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64011"/>
  <mc:AlternateContent xmlns:mc="http://schemas.openxmlformats.org/markup-compatibility/2006">
    <mc:Choice Requires="x15">
      <x15ac:absPath xmlns:x15ac="http://schemas.microsoft.com/office/spreadsheetml/2010/11/ac" url="C:\Users\17808714\Documents\Калькулятор разработка\"/>
    </mc:Choice>
  </mc:AlternateContent>
  <bookViews>
    <workbookView xWindow="-120" yWindow="-120" windowWidth="29040" windowHeight="15990"/>
  </bookViews>
  <sheets>
    <sheet name="Instructions (VERY IMPORTANT!)" sheetId="4" r:id="rId1"/>
    <sheet name="Formulation" sheetId="8" r:id="rId2"/>
    <sheet name="SUM" sheetId="3" r:id="rId3"/>
    <sheet name="UMUX" sheetId="1" r:id="rId4"/>
    <sheet name="CES" sheetId="10" r:id="rId5"/>
    <sheet name="NPS" sheetId="2" r:id="rId6"/>
    <sheet name="CSI" sheetId="6" r:id="rId7"/>
    <sheet name="ODI" sheetId="9" r:id="rId8"/>
    <sheet name="Kano" sheetId="5" r:id="rId9"/>
    <sheet name="PSM" sheetId="7" r:id="rId10"/>
    <sheet name="Localization" sheetId="11" r:id="rId11"/>
  </sheets>
  <definedNames>
    <definedName name="Дешево">OFFSET(Таблица2[[#Headers],[5]],1,0,COUNTIF(Таблица2[1],"&gt;0"),1)</definedName>
    <definedName name="Дорого">OFFSET(Таблица2[[#Headers],[4]],1,0,COUNTIF(Таблица2[1],"&gt;0"),1)</definedName>
    <definedName name="Сдешево">OFFSET(Таблица2[[#Headers],[3]],1,0,COUNTIF(Таблица2[1],"&gt;0"),1)</definedName>
    <definedName name="Сдорого">OFFSET(Таблица2[[#Headers],[2]],1,0,COUNTIF(Таблица2[1],"&gt;0"),1)</definedName>
    <definedName name="Цена">OFFSET(Таблица2[[#Headers],[1]],1,0,COUNTIF(Таблица2[1],"&gt;0"),1)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I7" i="7" l="1"/>
  <c r="H7" i="7"/>
  <c r="G7" i="7"/>
  <c r="G6" i="7"/>
  <c r="Q2" i="7"/>
  <c r="P2" i="7"/>
  <c r="O2" i="7"/>
  <c r="N2" i="7"/>
  <c r="M2" i="7"/>
  <c r="L3" i="7"/>
  <c r="I4" i="7"/>
  <c r="K7" i="7" s="1"/>
  <c r="H4" i="7"/>
  <c r="G4" i="7"/>
  <c r="K4" i="7" s="1"/>
  <c r="E2" i="7"/>
  <c r="D2" i="7"/>
  <c r="C2" i="7"/>
  <c r="B2" i="7"/>
  <c r="BX2" i="5"/>
  <c r="BW2" i="5"/>
  <c r="BV2" i="5"/>
  <c r="BU2" i="5"/>
  <c r="BT2" i="5"/>
  <c r="BS2" i="5"/>
  <c r="BR2" i="5"/>
  <c r="T2" i="5"/>
  <c r="AO2" i="5" s="1"/>
  <c r="R2" i="5"/>
  <c r="AM2" i="5" s="1"/>
  <c r="P2" i="5"/>
  <c r="AK2" i="5" s="1"/>
  <c r="N2" i="5"/>
  <c r="BO9" i="5" s="1"/>
  <c r="L2" i="5"/>
  <c r="AW3" i="5" s="1"/>
  <c r="BH3" i="5" s="1"/>
  <c r="J2" i="5"/>
  <c r="AV3" i="5" s="1"/>
  <c r="BG3" i="5" s="1"/>
  <c r="H2" i="5"/>
  <c r="AC2" i="5" s="1"/>
  <c r="F2" i="5"/>
  <c r="AT3" i="5" s="1"/>
  <c r="BE3" i="5" s="1"/>
  <c r="D2" i="5"/>
  <c r="Y2" i="5" s="1"/>
  <c r="B2" i="5"/>
  <c r="BO3" i="5" s="1"/>
  <c r="Y3" i="5"/>
  <c r="Z3" i="5"/>
  <c r="AA3" i="5"/>
  <c r="AB3" i="5"/>
  <c r="AC3" i="5"/>
  <c r="AD3" i="5"/>
  <c r="AE3" i="5"/>
  <c r="AF3" i="5"/>
  <c r="AG3" i="5"/>
  <c r="AH3" i="5"/>
  <c r="AI3" i="5"/>
  <c r="AJ3" i="5"/>
  <c r="AK3" i="5"/>
  <c r="AL3" i="5"/>
  <c r="AM3" i="5"/>
  <c r="AN3" i="5"/>
  <c r="AO3" i="5"/>
  <c r="AP3" i="5"/>
  <c r="X3" i="5"/>
  <c r="W3" i="5"/>
  <c r="D3" i="5"/>
  <c r="E3" i="5"/>
  <c r="F3" i="5"/>
  <c r="G3" i="5"/>
  <c r="H3" i="5"/>
  <c r="I3" i="5"/>
  <c r="J3" i="5"/>
  <c r="K3" i="5"/>
  <c r="L3" i="5"/>
  <c r="M3" i="5"/>
  <c r="N3" i="5"/>
  <c r="O3" i="5"/>
  <c r="P3" i="5"/>
  <c r="Q3" i="5"/>
  <c r="R3" i="5"/>
  <c r="S3" i="5"/>
  <c r="T3" i="5"/>
  <c r="U3" i="5"/>
  <c r="C3" i="5"/>
  <c r="BQ2" i="5" s="1"/>
  <c r="B3" i="5"/>
  <c r="BP2" i="5" s="1"/>
  <c r="W5" i="5"/>
  <c r="X5" i="5"/>
  <c r="Y5" i="5"/>
  <c r="Z5" i="5"/>
  <c r="AA5" i="5"/>
  <c r="AB5" i="5"/>
  <c r="AC5" i="5"/>
  <c r="AD5" i="5"/>
  <c r="AE5" i="5"/>
  <c r="AF5" i="5"/>
  <c r="AG5" i="5"/>
  <c r="AH5" i="5"/>
  <c r="AI5" i="5"/>
  <c r="AJ5" i="5"/>
  <c r="AK5" i="5"/>
  <c r="AL5" i="5"/>
  <c r="AM5" i="5"/>
  <c r="AN5" i="5"/>
  <c r="AO5" i="5"/>
  <c r="AP5" i="5"/>
  <c r="W6" i="5"/>
  <c r="X6" i="5"/>
  <c r="Y6" i="5"/>
  <c r="Z6" i="5"/>
  <c r="AA6" i="5"/>
  <c r="AB6" i="5"/>
  <c r="AC6" i="5"/>
  <c r="AD6" i="5"/>
  <c r="AE6" i="5"/>
  <c r="AF6" i="5"/>
  <c r="AG6" i="5"/>
  <c r="AH6" i="5"/>
  <c r="AI6" i="5"/>
  <c r="AJ6" i="5"/>
  <c r="AK6" i="5"/>
  <c r="AL6" i="5"/>
  <c r="AM6" i="5"/>
  <c r="AN6" i="5"/>
  <c r="AO6" i="5"/>
  <c r="AP6" i="5"/>
  <c r="W7" i="5"/>
  <c r="X7" i="5"/>
  <c r="Y7" i="5"/>
  <c r="Z7" i="5"/>
  <c r="AA7" i="5"/>
  <c r="AB7" i="5"/>
  <c r="AC7" i="5"/>
  <c r="AD7" i="5"/>
  <c r="AE7" i="5"/>
  <c r="AF7" i="5"/>
  <c r="AG7" i="5"/>
  <c r="AH7" i="5"/>
  <c r="AI7" i="5"/>
  <c r="AJ7" i="5"/>
  <c r="AK7" i="5"/>
  <c r="AL7" i="5"/>
  <c r="AM7" i="5"/>
  <c r="AN7" i="5"/>
  <c r="AO7" i="5"/>
  <c r="AP7" i="5"/>
  <c r="W8" i="5"/>
  <c r="X8" i="5"/>
  <c r="Y8" i="5"/>
  <c r="Z8" i="5"/>
  <c r="AA8" i="5"/>
  <c r="AB8" i="5"/>
  <c r="AC8" i="5"/>
  <c r="AD8" i="5"/>
  <c r="AE8" i="5"/>
  <c r="AF8" i="5"/>
  <c r="AG8" i="5"/>
  <c r="AH8" i="5"/>
  <c r="AI8" i="5"/>
  <c r="AJ8" i="5"/>
  <c r="AK8" i="5"/>
  <c r="AL8" i="5"/>
  <c r="AM8" i="5"/>
  <c r="AN8" i="5"/>
  <c r="AO8" i="5"/>
  <c r="AP8" i="5"/>
  <c r="W9" i="5"/>
  <c r="X9" i="5"/>
  <c r="Y9" i="5"/>
  <c r="Z9" i="5"/>
  <c r="AA9" i="5"/>
  <c r="AB9" i="5"/>
  <c r="AC9" i="5"/>
  <c r="AD9" i="5"/>
  <c r="AE9" i="5"/>
  <c r="AF9" i="5"/>
  <c r="AG9" i="5"/>
  <c r="AH9" i="5"/>
  <c r="AI9" i="5"/>
  <c r="AJ9" i="5"/>
  <c r="AK9" i="5"/>
  <c r="AL9" i="5"/>
  <c r="AM9" i="5"/>
  <c r="AN9" i="5"/>
  <c r="AO9" i="5"/>
  <c r="AP9" i="5"/>
  <c r="W10" i="5"/>
  <c r="X10" i="5"/>
  <c r="Y10" i="5"/>
  <c r="Z10" i="5"/>
  <c r="AA10" i="5"/>
  <c r="AB10" i="5"/>
  <c r="AC10" i="5"/>
  <c r="AD10" i="5"/>
  <c r="AE10" i="5"/>
  <c r="AF10" i="5"/>
  <c r="AG10" i="5"/>
  <c r="AH10" i="5"/>
  <c r="AI10" i="5"/>
  <c r="AJ10" i="5"/>
  <c r="AK10" i="5"/>
  <c r="AL10" i="5"/>
  <c r="AM10" i="5"/>
  <c r="AN10" i="5"/>
  <c r="AO10" i="5"/>
  <c r="AP10" i="5"/>
  <c r="W11" i="5"/>
  <c r="X11" i="5"/>
  <c r="Y11" i="5"/>
  <c r="Z11" i="5"/>
  <c r="AA11" i="5"/>
  <c r="AB11" i="5"/>
  <c r="AC11" i="5"/>
  <c r="AD11" i="5"/>
  <c r="AE11" i="5"/>
  <c r="AF11" i="5"/>
  <c r="AG11" i="5"/>
  <c r="AH11" i="5"/>
  <c r="AI11" i="5"/>
  <c r="AJ11" i="5"/>
  <c r="AK11" i="5"/>
  <c r="AL11" i="5"/>
  <c r="AM11" i="5"/>
  <c r="AN11" i="5"/>
  <c r="AO11" i="5"/>
  <c r="AP11" i="5"/>
  <c r="W12" i="5"/>
  <c r="X12" i="5"/>
  <c r="Y12" i="5"/>
  <c r="Z12" i="5"/>
  <c r="AA12" i="5"/>
  <c r="AB12" i="5"/>
  <c r="AC12" i="5"/>
  <c r="AD12" i="5"/>
  <c r="AE12" i="5"/>
  <c r="AF12" i="5"/>
  <c r="AG12" i="5"/>
  <c r="AH12" i="5"/>
  <c r="AI12" i="5"/>
  <c r="AJ12" i="5"/>
  <c r="AK12" i="5"/>
  <c r="AL12" i="5"/>
  <c r="AM12" i="5"/>
  <c r="AN12" i="5"/>
  <c r="AO12" i="5"/>
  <c r="AP12" i="5"/>
  <c r="W13" i="5"/>
  <c r="X13" i="5"/>
  <c r="Y13" i="5"/>
  <c r="Z13" i="5"/>
  <c r="AA13" i="5"/>
  <c r="AB13" i="5"/>
  <c r="AC13" i="5"/>
  <c r="AD13" i="5"/>
  <c r="AE13" i="5"/>
  <c r="AF13" i="5"/>
  <c r="AG13" i="5"/>
  <c r="AH13" i="5"/>
  <c r="AI13" i="5"/>
  <c r="AJ13" i="5"/>
  <c r="AK13" i="5"/>
  <c r="AL13" i="5"/>
  <c r="AM13" i="5"/>
  <c r="AN13" i="5"/>
  <c r="AO13" i="5"/>
  <c r="AP13" i="5"/>
  <c r="W14" i="5"/>
  <c r="X14" i="5"/>
  <c r="Y14" i="5"/>
  <c r="Z14" i="5"/>
  <c r="AA14" i="5"/>
  <c r="AB14" i="5"/>
  <c r="AC14" i="5"/>
  <c r="AD14" i="5"/>
  <c r="AE14" i="5"/>
  <c r="AF14" i="5"/>
  <c r="AG14" i="5"/>
  <c r="AH14" i="5"/>
  <c r="AI14" i="5"/>
  <c r="AJ14" i="5"/>
  <c r="AK14" i="5"/>
  <c r="AL14" i="5"/>
  <c r="AM14" i="5"/>
  <c r="AN14" i="5"/>
  <c r="AO14" i="5"/>
  <c r="AP14" i="5"/>
  <c r="W15" i="5"/>
  <c r="X15" i="5"/>
  <c r="Y15" i="5"/>
  <c r="Z15" i="5"/>
  <c r="AA15" i="5"/>
  <c r="AB15" i="5"/>
  <c r="AC15" i="5"/>
  <c r="AD15" i="5"/>
  <c r="AE15" i="5"/>
  <c r="AF15" i="5"/>
  <c r="AG15" i="5"/>
  <c r="AH15" i="5"/>
  <c r="AI15" i="5"/>
  <c r="AJ15" i="5"/>
  <c r="AK15" i="5"/>
  <c r="AL15" i="5"/>
  <c r="AM15" i="5"/>
  <c r="AN15" i="5"/>
  <c r="AO15" i="5"/>
  <c r="AP15" i="5"/>
  <c r="W16" i="5"/>
  <c r="X16" i="5"/>
  <c r="Y16" i="5"/>
  <c r="Z16" i="5"/>
  <c r="AA16" i="5"/>
  <c r="AB16" i="5"/>
  <c r="AC16" i="5"/>
  <c r="AD16" i="5"/>
  <c r="AE16" i="5"/>
  <c r="AF16" i="5"/>
  <c r="AG16" i="5"/>
  <c r="AH16" i="5"/>
  <c r="AI16" i="5"/>
  <c r="AJ16" i="5"/>
  <c r="AK16" i="5"/>
  <c r="AL16" i="5"/>
  <c r="AM16" i="5"/>
  <c r="AN16" i="5"/>
  <c r="AO16" i="5"/>
  <c r="AP16" i="5"/>
  <c r="W17" i="5"/>
  <c r="X17" i="5"/>
  <c r="Y17" i="5"/>
  <c r="Z17" i="5"/>
  <c r="AA17" i="5"/>
  <c r="AB17" i="5"/>
  <c r="AC17" i="5"/>
  <c r="AD17" i="5"/>
  <c r="AE17" i="5"/>
  <c r="AF17" i="5"/>
  <c r="AG17" i="5"/>
  <c r="AH17" i="5"/>
  <c r="AI17" i="5"/>
  <c r="AJ17" i="5"/>
  <c r="AK17" i="5"/>
  <c r="AL17" i="5"/>
  <c r="AM17" i="5"/>
  <c r="AN17" i="5"/>
  <c r="AO17" i="5"/>
  <c r="AP17" i="5"/>
  <c r="W18" i="5"/>
  <c r="X18" i="5"/>
  <c r="Y18" i="5"/>
  <c r="Z18" i="5"/>
  <c r="AA18" i="5"/>
  <c r="AB18" i="5"/>
  <c r="AC18" i="5"/>
  <c r="AD18" i="5"/>
  <c r="AE18" i="5"/>
  <c r="AF18" i="5"/>
  <c r="AG18" i="5"/>
  <c r="AH18" i="5"/>
  <c r="AI18" i="5"/>
  <c r="AJ18" i="5"/>
  <c r="AK18" i="5"/>
  <c r="AL18" i="5"/>
  <c r="AM18" i="5"/>
  <c r="AN18" i="5"/>
  <c r="AO18" i="5"/>
  <c r="AP18" i="5"/>
  <c r="W19" i="5"/>
  <c r="X19" i="5"/>
  <c r="Y19" i="5"/>
  <c r="Z19" i="5"/>
  <c r="AA19" i="5"/>
  <c r="AB19" i="5"/>
  <c r="AC19" i="5"/>
  <c r="AD19" i="5"/>
  <c r="AE19" i="5"/>
  <c r="AF19" i="5"/>
  <c r="AG19" i="5"/>
  <c r="AH19" i="5"/>
  <c r="AI19" i="5"/>
  <c r="AJ19" i="5"/>
  <c r="AK19" i="5"/>
  <c r="AL19" i="5"/>
  <c r="AM19" i="5"/>
  <c r="AN19" i="5"/>
  <c r="AO19" i="5"/>
  <c r="AP19" i="5"/>
  <c r="W20" i="5"/>
  <c r="X20" i="5"/>
  <c r="Y20" i="5"/>
  <c r="Z20" i="5"/>
  <c r="AA20" i="5"/>
  <c r="AB20" i="5"/>
  <c r="AC20" i="5"/>
  <c r="AD20" i="5"/>
  <c r="AE20" i="5"/>
  <c r="AF20" i="5"/>
  <c r="AG20" i="5"/>
  <c r="AH20" i="5"/>
  <c r="AI20" i="5"/>
  <c r="AJ20" i="5"/>
  <c r="AK20" i="5"/>
  <c r="AL20" i="5"/>
  <c r="AM20" i="5"/>
  <c r="AN20" i="5"/>
  <c r="AO20" i="5"/>
  <c r="AP20" i="5"/>
  <c r="W21" i="5"/>
  <c r="X21" i="5"/>
  <c r="Y21" i="5"/>
  <c r="Z21" i="5"/>
  <c r="AA21" i="5"/>
  <c r="AB21" i="5"/>
  <c r="AC21" i="5"/>
  <c r="AD21" i="5"/>
  <c r="AE21" i="5"/>
  <c r="AF21" i="5"/>
  <c r="AG21" i="5"/>
  <c r="AH21" i="5"/>
  <c r="AI21" i="5"/>
  <c r="AJ21" i="5"/>
  <c r="AK21" i="5"/>
  <c r="AL21" i="5"/>
  <c r="AM21" i="5"/>
  <c r="AN21" i="5"/>
  <c r="AO21" i="5"/>
  <c r="AP21" i="5"/>
  <c r="W22" i="5"/>
  <c r="X22" i="5"/>
  <c r="Y22" i="5"/>
  <c r="Z22" i="5"/>
  <c r="AA22" i="5"/>
  <c r="AB22" i="5"/>
  <c r="AC22" i="5"/>
  <c r="AD22" i="5"/>
  <c r="AE22" i="5"/>
  <c r="AF22" i="5"/>
  <c r="AG22" i="5"/>
  <c r="AH22" i="5"/>
  <c r="AI22" i="5"/>
  <c r="AJ22" i="5"/>
  <c r="AK22" i="5"/>
  <c r="AL22" i="5"/>
  <c r="AM22" i="5"/>
  <c r="AN22" i="5"/>
  <c r="AO22" i="5"/>
  <c r="AP22" i="5"/>
  <c r="W23" i="5"/>
  <c r="X23" i="5"/>
  <c r="Y23" i="5"/>
  <c r="Z23" i="5"/>
  <c r="AA23" i="5"/>
  <c r="AB23" i="5"/>
  <c r="AC23" i="5"/>
  <c r="AD23" i="5"/>
  <c r="AE23" i="5"/>
  <c r="AF23" i="5"/>
  <c r="AG23" i="5"/>
  <c r="AH23" i="5"/>
  <c r="AI23" i="5"/>
  <c r="AJ23" i="5"/>
  <c r="AK23" i="5"/>
  <c r="AL23" i="5"/>
  <c r="AM23" i="5"/>
  <c r="AN23" i="5"/>
  <c r="AO23" i="5"/>
  <c r="AP23" i="5"/>
  <c r="W24" i="5"/>
  <c r="X24" i="5"/>
  <c r="Y24" i="5"/>
  <c r="Z24" i="5"/>
  <c r="AA24" i="5"/>
  <c r="AB24" i="5"/>
  <c r="AC24" i="5"/>
  <c r="AD24" i="5"/>
  <c r="AE24" i="5"/>
  <c r="AF24" i="5"/>
  <c r="AG24" i="5"/>
  <c r="AH24" i="5"/>
  <c r="AI24" i="5"/>
  <c r="AJ24" i="5"/>
  <c r="AK24" i="5"/>
  <c r="AL24" i="5"/>
  <c r="AM24" i="5"/>
  <c r="AN24" i="5"/>
  <c r="AO24" i="5"/>
  <c r="AP24" i="5"/>
  <c r="W25" i="5"/>
  <c r="X25" i="5"/>
  <c r="Y25" i="5"/>
  <c r="Z25" i="5"/>
  <c r="AA25" i="5"/>
  <c r="AB25" i="5"/>
  <c r="AC25" i="5"/>
  <c r="AD25" i="5"/>
  <c r="AE25" i="5"/>
  <c r="AF25" i="5"/>
  <c r="AG25" i="5"/>
  <c r="AH25" i="5"/>
  <c r="AI25" i="5"/>
  <c r="AJ25" i="5"/>
  <c r="AK25" i="5"/>
  <c r="AL25" i="5"/>
  <c r="AM25" i="5"/>
  <c r="AN25" i="5"/>
  <c r="AO25" i="5"/>
  <c r="AP25" i="5"/>
  <c r="W26" i="5"/>
  <c r="X26" i="5"/>
  <c r="Y26" i="5"/>
  <c r="Z26" i="5"/>
  <c r="AA26" i="5"/>
  <c r="AB26" i="5"/>
  <c r="AC26" i="5"/>
  <c r="AD26" i="5"/>
  <c r="AE26" i="5"/>
  <c r="AF26" i="5"/>
  <c r="AG26" i="5"/>
  <c r="AH26" i="5"/>
  <c r="AI26" i="5"/>
  <c r="AJ26" i="5"/>
  <c r="AK26" i="5"/>
  <c r="AL26" i="5"/>
  <c r="AM26" i="5"/>
  <c r="AN26" i="5"/>
  <c r="AO26" i="5"/>
  <c r="AP26" i="5"/>
  <c r="W27" i="5"/>
  <c r="X27" i="5"/>
  <c r="Y27" i="5"/>
  <c r="Z27" i="5"/>
  <c r="AA27" i="5"/>
  <c r="AB27" i="5"/>
  <c r="AC27" i="5"/>
  <c r="AD27" i="5"/>
  <c r="AE27" i="5"/>
  <c r="AF27" i="5"/>
  <c r="AG27" i="5"/>
  <c r="AH27" i="5"/>
  <c r="AI27" i="5"/>
  <c r="AJ27" i="5"/>
  <c r="AK27" i="5"/>
  <c r="AL27" i="5"/>
  <c r="AM27" i="5"/>
  <c r="AN27" i="5"/>
  <c r="AO27" i="5"/>
  <c r="AP27" i="5"/>
  <c r="W28" i="5"/>
  <c r="X28" i="5"/>
  <c r="Y28" i="5"/>
  <c r="Z28" i="5"/>
  <c r="AA28" i="5"/>
  <c r="AB28" i="5"/>
  <c r="AC28" i="5"/>
  <c r="AD28" i="5"/>
  <c r="AE28" i="5"/>
  <c r="AF28" i="5"/>
  <c r="AG28" i="5"/>
  <c r="AH28" i="5"/>
  <c r="AI28" i="5"/>
  <c r="AJ28" i="5"/>
  <c r="AK28" i="5"/>
  <c r="AL28" i="5"/>
  <c r="AM28" i="5"/>
  <c r="AN28" i="5"/>
  <c r="AO28" i="5"/>
  <c r="AP28" i="5"/>
  <c r="W29" i="5"/>
  <c r="X29" i="5"/>
  <c r="Y29" i="5"/>
  <c r="Z29" i="5"/>
  <c r="AA29" i="5"/>
  <c r="AB29" i="5"/>
  <c r="AC29" i="5"/>
  <c r="AD29" i="5"/>
  <c r="AE29" i="5"/>
  <c r="AF29" i="5"/>
  <c r="AG29" i="5"/>
  <c r="AH29" i="5"/>
  <c r="AI29" i="5"/>
  <c r="AJ29" i="5"/>
  <c r="AK29" i="5"/>
  <c r="AL29" i="5"/>
  <c r="AM29" i="5"/>
  <c r="AN29" i="5"/>
  <c r="AO29" i="5"/>
  <c r="AP29" i="5"/>
  <c r="W30" i="5"/>
  <c r="X30" i="5"/>
  <c r="Y30" i="5"/>
  <c r="Z30" i="5"/>
  <c r="AA30" i="5"/>
  <c r="AB30" i="5"/>
  <c r="AC30" i="5"/>
  <c r="AD30" i="5"/>
  <c r="AE30" i="5"/>
  <c r="AF30" i="5"/>
  <c r="AG30" i="5"/>
  <c r="AH30" i="5"/>
  <c r="AI30" i="5"/>
  <c r="AJ30" i="5"/>
  <c r="AK30" i="5"/>
  <c r="AL30" i="5"/>
  <c r="AM30" i="5"/>
  <c r="AN30" i="5"/>
  <c r="AO30" i="5"/>
  <c r="AP30" i="5"/>
  <c r="W31" i="5"/>
  <c r="X31" i="5"/>
  <c r="Y31" i="5"/>
  <c r="Z31" i="5"/>
  <c r="AA31" i="5"/>
  <c r="AB31" i="5"/>
  <c r="AC31" i="5"/>
  <c r="AD31" i="5"/>
  <c r="AE31" i="5"/>
  <c r="AF31" i="5"/>
  <c r="AG31" i="5"/>
  <c r="AH31" i="5"/>
  <c r="AI31" i="5"/>
  <c r="AJ31" i="5"/>
  <c r="AK31" i="5"/>
  <c r="AL31" i="5"/>
  <c r="AM31" i="5"/>
  <c r="AN31" i="5"/>
  <c r="AO31" i="5"/>
  <c r="AP31" i="5"/>
  <c r="W32" i="5"/>
  <c r="X32" i="5"/>
  <c r="Y32" i="5"/>
  <c r="Z32" i="5"/>
  <c r="AA32" i="5"/>
  <c r="AB32" i="5"/>
  <c r="AC32" i="5"/>
  <c r="AD32" i="5"/>
  <c r="AE32" i="5"/>
  <c r="AF32" i="5"/>
  <c r="AG32" i="5"/>
  <c r="AH32" i="5"/>
  <c r="AI32" i="5"/>
  <c r="AJ32" i="5"/>
  <c r="AK32" i="5"/>
  <c r="AL32" i="5"/>
  <c r="AM32" i="5"/>
  <c r="AN32" i="5"/>
  <c r="AO32" i="5"/>
  <c r="AP32" i="5"/>
  <c r="W33" i="5"/>
  <c r="X33" i="5"/>
  <c r="Y33" i="5"/>
  <c r="Z33" i="5"/>
  <c r="AA33" i="5"/>
  <c r="AB33" i="5"/>
  <c r="AC33" i="5"/>
  <c r="AD33" i="5"/>
  <c r="AE33" i="5"/>
  <c r="AF33" i="5"/>
  <c r="AG33" i="5"/>
  <c r="AH33" i="5"/>
  <c r="AI33" i="5"/>
  <c r="AJ33" i="5"/>
  <c r="AK33" i="5"/>
  <c r="AL33" i="5"/>
  <c r="AM33" i="5"/>
  <c r="AN33" i="5"/>
  <c r="AO33" i="5"/>
  <c r="AP33" i="5"/>
  <c r="W34" i="5"/>
  <c r="X34" i="5"/>
  <c r="Y34" i="5"/>
  <c r="Z34" i="5"/>
  <c r="AA34" i="5"/>
  <c r="AB34" i="5"/>
  <c r="AC34" i="5"/>
  <c r="AD34" i="5"/>
  <c r="AE34" i="5"/>
  <c r="AF34" i="5"/>
  <c r="AG34" i="5"/>
  <c r="AH34" i="5"/>
  <c r="AI34" i="5"/>
  <c r="AJ34" i="5"/>
  <c r="AK34" i="5"/>
  <c r="AL34" i="5"/>
  <c r="AM34" i="5"/>
  <c r="AN34" i="5"/>
  <c r="AO34" i="5"/>
  <c r="AP34" i="5"/>
  <c r="W35" i="5"/>
  <c r="X35" i="5"/>
  <c r="Y35" i="5"/>
  <c r="Z35" i="5"/>
  <c r="AA35" i="5"/>
  <c r="AB35" i="5"/>
  <c r="AC35" i="5"/>
  <c r="AD35" i="5"/>
  <c r="AE35" i="5"/>
  <c r="AF35" i="5"/>
  <c r="AG35" i="5"/>
  <c r="AH35" i="5"/>
  <c r="AI35" i="5"/>
  <c r="AJ35" i="5"/>
  <c r="AK35" i="5"/>
  <c r="AL35" i="5"/>
  <c r="AM35" i="5"/>
  <c r="AN35" i="5"/>
  <c r="AO35" i="5"/>
  <c r="AP35" i="5"/>
  <c r="W36" i="5"/>
  <c r="X36" i="5"/>
  <c r="Y36" i="5"/>
  <c r="Z36" i="5"/>
  <c r="AA36" i="5"/>
  <c r="AB36" i="5"/>
  <c r="AC36" i="5"/>
  <c r="AD36" i="5"/>
  <c r="AE36" i="5"/>
  <c r="AF36" i="5"/>
  <c r="AG36" i="5"/>
  <c r="AH36" i="5"/>
  <c r="AI36" i="5"/>
  <c r="AJ36" i="5"/>
  <c r="AK36" i="5"/>
  <c r="AL36" i="5"/>
  <c r="AM36" i="5"/>
  <c r="AN36" i="5"/>
  <c r="AO36" i="5"/>
  <c r="AP36" i="5"/>
  <c r="W37" i="5"/>
  <c r="X37" i="5"/>
  <c r="Y37" i="5"/>
  <c r="Z37" i="5"/>
  <c r="AA37" i="5"/>
  <c r="AB37" i="5"/>
  <c r="AC37" i="5"/>
  <c r="AD37" i="5"/>
  <c r="AE37" i="5"/>
  <c r="AF37" i="5"/>
  <c r="AG37" i="5"/>
  <c r="AH37" i="5"/>
  <c r="AI37" i="5"/>
  <c r="AJ37" i="5"/>
  <c r="AK37" i="5"/>
  <c r="AL37" i="5"/>
  <c r="AM37" i="5"/>
  <c r="AN37" i="5"/>
  <c r="AO37" i="5"/>
  <c r="AP37" i="5"/>
  <c r="W38" i="5"/>
  <c r="X38" i="5"/>
  <c r="Y38" i="5"/>
  <c r="Z38" i="5"/>
  <c r="AA38" i="5"/>
  <c r="AB38" i="5"/>
  <c r="AC38" i="5"/>
  <c r="AD38" i="5"/>
  <c r="AE38" i="5"/>
  <c r="AF38" i="5"/>
  <c r="AG38" i="5"/>
  <c r="AH38" i="5"/>
  <c r="AI38" i="5"/>
  <c r="AJ38" i="5"/>
  <c r="AK38" i="5"/>
  <c r="AL38" i="5"/>
  <c r="AM38" i="5"/>
  <c r="AN38" i="5"/>
  <c r="AO38" i="5"/>
  <c r="AP38" i="5"/>
  <c r="W39" i="5"/>
  <c r="X39" i="5"/>
  <c r="Y39" i="5"/>
  <c r="Z39" i="5"/>
  <c r="AA39" i="5"/>
  <c r="AB39" i="5"/>
  <c r="AC39" i="5"/>
  <c r="AD39" i="5"/>
  <c r="AE39" i="5"/>
  <c r="AF39" i="5"/>
  <c r="AG39" i="5"/>
  <c r="AH39" i="5"/>
  <c r="AI39" i="5"/>
  <c r="AJ39" i="5"/>
  <c r="AK39" i="5"/>
  <c r="AL39" i="5"/>
  <c r="AM39" i="5"/>
  <c r="AN39" i="5"/>
  <c r="AO39" i="5"/>
  <c r="AP39" i="5"/>
  <c r="W40" i="5"/>
  <c r="X40" i="5"/>
  <c r="Y40" i="5"/>
  <c r="Z40" i="5"/>
  <c r="AA40" i="5"/>
  <c r="AB40" i="5"/>
  <c r="AC40" i="5"/>
  <c r="AD40" i="5"/>
  <c r="AE40" i="5"/>
  <c r="AF40" i="5"/>
  <c r="AG40" i="5"/>
  <c r="AH40" i="5"/>
  <c r="AI40" i="5"/>
  <c r="AJ40" i="5"/>
  <c r="AK40" i="5"/>
  <c r="AL40" i="5"/>
  <c r="AM40" i="5"/>
  <c r="AN40" i="5"/>
  <c r="AO40" i="5"/>
  <c r="AP40" i="5"/>
  <c r="W41" i="5"/>
  <c r="X41" i="5"/>
  <c r="Y41" i="5"/>
  <c r="Z41" i="5"/>
  <c r="AA41" i="5"/>
  <c r="AB41" i="5"/>
  <c r="AC41" i="5"/>
  <c r="AD41" i="5"/>
  <c r="AE41" i="5"/>
  <c r="AF41" i="5"/>
  <c r="AG41" i="5"/>
  <c r="AH41" i="5"/>
  <c r="AI41" i="5"/>
  <c r="AJ41" i="5"/>
  <c r="AK41" i="5"/>
  <c r="AL41" i="5"/>
  <c r="AM41" i="5"/>
  <c r="AN41" i="5"/>
  <c r="AO41" i="5"/>
  <c r="AP41" i="5"/>
  <c r="W42" i="5"/>
  <c r="X42" i="5"/>
  <c r="Y42" i="5"/>
  <c r="Z42" i="5"/>
  <c r="AA42" i="5"/>
  <c r="AB42" i="5"/>
  <c r="AC42" i="5"/>
  <c r="AD42" i="5"/>
  <c r="AE42" i="5"/>
  <c r="AF42" i="5"/>
  <c r="AG42" i="5"/>
  <c r="AH42" i="5"/>
  <c r="AI42" i="5"/>
  <c r="AJ42" i="5"/>
  <c r="AK42" i="5"/>
  <c r="AL42" i="5"/>
  <c r="AM42" i="5"/>
  <c r="AN42" i="5"/>
  <c r="AO42" i="5"/>
  <c r="AP42" i="5"/>
  <c r="W43" i="5"/>
  <c r="X43" i="5"/>
  <c r="Y43" i="5"/>
  <c r="Z43" i="5"/>
  <c r="AA43" i="5"/>
  <c r="AB43" i="5"/>
  <c r="AC43" i="5"/>
  <c r="AD43" i="5"/>
  <c r="AE43" i="5"/>
  <c r="AF43" i="5"/>
  <c r="AG43" i="5"/>
  <c r="AH43" i="5"/>
  <c r="AI43" i="5"/>
  <c r="AJ43" i="5"/>
  <c r="AK43" i="5"/>
  <c r="AL43" i="5"/>
  <c r="AM43" i="5"/>
  <c r="AN43" i="5"/>
  <c r="AO43" i="5"/>
  <c r="AP43" i="5"/>
  <c r="W44" i="5"/>
  <c r="X44" i="5"/>
  <c r="Y44" i="5"/>
  <c r="Z44" i="5"/>
  <c r="AA44" i="5"/>
  <c r="AB44" i="5"/>
  <c r="AC44" i="5"/>
  <c r="AD44" i="5"/>
  <c r="AE44" i="5"/>
  <c r="AF44" i="5"/>
  <c r="AG44" i="5"/>
  <c r="AH44" i="5"/>
  <c r="AI44" i="5"/>
  <c r="AJ44" i="5"/>
  <c r="AK44" i="5"/>
  <c r="AL44" i="5"/>
  <c r="AM44" i="5"/>
  <c r="AN44" i="5"/>
  <c r="AO44" i="5"/>
  <c r="AP44" i="5"/>
  <c r="W45" i="5"/>
  <c r="X45" i="5"/>
  <c r="Y45" i="5"/>
  <c r="Z45" i="5"/>
  <c r="AA45" i="5"/>
  <c r="AB45" i="5"/>
  <c r="AC45" i="5"/>
  <c r="AD45" i="5"/>
  <c r="AE45" i="5"/>
  <c r="AF45" i="5"/>
  <c r="AG45" i="5"/>
  <c r="AH45" i="5"/>
  <c r="AI45" i="5"/>
  <c r="AJ45" i="5"/>
  <c r="AK45" i="5"/>
  <c r="AL45" i="5"/>
  <c r="AM45" i="5"/>
  <c r="AN45" i="5"/>
  <c r="AO45" i="5"/>
  <c r="AP45" i="5"/>
  <c r="W46" i="5"/>
  <c r="X46" i="5"/>
  <c r="Y46" i="5"/>
  <c r="Z46" i="5"/>
  <c r="AA46" i="5"/>
  <c r="AB46" i="5"/>
  <c r="AC46" i="5"/>
  <c r="AD46" i="5"/>
  <c r="AE46" i="5"/>
  <c r="AF46" i="5"/>
  <c r="AG46" i="5"/>
  <c r="AH46" i="5"/>
  <c r="AI46" i="5"/>
  <c r="AJ46" i="5"/>
  <c r="AK46" i="5"/>
  <c r="AL46" i="5"/>
  <c r="AM46" i="5"/>
  <c r="AN46" i="5"/>
  <c r="AO46" i="5"/>
  <c r="AP46" i="5"/>
  <c r="W47" i="5"/>
  <c r="X47" i="5"/>
  <c r="Y47" i="5"/>
  <c r="Z47" i="5"/>
  <c r="AA47" i="5"/>
  <c r="AB47" i="5"/>
  <c r="AC47" i="5"/>
  <c r="AD47" i="5"/>
  <c r="AE47" i="5"/>
  <c r="AF47" i="5"/>
  <c r="AG47" i="5"/>
  <c r="AH47" i="5"/>
  <c r="AI47" i="5"/>
  <c r="AJ47" i="5"/>
  <c r="AK47" i="5"/>
  <c r="AL47" i="5"/>
  <c r="AM47" i="5"/>
  <c r="AN47" i="5"/>
  <c r="AO47" i="5"/>
  <c r="AP47" i="5"/>
  <c r="W48" i="5"/>
  <c r="X48" i="5"/>
  <c r="Y48" i="5"/>
  <c r="Z48" i="5"/>
  <c r="AA48" i="5"/>
  <c r="AB48" i="5"/>
  <c r="AC48" i="5"/>
  <c r="AD48" i="5"/>
  <c r="AE48" i="5"/>
  <c r="AF48" i="5"/>
  <c r="AG48" i="5"/>
  <c r="AH48" i="5"/>
  <c r="AI48" i="5"/>
  <c r="AJ48" i="5"/>
  <c r="AK48" i="5"/>
  <c r="AL48" i="5"/>
  <c r="AM48" i="5"/>
  <c r="AN48" i="5"/>
  <c r="AO48" i="5"/>
  <c r="AP48" i="5"/>
  <c r="W49" i="5"/>
  <c r="X49" i="5"/>
  <c r="Y49" i="5"/>
  <c r="Z49" i="5"/>
  <c r="AA49" i="5"/>
  <c r="AB49" i="5"/>
  <c r="AC49" i="5"/>
  <c r="AD49" i="5"/>
  <c r="AE49" i="5"/>
  <c r="AF49" i="5"/>
  <c r="AG49" i="5"/>
  <c r="AH49" i="5"/>
  <c r="AI49" i="5"/>
  <c r="AJ49" i="5"/>
  <c r="AK49" i="5"/>
  <c r="AL49" i="5"/>
  <c r="AM49" i="5"/>
  <c r="AN49" i="5"/>
  <c r="AO49" i="5"/>
  <c r="AP49" i="5"/>
  <c r="W50" i="5"/>
  <c r="X50" i="5"/>
  <c r="Y50" i="5"/>
  <c r="Z50" i="5"/>
  <c r="AA50" i="5"/>
  <c r="AB50" i="5"/>
  <c r="AC50" i="5"/>
  <c r="AD50" i="5"/>
  <c r="AE50" i="5"/>
  <c r="AF50" i="5"/>
  <c r="AG50" i="5"/>
  <c r="AH50" i="5"/>
  <c r="AI50" i="5"/>
  <c r="AJ50" i="5"/>
  <c r="AK50" i="5"/>
  <c r="AL50" i="5"/>
  <c r="AM50" i="5"/>
  <c r="AN50" i="5"/>
  <c r="AO50" i="5"/>
  <c r="AP50" i="5"/>
  <c r="W51" i="5"/>
  <c r="X51" i="5"/>
  <c r="Y51" i="5"/>
  <c r="Z51" i="5"/>
  <c r="AA51" i="5"/>
  <c r="AB51" i="5"/>
  <c r="AC51" i="5"/>
  <c r="AD51" i="5"/>
  <c r="AE51" i="5"/>
  <c r="AF51" i="5"/>
  <c r="AG51" i="5"/>
  <c r="AH51" i="5"/>
  <c r="AI51" i="5"/>
  <c r="AJ51" i="5"/>
  <c r="AK51" i="5"/>
  <c r="AL51" i="5"/>
  <c r="AM51" i="5"/>
  <c r="AN51" i="5"/>
  <c r="AO51" i="5"/>
  <c r="AP51" i="5"/>
  <c r="W52" i="5"/>
  <c r="X52" i="5"/>
  <c r="Y52" i="5"/>
  <c r="Z52" i="5"/>
  <c r="AA52" i="5"/>
  <c r="AB52" i="5"/>
  <c r="AC52" i="5"/>
  <c r="AD52" i="5"/>
  <c r="AE52" i="5"/>
  <c r="AF52" i="5"/>
  <c r="AG52" i="5"/>
  <c r="AH52" i="5"/>
  <c r="AI52" i="5"/>
  <c r="AJ52" i="5"/>
  <c r="AK52" i="5"/>
  <c r="AL52" i="5"/>
  <c r="AM52" i="5"/>
  <c r="AN52" i="5"/>
  <c r="AO52" i="5"/>
  <c r="AP52" i="5"/>
  <c r="W53" i="5"/>
  <c r="X53" i="5"/>
  <c r="Y53" i="5"/>
  <c r="Z53" i="5"/>
  <c r="AA53" i="5"/>
  <c r="AB53" i="5"/>
  <c r="AC53" i="5"/>
  <c r="AD53" i="5"/>
  <c r="AE53" i="5"/>
  <c r="AF53" i="5"/>
  <c r="AG53" i="5"/>
  <c r="AH53" i="5"/>
  <c r="AI53" i="5"/>
  <c r="AJ53" i="5"/>
  <c r="AK53" i="5"/>
  <c r="AL53" i="5"/>
  <c r="AM53" i="5"/>
  <c r="AN53" i="5"/>
  <c r="AO53" i="5"/>
  <c r="AP53" i="5"/>
  <c r="W54" i="5"/>
  <c r="X54" i="5"/>
  <c r="Y54" i="5"/>
  <c r="Z54" i="5"/>
  <c r="AA54" i="5"/>
  <c r="AB54" i="5"/>
  <c r="AC54" i="5"/>
  <c r="AD54" i="5"/>
  <c r="AE54" i="5"/>
  <c r="AF54" i="5"/>
  <c r="AG54" i="5"/>
  <c r="AH54" i="5"/>
  <c r="AI54" i="5"/>
  <c r="AJ54" i="5"/>
  <c r="AK54" i="5"/>
  <c r="AL54" i="5"/>
  <c r="AM54" i="5"/>
  <c r="AN54" i="5"/>
  <c r="AO54" i="5"/>
  <c r="AP54" i="5"/>
  <c r="W55" i="5"/>
  <c r="X55" i="5"/>
  <c r="Y55" i="5"/>
  <c r="Z55" i="5"/>
  <c r="AA55" i="5"/>
  <c r="AB55" i="5"/>
  <c r="AC55" i="5"/>
  <c r="AD55" i="5"/>
  <c r="AE55" i="5"/>
  <c r="AF55" i="5"/>
  <c r="AG55" i="5"/>
  <c r="AH55" i="5"/>
  <c r="AI55" i="5"/>
  <c r="AJ55" i="5"/>
  <c r="AK55" i="5"/>
  <c r="AL55" i="5"/>
  <c r="AM55" i="5"/>
  <c r="AN55" i="5"/>
  <c r="AO55" i="5"/>
  <c r="AP55" i="5"/>
  <c r="W56" i="5"/>
  <c r="X56" i="5"/>
  <c r="Y56" i="5"/>
  <c r="Z56" i="5"/>
  <c r="AA56" i="5"/>
  <c r="AB56" i="5"/>
  <c r="AC56" i="5"/>
  <c r="AD56" i="5"/>
  <c r="AE56" i="5"/>
  <c r="AF56" i="5"/>
  <c r="AG56" i="5"/>
  <c r="AH56" i="5"/>
  <c r="AI56" i="5"/>
  <c r="AJ56" i="5"/>
  <c r="AK56" i="5"/>
  <c r="AL56" i="5"/>
  <c r="AM56" i="5"/>
  <c r="AN56" i="5"/>
  <c r="AO56" i="5"/>
  <c r="AP56" i="5"/>
  <c r="W57" i="5"/>
  <c r="X57" i="5"/>
  <c r="Y57" i="5"/>
  <c r="Z57" i="5"/>
  <c r="AA57" i="5"/>
  <c r="AB57" i="5"/>
  <c r="AC57" i="5"/>
  <c r="AD57" i="5"/>
  <c r="AE57" i="5"/>
  <c r="AF57" i="5"/>
  <c r="AG57" i="5"/>
  <c r="AH57" i="5"/>
  <c r="AI57" i="5"/>
  <c r="AJ57" i="5"/>
  <c r="AK57" i="5"/>
  <c r="AL57" i="5"/>
  <c r="AM57" i="5"/>
  <c r="AN57" i="5"/>
  <c r="AO57" i="5"/>
  <c r="AP57" i="5"/>
  <c r="W58" i="5"/>
  <c r="X58" i="5"/>
  <c r="Y58" i="5"/>
  <c r="Z58" i="5"/>
  <c r="AA58" i="5"/>
  <c r="AB58" i="5"/>
  <c r="AC58" i="5"/>
  <c r="AD58" i="5"/>
  <c r="AE58" i="5"/>
  <c r="AF58" i="5"/>
  <c r="AG58" i="5"/>
  <c r="AH58" i="5"/>
  <c r="AI58" i="5"/>
  <c r="AJ58" i="5"/>
  <c r="AK58" i="5"/>
  <c r="AL58" i="5"/>
  <c r="AM58" i="5"/>
  <c r="AN58" i="5"/>
  <c r="AO58" i="5"/>
  <c r="AP58" i="5"/>
  <c r="W59" i="5"/>
  <c r="X59" i="5"/>
  <c r="Y59" i="5"/>
  <c r="Z59" i="5"/>
  <c r="AA59" i="5"/>
  <c r="AB59" i="5"/>
  <c r="AC59" i="5"/>
  <c r="AD59" i="5"/>
  <c r="AE59" i="5"/>
  <c r="AF59" i="5"/>
  <c r="AG59" i="5"/>
  <c r="AH59" i="5"/>
  <c r="AI59" i="5"/>
  <c r="AJ59" i="5"/>
  <c r="AK59" i="5"/>
  <c r="AL59" i="5"/>
  <c r="AM59" i="5"/>
  <c r="AN59" i="5"/>
  <c r="AO59" i="5"/>
  <c r="AP59" i="5"/>
  <c r="W60" i="5"/>
  <c r="X60" i="5"/>
  <c r="Y60" i="5"/>
  <c r="Z60" i="5"/>
  <c r="AA60" i="5"/>
  <c r="AB60" i="5"/>
  <c r="AC60" i="5"/>
  <c r="AD60" i="5"/>
  <c r="AE60" i="5"/>
  <c r="AF60" i="5"/>
  <c r="AG60" i="5"/>
  <c r="AH60" i="5"/>
  <c r="AI60" i="5"/>
  <c r="AJ60" i="5"/>
  <c r="AK60" i="5"/>
  <c r="AL60" i="5"/>
  <c r="AM60" i="5"/>
  <c r="AN60" i="5"/>
  <c r="AO60" i="5"/>
  <c r="AP60" i="5"/>
  <c r="W61" i="5"/>
  <c r="X61" i="5"/>
  <c r="Y61" i="5"/>
  <c r="Z61" i="5"/>
  <c r="AA61" i="5"/>
  <c r="AB61" i="5"/>
  <c r="AC61" i="5"/>
  <c r="AD61" i="5"/>
  <c r="AE61" i="5"/>
  <c r="AF61" i="5"/>
  <c r="AG61" i="5"/>
  <c r="AH61" i="5"/>
  <c r="AI61" i="5"/>
  <c r="AJ61" i="5"/>
  <c r="AK61" i="5"/>
  <c r="AL61" i="5"/>
  <c r="AM61" i="5"/>
  <c r="AN61" i="5"/>
  <c r="AO61" i="5"/>
  <c r="AP61" i="5"/>
  <c r="W62" i="5"/>
  <c r="X62" i="5"/>
  <c r="Y62" i="5"/>
  <c r="Z62" i="5"/>
  <c r="AA62" i="5"/>
  <c r="AB62" i="5"/>
  <c r="AC62" i="5"/>
  <c r="AD62" i="5"/>
  <c r="AE62" i="5"/>
  <c r="AF62" i="5"/>
  <c r="AG62" i="5"/>
  <c r="AH62" i="5"/>
  <c r="AI62" i="5"/>
  <c r="AJ62" i="5"/>
  <c r="AK62" i="5"/>
  <c r="AL62" i="5"/>
  <c r="AM62" i="5"/>
  <c r="AN62" i="5"/>
  <c r="AO62" i="5"/>
  <c r="AP62" i="5"/>
  <c r="W63" i="5"/>
  <c r="X63" i="5"/>
  <c r="Y63" i="5"/>
  <c r="Z63" i="5"/>
  <c r="AA63" i="5"/>
  <c r="AB63" i="5"/>
  <c r="AC63" i="5"/>
  <c r="AD63" i="5"/>
  <c r="AE63" i="5"/>
  <c r="AF63" i="5"/>
  <c r="AG63" i="5"/>
  <c r="AH63" i="5"/>
  <c r="AI63" i="5"/>
  <c r="AJ63" i="5"/>
  <c r="AK63" i="5"/>
  <c r="AL63" i="5"/>
  <c r="AM63" i="5"/>
  <c r="AN63" i="5"/>
  <c r="AO63" i="5"/>
  <c r="AP63" i="5"/>
  <c r="W64" i="5"/>
  <c r="X64" i="5"/>
  <c r="Y64" i="5"/>
  <c r="Z64" i="5"/>
  <c r="AA64" i="5"/>
  <c r="AB64" i="5"/>
  <c r="AC64" i="5"/>
  <c r="AD64" i="5"/>
  <c r="AE64" i="5"/>
  <c r="AF64" i="5"/>
  <c r="AG64" i="5"/>
  <c r="AH64" i="5"/>
  <c r="AI64" i="5"/>
  <c r="AJ64" i="5"/>
  <c r="AK64" i="5"/>
  <c r="AL64" i="5"/>
  <c r="AM64" i="5"/>
  <c r="AN64" i="5"/>
  <c r="AO64" i="5"/>
  <c r="AP64" i="5"/>
  <c r="W65" i="5"/>
  <c r="X65" i="5"/>
  <c r="Y65" i="5"/>
  <c r="Z65" i="5"/>
  <c r="AA65" i="5"/>
  <c r="AB65" i="5"/>
  <c r="AC65" i="5"/>
  <c r="AD65" i="5"/>
  <c r="AE65" i="5"/>
  <c r="AF65" i="5"/>
  <c r="AG65" i="5"/>
  <c r="AH65" i="5"/>
  <c r="AI65" i="5"/>
  <c r="AJ65" i="5"/>
  <c r="AK65" i="5"/>
  <c r="AL65" i="5"/>
  <c r="AM65" i="5"/>
  <c r="AN65" i="5"/>
  <c r="AO65" i="5"/>
  <c r="AP65" i="5"/>
  <c r="W66" i="5"/>
  <c r="X66" i="5"/>
  <c r="Y66" i="5"/>
  <c r="Z66" i="5"/>
  <c r="AA66" i="5"/>
  <c r="AB66" i="5"/>
  <c r="AC66" i="5"/>
  <c r="AD66" i="5"/>
  <c r="AE66" i="5"/>
  <c r="AF66" i="5"/>
  <c r="AG66" i="5"/>
  <c r="AH66" i="5"/>
  <c r="AI66" i="5"/>
  <c r="AJ66" i="5"/>
  <c r="AK66" i="5"/>
  <c r="AL66" i="5"/>
  <c r="AM66" i="5"/>
  <c r="AN66" i="5"/>
  <c r="AO66" i="5"/>
  <c r="AP66" i="5"/>
  <c r="W67" i="5"/>
  <c r="X67" i="5"/>
  <c r="Y67" i="5"/>
  <c r="Z67" i="5"/>
  <c r="AA67" i="5"/>
  <c r="AB67" i="5"/>
  <c r="AC67" i="5"/>
  <c r="AD67" i="5"/>
  <c r="AE67" i="5"/>
  <c r="AF67" i="5"/>
  <c r="AG67" i="5"/>
  <c r="AH67" i="5"/>
  <c r="AI67" i="5"/>
  <c r="AJ67" i="5"/>
  <c r="AK67" i="5"/>
  <c r="AL67" i="5"/>
  <c r="AM67" i="5"/>
  <c r="AN67" i="5"/>
  <c r="AO67" i="5"/>
  <c r="AP67" i="5"/>
  <c r="W68" i="5"/>
  <c r="X68" i="5"/>
  <c r="Y68" i="5"/>
  <c r="Z68" i="5"/>
  <c r="AA68" i="5"/>
  <c r="AB68" i="5"/>
  <c r="AC68" i="5"/>
  <c r="AD68" i="5"/>
  <c r="AE68" i="5"/>
  <c r="AF68" i="5"/>
  <c r="AG68" i="5"/>
  <c r="AH68" i="5"/>
  <c r="AI68" i="5"/>
  <c r="AJ68" i="5"/>
  <c r="AK68" i="5"/>
  <c r="AL68" i="5"/>
  <c r="AM68" i="5"/>
  <c r="AN68" i="5"/>
  <c r="AO68" i="5"/>
  <c r="AP68" i="5"/>
  <c r="W69" i="5"/>
  <c r="X69" i="5"/>
  <c r="Y69" i="5"/>
  <c r="Z69" i="5"/>
  <c r="AA69" i="5"/>
  <c r="AB69" i="5"/>
  <c r="AC69" i="5"/>
  <c r="AD69" i="5"/>
  <c r="AE69" i="5"/>
  <c r="AF69" i="5"/>
  <c r="AG69" i="5"/>
  <c r="AH69" i="5"/>
  <c r="AI69" i="5"/>
  <c r="AJ69" i="5"/>
  <c r="AK69" i="5"/>
  <c r="AL69" i="5"/>
  <c r="AM69" i="5"/>
  <c r="AN69" i="5"/>
  <c r="AO69" i="5"/>
  <c r="AP69" i="5"/>
  <c r="W70" i="5"/>
  <c r="X70" i="5"/>
  <c r="Y70" i="5"/>
  <c r="Z70" i="5"/>
  <c r="AA70" i="5"/>
  <c r="AB70" i="5"/>
  <c r="AC70" i="5"/>
  <c r="AD70" i="5"/>
  <c r="AE70" i="5"/>
  <c r="AF70" i="5"/>
  <c r="AG70" i="5"/>
  <c r="AH70" i="5"/>
  <c r="AI70" i="5"/>
  <c r="AJ70" i="5"/>
  <c r="AK70" i="5"/>
  <c r="AL70" i="5"/>
  <c r="AM70" i="5"/>
  <c r="AN70" i="5"/>
  <c r="AO70" i="5"/>
  <c r="AP70" i="5"/>
  <c r="W71" i="5"/>
  <c r="X71" i="5"/>
  <c r="Y71" i="5"/>
  <c r="Z71" i="5"/>
  <c r="AA71" i="5"/>
  <c r="AB71" i="5"/>
  <c r="AC71" i="5"/>
  <c r="AD71" i="5"/>
  <c r="AE71" i="5"/>
  <c r="AF71" i="5"/>
  <c r="AG71" i="5"/>
  <c r="AH71" i="5"/>
  <c r="AI71" i="5"/>
  <c r="AJ71" i="5"/>
  <c r="AK71" i="5"/>
  <c r="AL71" i="5"/>
  <c r="AM71" i="5"/>
  <c r="AN71" i="5"/>
  <c r="AO71" i="5"/>
  <c r="AP71" i="5"/>
  <c r="W72" i="5"/>
  <c r="X72" i="5"/>
  <c r="Y72" i="5"/>
  <c r="Z72" i="5"/>
  <c r="AA72" i="5"/>
  <c r="AB72" i="5"/>
  <c r="AC72" i="5"/>
  <c r="AD72" i="5"/>
  <c r="AE72" i="5"/>
  <c r="AF72" i="5"/>
  <c r="AG72" i="5"/>
  <c r="AH72" i="5"/>
  <c r="AI72" i="5"/>
  <c r="AJ72" i="5"/>
  <c r="AK72" i="5"/>
  <c r="AL72" i="5"/>
  <c r="AM72" i="5"/>
  <c r="AN72" i="5"/>
  <c r="AO72" i="5"/>
  <c r="AP72" i="5"/>
  <c r="W73" i="5"/>
  <c r="X73" i="5"/>
  <c r="Y73" i="5"/>
  <c r="Z73" i="5"/>
  <c r="AA73" i="5"/>
  <c r="AB73" i="5"/>
  <c r="AC73" i="5"/>
  <c r="AD73" i="5"/>
  <c r="AE73" i="5"/>
  <c r="AF73" i="5"/>
  <c r="AG73" i="5"/>
  <c r="AH73" i="5"/>
  <c r="AI73" i="5"/>
  <c r="AJ73" i="5"/>
  <c r="AK73" i="5"/>
  <c r="AL73" i="5"/>
  <c r="AM73" i="5"/>
  <c r="AN73" i="5"/>
  <c r="AO73" i="5"/>
  <c r="AP73" i="5"/>
  <c r="W74" i="5"/>
  <c r="X74" i="5"/>
  <c r="Y74" i="5"/>
  <c r="Z74" i="5"/>
  <c r="AA74" i="5"/>
  <c r="AB74" i="5"/>
  <c r="AC74" i="5"/>
  <c r="AD74" i="5"/>
  <c r="AE74" i="5"/>
  <c r="AF74" i="5"/>
  <c r="AG74" i="5"/>
  <c r="AH74" i="5"/>
  <c r="AI74" i="5"/>
  <c r="AJ74" i="5"/>
  <c r="AK74" i="5"/>
  <c r="AL74" i="5"/>
  <c r="AM74" i="5"/>
  <c r="AN74" i="5"/>
  <c r="AO74" i="5"/>
  <c r="AP74" i="5"/>
  <c r="W75" i="5"/>
  <c r="X75" i="5"/>
  <c r="Y75" i="5"/>
  <c r="Z75" i="5"/>
  <c r="AA75" i="5"/>
  <c r="AB75" i="5"/>
  <c r="AC75" i="5"/>
  <c r="AD75" i="5"/>
  <c r="AE75" i="5"/>
  <c r="AF75" i="5"/>
  <c r="AG75" i="5"/>
  <c r="AH75" i="5"/>
  <c r="AI75" i="5"/>
  <c r="AJ75" i="5"/>
  <c r="AK75" i="5"/>
  <c r="AL75" i="5"/>
  <c r="AM75" i="5"/>
  <c r="AN75" i="5"/>
  <c r="AO75" i="5"/>
  <c r="AP75" i="5"/>
  <c r="W76" i="5"/>
  <c r="X76" i="5"/>
  <c r="Y76" i="5"/>
  <c r="Z76" i="5"/>
  <c r="AA76" i="5"/>
  <c r="AB76" i="5"/>
  <c r="AC76" i="5"/>
  <c r="AD76" i="5"/>
  <c r="AE76" i="5"/>
  <c r="AF76" i="5"/>
  <c r="AG76" i="5"/>
  <c r="AH76" i="5"/>
  <c r="AI76" i="5"/>
  <c r="AJ76" i="5"/>
  <c r="AK76" i="5"/>
  <c r="AL76" i="5"/>
  <c r="AM76" i="5"/>
  <c r="AN76" i="5"/>
  <c r="AO76" i="5"/>
  <c r="AP76" i="5"/>
  <c r="W77" i="5"/>
  <c r="X77" i="5"/>
  <c r="Y77" i="5"/>
  <c r="Z77" i="5"/>
  <c r="AA77" i="5"/>
  <c r="AB77" i="5"/>
  <c r="AC77" i="5"/>
  <c r="AD77" i="5"/>
  <c r="AE77" i="5"/>
  <c r="AF77" i="5"/>
  <c r="AG77" i="5"/>
  <c r="AH77" i="5"/>
  <c r="AI77" i="5"/>
  <c r="AJ77" i="5"/>
  <c r="AK77" i="5"/>
  <c r="AL77" i="5"/>
  <c r="AM77" i="5"/>
  <c r="AN77" i="5"/>
  <c r="AO77" i="5"/>
  <c r="AP77" i="5"/>
  <c r="W78" i="5"/>
  <c r="X78" i="5"/>
  <c r="Y78" i="5"/>
  <c r="Z78" i="5"/>
  <c r="AA78" i="5"/>
  <c r="AB78" i="5"/>
  <c r="AC78" i="5"/>
  <c r="AD78" i="5"/>
  <c r="AE78" i="5"/>
  <c r="AF78" i="5"/>
  <c r="AG78" i="5"/>
  <c r="AH78" i="5"/>
  <c r="AI78" i="5"/>
  <c r="AJ78" i="5"/>
  <c r="AK78" i="5"/>
  <c r="AL78" i="5"/>
  <c r="AM78" i="5"/>
  <c r="AN78" i="5"/>
  <c r="AO78" i="5"/>
  <c r="AP78" i="5"/>
  <c r="W79" i="5"/>
  <c r="X79" i="5"/>
  <c r="Y79" i="5"/>
  <c r="Z79" i="5"/>
  <c r="AA79" i="5"/>
  <c r="AB79" i="5"/>
  <c r="AC79" i="5"/>
  <c r="AD79" i="5"/>
  <c r="AE79" i="5"/>
  <c r="AF79" i="5"/>
  <c r="AG79" i="5"/>
  <c r="AH79" i="5"/>
  <c r="AI79" i="5"/>
  <c r="AJ79" i="5"/>
  <c r="AK79" i="5"/>
  <c r="AL79" i="5"/>
  <c r="AM79" i="5"/>
  <c r="AN79" i="5"/>
  <c r="AO79" i="5"/>
  <c r="AP79" i="5"/>
  <c r="W80" i="5"/>
  <c r="X80" i="5"/>
  <c r="Y80" i="5"/>
  <c r="Z80" i="5"/>
  <c r="AA80" i="5"/>
  <c r="AB80" i="5"/>
  <c r="AC80" i="5"/>
  <c r="AD80" i="5"/>
  <c r="AE80" i="5"/>
  <c r="AF80" i="5"/>
  <c r="AG80" i="5"/>
  <c r="AH80" i="5"/>
  <c r="AI80" i="5"/>
  <c r="AJ80" i="5"/>
  <c r="AK80" i="5"/>
  <c r="AL80" i="5"/>
  <c r="AM80" i="5"/>
  <c r="AN80" i="5"/>
  <c r="AO80" i="5"/>
  <c r="AP80" i="5"/>
  <c r="W81" i="5"/>
  <c r="X81" i="5"/>
  <c r="Y81" i="5"/>
  <c r="Z81" i="5"/>
  <c r="AA81" i="5"/>
  <c r="AB81" i="5"/>
  <c r="AC81" i="5"/>
  <c r="AD81" i="5"/>
  <c r="AE81" i="5"/>
  <c r="AF81" i="5"/>
  <c r="AG81" i="5"/>
  <c r="AH81" i="5"/>
  <c r="AI81" i="5"/>
  <c r="AJ81" i="5"/>
  <c r="AK81" i="5"/>
  <c r="AL81" i="5"/>
  <c r="AM81" i="5"/>
  <c r="AN81" i="5"/>
  <c r="AO81" i="5"/>
  <c r="AP81" i="5"/>
  <c r="W82" i="5"/>
  <c r="X82" i="5"/>
  <c r="Y82" i="5"/>
  <c r="Z82" i="5"/>
  <c r="AA82" i="5"/>
  <c r="AB82" i="5"/>
  <c r="AC82" i="5"/>
  <c r="AD82" i="5"/>
  <c r="AE82" i="5"/>
  <c r="AF82" i="5"/>
  <c r="AG82" i="5"/>
  <c r="AH82" i="5"/>
  <c r="AI82" i="5"/>
  <c r="AJ82" i="5"/>
  <c r="AK82" i="5"/>
  <c r="AL82" i="5"/>
  <c r="AM82" i="5"/>
  <c r="AN82" i="5"/>
  <c r="AO82" i="5"/>
  <c r="AP82" i="5"/>
  <c r="W83" i="5"/>
  <c r="X83" i="5"/>
  <c r="Y83" i="5"/>
  <c r="Z83" i="5"/>
  <c r="AA83" i="5"/>
  <c r="AB83" i="5"/>
  <c r="AC83" i="5"/>
  <c r="AD83" i="5"/>
  <c r="AE83" i="5"/>
  <c r="AF83" i="5"/>
  <c r="AG83" i="5"/>
  <c r="AH83" i="5"/>
  <c r="AI83" i="5"/>
  <c r="AJ83" i="5"/>
  <c r="AK83" i="5"/>
  <c r="AL83" i="5"/>
  <c r="AM83" i="5"/>
  <c r="AN83" i="5"/>
  <c r="AO83" i="5"/>
  <c r="AP83" i="5"/>
  <c r="W84" i="5"/>
  <c r="X84" i="5"/>
  <c r="Y84" i="5"/>
  <c r="Z84" i="5"/>
  <c r="AA84" i="5"/>
  <c r="AB84" i="5"/>
  <c r="AC84" i="5"/>
  <c r="AD84" i="5"/>
  <c r="AE84" i="5"/>
  <c r="AF84" i="5"/>
  <c r="AG84" i="5"/>
  <c r="AH84" i="5"/>
  <c r="AI84" i="5"/>
  <c r="AJ84" i="5"/>
  <c r="AK84" i="5"/>
  <c r="AL84" i="5"/>
  <c r="AM84" i="5"/>
  <c r="AN84" i="5"/>
  <c r="AO84" i="5"/>
  <c r="AP84" i="5"/>
  <c r="W85" i="5"/>
  <c r="X85" i="5"/>
  <c r="Y85" i="5"/>
  <c r="Z85" i="5"/>
  <c r="AA85" i="5"/>
  <c r="AB85" i="5"/>
  <c r="AC85" i="5"/>
  <c r="AD85" i="5"/>
  <c r="AE85" i="5"/>
  <c r="AF85" i="5"/>
  <c r="AG85" i="5"/>
  <c r="AH85" i="5"/>
  <c r="AI85" i="5"/>
  <c r="AJ85" i="5"/>
  <c r="AK85" i="5"/>
  <c r="AL85" i="5"/>
  <c r="AM85" i="5"/>
  <c r="AN85" i="5"/>
  <c r="AO85" i="5"/>
  <c r="AP85" i="5"/>
  <c r="W86" i="5"/>
  <c r="X86" i="5"/>
  <c r="Y86" i="5"/>
  <c r="Z86" i="5"/>
  <c r="AA86" i="5"/>
  <c r="AB86" i="5"/>
  <c r="AC86" i="5"/>
  <c r="AD86" i="5"/>
  <c r="AE86" i="5"/>
  <c r="AF86" i="5"/>
  <c r="AG86" i="5"/>
  <c r="AH86" i="5"/>
  <c r="AI86" i="5"/>
  <c r="AJ86" i="5"/>
  <c r="AK86" i="5"/>
  <c r="AL86" i="5"/>
  <c r="AM86" i="5"/>
  <c r="AN86" i="5"/>
  <c r="AO86" i="5"/>
  <c r="AP86" i="5"/>
  <c r="W87" i="5"/>
  <c r="X87" i="5"/>
  <c r="Y87" i="5"/>
  <c r="Z87" i="5"/>
  <c r="AA87" i="5"/>
  <c r="AB87" i="5"/>
  <c r="AC87" i="5"/>
  <c r="AD87" i="5"/>
  <c r="AE87" i="5"/>
  <c r="AF87" i="5"/>
  <c r="AG87" i="5"/>
  <c r="AH87" i="5"/>
  <c r="AI87" i="5"/>
  <c r="AJ87" i="5"/>
  <c r="AK87" i="5"/>
  <c r="AL87" i="5"/>
  <c r="AM87" i="5"/>
  <c r="AN87" i="5"/>
  <c r="AO87" i="5"/>
  <c r="AP87" i="5"/>
  <c r="W88" i="5"/>
  <c r="X88" i="5"/>
  <c r="Y88" i="5"/>
  <c r="Z88" i="5"/>
  <c r="AA88" i="5"/>
  <c r="AB88" i="5"/>
  <c r="AC88" i="5"/>
  <c r="AD88" i="5"/>
  <c r="AE88" i="5"/>
  <c r="AF88" i="5"/>
  <c r="AG88" i="5"/>
  <c r="AH88" i="5"/>
  <c r="AI88" i="5"/>
  <c r="AJ88" i="5"/>
  <c r="AK88" i="5"/>
  <c r="AL88" i="5"/>
  <c r="AM88" i="5"/>
  <c r="AN88" i="5"/>
  <c r="AO88" i="5"/>
  <c r="AP88" i="5"/>
  <c r="W89" i="5"/>
  <c r="X89" i="5"/>
  <c r="Y89" i="5"/>
  <c r="Z89" i="5"/>
  <c r="AA89" i="5"/>
  <c r="AB89" i="5"/>
  <c r="AC89" i="5"/>
  <c r="AD89" i="5"/>
  <c r="AE89" i="5"/>
  <c r="AF89" i="5"/>
  <c r="AG89" i="5"/>
  <c r="AH89" i="5"/>
  <c r="AI89" i="5"/>
  <c r="AJ89" i="5"/>
  <c r="AK89" i="5"/>
  <c r="AL89" i="5"/>
  <c r="AM89" i="5"/>
  <c r="AN89" i="5"/>
  <c r="AO89" i="5"/>
  <c r="AP89" i="5"/>
  <c r="W90" i="5"/>
  <c r="X90" i="5"/>
  <c r="Y90" i="5"/>
  <c r="Z90" i="5"/>
  <c r="AA90" i="5"/>
  <c r="AB90" i="5"/>
  <c r="AC90" i="5"/>
  <c r="AD90" i="5"/>
  <c r="AE90" i="5"/>
  <c r="AF90" i="5"/>
  <c r="AG90" i="5"/>
  <c r="AH90" i="5"/>
  <c r="AI90" i="5"/>
  <c r="AJ90" i="5"/>
  <c r="AK90" i="5"/>
  <c r="AL90" i="5"/>
  <c r="AM90" i="5"/>
  <c r="AN90" i="5"/>
  <c r="AO90" i="5"/>
  <c r="AP90" i="5"/>
  <c r="W91" i="5"/>
  <c r="X91" i="5"/>
  <c r="Y91" i="5"/>
  <c r="Z91" i="5"/>
  <c r="AA91" i="5"/>
  <c r="AB91" i="5"/>
  <c r="AC91" i="5"/>
  <c r="AD91" i="5"/>
  <c r="AE91" i="5"/>
  <c r="AF91" i="5"/>
  <c r="AG91" i="5"/>
  <c r="AH91" i="5"/>
  <c r="AI91" i="5"/>
  <c r="AJ91" i="5"/>
  <c r="AK91" i="5"/>
  <c r="AL91" i="5"/>
  <c r="AM91" i="5"/>
  <c r="AN91" i="5"/>
  <c r="AO91" i="5"/>
  <c r="AP91" i="5"/>
  <c r="W92" i="5"/>
  <c r="X92" i="5"/>
  <c r="Y92" i="5"/>
  <c r="Z92" i="5"/>
  <c r="AA92" i="5"/>
  <c r="AB92" i="5"/>
  <c r="AC92" i="5"/>
  <c r="AD92" i="5"/>
  <c r="AE92" i="5"/>
  <c r="AF92" i="5"/>
  <c r="AG92" i="5"/>
  <c r="AH92" i="5"/>
  <c r="AI92" i="5"/>
  <c r="AJ92" i="5"/>
  <c r="AK92" i="5"/>
  <c r="AL92" i="5"/>
  <c r="AM92" i="5"/>
  <c r="AN92" i="5"/>
  <c r="AO92" i="5"/>
  <c r="AP92" i="5"/>
  <c r="W93" i="5"/>
  <c r="X93" i="5"/>
  <c r="Y93" i="5"/>
  <c r="Z93" i="5"/>
  <c r="AA93" i="5"/>
  <c r="AB93" i="5"/>
  <c r="AC93" i="5"/>
  <c r="AD93" i="5"/>
  <c r="AE93" i="5"/>
  <c r="AF93" i="5"/>
  <c r="AG93" i="5"/>
  <c r="AH93" i="5"/>
  <c r="AI93" i="5"/>
  <c r="AJ93" i="5"/>
  <c r="AK93" i="5"/>
  <c r="AL93" i="5"/>
  <c r="AM93" i="5"/>
  <c r="AN93" i="5"/>
  <c r="AO93" i="5"/>
  <c r="AP93" i="5"/>
  <c r="W94" i="5"/>
  <c r="X94" i="5"/>
  <c r="Y94" i="5"/>
  <c r="Z94" i="5"/>
  <c r="AA94" i="5"/>
  <c r="AB94" i="5"/>
  <c r="AC94" i="5"/>
  <c r="AD94" i="5"/>
  <c r="AE94" i="5"/>
  <c r="AF94" i="5"/>
  <c r="AG94" i="5"/>
  <c r="AH94" i="5"/>
  <c r="AI94" i="5"/>
  <c r="AJ94" i="5"/>
  <c r="AK94" i="5"/>
  <c r="AL94" i="5"/>
  <c r="AM94" i="5"/>
  <c r="AN94" i="5"/>
  <c r="AO94" i="5"/>
  <c r="AP94" i="5"/>
  <c r="W95" i="5"/>
  <c r="X95" i="5"/>
  <c r="Y95" i="5"/>
  <c r="Z95" i="5"/>
  <c r="AA95" i="5"/>
  <c r="AB95" i="5"/>
  <c r="AC95" i="5"/>
  <c r="AD95" i="5"/>
  <c r="AE95" i="5"/>
  <c r="AF95" i="5"/>
  <c r="AG95" i="5"/>
  <c r="AH95" i="5"/>
  <c r="AI95" i="5"/>
  <c r="AJ95" i="5"/>
  <c r="AK95" i="5"/>
  <c r="AL95" i="5"/>
  <c r="AM95" i="5"/>
  <c r="AN95" i="5"/>
  <c r="AO95" i="5"/>
  <c r="AP95" i="5"/>
  <c r="W96" i="5"/>
  <c r="X96" i="5"/>
  <c r="Y96" i="5"/>
  <c r="Z96" i="5"/>
  <c r="AA96" i="5"/>
  <c r="AB96" i="5"/>
  <c r="AC96" i="5"/>
  <c r="AD96" i="5"/>
  <c r="AE96" i="5"/>
  <c r="AF96" i="5"/>
  <c r="AG96" i="5"/>
  <c r="AH96" i="5"/>
  <c r="AI96" i="5"/>
  <c r="AJ96" i="5"/>
  <c r="AK96" i="5"/>
  <c r="AL96" i="5"/>
  <c r="AM96" i="5"/>
  <c r="AN96" i="5"/>
  <c r="AO96" i="5"/>
  <c r="AP96" i="5"/>
  <c r="W97" i="5"/>
  <c r="X97" i="5"/>
  <c r="Y97" i="5"/>
  <c r="Z97" i="5"/>
  <c r="AA97" i="5"/>
  <c r="AB97" i="5"/>
  <c r="AC97" i="5"/>
  <c r="AD97" i="5"/>
  <c r="AE97" i="5"/>
  <c r="AF97" i="5"/>
  <c r="AG97" i="5"/>
  <c r="AH97" i="5"/>
  <c r="AI97" i="5"/>
  <c r="AJ97" i="5"/>
  <c r="AK97" i="5"/>
  <c r="AL97" i="5"/>
  <c r="AM97" i="5"/>
  <c r="AN97" i="5"/>
  <c r="AO97" i="5"/>
  <c r="AP97" i="5"/>
  <c r="W98" i="5"/>
  <c r="X98" i="5"/>
  <c r="Y98" i="5"/>
  <c r="Z98" i="5"/>
  <c r="AA98" i="5"/>
  <c r="AB98" i="5"/>
  <c r="AC98" i="5"/>
  <c r="AD98" i="5"/>
  <c r="AE98" i="5"/>
  <c r="AF98" i="5"/>
  <c r="AG98" i="5"/>
  <c r="AH98" i="5"/>
  <c r="AI98" i="5"/>
  <c r="AJ98" i="5"/>
  <c r="AK98" i="5"/>
  <c r="AL98" i="5"/>
  <c r="AM98" i="5"/>
  <c r="AN98" i="5"/>
  <c r="AO98" i="5"/>
  <c r="AP98" i="5"/>
  <c r="W99" i="5"/>
  <c r="X99" i="5"/>
  <c r="Y99" i="5"/>
  <c r="Z99" i="5"/>
  <c r="AA99" i="5"/>
  <c r="AB99" i="5"/>
  <c r="AC99" i="5"/>
  <c r="AD99" i="5"/>
  <c r="AE99" i="5"/>
  <c r="AF99" i="5"/>
  <c r="AG99" i="5"/>
  <c r="AH99" i="5"/>
  <c r="AI99" i="5"/>
  <c r="AJ99" i="5"/>
  <c r="AK99" i="5"/>
  <c r="AL99" i="5"/>
  <c r="AM99" i="5"/>
  <c r="AN99" i="5"/>
  <c r="AO99" i="5"/>
  <c r="AP99" i="5"/>
  <c r="W100" i="5"/>
  <c r="X100" i="5"/>
  <c r="Y100" i="5"/>
  <c r="Z100" i="5"/>
  <c r="AA100" i="5"/>
  <c r="AB100" i="5"/>
  <c r="AC100" i="5"/>
  <c r="AD100" i="5"/>
  <c r="AE100" i="5"/>
  <c r="AF100" i="5"/>
  <c r="AG100" i="5"/>
  <c r="AH100" i="5"/>
  <c r="AI100" i="5"/>
  <c r="AJ100" i="5"/>
  <c r="AK100" i="5"/>
  <c r="AL100" i="5"/>
  <c r="AM100" i="5"/>
  <c r="AN100" i="5"/>
  <c r="AO100" i="5"/>
  <c r="AP100" i="5"/>
  <c r="W101" i="5"/>
  <c r="X101" i="5"/>
  <c r="Y101" i="5"/>
  <c r="Z101" i="5"/>
  <c r="AA101" i="5"/>
  <c r="AB101" i="5"/>
  <c r="AC101" i="5"/>
  <c r="AD101" i="5"/>
  <c r="AE101" i="5"/>
  <c r="AF101" i="5"/>
  <c r="AG101" i="5"/>
  <c r="AH101" i="5"/>
  <c r="AI101" i="5"/>
  <c r="AJ101" i="5"/>
  <c r="AK101" i="5"/>
  <c r="AL101" i="5"/>
  <c r="AM101" i="5"/>
  <c r="AN101" i="5"/>
  <c r="AO101" i="5"/>
  <c r="AP101" i="5"/>
  <c r="W102" i="5"/>
  <c r="X102" i="5"/>
  <c r="Y102" i="5"/>
  <c r="Z102" i="5"/>
  <c r="AA102" i="5"/>
  <c r="AB102" i="5"/>
  <c r="AC102" i="5"/>
  <c r="AD102" i="5"/>
  <c r="AE102" i="5"/>
  <c r="AF102" i="5"/>
  <c r="AG102" i="5"/>
  <c r="AH102" i="5"/>
  <c r="AI102" i="5"/>
  <c r="AJ102" i="5"/>
  <c r="AK102" i="5"/>
  <c r="AL102" i="5"/>
  <c r="AM102" i="5"/>
  <c r="AN102" i="5"/>
  <c r="AO102" i="5"/>
  <c r="AP102" i="5"/>
  <c r="W103" i="5"/>
  <c r="X103" i="5"/>
  <c r="Y103" i="5"/>
  <c r="Z103" i="5"/>
  <c r="AA103" i="5"/>
  <c r="AB103" i="5"/>
  <c r="AC103" i="5"/>
  <c r="AD103" i="5"/>
  <c r="AE103" i="5"/>
  <c r="AF103" i="5"/>
  <c r="AG103" i="5"/>
  <c r="AH103" i="5"/>
  <c r="AI103" i="5"/>
  <c r="AJ103" i="5"/>
  <c r="AK103" i="5"/>
  <c r="AL103" i="5"/>
  <c r="AM103" i="5"/>
  <c r="AN103" i="5"/>
  <c r="AO103" i="5"/>
  <c r="AP103" i="5"/>
  <c r="W104" i="5"/>
  <c r="X104" i="5"/>
  <c r="Y104" i="5"/>
  <c r="Z104" i="5"/>
  <c r="AA104" i="5"/>
  <c r="AB104" i="5"/>
  <c r="AC104" i="5"/>
  <c r="AD104" i="5"/>
  <c r="AE104" i="5"/>
  <c r="AF104" i="5"/>
  <c r="AG104" i="5"/>
  <c r="AH104" i="5"/>
  <c r="AI104" i="5"/>
  <c r="AJ104" i="5"/>
  <c r="AK104" i="5"/>
  <c r="AL104" i="5"/>
  <c r="AM104" i="5"/>
  <c r="AN104" i="5"/>
  <c r="AO104" i="5"/>
  <c r="AP104" i="5"/>
  <c r="W105" i="5"/>
  <c r="X105" i="5"/>
  <c r="Y105" i="5"/>
  <c r="Z105" i="5"/>
  <c r="AA105" i="5"/>
  <c r="AB105" i="5"/>
  <c r="AC105" i="5"/>
  <c r="AD105" i="5"/>
  <c r="AE105" i="5"/>
  <c r="AF105" i="5"/>
  <c r="AG105" i="5"/>
  <c r="AH105" i="5"/>
  <c r="AI105" i="5"/>
  <c r="AJ105" i="5"/>
  <c r="AK105" i="5"/>
  <c r="AL105" i="5"/>
  <c r="AM105" i="5"/>
  <c r="AN105" i="5"/>
  <c r="AO105" i="5"/>
  <c r="AP105" i="5"/>
  <c r="W106" i="5"/>
  <c r="X106" i="5"/>
  <c r="Y106" i="5"/>
  <c r="Z106" i="5"/>
  <c r="AA106" i="5"/>
  <c r="AB106" i="5"/>
  <c r="AC106" i="5"/>
  <c r="AD106" i="5"/>
  <c r="AE106" i="5"/>
  <c r="AF106" i="5"/>
  <c r="AG106" i="5"/>
  <c r="AH106" i="5"/>
  <c r="AI106" i="5"/>
  <c r="AJ106" i="5"/>
  <c r="AK106" i="5"/>
  <c r="AL106" i="5"/>
  <c r="AM106" i="5"/>
  <c r="AN106" i="5"/>
  <c r="AO106" i="5"/>
  <c r="AP106" i="5"/>
  <c r="W107" i="5"/>
  <c r="X107" i="5"/>
  <c r="Y107" i="5"/>
  <c r="Z107" i="5"/>
  <c r="AA107" i="5"/>
  <c r="AB107" i="5"/>
  <c r="AC107" i="5"/>
  <c r="AD107" i="5"/>
  <c r="AE107" i="5"/>
  <c r="AF107" i="5"/>
  <c r="AG107" i="5"/>
  <c r="AH107" i="5"/>
  <c r="AI107" i="5"/>
  <c r="AJ107" i="5"/>
  <c r="AK107" i="5"/>
  <c r="AL107" i="5"/>
  <c r="AM107" i="5"/>
  <c r="AN107" i="5"/>
  <c r="AO107" i="5"/>
  <c r="AP107" i="5"/>
  <c r="W108" i="5"/>
  <c r="X108" i="5"/>
  <c r="Y108" i="5"/>
  <c r="Z108" i="5"/>
  <c r="AA108" i="5"/>
  <c r="AB108" i="5"/>
  <c r="AC108" i="5"/>
  <c r="AD108" i="5"/>
  <c r="AE108" i="5"/>
  <c r="AF108" i="5"/>
  <c r="AG108" i="5"/>
  <c r="AH108" i="5"/>
  <c r="AI108" i="5"/>
  <c r="AJ108" i="5"/>
  <c r="AK108" i="5"/>
  <c r="AL108" i="5"/>
  <c r="AM108" i="5"/>
  <c r="AN108" i="5"/>
  <c r="AO108" i="5"/>
  <c r="AP108" i="5"/>
  <c r="W109" i="5"/>
  <c r="X109" i="5"/>
  <c r="Y109" i="5"/>
  <c r="Z109" i="5"/>
  <c r="AA109" i="5"/>
  <c r="AB109" i="5"/>
  <c r="AC109" i="5"/>
  <c r="AD109" i="5"/>
  <c r="AE109" i="5"/>
  <c r="AF109" i="5"/>
  <c r="AG109" i="5"/>
  <c r="AH109" i="5"/>
  <c r="AI109" i="5"/>
  <c r="AJ109" i="5"/>
  <c r="AK109" i="5"/>
  <c r="AL109" i="5"/>
  <c r="AM109" i="5"/>
  <c r="AN109" i="5"/>
  <c r="AO109" i="5"/>
  <c r="AP109" i="5"/>
  <c r="W110" i="5"/>
  <c r="X110" i="5"/>
  <c r="Y110" i="5"/>
  <c r="Z110" i="5"/>
  <c r="AA110" i="5"/>
  <c r="AB110" i="5"/>
  <c r="AC110" i="5"/>
  <c r="AD110" i="5"/>
  <c r="AE110" i="5"/>
  <c r="AF110" i="5"/>
  <c r="AG110" i="5"/>
  <c r="AH110" i="5"/>
  <c r="AI110" i="5"/>
  <c r="AJ110" i="5"/>
  <c r="AK110" i="5"/>
  <c r="AL110" i="5"/>
  <c r="AM110" i="5"/>
  <c r="AN110" i="5"/>
  <c r="AO110" i="5"/>
  <c r="AP110" i="5"/>
  <c r="W111" i="5"/>
  <c r="X111" i="5"/>
  <c r="Y111" i="5"/>
  <c r="Z111" i="5"/>
  <c r="AA111" i="5"/>
  <c r="AB111" i="5"/>
  <c r="AC111" i="5"/>
  <c r="AD111" i="5"/>
  <c r="AE111" i="5"/>
  <c r="AF111" i="5"/>
  <c r="AG111" i="5"/>
  <c r="AH111" i="5"/>
  <c r="AI111" i="5"/>
  <c r="AJ111" i="5"/>
  <c r="AK111" i="5"/>
  <c r="AL111" i="5"/>
  <c r="AM111" i="5"/>
  <c r="AN111" i="5"/>
  <c r="AO111" i="5"/>
  <c r="AP111" i="5"/>
  <c r="W112" i="5"/>
  <c r="X112" i="5"/>
  <c r="Y112" i="5"/>
  <c r="Z112" i="5"/>
  <c r="AA112" i="5"/>
  <c r="AB112" i="5"/>
  <c r="AC112" i="5"/>
  <c r="AD112" i="5"/>
  <c r="AE112" i="5"/>
  <c r="AF112" i="5"/>
  <c r="AG112" i="5"/>
  <c r="AH112" i="5"/>
  <c r="AI112" i="5"/>
  <c r="AJ112" i="5"/>
  <c r="AK112" i="5"/>
  <c r="AL112" i="5"/>
  <c r="AM112" i="5"/>
  <c r="AN112" i="5"/>
  <c r="AO112" i="5"/>
  <c r="AP112" i="5"/>
  <c r="W113" i="5"/>
  <c r="X113" i="5"/>
  <c r="Y113" i="5"/>
  <c r="Z113" i="5"/>
  <c r="AA113" i="5"/>
  <c r="AB113" i="5"/>
  <c r="AC113" i="5"/>
  <c r="AD113" i="5"/>
  <c r="AE113" i="5"/>
  <c r="AF113" i="5"/>
  <c r="AG113" i="5"/>
  <c r="AH113" i="5"/>
  <c r="AI113" i="5"/>
  <c r="AJ113" i="5"/>
  <c r="AK113" i="5"/>
  <c r="AL113" i="5"/>
  <c r="AM113" i="5"/>
  <c r="AN113" i="5"/>
  <c r="AO113" i="5"/>
  <c r="AP113" i="5"/>
  <c r="W114" i="5"/>
  <c r="X114" i="5"/>
  <c r="Y114" i="5"/>
  <c r="Z114" i="5"/>
  <c r="AA114" i="5"/>
  <c r="AB114" i="5"/>
  <c r="AC114" i="5"/>
  <c r="AD114" i="5"/>
  <c r="AE114" i="5"/>
  <c r="AF114" i="5"/>
  <c r="AG114" i="5"/>
  <c r="AH114" i="5"/>
  <c r="AI114" i="5"/>
  <c r="AJ114" i="5"/>
  <c r="AK114" i="5"/>
  <c r="AL114" i="5"/>
  <c r="AM114" i="5"/>
  <c r="AN114" i="5"/>
  <c r="AO114" i="5"/>
  <c r="AP114" i="5"/>
  <c r="W115" i="5"/>
  <c r="X115" i="5"/>
  <c r="Y115" i="5"/>
  <c r="Z115" i="5"/>
  <c r="AA115" i="5"/>
  <c r="AB115" i="5"/>
  <c r="AC115" i="5"/>
  <c r="AD115" i="5"/>
  <c r="AE115" i="5"/>
  <c r="AF115" i="5"/>
  <c r="AG115" i="5"/>
  <c r="AH115" i="5"/>
  <c r="AI115" i="5"/>
  <c r="AJ115" i="5"/>
  <c r="AK115" i="5"/>
  <c r="AL115" i="5"/>
  <c r="AM115" i="5"/>
  <c r="AN115" i="5"/>
  <c r="AO115" i="5"/>
  <c r="AP115" i="5"/>
  <c r="W116" i="5"/>
  <c r="X116" i="5"/>
  <c r="Y116" i="5"/>
  <c r="Z116" i="5"/>
  <c r="AA116" i="5"/>
  <c r="AB116" i="5"/>
  <c r="AC116" i="5"/>
  <c r="AD116" i="5"/>
  <c r="AE116" i="5"/>
  <c r="AF116" i="5"/>
  <c r="AG116" i="5"/>
  <c r="AH116" i="5"/>
  <c r="AI116" i="5"/>
  <c r="AJ116" i="5"/>
  <c r="AK116" i="5"/>
  <c r="AL116" i="5"/>
  <c r="AM116" i="5"/>
  <c r="AN116" i="5"/>
  <c r="AO116" i="5"/>
  <c r="AP116" i="5"/>
  <c r="W117" i="5"/>
  <c r="X117" i="5"/>
  <c r="Y117" i="5"/>
  <c r="Z117" i="5"/>
  <c r="AA117" i="5"/>
  <c r="AB117" i="5"/>
  <c r="AC117" i="5"/>
  <c r="AD117" i="5"/>
  <c r="AE117" i="5"/>
  <c r="AF117" i="5"/>
  <c r="AG117" i="5"/>
  <c r="AH117" i="5"/>
  <c r="AI117" i="5"/>
  <c r="AJ117" i="5"/>
  <c r="AK117" i="5"/>
  <c r="AL117" i="5"/>
  <c r="AM117" i="5"/>
  <c r="AN117" i="5"/>
  <c r="AO117" i="5"/>
  <c r="AP117" i="5"/>
  <c r="W118" i="5"/>
  <c r="X118" i="5"/>
  <c r="Y118" i="5"/>
  <c r="Z118" i="5"/>
  <c r="AA118" i="5"/>
  <c r="AB118" i="5"/>
  <c r="AC118" i="5"/>
  <c r="AD118" i="5"/>
  <c r="AE118" i="5"/>
  <c r="AF118" i="5"/>
  <c r="AG118" i="5"/>
  <c r="AH118" i="5"/>
  <c r="AI118" i="5"/>
  <c r="AJ118" i="5"/>
  <c r="AK118" i="5"/>
  <c r="AL118" i="5"/>
  <c r="AM118" i="5"/>
  <c r="AN118" i="5"/>
  <c r="AO118" i="5"/>
  <c r="AP118" i="5"/>
  <c r="W119" i="5"/>
  <c r="X119" i="5"/>
  <c r="Y119" i="5"/>
  <c r="Z119" i="5"/>
  <c r="AA119" i="5"/>
  <c r="AB119" i="5"/>
  <c r="AC119" i="5"/>
  <c r="AD119" i="5"/>
  <c r="AE119" i="5"/>
  <c r="AF119" i="5"/>
  <c r="AG119" i="5"/>
  <c r="AH119" i="5"/>
  <c r="AI119" i="5"/>
  <c r="AJ119" i="5"/>
  <c r="AK119" i="5"/>
  <c r="AL119" i="5"/>
  <c r="AM119" i="5"/>
  <c r="AN119" i="5"/>
  <c r="AO119" i="5"/>
  <c r="AP119" i="5"/>
  <c r="W120" i="5"/>
  <c r="X120" i="5"/>
  <c r="Y120" i="5"/>
  <c r="Z120" i="5"/>
  <c r="AA120" i="5"/>
  <c r="AB120" i="5"/>
  <c r="AC120" i="5"/>
  <c r="AD120" i="5"/>
  <c r="AE120" i="5"/>
  <c r="AF120" i="5"/>
  <c r="AG120" i="5"/>
  <c r="AH120" i="5"/>
  <c r="AI120" i="5"/>
  <c r="AJ120" i="5"/>
  <c r="AK120" i="5"/>
  <c r="AL120" i="5"/>
  <c r="AM120" i="5"/>
  <c r="AN120" i="5"/>
  <c r="AO120" i="5"/>
  <c r="AP120" i="5"/>
  <c r="W121" i="5"/>
  <c r="X121" i="5"/>
  <c r="Y121" i="5"/>
  <c r="Z121" i="5"/>
  <c r="AA121" i="5"/>
  <c r="AB121" i="5"/>
  <c r="AC121" i="5"/>
  <c r="AD121" i="5"/>
  <c r="AE121" i="5"/>
  <c r="AF121" i="5"/>
  <c r="AG121" i="5"/>
  <c r="AH121" i="5"/>
  <c r="AI121" i="5"/>
  <c r="AJ121" i="5"/>
  <c r="AK121" i="5"/>
  <c r="AL121" i="5"/>
  <c r="AM121" i="5"/>
  <c r="AN121" i="5"/>
  <c r="AO121" i="5"/>
  <c r="AP121" i="5"/>
  <c r="W122" i="5"/>
  <c r="X122" i="5"/>
  <c r="Y122" i="5"/>
  <c r="Z122" i="5"/>
  <c r="AA122" i="5"/>
  <c r="AB122" i="5"/>
  <c r="AC122" i="5"/>
  <c r="AD122" i="5"/>
  <c r="AE122" i="5"/>
  <c r="AF122" i="5"/>
  <c r="AG122" i="5"/>
  <c r="AH122" i="5"/>
  <c r="AI122" i="5"/>
  <c r="AJ122" i="5"/>
  <c r="AK122" i="5"/>
  <c r="AL122" i="5"/>
  <c r="AM122" i="5"/>
  <c r="AN122" i="5"/>
  <c r="AO122" i="5"/>
  <c r="AP122" i="5"/>
  <c r="W123" i="5"/>
  <c r="X123" i="5"/>
  <c r="Y123" i="5"/>
  <c r="Z123" i="5"/>
  <c r="AA123" i="5"/>
  <c r="AB123" i="5"/>
  <c r="AC123" i="5"/>
  <c r="AD123" i="5"/>
  <c r="AE123" i="5"/>
  <c r="AF123" i="5"/>
  <c r="AG123" i="5"/>
  <c r="AH123" i="5"/>
  <c r="AI123" i="5"/>
  <c r="AJ123" i="5"/>
  <c r="AK123" i="5"/>
  <c r="AL123" i="5"/>
  <c r="AM123" i="5"/>
  <c r="AN123" i="5"/>
  <c r="AO123" i="5"/>
  <c r="AP123" i="5"/>
  <c r="W124" i="5"/>
  <c r="X124" i="5"/>
  <c r="Y124" i="5"/>
  <c r="Z124" i="5"/>
  <c r="AA124" i="5"/>
  <c r="AB124" i="5"/>
  <c r="AC124" i="5"/>
  <c r="AD124" i="5"/>
  <c r="AE124" i="5"/>
  <c r="AF124" i="5"/>
  <c r="AG124" i="5"/>
  <c r="AH124" i="5"/>
  <c r="AI124" i="5"/>
  <c r="AJ124" i="5"/>
  <c r="AK124" i="5"/>
  <c r="AL124" i="5"/>
  <c r="AM124" i="5"/>
  <c r="AN124" i="5"/>
  <c r="AO124" i="5"/>
  <c r="AP124" i="5"/>
  <c r="W125" i="5"/>
  <c r="X125" i="5"/>
  <c r="Y125" i="5"/>
  <c r="Z125" i="5"/>
  <c r="AA125" i="5"/>
  <c r="AB125" i="5"/>
  <c r="AC125" i="5"/>
  <c r="AD125" i="5"/>
  <c r="AE125" i="5"/>
  <c r="AF125" i="5"/>
  <c r="AG125" i="5"/>
  <c r="AH125" i="5"/>
  <c r="AI125" i="5"/>
  <c r="AJ125" i="5"/>
  <c r="AK125" i="5"/>
  <c r="AL125" i="5"/>
  <c r="AM125" i="5"/>
  <c r="AN125" i="5"/>
  <c r="AO125" i="5"/>
  <c r="AP125" i="5"/>
  <c r="W126" i="5"/>
  <c r="X126" i="5"/>
  <c r="Y126" i="5"/>
  <c r="Z126" i="5"/>
  <c r="AA126" i="5"/>
  <c r="AB126" i="5"/>
  <c r="AC126" i="5"/>
  <c r="AD126" i="5"/>
  <c r="AE126" i="5"/>
  <c r="AF126" i="5"/>
  <c r="AG126" i="5"/>
  <c r="AH126" i="5"/>
  <c r="AI126" i="5"/>
  <c r="AJ126" i="5"/>
  <c r="AK126" i="5"/>
  <c r="AL126" i="5"/>
  <c r="AM126" i="5"/>
  <c r="AN126" i="5"/>
  <c r="AO126" i="5"/>
  <c r="AP126" i="5"/>
  <c r="W127" i="5"/>
  <c r="X127" i="5"/>
  <c r="Y127" i="5"/>
  <c r="Z127" i="5"/>
  <c r="AA127" i="5"/>
  <c r="AB127" i="5"/>
  <c r="AC127" i="5"/>
  <c r="AD127" i="5"/>
  <c r="AE127" i="5"/>
  <c r="AF127" i="5"/>
  <c r="AG127" i="5"/>
  <c r="AH127" i="5"/>
  <c r="AI127" i="5"/>
  <c r="AJ127" i="5"/>
  <c r="AK127" i="5"/>
  <c r="AL127" i="5"/>
  <c r="AM127" i="5"/>
  <c r="AN127" i="5"/>
  <c r="AO127" i="5"/>
  <c r="AP127" i="5"/>
  <c r="W128" i="5"/>
  <c r="X128" i="5"/>
  <c r="Y128" i="5"/>
  <c r="Z128" i="5"/>
  <c r="AA128" i="5"/>
  <c r="AB128" i="5"/>
  <c r="AC128" i="5"/>
  <c r="AD128" i="5"/>
  <c r="AE128" i="5"/>
  <c r="AF128" i="5"/>
  <c r="AG128" i="5"/>
  <c r="AH128" i="5"/>
  <c r="AI128" i="5"/>
  <c r="AJ128" i="5"/>
  <c r="AK128" i="5"/>
  <c r="AL128" i="5"/>
  <c r="AM128" i="5"/>
  <c r="AN128" i="5"/>
  <c r="AO128" i="5"/>
  <c r="AP128" i="5"/>
  <c r="W129" i="5"/>
  <c r="X129" i="5"/>
  <c r="Y129" i="5"/>
  <c r="Z129" i="5"/>
  <c r="AA129" i="5"/>
  <c r="AB129" i="5"/>
  <c r="AC129" i="5"/>
  <c r="AD129" i="5"/>
  <c r="AE129" i="5"/>
  <c r="AF129" i="5"/>
  <c r="AG129" i="5"/>
  <c r="AH129" i="5"/>
  <c r="AI129" i="5"/>
  <c r="AJ129" i="5"/>
  <c r="AK129" i="5"/>
  <c r="AL129" i="5"/>
  <c r="AM129" i="5"/>
  <c r="AN129" i="5"/>
  <c r="AO129" i="5"/>
  <c r="AP129" i="5"/>
  <c r="W130" i="5"/>
  <c r="X130" i="5"/>
  <c r="Y130" i="5"/>
  <c r="Z130" i="5"/>
  <c r="AA130" i="5"/>
  <c r="AB130" i="5"/>
  <c r="AC130" i="5"/>
  <c r="AD130" i="5"/>
  <c r="AE130" i="5"/>
  <c r="AF130" i="5"/>
  <c r="AG130" i="5"/>
  <c r="AH130" i="5"/>
  <c r="AI130" i="5"/>
  <c r="AJ130" i="5"/>
  <c r="AK130" i="5"/>
  <c r="AL130" i="5"/>
  <c r="AM130" i="5"/>
  <c r="AN130" i="5"/>
  <c r="AO130" i="5"/>
  <c r="AP130" i="5"/>
  <c r="W131" i="5"/>
  <c r="X131" i="5"/>
  <c r="Y131" i="5"/>
  <c r="Z131" i="5"/>
  <c r="AA131" i="5"/>
  <c r="AB131" i="5"/>
  <c r="AC131" i="5"/>
  <c r="AD131" i="5"/>
  <c r="AE131" i="5"/>
  <c r="AF131" i="5"/>
  <c r="AG131" i="5"/>
  <c r="AH131" i="5"/>
  <c r="AI131" i="5"/>
  <c r="AJ131" i="5"/>
  <c r="AK131" i="5"/>
  <c r="AL131" i="5"/>
  <c r="AM131" i="5"/>
  <c r="AN131" i="5"/>
  <c r="AO131" i="5"/>
  <c r="AP131" i="5"/>
  <c r="W132" i="5"/>
  <c r="X132" i="5"/>
  <c r="Y132" i="5"/>
  <c r="Z132" i="5"/>
  <c r="AA132" i="5"/>
  <c r="AB132" i="5"/>
  <c r="AC132" i="5"/>
  <c r="AD132" i="5"/>
  <c r="AE132" i="5"/>
  <c r="AF132" i="5"/>
  <c r="AG132" i="5"/>
  <c r="AH132" i="5"/>
  <c r="AI132" i="5"/>
  <c r="AJ132" i="5"/>
  <c r="AK132" i="5"/>
  <c r="AL132" i="5"/>
  <c r="AM132" i="5"/>
  <c r="AN132" i="5"/>
  <c r="AO132" i="5"/>
  <c r="AP132" i="5"/>
  <c r="W133" i="5"/>
  <c r="X133" i="5"/>
  <c r="Y133" i="5"/>
  <c r="Z133" i="5"/>
  <c r="AA133" i="5"/>
  <c r="AB133" i="5"/>
  <c r="AC133" i="5"/>
  <c r="AD133" i="5"/>
  <c r="AE133" i="5"/>
  <c r="AF133" i="5"/>
  <c r="AG133" i="5"/>
  <c r="AH133" i="5"/>
  <c r="AI133" i="5"/>
  <c r="AJ133" i="5"/>
  <c r="AK133" i="5"/>
  <c r="AL133" i="5"/>
  <c r="AM133" i="5"/>
  <c r="AN133" i="5"/>
  <c r="AO133" i="5"/>
  <c r="AP133" i="5"/>
  <c r="W134" i="5"/>
  <c r="X134" i="5"/>
  <c r="Y134" i="5"/>
  <c r="Z134" i="5"/>
  <c r="AA134" i="5"/>
  <c r="AB134" i="5"/>
  <c r="AC134" i="5"/>
  <c r="AD134" i="5"/>
  <c r="AE134" i="5"/>
  <c r="AF134" i="5"/>
  <c r="AG134" i="5"/>
  <c r="AH134" i="5"/>
  <c r="AI134" i="5"/>
  <c r="AJ134" i="5"/>
  <c r="AK134" i="5"/>
  <c r="AL134" i="5"/>
  <c r="AM134" i="5"/>
  <c r="AN134" i="5"/>
  <c r="AO134" i="5"/>
  <c r="AP134" i="5"/>
  <c r="W135" i="5"/>
  <c r="X135" i="5"/>
  <c r="Y135" i="5"/>
  <c r="Z135" i="5"/>
  <c r="AA135" i="5"/>
  <c r="AB135" i="5"/>
  <c r="AC135" i="5"/>
  <c r="AD135" i="5"/>
  <c r="AE135" i="5"/>
  <c r="AF135" i="5"/>
  <c r="AG135" i="5"/>
  <c r="AH135" i="5"/>
  <c r="AI135" i="5"/>
  <c r="AJ135" i="5"/>
  <c r="AK135" i="5"/>
  <c r="AL135" i="5"/>
  <c r="AM135" i="5"/>
  <c r="AN135" i="5"/>
  <c r="AO135" i="5"/>
  <c r="AP135" i="5"/>
  <c r="W136" i="5"/>
  <c r="X136" i="5"/>
  <c r="Y136" i="5"/>
  <c r="Z136" i="5"/>
  <c r="AA136" i="5"/>
  <c r="AB136" i="5"/>
  <c r="AC136" i="5"/>
  <c r="AD136" i="5"/>
  <c r="AE136" i="5"/>
  <c r="AF136" i="5"/>
  <c r="AG136" i="5"/>
  <c r="AH136" i="5"/>
  <c r="AI136" i="5"/>
  <c r="AJ136" i="5"/>
  <c r="AK136" i="5"/>
  <c r="AL136" i="5"/>
  <c r="AM136" i="5"/>
  <c r="AN136" i="5"/>
  <c r="AO136" i="5"/>
  <c r="AP136" i="5"/>
  <c r="W137" i="5"/>
  <c r="X137" i="5"/>
  <c r="Y137" i="5"/>
  <c r="Z137" i="5"/>
  <c r="AA137" i="5"/>
  <c r="AB137" i="5"/>
  <c r="AC137" i="5"/>
  <c r="AD137" i="5"/>
  <c r="AE137" i="5"/>
  <c r="AF137" i="5"/>
  <c r="AG137" i="5"/>
  <c r="AH137" i="5"/>
  <c r="AI137" i="5"/>
  <c r="AJ137" i="5"/>
  <c r="AK137" i="5"/>
  <c r="AL137" i="5"/>
  <c r="AM137" i="5"/>
  <c r="AN137" i="5"/>
  <c r="AO137" i="5"/>
  <c r="AP137" i="5"/>
  <c r="W138" i="5"/>
  <c r="X138" i="5"/>
  <c r="Y138" i="5"/>
  <c r="Z138" i="5"/>
  <c r="AA138" i="5"/>
  <c r="AB138" i="5"/>
  <c r="AC138" i="5"/>
  <c r="AD138" i="5"/>
  <c r="AE138" i="5"/>
  <c r="AF138" i="5"/>
  <c r="AG138" i="5"/>
  <c r="AH138" i="5"/>
  <c r="AI138" i="5"/>
  <c r="AJ138" i="5"/>
  <c r="AK138" i="5"/>
  <c r="AL138" i="5"/>
  <c r="AM138" i="5"/>
  <c r="AN138" i="5"/>
  <c r="AO138" i="5"/>
  <c r="AP138" i="5"/>
  <c r="W139" i="5"/>
  <c r="X139" i="5"/>
  <c r="Y139" i="5"/>
  <c r="Z139" i="5"/>
  <c r="AA139" i="5"/>
  <c r="AB139" i="5"/>
  <c r="AC139" i="5"/>
  <c r="AD139" i="5"/>
  <c r="AE139" i="5"/>
  <c r="AF139" i="5"/>
  <c r="AG139" i="5"/>
  <c r="AH139" i="5"/>
  <c r="AI139" i="5"/>
  <c r="AJ139" i="5"/>
  <c r="AK139" i="5"/>
  <c r="AL139" i="5"/>
  <c r="AM139" i="5"/>
  <c r="AN139" i="5"/>
  <c r="AO139" i="5"/>
  <c r="AP139" i="5"/>
  <c r="W140" i="5"/>
  <c r="X140" i="5"/>
  <c r="Y140" i="5"/>
  <c r="Z140" i="5"/>
  <c r="AA140" i="5"/>
  <c r="AB140" i="5"/>
  <c r="AC140" i="5"/>
  <c r="AD140" i="5"/>
  <c r="AE140" i="5"/>
  <c r="AF140" i="5"/>
  <c r="AG140" i="5"/>
  <c r="AH140" i="5"/>
  <c r="AI140" i="5"/>
  <c r="AJ140" i="5"/>
  <c r="AK140" i="5"/>
  <c r="AL140" i="5"/>
  <c r="AM140" i="5"/>
  <c r="AN140" i="5"/>
  <c r="AO140" i="5"/>
  <c r="AP140" i="5"/>
  <c r="W141" i="5"/>
  <c r="X141" i="5"/>
  <c r="Y141" i="5"/>
  <c r="Z141" i="5"/>
  <c r="AA141" i="5"/>
  <c r="AB141" i="5"/>
  <c r="AC141" i="5"/>
  <c r="AD141" i="5"/>
  <c r="AE141" i="5"/>
  <c r="AF141" i="5"/>
  <c r="AG141" i="5"/>
  <c r="AH141" i="5"/>
  <c r="AI141" i="5"/>
  <c r="AJ141" i="5"/>
  <c r="AK141" i="5"/>
  <c r="AL141" i="5"/>
  <c r="AM141" i="5"/>
  <c r="AN141" i="5"/>
  <c r="AO141" i="5"/>
  <c r="AP141" i="5"/>
  <c r="W142" i="5"/>
  <c r="X142" i="5"/>
  <c r="Y142" i="5"/>
  <c r="Z142" i="5"/>
  <c r="AA142" i="5"/>
  <c r="AB142" i="5"/>
  <c r="AC142" i="5"/>
  <c r="AD142" i="5"/>
  <c r="AE142" i="5"/>
  <c r="AF142" i="5"/>
  <c r="AG142" i="5"/>
  <c r="AH142" i="5"/>
  <c r="AI142" i="5"/>
  <c r="AJ142" i="5"/>
  <c r="AK142" i="5"/>
  <c r="AL142" i="5"/>
  <c r="AM142" i="5"/>
  <c r="AN142" i="5"/>
  <c r="AO142" i="5"/>
  <c r="AP142" i="5"/>
  <c r="W143" i="5"/>
  <c r="X143" i="5"/>
  <c r="Y143" i="5"/>
  <c r="Z143" i="5"/>
  <c r="AA143" i="5"/>
  <c r="AB143" i="5"/>
  <c r="AC143" i="5"/>
  <c r="AD143" i="5"/>
  <c r="AE143" i="5"/>
  <c r="AF143" i="5"/>
  <c r="AG143" i="5"/>
  <c r="AH143" i="5"/>
  <c r="AI143" i="5"/>
  <c r="AJ143" i="5"/>
  <c r="AK143" i="5"/>
  <c r="AL143" i="5"/>
  <c r="AM143" i="5"/>
  <c r="AN143" i="5"/>
  <c r="AO143" i="5"/>
  <c r="AP143" i="5"/>
  <c r="W144" i="5"/>
  <c r="X144" i="5"/>
  <c r="Y144" i="5"/>
  <c r="Z144" i="5"/>
  <c r="AA144" i="5"/>
  <c r="AB144" i="5"/>
  <c r="AC144" i="5"/>
  <c r="AD144" i="5"/>
  <c r="AE144" i="5"/>
  <c r="AF144" i="5"/>
  <c r="AG144" i="5"/>
  <c r="AH144" i="5"/>
  <c r="AI144" i="5"/>
  <c r="AJ144" i="5"/>
  <c r="AK144" i="5"/>
  <c r="AL144" i="5"/>
  <c r="AM144" i="5"/>
  <c r="AN144" i="5"/>
  <c r="AO144" i="5"/>
  <c r="AP144" i="5"/>
  <c r="W145" i="5"/>
  <c r="X145" i="5"/>
  <c r="Y145" i="5"/>
  <c r="Z145" i="5"/>
  <c r="AA145" i="5"/>
  <c r="AB145" i="5"/>
  <c r="AC145" i="5"/>
  <c r="AD145" i="5"/>
  <c r="AE145" i="5"/>
  <c r="AF145" i="5"/>
  <c r="AG145" i="5"/>
  <c r="AH145" i="5"/>
  <c r="AI145" i="5"/>
  <c r="AJ145" i="5"/>
  <c r="AK145" i="5"/>
  <c r="AL145" i="5"/>
  <c r="AM145" i="5"/>
  <c r="AN145" i="5"/>
  <c r="AO145" i="5"/>
  <c r="AP145" i="5"/>
  <c r="W146" i="5"/>
  <c r="X146" i="5"/>
  <c r="Y146" i="5"/>
  <c r="Z146" i="5"/>
  <c r="AA146" i="5"/>
  <c r="AB146" i="5"/>
  <c r="AC146" i="5"/>
  <c r="AD146" i="5"/>
  <c r="AE146" i="5"/>
  <c r="AF146" i="5"/>
  <c r="AG146" i="5"/>
  <c r="AH146" i="5"/>
  <c r="AI146" i="5"/>
  <c r="AJ146" i="5"/>
  <c r="AK146" i="5"/>
  <c r="AL146" i="5"/>
  <c r="AM146" i="5"/>
  <c r="AN146" i="5"/>
  <c r="AO146" i="5"/>
  <c r="AP146" i="5"/>
  <c r="W147" i="5"/>
  <c r="X147" i="5"/>
  <c r="Y147" i="5"/>
  <c r="Z147" i="5"/>
  <c r="AA147" i="5"/>
  <c r="AB147" i="5"/>
  <c r="AC147" i="5"/>
  <c r="AD147" i="5"/>
  <c r="AE147" i="5"/>
  <c r="AF147" i="5"/>
  <c r="AG147" i="5"/>
  <c r="AH147" i="5"/>
  <c r="AI147" i="5"/>
  <c r="AJ147" i="5"/>
  <c r="AK147" i="5"/>
  <c r="AL147" i="5"/>
  <c r="AM147" i="5"/>
  <c r="AN147" i="5"/>
  <c r="AO147" i="5"/>
  <c r="AP147" i="5"/>
  <c r="W148" i="5"/>
  <c r="X148" i="5"/>
  <c r="Y148" i="5"/>
  <c r="Z148" i="5"/>
  <c r="AA148" i="5"/>
  <c r="AB148" i="5"/>
  <c r="AC148" i="5"/>
  <c r="AD148" i="5"/>
  <c r="AE148" i="5"/>
  <c r="AF148" i="5"/>
  <c r="AG148" i="5"/>
  <c r="AH148" i="5"/>
  <c r="AI148" i="5"/>
  <c r="AJ148" i="5"/>
  <c r="AK148" i="5"/>
  <c r="AL148" i="5"/>
  <c r="AM148" i="5"/>
  <c r="AN148" i="5"/>
  <c r="AO148" i="5"/>
  <c r="AP148" i="5"/>
  <c r="W149" i="5"/>
  <c r="X149" i="5"/>
  <c r="Y149" i="5"/>
  <c r="Z149" i="5"/>
  <c r="AA149" i="5"/>
  <c r="AB149" i="5"/>
  <c r="AC149" i="5"/>
  <c r="AD149" i="5"/>
  <c r="AE149" i="5"/>
  <c r="AF149" i="5"/>
  <c r="AG149" i="5"/>
  <c r="AH149" i="5"/>
  <c r="AI149" i="5"/>
  <c r="AJ149" i="5"/>
  <c r="AK149" i="5"/>
  <c r="AL149" i="5"/>
  <c r="AM149" i="5"/>
  <c r="AN149" i="5"/>
  <c r="AO149" i="5"/>
  <c r="AP149" i="5"/>
  <c r="W150" i="5"/>
  <c r="X150" i="5"/>
  <c r="Y150" i="5"/>
  <c r="Z150" i="5"/>
  <c r="AA150" i="5"/>
  <c r="AB150" i="5"/>
  <c r="AC150" i="5"/>
  <c r="AD150" i="5"/>
  <c r="AE150" i="5"/>
  <c r="AF150" i="5"/>
  <c r="AG150" i="5"/>
  <c r="AH150" i="5"/>
  <c r="AI150" i="5"/>
  <c r="AJ150" i="5"/>
  <c r="AK150" i="5"/>
  <c r="AL150" i="5"/>
  <c r="AM150" i="5"/>
  <c r="AN150" i="5"/>
  <c r="AO150" i="5"/>
  <c r="AP150" i="5"/>
  <c r="W151" i="5"/>
  <c r="X151" i="5"/>
  <c r="Y151" i="5"/>
  <c r="Z151" i="5"/>
  <c r="AA151" i="5"/>
  <c r="AB151" i="5"/>
  <c r="AC151" i="5"/>
  <c r="AD151" i="5"/>
  <c r="AE151" i="5"/>
  <c r="AF151" i="5"/>
  <c r="AG151" i="5"/>
  <c r="AH151" i="5"/>
  <c r="AI151" i="5"/>
  <c r="AJ151" i="5"/>
  <c r="AK151" i="5"/>
  <c r="AL151" i="5"/>
  <c r="AM151" i="5"/>
  <c r="AN151" i="5"/>
  <c r="AO151" i="5"/>
  <c r="AP151" i="5"/>
  <c r="W152" i="5"/>
  <c r="X152" i="5"/>
  <c r="Y152" i="5"/>
  <c r="Z152" i="5"/>
  <c r="AA152" i="5"/>
  <c r="AB152" i="5"/>
  <c r="AC152" i="5"/>
  <c r="AD152" i="5"/>
  <c r="AE152" i="5"/>
  <c r="AF152" i="5"/>
  <c r="AG152" i="5"/>
  <c r="AH152" i="5"/>
  <c r="AI152" i="5"/>
  <c r="AJ152" i="5"/>
  <c r="AK152" i="5"/>
  <c r="AL152" i="5"/>
  <c r="AM152" i="5"/>
  <c r="AN152" i="5"/>
  <c r="AO152" i="5"/>
  <c r="AP152" i="5"/>
  <c r="W153" i="5"/>
  <c r="X153" i="5"/>
  <c r="Y153" i="5"/>
  <c r="Z153" i="5"/>
  <c r="AA153" i="5"/>
  <c r="AB153" i="5"/>
  <c r="AC153" i="5"/>
  <c r="AD153" i="5"/>
  <c r="AE153" i="5"/>
  <c r="AF153" i="5"/>
  <c r="AG153" i="5"/>
  <c r="AH153" i="5"/>
  <c r="AI153" i="5"/>
  <c r="AJ153" i="5"/>
  <c r="AK153" i="5"/>
  <c r="AL153" i="5"/>
  <c r="AM153" i="5"/>
  <c r="AN153" i="5"/>
  <c r="AO153" i="5"/>
  <c r="AP153" i="5"/>
  <c r="W154" i="5"/>
  <c r="X154" i="5"/>
  <c r="Y154" i="5"/>
  <c r="Z154" i="5"/>
  <c r="AA154" i="5"/>
  <c r="AB154" i="5"/>
  <c r="AC154" i="5"/>
  <c r="AD154" i="5"/>
  <c r="AE154" i="5"/>
  <c r="AF154" i="5"/>
  <c r="AG154" i="5"/>
  <c r="AH154" i="5"/>
  <c r="AI154" i="5"/>
  <c r="AJ154" i="5"/>
  <c r="AK154" i="5"/>
  <c r="AL154" i="5"/>
  <c r="AM154" i="5"/>
  <c r="AN154" i="5"/>
  <c r="AO154" i="5"/>
  <c r="AP154" i="5"/>
  <c r="W155" i="5"/>
  <c r="X155" i="5"/>
  <c r="Y155" i="5"/>
  <c r="Z155" i="5"/>
  <c r="AA155" i="5"/>
  <c r="AB155" i="5"/>
  <c r="AC155" i="5"/>
  <c r="AD155" i="5"/>
  <c r="AE155" i="5"/>
  <c r="AF155" i="5"/>
  <c r="AG155" i="5"/>
  <c r="AH155" i="5"/>
  <c r="AI155" i="5"/>
  <c r="AJ155" i="5"/>
  <c r="AK155" i="5"/>
  <c r="AL155" i="5"/>
  <c r="AM155" i="5"/>
  <c r="AN155" i="5"/>
  <c r="AO155" i="5"/>
  <c r="AP155" i="5"/>
  <c r="W156" i="5"/>
  <c r="X156" i="5"/>
  <c r="Y156" i="5"/>
  <c r="Z156" i="5"/>
  <c r="AA156" i="5"/>
  <c r="AB156" i="5"/>
  <c r="AC156" i="5"/>
  <c r="AD156" i="5"/>
  <c r="AE156" i="5"/>
  <c r="AF156" i="5"/>
  <c r="AG156" i="5"/>
  <c r="AH156" i="5"/>
  <c r="AI156" i="5"/>
  <c r="AJ156" i="5"/>
  <c r="AK156" i="5"/>
  <c r="AL156" i="5"/>
  <c r="AM156" i="5"/>
  <c r="AN156" i="5"/>
  <c r="AO156" i="5"/>
  <c r="AP156" i="5"/>
  <c r="W157" i="5"/>
  <c r="X157" i="5"/>
  <c r="Y157" i="5"/>
  <c r="Z157" i="5"/>
  <c r="AA157" i="5"/>
  <c r="AB157" i="5"/>
  <c r="AC157" i="5"/>
  <c r="AD157" i="5"/>
  <c r="AE157" i="5"/>
  <c r="AF157" i="5"/>
  <c r="AG157" i="5"/>
  <c r="AH157" i="5"/>
  <c r="AI157" i="5"/>
  <c r="AJ157" i="5"/>
  <c r="AK157" i="5"/>
  <c r="AL157" i="5"/>
  <c r="AM157" i="5"/>
  <c r="AN157" i="5"/>
  <c r="AO157" i="5"/>
  <c r="AP157" i="5"/>
  <c r="W158" i="5"/>
  <c r="X158" i="5"/>
  <c r="Y158" i="5"/>
  <c r="Z158" i="5"/>
  <c r="AA158" i="5"/>
  <c r="AB158" i="5"/>
  <c r="AC158" i="5"/>
  <c r="AD158" i="5"/>
  <c r="AE158" i="5"/>
  <c r="AF158" i="5"/>
  <c r="AG158" i="5"/>
  <c r="AH158" i="5"/>
  <c r="AI158" i="5"/>
  <c r="AJ158" i="5"/>
  <c r="AK158" i="5"/>
  <c r="AL158" i="5"/>
  <c r="AM158" i="5"/>
  <c r="AN158" i="5"/>
  <c r="AO158" i="5"/>
  <c r="AP158" i="5"/>
  <c r="W159" i="5"/>
  <c r="X159" i="5"/>
  <c r="Y159" i="5"/>
  <c r="Z159" i="5"/>
  <c r="AA159" i="5"/>
  <c r="AB159" i="5"/>
  <c r="AC159" i="5"/>
  <c r="AD159" i="5"/>
  <c r="AE159" i="5"/>
  <c r="AF159" i="5"/>
  <c r="AG159" i="5"/>
  <c r="AH159" i="5"/>
  <c r="AI159" i="5"/>
  <c r="AJ159" i="5"/>
  <c r="AK159" i="5"/>
  <c r="AL159" i="5"/>
  <c r="AM159" i="5"/>
  <c r="AN159" i="5"/>
  <c r="AO159" i="5"/>
  <c r="AP159" i="5"/>
  <c r="W160" i="5"/>
  <c r="X160" i="5"/>
  <c r="Y160" i="5"/>
  <c r="Z160" i="5"/>
  <c r="AA160" i="5"/>
  <c r="AB160" i="5"/>
  <c r="AC160" i="5"/>
  <c r="AD160" i="5"/>
  <c r="AE160" i="5"/>
  <c r="AF160" i="5"/>
  <c r="AG160" i="5"/>
  <c r="AH160" i="5"/>
  <c r="AI160" i="5"/>
  <c r="AJ160" i="5"/>
  <c r="AK160" i="5"/>
  <c r="AL160" i="5"/>
  <c r="AM160" i="5"/>
  <c r="AN160" i="5"/>
  <c r="AO160" i="5"/>
  <c r="AP160" i="5"/>
  <c r="W161" i="5"/>
  <c r="X161" i="5"/>
  <c r="Y161" i="5"/>
  <c r="Z161" i="5"/>
  <c r="AA161" i="5"/>
  <c r="AB161" i="5"/>
  <c r="AC161" i="5"/>
  <c r="AD161" i="5"/>
  <c r="AE161" i="5"/>
  <c r="AF161" i="5"/>
  <c r="AG161" i="5"/>
  <c r="AH161" i="5"/>
  <c r="AI161" i="5"/>
  <c r="AJ161" i="5"/>
  <c r="AK161" i="5"/>
  <c r="AL161" i="5"/>
  <c r="AM161" i="5"/>
  <c r="AN161" i="5"/>
  <c r="AO161" i="5"/>
  <c r="AP161" i="5"/>
  <c r="W162" i="5"/>
  <c r="X162" i="5"/>
  <c r="Y162" i="5"/>
  <c r="Z162" i="5"/>
  <c r="AA162" i="5"/>
  <c r="AB162" i="5"/>
  <c r="AC162" i="5"/>
  <c r="AD162" i="5"/>
  <c r="AE162" i="5"/>
  <c r="AF162" i="5"/>
  <c r="AG162" i="5"/>
  <c r="AH162" i="5"/>
  <c r="AI162" i="5"/>
  <c r="AJ162" i="5"/>
  <c r="AK162" i="5"/>
  <c r="AL162" i="5"/>
  <c r="AM162" i="5"/>
  <c r="AN162" i="5"/>
  <c r="AO162" i="5"/>
  <c r="AP162" i="5"/>
  <c r="W163" i="5"/>
  <c r="X163" i="5"/>
  <c r="Y163" i="5"/>
  <c r="Z163" i="5"/>
  <c r="AA163" i="5"/>
  <c r="AB163" i="5"/>
  <c r="AC163" i="5"/>
  <c r="AD163" i="5"/>
  <c r="AE163" i="5"/>
  <c r="AF163" i="5"/>
  <c r="AG163" i="5"/>
  <c r="AH163" i="5"/>
  <c r="AI163" i="5"/>
  <c r="AJ163" i="5"/>
  <c r="AK163" i="5"/>
  <c r="AL163" i="5"/>
  <c r="AM163" i="5"/>
  <c r="AN163" i="5"/>
  <c r="AO163" i="5"/>
  <c r="AP163" i="5"/>
  <c r="W164" i="5"/>
  <c r="X164" i="5"/>
  <c r="Y164" i="5"/>
  <c r="Z164" i="5"/>
  <c r="AA164" i="5"/>
  <c r="AB164" i="5"/>
  <c r="AC164" i="5"/>
  <c r="AD164" i="5"/>
  <c r="AE164" i="5"/>
  <c r="AF164" i="5"/>
  <c r="AG164" i="5"/>
  <c r="AH164" i="5"/>
  <c r="AI164" i="5"/>
  <c r="AJ164" i="5"/>
  <c r="AK164" i="5"/>
  <c r="AL164" i="5"/>
  <c r="AM164" i="5"/>
  <c r="AN164" i="5"/>
  <c r="AO164" i="5"/>
  <c r="AP164" i="5"/>
  <c r="W165" i="5"/>
  <c r="X165" i="5"/>
  <c r="Y165" i="5"/>
  <c r="Z165" i="5"/>
  <c r="AA165" i="5"/>
  <c r="AB165" i="5"/>
  <c r="AC165" i="5"/>
  <c r="AD165" i="5"/>
  <c r="AE165" i="5"/>
  <c r="AF165" i="5"/>
  <c r="AG165" i="5"/>
  <c r="AH165" i="5"/>
  <c r="AI165" i="5"/>
  <c r="AJ165" i="5"/>
  <c r="AK165" i="5"/>
  <c r="AL165" i="5"/>
  <c r="AM165" i="5"/>
  <c r="AN165" i="5"/>
  <c r="AO165" i="5"/>
  <c r="AP165" i="5"/>
  <c r="W166" i="5"/>
  <c r="X166" i="5"/>
  <c r="Y166" i="5"/>
  <c r="Z166" i="5"/>
  <c r="AA166" i="5"/>
  <c r="AB166" i="5"/>
  <c r="AC166" i="5"/>
  <c r="AD166" i="5"/>
  <c r="AE166" i="5"/>
  <c r="AF166" i="5"/>
  <c r="AG166" i="5"/>
  <c r="AH166" i="5"/>
  <c r="AI166" i="5"/>
  <c r="AJ166" i="5"/>
  <c r="AK166" i="5"/>
  <c r="AL166" i="5"/>
  <c r="AM166" i="5"/>
  <c r="AN166" i="5"/>
  <c r="AO166" i="5"/>
  <c r="AP166" i="5"/>
  <c r="W167" i="5"/>
  <c r="X167" i="5"/>
  <c r="Y167" i="5"/>
  <c r="Z167" i="5"/>
  <c r="AA167" i="5"/>
  <c r="AB167" i="5"/>
  <c r="AC167" i="5"/>
  <c r="AD167" i="5"/>
  <c r="AE167" i="5"/>
  <c r="AF167" i="5"/>
  <c r="AG167" i="5"/>
  <c r="AH167" i="5"/>
  <c r="AI167" i="5"/>
  <c r="AJ167" i="5"/>
  <c r="AK167" i="5"/>
  <c r="AL167" i="5"/>
  <c r="AM167" i="5"/>
  <c r="AN167" i="5"/>
  <c r="AO167" i="5"/>
  <c r="AP167" i="5"/>
  <c r="W168" i="5"/>
  <c r="X168" i="5"/>
  <c r="Y168" i="5"/>
  <c r="Z168" i="5"/>
  <c r="AA168" i="5"/>
  <c r="AB168" i="5"/>
  <c r="AC168" i="5"/>
  <c r="AD168" i="5"/>
  <c r="AE168" i="5"/>
  <c r="AF168" i="5"/>
  <c r="AG168" i="5"/>
  <c r="AH168" i="5"/>
  <c r="AI168" i="5"/>
  <c r="AJ168" i="5"/>
  <c r="AK168" i="5"/>
  <c r="AL168" i="5"/>
  <c r="AM168" i="5"/>
  <c r="AN168" i="5"/>
  <c r="AO168" i="5"/>
  <c r="AP168" i="5"/>
  <c r="W169" i="5"/>
  <c r="X169" i="5"/>
  <c r="Y169" i="5"/>
  <c r="Z169" i="5"/>
  <c r="AA169" i="5"/>
  <c r="AB169" i="5"/>
  <c r="AC169" i="5"/>
  <c r="AD169" i="5"/>
  <c r="AE169" i="5"/>
  <c r="AF169" i="5"/>
  <c r="AG169" i="5"/>
  <c r="AH169" i="5"/>
  <c r="AI169" i="5"/>
  <c r="AJ169" i="5"/>
  <c r="AK169" i="5"/>
  <c r="AL169" i="5"/>
  <c r="AM169" i="5"/>
  <c r="AN169" i="5"/>
  <c r="AO169" i="5"/>
  <c r="AP169" i="5"/>
  <c r="W170" i="5"/>
  <c r="X170" i="5"/>
  <c r="Y170" i="5"/>
  <c r="Z170" i="5"/>
  <c r="AA170" i="5"/>
  <c r="AB170" i="5"/>
  <c r="AC170" i="5"/>
  <c r="AD170" i="5"/>
  <c r="AE170" i="5"/>
  <c r="AF170" i="5"/>
  <c r="AG170" i="5"/>
  <c r="AH170" i="5"/>
  <c r="AI170" i="5"/>
  <c r="AJ170" i="5"/>
  <c r="AK170" i="5"/>
  <c r="AL170" i="5"/>
  <c r="AM170" i="5"/>
  <c r="AN170" i="5"/>
  <c r="AO170" i="5"/>
  <c r="AP170" i="5"/>
  <c r="W171" i="5"/>
  <c r="X171" i="5"/>
  <c r="Y171" i="5"/>
  <c r="Z171" i="5"/>
  <c r="AA171" i="5"/>
  <c r="AB171" i="5"/>
  <c r="AC171" i="5"/>
  <c r="AD171" i="5"/>
  <c r="AE171" i="5"/>
  <c r="AF171" i="5"/>
  <c r="AG171" i="5"/>
  <c r="AH171" i="5"/>
  <c r="AI171" i="5"/>
  <c r="AJ171" i="5"/>
  <c r="AK171" i="5"/>
  <c r="AL171" i="5"/>
  <c r="AM171" i="5"/>
  <c r="AN171" i="5"/>
  <c r="AO171" i="5"/>
  <c r="AP171" i="5"/>
  <c r="W172" i="5"/>
  <c r="X172" i="5"/>
  <c r="Y172" i="5"/>
  <c r="Z172" i="5"/>
  <c r="AA172" i="5"/>
  <c r="AB172" i="5"/>
  <c r="AC172" i="5"/>
  <c r="AD172" i="5"/>
  <c r="AE172" i="5"/>
  <c r="AF172" i="5"/>
  <c r="AG172" i="5"/>
  <c r="AH172" i="5"/>
  <c r="AI172" i="5"/>
  <c r="AJ172" i="5"/>
  <c r="AK172" i="5"/>
  <c r="AL172" i="5"/>
  <c r="AM172" i="5"/>
  <c r="AN172" i="5"/>
  <c r="AO172" i="5"/>
  <c r="AP172" i="5"/>
  <c r="W173" i="5"/>
  <c r="X173" i="5"/>
  <c r="Y173" i="5"/>
  <c r="Z173" i="5"/>
  <c r="AA173" i="5"/>
  <c r="AB173" i="5"/>
  <c r="AC173" i="5"/>
  <c r="AD173" i="5"/>
  <c r="AE173" i="5"/>
  <c r="AF173" i="5"/>
  <c r="AG173" i="5"/>
  <c r="AH173" i="5"/>
  <c r="AI173" i="5"/>
  <c r="AJ173" i="5"/>
  <c r="AK173" i="5"/>
  <c r="AL173" i="5"/>
  <c r="AM173" i="5"/>
  <c r="AN173" i="5"/>
  <c r="AO173" i="5"/>
  <c r="AP173" i="5"/>
  <c r="W174" i="5"/>
  <c r="X174" i="5"/>
  <c r="Y174" i="5"/>
  <c r="Z174" i="5"/>
  <c r="AA174" i="5"/>
  <c r="AB174" i="5"/>
  <c r="AC174" i="5"/>
  <c r="AD174" i="5"/>
  <c r="AE174" i="5"/>
  <c r="AF174" i="5"/>
  <c r="AG174" i="5"/>
  <c r="AH174" i="5"/>
  <c r="AI174" i="5"/>
  <c r="AJ174" i="5"/>
  <c r="AK174" i="5"/>
  <c r="AL174" i="5"/>
  <c r="AM174" i="5"/>
  <c r="AN174" i="5"/>
  <c r="AO174" i="5"/>
  <c r="AP174" i="5"/>
  <c r="W175" i="5"/>
  <c r="X175" i="5"/>
  <c r="Y175" i="5"/>
  <c r="Z175" i="5"/>
  <c r="AA175" i="5"/>
  <c r="AB175" i="5"/>
  <c r="AC175" i="5"/>
  <c r="AD175" i="5"/>
  <c r="AE175" i="5"/>
  <c r="AF175" i="5"/>
  <c r="AG175" i="5"/>
  <c r="AH175" i="5"/>
  <c r="AI175" i="5"/>
  <c r="AJ175" i="5"/>
  <c r="AK175" i="5"/>
  <c r="AL175" i="5"/>
  <c r="AM175" i="5"/>
  <c r="AN175" i="5"/>
  <c r="AO175" i="5"/>
  <c r="AP175" i="5"/>
  <c r="W176" i="5"/>
  <c r="X176" i="5"/>
  <c r="Y176" i="5"/>
  <c r="Z176" i="5"/>
  <c r="AA176" i="5"/>
  <c r="AB176" i="5"/>
  <c r="AC176" i="5"/>
  <c r="AD176" i="5"/>
  <c r="AE176" i="5"/>
  <c r="AF176" i="5"/>
  <c r="AG176" i="5"/>
  <c r="AH176" i="5"/>
  <c r="AI176" i="5"/>
  <c r="AJ176" i="5"/>
  <c r="AK176" i="5"/>
  <c r="AL176" i="5"/>
  <c r="AM176" i="5"/>
  <c r="AN176" i="5"/>
  <c r="AO176" i="5"/>
  <c r="AP176" i="5"/>
  <c r="W177" i="5"/>
  <c r="X177" i="5"/>
  <c r="Y177" i="5"/>
  <c r="Z177" i="5"/>
  <c r="AA177" i="5"/>
  <c r="AB177" i="5"/>
  <c r="AC177" i="5"/>
  <c r="AD177" i="5"/>
  <c r="AE177" i="5"/>
  <c r="AF177" i="5"/>
  <c r="AG177" i="5"/>
  <c r="AH177" i="5"/>
  <c r="AI177" i="5"/>
  <c r="AJ177" i="5"/>
  <c r="AK177" i="5"/>
  <c r="AL177" i="5"/>
  <c r="AM177" i="5"/>
  <c r="AN177" i="5"/>
  <c r="AO177" i="5"/>
  <c r="AP177" i="5"/>
  <c r="W178" i="5"/>
  <c r="X178" i="5"/>
  <c r="Y178" i="5"/>
  <c r="Z178" i="5"/>
  <c r="AA178" i="5"/>
  <c r="AB178" i="5"/>
  <c r="AC178" i="5"/>
  <c r="AD178" i="5"/>
  <c r="AE178" i="5"/>
  <c r="AF178" i="5"/>
  <c r="AG178" i="5"/>
  <c r="AH178" i="5"/>
  <c r="AI178" i="5"/>
  <c r="AJ178" i="5"/>
  <c r="AK178" i="5"/>
  <c r="AL178" i="5"/>
  <c r="AM178" i="5"/>
  <c r="AN178" i="5"/>
  <c r="AO178" i="5"/>
  <c r="AP178" i="5"/>
  <c r="W179" i="5"/>
  <c r="X179" i="5"/>
  <c r="Y179" i="5"/>
  <c r="Z179" i="5"/>
  <c r="AA179" i="5"/>
  <c r="AB179" i="5"/>
  <c r="AC179" i="5"/>
  <c r="AD179" i="5"/>
  <c r="AE179" i="5"/>
  <c r="AF179" i="5"/>
  <c r="AG179" i="5"/>
  <c r="AH179" i="5"/>
  <c r="AI179" i="5"/>
  <c r="AJ179" i="5"/>
  <c r="AK179" i="5"/>
  <c r="AL179" i="5"/>
  <c r="AM179" i="5"/>
  <c r="AN179" i="5"/>
  <c r="AO179" i="5"/>
  <c r="AP179" i="5"/>
  <c r="W180" i="5"/>
  <c r="X180" i="5"/>
  <c r="Y180" i="5"/>
  <c r="Z180" i="5"/>
  <c r="AA180" i="5"/>
  <c r="AB180" i="5"/>
  <c r="AC180" i="5"/>
  <c r="AD180" i="5"/>
  <c r="AE180" i="5"/>
  <c r="AF180" i="5"/>
  <c r="AG180" i="5"/>
  <c r="AH180" i="5"/>
  <c r="AI180" i="5"/>
  <c r="AJ180" i="5"/>
  <c r="AK180" i="5"/>
  <c r="AL180" i="5"/>
  <c r="AM180" i="5"/>
  <c r="AN180" i="5"/>
  <c r="AO180" i="5"/>
  <c r="AP180" i="5"/>
  <c r="W181" i="5"/>
  <c r="X181" i="5"/>
  <c r="Y181" i="5"/>
  <c r="Z181" i="5"/>
  <c r="AA181" i="5"/>
  <c r="AB181" i="5"/>
  <c r="AC181" i="5"/>
  <c r="AD181" i="5"/>
  <c r="AE181" i="5"/>
  <c r="AF181" i="5"/>
  <c r="AG181" i="5"/>
  <c r="AH181" i="5"/>
  <c r="AI181" i="5"/>
  <c r="AJ181" i="5"/>
  <c r="AK181" i="5"/>
  <c r="AL181" i="5"/>
  <c r="AM181" i="5"/>
  <c r="AN181" i="5"/>
  <c r="AO181" i="5"/>
  <c r="AP181" i="5"/>
  <c r="W182" i="5"/>
  <c r="X182" i="5"/>
  <c r="Y182" i="5"/>
  <c r="Z182" i="5"/>
  <c r="AA182" i="5"/>
  <c r="AB182" i="5"/>
  <c r="AC182" i="5"/>
  <c r="AD182" i="5"/>
  <c r="AE182" i="5"/>
  <c r="AF182" i="5"/>
  <c r="AG182" i="5"/>
  <c r="AH182" i="5"/>
  <c r="AI182" i="5"/>
  <c r="AJ182" i="5"/>
  <c r="AK182" i="5"/>
  <c r="AL182" i="5"/>
  <c r="AM182" i="5"/>
  <c r="AN182" i="5"/>
  <c r="AO182" i="5"/>
  <c r="AP182" i="5"/>
  <c r="W183" i="5"/>
  <c r="X183" i="5"/>
  <c r="Y183" i="5"/>
  <c r="Z183" i="5"/>
  <c r="AA183" i="5"/>
  <c r="AB183" i="5"/>
  <c r="AC183" i="5"/>
  <c r="AD183" i="5"/>
  <c r="AE183" i="5"/>
  <c r="AF183" i="5"/>
  <c r="AG183" i="5"/>
  <c r="AH183" i="5"/>
  <c r="AI183" i="5"/>
  <c r="AJ183" i="5"/>
  <c r="AK183" i="5"/>
  <c r="AL183" i="5"/>
  <c r="AM183" i="5"/>
  <c r="AN183" i="5"/>
  <c r="AO183" i="5"/>
  <c r="AP183" i="5"/>
  <c r="W184" i="5"/>
  <c r="X184" i="5"/>
  <c r="Y184" i="5"/>
  <c r="Z184" i="5"/>
  <c r="AA184" i="5"/>
  <c r="AB184" i="5"/>
  <c r="AC184" i="5"/>
  <c r="AD184" i="5"/>
  <c r="AE184" i="5"/>
  <c r="AF184" i="5"/>
  <c r="AG184" i="5"/>
  <c r="AH184" i="5"/>
  <c r="AI184" i="5"/>
  <c r="AJ184" i="5"/>
  <c r="AK184" i="5"/>
  <c r="AL184" i="5"/>
  <c r="AM184" i="5"/>
  <c r="AN184" i="5"/>
  <c r="AO184" i="5"/>
  <c r="AP184" i="5"/>
  <c r="W185" i="5"/>
  <c r="X185" i="5"/>
  <c r="Y185" i="5"/>
  <c r="Z185" i="5"/>
  <c r="AA185" i="5"/>
  <c r="AB185" i="5"/>
  <c r="AC185" i="5"/>
  <c r="AD185" i="5"/>
  <c r="AE185" i="5"/>
  <c r="AF185" i="5"/>
  <c r="AG185" i="5"/>
  <c r="AH185" i="5"/>
  <c r="AI185" i="5"/>
  <c r="AJ185" i="5"/>
  <c r="AK185" i="5"/>
  <c r="AL185" i="5"/>
  <c r="AM185" i="5"/>
  <c r="AN185" i="5"/>
  <c r="AO185" i="5"/>
  <c r="AP185" i="5"/>
  <c r="W186" i="5"/>
  <c r="X186" i="5"/>
  <c r="Y186" i="5"/>
  <c r="Z186" i="5"/>
  <c r="AA186" i="5"/>
  <c r="AB186" i="5"/>
  <c r="AC186" i="5"/>
  <c r="AD186" i="5"/>
  <c r="AE186" i="5"/>
  <c r="AF186" i="5"/>
  <c r="AG186" i="5"/>
  <c r="AH186" i="5"/>
  <c r="AI186" i="5"/>
  <c r="AJ186" i="5"/>
  <c r="AK186" i="5"/>
  <c r="AL186" i="5"/>
  <c r="AM186" i="5"/>
  <c r="AN186" i="5"/>
  <c r="AO186" i="5"/>
  <c r="AP186" i="5"/>
  <c r="W187" i="5"/>
  <c r="X187" i="5"/>
  <c r="Y187" i="5"/>
  <c r="Z187" i="5"/>
  <c r="AA187" i="5"/>
  <c r="AB187" i="5"/>
  <c r="AC187" i="5"/>
  <c r="AD187" i="5"/>
  <c r="AE187" i="5"/>
  <c r="AF187" i="5"/>
  <c r="AG187" i="5"/>
  <c r="AH187" i="5"/>
  <c r="AI187" i="5"/>
  <c r="AJ187" i="5"/>
  <c r="AK187" i="5"/>
  <c r="AL187" i="5"/>
  <c r="AM187" i="5"/>
  <c r="AN187" i="5"/>
  <c r="AO187" i="5"/>
  <c r="AP187" i="5"/>
  <c r="W188" i="5"/>
  <c r="X188" i="5"/>
  <c r="Y188" i="5"/>
  <c r="Z188" i="5"/>
  <c r="AA188" i="5"/>
  <c r="AB188" i="5"/>
  <c r="AC188" i="5"/>
  <c r="AD188" i="5"/>
  <c r="AE188" i="5"/>
  <c r="AF188" i="5"/>
  <c r="AG188" i="5"/>
  <c r="AH188" i="5"/>
  <c r="AI188" i="5"/>
  <c r="AJ188" i="5"/>
  <c r="AK188" i="5"/>
  <c r="AL188" i="5"/>
  <c r="AM188" i="5"/>
  <c r="AN188" i="5"/>
  <c r="AO188" i="5"/>
  <c r="AP188" i="5"/>
  <c r="W189" i="5"/>
  <c r="X189" i="5"/>
  <c r="Y189" i="5"/>
  <c r="Z189" i="5"/>
  <c r="AA189" i="5"/>
  <c r="AB189" i="5"/>
  <c r="AC189" i="5"/>
  <c r="AD189" i="5"/>
  <c r="AE189" i="5"/>
  <c r="AF189" i="5"/>
  <c r="AG189" i="5"/>
  <c r="AH189" i="5"/>
  <c r="AI189" i="5"/>
  <c r="AJ189" i="5"/>
  <c r="AK189" i="5"/>
  <c r="AL189" i="5"/>
  <c r="AM189" i="5"/>
  <c r="AN189" i="5"/>
  <c r="AO189" i="5"/>
  <c r="AP189" i="5"/>
  <c r="W190" i="5"/>
  <c r="X190" i="5"/>
  <c r="Y190" i="5"/>
  <c r="Z190" i="5"/>
  <c r="AA190" i="5"/>
  <c r="AB190" i="5"/>
  <c r="AC190" i="5"/>
  <c r="AD190" i="5"/>
  <c r="AE190" i="5"/>
  <c r="AF190" i="5"/>
  <c r="AG190" i="5"/>
  <c r="AH190" i="5"/>
  <c r="AI190" i="5"/>
  <c r="AJ190" i="5"/>
  <c r="AK190" i="5"/>
  <c r="AL190" i="5"/>
  <c r="AM190" i="5"/>
  <c r="AN190" i="5"/>
  <c r="AO190" i="5"/>
  <c r="AP190" i="5"/>
  <c r="W191" i="5"/>
  <c r="X191" i="5"/>
  <c r="Y191" i="5"/>
  <c r="Z191" i="5"/>
  <c r="AA191" i="5"/>
  <c r="AB191" i="5"/>
  <c r="AC191" i="5"/>
  <c r="AD191" i="5"/>
  <c r="AE191" i="5"/>
  <c r="AF191" i="5"/>
  <c r="AG191" i="5"/>
  <c r="AH191" i="5"/>
  <c r="AI191" i="5"/>
  <c r="AJ191" i="5"/>
  <c r="AK191" i="5"/>
  <c r="AL191" i="5"/>
  <c r="AM191" i="5"/>
  <c r="AN191" i="5"/>
  <c r="AO191" i="5"/>
  <c r="AP191" i="5"/>
  <c r="W192" i="5"/>
  <c r="X192" i="5"/>
  <c r="Y192" i="5"/>
  <c r="Z192" i="5"/>
  <c r="AA192" i="5"/>
  <c r="AB192" i="5"/>
  <c r="AC192" i="5"/>
  <c r="AD192" i="5"/>
  <c r="AE192" i="5"/>
  <c r="AF192" i="5"/>
  <c r="AG192" i="5"/>
  <c r="AH192" i="5"/>
  <c r="AI192" i="5"/>
  <c r="AJ192" i="5"/>
  <c r="AK192" i="5"/>
  <c r="AL192" i="5"/>
  <c r="AM192" i="5"/>
  <c r="AN192" i="5"/>
  <c r="AO192" i="5"/>
  <c r="AP192" i="5"/>
  <c r="W193" i="5"/>
  <c r="X193" i="5"/>
  <c r="Y193" i="5"/>
  <c r="Z193" i="5"/>
  <c r="AA193" i="5"/>
  <c r="AB193" i="5"/>
  <c r="AC193" i="5"/>
  <c r="AD193" i="5"/>
  <c r="AE193" i="5"/>
  <c r="AF193" i="5"/>
  <c r="AG193" i="5"/>
  <c r="AH193" i="5"/>
  <c r="AI193" i="5"/>
  <c r="AJ193" i="5"/>
  <c r="AK193" i="5"/>
  <c r="AL193" i="5"/>
  <c r="AM193" i="5"/>
  <c r="AN193" i="5"/>
  <c r="AO193" i="5"/>
  <c r="AP193" i="5"/>
  <c r="W194" i="5"/>
  <c r="X194" i="5"/>
  <c r="Y194" i="5"/>
  <c r="Z194" i="5"/>
  <c r="AA194" i="5"/>
  <c r="AB194" i="5"/>
  <c r="AC194" i="5"/>
  <c r="AD194" i="5"/>
  <c r="AE194" i="5"/>
  <c r="AF194" i="5"/>
  <c r="AG194" i="5"/>
  <c r="AH194" i="5"/>
  <c r="AI194" i="5"/>
  <c r="AJ194" i="5"/>
  <c r="AK194" i="5"/>
  <c r="AL194" i="5"/>
  <c r="AM194" i="5"/>
  <c r="AN194" i="5"/>
  <c r="AO194" i="5"/>
  <c r="AP194" i="5"/>
  <c r="W195" i="5"/>
  <c r="X195" i="5"/>
  <c r="Y195" i="5"/>
  <c r="Z195" i="5"/>
  <c r="AA195" i="5"/>
  <c r="AB195" i="5"/>
  <c r="AC195" i="5"/>
  <c r="AD195" i="5"/>
  <c r="AE195" i="5"/>
  <c r="AF195" i="5"/>
  <c r="AG195" i="5"/>
  <c r="AH195" i="5"/>
  <c r="AI195" i="5"/>
  <c r="AJ195" i="5"/>
  <c r="AK195" i="5"/>
  <c r="AL195" i="5"/>
  <c r="AM195" i="5"/>
  <c r="AN195" i="5"/>
  <c r="AO195" i="5"/>
  <c r="AP195" i="5"/>
  <c r="W196" i="5"/>
  <c r="X196" i="5"/>
  <c r="Y196" i="5"/>
  <c r="Z196" i="5"/>
  <c r="AA196" i="5"/>
  <c r="AB196" i="5"/>
  <c r="AC196" i="5"/>
  <c r="AD196" i="5"/>
  <c r="AE196" i="5"/>
  <c r="AF196" i="5"/>
  <c r="AG196" i="5"/>
  <c r="AH196" i="5"/>
  <c r="AI196" i="5"/>
  <c r="AJ196" i="5"/>
  <c r="AK196" i="5"/>
  <c r="AL196" i="5"/>
  <c r="AM196" i="5"/>
  <c r="AN196" i="5"/>
  <c r="AO196" i="5"/>
  <c r="AP196" i="5"/>
  <c r="W197" i="5"/>
  <c r="X197" i="5"/>
  <c r="Y197" i="5"/>
  <c r="Z197" i="5"/>
  <c r="AA197" i="5"/>
  <c r="AB197" i="5"/>
  <c r="AC197" i="5"/>
  <c r="AD197" i="5"/>
  <c r="AE197" i="5"/>
  <c r="AF197" i="5"/>
  <c r="AG197" i="5"/>
  <c r="AH197" i="5"/>
  <c r="AI197" i="5"/>
  <c r="AJ197" i="5"/>
  <c r="AK197" i="5"/>
  <c r="AL197" i="5"/>
  <c r="AM197" i="5"/>
  <c r="AN197" i="5"/>
  <c r="AO197" i="5"/>
  <c r="AP197" i="5"/>
  <c r="W198" i="5"/>
  <c r="X198" i="5"/>
  <c r="Y198" i="5"/>
  <c r="Z198" i="5"/>
  <c r="AA198" i="5"/>
  <c r="AB198" i="5"/>
  <c r="AC198" i="5"/>
  <c r="AD198" i="5"/>
  <c r="AE198" i="5"/>
  <c r="AF198" i="5"/>
  <c r="AG198" i="5"/>
  <c r="AH198" i="5"/>
  <c r="AI198" i="5"/>
  <c r="AJ198" i="5"/>
  <c r="AK198" i="5"/>
  <c r="AL198" i="5"/>
  <c r="AM198" i="5"/>
  <c r="AN198" i="5"/>
  <c r="AO198" i="5"/>
  <c r="AP198" i="5"/>
  <c r="W199" i="5"/>
  <c r="X199" i="5"/>
  <c r="Y199" i="5"/>
  <c r="Z199" i="5"/>
  <c r="AA199" i="5"/>
  <c r="AB199" i="5"/>
  <c r="AC199" i="5"/>
  <c r="AD199" i="5"/>
  <c r="AE199" i="5"/>
  <c r="AF199" i="5"/>
  <c r="AG199" i="5"/>
  <c r="AH199" i="5"/>
  <c r="AI199" i="5"/>
  <c r="AJ199" i="5"/>
  <c r="AK199" i="5"/>
  <c r="AL199" i="5"/>
  <c r="AM199" i="5"/>
  <c r="AN199" i="5"/>
  <c r="AO199" i="5"/>
  <c r="AP199" i="5"/>
  <c r="W200" i="5"/>
  <c r="X200" i="5"/>
  <c r="Y200" i="5"/>
  <c r="Z200" i="5"/>
  <c r="AA200" i="5"/>
  <c r="AB200" i="5"/>
  <c r="AC200" i="5"/>
  <c r="AD200" i="5"/>
  <c r="AE200" i="5"/>
  <c r="AF200" i="5"/>
  <c r="AG200" i="5"/>
  <c r="AH200" i="5"/>
  <c r="AI200" i="5"/>
  <c r="AJ200" i="5"/>
  <c r="AK200" i="5"/>
  <c r="AL200" i="5"/>
  <c r="AM200" i="5"/>
  <c r="AN200" i="5"/>
  <c r="AO200" i="5"/>
  <c r="AP200" i="5"/>
  <c r="W201" i="5"/>
  <c r="X201" i="5"/>
  <c r="Y201" i="5"/>
  <c r="Z201" i="5"/>
  <c r="AA201" i="5"/>
  <c r="AB201" i="5"/>
  <c r="AC201" i="5"/>
  <c r="AD201" i="5"/>
  <c r="AE201" i="5"/>
  <c r="AF201" i="5"/>
  <c r="AG201" i="5"/>
  <c r="AH201" i="5"/>
  <c r="AI201" i="5"/>
  <c r="AJ201" i="5"/>
  <c r="AK201" i="5"/>
  <c r="AL201" i="5"/>
  <c r="AM201" i="5"/>
  <c r="AN201" i="5"/>
  <c r="AO201" i="5"/>
  <c r="AP201" i="5"/>
  <c r="W202" i="5"/>
  <c r="X202" i="5"/>
  <c r="Y202" i="5"/>
  <c r="Z202" i="5"/>
  <c r="AA202" i="5"/>
  <c r="AB202" i="5"/>
  <c r="AC202" i="5"/>
  <c r="AD202" i="5"/>
  <c r="AE202" i="5"/>
  <c r="AF202" i="5"/>
  <c r="AG202" i="5"/>
  <c r="AH202" i="5"/>
  <c r="AI202" i="5"/>
  <c r="AJ202" i="5"/>
  <c r="AK202" i="5"/>
  <c r="AL202" i="5"/>
  <c r="AM202" i="5"/>
  <c r="AN202" i="5"/>
  <c r="AO202" i="5"/>
  <c r="AP202" i="5"/>
  <c r="W203" i="5"/>
  <c r="X203" i="5"/>
  <c r="Y203" i="5"/>
  <c r="Z203" i="5"/>
  <c r="AA203" i="5"/>
  <c r="AB203" i="5"/>
  <c r="AC203" i="5"/>
  <c r="AD203" i="5"/>
  <c r="AE203" i="5"/>
  <c r="AF203" i="5"/>
  <c r="AG203" i="5"/>
  <c r="AH203" i="5"/>
  <c r="AI203" i="5"/>
  <c r="AJ203" i="5"/>
  <c r="AK203" i="5"/>
  <c r="AL203" i="5"/>
  <c r="AM203" i="5"/>
  <c r="AN203" i="5"/>
  <c r="AO203" i="5"/>
  <c r="AP203" i="5"/>
  <c r="W204" i="5"/>
  <c r="X204" i="5"/>
  <c r="Y204" i="5"/>
  <c r="Z204" i="5"/>
  <c r="AA204" i="5"/>
  <c r="AB204" i="5"/>
  <c r="AC204" i="5"/>
  <c r="AD204" i="5"/>
  <c r="AE204" i="5"/>
  <c r="AF204" i="5"/>
  <c r="AG204" i="5"/>
  <c r="AH204" i="5"/>
  <c r="AI204" i="5"/>
  <c r="AJ204" i="5"/>
  <c r="AK204" i="5"/>
  <c r="AL204" i="5"/>
  <c r="AM204" i="5"/>
  <c r="AN204" i="5"/>
  <c r="AO204" i="5"/>
  <c r="AP204" i="5"/>
  <c r="W205" i="5"/>
  <c r="X205" i="5"/>
  <c r="Y205" i="5"/>
  <c r="Z205" i="5"/>
  <c r="AA205" i="5"/>
  <c r="AB205" i="5"/>
  <c r="AC205" i="5"/>
  <c r="AD205" i="5"/>
  <c r="AE205" i="5"/>
  <c r="AF205" i="5"/>
  <c r="AG205" i="5"/>
  <c r="AH205" i="5"/>
  <c r="AI205" i="5"/>
  <c r="AJ205" i="5"/>
  <c r="AK205" i="5"/>
  <c r="AL205" i="5"/>
  <c r="AM205" i="5"/>
  <c r="AN205" i="5"/>
  <c r="AO205" i="5"/>
  <c r="AP205" i="5"/>
  <c r="W206" i="5"/>
  <c r="X206" i="5"/>
  <c r="Y206" i="5"/>
  <c r="Z206" i="5"/>
  <c r="AA206" i="5"/>
  <c r="AB206" i="5"/>
  <c r="AC206" i="5"/>
  <c r="AD206" i="5"/>
  <c r="AE206" i="5"/>
  <c r="AF206" i="5"/>
  <c r="AG206" i="5"/>
  <c r="AH206" i="5"/>
  <c r="AI206" i="5"/>
  <c r="AJ206" i="5"/>
  <c r="AK206" i="5"/>
  <c r="AL206" i="5"/>
  <c r="AM206" i="5"/>
  <c r="AN206" i="5"/>
  <c r="AO206" i="5"/>
  <c r="AP206" i="5"/>
  <c r="W207" i="5"/>
  <c r="X207" i="5"/>
  <c r="Y207" i="5"/>
  <c r="Z207" i="5"/>
  <c r="AA207" i="5"/>
  <c r="AB207" i="5"/>
  <c r="AC207" i="5"/>
  <c r="AD207" i="5"/>
  <c r="AE207" i="5"/>
  <c r="AF207" i="5"/>
  <c r="AG207" i="5"/>
  <c r="AH207" i="5"/>
  <c r="AI207" i="5"/>
  <c r="AJ207" i="5"/>
  <c r="AK207" i="5"/>
  <c r="AL207" i="5"/>
  <c r="AM207" i="5"/>
  <c r="AN207" i="5"/>
  <c r="AO207" i="5"/>
  <c r="AP207" i="5"/>
  <c r="W208" i="5"/>
  <c r="X208" i="5"/>
  <c r="Y208" i="5"/>
  <c r="Z208" i="5"/>
  <c r="AA208" i="5"/>
  <c r="AB208" i="5"/>
  <c r="AC208" i="5"/>
  <c r="AD208" i="5"/>
  <c r="AE208" i="5"/>
  <c r="AF208" i="5"/>
  <c r="AG208" i="5"/>
  <c r="AH208" i="5"/>
  <c r="AI208" i="5"/>
  <c r="AJ208" i="5"/>
  <c r="AK208" i="5"/>
  <c r="AL208" i="5"/>
  <c r="AM208" i="5"/>
  <c r="AN208" i="5"/>
  <c r="AO208" i="5"/>
  <c r="AP208" i="5"/>
  <c r="W209" i="5"/>
  <c r="X209" i="5"/>
  <c r="Y209" i="5"/>
  <c r="Z209" i="5"/>
  <c r="AA209" i="5"/>
  <c r="AB209" i="5"/>
  <c r="AC209" i="5"/>
  <c r="AD209" i="5"/>
  <c r="AE209" i="5"/>
  <c r="AF209" i="5"/>
  <c r="AG209" i="5"/>
  <c r="AH209" i="5"/>
  <c r="AI209" i="5"/>
  <c r="AJ209" i="5"/>
  <c r="AK209" i="5"/>
  <c r="AL209" i="5"/>
  <c r="AM209" i="5"/>
  <c r="AN209" i="5"/>
  <c r="AO209" i="5"/>
  <c r="AP209" i="5"/>
  <c r="W210" i="5"/>
  <c r="X210" i="5"/>
  <c r="Y210" i="5"/>
  <c r="Z210" i="5"/>
  <c r="AA210" i="5"/>
  <c r="AB210" i="5"/>
  <c r="AC210" i="5"/>
  <c r="AD210" i="5"/>
  <c r="AE210" i="5"/>
  <c r="AF210" i="5"/>
  <c r="AG210" i="5"/>
  <c r="AH210" i="5"/>
  <c r="AI210" i="5"/>
  <c r="AJ210" i="5"/>
  <c r="AK210" i="5"/>
  <c r="AL210" i="5"/>
  <c r="AM210" i="5"/>
  <c r="AN210" i="5"/>
  <c r="AO210" i="5"/>
  <c r="AP210" i="5"/>
  <c r="W211" i="5"/>
  <c r="X211" i="5"/>
  <c r="Y211" i="5"/>
  <c r="Z211" i="5"/>
  <c r="AA211" i="5"/>
  <c r="AB211" i="5"/>
  <c r="AC211" i="5"/>
  <c r="AD211" i="5"/>
  <c r="AE211" i="5"/>
  <c r="AF211" i="5"/>
  <c r="AG211" i="5"/>
  <c r="AH211" i="5"/>
  <c r="AI211" i="5"/>
  <c r="AJ211" i="5"/>
  <c r="AK211" i="5"/>
  <c r="AL211" i="5"/>
  <c r="AM211" i="5"/>
  <c r="AN211" i="5"/>
  <c r="AO211" i="5"/>
  <c r="AP211" i="5"/>
  <c r="W212" i="5"/>
  <c r="X212" i="5"/>
  <c r="Y212" i="5"/>
  <c r="Z212" i="5"/>
  <c r="AA212" i="5"/>
  <c r="AB212" i="5"/>
  <c r="AC212" i="5"/>
  <c r="AD212" i="5"/>
  <c r="AE212" i="5"/>
  <c r="AF212" i="5"/>
  <c r="AG212" i="5"/>
  <c r="AH212" i="5"/>
  <c r="AI212" i="5"/>
  <c r="AJ212" i="5"/>
  <c r="AK212" i="5"/>
  <c r="AL212" i="5"/>
  <c r="AM212" i="5"/>
  <c r="AN212" i="5"/>
  <c r="AO212" i="5"/>
  <c r="AP212" i="5"/>
  <c r="W213" i="5"/>
  <c r="X213" i="5"/>
  <c r="Y213" i="5"/>
  <c r="Z213" i="5"/>
  <c r="AA213" i="5"/>
  <c r="AB213" i="5"/>
  <c r="AC213" i="5"/>
  <c r="AD213" i="5"/>
  <c r="AE213" i="5"/>
  <c r="AF213" i="5"/>
  <c r="AG213" i="5"/>
  <c r="AH213" i="5"/>
  <c r="AI213" i="5"/>
  <c r="AJ213" i="5"/>
  <c r="AK213" i="5"/>
  <c r="AL213" i="5"/>
  <c r="AM213" i="5"/>
  <c r="AN213" i="5"/>
  <c r="AO213" i="5"/>
  <c r="AP213" i="5"/>
  <c r="W214" i="5"/>
  <c r="X214" i="5"/>
  <c r="Y214" i="5"/>
  <c r="Z214" i="5"/>
  <c r="AA214" i="5"/>
  <c r="AB214" i="5"/>
  <c r="AC214" i="5"/>
  <c r="AD214" i="5"/>
  <c r="AE214" i="5"/>
  <c r="AF214" i="5"/>
  <c r="AG214" i="5"/>
  <c r="AH214" i="5"/>
  <c r="AI214" i="5"/>
  <c r="AJ214" i="5"/>
  <c r="AK214" i="5"/>
  <c r="AL214" i="5"/>
  <c r="AM214" i="5"/>
  <c r="AN214" i="5"/>
  <c r="AO214" i="5"/>
  <c r="AP214" i="5"/>
  <c r="W215" i="5"/>
  <c r="X215" i="5"/>
  <c r="Y215" i="5"/>
  <c r="Z215" i="5"/>
  <c r="AA215" i="5"/>
  <c r="AB215" i="5"/>
  <c r="AC215" i="5"/>
  <c r="AD215" i="5"/>
  <c r="AE215" i="5"/>
  <c r="AF215" i="5"/>
  <c r="AG215" i="5"/>
  <c r="AH215" i="5"/>
  <c r="AI215" i="5"/>
  <c r="AJ215" i="5"/>
  <c r="AK215" i="5"/>
  <c r="AL215" i="5"/>
  <c r="AM215" i="5"/>
  <c r="AN215" i="5"/>
  <c r="AO215" i="5"/>
  <c r="AP215" i="5"/>
  <c r="W216" i="5"/>
  <c r="X216" i="5"/>
  <c r="Y216" i="5"/>
  <c r="Z216" i="5"/>
  <c r="AA216" i="5"/>
  <c r="AB216" i="5"/>
  <c r="AC216" i="5"/>
  <c r="AD216" i="5"/>
  <c r="AE216" i="5"/>
  <c r="AF216" i="5"/>
  <c r="AG216" i="5"/>
  <c r="AH216" i="5"/>
  <c r="AI216" i="5"/>
  <c r="AJ216" i="5"/>
  <c r="AK216" i="5"/>
  <c r="AL216" i="5"/>
  <c r="AM216" i="5"/>
  <c r="AN216" i="5"/>
  <c r="AO216" i="5"/>
  <c r="AP216" i="5"/>
  <c r="W217" i="5"/>
  <c r="X217" i="5"/>
  <c r="Y217" i="5"/>
  <c r="Z217" i="5"/>
  <c r="AA217" i="5"/>
  <c r="AB217" i="5"/>
  <c r="AC217" i="5"/>
  <c r="AD217" i="5"/>
  <c r="AE217" i="5"/>
  <c r="AF217" i="5"/>
  <c r="AG217" i="5"/>
  <c r="AH217" i="5"/>
  <c r="AI217" i="5"/>
  <c r="AJ217" i="5"/>
  <c r="AK217" i="5"/>
  <c r="AL217" i="5"/>
  <c r="AM217" i="5"/>
  <c r="AN217" i="5"/>
  <c r="AO217" i="5"/>
  <c r="AP217" i="5"/>
  <c r="W218" i="5"/>
  <c r="X218" i="5"/>
  <c r="Y218" i="5"/>
  <c r="Z218" i="5"/>
  <c r="AA218" i="5"/>
  <c r="AB218" i="5"/>
  <c r="AC218" i="5"/>
  <c r="AD218" i="5"/>
  <c r="AE218" i="5"/>
  <c r="AF218" i="5"/>
  <c r="AG218" i="5"/>
  <c r="AH218" i="5"/>
  <c r="AI218" i="5"/>
  <c r="AJ218" i="5"/>
  <c r="AK218" i="5"/>
  <c r="AL218" i="5"/>
  <c r="AM218" i="5"/>
  <c r="AN218" i="5"/>
  <c r="AO218" i="5"/>
  <c r="AP218" i="5"/>
  <c r="W219" i="5"/>
  <c r="X219" i="5"/>
  <c r="Y219" i="5"/>
  <c r="Z219" i="5"/>
  <c r="AA219" i="5"/>
  <c r="AB219" i="5"/>
  <c r="AC219" i="5"/>
  <c r="AD219" i="5"/>
  <c r="AE219" i="5"/>
  <c r="AF219" i="5"/>
  <c r="AG219" i="5"/>
  <c r="AH219" i="5"/>
  <c r="AI219" i="5"/>
  <c r="AJ219" i="5"/>
  <c r="AK219" i="5"/>
  <c r="AL219" i="5"/>
  <c r="AM219" i="5"/>
  <c r="AN219" i="5"/>
  <c r="AO219" i="5"/>
  <c r="AP219" i="5"/>
  <c r="W220" i="5"/>
  <c r="X220" i="5"/>
  <c r="Y220" i="5"/>
  <c r="Z220" i="5"/>
  <c r="AA220" i="5"/>
  <c r="AB220" i="5"/>
  <c r="AC220" i="5"/>
  <c r="AD220" i="5"/>
  <c r="AE220" i="5"/>
  <c r="AF220" i="5"/>
  <c r="AG220" i="5"/>
  <c r="AH220" i="5"/>
  <c r="AI220" i="5"/>
  <c r="AJ220" i="5"/>
  <c r="AK220" i="5"/>
  <c r="AL220" i="5"/>
  <c r="AM220" i="5"/>
  <c r="AN220" i="5"/>
  <c r="AO220" i="5"/>
  <c r="AP220" i="5"/>
  <c r="W221" i="5"/>
  <c r="X221" i="5"/>
  <c r="Y221" i="5"/>
  <c r="Z221" i="5"/>
  <c r="AA221" i="5"/>
  <c r="AB221" i="5"/>
  <c r="AC221" i="5"/>
  <c r="AD221" i="5"/>
  <c r="AE221" i="5"/>
  <c r="AF221" i="5"/>
  <c r="AG221" i="5"/>
  <c r="AH221" i="5"/>
  <c r="AI221" i="5"/>
  <c r="AJ221" i="5"/>
  <c r="AK221" i="5"/>
  <c r="AL221" i="5"/>
  <c r="AM221" i="5"/>
  <c r="AN221" i="5"/>
  <c r="AO221" i="5"/>
  <c r="AP221" i="5"/>
  <c r="W222" i="5"/>
  <c r="X222" i="5"/>
  <c r="Y222" i="5"/>
  <c r="Z222" i="5"/>
  <c r="AA222" i="5"/>
  <c r="AB222" i="5"/>
  <c r="AC222" i="5"/>
  <c r="AD222" i="5"/>
  <c r="AE222" i="5"/>
  <c r="AF222" i="5"/>
  <c r="AG222" i="5"/>
  <c r="AH222" i="5"/>
  <c r="AI222" i="5"/>
  <c r="AJ222" i="5"/>
  <c r="AK222" i="5"/>
  <c r="AL222" i="5"/>
  <c r="AM222" i="5"/>
  <c r="AN222" i="5"/>
  <c r="AO222" i="5"/>
  <c r="AP222" i="5"/>
  <c r="W223" i="5"/>
  <c r="X223" i="5"/>
  <c r="Y223" i="5"/>
  <c r="Z223" i="5"/>
  <c r="AA223" i="5"/>
  <c r="AB223" i="5"/>
  <c r="AC223" i="5"/>
  <c r="AD223" i="5"/>
  <c r="AE223" i="5"/>
  <c r="AF223" i="5"/>
  <c r="AG223" i="5"/>
  <c r="AH223" i="5"/>
  <c r="AI223" i="5"/>
  <c r="AJ223" i="5"/>
  <c r="AK223" i="5"/>
  <c r="AL223" i="5"/>
  <c r="AM223" i="5"/>
  <c r="AN223" i="5"/>
  <c r="AO223" i="5"/>
  <c r="AP223" i="5"/>
  <c r="W224" i="5"/>
  <c r="X224" i="5"/>
  <c r="Y224" i="5"/>
  <c r="Z224" i="5"/>
  <c r="AA224" i="5"/>
  <c r="AB224" i="5"/>
  <c r="AC224" i="5"/>
  <c r="AD224" i="5"/>
  <c r="AE224" i="5"/>
  <c r="AF224" i="5"/>
  <c r="AG224" i="5"/>
  <c r="AH224" i="5"/>
  <c r="AI224" i="5"/>
  <c r="AJ224" i="5"/>
  <c r="AK224" i="5"/>
  <c r="AL224" i="5"/>
  <c r="AM224" i="5"/>
  <c r="AN224" i="5"/>
  <c r="AO224" i="5"/>
  <c r="AP224" i="5"/>
  <c r="W225" i="5"/>
  <c r="X225" i="5"/>
  <c r="Y225" i="5"/>
  <c r="Z225" i="5"/>
  <c r="AA225" i="5"/>
  <c r="AB225" i="5"/>
  <c r="AC225" i="5"/>
  <c r="AD225" i="5"/>
  <c r="AE225" i="5"/>
  <c r="AF225" i="5"/>
  <c r="AG225" i="5"/>
  <c r="AH225" i="5"/>
  <c r="AI225" i="5"/>
  <c r="AJ225" i="5"/>
  <c r="AK225" i="5"/>
  <c r="AL225" i="5"/>
  <c r="AM225" i="5"/>
  <c r="AN225" i="5"/>
  <c r="AO225" i="5"/>
  <c r="AP225" i="5"/>
  <c r="W226" i="5"/>
  <c r="X226" i="5"/>
  <c r="Y226" i="5"/>
  <c r="Z226" i="5"/>
  <c r="AA226" i="5"/>
  <c r="AB226" i="5"/>
  <c r="AC226" i="5"/>
  <c r="AD226" i="5"/>
  <c r="AE226" i="5"/>
  <c r="AF226" i="5"/>
  <c r="AG226" i="5"/>
  <c r="AH226" i="5"/>
  <c r="AI226" i="5"/>
  <c r="AJ226" i="5"/>
  <c r="AK226" i="5"/>
  <c r="AL226" i="5"/>
  <c r="AM226" i="5"/>
  <c r="AN226" i="5"/>
  <c r="AO226" i="5"/>
  <c r="AP226" i="5"/>
  <c r="W227" i="5"/>
  <c r="X227" i="5"/>
  <c r="Y227" i="5"/>
  <c r="Z227" i="5"/>
  <c r="AA227" i="5"/>
  <c r="AB227" i="5"/>
  <c r="AC227" i="5"/>
  <c r="AD227" i="5"/>
  <c r="AE227" i="5"/>
  <c r="AF227" i="5"/>
  <c r="AG227" i="5"/>
  <c r="AH227" i="5"/>
  <c r="AI227" i="5"/>
  <c r="AJ227" i="5"/>
  <c r="AK227" i="5"/>
  <c r="AL227" i="5"/>
  <c r="AM227" i="5"/>
  <c r="AN227" i="5"/>
  <c r="AO227" i="5"/>
  <c r="AP227" i="5"/>
  <c r="W228" i="5"/>
  <c r="X228" i="5"/>
  <c r="Y228" i="5"/>
  <c r="Z228" i="5"/>
  <c r="AA228" i="5"/>
  <c r="AB228" i="5"/>
  <c r="AC228" i="5"/>
  <c r="AD228" i="5"/>
  <c r="AE228" i="5"/>
  <c r="AF228" i="5"/>
  <c r="AG228" i="5"/>
  <c r="AH228" i="5"/>
  <c r="AI228" i="5"/>
  <c r="AJ228" i="5"/>
  <c r="AK228" i="5"/>
  <c r="AL228" i="5"/>
  <c r="AM228" i="5"/>
  <c r="AN228" i="5"/>
  <c r="AO228" i="5"/>
  <c r="AP228" i="5"/>
  <c r="W229" i="5"/>
  <c r="X229" i="5"/>
  <c r="Y229" i="5"/>
  <c r="Z229" i="5"/>
  <c r="AA229" i="5"/>
  <c r="AB229" i="5"/>
  <c r="AC229" i="5"/>
  <c r="AD229" i="5"/>
  <c r="AE229" i="5"/>
  <c r="AF229" i="5"/>
  <c r="AG229" i="5"/>
  <c r="AH229" i="5"/>
  <c r="AI229" i="5"/>
  <c r="AJ229" i="5"/>
  <c r="AK229" i="5"/>
  <c r="AL229" i="5"/>
  <c r="AM229" i="5"/>
  <c r="AN229" i="5"/>
  <c r="AO229" i="5"/>
  <c r="AP229" i="5"/>
  <c r="W230" i="5"/>
  <c r="X230" i="5"/>
  <c r="Y230" i="5"/>
  <c r="Z230" i="5"/>
  <c r="AA230" i="5"/>
  <c r="AB230" i="5"/>
  <c r="AC230" i="5"/>
  <c r="AD230" i="5"/>
  <c r="AE230" i="5"/>
  <c r="AF230" i="5"/>
  <c r="AG230" i="5"/>
  <c r="AH230" i="5"/>
  <c r="AI230" i="5"/>
  <c r="AJ230" i="5"/>
  <c r="AK230" i="5"/>
  <c r="AL230" i="5"/>
  <c r="AM230" i="5"/>
  <c r="AN230" i="5"/>
  <c r="AO230" i="5"/>
  <c r="AP230" i="5"/>
  <c r="W231" i="5"/>
  <c r="X231" i="5"/>
  <c r="Y231" i="5"/>
  <c r="Z231" i="5"/>
  <c r="AA231" i="5"/>
  <c r="AB231" i="5"/>
  <c r="AC231" i="5"/>
  <c r="AD231" i="5"/>
  <c r="AE231" i="5"/>
  <c r="AF231" i="5"/>
  <c r="AG231" i="5"/>
  <c r="AH231" i="5"/>
  <c r="AI231" i="5"/>
  <c r="AJ231" i="5"/>
  <c r="AK231" i="5"/>
  <c r="AL231" i="5"/>
  <c r="AM231" i="5"/>
  <c r="AN231" i="5"/>
  <c r="AO231" i="5"/>
  <c r="AP231" i="5"/>
  <c r="W232" i="5"/>
  <c r="X232" i="5"/>
  <c r="Y232" i="5"/>
  <c r="Z232" i="5"/>
  <c r="AA232" i="5"/>
  <c r="AB232" i="5"/>
  <c r="AC232" i="5"/>
  <c r="AD232" i="5"/>
  <c r="AE232" i="5"/>
  <c r="AF232" i="5"/>
  <c r="AG232" i="5"/>
  <c r="AH232" i="5"/>
  <c r="AI232" i="5"/>
  <c r="AJ232" i="5"/>
  <c r="AK232" i="5"/>
  <c r="AL232" i="5"/>
  <c r="AM232" i="5"/>
  <c r="AN232" i="5"/>
  <c r="AO232" i="5"/>
  <c r="AP232" i="5"/>
  <c r="W233" i="5"/>
  <c r="X233" i="5"/>
  <c r="Y233" i="5"/>
  <c r="Z233" i="5"/>
  <c r="AA233" i="5"/>
  <c r="AB233" i="5"/>
  <c r="AC233" i="5"/>
  <c r="AD233" i="5"/>
  <c r="AE233" i="5"/>
  <c r="AF233" i="5"/>
  <c r="AG233" i="5"/>
  <c r="AH233" i="5"/>
  <c r="AI233" i="5"/>
  <c r="AJ233" i="5"/>
  <c r="AK233" i="5"/>
  <c r="AL233" i="5"/>
  <c r="AM233" i="5"/>
  <c r="AN233" i="5"/>
  <c r="AO233" i="5"/>
  <c r="AP233" i="5"/>
  <c r="W234" i="5"/>
  <c r="X234" i="5"/>
  <c r="Y234" i="5"/>
  <c r="Z234" i="5"/>
  <c r="AA234" i="5"/>
  <c r="AB234" i="5"/>
  <c r="AC234" i="5"/>
  <c r="AD234" i="5"/>
  <c r="AE234" i="5"/>
  <c r="AF234" i="5"/>
  <c r="AG234" i="5"/>
  <c r="AH234" i="5"/>
  <c r="AI234" i="5"/>
  <c r="AJ234" i="5"/>
  <c r="AK234" i="5"/>
  <c r="AL234" i="5"/>
  <c r="AM234" i="5"/>
  <c r="AN234" i="5"/>
  <c r="AO234" i="5"/>
  <c r="AP234" i="5"/>
  <c r="W235" i="5"/>
  <c r="X235" i="5"/>
  <c r="Y235" i="5"/>
  <c r="Z235" i="5"/>
  <c r="AA235" i="5"/>
  <c r="AB235" i="5"/>
  <c r="AC235" i="5"/>
  <c r="AD235" i="5"/>
  <c r="AE235" i="5"/>
  <c r="AF235" i="5"/>
  <c r="AG235" i="5"/>
  <c r="AH235" i="5"/>
  <c r="AI235" i="5"/>
  <c r="AJ235" i="5"/>
  <c r="AK235" i="5"/>
  <c r="AL235" i="5"/>
  <c r="AM235" i="5"/>
  <c r="AN235" i="5"/>
  <c r="AO235" i="5"/>
  <c r="AP235" i="5"/>
  <c r="W236" i="5"/>
  <c r="X236" i="5"/>
  <c r="Y236" i="5"/>
  <c r="Z236" i="5"/>
  <c r="AA236" i="5"/>
  <c r="AB236" i="5"/>
  <c r="AC236" i="5"/>
  <c r="AD236" i="5"/>
  <c r="AE236" i="5"/>
  <c r="AF236" i="5"/>
  <c r="AG236" i="5"/>
  <c r="AH236" i="5"/>
  <c r="AI236" i="5"/>
  <c r="AJ236" i="5"/>
  <c r="AK236" i="5"/>
  <c r="AL236" i="5"/>
  <c r="AM236" i="5"/>
  <c r="AN236" i="5"/>
  <c r="AO236" i="5"/>
  <c r="AP236" i="5"/>
  <c r="W237" i="5"/>
  <c r="X237" i="5"/>
  <c r="Y237" i="5"/>
  <c r="Z237" i="5"/>
  <c r="AA237" i="5"/>
  <c r="AB237" i="5"/>
  <c r="AC237" i="5"/>
  <c r="AD237" i="5"/>
  <c r="AE237" i="5"/>
  <c r="AF237" i="5"/>
  <c r="AG237" i="5"/>
  <c r="AH237" i="5"/>
  <c r="AI237" i="5"/>
  <c r="AJ237" i="5"/>
  <c r="AK237" i="5"/>
  <c r="AL237" i="5"/>
  <c r="AM237" i="5"/>
  <c r="AN237" i="5"/>
  <c r="AO237" i="5"/>
  <c r="AP237" i="5"/>
  <c r="W238" i="5"/>
  <c r="X238" i="5"/>
  <c r="Y238" i="5"/>
  <c r="Z238" i="5"/>
  <c r="AA238" i="5"/>
  <c r="AB238" i="5"/>
  <c r="AC238" i="5"/>
  <c r="AD238" i="5"/>
  <c r="AE238" i="5"/>
  <c r="AF238" i="5"/>
  <c r="AG238" i="5"/>
  <c r="AH238" i="5"/>
  <c r="AI238" i="5"/>
  <c r="AJ238" i="5"/>
  <c r="AK238" i="5"/>
  <c r="AL238" i="5"/>
  <c r="AM238" i="5"/>
  <c r="AN238" i="5"/>
  <c r="AO238" i="5"/>
  <c r="AP238" i="5"/>
  <c r="W239" i="5"/>
  <c r="X239" i="5"/>
  <c r="Y239" i="5"/>
  <c r="Z239" i="5"/>
  <c r="AA239" i="5"/>
  <c r="AB239" i="5"/>
  <c r="AC239" i="5"/>
  <c r="AD239" i="5"/>
  <c r="AE239" i="5"/>
  <c r="AF239" i="5"/>
  <c r="AG239" i="5"/>
  <c r="AH239" i="5"/>
  <c r="AI239" i="5"/>
  <c r="AJ239" i="5"/>
  <c r="AK239" i="5"/>
  <c r="AL239" i="5"/>
  <c r="AM239" i="5"/>
  <c r="AN239" i="5"/>
  <c r="AO239" i="5"/>
  <c r="AP239" i="5"/>
  <c r="W240" i="5"/>
  <c r="X240" i="5"/>
  <c r="Y240" i="5"/>
  <c r="Z240" i="5"/>
  <c r="AA240" i="5"/>
  <c r="AB240" i="5"/>
  <c r="AC240" i="5"/>
  <c r="AD240" i="5"/>
  <c r="AE240" i="5"/>
  <c r="AF240" i="5"/>
  <c r="AG240" i="5"/>
  <c r="AH240" i="5"/>
  <c r="AI240" i="5"/>
  <c r="AJ240" i="5"/>
  <c r="AK240" i="5"/>
  <c r="AL240" i="5"/>
  <c r="AM240" i="5"/>
  <c r="AN240" i="5"/>
  <c r="AO240" i="5"/>
  <c r="AP240" i="5"/>
  <c r="W241" i="5"/>
  <c r="X241" i="5"/>
  <c r="Y241" i="5"/>
  <c r="Z241" i="5"/>
  <c r="AA241" i="5"/>
  <c r="AB241" i="5"/>
  <c r="AC241" i="5"/>
  <c r="AD241" i="5"/>
  <c r="AE241" i="5"/>
  <c r="AF241" i="5"/>
  <c r="AG241" i="5"/>
  <c r="AH241" i="5"/>
  <c r="AI241" i="5"/>
  <c r="AJ241" i="5"/>
  <c r="AK241" i="5"/>
  <c r="AL241" i="5"/>
  <c r="AM241" i="5"/>
  <c r="AN241" i="5"/>
  <c r="AO241" i="5"/>
  <c r="AP241" i="5"/>
  <c r="W242" i="5"/>
  <c r="X242" i="5"/>
  <c r="Y242" i="5"/>
  <c r="Z242" i="5"/>
  <c r="AA242" i="5"/>
  <c r="AB242" i="5"/>
  <c r="AC242" i="5"/>
  <c r="AD242" i="5"/>
  <c r="AE242" i="5"/>
  <c r="AF242" i="5"/>
  <c r="AG242" i="5"/>
  <c r="AH242" i="5"/>
  <c r="AI242" i="5"/>
  <c r="AJ242" i="5"/>
  <c r="AK242" i="5"/>
  <c r="AL242" i="5"/>
  <c r="AM242" i="5"/>
  <c r="AN242" i="5"/>
  <c r="AO242" i="5"/>
  <c r="AP242" i="5"/>
  <c r="W243" i="5"/>
  <c r="X243" i="5"/>
  <c r="Y243" i="5"/>
  <c r="Z243" i="5"/>
  <c r="AA243" i="5"/>
  <c r="AB243" i="5"/>
  <c r="AC243" i="5"/>
  <c r="AD243" i="5"/>
  <c r="AE243" i="5"/>
  <c r="AF243" i="5"/>
  <c r="AG243" i="5"/>
  <c r="AH243" i="5"/>
  <c r="AI243" i="5"/>
  <c r="AJ243" i="5"/>
  <c r="AK243" i="5"/>
  <c r="AL243" i="5"/>
  <c r="AM243" i="5"/>
  <c r="AN243" i="5"/>
  <c r="AO243" i="5"/>
  <c r="AP243" i="5"/>
  <c r="W244" i="5"/>
  <c r="X244" i="5"/>
  <c r="Y244" i="5"/>
  <c r="Z244" i="5"/>
  <c r="AA244" i="5"/>
  <c r="AB244" i="5"/>
  <c r="AC244" i="5"/>
  <c r="AD244" i="5"/>
  <c r="AE244" i="5"/>
  <c r="AF244" i="5"/>
  <c r="AG244" i="5"/>
  <c r="AH244" i="5"/>
  <c r="AI244" i="5"/>
  <c r="AJ244" i="5"/>
  <c r="AK244" i="5"/>
  <c r="AL244" i="5"/>
  <c r="AM244" i="5"/>
  <c r="AN244" i="5"/>
  <c r="AO244" i="5"/>
  <c r="AP244" i="5"/>
  <c r="W245" i="5"/>
  <c r="X245" i="5"/>
  <c r="Y245" i="5"/>
  <c r="Z245" i="5"/>
  <c r="AA245" i="5"/>
  <c r="AB245" i="5"/>
  <c r="AC245" i="5"/>
  <c r="AD245" i="5"/>
  <c r="AE245" i="5"/>
  <c r="AF245" i="5"/>
  <c r="AG245" i="5"/>
  <c r="AH245" i="5"/>
  <c r="AI245" i="5"/>
  <c r="AJ245" i="5"/>
  <c r="AK245" i="5"/>
  <c r="AL245" i="5"/>
  <c r="AM245" i="5"/>
  <c r="AN245" i="5"/>
  <c r="AO245" i="5"/>
  <c r="AP245" i="5"/>
  <c r="W246" i="5"/>
  <c r="X246" i="5"/>
  <c r="Y246" i="5"/>
  <c r="Z246" i="5"/>
  <c r="AA246" i="5"/>
  <c r="AB246" i="5"/>
  <c r="AC246" i="5"/>
  <c r="AD246" i="5"/>
  <c r="AE246" i="5"/>
  <c r="AF246" i="5"/>
  <c r="AG246" i="5"/>
  <c r="AH246" i="5"/>
  <c r="AI246" i="5"/>
  <c r="AJ246" i="5"/>
  <c r="AK246" i="5"/>
  <c r="AL246" i="5"/>
  <c r="AM246" i="5"/>
  <c r="AN246" i="5"/>
  <c r="AO246" i="5"/>
  <c r="AP246" i="5"/>
  <c r="W247" i="5"/>
  <c r="X247" i="5"/>
  <c r="Y247" i="5"/>
  <c r="Z247" i="5"/>
  <c r="AA247" i="5"/>
  <c r="AB247" i="5"/>
  <c r="AC247" i="5"/>
  <c r="AD247" i="5"/>
  <c r="AE247" i="5"/>
  <c r="AF247" i="5"/>
  <c r="AG247" i="5"/>
  <c r="AH247" i="5"/>
  <c r="AI247" i="5"/>
  <c r="AJ247" i="5"/>
  <c r="AK247" i="5"/>
  <c r="AL247" i="5"/>
  <c r="AM247" i="5"/>
  <c r="AN247" i="5"/>
  <c r="AO247" i="5"/>
  <c r="AP247" i="5"/>
  <c r="W248" i="5"/>
  <c r="X248" i="5"/>
  <c r="Y248" i="5"/>
  <c r="Z248" i="5"/>
  <c r="AA248" i="5"/>
  <c r="AB248" i="5"/>
  <c r="AC248" i="5"/>
  <c r="AD248" i="5"/>
  <c r="AE248" i="5"/>
  <c r="AF248" i="5"/>
  <c r="AG248" i="5"/>
  <c r="AH248" i="5"/>
  <c r="AI248" i="5"/>
  <c r="AJ248" i="5"/>
  <c r="AK248" i="5"/>
  <c r="AL248" i="5"/>
  <c r="AM248" i="5"/>
  <c r="AN248" i="5"/>
  <c r="AO248" i="5"/>
  <c r="AP248" i="5"/>
  <c r="W249" i="5"/>
  <c r="X249" i="5"/>
  <c r="Y249" i="5"/>
  <c r="Z249" i="5"/>
  <c r="AA249" i="5"/>
  <c r="AB249" i="5"/>
  <c r="AC249" i="5"/>
  <c r="AD249" i="5"/>
  <c r="AE249" i="5"/>
  <c r="AF249" i="5"/>
  <c r="AG249" i="5"/>
  <c r="AH249" i="5"/>
  <c r="AI249" i="5"/>
  <c r="AJ249" i="5"/>
  <c r="AK249" i="5"/>
  <c r="AL249" i="5"/>
  <c r="AM249" i="5"/>
  <c r="AN249" i="5"/>
  <c r="AO249" i="5"/>
  <c r="AP249" i="5"/>
  <c r="W250" i="5"/>
  <c r="X250" i="5"/>
  <c r="Y250" i="5"/>
  <c r="Z250" i="5"/>
  <c r="AA250" i="5"/>
  <c r="AB250" i="5"/>
  <c r="AC250" i="5"/>
  <c r="AD250" i="5"/>
  <c r="AE250" i="5"/>
  <c r="AF250" i="5"/>
  <c r="AG250" i="5"/>
  <c r="AH250" i="5"/>
  <c r="AI250" i="5"/>
  <c r="AJ250" i="5"/>
  <c r="AK250" i="5"/>
  <c r="AL250" i="5"/>
  <c r="AM250" i="5"/>
  <c r="AN250" i="5"/>
  <c r="AO250" i="5"/>
  <c r="AP250" i="5"/>
  <c r="W251" i="5"/>
  <c r="X251" i="5"/>
  <c r="Y251" i="5"/>
  <c r="Z251" i="5"/>
  <c r="AA251" i="5"/>
  <c r="AB251" i="5"/>
  <c r="AC251" i="5"/>
  <c r="AD251" i="5"/>
  <c r="AE251" i="5"/>
  <c r="AF251" i="5"/>
  <c r="AG251" i="5"/>
  <c r="AH251" i="5"/>
  <c r="AI251" i="5"/>
  <c r="AJ251" i="5"/>
  <c r="AK251" i="5"/>
  <c r="AL251" i="5"/>
  <c r="AM251" i="5"/>
  <c r="AN251" i="5"/>
  <c r="AO251" i="5"/>
  <c r="AP251" i="5"/>
  <c r="W252" i="5"/>
  <c r="X252" i="5"/>
  <c r="Y252" i="5"/>
  <c r="Z252" i="5"/>
  <c r="AA252" i="5"/>
  <c r="AB252" i="5"/>
  <c r="AC252" i="5"/>
  <c r="AD252" i="5"/>
  <c r="AE252" i="5"/>
  <c r="AF252" i="5"/>
  <c r="AG252" i="5"/>
  <c r="AH252" i="5"/>
  <c r="AI252" i="5"/>
  <c r="AJ252" i="5"/>
  <c r="AK252" i="5"/>
  <c r="AL252" i="5"/>
  <c r="AM252" i="5"/>
  <c r="AN252" i="5"/>
  <c r="AO252" i="5"/>
  <c r="AP252" i="5"/>
  <c r="W253" i="5"/>
  <c r="X253" i="5"/>
  <c r="Y253" i="5"/>
  <c r="Z253" i="5"/>
  <c r="AA253" i="5"/>
  <c r="AB253" i="5"/>
  <c r="AC253" i="5"/>
  <c r="AD253" i="5"/>
  <c r="AE253" i="5"/>
  <c r="AF253" i="5"/>
  <c r="AG253" i="5"/>
  <c r="AH253" i="5"/>
  <c r="AI253" i="5"/>
  <c r="AJ253" i="5"/>
  <c r="AK253" i="5"/>
  <c r="AL253" i="5"/>
  <c r="AM253" i="5"/>
  <c r="AN253" i="5"/>
  <c r="AO253" i="5"/>
  <c r="AP253" i="5"/>
  <c r="W254" i="5"/>
  <c r="X254" i="5"/>
  <c r="Y254" i="5"/>
  <c r="Z254" i="5"/>
  <c r="AA254" i="5"/>
  <c r="AB254" i="5"/>
  <c r="AC254" i="5"/>
  <c r="AD254" i="5"/>
  <c r="AE254" i="5"/>
  <c r="AF254" i="5"/>
  <c r="AG254" i="5"/>
  <c r="AH254" i="5"/>
  <c r="AI254" i="5"/>
  <c r="AJ254" i="5"/>
  <c r="AK254" i="5"/>
  <c r="AL254" i="5"/>
  <c r="AM254" i="5"/>
  <c r="AN254" i="5"/>
  <c r="AO254" i="5"/>
  <c r="AP254" i="5"/>
  <c r="W255" i="5"/>
  <c r="X255" i="5"/>
  <c r="Y255" i="5"/>
  <c r="Z255" i="5"/>
  <c r="AA255" i="5"/>
  <c r="AB255" i="5"/>
  <c r="AC255" i="5"/>
  <c r="AD255" i="5"/>
  <c r="AE255" i="5"/>
  <c r="AF255" i="5"/>
  <c r="AG255" i="5"/>
  <c r="AH255" i="5"/>
  <c r="AI255" i="5"/>
  <c r="AJ255" i="5"/>
  <c r="AK255" i="5"/>
  <c r="AL255" i="5"/>
  <c r="AM255" i="5"/>
  <c r="AN255" i="5"/>
  <c r="AO255" i="5"/>
  <c r="AP255" i="5"/>
  <c r="W256" i="5"/>
  <c r="X256" i="5"/>
  <c r="Y256" i="5"/>
  <c r="Z256" i="5"/>
  <c r="AA256" i="5"/>
  <c r="AB256" i="5"/>
  <c r="AC256" i="5"/>
  <c r="AD256" i="5"/>
  <c r="AE256" i="5"/>
  <c r="AF256" i="5"/>
  <c r="AG256" i="5"/>
  <c r="AH256" i="5"/>
  <c r="AI256" i="5"/>
  <c r="AJ256" i="5"/>
  <c r="AK256" i="5"/>
  <c r="AL256" i="5"/>
  <c r="AM256" i="5"/>
  <c r="AN256" i="5"/>
  <c r="AO256" i="5"/>
  <c r="AP256" i="5"/>
  <c r="W257" i="5"/>
  <c r="X257" i="5"/>
  <c r="Y257" i="5"/>
  <c r="Z257" i="5"/>
  <c r="AA257" i="5"/>
  <c r="AB257" i="5"/>
  <c r="AC257" i="5"/>
  <c r="AD257" i="5"/>
  <c r="AE257" i="5"/>
  <c r="AF257" i="5"/>
  <c r="AG257" i="5"/>
  <c r="AH257" i="5"/>
  <c r="AI257" i="5"/>
  <c r="AJ257" i="5"/>
  <c r="AK257" i="5"/>
  <c r="AL257" i="5"/>
  <c r="AM257" i="5"/>
  <c r="AN257" i="5"/>
  <c r="AO257" i="5"/>
  <c r="AP257" i="5"/>
  <c r="W258" i="5"/>
  <c r="X258" i="5"/>
  <c r="Y258" i="5"/>
  <c r="Z258" i="5"/>
  <c r="AA258" i="5"/>
  <c r="AB258" i="5"/>
  <c r="AC258" i="5"/>
  <c r="AD258" i="5"/>
  <c r="AE258" i="5"/>
  <c r="AF258" i="5"/>
  <c r="AG258" i="5"/>
  <c r="AH258" i="5"/>
  <c r="AI258" i="5"/>
  <c r="AJ258" i="5"/>
  <c r="AK258" i="5"/>
  <c r="AL258" i="5"/>
  <c r="AM258" i="5"/>
  <c r="AN258" i="5"/>
  <c r="AO258" i="5"/>
  <c r="AP258" i="5"/>
  <c r="W259" i="5"/>
  <c r="X259" i="5"/>
  <c r="Y259" i="5"/>
  <c r="Z259" i="5"/>
  <c r="AA259" i="5"/>
  <c r="AB259" i="5"/>
  <c r="AC259" i="5"/>
  <c r="AD259" i="5"/>
  <c r="AE259" i="5"/>
  <c r="AF259" i="5"/>
  <c r="AG259" i="5"/>
  <c r="AH259" i="5"/>
  <c r="AI259" i="5"/>
  <c r="AJ259" i="5"/>
  <c r="AK259" i="5"/>
  <c r="AL259" i="5"/>
  <c r="AM259" i="5"/>
  <c r="AN259" i="5"/>
  <c r="AO259" i="5"/>
  <c r="AP259" i="5"/>
  <c r="W260" i="5"/>
  <c r="X260" i="5"/>
  <c r="Y260" i="5"/>
  <c r="Z260" i="5"/>
  <c r="AA260" i="5"/>
  <c r="AB260" i="5"/>
  <c r="AC260" i="5"/>
  <c r="AD260" i="5"/>
  <c r="AE260" i="5"/>
  <c r="AF260" i="5"/>
  <c r="AG260" i="5"/>
  <c r="AH260" i="5"/>
  <c r="AI260" i="5"/>
  <c r="AJ260" i="5"/>
  <c r="AK260" i="5"/>
  <c r="AL260" i="5"/>
  <c r="AM260" i="5"/>
  <c r="AN260" i="5"/>
  <c r="AO260" i="5"/>
  <c r="AP260" i="5"/>
  <c r="W261" i="5"/>
  <c r="X261" i="5"/>
  <c r="Y261" i="5"/>
  <c r="Z261" i="5"/>
  <c r="AA261" i="5"/>
  <c r="AB261" i="5"/>
  <c r="AC261" i="5"/>
  <c r="AD261" i="5"/>
  <c r="AE261" i="5"/>
  <c r="AF261" i="5"/>
  <c r="AG261" i="5"/>
  <c r="AH261" i="5"/>
  <c r="AI261" i="5"/>
  <c r="AJ261" i="5"/>
  <c r="AK261" i="5"/>
  <c r="AL261" i="5"/>
  <c r="AM261" i="5"/>
  <c r="AN261" i="5"/>
  <c r="AO261" i="5"/>
  <c r="AP261" i="5"/>
  <c r="W262" i="5"/>
  <c r="X262" i="5"/>
  <c r="Y262" i="5"/>
  <c r="Z262" i="5"/>
  <c r="AA262" i="5"/>
  <c r="AB262" i="5"/>
  <c r="AC262" i="5"/>
  <c r="AD262" i="5"/>
  <c r="AE262" i="5"/>
  <c r="AF262" i="5"/>
  <c r="AG262" i="5"/>
  <c r="AH262" i="5"/>
  <c r="AI262" i="5"/>
  <c r="AJ262" i="5"/>
  <c r="AK262" i="5"/>
  <c r="AL262" i="5"/>
  <c r="AM262" i="5"/>
  <c r="AN262" i="5"/>
  <c r="AO262" i="5"/>
  <c r="AP262" i="5"/>
  <c r="W263" i="5"/>
  <c r="X263" i="5"/>
  <c r="Y263" i="5"/>
  <c r="Z263" i="5"/>
  <c r="AA263" i="5"/>
  <c r="AB263" i="5"/>
  <c r="AC263" i="5"/>
  <c r="AD263" i="5"/>
  <c r="AE263" i="5"/>
  <c r="AF263" i="5"/>
  <c r="AG263" i="5"/>
  <c r="AH263" i="5"/>
  <c r="AI263" i="5"/>
  <c r="AJ263" i="5"/>
  <c r="AK263" i="5"/>
  <c r="AL263" i="5"/>
  <c r="AM263" i="5"/>
  <c r="AN263" i="5"/>
  <c r="AO263" i="5"/>
  <c r="AP263" i="5"/>
  <c r="W264" i="5"/>
  <c r="X264" i="5"/>
  <c r="Y264" i="5"/>
  <c r="Z264" i="5"/>
  <c r="AA264" i="5"/>
  <c r="AB264" i="5"/>
  <c r="AC264" i="5"/>
  <c r="AD264" i="5"/>
  <c r="AE264" i="5"/>
  <c r="AF264" i="5"/>
  <c r="AG264" i="5"/>
  <c r="AH264" i="5"/>
  <c r="AI264" i="5"/>
  <c r="AJ264" i="5"/>
  <c r="AK264" i="5"/>
  <c r="AL264" i="5"/>
  <c r="AM264" i="5"/>
  <c r="AN264" i="5"/>
  <c r="AO264" i="5"/>
  <c r="AP264" i="5"/>
  <c r="W265" i="5"/>
  <c r="X265" i="5"/>
  <c r="Y265" i="5"/>
  <c r="Z265" i="5"/>
  <c r="AA265" i="5"/>
  <c r="AB265" i="5"/>
  <c r="AC265" i="5"/>
  <c r="AD265" i="5"/>
  <c r="AE265" i="5"/>
  <c r="AF265" i="5"/>
  <c r="AG265" i="5"/>
  <c r="AH265" i="5"/>
  <c r="AI265" i="5"/>
  <c r="AJ265" i="5"/>
  <c r="AK265" i="5"/>
  <c r="AL265" i="5"/>
  <c r="AM265" i="5"/>
  <c r="AN265" i="5"/>
  <c r="AO265" i="5"/>
  <c r="AP265" i="5"/>
  <c r="W266" i="5"/>
  <c r="X266" i="5"/>
  <c r="Y266" i="5"/>
  <c r="Z266" i="5"/>
  <c r="AA266" i="5"/>
  <c r="AB266" i="5"/>
  <c r="AC266" i="5"/>
  <c r="AD266" i="5"/>
  <c r="AE266" i="5"/>
  <c r="AF266" i="5"/>
  <c r="AG266" i="5"/>
  <c r="AH266" i="5"/>
  <c r="AI266" i="5"/>
  <c r="AJ266" i="5"/>
  <c r="AK266" i="5"/>
  <c r="AL266" i="5"/>
  <c r="AM266" i="5"/>
  <c r="AN266" i="5"/>
  <c r="AO266" i="5"/>
  <c r="AP266" i="5"/>
  <c r="W267" i="5"/>
  <c r="X267" i="5"/>
  <c r="Y267" i="5"/>
  <c r="Z267" i="5"/>
  <c r="AA267" i="5"/>
  <c r="AB267" i="5"/>
  <c r="AC267" i="5"/>
  <c r="AD267" i="5"/>
  <c r="AE267" i="5"/>
  <c r="AF267" i="5"/>
  <c r="AG267" i="5"/>
  <c r="AH267" i="5"/>
  <c r="AI267" i="5"/>
  <c r="AJ267" i="5"/>
  <c r="AK267" i="5"/>
  <c r="AL267" i="5"/>
  <c r="AM267" i="5"/>
  <c r="AN267" i="5"/>
  <c r="AO267" i="5"/>
  <c r="AP267" i="5"/>
  <c r="W268" i="5"/>
  <c r="X268" i="5"/>
  <c r="Y268" i="5"/>
  <c r="Z268" i="5"/>
  <c r="AA268" i="5"/>
  <c r="AB268" i="5"/>
  <c r="AC268" i="5"/>
  <c r="AD268" i="5"/>
  <c r="AE268" i="5"/>
  <c r="AF268" i="5"/>
  <c r="AG268" i="5"/>
  <c r="AH268" i="5"/>
  <c r="AI268" i="5"/>
  <c r="AJ268" i="5"/>
  <c r="AK268" i="5"/>
  <c r="AL268" i="5"/>
  <c r="AM268" i="5"/>
  <c r="AN268" i="5"/>
  <c r="AO268" i="5"/>
  <c r="AP268" i="5"/>
  <c r="W269" i="5"/>
  <c r="X269" i="5"/>
  <c r="Y269" i="5"/>
  <c r="Z269" i="5"/>
  <c r="AA269" i="5"/>
  <c r="AB269" i="5"/>
  <c r="AC269" i="5"/>
  <c r="AD269" i="5"/>
  <c r="AE269" i="5"/>
  <c r="AF269" i="5"/>
  <c r="AG269" i="5"/>
  <c r="AH269" i="5"/>
  <c r="AI269" i="5"/>
  <c r="AJ269" i="5"/>
  <c r="AK269" i="5"/>
  <c r="AL269" i="5"/>
  <c r="AM269" i="5"/>
  <c r="AN269" i="5"/>
  <c r="AO269" i="5"/>
  <c r="AP269" i="5"/>
  <c r="W270" i="5"/>
  <c r="X270" i="5"/>
  <c r="Y270" i="5"/>
  <c r="Z270" i="5"/>
  <c r="AA270" i="5"/>
  <c r="AB270" i="5"/>
  <c r="AC270" i="5"/>
  <c r="AD270" i="5"/>
  <c r="AE270" i="5"/>
  <c r="AF270" i="5"/>
  <c r="AG270" i="5"/>
  <c r="AH270" i="5"/>
  <c r="AI270" i="5"/>
  <c r="AJ270" i="5"/>
  <c r="AK270" i="5"/>
  <c r="AL270" i="5"/>
  <c r="AM270" i="5"/>
  <c r="AN270" i="5"/>
  <c r="AO270" i="5"/>
  <c r="AP270" i="5"/>
  <c r="W271" i="5"/>
  <c r="X271" i="5"/>
  <c r="Y271" i="5"/>
  <c r="Z271" i="5"/>
  <c r="AA271" i="5"/>
  <c r="AB271" i="5"/>
  <c r="AC271" i="5"/>
  <c r="AD271" i="5"/>
  <c r="AE271" i="5"/>
  <c r="AF271" i="5"/>
  <c r="AG271" i="5"/>
  <c r="AH271" i="5"/>
  <c r="AI271" i="5"/>
  <c r="AJ271" i="5"/>
  <c r="AK271" i="5"/>
  <c r="AL271" i="5"/>
  <c r="AM271" i="5"/>
  <c r="AN271" i="5"/>
  <c r="AO271" i="5"/>
  <c r="AP271" i="5"/>
  <c r="W272" i="5"/>
  <c r="X272" i="5"/>
  <c r="Y272" i="5"/>
  <c r="Z272" i="5"/>
  <c r="AA272" i="5"/>
  <c r="AB272" i="5"/>
  <c r="AC272" i="5"/>
  <c r="AD272" i="5"/>
  <c r="AE272" i="5"/>
  <c r="AF272" i="5"/>
  <c r="AG272" i="5"/>
  <c r="AH272" i="5"/>
  <c r="AI272" i="5"/>
  <c r="AJ272" i="5"/>
  <c r="AK272" i="5"/>
  <c r="AL272" i="5"/>
  <c r="AM272" i="5"/>
  <c r="AN272" i="5"/>
  <c r="AO272" i="5"/>
  <c r="AP272" i="5"/>
  <c r="W273" i="5"/>
  <c r="X273" i="5"/>
  <c r="Y273" i="5"/>
  <c r="Z273" i="5"/>
  <c r="AA273" i="5"/>
  <c r="AB273" i="5"/>
  <c r="AC273" i="5"/>
  <c r="AD273" i="5"/>
  <c r="AE273" i="5"/>
  <c r="AF273" i="5"/>
  <c r="AG273" i="5"/>
  <c r="AH273" i="5"/>
  <c r="AI273" i="5"/>
  <c r="AJ273" i="5"/>
  <c r="AK273" i="5"/>
  <c r="AL273" i="5"/>
  <c r="AM273" i="5"/>
  <c r="AN273" i="5"/>
  <c r="AO273" i="5"/>
  <c r="AP273" i="5"/>
  <c r="W274" i="5"/>
  <c r="X274" i="5"/>
  <c r="Y274" i="5"/>
  <c r="Z274" i="5"/>
  <c r="AA274" i="5"/>
  <c r="AB274" i="5"/>
  <c r="AC274" i="5"/>
  <c r="AD274" i="5"/>
  <c r="AE274" i="5"/>
  <c r="AF274" i="5"/>
  <c r="AG274" i="5"/>
  <c r="AH274" i="5"/>
  <c r="AI274" i="5"/>
  <c r="AJ274" i="5"/>
  <c r="AK274" i="5"/>
  <c r="AL274" i="5"/>
  <c r="AM274" i="5"/>
  <c r="AN274" i="5"/>
  <c r="AO274" i="5"/>
  <c r="AP274" i="5"/>
  <c r="W275" i="5"/>
  <c r="X275" i="5"/>
  <c r="Y275" i="5"/>
  <c r="Z275" i="5"/>
  <c r="AA275" i="5"/>
  <c r="AB275" i="5"/>
  <c r="AC275" i="5"/>
  <c r="AD275" i="5"/>
  <c r="AE275" i="5"/>
  <c r="AF275" i="5"/>
  <c r="AG275" i="5"/>
  <c r="AH275" i="5"/>
  <c r="AI275" i="5"/>
  <c r="AJ275" i="5"/>
  <c r="AK275" i="5"/>
  <c r="AL275" i="5"/>
  <c r="AM275" i="5"/>
  <c r="AN275" i="5"/>
  <c r="AO275" i="5"/>
  <c r="AP275" i="5"/>
  <c r="W276" i="5"/>
  <c r="X276" i="5"/>
  <c r="Y276" i="5"/>
  <c r="Z276" i="5"/>
  <c r="AA276" i="5"/>
  <c r="AB276" i="5"/>
  <c r="AC276" i="5"/>
  <c r="AD276" i="5"/>
  <c r="AE276" i="5"/>
  <c r="AF276" i="5"/>
  <c r="AG276" i="5"/>
  <c r="AH276" i="5"/>
  <c r="AI276" i="5"/>
  <c r="AJ276" i="5"/>
  <c r="AK276" i="5"/>
  <c r="AL276" i="5"/>
  <c r="AM276" i="5"/>
  <c r="AN276" i="5"/>
  <c r="AO276" i="5"/>
  <c r="AP276" i="5"/>
  <c r="W277" i="5"/>
  <c r="X277" i="5"/>
  <c r="Y277" i="5"/>
  <c r="Z277" i="5"/>
  <c r="AA277" i="5"/>
  <c r="AB277" i="5"/>
  <c r="AC277" i="5"/>
  <c r="AD277" i="5"/>
  <c r="AE277" i="5"/>
  <c r="AF277" i="5"/>
  <c r="AG277" i="5"/>
  <c r="AH277" i="5"/>
  <c r="AI277" i="5"/>
  <c r="AJ277" i="5"/>
  <c r="AK277" i="5"/>
  <c r="AL277" i="5"/>
  <c r="AM277" i="5"/>
  <c r="AN277" i="5"/>
  <c r="AO277" i="5"/>
  <c r="AP277" i="5"/>
  <c r="W278" i="5"/>
  <c r="X278" i="5"/>
  <c r="Y278" i="5"/>
  <c r="Z278" i="5"/>
  <c r="AA278" i="5"/>
  <c r="AB278" i="5"/>
  <c r="AC278" i="5"/>
  <c r="AD278" i="5"/>
  <c r="AE278" i="5"/>
  <c r="AF278" i="5"/>
  <c r="AG278" i="5"/>
  <c r="AH278" i="5"/>
  <c r="AI278" i="5"/>
  <c r="AJ278" i="5"/>
  <c r="AK278" i="5"/>
  <c r="AL278" i="5"/>
  <c r="AM278" i="5"/>
  <c r="AN278" i="5"/>
  <c r="AO278" i="5"/>
  <c r="AP278" i="5"/>
  <c r="W279" i="5"/>
  <c r="X279" i="5"/>
  <c r="Y279" i="5"/>
  <c r="Z279" i="5"/>
  <c r="AA279" i="5"/>
  <c r="AB279" i="5"/>
  <c r="AC279" i="5"/>
  <c r="AD279" i="5"/>
  <c r="AE279" i="5"/>
  <c r="AF279" i="5"/>
  <c r="AG279" i="5"/>
  <c r="AH279" i="5"/>
  <c r="AI279" i="5"/>
  <c r="AJ279" i="5"/>
  <c r="AK279" i="5"/>
  <c r="AL279" i="5"/>
  <c r="AM279" i="5"/>
  <c r="AN279" i="5"/>
  <c r="AO279" i="5"/>
  <c r="AP279" i="5"/>
  <c r="W280" i="5"/>
  <c r="X280" i="5"/>
  <c r="Y280" i="5"/>
  <c r="Z280" i="5"/>
  <c r="AA280" i="5"/>
  <c r="AB280" i="5"/>
  <c r="AC280" i="5"/>
  <c r="AD280" i="5"/>
  <c r="AE280" i="5"/>
  <c r="AF280" i="5"/>
  <c r="AG280" i="5"/>
  <c r="AH280" i="5"/>
  <c r="AI280" i="5"/>
  <c r="AJ280" i="5"/>
  <c r="AK280" i="5"/>
  <c r="AL280" i="5"/>
  <c r="AM280" i="5"/>
  <c r="AN280" i="5"/>
  <c r="AO280" i="5"/>
  <c r="AP280" i="5"/>
  <c r="W281" i="5"/>
  <c r="X281" i="5"/>
  <c r="Y281" i="5"/>
  <c r="Z281" i="5"/>
  <c r="AA281" i="5"/>
  <c r="AB281" i="5"/>
  <c r="AC281" i="5"/>
  <c r="AD281" i="5"/>
  <c r="AE281" i="5"/>
  <c r="AF281" i="5"/>
  <c r="AG281" i="5"/>
  <c r="AH281" i="5"/>
  <c r="AI281" i="5"/>
  <c r="AJ281" i="5"/>
  <c r="AK281" i="5"/>
  <c r="AL281" i="5"/>
  <c r="AM281" i="5"/>
  <c r="AN281" i="5"/>
  <c r="AO281" i="5"/>
  <c r="AP281" i="5"/>
  <c r="W282" i="5"/>
  <c r="X282" i="5"/>
  <c r="Y282" i="5"/>
  <c r="Z282" i="5"/>
  <c r="AA282" i="5"/>
  <c r="AB282" i="5"/>
  <c r="AC282" i="5"/>
  <c r="AD282" i="5"/>
  <c r="AE282" i="5"/>
  <c r="AF282" i="5"/>
  <c r="AG282" i="5"/>
  <c r="AH282" i="5"/>
  <c r="AI282" i="5"/>
  <c r="AJ282" i="5"/>
  <c r="AK282" i="5"/>
  <c r="AL282" i="5"/>
  <c r="AM282" i="5"/>
  <c r="AN282" i="5"/>
  <c r="AO282" i="5"/>
  <c r="AP282" i="5"/>
  <c r="W283" i="5"/>
  <c r="X283" i="5"/>
  <c r="Y283" i="5"/>
  <c r="Z283" i="5"/>
  <c r="AA283" i="5"/>
  <c r="AB283" i="5"/>
  <c r="AC283" i="5"/>
  <c r="AD283" i="5"/>
  <c r="AE283" i="5"/>
  <c r="AF283" i="5"/>
  <c r="AG283" i="5"/>
  <c r="AH283" i="5"/>
  <c r="AI283" i="5"/>
  <c r="AJ283" i="5"/>
  <c r="AK283" i="5"/>
  <c r="AL283" i="5"/>
  <c r="AM283" i="5"/>
  <c r="AN283" i="5"/>
  <c r="AO283" i="5"/>
  <c r="AP283" i="5"/>
  <c r="W284" i="5"/>
  <c r="X284" i="5"/>
  <c r="Y284" i="5"/>
  <c r="Z284" i="5"/>
  <c r="AA284" i="5"/>
  <c r="AB284" i="5"/>
  <c r="AC284" i="5"/>
  <c r="AD284" i="5"/>
  <c r="AE284" i="5"/>
  <c r="AF284" i="5"/>
  <c r="AG284" i="5"/>
  <c r="AH284" i="5"/>
  <c r="AI284" i="5"/>
  <c r="AJ284" i="5"/>
  <c r="AK284" i="5"/>
  <c r="AL284" i="5"/>
  <c r="AM284" i="5"/>
  <c r="AN284" i="5"/>
  <c r="AO284" i="5"/>
  <c r="AP284" i="5"/>
  <c r="W285" i="5"/>
  <c r="X285" i="5"/>
  <c r="Y285" i="5"/>
  <c r="Z285" i="5"/>
  <c r="AA285" i="5"/>
  <c r="AB285" i="5"/>
  <c r="AC285" i="5"/>
  <c r="AD285" i="5"/>
  <c r="AE285" i="5"/>
  <c r="AF285" i="5"/>
  <c r="AG285" i="5"/>
  <c r="AH285" i="5"/>
  <c r="AI285" i="5"/>
  <c r="AJ285" i="5"/>
  <c r="AK285" i="5"/>
  <c r="AL285" i="5"/>
  <c r="AM285" i="5"/>
  <c r="AN285" i="5"/>
  <c r="AO285" i="5"/>
  <c r="AP285" i="5"/>
  <c r="W286" i="5"/>
  <c r="X286" i="5"/>
  <c r="Y286" i="5"/>
  <c r="Z286" i="5"/>
  <c r="AA286" i="5"/>
  <c r="AB286" i="5"/>
  <c r="AC286" i="5"/>
  <c r="AD286" i="5"/>
  <c r="AE286" i="5"/>
  <c r="AF286" i="5"/>
  <c r="AG286" i="5"/>
  <c r="AH286" i="5"/>
  <c r="AI286" i="5"/>
  <c r="AJ286" i="5"/>
  <c r="AK286" i="5"/>
  <c r="AL286" i="5"/>
  <c r="AM286" i="5"/>
  <c r="AN286" i="5"/>
  <c r="AO286" i="5"/>
  <c r="AP286" i="5"/>
  <c r="W287" i="5"/>
  <c r="X287" i="5"/>
  <c r="Y287" i="5"/>
  <c r="Z287" i="5"/>
  <c r="AA287" i="5"/>
  <c r="AB287" i="5"/>
  <c r="AC287" i="5"/>
  <c r="AD287" i="5"/>
  <c r="AE287" i="5"/>
  <c r="AF287" i="5"/>
  <c r="AG287" i="5"/>
  <c r="AH287" i="5"/>
  <c r="AI287" i="5"/>
  <c r="AJ287" i="5"/>
  <c r="AK287" i="5"/>
  <c r="AL287" i="5"/>
  <c r="AM287" i="5"/>
  <c r="AN287" i="5"/>
  <c r="AO287" i="5"/>
  <c r="AP287" i="5"/>
  <c r="W288" i="5"/>
  <c r="X288" i="5"/>
  <c r="Y288" i="5"/>
  <c r="Z288" i="5"/>
  <c r="AA288" i="5"/>
  <c r="AB288" i="5"/>
  <c r="AC288" i="5"/>
  <c r="AD288" i="5"/>
  <c r="AE288" i="5"/>
  <c r="AF288" i="5"/>
  <c r="AG288" i="5"/>
  <c r="AH288" i="5"/>
  <c r="AI288" i="5"/>
  <c r="AJ288" i="5"/>
  <c r="AK288" i="5"/>
  <c r="AL288" i="5"/>
  <c r="AM288" i="5"/>
  <c r="AN288" i="5"/>
  <c r="AO288" i="5"/>
  <c r="AP288" i="5"/>
  <c r="W289" i="5"/>
  <c r="X289" i="5"/>
  <c r="Y289" i="5"/>
  <c r="Z289" i="5"/>
  <c r="AA289" i="5"/>
  <c r="AB289" i="5"/>
  <c r="AC289" i="5"/>
  <c r="AD289" i="5"/>
  <c r="AE289" i="5"/>
  <c r="AF289" i="5"/>
  <c r="AG289" i="5"/>
  <c r="AH289" i="5"/>
  <c r="AI289" i="5"/>
  <c r="AJ289" i="5"/>
  <c r="AK289" i="5"/>
  <c r="AL289" i="5"/>
  <c r="AM289" i="5"/>
  <c r="AN289" i="5"/>
  <c r="AO289" i="5"/>
  <c r="AP289" i="5"/>
  <c r="W290" i="5"/>
  <c r="X290" i="5"/>
  <c r="Y290" i="5"/>
  <c r="Z290" i="5"/>
  <c r="AA290" i="5"/>
  <c r="AB290" i="5"/>
  <c r="AC290" i="5"/>
  <c r="AD290" i="5"/>
  <c r="AE290" i="5"/>
  <c r="AF290" i="5"/>
  <c r="AG290" i="5"/>
  <c r="AH290" i="5"/>
  <c r="AI290" i="5"/>
  <c r="AJ290" i="5"/>
  <c r="AK290" i="5"/>
  <c r="AL290" i="5"/>
  <c r="AM290" i="5"/>
  <c r="AN290" i="5"/>
  <c r="AO290" i="5"/>
  <c r="AP290" i="5"/>
  <c r="W291" i="5"/>
  <c r="X291" i="5"/>
  <c r="Y291" i="5"/>
  <c r="Z291" i="5"/>
  <c r="AA291" i="5"/>
  <c r="AB291" i="5"/>
  <c r="AC291" i="5"/>
  <c r="AD291" i="5"/>
  <c r="AE291" i="5"/>
  <c r="AF291" i="5"/>
  <c r="AG291" i="5"/>
  <c r="AH291" i="5"/>
  <c r="AI291" i="5"/>
  <c r="AJ291" i="5"/>
  <c r="AK291" i="5"/>
  <c r="AL291" i="5"/>
  <c r="AM291" i="5"/>
  <c r="AN291" i="5"/>
  <c r="AO291" i="5"/>
  <c r="AP291" i="5"/>
  <c r="W292" i="5"/>
  <c r="X292" i="5"/>
  <c r="Y292" i="5"/>
  <c r="Z292" i="5"/>
  <c r="AA292" i="5"/>
  <c r="AB292" i="5"/>
  <c r="AC292" i="5"/>
  <c r="AD292" i="5"/>
  <c r="AE292" i="5"/>
  <c r="AF292" i="5"/>
  <c r="AG292" i="5"/>
  <c r="AH292" i="5"/>
  <c r="AI292" i="5"/>
  <c r="AJ292" i="5"/>
  <c r="AK292" i="5"/>
  <c r="AL292" i="5"/>
  <c r="AM292" i="5"/>
  <c r="AN292" i="5"/>
  <c r="AO292" i="5"/>
  <c r="AP292" i="5"/>
  <c r="W293" i="5"/>
  <c r="X293" i="5"/>
  <c r="Y293" i="5"/>
  <c r="Z293" i="5"/>
  <c r="AA293" i="5"/>
  <c r="AB293" i="5"/>
  <c r="AC293" i="5"/>
  <c r="AD293" i="5"/>
  <c r="AE293" i="5"/>
  <c r="AF293" i="5"/>
  <c r="AG293" i="5"/>
  <c r="AH293" i="5"/>
  <c r="AI293" i="5"/>
  <c r="AJ293" i="5"/>
  <c r="AK293" i="5"/>
  <c r="AL293" i="5"/>
  <c r="AM293" i="5"/>
  <c r="AN293" i="5"/>
  <c r="AO293" i="5"/>
  <c r="AP293" i="5"/>
  <c r="W294" i="5"/>
  <c r="X294" i="5"/>
  <c r="Y294" i="5"/>
  <c r="Z294" i="5"/>
  <c r="AA294" i="5"/>
  <c r="AB294" i="5"/>
  <c r="AC294" i="5"/>
  <c r="AD294" i="5"/>
  <c r="AE294" i="5"/>
  <c r="AF294" i="5"/>
  <c r="AG294" i="5"/>
  <c r="AH294" i="5"/>
  <c r="AI294" i="5"/>
  <c r="AJ294" i="5"/>
  <c r="AK294" i="5"/>
  <c r="AL294" i="5"/>
  <c r="AM294" i="5"/>
  <c r="AN294" i="5"/>
  <c r="AO294" i="5"/>
  <c r="AP294" i="5"/>
  <c r="W295" i="5"/>
  <c r="X295" i="5"/>
  <c r="Y295" i="5"/>
  <c r="Z295" i="5"/>
  <c r="AA295" i="5"/>
  <c r="AB295" i="5"/>
  <c r="AC295" i="5"/>
  <c r="AD295" i="5"/>
  <c r="AE295" i="5"/>
  <c r="AF295" i="5"/>
  <c r="AG295" i="5"/>
  <c r="AH295" i="5"/>
  <c r="AI295" i="5"/>
  <c r="AJ295" i="5"/>
  <c r="AK295" i="5"/>
  <c r="AL295" i="5"/>
  <c r="AM295" i="5"/>
  <c r="AN295" i="5"/>
  <c r="AO295" i="5"/>
  <c r="AP295" i="5"/>
  <c r="W296" i="5"/>
  <c r="X296" i="5"/>
  <c r="Y296" i="5"/>
  <c r="Z296" i="5"/>
  <c r="AA296" i="5"/>
  <c r="AB296" i="5"/>
  <c r="AC296" i="5"/>
  <c r="AD296" i="5"/>
  <c r="AE296" i="5"/>
  <c r="AF296" i="5"/>
  <c r="AG296" i="5"/>
  <c r="AH296" i="5"/>
  <c r="AI296" i="5"/>
  <c r="AJ296" i="5"/>
  <c r="AK296" i="5"/>
  <c r="AL296" i="5"/>
  <c r="AM296" i="5"/>
  <c r="AN296" i="5"/>
  <c r="AO296" i="5"/>
  <c r="AP296" i="5"/>
  <c r="W297" i="5"/>
  <c r="X297" i="5"/>
  <c r="Y297" i="5"/>
  <c r="Z297" i="5"/>
  <c r="AA297" i="5"/>
  <c r="AB297" i="5"/>
  <c r="AC297" i="5"/>
  <c r="AD297" i="5"/>
  <c r="AE297" i="5"/>
  <c r="AF297" i="5"/>
  <c r="AG297" i="5"/>
  <c r="AH297" i="5"/>
  <c r="AI297" i="5"/>
  <c r="AJ297" i="5"/>
  <c r="AK297" i="5"/>
  <c r="AL297" i="5"/>
  <c r="AM297" i="5"/>
  <c r="AN297" i="5"/>
  <c r="AO297" i="5"/>
  <c r="AP297" i="5"/>
  <c r="W298" i="5"/>
  <c r="X298" i="5"/>
  <c r="Y298" i="5"/>
  <c r="Z298" i="5"/>
  <c r="AA298" i="5"/>
  <c r="AB298" i="5"/>
  <c r="AC298" i="5"/>
  <c r="AD298" i="5"/>
  <c r="AE298" i="5"/>
  <c r="AF298" i="5"/>
  <c r="AG298" i="5"/>
  <c r="AH298" i="5"/>
  <c r="AI298" i="5"/>
  <c r="AJ298" i="5"/>
  <c r="AK298" i="5"/>
  <c r="AL298" i="5"/>
  <c r="AM298" i="5"/>
  <c r="AN298" i="5"/>
  <c r="AO298" i="5"/>
  <c r="AP298" i="5"/>
  <c r="W299" i="5"/>
  <c r="X299" i="5"/>
  <c r="Y299" i="5"/>
  <c r="Z299" i="5"/>
  <c r="AA299" i="5"/>
  <c r="AB299" i="5"/>
  <c r="AC299" i="5"/>
  <c r="AD299" i="5"/>
  <c r="AE299" i="5"/>
  <c r="AF299" i="5"/>
  <c r="AG299" i="5"/>
  <c r="AH299" i="5"/>
  <c r="AI299" i="5"/>
  <c r="AJ299" i="5"/>
  <c r="AK299" i="5"/>
  <c r="AL299" i="5"/>
  <c r="AM299" i="5"/>
  <c r="AN299" i="5"/>
  <c r="AO299" i="5"/>
  <c r="AP299" i="5"/>
  <c r="W300" i="5"/>
  <c r="X300" i="5"/>
  <c r="Y300" i="5"/>
  <c r="Z300" i="5"/>
  <c r="AA300" i="5"/>
  <c r="AB300" i="5"/>
  <c r="AC300" i="5"/>
  <c r="AD300" i="5"/>
  <c r="AE300" i="5"/>
  <c r="AF300" i="5"/>
  <c r="AG300" i="5"/>
  <c r="AH300" i="5"/>
  <c r="AI300" i="5"/>
  <c r="AJ300" i="5"/>
  <c r="AK300" i="5"/>
  <c r="AL300" i="5"/>
  <c r="AM300" i="5"/>
  <c r="AN300" i="5"/>
  <c r="AO300" i="5"/>
  <c r="AP300" i="5"/>
  <c r="W301" i="5"/>
  <c r="X301" i="5"/>
  <c r="Y301" i="5"/>
  <c r="Z301" i="5"/>
  <c r="AA301" i="5"/>
  <c r="AB301" i="5"/>
  <c r="AC301" i="5"/>
  <c r="AD301" i="5"/>
  <c r="AE301" i="5"/>
  <c r="AF301" i="5"/>
  <c r="AG301" i="5"/>
  <c r="AH301" i="5"/>
  <c r="AI301" i="5"/>
  <c r="AJ301" i="5"/>
  <c r="AK301" i="5"/>
  <c r="AL301" i="5"/>
  <c r="AM301" i="5"/>
  <c r="AN301" i="5"/>
  <c r="AO301" i="5"/>
  <c r="AP301" i="5"/>
  <c r="W302" i="5"/>
  <c r="X302" i="5"/>
  <c r="Y302" i="5"/>
  <c r="Z302" i="5"/>
  <c r="AA302" i="5"/>
  <c r="AB302" i="5"/>
  <c r="AC302" i="5"/>
  <c r="AD302" i="5"/>
  <c r="AE302" i="5"/>
  <c r="AF302" i="5"/>
  <c r="AG302" i="5"/>
  <c r="AH302" i="5"/>
  <c r="AI302" i="5"/>
  <c r="AJ302" i="5"/>
  <c r="AK302" i="5"/>
  <c r="AL302" i="5"/>
  <c r="AM302" i="5"/>
  <c r="AN302" i="5"/>
  <c r="AO302" i="5"/>
  <c r="AP302" i="5"/>
  <c r="W303" i="5"/>
  <c r="X303" i="5"/>
  <c r="Y303" i="5"/>
  <c r="Z303" i="5"/>
  <c r="AA303" i="5"/>
  <c r="AB303" i="5"/>
  <c r="AC303" i="5"/>
  <c r="AD303" i="5"/>
  <c r="AE303" i="5"/>
  <c r="AF303" i="5"/>
  <c r="AG303" i="5"/>
  <c r="AH303" i="5"/>
  <c r="AI303" i="5"/>
  <c r="AJ303" i="5"/>
  <c r="AK303" i="5"/>
  <c r="AL303" i="5"/>
  <c r="AM303" i="5"/>
  <c r="AN303" i="5"/>
  <c r="AO303" i="5"/>
  <c r="AP303" i="5"/>
  <c r="W304" i="5"/>
  <c r="X304" i="5"/>
  <c r="Y304" i="5"/>
  <c r="Z304" i="5"/>
  <c r="AA304" i="5"/>
  <c r="AB304" i="5"/>
  <c r="AC304" i="5"/>
  <c r="AD304" i="5"/>
  <c r="AE304" i="5"/>
  <c r="AF304" i="5"/>
  <c r="AG304" i="5"/>
  <c r="AH304" i="5"/>
  <c r="AI304" i="5"/>
  <c r="AJ304" i="5"/>
  <c r="AK304" i="5"/>
  <c r="AL304" i="5"/>
  <c r="AM304" i="5"/>
  <c r="AN304" i="5"/>
  <c r="AO304" i="5"/>
  <c r="AP304" i="5"/>
  <c r="W305" i="5"/>
  <c r="X305" i="5"/>
  <c r="Y305" i="5"/>
  <c r="Z305" i="5"/>
  <c r="AA305" i="5"/>
  <c r="AB305" i="5"/>
  <c r="AC305" i="5"/>
  <c r="AD305" i="5"/>
  <c r="AE305" i="5"/>
  <c r="AF305" i="5"/>
  <c r="AG305" i="5"/>
  <c r="AH305" i="5"/>
  <c r="AI305" i="5"/>
  <c r="AJ305" i="5"/>
  <c r="AK305" i="5"/>
  <c r="AL305" i="5"/>
  <c r="AM305" i="5"/>
  <c r="AN305" i="5"/>
  <c r="AO305" i="5"/>
  <c r="AP305" i="5"/>
  <c r="W306" i="5"/>
  <c r="X306" i="5"/>
  <c r="Y306" i="5"/>
  <c r="Z306" i="5"/>
  <c r="AA306" i="5"/>
  <c r="AB306" i="5"/>
  <c r="AC306" i="5"/>
  <c r="AD306" i="5"/>
  <c r="AE306" i="5"/>
  <c r="AF306" i="5"/>
  <c r="AG306" i="5"/>
  <c r="AH306" i="5"/>
  <c r="AI306" i="5"/>
  <c r="AJ306" i="5"/>
  <c r="AK306" i="5"/>
  <c r="AL306" i="5"/>
  <c r="AM306" i="5"/>
  <c r="AN306" i="5"/>
  <c r="AO306" i="5"/>
  <c r="AP306" i="5"/>
  <c r="W307" i="5"/>
  <c r="X307" i="5"/>
  <c r="Y307" i="5"/>
  <c r="Z307" i="5"/>
  <c r="AA307" i="5"/>
  <c r="AB307" i="5"/>
  <c r="AC307" i="5"/>
  <c r="AD307" i="5"/>
  <c r="AE307" i="5"/>
  <c r="AF307" i="5"/>
  <c r="AG307" i="5"/>
  <c r="AH307" i="5"/>
  <c r="AI307" i="5"/>
  <c r="AJ307" i="5"/>
  <c r="AK307" i="5"/>
  <c r="AL307" i="5"/>
  <c r="AM307" i="5"/>
  <c r="AN307" i="5"/>
  <c r="AO307" i="5"/>
  <c r="AP307" i="5"/>
  <c r="W308" i="5"/>
  <c r="X308" i="5"/>
  <c r="Y308" i="5"/>
  <c r="Z308" i="5"/>
  <c r="AA308" i="5"/>
  <c r="AB308" i="5"/>
  <c r="AC308" i="5"/>
  <c r="AD308" i="5"/>
  <c r="AE308" i="5"/>
  <c r="AF308" i="5"/>
  <c r="AG308" i="5"/>
  <c r="AH308" i="5"/>
  <c r="AI308" i="5"/>
  <c r="AJ308" i="5"/>
  <c r="AK308" i="5"/>
  <c r="AL308" i="5"/>
  <c r="AM308" i="5"/>
  <c r="AN308" i="5"/>
  <c r="AO308" i="5"/>
  <c r="AP308" i="5"/>
  <c r="W309" i="5"/>
  <c r="X309" i="5"/>
  <c r="Y309" i="5"/>
  <c r="Z309" i="5"/>
  <c r="AA309" i="5"/>
  <c r="AB309" i="5"/>
  <c r="AC309" i="5"/>
  <c r="AD309" i="5"/>
  <c r="AE309" i="5"/>
  <c r="AF309" i="5"/>
  <c r="AG309" i="5"/>
  <c r="AH309" i="5"/>
  <c r="AI309" i="5"/>
  <c r="AJ309" i="5"/>
  <c r="AK309" i="5"/>
  <c r="AL309" i="5"/>
  <c r="AM309" i="5"/>
  <c r="AN309" i="5"/>
  <c r="AO309" i="5"/>
  <c r="AP309" i="5"/>
  <c r="W310" i="5"/>
  <c r="X310" i="5"/>
  <c r="Y310" i="5"/>
  <c r="Z310" i="5"/>
  <c r="AA310" i="5"/>
  <c r="AB310" i="5"/>
  <c r="AC310" i="5"/>
  <c r="AD310" i="5"/>
  <c r="AE310" i="5"/>
  <c r="AF310" i="5"/>
  <c r="AG310" i="5"/>
  <c r="AH310" i="5"/>
  <c r="AI310" i="5"/>
  <c r="AJ310" i="5"/>
  <c r="AK310" i="5"/>
  <c r="AL310" i="5"/>
  <c r="AM310" i="5"/>
  <c r="AN310" i="5"/>
  <c r="AO310" i="5"/>
  <c r="AP310" i="5"/>
  <c r="W311" i="5"/>
  <c r="X311" i="5"/>
  <c r="Y311" i="5"/>
  <c r="Z311" i="5"/>
  <c r="AA311" i="5"/>
  <c r="AB311" i="5"/>
  <c r="AC311" i="5"/>
  <c r="AD311" i="5"/>
  <c r="AE311" i="5"/>
  <c r="AF311" i="5"/>
  <c r="AG311" i="5"/>
  <c r="AH311" i="5"/>
  <c r="AI311" i="5"/>
  <c r="AJ311" i="5"/>
  <c r="AK311" i="5"/>
  <c r="AL311" i="5"/>
  <c r="AM311" i="5"/>
  <c r="AN311" i="5"/>
  <c r="AO311" i="5"/>
  <c r="AP311" i="5"/>
  <c r="W312" i="5"/>
  <c r="X312" i="5"/>
  <c r="Y312" i="5"/>
  <c r="Z312" i="5"/>
  <c r="AA312" i="5"/>
  <c r="AB312" i="5"/>
  <c r="AC312" i="5"/>
  <c r="AD312" i="5"/>
  <c r="AE312" i="5"/>
  <c r="AF312" i="5"/>
  <c r="AG312" i="5"/>
  <c r="AH312" i="5"/>
  <c r="AI312" i="5"/>
  <c r="AJ312" i="5"/>
  <c r="AK312" i="5"/>
  <c r="AL312" i="5"/>
  <c r="AM312" i="5"/>
  <c r="AN312" i="5"/>
  <c r="AO312" i="5"/>
  <c r="AP312" i="5"/>
  <c r="W313" i="5"/>
  <c r="X313" i="5"/>
  <c r="Y313" i="5"/>
  <c r="Z313" i="5"/>
  <c r="AA313" i="5"/>
  <c r="AB313" i="5"/>
  <c r="AC313" i="5"/>
  <c r="AD313" i="5"/>
  <c r="AE313" i="5"/>
  <c r="AF313" i="5"/>
  <c r="AG313" i="5"/>
  <c r="AH313" i="5"/>
  <c r="AI313" i="5"/>
  <c r="AJ313" i="5"/>
  <c r="AK313" i="5"/>
  <c r="AL313" i="5"/>
  <c r="AM313" i="5"/>
  <c r="AN313" i="5"/>
  <c r="AO313" i="5"/>
  <c r="AP313" i="5"/>
  <c r="W314" i="5"/>
  <c r="X314" i="5"/>
  <c r="Y314" i="5"/>
  <c r="Z314" i="5"/>
  <c r="AA314" i="5"/>
  <c r="AB314" i="5"/>
  <c r="AC314" i="5"/>
  <c r="AD314" i="5"/>
  <c r="AE314" i="5"/>
  <c r="AF314" i="5"/>
  <c r="AG314" i="5"/>
  <c r="AH314" i="5"/>
  <c r="AI314" i="5"/>
  <c r="AJ314" i="5"/>
  <c r="AK314" i="5"/>
  <c r="AL314" i="5"/>
  <c r="AM314" i="5"/>
  <c r="AN314" i="5"/>
  <c r="AO314" i="5"/>
  <c r="AP314" i="5"/>
  <c r="W315" i="5"/>
  <c r="X315" i="5"/>
  <c r="Y315" i="5"/>
  <c r="Z315" i="5"/>
  <c r="AA315" i="5"/>
  <c r="AB315" i="5"/>
  <c r="AC315" i="5"/>
  <c r="AD315" i="5"/>
  <c r="AE315" i="5"/>
  <c r="AF315" i="5"/>
  <c r="AG315" i="5"/>
  <c r="AH315" i="5"/>
  <c r="AI315" i="5"/>
  <c r="AJ315" i="5"/>
  <c r="AK315" i="5"/>
  <c r="AL315" i="5"/>
  <c r="AM315" i="5"/>
  <c r="AN315" i="5"/>
  <c r="AO315" i="5"/>
  <c r="AP315" i="5"/>
  <c r="W316" i="5"/>
  <c r="X316" i="5"/>
  <c r="Y316" i="5"/>
  <c r="Z316" i="5"/>
  <c r="AA316" i="5"/>
  <c r="AB316" i="5"/>
  <c r="AC316" i="5"/>
  <c r="AD316" i="5"/>
  <c r="AE316" i="5"/>
  <c r="AF316" i="5"/>
  <c r="AG316" i="5"/>
  <c r="AH316" i="5"/>
  <c r="AI316" i="5"/>
  <c r="AJ316" i="5"/>
  <c r="AK316" i="5"/>
  <c r="AL316" i="5"/>
  <c r="AM316" i="5"/>
  <c r="AN316" i="5"/>
  <c r="AO316" i="5"/>
  <c r="AP316" i="5"/>
  <c r="W317" i="5"/>
  <c r="X317" i="5"/>
  <c r="Y317" i="5"/>
  <c r="Z317" i="5"/>
  <c r="AA317" i="5"/>
  <c r="AB317" i="5"/>
  <c r="AC317" i="5"/>
  <c r="AD317" i="5"/>
  <c r="AE317" i="5"/>
  <c r="AF317" i="5"/>
  <c r="AG317" i="5"/>
  <c r="AH317" i="5"/>
  <c r="AI317" i="5"/>
  <c r="AJ317" i="5"/>
  <c r="AK317" i="5"/>
  <c r="AL317" i="5"/>
  <c r="AM317" i="5"/>
  <c r="AN317" i="5"/>
  <c r="AO317" i="5"/>
  <c r="AP317" i="5"/>
  <c r="W318" i="5"/>
  <c r="X318" i="5"/>
  <c r="Y318" i="5"/>
  <c r="Z318" i="5"/>
  <c r="AA318" i="5"/>
  <c r="AB318" i="5"/>
  <c r="AC318" i="5"/>
  <c r="AD318" i="5"/>
  <c r="AE318" i="5"/>
  <c r="AF318" i="5"/>
  <c r="AG318" i="5"/>
  <c r="AH318" i="5"/>
  <c r="AI318" i="5"/>
  <c r="AJ318" i="5"/>
  <c r="AK318" i="5"/>
  <c r="AL318" i="5"/>
  <c r="AM318" i="5"/>
  <c r="AN318" i="5"/>
  <c r="AO318" i="5"/>
  <c r="AP318" i="5"/>
  <c r="W319" i="5"/>
  <c r="X319" i="5"/>
  <c r="Y319" i="5"/>
  <c r="Z319" i="5"/>
  <c r="AA319" i="5"/>
  <c r="AB319" i="5"/>
  <c r="AC319" i="5"/>
  <c r="AD319" i="5"/>
  <c r="AE319" i="5"/>
  <c r="AF319" i="5"/>
  <c r="AG319" i="5"/>
  <c r="AH319" i="5"/>
  <c r="AI319" i="5"/>
  <c r="AJ319" i="5"/>
  <c r="AK319" i="5"/>
  <c r="AL319" i="5"/>
  <c r="AM319" i="5"/>
  <c r="AN319" i="5"/>
  <c r="AO319" i="5"/>
  <c r="AP319" i="5"/>
  <c r="W320" i="5"/>
  <c r="X320" i="5"/>
  <c r="Y320" i="5"/>
  <c r="Z320" i="5"/>
  <c r="AA320" i="5"/>
  <c r="AB320" i="5"/>
  <c r="AC320" i="5"/>
  <c r="AD320" i="5"/>
  <c r="AE320" i="5"/>
  <c r="AF320" i="5"/>
  <c r="AG320" i="5"/>
  <c r="AH320" i="5"/>
  <c r="AI320" i="5"/>
  <c r="AJ320" i="5"/>
  <c r="AK320" i="5"/>
  <c r="AL320" i="5"/>
  <c r="AM320" i="5"/>
  <c r="AN320" i="5"/>
  <c r="AO320" i="5"/>
  <c r="AP320" i="5"/>
  <c r="W321" i="5"/>
  <c r="X321" i="5"/>
  <c r="Y321" i="5"/>
  <c r="Z321" i="5"/>
  <c r="AA321" i="5"/>
  <c r="AB321" i="5"/>
  <c r="AC321" i="5"/>
  <c r="AD321" i="5"/>
  <c r="AE321" i="5"/>
  <c r="AF321" i="5"/>
  <c r="AG321" i="5"/>
  <c r="AH321" i="5"/>
  <c r="AI321" i="5"/>
  <c r="AJ321" i="5"/>
  <c r="AK321" i="5"/>
  <c r="AL321" i="5"/>
  <c r="AM321" i="5"/>
  <c r="AN321" i="5"/>
  <c r="AO321" i="5"/>
  <c r="AP321" i="5"/>
  <c r="W322" i="5"/>
  <c r="X322" i="5"/>
  <c r="Y322" i="5"/>
  <c r="Z322" i="5"/>
  <c r="AA322" i="5"/>
  <c r="AB322" i="5"/>
  <c r="AC322" i="5"/>
  <c r="AD322" i="5"/>
  <c r="AE322" i="5"/>
  <c r="AF322" i="5"/>
  <c r="AG322" i="5"/>
  <c r="AH322" i="5"/>
  <c r="AI322" i="5"/>
  <c r="AJ322" i="5"/>
  <c r="AK322" i="5"/>
  <c r="AL322" i="5"/>
  <c r="AM322" i="5"/>
  <c r="AN322" i="5"/>
  <c r="AO322" i="5"/>
  <c r="AP322" i="5"/>
  <c r="W323" i="5"/>
  <c r="X323" i="5"/>
  <c r="Y323" i="5"/>
  <c r="Z323" i="5"/>
  <c r="AA323" i="5"/>
  <c r="AB323" i="5"/>
  <c r="AC323" i="5"/>
  <c r="AD323" i="5"/>
  <c r="AE323" i="5"/>
  <c r="AF323" i="5"/>
  <c r="AG323" i="5"/>
  <c r="AH323" i="5"/>
  <c r="AI323" i="5"/>
  <c r="AJ323" i="5"/>
  <c r="AK323" i="5"/>
  <c r="AL323" i="5"/>
  <c r="AM323" i="5"/>
  <c r="AN323" i="5"/>
  <c r="AO323" i="5"/>
  <c r="AP323" i="5"/>
  <c r="W324" i="5"/>
  <c r="X324" i="5"/>
  <c r="Y324" i="5"/>
  <c r="Z324" i="5"/>
  <c r="AA324" i="5"/>
  <c r="AB324" i="5"/>
  <c r="AC324" i="5"/>
  <c r="AD324" i="5"/>
  <c r="AE324" i="5"/>
  <c r="AF324" i="5"/>
  <c r="AG324" i="5"/>
  <c r="AH324" i="5"/>
  <c r="AI324" i="5"/>
  <c r="AJ324" i="5"/>
  <c r="AK324" i="5"/>
  <c r="AL324" i="5"/>
  <c r="AM324" i="5"/>
  <c r="AN324" i="5"/>
  <c r="AO324" i="5"/>
  <c r="AP324" i="5"/>
  <c r="W325" i="5"/>
  <c r="X325" i="5"/>
  <c r="Y325" i="5"/>
  <c r="Z325" i="5"/>
  <c r="AA325" i="5"/>
  <c r="AB325" i="5"/>
  <c r="AC325" i="5"/>
  <c r="AD325" i="5"/>
  <c r="AE325" i="5"/>
  <c r="AF325" i="5"/>
  <c r="AG325" i="5"/>
  <c r="AH325" i="5"/>
  <c r="AI325" i="5"/>
  <c r="AJ325" i="5"/>
  <c r="AK325" i="5"/>
  <c r="AL325" i="5"/>
  <c r="AM325" i="5"/>
  <c r="AN325" i="5"/>
  <c r="AO325" i="5"/>
  <c r="AP325" i="5"/>
  <c r="W326" i="5"/>
  <c r="X326" i="5"/>
  <c r="Y326" i="5"/>
  <c r="Z326" i="5"/>
  <c r="AA326" i="5"/>
  <c r="AB326" i="5"/>
  <c r="AC326" i="5"/>
  <c r="AD326" i="5"/>
  <c r="AE326" i="5"/>
  <c r="AF326" i="5"/>
  <c r="AG326" i="5"/>
  <c r="AH326" i="5"/>
  <c r="AI326" i="5"/>
  <c r="AJ326" i="5"/>
  <c r="AK326" i="5"/>
  <c r="AL326" i="5"/>
  <c r="AM326" i="5"/>
  <c r="AN326" i="5"/>
  <c r="AO326" i="5"/>
  <c r="AP326" i="5"/>
  <c r="W327" i="5"/>
  <c r="X327" i="5"/>
  <c r="Y327" i="5"/>
  <c r="Z327" i="5"/>
  <c r="AA327" i="5"/>
  <c r="AB327" i="5"/>
  <c r="AC327" i="5"/>
  <c r="AD327" i="5"/>
  <c r="AE327" i="5"/>
  <c r="AF327" i="5"/>
  <c r="AG327" i="5"/>
  <c r="AH327" i="5"/>
  <c r="AI327" i="5"/>
  <c r="AJ327" i="5"/>
  <c r="AK327" i="5"/>
  <c r="AL327" i="5"/>
  <c r="AM327" i="5"/>
  <c r="AN327" i="5"/>
  <c r="AO327" i="5"/>
  <c r="AP327" i="5"/>
  <c r="W328" i="5"/>
  <c r="X328" i="5"/>
  <c r="Y328" i="5"/>
  <c r="Z328" i="5"/>
  <c r="AA328" i="5"/>
  <c r="AB328" i="5"/>
  <c r="AC328" i="5"/>
  <c r="AD328" i="5"/>
  <c r="AE328" i="5"/>
  <c r="AF328" i="5"/>
  <c r="AG328" i="5"/>
  <c r="AH328" i="5"/>
  <c r="AI328" i="5"/>
  <c r="AJ328" i="5"/>
  <c r="AK328" i="5"/>
  <c r="AL328" i="5"/>
  <c r="AM328" i="5"/>
  <c r="AN328" i="5"/>
  <c r="AO328" i="5"/>
  <c r="AP328" i="5"/>
  <c r="W329" i="5"/>
  <c r="X329" i="5"/>
  <c r="Y329" i="5"/>
  <c r="Z329" i="5"/>
  <c r="AA329" i="5"/>
  <c r="AB329" i="5"/>
  <c r="AC329" i="5"/>
  <c r="AD329" i="5"/>
  <c r="AE329" i="5"/>
  <c r="AF329" i="5"/>
  <c r="AG329" i="5"/>
  <c r="AH329" i="5"/>
  <c r="AI329" i="5"/>
  <c r="AJ329" i="5"/>
  <c r="AK329" i="5"/>
  <c r="AL329" i="5"/>
  <c r="AM329" i="5"/>
  <c r="AN329" i="5"/>
  <c r="AO329" i="5"/>
  <c r="AP329" i="5"/>
  <c r="W330" i="5"/>
  <c r="X330" i="5"/>
  <c r="Y330" i="5"/>
  <c r="Z330" i="5"/>
  <c r="AA330" i="5"/>
  <c r="AB330" i="5"/>
  <c r="AC330" i="5"/>
  <c r="AD330" i="5"/>
  <c r="AE330" i="5"/>
  <c r="AF330" i="5"/>
  <c r="AG330" i="5"/>
  <c r="AH330" i="5"/>
  <c r="AI330" i="5"/>
  <c r="AJ330" i="5"/>
  <c r="AK330" i="5"/>
  <c r="AL330" i="5"/>
  <c r="AM330" i="5"/>
  <c r="AN330" i="5"/>
  <c r="AO330" i="5"/>
  <c r="AP330" i="5"/>
  <c r="W331" i="5"/>
  <c r="X331" i="5"/>
  <c r="Y331" i="5"/>
  <c r="Z331" i="5"/>
  <c r="AA331" i="5"/>
  <c r="AB331" i="5"/>
  <c r="AC331" i="5"/>
  <c r="AD331" i="5"/>
  <c r="AE331" i="5"/>
  <c r="AF331" i="5"/>
  <c r="AG331" i="5"/>
  <c r="AH331" i="5"/>
  <c r="AI331" i="5"/>
  <c r="AJ331" i="5"/>
  <c r="AK331" i="5"/>
  <c r="AL331" i="5"/>
  <c r="AM331" i="5"/>
  <c r="AN331" i="5"/>
  <c r="AO331" i="5"/>
  <c r="AP331" i="5"/>
  <c r="W332" i="5"/>
  <c r="X332" i="5"/>
  <c r="Y332" i="5"/>
  <c r="Z332" i="5"/>
  <c r="AA332" i="5"/>
  <c r="AB332" i="5"/>
  <c r="AC332" i="5"/>
  <c r="AD332" i="5"/>
  <c r="AE332" i="5"/>
  <c r="AF332" i="5"/>
  <c r="AG332" i="5"/>
  <c r="AH332" i="5"/>
  <c r="AI332" i="5"/>
  <c r="AJ332" i="5"/>
  <c r="AK332" i="5"/>
  <c r="AL332" i="5"/>
  <c r="AM332" i="5"/>
  <c r="AN332" i="5"/>
  <c r="AO332" i="5"/>
  <c r="AP332" i="5"/>
  <c r="W333" i="5"/>
  <c r="X333" i="5"/>
  <c r="Y333" i="5"/>
  <c r="Z333" i="5"/>
  <c r="AA333" i="5"/>
  <c r="AB333" i="5"/>
  <c r="AC333" i="5"/>
  <c r="AD333" i="5"/>
  <c r="AE333" i="5"/>
  <c r="AF333" i="5"/>
  <c r="AG333" i="5"/>
  <c r="AH333" i="5"/>
  <c r="AI333" i="5"/>
  <c r="AJ333" i="5"/>
  <c r="AK333" i="5"/>
  <c r="AL333" i="5"/>
  <c r="AM333" i="5"/>
  <c r="AN333" i="5"/>
  <c r="AO333" i="5"/>
  <c r="AP333" i="5"/>
  <c r="W334" i="5"/>
  <c r="X334" i="5"/>
  <c r="Y334" i="5"/>
  <c r="Z334" i="5"/>
  <c r="AA334" i="5"/>
  <c r="AB334" i="5"/>
  <c r="AC334" i="5"/>
  <c r="AD334" i="5"/>
  <c r="AE334" i="5"/>
  <c r="AF334" i="5"/>
  <c r="AG334" i="5"/>
  <c r="AH334" i="5"/>
  <c r="AI334" i="5"/>
  <c r="AJ334" i="5"/>
  <c r="AK334" i="5"/>
  <c r="AL334" i="5"/>
  <c r="AM334" i="5"/>
  <c r="AN334" i="5"/>
  <c r="AO334" i="5"/>
  <c r="AP334" i="5"/>
  <c r="W335" i="5"/>
  <c r="X335" i="5"/>
  <c r="Y335" i="5"/>
  <c r="Z335" i="5"/>
  <c r="AA335" i="5"/>
  <c r="AB335" i="5"/>
  <c r="AC335" i="5"/>
  <c r="AD335" i="5"/>
  <c r="AE335" i="5"/>
  <c r="AF335" i="5"/>
  <c r="AG335" i="5"/>
  <c r="AH335" i="5"/>
  <c r="AI335" i="5"/>
  <c r="AJ335" i="5"/>
  <c r="AK335" i="5"/>
  <c r="AL335" i="5"/>
  <c r="AM335" i="5"/>
  <c r="AN335" i="5"/>
  <c r="AO335" i="5"/>
  <c r="AP335" i="5"/>
  <c r="W336" i="5"/>
  <c r="X336" i="5"/>
  <c r="Y336" i="5"/>
  <c r="Z336" i="5"/>
  <c r="AA336" i="5"/>
  <c r="AB336" i="5"/>
  <c r="AC336" i="5"/>
  <c r="AD336" i="5"/>
  <c r="AE336" i="5"/>
  <c r="AF336" i="5"/>
  <c r="AG336" i="5"/>
  <c r="AH336" i="5"/>
  <c r="AI336" i="5"/>
  <c r="AJ336" i="5"/>
  <c r="AK336" i="5"/>
  <c r="AL336" i="5"/>
  <c r="AM336" i="5"/>
  <c r="AN336" i="5"/>
  <c r="AO336" i="5"/>
  <c r="AP336" i="5"/>
  <c r="W337" i="5"/>
  <c r="X337" i="5"/>
  <c r="Y337" i="5"/>
  <c r="Z337" i="5"/>
  <c r="AA337" i="5"/>
  <c r="AB337" i="5"/>
  <c r="AC337" i="5"/>
  <c r="AD337" i="5"/>
  <c r="AE337" i="5"/>
  <c r="AF337" i="5"/>
  <c r="AG337" i="5"/>
  <c r="AH337" i="5"/>
  <c r="AI337" i="5"/>
  <c r="AJ337" i="5"/>
  <c r="AK337" i="5"/>
  <c r="AL337" i="5"/>
  <c r="AM337" i="5"/>
  <c r="AN337" i="5"/>
  <c r="AO337" i="5"/>
  <c r="AP337" i="5"/>
  <c r="W338" i="5"/>
  <c r="X338" i="5"/>
  <c r="Y338" i="5"/>
  <c r="Z338" i="5"/>
  <c r="AA338" i="5"/>
  <c r="AB338" i="5"/>
  <c r="AC338" i="5"/>
  <c r="AD338" i="5"/>
  <c r="AE338" i="5"/>
  <c r="AF338" i="5"/>
  <c r="AG338" i="5"/>
  <c r="AH338" i="5"/>
  <c r="AI338" i="5"/>
  <c r="AJ338" i="5"/>
  <c r="AK338" i="5"/>
  <c r="AL338" i="5"/>
  <c r="AM338" i="5"/>
  <c r="AN338" i="5"/>
  <c r="AO338" i="5"/>
  <c r="AP338" i="5"/>
  <c r="W339" i="5"/>
  <c r="X339" i="5"/>
  <c r="Y339" i="5"/>
  <c r="Z339" i="5"/>
  <c r="AA339" i="5"/>
  <c r="AB339" i="5"/>
  <c r="AC339" i="5"/>
  <c r="AD339" i="5"/>
  <c r="AE339" i="5"/>
  <c r="AF339" i="5"/>
  <c r="AG339" i="5"/>
  <c r="AH339" i="5"/>
  <c r="AI339" i="5"/>
  <c r="AJ339" i="5"/>
  <c r="AK339" i="5"/>
  <c r="AL339" i="5"/>
  <c r="AM339" i="5"/>
  <c r="AN339" i="5"/>
  <c r="AO339" i="5"/>
  <c r="AP339" i="5"/>
  <c r="W340" i="5"/>
  <c r="X340" i="5"/>
  <c r="Y340" i="5"/>
  <c r="Z340" i="5"/>
  <c r="AA340" i="5"/>
  <c r="AB340" i="5"/>
  <c r="AC340" i="5"/>
  <c r="AD340" i="5"/>
  <c r="AE340" i="5"/>
  <c r="AF340" i="5"/>
  <c r="AG340" i="5"/>
  <c r="AH340" i="5"/>
  <c r="AI340" i="5"/>
  <c r="AJ340" i="5"/>
  <c r="AK340" i="5"/>
  <c r="AL340" i="5"/>
  <c r="AM340" i="5"/>
  <c r="AN340" i="5"/>
  <c r="AO340" i="5"/>
  <c r="AP340" i="5"/>
  <c r="W341" i="5"/>
  <c r="X341" i="5"/>
  <c r="Y341" i="5"/>
  <c r="Z341" i="5"/>
  <c r="AA341" i="5"/>
  <c r="AB341" i="5"/>
  <c r="AC341" i="5"/>
  <c r="AD341" i="5"/>
  <c r="AE341" i="5"/>
  <c r="AF341" i="5"/>
  <c r="AG341" i="5"/>
  <c r="AH341" i="5"/>
  <c r="AI341" i="5"/>
  <c r="AJ341" i="5"/>
  <c r="AK341" i="5"/>
  <c r="AL341" i="5"/>
  <c r="AM341" i="5"/>
  <c r="AN341" i="5"/>
  <c r="AO341" i="5"/>
  <c r="AP341" i="5"/>
  <c r="W342" i="5"/>
  <c r="X342" i="5"/>
  <c r="Y342" i="5"/>
  <c r="Z342" i="5"/>
  <c r="AA342" i="5"/>
  <c r="AB342" i="5"/>
  <c r="AC342" i="5"/>
  <c r="AD342" i="5"/>
  <c r="AE342" i="5"/>
  <c r="AF342" i="5"/>
  <c r="AG342" i="5"/>
  <c r="AH342" i="5"/>
  <c r="AI342" i="5"/>
  <c r="AJ342" i="5"/>
  <c r="AK342" i="5"/>
  <c r="AL342" i="5"/>
  <c r="AM342" i="5"/>
  <c r="AN342" i="5"/>
  <c r="AO342" i="5"/>
  <c r="AP342" i="5"/>
  <c r="W343" i="5"/>
  <c r="X343" i="5"/>
  <c r="Y343" i="5"/>
  <c r="Z343" i="5"/>
  <c r="AA343" i="5"/>
  <c r="AB343" i="5"/>
  <c r="AC343" i="5"/>
  <c r="AD343" i="5"/>
  <c r="AE343" i="5"/>
  <c r="AF343" i="5"/>
  <c r="AG343" i="5"/>
  <c r="AH343" i="5"/>
  <c r="AI343" i="5"/>
  <c r="AJ343" i="5"/>
  <c r="AK343" i="5"/>
  <c r="AL343" i="5"/>
  <c r="AM343" i="5"/>
  <c r="AN343" i="5"/>
  <c r="AO343" i="5"/>
  <c r="AP343" i="5"/>
  <c r="W344" i="5"/>
  <c r="X344" i="5"/>
  <c r="Y344" i="5"/>
  <c r="Z344" i="5"/>
  <c r="AA344" i="5"/>
  <c r="AB344" i="5"/>
  <c r="AC344" i="5"/>
  <c r="AD344" i="5"/>
  <c r="AE344" i="5"/>
  <c r="AF344" i="5"/>
  <c r="AG344" i="5"/>
  <c r="AH344" i="5"/>
  <c r="AI344" i="5"/>
  <c r="AJ344" i="5"/>
  <c r="AK344" i="5"/>
  <c r="AL344" i="5"/>
  <c r="AM344" i="5"/>
  <c r="AN344" i="5"/>
  <c r="AO344" i="5"/>
  <c r="AP344" i="5"/>
  <c r="W345" i="5"/>
  <c r="X345" i="5"/>
  <c r="Y345" i="5"/>
  <c r="Z345" i="5"/>
  <c r="AA345" i="5"/>
  <c r="AB345" i="5"/>
  <c r="AC345" i="5"/>
  <c r="AD345" i="5"/>
  <c r="AE345" i="5"/>
  <c r="AF345" i="5"/>
  <c r="AG345" i="5"/>
  <c r="AH345" i="5"/>
  <c r="AI345" i="5"/>
  <c r="AJ345" i="5"/>
  <c r="AK345" i="5"/>
  <c r="AL345" i="5"/>
  <c r="AM345" i="5"/>
  <c r="AN345" i="5"/>
  <c r="AO345" i="5"/>
  <c r="AP345" i="5"/>
  <c r="W346" i="5"/>
  <c r="X346" i="5"/>
  <c r="Y346" i="5"/>
  <c r="Z346" i="5"/>
  <c r="AA346" i="5"/>
  <c r="AB346" i="5"/>
  <c r="AC346" i="5"/>
  <c r="AD346" i="5"/>
  <c r="AE346" i="5"/>
  <c r="AF346" i="5"/>
  <c r="AG346" i="5"/>
  <c r="AH346" i="5"/>
  <c r="AI346" i="5"/>
  <c r="AJ346" i="5"/>
  <c r="AK346" i="5"/>
  <c r="AL346" i="5"/>
  <c r="AM346" i="5"/>
  <c r="AN346" i="5"/>
  <c r="AO346" i="5"/>
  <c r="AP346" i="5"/>
  <c r="W347" i="5"/>
  <c r="X347" i="5"/>
  <c r="Y347" i="5"/>
  <c r="Z347" i="5"/>
  <c r="AA347" i="5"/>
  <c r="AB347" i="5"/>
  <c r="AC347" i="5"/>
  <c r="AD347" i="5"/>
  <c r="AE347" i="5"/>
  <c r="AF347" i="5"/>
  <c r="AG347" i="5"/>
  <c r="AH347" i="5"/>
  <c r="AI347" i="5"/>
  <c r="AJ347" i="5"/>
  <c r="AK347" i="5"/>
  <c r="AL347" i="5"/>
  <c r="AM347" i="5"/>
  <c r="AN347" i="5"/>
  <c r="AO347" i="5"/>
  <c r="AP347" i="5"/>
  <c r="W348" i="5"/>
  <c r="X348" i="5"/>
  <c r="Y348" i="5"/>
  <c r="Z348" i="5"/>
  <c r="AA348" i="5"/>
  <c r="AB348" i="5"/>
  <c r="AC348" i="5"/>
  <c r="AD348" i="5"/>
  <c r="AE348" i="5"/>
  <c r="AF348" i="5"/>
  <c r="AG348" i="5"/>
  <c r="AH348" i="5"/>
  <c r="AI348" i="5"/>
  <c r="AJ348" i="5"/>
  <c r="AK348" i="5"/>
  <c r="AL348" i="5"/>
  <c r="AM348" i="5"/>
  <c r="AN348" i="5"/>
  <c r="AO348" i="5"/>
  <c r="AP348" i="5"/>
  <c r="W349" i="5"/>
  <c r="X349" i="5"/>
  <c r="Y349" i="5"/>
  <c r="Z349" i="5"/>
  <c r="AA349" i="5"/>
  <c r="AB349" i="5"/>
  <c r="AC349" i="5"/>
  <c r="AD349" i="5"/>
  <c r="AE349" i="5"/>
  <c r="AF349" i="5"/>
  <c r="AG349" i="5"/>
  <c r="AH349" i="5"/>
  <c r="AI349" i="5"/>
  <c r="AJ349" i="5"/>
  <c r="AK349" i="5"/>
  <c r="AL349" i="5"/>
  <c r="AM349" i="5"/>
  <c r="AN349" i="5"/>
  <c r="AO349" i="5"/>
  <c r="AP349" i="5"/>
  <c r="W350" i="5"/>
  <c r="X350" i="5"/>
  <c r="Y350" i="5"/>
  <c r="Z350" i="5"/>
  <c r="AA350" i="5"/>
  <c r="AB350" i="5"/>
  <c r="AC350" i="5"/>
  <c r="AD350" i="5"/>
  <c r="AE350" i="5"/>
  <c r="AF350" i="5"/>
  <c r="AG350" i="5"/>
  <c r="AH350" i="5"/>
  <c r="AI350" i="5"/>
  <c r="AJ350" i="5"/>
  <c r="AK350" i="5"/>
  <c r="AL350" i="5"/>
  <c r="AM350" i="5"/>
  <c r="AN350" i="5"/>
  <c r="AO350" i="5"/>
  <c r="AP350" i="5"/>
  <c r="W351" i="5"/>
  <c r="X351" i="5"/>
  <c r="Y351" i="5"/>
  <c r="Z351" i="5"/>
  <c r="AA351" i="5"/>
  <c r="AB351" i="5"/>
  <c r="AC351" i="5"/>
  <c r="AD351" i="5"/>
  <c r="AE351" i="5"/>
  <c r="AF351" i="5"/>
  <c r="AG351" i="5"/>
  <c r="AH351" i="5"/>
  <c r="AI351" i="5"/>
  <c r="AJ351" i="5"/>
  <c r="AK351" i="5"/>
  <c r="AL351" i="5"/>
  <c r="AM351" i="5"/>
  <c r="AN351" i="5"/>
  <c r="AO351" i="5"/>
  <c r="AP351" i="5"/>
  <c r="W352" i="5"/>
  <c r="X352" i="5"/>
  <c r="Y352" i="5"/>
  <c r="Z352" i="5"/>
  <c r="AA352" i="5"/>
  <c r="AB352" i="5"/>
  <c r="AC352" i="5"/>
  <c r="AD352" i="5"/>
  <c r="AE352" i="5"/>
  <c r="AF352" i="5"/>
  <c r="AG352" i="5"/>
  <c r="AH352" i="5"/>
  <c r="AI352" i="5"/>
  <c r="AJ352" i="5"/>
  <c r="AK352" i="5"/>
  <c r="AL352" i="5"/>
  <c r="AM352" i="5"/>
  <c r="AN352" i="5"/>
  <c r="AO352" i="5"/>
  <c r="AP352" i="5"/>
  <c r="W353" i="5"/>
  <c r="X353" i="5"/>
  <c r="Y353" i="5"/>
  <c r="Z353" i="5"/>
  <c r="AA353" i="5"/>
  <c r="AB353" i="5"/>
  <c r="AC353" i="5"/>
  <c r="AD353" i="5"/>
  <c r="AE353" i="5"/>
  <c r="AF353" i="5"/>
  <c r="AG353" i="5"/>
  <c r="AH353" i="5"/>
  <c r="AI353" i="5"/>
  <c r="AJ353" i="5"/>
  <c r="AK353" i="5"/>
  <c r="AL353" i="5"/>
  <c r="AM353" i="5"/>
  <c r="AN353" i="5"/>
  <c r="AO353" i="5"/>
  <c r="AP353" i="5"/>
  <c r="W354" i="5"/>
  <c r="X354" i="5"/>
  <c r="Y354" i="5"/>
  <c r="Z354" i="5"/>
  <c r="AA354" i="5"/>
  <c r="AB354" i="5"/>
  <c r="AC354" i="5"/>
  <c r="AD354" i="5"/>
  <c r="AE354" i="5"/>
  <c r="AF354" i="5"/>
  <c r="AG354" i="5"/>
  <c r="AH354" i="5"/>
  <c r="AI354" i="5"/>
  <c r="AJ354" i="5"/>
  <c r="AK354" i="5"/>
  <c r="AL354" i="5"/>
  <c r="AM354" i="5"/>
  <c r="AN354" i="5"/>
  <c r="AO354" i="5"/>
  <c r="AP354" i="5"/>
  <c r="W355" i="5"/>
  <c r="X355" i="5"/>
  <c r="Y355" i="5"/>
  <c r="Z355" i="5"/>
  <c r="AA355" i="5"/>
  <c r="AB355" i="5"/>
  <c r="AC355" i="5"/>
  <c r="AD355" i="5"/>
  <c r="AE355" i="5"/>
  <c r="AF355" i="5"/>
  <c r="AG355" i="5"/>
  <c r="AH355" i="5"/>
  <c r="AI355" i="5"/>
  <c r="AJ355" i="5"/>
  <c r="AK355" i="5"/>
  <c r="AL355" i="5"/>
  <c r="AM355" i="5"/>
  <c r="AN355" i="5"/>
  <c r="AO355" i="5"/>
  <c r="AP355" i="5"/>
  <c r="W356" i="5"/>
  <c r="X356" i="5"/>
  <c r="Y356" i="5"/>
  <c r="Z356" i="5"/>
  <c r="AA356" i="5"/>
  <c r="AB356" i="5"/>
  <c r="AC356" i="5"/>
  <c r="AD356" i="5"/>
  <c r="AE356" i="5"/>
  <c r="AF356" i="5"/>
  <c r="AG356" i="5"/>
  <c r="AH356" i="5"/>
  <c r="AI356" i="5"/>
  <c r="AJ356" i="5"/>
  <c r="AK356" i="5"/>
  <c r="AL356" i="5"/>
  <c r="AM356" i="5"/>
  <c r="AN356" i="5"/>
  <c r="AO356" i="5"/>
  <c r="AP356" i="5"/>
  <c r="W357" i="5"/>
  <c r="X357" i="5"/>
  <c r="Y357" i="5"/>
  <c r="Z357" i="5"/>
  <c r="AA357" i="5"/>
  <c r="AB357" i="5"/>
  <c r="AC357" i="5"/>
  <c r="AD357" i="5"/>
  <c r="AE357" i="5"/>
  <c r="AF357" i="5"/>
  <c r="AG357" i="5"/>
  <c r="AH357" i="5"/>
  <c r="AI357" i="5"/>
  <c r="AJ357" i="5"/>
  <c r="AK357" i="5"/>
  <c r="AL357" i="5"/>
  <c r="AM357" i="5"/>
  <c r="AN357" i="5"/>
  <c r="AO357" i="5"/>
  <c r="AP357" i="5"/>
  <c r="W358" i="5"/>
  <c r="X358" i="5"/>
  <c r="Y358" i="5"/>
  <c r="Z358" i="5"/>
  <c r="AA358" i="5"/>
  <c r="AB358" i="5"/>
  <c r="AC358" i="5"/>
  <c r="AD358" i="5"/>
  <c r="AE358" i="5"/>
  <c r="AF358" i="5"/>
  <c r="AG358" i="5"/>
  <c r="AH358" i="5"/>
  <c r="AI358" i="5"/>
  <c r="AJ358" i="5"/>
  <c r="AK358" i="5"/>
  <c r="AL358" i="5"/>
  <c r="AM358" i="5"/>
  <c r="AN358" i="5"/>
  <c r="AO358" i="5"/>
  <c r="AP358" i="5"/>
  <c r="W359" i="5"/>
  <c r="X359" i="5"/>
  <c r="Y359" i="5"/>
  <c r="Z359" i="5"/>
  <c r="AA359" i="5"/>
  <c r="AB359" i="5"/>
  <c r="AC359" i="5"/>
  <c r="AD359" i="5"/>
  <c r="AE359" i="5"/>
  <c r="AF359" i="5"/>
  <c r="AG359" i="5"/>
  <c r="AH359" i="5"/>
  <c r="AI359" i="5"/>
  <c r="AJ359" i="5"/>
  <c r="AK359" i="5"/>
  <c r="AL359" i="5"/>
  <c r="AM359" i="5"/>
  <c r="AN359" i="5"/>
  <c r="AO359" i="5"/>
  <c r="AP359" i="5"/>
  <c r="W360" i="5"/>
  <c r="X360" i="5"/>
  <c r="Y360" i="5"/>
  <c r="Z360" i="5"/>
  <c r="AA360" i="5"/>
  <c r="AB360" i="5"/>
  <c r="AC360" i="5"/>
  <c r="AD360" i="5"/>
  <c r="AE360" i="5"/>
  <c r="AF360" i="5"/>
  <c r="AG360" i="5"/>
  <c r="AH360" i="5"/>
  <c r="AI360" i="5"/>
  <c r="AJ360" i="5"/>
  <c r="AK360" i="5"/>
  <c r="AL360" i="5"/>
  <c r="AM360" i="5"/>
  <c r="AN360" i="5"/>
  <c r="AO360" i="5"/>
  <c r="AP360" i="5"/>
  <c r="W361" i="5"/>
  <c r="X361" i="5"/>
  <c r="Y361" i="5"/>
  <c r="Z361" i="5"/>
  <c r="AA361" i="5"/>
  <c r="AB361" i="5"/>
  <c r="AC361" i="5"/>
  <c r="AD361" i="5"/>
  <c r="AE361" i="5"/>
  <c r="AF361" i="5"/>
  <c r="AG361" i="5"/>
  <c r="AH361" i="5"/>
  <c r="AI361" i="5"/>
  <c r="AJ361" i="5"/>
  <c r="AK361" i="5"/>
  <c r="AL361" i="5"/>
  <c r="AM361" i="5"/>
  <c r="AN361" i="5"/>
  <c r="AO361" i="5"/>
  <c r="AP361" i="5"/>
  <c r="W362" i="5"/>
  <c r="X362" i="5"/>
  <c r="Y362" i="5"/>
  <c r="Z362" i="5"/>
  <c r="AA362" i="5"/>
  <c r="AB362" i="5"/>
  <c r="AC362" i="5"/>
  <c r="AD362" i="5"/>
  <c r="AE362" i="5"/>
  <c r="AF362" i="5"/>
  <c r="AG362" i="5"/>
  <c r="AH362" i="5"/>
  <c r="AI362" i="5"/>
  <c r="AJ362" i="5"/>
  <c r="AK362" i="5"/>
  <c r="AL362" i="5"/>
  <c r="AM362" i="5"/>
  <c r="AN362" i="5"/>
  <c r="AO362" i="5"/>
  <c r="AP362" i="5"/>
  <c r="W363" i="5"/>
  <c r="X363" i="5"/>
  <c r="Y363" i="5"/>
  <c r="Z363" i="5"/>
  <c r="AA363" i="5"/>
  <c r="AB363" i="5"/>
  <c r="AC363" i="5"/>
  <c r="AD363" i="5"/>
  <c r="AE363" i="5"/>
  <c r="AF363" i="5"/>
  <c r="AG363" i="5"/>
  <c r="AH363" i="5"/>
  <c r="AI363" i="5"/>
  <c r="AJ363" i="5"/>
  <c r="AK363" i="5"/>
  <c r="AL363" i="5"/>
  <c r="AM363" i="5"/>
  <c r="AN363" i="5"/>
  <c r="AO363" i="5"/>
  <c r="AP363" i="5"/>
  <c r="W364" i="5"/>
  <c r="X364" i="5"/>
  <c r="Y364" i="5"/>
  <c r="Z364" i="5"/>
  <c r="AA364" i="5"/>
  <c r="AB364" i="5"/>
  <c r="AC364" i="5"/>
  <c r="AD364" i="5"/>
  <c r="AE364" i="5"/>
  <c r="AF364" i="5"/>
  <c r="AG364" i="5"/>
  <c r="AH364" i="5"/>
  <c r="AI364" i="5"/>
  <c r="AJ364" i="5"/>
  <c r="AK364" i="5"/>
  <c r="AL364" i="5"/>
  <c r="AM364" i="5"/>
  <c r="AN364" i="5"/>
  <c r="AO364" i="5"/>
  <c r="AP364" i="5"/>
  <c r="W365" i="5"/>
  <c r="X365" i="5"/>
  <c r="Y365" i="5"/>
  <c r="Z365" i="5"/>
  <c r="AA365" i="5"/>
  <c r="AB365" i="5"/>
  <c r="AC365" i="5"/>
  <c r="AD365" i="5"/>
  <c r="AE365" i="5"/>
  <c r="AF365" i="5"/>
  <c r="AG365" i="5"/>
  <c r="AH365" i="5"/>
  <c r="AI365" i="5"/>
  <c r="AJ365" i="5"/>
  <c r="AK365" i="5"/>
  <c r="AL365" i="5"/>
  <c r="AM365" i="5"/>
  <c r="AN365" i="5"/>
  <c r="AO365" i="5"/>
  <c r="AP365" i="5"/>
  <c r="W366" i="5"/>
  <c r="X366" i="5"/>
  <c r="Y366" i="5"/>
  <c r="Z366" i="5"/>
  <c r="AA366" i="5"/>
  <c r="AB366" i="5"/>
  <c r="AC366" i="5"/>
  <c r="AD366" i="5"/>
  <c r="AE366" i="5"/>
  <c r="AF366" i="5"/>
  <c r="AG366" i="5"/>
  <c r="AH366" i="5"/>
  <c r="AI366" i="5"/>
  <c r="AJ366" i="5"/>
  <c r="AK366" i="5"/>
  <c r="AL366" i="5"/>
  <c r="AM366" i="5"/>
  <c r="AN366" i="5"/>
  <c r="AO366" i="5"/>
  <c r="AP366" i="5"/>
  <c r="W367" i="5"/>
  <c r="X367" i="5"/>
  <c r="Y367" i="5"/>
  <c r="Z367" i="5"/>
  <c r="AA367" i="5"/>
  <c r="AB367" i="5"/>
  <c r="AC367" i="5"/>
  <c r="AD367" i="5"/>
  <c r="AE367" i="5"/>
  <c r="AF367" i="5"/>
  <c r="AG367" i="5"/>
  <c r="AH367" i="5"/>
  <c r="AI367" i="5"/>
  <c r="AJ367" i="5"/>
  <c r="AK367" i="5"/>
  <c r="AL367" i="5"/>
  <c r="AM367" i="5"/>
  <c r="AN367" i="5"/>
  <c r="AO367" i="5"/>
  <c r="AP367" i="5"/>
  <c r="W368" i="5"/>
  <c r="X368" i="5"/>
  <c r="Y368" i="5"/>
  <c r="Z368" i="5"/>
  <c r="AA368" i="5"/>
  <c r="AB368" i="5"/>
  <c r="AC368" i="5"/>
  <c r="AD368" i="5"/>
  <c r="AE368" i="5"/>
  <c r="AF368" i="5"/>
  <c r="AG368" i="5"/>
  <c r="AH368" i="5"/>
  <c r="AI368" i="5"/>
  <c r="AJ368" i="5"/>
  <c r="AK368" i="5"/>
  <c r="AL368" i="5"/>
  <c r="AM368" i="5"/>
  <c r="AN368" i="5"/>
  <c r="AO368" i="5"/>
  <c r="AP368" i="5"/>
  <c r="W369" i="5"/>
  <c r="X369" i="5"/>
  <c r="Y369" i="5"/>
  <c r="Z369" i="5"/>
  <c r="AA369" i="5"/>
  <c r="AB369" i="5"/>
  <c r="AC369" i="5"/>
  <c r="AD369" i="5"/>
  <c r="AE369" i="5"/>
  <c r="AF369" i="5"/>
  <c r="AG369" i="5"/>
  <c r="AH369" i="5"/>
  <c r="AI369" i="5"/>
  <c r="AJ369" i="5"/>
  <c r="AK369" i="5"/>
  <c r="AL369" i="5"/>
  <c r="AM369" i="5"/>
  <c r="AN369" i="5"/>
  <c r="AO369" i="5"/>
  <c r="AP369" i="5"/>
  <c r="W370" i="5"/>
  <c r="X370" i="5"/>
  <c r="Y370" i="5"/>
  <c r="Z370" i="5"/>
  <c r="AA370" i="5"/>
  <c r="AB370" i="5"/>
  <c r="AC370" i="5"/>
  <c r="AD370" i="5"/>
  <c r="AE370" i="5"/>
  <c r="AF370" i="5"/>
  <c r="AG370" i="5"/>
  <c r="AH370" i="5"/>
  <c r="AI370" i="5"/>
  <c r="AJ370" i="5"/>
  <c r="AK370" i="5"/>
  <c r="AL370" i="5"/>
  <c r="AM370" i="5"/>
  <c r="AN370" i="5"/>
  <c r="AO370" i="5"/>
  <c r="AP370" i="5"/>
  <c r="W371" i="5"/>
  <c r="X371" i="5"/>
  <c r="Y371" i="5"/>
  <c r="Z371" i="5"/>
  <c r="AA371" i="5"/>
  <c r="AB371" i="5"/>
  <c r="AC371" i="5"/>
  <c r="AD371" i="5"/>
  <c r="AE371" i="5"/>
  <c r="AF371" i="5"/>
  <c r="AG371" i="5"/>
  <c r="AH371" i="5"/>
  <c r="AI371" i="5"/>
  <c r="AJ371" i="5"/>
  <c r="AK371" i="5"/>
  <c r="AL371" i="5"/>
  <c r="AM371" i="5"/>
  <c r="AN371" i="5"/>
  <c r="AO371" i="5"/>
  <c r="AP371" i="5"/>
  <c r="W372" i="5"/>
  <c r="X372" i="5"/>
  <c r="Y372" i="5"/>
  <c r="Z372" i="5"/>
  <c r="AA372" i="5"/>
  <c r="AB372" i="5"/>
  <c r="AC372" i="5"/>
  <c r="AD372" i="5"/>
  <c r="AE372" i="5"/>
  <c r="AF372" i="5"/>
  <c r="AG372" i="5"/>
  <c r="AH372" i="5"/>
  <c r="AI372" i="5"/>
  <c r="AJ372" i="5"/>
  <c r="AK372" i="5"/>
  <c r="AL372" i="5"/>
  <c r="AM372" i="5"/>
  <c r="AN372" i="5"/>
  <c r="AO372" i="5"/>
  <c r="AP372" i="5"/>
  <c r="W373" i="5"/>
  <c r="X373" i="5"/>
  <c r="Y373" i="5"/>
  <c r="Z373" i="5"/>
  <c r="AA373" i="5"/>
  <c r="AB373" i="5"/>
  <c r="AC373" i="5"/>
  <c r="AD373" i="5"/>
  <c r="AE373" i="5"/>
  <c r="AF373" i="5"/>
  <c r="AG373" i="5"/>
  <c r="AH373" i="5"/>
  <c r="AI373" i="5"/>
  <c r="AJ373" i="5"/>
  <c r="AK373" i="5"/>
  <c r="AL373" i="5"/>
  <c r="AM373" i="5"/>
  <c r="AN373" i="5"/>
  <c r="AO373" i="5"/>
  <c r="AP373" i="5"/>
  <c r="W374" i="5"/>
  <c r="X374" i="5"/>
  <c r="Y374" i="5"/>
  <c r="Z374" i="5"/>
  <c r="AA374" i="5"/>
  <c r="AB374" i="5"/>
  <c r="AC374" i="5"/>
  <c r="AD374" i="5"/>
  <c r="AE374" i="5"/>
  <c r="AF374" i="5"/>
  <c r="AG374" i="5"/>
  <c r="AH374" i="5"/>
  <c r="AI374" i="5"/>
  <c r="AJ374" i="5"/>
  <c r="AK374" i="5"/>
  <c r="AL374" i="5"/>
  <c r="AM374" i="5"/>
  <c r="AN374" i="5"/>
  <c r="AO374" i="5"/>
  <c r="AP374" i="5"/>
  <c r="W375" i="5"/>
  <c r="X375" i="5"/>
  <c r="Y375" i="5"/>
  <c r="Z375" i="5"/>
  <c r="AA375" i="5"/>
  <c r="AB375" i="5"/>
  <c r="AC375" i="5"/>
  <c r="AD375" i="5"/>
  <c r="AE375" i="5"/>
  <c r="AF375" i="5"/>
  <c r="AG375" i="5"/>
  <c r="AH375" i="5"/>
  <c r="AI375" i="5"/>
  <c r="AJ375" i="5"/>
  <c r="AK375" i="5"/>
  <c r="AL375" i="5"/>
  <c r="AM375" i="5"/>
  <c r="AN375" i="5"/>
  <c r="AO375" i="5"/>
  <c r="AP375" i="5"/>
  <c r="W376" i="5"/>
  <c r="X376" i="5"/>
  <c r="Y376" i="5"/>
  <c r="Z376" i="5"/>
  <c r="AA376" i="5"/>
  <c r="AB376" i="5"/>
  <c r="AC376" i="5"/>
  <c r="AD376" i="5"/>
  <c r="AE376" i="5"/>
  <c r="AF376" i="5"/>
  <c r="AG376" i="5"/>
  <c r="AH376" i="5"/>
  <c r="AI376" i="5"/>
  <c r="AJ376" i="5"/>
  <c r="AK376" i="5"/>
  <c r="AL376" i="5"/>
  <c r="AM376" i="5"/>
  <c r="AN376" i="5"/>
  <c r="AO376" i="5"/>
  <c r="AP376" i="5"/>
  <c r="W377" i="5"/>
  <c r="X377" i="5"/>
  <c r="Y377" i="5"/>
  <c r="Z377" i="5"/>
  <c r="AA377" i="5"/>
  <c r="AB377" i="5"/>
  <c r="AC377" i="5"/>
  <c r="AD377" i="5"/>
  <c r="AE377" i="5"/>
  <c r="AF377" i="5"/>
  <c r="AG377" i="5"/>
  <c r="AH377" i="5"/>
  <c r="AI377" i="5"/>
  <c r="AJ377" i="5"/>
  <c r="AK377" i="5"/>
  <c r="AL377" i="5"/>
  <c r="AM377" i="5"/>
  <c r="AN377" i="5"/>
  <c r="AO377" i="5"/>
  <c r="AP377" i="5"/>
  <c r="W378" i="5"/>
  <c r="X378" i="5"/>
  <c r="Y378" i="5"/>
  <c r="Z378" i="5"/>
  <c r="AA378" i="5"/>
  <c r="AB378" i="5"/>
  <c r="AC378" i="5"/>
  <c r="AD378" i="5"/>
  <c r="AE378" i="5"/>
  <c r="AF378" i="5"/>
  <c r="AG378" i="5"/>
  <c r="AH378" i="5"/>
  <c r="AI378" i="5"/>
  <c r="AJ378" i="5"/>
  <c r="AK378" i="5"/>
  <c r="AL378" i="5"/>
  <c r="AM378" i="5"/>
  <c r="AN378" i="5"/>
  <c r="AO378" i="5"/>
  <c r="AP378" i="5"/>
  <c r="W379" i="5"/>
  <c r="X379" i="5"/>
  <c r="Y379" i="5"/>
  <c r="Z379" i="5"/>
  <c r="AA379" i="5"/>
  <c r="AB379" i="5"/>
  <c r="AC379" i="5"/>
  <c r="AD379" i="5"/>
  <c r="AE379" i="5"/>
  <c r="AF379" i="5"/>
  <c r="AG379" i="5"/>
  <c r="AH379" i="5"/>
  <c r="AI379" i="5"/>
  <c r="AJ379" i="5"/>
  <c r="AK379" i="5"/>
  <c r="AL379" i="5"/>
  <c r="AM379" i="5"/>
  <c r="AN379" i="5"/>
  <c r="AO379" i="5"/>
  <c r="AP379" i="5"/>
  <c r="W380" i="5"/>
  <c r="X380" i="5"/>
  <c r="Y380" i="5"/>
  <c r="Z380" i="5"/>
  <c r="AA380" i="5"/>
  <c r="AB380" i="5"/>
  <c r="AC380" i="5"/>
  <c r="AD380" i="5"/>
  <c r="AE380" i="5"/>
  <c r="AF380" i="5"/>
  <c r="AG380" i="5"/>
  <c r="AH380" i="5"/>
  <c r="AI380" i="5"/>
  <c r="AJ380" i="5"/>
  <c r="AK380" i="5"/>
  <c r="AL380" i="5"/>
  <c r="AM380" i="5"/>
  <c r="AN380" i="5"/>
  <c r="AO380" i="5"/>
  <c r="AP380" i="5"/>
  <c r="W381" i="5"/>
  <c r="X381" i="5"/>
  <c r="Y381" i="5"/>
  <c r="Z381" i="5"/>
  <c r="AA381" i="5"/>
  <c r="AB381" i="5"/>
  <c r="AC381" i="5"/>
  <c r="AD381" i="5"/>
  <c r="AE381" i="5"/>
  <c r="AF381" i="5"/>
  <c r="AG381" i="5"/>
  <c r="AH381" i="5"/>
  <c r="AI381" i="5"/>
  <c r="AJ381" i="5"/>
  <c r="AK381" i="5"/>
  <c r="AL381" i="5"/>
  <c r="AM381" i="5"/>
  <c r="AN381" i="5"/>
  <c r="AO381" i="5"/>
  <c r="AP381" i="5"/>
  <c r="W382" i="5"/>
  <c r="X382" i="5"/>
  <c r="Y382" i="5"/>
  <c r="Z382" i="5"/>
  <c r="AA382" i="5"/>
  <c r="AB382" i="5"/>
  <c r="AC382" i="5"/>
  <c r="AD382" i="5"/>
  <c r="AE382" i="5"/>
  <c r="AF382" i="5"/>
  <c r="AG382" i="5"/>
  <c r="AH382" i="5"/>
  <c r="AI382" i="5"/>
  <c r="AJ382" i="5"/>
  <c r="AK382" i="5"/>
  <c r="AL382" i="5"/>
  <c r="AM382" i="5"/>
  <c r="AN382" i="5"/>
  <c r="AO382" i="5"/>
  <c r="AP382" i="5"/>
  <c r="W383" i="5"/>
  <c r="X383" i="5"/>
  <c r="Y383" i="5"/>
  <c r="Z383" i="5"/>
  <c r="AA383" i="5"/>
  <c r="AB383" i="5"/>
  <c r="AC383" i="5"/>
  <c r="AD383" i="5"/>
  <c r="AE383" i="5"/>
  <c r="AF383" i="5"/>
  <c r="AG383" i="5"/>
  <c r="AH383" i="5"/>
  <c r="AI383" i="5"/>
  <c r="AJ383" i="5"/>
  <c r="AK383" i="5"/>
  <c r="AL383" i="5"/>
  <c r="AM383" i="5"/>
  <c r="AN383" i="5"/>
  <c r="AO383" i="5"/>
  <c r="AP383" i="5"/>
  <c r="W384" i="5"/>
  <c r="X384" i="5"/>
  <c r="Y384" i="5"/>
  <c r="Z384" i="5"/>
  <c r="AA384" i="5"/>
  <c r="AB384" i="5"/>
  <c r="AC384" i="5"/>
  <c r="AD384" i="5"/>
  <c r="AE384" i="5"/>
  <c r="AF384" i="5"/>
  <c r="AG384" i="5"/>
  <c r="AH384" i="5"/>
  <c r="AI384" i="5"/>
  <c r="AJ384" i="5"/>
  <c r="AK384" i="5"/>
  <c r="AL384" i="5"/>
  <c r="AM384" i="5"/>
  <c r="AN384" i="5"/>
  <c r="AO384" i="5"/>
  <c r="AP384" i="5"/>
  <c r="W385" i="5"/>
  <c r="X385" i="5"/>
  <c r="Y385" i="5"/>
  <c r="Z385" i="5"/>
  <c r="AA385" i="5"/>
  <c r="AB385" i="5"/>
  <c r="AC385" i="5"/>
  <c r="AD385" i="5"/>
  <c r="AE385" i="5"/>
  <c r="AF385" i="5"/>
  <c r="AG385" i="5"/>
  <c r="AH385" i="5"/>
  <c r="AI385" i="5"/>
  <c r="AJ385" i="5"/>
  <c r="AK385" i="5"/>
  <c r="AL385" i="5"/>
  <c r="AM385" i="5"/>
  <c r="AN385" i="5"/>
  <c r="AO385" i="5"/>
  <c r="AP385" i="5"/>
  <c r="W386" i="5"/>
  <c r="X386" i="5"/>
  <c r="Y386" i="5"/>
  <c r="Z386" i="5"/>
  <c r="AA386" i="5"/>
  <c r="AB386" i="5"/>
  <c r="AC386" i="5"/>
  <c r="AD386" i="5"/>
  <c r="AE386" i="5"/>
  <c r="AF386" i="5"/>
  <c r="AG386" i="5"/>
  <c r="AH386" i="5"/>
  <c r="AI386" i="5"/>
  <c r="AJ386" i="5"/>
  <c r="AK386" i="5"/>
  <c r="AL386" i="5"/>
  <c r="AM386" i="5"/>
  <c r="AN386" i="5"/>
  <c r="AO386" i="5"/>
  <c r="AP386" i="5"/>
  <c r="W387" i="5"/>
  <c r="X387" i="5"/>
  <c r="Y387" i="5"/>
  <c r="Z387" i="5"/>
  <c r="AA387" i="5"/>
  <c r="AB387" i="5"/>
  <c r="AC387" i="5"/>
  <c r="AD387" i="5"/>
  <c r="AE387" i="5"/>
  <c r="AF387" i="5"/>
  <c r="AG387" i="5"/>
  <c r="AH387" i="5"/>
  <c r="AI387" i="5"/>
  <c r="AJ387" i="5"/>
  <c r="AK387" i="5"/>
  <c r="AL387" i="5"/>
  <c r="AM387" i="5"/>
  <c r="AN387" i="5"/>
  <c r="AO387" i="5"/>
  <c r="AP387" i="5"/>
  <c r="W388" i="5"/>
  <c r="X388" i="5"/>
  <c r="Y388" i="5"/>
  <c r="Z388" i="5"/>
  <c r="AA388" i="5"/>
  <c r="AB388" i="5"/>
  <c r="AC388" i="5"/>
  <c r="AD388" i="5"/>
  <c r="AE388" i="5"/>
  <c r="AF388" i="5"/>
  <c r="AG388" i="5"/>
  <c r="AH388" i="5"/>
  <c r="AI388" i="5"/>
  <c r="AJ388" i="5"/>
  <c r="AK388" i="5"/>
  <c r="AL388" i="5"/>
  <c r="AM388" i="5"/>
  <c r="AN388" i="5"/>
  <c r="AO388" i="5"/>
  <c r="AP388" i="5"/>
  <c r="W389" i="5"/>
  <c r="X389" i="5"/>
  <c r="Y389" i="5"/>
  <c r="Z389" i="5"/>
  <c r="AA389" i="5"/>
  <c r="AB389" i="5"/>
  <c r="AC389" i="5"/>
  <c r="AD389" i="5"/>
  <c r="AE389" i="5"/>
  <c r="AF389" i="5"/>
  <c r="AG389" i="5"/>
  <c r="AH389" i="5"/>
  <c r="AI389" i="5"/>
  <c r="AJ389" i="5"/>
  <c r="AK389" i="5"/>
  <c r="AL389" i="5"/>
  <c r="AM389" i="5"/>
  <c r="AN389" i="5"/>
  <c r="AO389" i="5"/>
  <c r="AP389" i="5"/>
  <c r="W390" i="5"/>
  <c r="X390" i="5"/>
  <c r="Y390" i="5"/>
  <c r="Z390" i="5"/>
  <c r="AA390" i="5"/>
  <c r="AB390" i="5"/>
  <c r="AC390" i="5"/>
  <c r="AD390" i="5"/>
  <c r="AE390" i="5"/>
  <c r="AF390" i="5"/>
  <c r="AG390" i="5"/>
  <c r="AH390" i="5"/>
  <c r="AI390" i="5"/>
  <c r="AJ390" i="5"/>
  <c r="AK390" i="5"/>
  <c r="AL390" i="5"/>
  <c r="AM390" i="5"/>
  <c r="AN390" i="5"/>
  <c r="AO390" i="5"/>
  <c r="AP390" i="5"/>
  <c r="W391" i="5"/>
  <c r="X391" i="5"/>
  <c r="Y391" i="5"/>
  <c r="Z391" i="5"/>
  <c r="AA391" i="5"/>
  <c r="AB391" i="5"/>
  <c r="AC391" i="5"/>
  <c r="AD391" i="5"/>
  <c r="AE391" i="5"/>
  <c r="AF391" i="5"/>
  <c r="AG391" i="5"/>
  <c r="AH391" i="5"/>
  <c r="AI391" i="5"/>
  <c r="AJ391" i="5"/>
  <c r="AK391" i="5"/>
  <c r="AL391" i="5"/>
  <c r="AM391" i="5"/>
  <c r="AN391" i="5"/>
  <c r="AO391" i="5"/>
  <c r="AP391" i="5"/>
  <c r="W392" i="5"/>
  <c r="X392" i="5"/>
  <c r="Y392" i="5"/>
  <c r="Z392" i="5"/>
  <c r="AA392" i="5"/>
  <c r="AB392" i="5"/>
  <c r="AC392" i="5"/>
  <c r="AD392" i="5"/>
  <c r="AE392" i="5"/>
  <c r="AF392" i="5"/>
  <c r="AG392" i="5"/>
  <c r="AH392" i="5"/>
  <c r="AI392" i="5"/>
  <c r="AJ392" i="5"/>
  <c r="AK392" i="5"/>
  <c r="AL392" i="5"/>
  <c r="AM392" i="5"/>
  <c r="AN392" i="5"/>
  <c r="AO392" i="5"/>
  <c r="AP392" i="5"/>
  <c r="W393" i="5"/>
  <c r="X393" i="5"/>
  <c r="Y393" i="5"/>
  <c r="Z393" i="5"/>
  <c r="AA393" i="5"/>
  <c r="AB393" i="5"/>
  <c r="AC393" i="5"/>
  <c r="AD393" i="5"/>
  <c r="AE393" i="5"/>
  <c r="AF393" i="5"/>
  <c r="AG393" i="5"/>
  <c r="AH393" i="5"/>
  <c r="AI393" i="5"/>
  <c r="AJ393" i="5"/>
  <c r="AK393" i="5"/>
  <c r="AL393" i="5"/>
  <c r="AM393" i="5"/>
  <c r="AN393" i="5"/>
  <c r="AO393" i="5"/>
  <c r="AP393" i="5"/>
  <c r="W394" i="5"/>
  <c r="X394" i="5"/>
  <c r="Y394" i="5"/>
  <c r="Z394" i="5"/>
  <c r="AA394" i="5"/>
  <c r="AB394" i="5"/>
  <c r="AC394" i="5"/>
  <c r="AD394" i="5"/>
  <c r="AE394" i="5"/>
  <c r="AF394" i="5"/>
  <c r="AG394" i="5"/>
  <c r="AH394" i="5"/>
  <c r="AI394" i="5"/>
  <c r="AJ394" i="5"/>
  <c r="AK394" i="5"/>
  <c r="AL394" i="5"/>
  <c r="AM394" i="5"/>
  <c r="AN394" i="5"/>
  <c r="AO394" i="5"/>
  <c r="AP394" i="5"/>
  <c r="W395" i="5"/>
  <c r="X395" i="5"/>
  <c r="Y395" i="5"/>
  <c r="Z395" i="5"/>
  <c r="AA395" i="5"/>
  <c r="AB395" i="5"/>
  <c r="AC395" i="5"/>
  <c r="AD395" i="5"/>
  <c r="AE395" i="5"/>
  <c r="AF395" i="5"/>
  <c r="AG395" i="5"/>
  <c r="AH395" i="5"/>
  <c r="AI395" i="5"/>
  <c r="AJ395" i="5"/>
  <c r="AK395" i="5"/>
  <c r="AL395" i="5"/>
  <c r="AM395" i="5"/>
  <c r="AN395" i="5"/>
  <c r="AO395" i="5"/>
  <c r="AP395" i="5"/>
  <c r="W396" i="5"/>
  <c r="X396" i="5"/>
  <c r="Y396" i="5"/>
  <c r="Z396" i="5"/>
  <c r="AA396" i="5"/>
  <c r="AB396" i="5"/>
  <c r="AC396" i="5"/>
  <c r="AD396" i="5"/>
  <c r="AE396" i="5"/>
  <c r="AF396" i="5"/>
  <c r="AG396" i="5"/>
  <c r="AH396" i="5"/>
  <c r="AI396" i="5"/>
  <c r="AJ396" i="5"/>
  <c r="AK396" i="5"/>
  <c r="AL396" i="5"/>
  <c r="AM396" i="5"/>
  <c r="AN396" i="5"/>
  <c r="AO396" i="5"/>
  <c r="AP396" i="5"/>
  <c r="W397" i="5"/>
  <c r="X397" i="5"/>
  <c r="Y397" i="5"/>
  <c r="Z397" i="5"/>
  <c r="AA397" i="5"/>
  <c r="AB397" i="5"/>
  <c r="AC397" i="5"/>
  <c r="AD397" i="5"/>
  <c r="AE397" i="5"/>
  <c r="AF397" i="5"/>
  <c r="AG397" i="5"/>
  <c r="AH397" i="5"/>
  <c r="AI397" i="5"/>
  <c r="AJ397" i="5"/>
  <c r="AK397" i="5"/>
  <c r="AL397" i="5"/>
  <c r="AM397" i="5"/>
  <c r="AN397" i="5"/>
  <c r="AO397" i="5"/>
  <c r="AP397" i="5"/>
  <c r="W398" i="5"/>
  <c r="X398" i="5"/>
  <c r="Y398" i="5"/>
  <c r="Z398" i="5"/>
  <c r="AA398" i="5"/>
  <c r="AB398" i="5"/>
  <c r="AC398" i="5"/>
  <c r="AD398" i="5"/>
  <c r="AE398" i="5"/>
  <c r="AF398" i="5"/>
  <c r="AG398" i="5"/>
  <c r="AH398" i="5"/>
  <c r="AI398" i="5"/>
  <c r="AJ398" i="5"/>
  <c r="AK398" i="5"/>
  <c r="AL398" i="5"/>
  <c r="AM398" i="5"/>
  <c r="AN398" i="5"/>
  <c r="AO398" i="5"/>
  <c r="AP398" i="5"/>
  <c r="W399" i="5"/>
  <c r="X399" i="5"/>
  <c r="Y399" i="5"/>
  <c r="Z399" i="5"/>
  <c r="AA399" i="5"/>
  <c r="AB399" i="5"/>
  <c r="AC399" i="5"/>
  <c r="AD399" i="5"/>
  <c r="AE399" i="5"/>
  <c r="AF399" i="5"/>
  <c r="AG399" i="5"/>
  <c r="AH399" i="5"/>
  <c r="AI399" i="5"/>
  <c r="AJ399" i="5"/>
  <c r="AK399" i="5"/>
  <c r="AL399" i="5"/>
  <c r="AM399" i="5"/>
  <c r="AN399" i="5"/>
  <c r="AO399" i="5"/>
  <c r="AP399" i="5"/>
  <c r="W400" i="5"/>
  <c r="X400" i="5"/>
  <c r="Y400" i="5"/>
  <c r="Z400" i="5"/>
  <c r="AA400" i="5"/>
  <c r="AB400" i="5"/>
  <c r="AC400" i="5"/>
  <c r="AD400" i="5"/>
  <c r="AE400" i="5"/>
  <c r="AF400" i="5"/>
  <c r="AG400" i="5"/>
  <c r="AH400" i="5"/>
  <c r="AI400" i="5"/>
  <c r="AJ400" i="5"/>
  <c r="AK400" i="5"/>
  <c r="AL400" i="5"/>
  <c r="AM400" i="5"/>
  <c r="AN400" i="5"/>
  <c r="AO400" i="5"/>
  <c r="AP400" i="5"/>
  <c r="W401" i="5"/>
  <c r="X401" i="5"/>
  <c r="Y401" i="5"/>
  <c r="Z401" i="5"/>
  <c r="AA401" i="5"/>
  <c r="AB401" i="5"/>
  <c r="AC401" i="5"/>
  <c r="AD401" i="5"/>
  <c r="AE401" i="5"/>
  <c r="AF401" i="5"/>
  <c r="AG401" i="5"/>
  <c r="AH401" i="5"/>
  <c r="AI401" i="5"/>
  <c r="AJ401" i="5"/>
  <c r="AK401" i="5"/>
  <c r="AL401" i="5"/>
  <c r="AM401" i="5"/>
  <c r="AN401" i="5"/>
  <c r="AO401" i="5"/>
  <c r="AP401" i="5"/>
  <c r="W402" i="5"/>
  <c r="X402" i="5"/>
  <c r="Y402" i="5"/>
  <c r="Z402" i="5"/>
  <c r="AA402" i="5"/>
  <c r="AB402" i="5"/>
  <c r="AC402" i="5"/>
  <c r="AD402" i="5"/>
  <c r="AE402" i="5"/>
  <c r="AF402" i="5"/>
  <c r="AG402" i="5"/>
  <c r="AH402" i="5"/>
  <c r="AI402" i="5"/>
  <c r="AJ402" i="5"/>
  <c r="AK402" i="5"/>
  <c r="AL402" i="5"/>
  <c r="AM402" i="5"/>
  <c r="AN402" i="5"/>
  <c r="AO402" i="5"/>
  <c r="AP402" i="5"/>
  <c r="W403" i="5"/>
  <c r="X403" i="5"/>
  <c r="Y403" i="5"/>
  <c r="Z403" i="5"/>
  <c r="AA403" i="5"/>
  <c r="AB403" i="5"/>
  <c r="AC403" i="5"/>
  <c r="AD403" i="5"/>
  <c r="AE403" i="5"/>
  <c r="AF403" i="5"/>
  <c r="AG403" i="5"/>
  <c r="AH403" i="5"/>
  <c r="AI403" i="5"/>
  <c r="AJ403" i="5"/>
  <c r="AK403" i="5"/>
  <c r="AL403" i="5"/>
  <c r="AM403" i="5"/>
  <c r="AN403" i="5"/>
  <c r="AO403" i="5"/>
  <c r="AP403" i="5"/>
  <c r="W404" i="5"/>
  <c r="X404" i="5"/>
  <c r="Y404" i="5"/>
  <c r="Z404" i="5"/>
  <c r="AA404" i="5"/>
  <c r="AB404" i="5"/>
  <c r="AC404" i="5"/>
  <c r="AD404" i="5"/>
  <c r="AE404" i="5"/>
  <c r="AF404" i="5"/>
  <c r="AG404" i="5"/>
  <c r="AH404" i="5"/>
  <c r="AI404" i="5"/>
  <c r="AJ404" i="5"/>
  <c r="AK404" i="5"/>
  <c r="AL404" i="5"/>
  <c r="AM404" i="5"/>
  <c r="AN404" i="5"/>
  <c r="AO404" i="5"/>
  <c r="AP404" i="5"/>
  <c r="W405" i="5"/>
  <c r="X405" i="5"/>
  <c r="Y405" i="5"/>
  <c r="Z405" i="5"/>
  <c r="AA405" i="5"/>
  <c r="AB405" i="5"/>
  <c r="AC405" i="5"/>
  <c r="AD405" i="5"/>
  <c r="AE405" i="5"/>
  <c r="AF405" i="5"/>
  <c r="AG405" i="5"/>
  <c r="AH405" i="5"/>
  <c r="AI405" i="5"/>
  <c r="AJ405" i="5"/>
  <c r="AK405" i="5"/>
  <c r="AL405" i="5"/>
  <c r="AM405" i="5"/>
  <c r="AN405" i="5"/>
  <c r="AO405" i="5"/>
  <c r="AP405" i="5"/>
  <c r="W406" i="5"/>
  <c r="X406" i="5"/>
  <c r="Y406" i="5"/>
  <c r="Z406" i="5"/>
  <c r="AA406" i="5"/>
  <c r="AB406" i="5"/>
  <c r="AC406" i="5"/>
  <c r="AD406" i="5"/>
  <c r="AE406" i="5"/>
  <c r="AF406" i="5"/>
  <c r="AG406" i="5"/>
  <c r="AH406" i="5"/>
  <c r="AI406" i="5"/>
  <c r="AJ406" i="5"/>
  <c r="AK406" i="5"/>
  <c r="AL406" i="5"/>
  <c r="AM406" i="5"/>
  <c r="AN406" i="5"/>
  <c r="AO406" i="5"/>
  <c r="AP406" i="5"/>
  <c r="W407" i="5"/>
  <c r="X407" i="5"/>
  <c r="Y407" i="5"/>
  <c r="Z407" i="5"/>
  <c r="AA407" i="5"/>
  <c r="AB407" i="5"/>
  <c r="AC407" i="5"/>
  <c r="AD407" i="5"/>
  <c r="AE407" i="5"/>
  <c r="AF407" i="5"/>
  <c r="AG407" i="5"/>
  <c r="AH407" i="5"/>
  <c r="AI407" i="5"/>
  <c r="AJ407" i="5"/>
  <c r="AK407" i="5"/>
  <c r="AL407" i="5"/>
  <c r="AM407" i="5"/>
  <c r="AN407" i="5"/>
  <c r="AO407" i="5"/>
  <c r="AP407" i="5"/>
  <c r="W408" i="5"/>
  <c r="X408" i="5"/>
  <c r="Y408" i="5"/>
  <c r="Z408" i="5"/>
  <c r="AA408" i="5"/>
  <c r="AB408" i="5"/>
  <c r="AC408" i="5"/>
  <c r="AD408" i="5"/>
  <c r="AE408" i="5"/>
  <c r="AF408" i="5"/>
  <c r="AG408" i="5"/>
  <c r="AH408" i="5"/>
  <c r="AI408" i="5"/>
  <c r="AJ408" i="5"/>
  <c r="AK408" i="5"/>
  <c r="AL408" i="5"/>
  <c r="AM408" i="5"/>
  <c r="AN408" i="5"/>
  <c r="AO408" i="5"/>
  <c r="AP408" i="5"/>
  <c r="W409" i="5"/>
  <c r="X409" i="5"/>
  <c r="Y409" i="5"/>
  <c r="Z409" i="5"/>
  <c r="AA409" i="5"/>
  <c r="AB409" i="5"/>
  <c r="AC409" i="5"/>
  <c r="AD409" i="5"/>
  <c r="AE409" i="5"/>
  <c r="AF409" i="5"/>
  <c r="AG409" i="5"/>
  <c r="AH409" i="5"/>
  <c r="AI409" i="5"/>
  <c r="AJ409" i="5"/>
  <c r="AK409" i="5"/>
  <c r="AL409" i="5"/>
  <c r="AM409" i="5"/>
  <c r="AN409" i="5"/>
  <c r="AO409" i="5"/>
  <c r="AP409" i="5"/>
  <c r="W410" i="5"/>
  <c r="X410" i="5"/>
  <c r="Y410" i="5"/>
  <c r="Z410" i="5"/>
  <c r="AA410" i="5"/>
  <c r="AB410" i="5"/>
  <c r="AC410" i="5"/>
  <c r="AD410" i="5"/>
  <c r="AE410" i="5"/>
  <c r="AF410" i="5"/>
  <c r="AG410" i="5"/>
  <c r="AH410" i="5"/>
  <c r="AI410" i="5"/>
  <c r="AJ410" i="5"/>
  <c r="AK410" i="5"/>
  <c r="AL410" i="5"/>
  <c r="AM410" i="5"/>
  <c r="AN410" i="5"/>
  <c r="AO410" i="5"/>
  <c r="AP410" i="5"/>
  <c r="W411" i="5"/>
  <c r="X411" i="5"/>
  <c r="Y411" i="5"/>
  <c r="Z411" i="5"/>
  <c r="AA411" i="5"/>
  <c r="AB411" i="5"/>
  <c r="AC411" i="5"/>
  <c r="AD411" i="5"/>
  <c r="AE411" i="5"/>
  <c r="AF411" i="5"/>
  <c r="AG411" i="5"/>
  <c r="AH411" i="5"/>
  <c r="AI411" i="5"/>
  <c r="AJ411" i="5"/>
  <c r="AK411" i="5"/>
  <c r="AL411" i="5"/>
  <c r="AM411" i="5"/>
  <c r="AN411" i="5"/>
  <c r="AO411" i="5"/>
  <c r="AP411" i="5"/>
  <c r="W412" i="5"/>
  <c r="X412" i="5"/>
  <c r="Y412" i="5"/>
  <c r="Z412" i="5"/>
  <c r="AA412" i="5"/>
  <c r="AB412" i="5"/>
  <c r="AC412" i="5"/>
  <c r="AD412" i="5"/>
  <c r="AE412" i="5"/>
  <c r="AF412" i="5"/>
  <c r="AG412" i="5"/>
  <c r="AH412" i="5"/>
  <c r="AI412" i="5"/>
  <c r="AJ412" i="5"/>
  <c r="AK412" i="5"/>
  <c r="AL412" i="5"/>
  <c r="AM412" i="5"/>
  <c r="AN412" i="5"/>
  <c r="AO412" i="5"/>
  <c r="AP412" i="5"/>
  <c r="W413" i="5"/>
  <c r="X413" i="5"/>
  <c r="Y413" i="5"/>
  <c r="Z413" i="5"/>
  <c r="AA413" i="5"/>
  <c r="AB413" i="5"/>
  <c r="AC413" i="5"/>
  <c r="AD413" i="5"/>
  <c r="AE413" i="5"/>
  <c r="AF413" i="5"/>
  <c r="AG413" i="5"/>
  <c r="AH413" i="5"/>
  <c r="AI413" i="5"/>
  <c r="AJ413" i="5"/>
  <c r="AK413" i="5"/>
  <c r="AL413" i="5"/>
  <c r="AM413" i="5"/>
  <c r="AN413" i="5"/>
  <c r="AO413" i="5"/>
  <c r="AP413" i="5"/>
  <c r="W414" i="5"/>
  <c r="X414" i="5"/>
  <c r="Y414" i="5"/>
  <c r="Z414" i="5"/>
  <c r="AA414" i="5"/>
  <c r="AB414" i="5"/>
  <c r="AC414" i="5"/>
  <c r="AD414" i="5"/>
  <c r="AE414" i="5"/>
  <c r="AF414" i="5"/>
  <c r="AG414" i="5"/>
  <c r="AH414" i="5"/>
  <c r="AI414" i="5"/>
  <c r="AJ414" i="5"/>
  <c r="AK414" i="5"/>
  <c r="AL414" i="5"/>
  <c r="AM414" i="5"/>
  <c r="AN414" i="5"/>
  <c r="AO414" i="5"/>
  <c r="AP414" i="5"/>
  <c r="W415" i="5"/>
  <c r="X415" i="5"/>
  <c r="Y415" i="5"/>
  <c r="Z415" i="5"/>
  <c r="AA415" i="5"/>
  <c r="AB415" i="5"/>
  <c r="AC415" i="5"/>
  <c r="AD415" i="5"/>
  <c r="AE415" i="5"/>
  <c r="AF415" i="5"/>
  <c r="AG415" i="5"/>
  <c r="AH415" i="5"/>
  <c r="AI415" i="5"/>
  <c r="AJ415" i="5"/>
  <c r="AK415" i="5"/>
  <c r="AL415" i="5"/>
  <c r="AM415" i="5"/>
  <c r="AN415" i="5"/>
  <c r="AO415" i="5"/>
  <c r="AP415" i="5"/>
  <c r="W416" i="5"/>
  <c r="X416" i="5"/>
  <c r="Y416" i="5"/>
  <c r="Z416" i="5"/>
  <c r="AA416" i="5"/>
  <c r="AB416" i="5"/>
  <c r="AC416" i="5"/>
  <c r="AD416" i="5"/>
  <c r="AE416" i="5"/>
  <c r="AF416" i="5"/>
  <c r="AG416" i="5"/>
  <c r="AH416" i="5"/>
  <c r="AI416" i="5"/>
  <c r="AJ416" i="5"/>
  <c r="AK416" i="5"/>
  <c r="AL416" i="5"/>
  <c r="AM416" i="5"/>
  <c r="AN416" i="5"/>
  <c r="AO416" i="5"/>
  <c r="AP416" i="5"/>
  <c r="W417" i="5"/>
  <c r="X417" i="5"/>
  <c r="Y417" i="5"/>
  <c r="Z417" i="5"/>
  <c r="AA417" i="5"/>
  <c r="AB417" i="5"/>
  <c r="AC417" i="5"/>
  <c r="AD417" i="5"/>
  <c r="AE417" i="5"/>
  <c r="AF417" i="5"/>
  <c r="AG417" i="5"/>
  <c r="AH417" i="5"/>
  <c r="AI417" i="5"/>
  <c r="AJ417" i="5"/>
  <c r="AK417" i="5"/>
  <c r="AL417" i="5"/>
  <c r="AM417" i="5"/>
  <c r="AN417" i="5"/>
  <c r="AO417" i="5"/>
  <c r="AP417" i="5"/>
  <c r="W418" i="5"/>
  <c r="X418" i="5"/>
  <c r="Y418" i="5"/>
  <c r="Z418" i="5"/>
  <c r="AA418" i="5"/>
  <c r="AB418" i="5"/>
  <c r="AC418" i="5"/>
  <c r="AD418" i="5"/>
  <c r="AE418" i="5"/>
  <c r="AF418" i="5"/>
  <c r="AG418" i="5"/>
  <c r="AH418" i="5"/>
  <c r="AI418" i="5"/>
  <c r="AJ418" i="5"/>
  <c r="AK418" i="5"/>
  <c r="AL418" i="5"/>
  <c r="AM418" i="5"/>
  <c r="AN418" i="5"/>
  <c r="AO418" i="5"/>
  <c r="AP418" i="5"/>
  <c r="W419" i="5"/>
  <c r="X419" i="5"/>
  <c r="Y419" i="5"/>
  <c r="Z419" i="5"/>
  <c r="AA419" i="5"/>
  <c r="AB419" i="5"/>
  <c r="AC419" i="5"/>
  <c r="AD419" i="5"/>
  <c r="AE419" i="5"/>
  <c r="AF419" i="5"/>
  <c r="AG419" i="5"/>
  <c r="AH419" i="5"/>
  <c r="AI419" i="5"/>
  <c r="AJ419" i="5"/>
  <c r="AK419" i="5"/>
  <c r="AL419" i="5"/>
  <c r="AM419" i="5"/>
  <c r="AN419" i="5"/>
  <c r="AO419" i="5"/>
  <c r="AP419" i="5"/>
  <c r="W420" i="5"/>
  <c r="X420" i="5"/>
  <c r="Y420" i="5"/>
  <c r="Z420" i="5"/>
  <c r="AA420" i="5"/>
  <c r="AB420" i="5"/>
  <c r="AC420" i="5"/>
  <c r="AD420" i="5"/>
  <c r="AE420" i="5"/>
  <c r="AF420" i="5"/>
  <c r="AG420" i="5"/>
  <c r="AH420" i="5"/>
  <c r="AI420" i="5"/>
  <c r="AJ420" i="5"/>
  <c r="AK420" i="5"/>
  <c r="AL420" i="5"/>
  <c r="AM420" i="5"/>
  <c r="AN420" i="5"/>
  <c r="AO420" i="5"/>
  <c r="AP420" i="5"/>
  <c r="W421" i="5"/>
  <c r="X421" i="5"/>
  <c r="Y421" i="5"/>
  <c r="Z421" i="5"/>
  <c r="AA421" i="5"/>
  <c r="AB421" i="5"/>
  <c r="AC421" i="5"/>
  <c r="AD421" i="5"/>
  <c r="AE421" i="5"/>
  <c r="AF421" i="5"/>
  <c r="AG421" i="5"/>
  <c r="AH421" i="5"/>
  <c r="AI421" i="5"/>
  <c r="AJ421" i="5"/>
  <c r="AK421" i="5"/>
  <c r="AL421" i="5"/>
  <c r="AM421" i="5"/>
  <c r="AN421" i="5"/>
  <c r="AO421" i="5"/>
  <c r="AP421" i="5"/>
  <c r="W422" i="5"/>
  <c r="X422" i="5"/>
  <c r="Y422" i="5"/>
  <c r="Z422" i="5"/>
  <c r="AA422" i="5"/>
  <c r="AB422" i="5"/>
  <c r="AC422" i="5"/>
  <c r="AD422" i="5"/>
  <c r="AE422" i="5"/>
  <c r="AF422" i="5"/>
  <c r="AG422" i="5"/>
  <c r="AH422" i="5"/>
  <c r="AI422" i="5"/>
  <c r="AJ422" i="5"/>
  <c r="AK422" i="5"/>
  <c r="AL422" i="5"/>
  <c r="AM422" i="5"/>
  <c r="AN422" i="5"/>
  <c r="AO422" i="5"/>
  <c r="AP422" i="5"/>
  <c r="W423" i="5"/>
  <c r="X423" i="5"/>
  <c r="Y423" i="5"/>
  <c r="Z423" i="5"/>
  <c r="AA423" i="5"/>
  <c r="AB423" i="5"/>
  <c r="AC423" i="5"/>
  <c r="AD423" i="5"/>
  <c r="AE423" i="5"/>
  <c r="AF423" i="5"/>
  <c r="AG423" i="5"/>
  <c r="AH423" i="5"/>
  <c r="AI423" i="5"/>
  <c r="AJ423" i="5"/>
  <c r="AK423" i="5"/>
  <c r="AL423" i="5"/>
  <c r="AM423" i="5"/>
  <c r="AN423" i="5"/>
  <c r="AO423" i="5"/>
  <c r="AP423" i="5"/>
  <c r="W424" i="5"/>
  <c r="X424" i="5"/>
  <c r="Y424" i="5"/>
  <c r="Z424" i="5"/>
  <c r="AA424" i="5"/>
  <c r="AB424" i="5"/>
  <c r="AC424" i="5"/>
  <c r="AD424" i="5"/>
  <c r="AE424" i="5"/>
  <c r="AF424" i="5"/>
  <c r="AG424" i="5"/>
  <c r="AH424" i="5"/>
  <c r="AI424" i="5"/>
  <c r="AJ424" i="5"/>
  <c r="AK424" i="5"/>
  <c r="AL424" i="5"/>
  <c r="AM424" i="5"/>
  <c r="AN424" i="5"/>
  <c r="AO424" i="5"/>
  <c r="AP424" i="5"/>
  <c r="W425" i="5"/>
  <c r="X425" i="5"/>
  <c r="Y425" i="5"/>
  <c r="Z425" i="5"/>
  <c r="AA425" i="5"/>
  <c r="AB425" i="5"/>
  <c r="AC425" i="5"/>
  <c r="AD425" i="5"/>
  <c r="AE425" i="5"/>
  <c r="AF425" i="5"/>
  <c r="AG425" i="5"/>
  <c r="AH425" i="5"/>
  <c r="AI425" i="5"/>
  <c r="AJ425" i="5"/>
  <c r="AK425" i="5"/>
  <c r="AL425" i="5"/>
  <c r="AM425" i="5"/>
  <c r="AN425" i="5"/>
  <c r="AO425" i="5"/>
  <c r="AP425" i="5"/>
  <c r="W426" i="5"/>
  <c r="X426" i="5"/>
  <c r="Y426" i="5"/>
  <c r="Z426" i="5"/>
  <c r="AA426" i="5"/>
  <c r="AB426" i="5"/>
  <c r="AC426" i="5"/>
  <c r="AD426" i="5"/>
  <c r="AE426" i="5"/>
  <c r="AF426" i="5"/>
  <c r="AG426" i="5"/>
  <c r="AH426" i="5"/>
  <c r="AI426" i="5"/>
  <c r="AJ426" i="5"/>
  <c r="AK426" i="5"/>
  <c r="AL426" i="5"/>
  <c r="AM426" i="5"/>
  <c r="AN426" i="5"/>
  <c r="AO426" i="5"/>
  <c r="AP426" i="5"/>
  <c r="W427" i="5"/>
  <c r="X427" i="5"/>
  <c r="Y427" i="5"/>
  <c r="Z427" i="5"/>
  <c r="AA427" i="5"/>
  <c r="AB427" i="5"/>
  <c r="AC427" i="5"/>
  <c r="AD427" i="5"/>
  <c r="AE427" i="5"/>
  <c r="AF427" i="5"/>
  <c r="AG427" i="5"/>
  <c r="AH427" i="5"/>
  <c r="AI427" i="5"/>
  <c r="AJ427" i="5"/>
  <c r="AK427" i="5"/>
  <c r="AL427" i="5"/>
  <c r="AM427" i="5"/>
  <c r="AN427" i="5"/>
  <c r="AO427" i="5"/>
  <c r="AP427" i="5"/>
  <c r="W428" i="5"/>
  <c r="X428" i="5"/>
  <c r="Y428" i="5"/>
  <c r="Z428" i="5"/>
  <c r="AA428" i="5"/>
  <c r="AB428" i="5"/>
  <c r="AC428" i="5"/>
  <c r="AD428" i="5"/>
  <c r="AE428" i="5"/>
  <c r="AF428" i="5"/>
  <c r="AG428" i="5"/>
  <c r="AH428" i="5"/>
  <c r="AI428" i="5"/>
  <c r="AJ428" i="5"/>
  <c r="AK428" i="5"/>
  <c r="AL428" i="5"/>
  <c r="AM428" i="5"/>
  <c r="AN428" i="5"/>
  <c r="AO428" i="5"/>
  <c r="AP428" i="5"/>
  <c r="W429" i="5"/>
  <c r="X429" i="5"/>
  <c r="Y429" i="5"/>
  <c r="Z429" i="5"/>
  <c r="AA429" i="5"/>
  <c r="AB429" i="5"/>
  <c r="AC429" i="5"/>
  <c r="AD429" i="5"/>
  <c r="AE429" i="5"/>
  <c r="AF429" i="5"/>
  <c r="AG429" i="5"/>
  <c r="AH429" i="5"/>
  <c r="AI429" i="5"/>
  <c r="AJ429" i="5"/>
  <c r="AK429" i="5"/>
  <c r="AL429" i="5"/>
  <c r="AM429" i="5"/>
  <c r="AN429" i="5"/>
  <c r="AO429" i="5"/>
  <c r="AP429" i="5"/>
  <c r="W430" i="5"/>
  <c r="X430" i="5"/>
  <c r="Y430" i="5"/>
  <c r="Z430" i="5"/>
  <c r="AA430" i="5"/>
  <c r="AB430" i="5"/>
  <c r="AC430" i="5"/>
  <c r="AD430" i="5"/>
  <c r="AE430" i="5"/>
  <c r="AF430" i="5"/>
  <c r="AG430" i="5"/>
  <c r="AH430" i="5"/>
  <c r="AI430" i="5"/>
  <c r="AJ430" i="5"/>
  <c r="AK430" i="5"/>
  <c r="AL430" i="5"/>
  <c r="AM430" i="5"/>
  <c r="AN430" i="5"/>
  <c r="AO430" i="5"/>
  <c r="AP430" i="5"/>
  <c r="W431" i="5"/>
  <c r="X431" i="5"/>
  <c r="Y431" i="5"/>
  <c r="Z431" i="5"/>
  <c r="AA431" i="5"/>
  <c r="AB431" i="5"/>
  <c r="AC431" i="5"/>
  <c r="AD431" i="5"/>
  <c r="AE431" i="5"/>
  <c r="AF431" i="5"/>
  <c r="AG431" i="5"/>
  <c r="AH431" i="5"/>
  <c r="AI431" i="5"/>
  <c r="AJ431" i="5"/>
  <c r="AK431" i="5"/>
  <c r="AL431" i="5"/>
  <c r="AM431" i="5"/>
  <c r="AN431" i="5"/>
  <c r="AO431" i="5"/>
  <c r="AP431" i="5"/>
  <c r="W432" i="5"/>
  <c r="X432" i="5"/>
  <c r="Y432" i="5"/>
  <c r="Z432" i="5"/>
  <c r="AA432" i="5"/>
  <c r="AB432" i="5"/>
  <c r="AC432" i="5"/>
  <c r="AD432" i="5"/>
  <c r="AE432" i="5"/>
  <c r="AF432" i="5"/>
  <c r="AG432" i="5"/>
  <c r="AH432" i="5"/>
  <c r="AI432" i="5"/>
  <c r="AJ432" i="5"/>
  <c r="AK432" i="5"/>
  <c r="AL432" i="5"/>
  <c r="AM432" i="5"/>
  <c r="AN432" i="5"/>
  <c r="AO432" i="5"/>
  <c r="AP432" i="5"/>
  <c r="W433" i="5"/>
  <c r="X433" i="5"/>
  <c r="Y433" i="5"/>
  <c r="Z433" i="5"/>
  <c r="AA433" i="5"/>
  <c r="AB433" i="5"/>
  <c r="AC433" i="5"/>
  <c r="AD433" i="5"/>
  <c r="AE433" i="5"/>
  <c r="AF433" i="5"/>
  <c r="AG433" i="5"/>
  <c r="AH433" i="5"/>
  <c r="AI433" i="5"/>
  <c r="AJ433" i="5"/>
  <c r="AK433" i="5"/>
  <c r="AL433" i="5"/>
  <c r="AM433" i="5"/>
  <c r="AN433" i="5"/>
  <c r="AO433" i="5"/>
  <c r="AP433" i="5"/>
  <c r="W434" i="5"/>
  <c r="X434" i="5"/>
  <c r="Y434" i="5"/>
  <c r="Z434" i="5"/>
  <c r="AA434" i="5"/>
  <c r="AB434" i="5"/>
  <c r="AC434" i="5"/>
  <c r="AD434" i="5"/>
  <c r="AE434" i="5"/>
  <c r="AF434" i="5"/>
  <c r="AG434" i="5"/>
  <c r="AH434" i="5"/>
  <c r="AI434" i="5"/>
  <c r="AJ434" i="5"/>
  <c r="AK434" i="5"/>
  <c r="AL434" i="5"/>
  <c r="AM434" i="5"/>
  <c r="AN434" i="5"/>
  <c r="AO434" i="5"/>
  <c r="AP434" i="5"/>
  <c r="W435" i="5"/>
  <c r="X435" i="5"/>
  <c r="Y435" i="5"/>
  <c r="Z435" i="5"/>
  <c r="AA435" i="5"/>
  <c r="AB435" i="5"/>
  <c r="AC435" i="5"/>
  <c r="AD435" i="5"/>
  <c r="AE435" i="5"/>
  <c r="AF435" i="5"/>
  <c r="AG435" i="5"/>
  <c r="AH435" i="5"/>
  <c r="AI435" i="5"/>
  <c r="AJ435" i="5"/>
  <c r="AK435" i="5"/>
  <c r="AL435" i="5"/>
  <c r="AM435" i="5"/>
  <c r="AN435" i="5"/>
  <c r="AO435" i="5"/>
  <c r="AP435" i="5"/>
  <c r="W436" i="5"/>
  <c r="X436" i="5"/>
  <c r="Y436" i="5"/>
  <c r="Z436" i="5"/>
  <c r="AA436" i="5"/>
  <c r="AB436" i="5"/>
  <c r="AC436" i="5"/>
  <c r="AD436" i="5"/>
  <c r="AE436" i="5"/>
  <c r="AF436" i="5"/>
  <c r="AG436" i="5"/>
  <c r="AH436" i="5"/>
  <c r="AI436" i="5"/>
  <c r="AJ436" i="5"/>
  <c r="AK436" i="5"/>
  <c r="AL436" i="5"/>
  <c r="AM436" i="5"/>
  <c r="AN436" i="5"/>
  <c r="AO436" i="5"/>
  <c r="AP436" i="5"/>
  <c r="W437" i="5"/>
  <c r="X437" i="5"/>
  <c r="Y437" i="5"/>
  <c r="Z437" i="5"/>
  <c r="AA437" i="5"/>
  <c r="AB437" i="5"/>
  <c r="AC437" i="5"/>
  <c r="AD437" i="5"/>
  <c r="AE437" i="5"/>
  <c r="AF437" i="5"/>
  <c r="AG437" i="5"/>
  <c r="AH437" i="5"/>
  <c r="AI437" i="5"/>
  <c r="AJ437" i="5"/>
  <c r="AK437" i="5"/>
  <c r="AL437" i="5"/>
  <c r="AM437" i="5"/>
  <c r="AN437" i="5"/>
  <c r="AO437" i="5"/>
  <c r="AP437" i="5"/>
  <c r="W438" i="5"/>
  <c r="X438" i="5"/>
  <c r="Y438" i="5"/>
  <c r="Z438" i="5"/>
  <c r="AA438" i="5"/>
  <c r="AB438" i="5"/>
  <c r="AC438" i="5"/>
  <c r="AD438" i="5"/>
  <c r="AE438" i="5"/>
  <c r="AF438" i="5"/>
  <c r="AG438" i="5"/>
  <c r="AH438" i="5"/>
  <c r="AI438" i="5"/>
  <c r="AJ438" i="5"/>
  <c r="AK438" i="5"/>
  <c r="AL438" i="5"/>
  <c r="AM438" i="5"/>
  <c r="AN438" i="5"/>
  <c r="AO438" i="5"/>
  <c r="AP438" i="5"/>
  <c r="W439" i="5"/>
  <c r="X439" i="5"/>
  <c r="Y439" i="5"/>
  <c r="Z439" i="5"/>
  <c r="AA439" i="5"/>
  <c r="AB439" i="5"/>
  <c r="AC439" i="5"/>
  <c r="AD439" i="5"/>
  <c r="AE439" i="5"/>
  <c r="AF439" i="5"/>
  <c r="AG439" i="5"/>
  <c r="AH439" i="5"/>
  <c r="AI439" i="5"/>
  <c r="AJ439" i="5"/>
  <c r="AK439" i="5"/>
  <c r="AL439" i="5"/>
  <c r="AM439" i="5"/>
  <c r="AN439" i="5"/>
  <c r="AO439" i="5"/>
  <c r="AP439" i="5"/>
  <c r="W440" i="5"/>
  <c r="X440" i="5"/>
  <c r="Y440" i="5"/>
  <c r="Z440" i="5"/>
  <c r="AA440" i="5"/>
  <c r="AB440" i="5"/>
  <c r="AC440" i="5"/>
  <c r="AD440" i="5"/>
  <c r="AE440" i="5"/>
  <c r="AF440" i="5"/>
  <c r="AG440" i="5"/>
  <c r="AH440" i="5"/>
  <c r="AI440" i="5"/>
  <c r="AJ440" i="5"/>
  <c r="AK440" i="5"/>
  <c r="AL440" i="5"/>
  <c r="AM440" i="5"/>
  <c r="AN440" i="5"/>
  <c r="AO440" i="5"/>
  <c r="AP440" i="5"/>
  <c r="W441" i="5"/>
  <c r="X441" i="5"/>
  <c r="Y441" i="5"/>
  <c r="Z441" i="5"/>
  <c r="AA441" i="5"/>
  <c r="AB441" i="5"/>
  <c r="AC441" i="5"/>
  <c r="AD441" i="5"/>
  <c r="AE441" i="5"/>
  <c r="AF441" i="5"/>
  <c r="AG441" i="5"/>
  <c r="AH441" i="5"/>
  <c r="AI441" i="5"/>
  <c r="AJ441" i="5"/>
  <c r="AK441" i="5"/>
  <c r="AL441" i="5"/>
  <c r="AM441" i="5"/>
  <c r="AN441" i="5"/>
  <c r="AO441" i="5"/>
  <c r="AP441" i="5"/>
  <c r="W442" i="5"/>
  <c r="X442" i="5"/>
  <c r="Y442" i="5"/>
  <c r="Z442" i="5"/>
  <c r="AA442" i="5"/>
  <c r="AB442" i="5"/>
  <c r="AC442" i="5"/>
  <c r="AD442" i="5"/>
  <c r="AE442" i="5"/>
  <c r="AF442" i="5"/>
  <c r="AG442" i="5"/>
  <c r="AH442" i="5"/>
  <c r="AI442" i="5"/>
  <c r="AJ442" i="5"/>
  <c r="AK442" i="5"/>
  <c r="AL442" i="5"/>
  <c r="AM442" i="5"/>
  <c r="AN442" i="5"/>
  <c r="AO442" i="5"/>
  <c r="AP442" i="5"/>
  <c r="W443" i="5"/>
  <c r="X443" i="5"/>
  <c r="Y443" i="5"/>
  <c r="Z443" i="5"/>
  <c r="AA443" i="5"/>
  <c r="AB443" i="5"/>
  <c r="AC443" i="5"/>
  <c r="AD443" i="5"/>
  <c r="AE443" i="5"/>
  <c r="AF443" i="5"/>
  <c r="AG443" i="5"/>
  <c r="AH443" i="5"/>
  <c r="AI443" i="5"/>
  <c r="AJ443" i="5"/>
  <c r="AK443" i="5"/>
  <c r="AL443" i="5"/>
  <c r="AM443" i="5"/>
  <c r="AN443" i="5"/>
  <c r="AO443" i="5"/>
  <c r="AP443" i="5"/>
  <c r="W444" i="5"/>
  <c r="X444" i="5"/>
  <c r="Y444" i="5"/>
  <c r="Z444" i="5"/>
  <c r="AA444" i="5"/>
  <c r="AB444" i="5"/>
  <c r="AC444" i="5"/>
  <c r="AD444" i="5"/>
  <c r="AE444" i="5"/>
  <c r="AF444" i="5"/>
  <c r="AG444" i="5"/>
  <c r="AH444" i="5"/>
  <c r="AI444" i="5"/>
  <c r="AJ444" i="5"/>
  <c r="AK444" i="5"/>
  <c r="AL444" i="5"/>
  <c r="AM444" i="5"/>
  <c r="AN444" i="5"/>
  <c r="AO444" i="5"/>
  <c r="AP444" i="5"/>
  <c r="W445" i="5"/>
  <c r="X445" i="5"/>
  <c r="Y445" i="5"/>
  <c r="Z445" i="5"/>
  <c r="AA445" i="5"/>
  <c r="AB445" i="5"/>
  <c r="AC445" i="5"/>
  <c r="AD445" i="5"/>
  <c r="AE445" i="5"/>
  <c r="AF445" i="5"/>
  <c r="AG445" i="5"/>
  <c r="AH445" i="5"/>
  <c r="AI445" i="5"/>
  <c r="AJ445" i="5"/>
  <c r="AK445" i="5"/>
  <c r="AL445" i="5"/>
  <c r="AM445" i="5"/>
  <c r="AN445" i="5"/>
  <c r="AO445" i="5"/>
  <c r="AP445" i="5"/>
  <c r="W446" i="5"/>
  <c r="X446" i="5"/>
  <c r="Y446" i="5"/>
  <c r="Z446" i="5"/>
  <c r="AA446" i="5"/>
  <c r="AB446" i="5"/>
  <c r="AC446" i="5"/>
  <c r="AD446" i="5"/>
  <c r="AE446" i="5"/>
  <c r="AF446" i="5"/>
  <c r="AG446" i="5"/>
  <c r="AH446" i="5"/>
  <c r="AI446" i="5"/>
  <c r="AJ446" i="5"/>
  <c r="AK446" i="5"/>
  <c r="AL446" i="5"/>
  <c r="AM446" i="5"/>
  <c r="AN446" i="5"/>
  <c r="AO446" i="5"/>
  <c r="AP446" i="5"/>
  <c r="W447" i="5"/>
  <c r="X447" i="5"/>
  <c r="Y447" i="5"/>
  <c r="Z447" i="5"/>
  <c r="AA447" i="5"/>
  <c r="AB447" i="5"/>
  <c r="AC447" i="5"/>
  <c r="AD447" i="5"/>
  <c r="AE447" i="5"/>
  <c r="AF447" i="5"/>
  <c r="AG447" i="5"/>
  <c r="AH447" i="5"/>
  <c r="AI447" i="5"/>
  <c r="AJ447" i="5"/>
  <c r="AK447" i="5"/>
  <c r="AL447" i="5"/>
  <c r="AM447" i="5"/>
  <c r="AN447" i="5"/>
  <c r="AO447" i="5"/>
  <c r="AP447" i="5"/>
  <c r="W448" i="5"/>
  <c r="X448" i="5"/>
  <c r="Y448" i="5"/>
  <c r="Z448" i="5"/>
  <c r="AA448" i="5"/>
  <c r="AB448" i="5"/>
  <c r="AC448" i="5"/>
  <c r="AD448" i="5"/>
  <c r="AE448" i="5"/>
  <c r="AF448" i="5"/>
  <c r="AG448" i="5"/>
  <c r="AH448" i="5"/>
  <c r="AI448" i="5"/>
  <c r="AJ448" i="5"/>
  <c r="AK448" i="5"/>
  <c r="AL448" i="5"/>
  <c r="AM448" i="5"/>
  <c r="AN448" i="5"/>
  <c r="AO448" i="5"/>
  <c r="AP448" i="5"/>
  <c r="W449" i="5"/>
  <c r="X449" i="5"/>
  <c r="Y449" i="5"/>
  <c r="Z449" i="5"/>
  <c r="AA449" i="5"/>
  <c r="AB449" i="5"/>
  <c r="AC449" i="5"/>
  <c r="AD449" i="5"/>
  <c r="AE449" i="5"/>
  <c r="AF449" i="5"/>
  <c r="AG449" i="5"/>
  <c r="AH449" i="5"/>
  <c r="AI449" i="5"/>
  <c r="AJ449" i="5"/>
  <c r="AK449" i="5"/>
  <c r="AL449" i="5"/>
  <c r="AM449" i="5"/>
  <c r="AN449" i="5"/>
  <c r="AO449" i="5"/>
  <c r="AP449" i="5"/>
  <c r="W450" i="5"/>
  <c r="X450" i="5"/>
  <c r="Y450" i="5"/>
  <c r="Z450" i="5"/>
  <c r="AA450" i="5"/>
  <c r="AB450" i="5"/>
  <c r="AC450" i="5"/>
  <c r="AD450" i="5"/>
  <c r="AE450" i="5"/>
  <c r="AF450" i="5"/>
  <c r="AG450" i="5"/>
  <c r="AH450" i="5"/>
  <c r="AI450" i="5"/>
  <c r="AJ450" i="5"/>
  <c r="AK450" i="5"/>
  <c r="AL450" i="5"/>
  <c r="AM450" i="5"/>
  <c r="AN450" i="5"/>
  <c r="AO450" i="5"/>
  <c r="AP450" i="5"/>
  <c r="W451" i="5"/>
  <c r="X451" i="5"/>
  <c r="Y451" i="5"/>
  <c r="Z451" i="5"/>
  <c r="AA451" i="5"/>
  <c r="AB451" i="5"/>
  <c r="AC451" i="5"/>
  <c r="AD451" i="5"/>
  <c r="AE451" i="5"/>
  <c r="AF451" i="5"/>
  <c r="AG451" i="5"/>
  <c r="AH451" i="5"/>
  <c r="AI451" i="5"/>
  <c r="AJ451" i="5"/>
  <c r="AK451" i="5"/>
  <c r="AL451" i="5"/>
  <c r="AM451" i="5"/>
  <c r="AN451" i="5"/>
  <c r="AO451" i="5"/>
  <c r="AP451" i="5"/>
  <c r="W452" i="5"/>
  <c r="X452" i="5"/>
  <c r="Y452" i="5"/>
  <c r="Z452" i="5"/>
  <c r="AA452" i="5"/>
  <c r="AB452" i="5"/>
  <c r="AC452" i="5"/>
  <c r="AD452" i="5"/>
  <c r="AE452" i="5"/>
  <c r="AF452" i="5"/>
  <c r="AG452" i="5"/>
  <c r="AH452" i="5"/>
  <c r="AI452" i="5"/>
  <c r="AJ452" i="5"/>
  <c r="AK452" i="5"/>
  <c r="AL452" i="5"/>
  <c r="AM452" i="5"/>
  <c r="AN452" i="5"/>
  <c r="AO452" i="5"/>
  <c r="AP452" i="5"/>
  <c r="W453" i="5"/>
  <c r="X453" i="5"/>
  <c r="Y453" i="5"/>
  <c r="Z453" i="5"/>
  <c r="AA453" i="5"/>
  <c r="AB453" i="5"/>
  <c r="AC453" i="5"/>
  <c r="AD453" i="5"/>
  <c r="AE453" i="5"/>
  <c r="AF453" i="5"/>
  <c r="AG453" i="5"/>
  <c r="AH453" i="5"/>
  <c r="AI453" i="5"/>
  <c r="AJ453" i="5"/>
  <c r="AK453" i="5"/>
  <c r="AL453" i="5"/>
  <c r="AM453" i="5"/>
  <c r="AN453" i="5"/>
  <c r="AO453" i="5"/>
  <c r="AP453" i="5"/>
  <c r="W454" i="5"/>
  <c r="X454" i="5"/>
  <c r="Y454" i="5"/>
  <c r="Z454" i="5"/>
  <c r="AA454" i="5"/>
  <c r="AB454" i="5"/>
  <c r="AC454" i="5"/>
  <c r="AD454" i="5"/>
  <c r="AE454" i="5"/>
  <c r="AF454" i="5"/>
  <c r="AG454" i="5"/>
  <c r="AH454" i="5"/>
  <c r="AI454" i="5"/>
  <c r="AJ454" i="5"/>
  <c r="AK454" i="5"/>
  <c r="AL454" i="5"/>
  <c r="AM454" i="5"/>
  <c r="AN454" i="5"/>
  <c r="AO454" i="5"/>
  <c r="AP454" i="5"/>
  <c r="W455" i="5"/>
  <c r="X455" i="5"/>
  <c r="Y455" i="5"/>
  <c r="Z455" i="5"/>
  <c r="AA455" i="5"/>
  <c r="AB455" i="5"/>
  <c r="AC455" i="5"/>
  <c r="AD455" i="5"/>
  <c r="AE455" i="5"/>
  <c r="AF455" i="5"/>
  <c r="AG455" i="5"/>
  <c r="AH455" i="5"/>
  <c r="AI455" i="5"/>
  <c r="AJ455" i="5"/>
  <c r="AK455" i="5"/>
  <c r="AL455" i="5"/>
  <c r="AM455" i="5"/>
  <c r="AN455" i="5"/>
  <c r="AO455" i="5"/>
  <c r="AP455" i="5"/>
  <c r="W456" i="5"/>
  <c r="X456" i="5"/>
  <c r="Y456" i="5"/>
  <c r="Z456" i="5"/>
  <c r="AA456" i="5"/>
  <c r="AB456" i="5"/>
  <c r="AC456" i="5"/>
  <c r="AD456" i="5"/>
  <c r="AE456" i="5"/>
  <c r="AF456" i="5"/>
  <c r="AG456" i="5"/>
  <c r="AH456" i="5"/>
  <c r="AI456" i="5"/>
  <c r="AJ456" i="5"/>
  <c r="AK456" i="5"/>
  <c r="AL456" i="5"/>
  <c r="AM456" i="5"/>
  <c r="AN456" i="5"/>
  <c r="AO456" i="5"/>
  <c r="AP456" i="5"/>
  <c r="W457" i="5"/>
  <c r="X457" i="5"/>
  <c r="Y457" i="5"/>
  <c r="Z457" i="5"/>
  <c r="AA457" i="5"/>
  <c r="AB457" i="5"/>
  <c r="AC457" i="5"/>
  <c r="AD457" i="5"/>
  <c r="AE457" i="5"/>
  <c r="AF457" i="5"/>
  <c r="AG457" i="5"/>
  <c r="AH457" i="5"/>
  <c r="AI457" i="5"/>
  <c r="AJ457" i="5"/>
  <c r="AK457" i="5"/>
  <c r="AL457" i="5"/>
  <c r="AM457" i="5"/>
  <c r="AN457" i="5"/>
  <c r="AO457" i="5"/>
  <c r="AP457" i="5"/>
  <c r="W458" i="5"/>
  <c r="X458" i="5"/>
  <c r="Y458" i="5"/>
  <c r="Z458" i="5"/>
  <c r="AA458" i="5"/>
  <c r="AB458" i="5"/>
  <c r="AC458" i="5"/>
  <c r="AD458" i="5"/>
  <c r="AE458" i="5"/>
  <c r="AF458" i="5"/>
  <c r="AG458" i="5"/>
  <c r="AH458" i="5"/>
  <c r="AI458" i="5"/>
  <c r="AJ458" i="5"/>
  <c r="AK458" i="5"/>
  <c r="AL458" i="5"/>
  <c r="AM458" i="5"/>
  <c r="AN458" i="5"/>
  <c r="AO458" i="5"/>
  <c r="AP458" i="5"/>
  <c r="W459" i="5"/>
  <c r="X459" i="5"/>
  <c r="Y459" i="5"/>
  <c r="Z459" i="5"/>
  <c r="AA459" i="5"/>
  <c r="AB459" i="5"/>
  <c r="AC459" i="5"/>
  <c r="AD459" i="5"/>
  <c r="AE459" i="5"/>
  <c r="AF459" i="5"/>
  <c r="AG459" i="5"/>
  <c r="AH459" i="5"/>
  <c r="AI459" i="5"/>
  <c r="AJ459" i="5"/>
  <c r="AK459" i="5"/>
  <c r="AL459" i="5"/>
  <c r="AM459" i="5"/>
  <c r="AN459" i="5"/>
  <c r="AO459" i="5"/>
  <c r="AP459" i="5"/>
  <c r="W460" i="5"/>
  <c r="X460" i="5"/>
  <c r="Y460" i="5"/>
  <c r="Z460" i="5"/>
  <c r="AA460" i="5"/>
  <c r="AB460" i="5"/>
  <c r="AC460" i="5"/>
  <c r="AD460" i="5"/>
  <c r="AE460" i="5"/>
  <c r="AF460" i="5"/>
  <c r="AG460" i="5"/>
  <c r="AH460" i="5"/>
  <c r="AI460" i="5"/>
  <c r="AJ460" i="5"/>
  <c r="AK460" i="5"/>
  <c r="AL460" i="5"/>
  <c r="AM460" i="5"/>
  <c r="AN460" i="5"/>
  <c r="AO460" i="5"/>
  <c r="AP460" i="5"/>
  <c r="W461" i="5"/>
  <c r="X461" i="5"/>
  <c r="Y461" i="5"/>
  <c r="Z461" i="5"/>
  <c r="AA461" i="5"/>
  <c r="AB461" i="5"/>
  <c r="AC461" i="5"/>
  <c r="AD461" i="5"/>
  <c r="AE461" i="5"/>
  <c r="AF461" i="5"/>
  <c r="AG461" i="5"/>
  <c r="AH461" i="5"/>
  <c r="AI461" i="5"/>
  <c r="AJ461" i="5"/>
  <c r="AK461" i="5"/>
  <c r="AL461" i="5"/>
  <c r="AM461" i="5"/>
  <c r="AN461" i="5"/>
  <c r="AO461" i="5"/>
  <c r="AP461" i="5"/>
  <c r="W462" i="5"/>
  <c r="X462" i="5"/>
  <c r="Y462" i="5"/>
  <c r="Z462" i="5"/>
  <c r="AA462" i="5"/>
  <c r="AB462" i="5"/>
  <c r="AC462" i="5"/>
  <c r="AD462" i="5"/>
  <c r="AE462" i="5"/>
  <c r="AF462" i="5"/>
  <c r="AG462" i="5"/>
  <c r="AH462" i="5"/>
  <c r="AI462" i="5"/>
  <c r="AJ462" i="5"/>
  <c r="AK462" i="5"/>
  <c r="AL462" i="5"/>
  <c r="AM462" i="5"/>
  <c r="AN462" i="5"/>
  <c r="AO462" i="5"/>
  <c r="AP462" i="5"/>
  <c r="W463" i="5"/>
  <c r="X463" i="5"/>
  <c r="Y463" i="5"/>
  <c r="Z463" i="5"/>
  <c r="AA463" i="5"/>
  <c r="AB463" i="5"/>
  <c r="AC463" i="5"/>
  <c r="AD463" i="5"/>
  <c r="AE463" i="5"/>
  <c r="AF463" i="5"/>
  <c r="AG463" i="5"/>
  <c r="AH463" i="5"/>
  <c r="AI463" i="5"/>
  <c r="AJ463" i="5"/>
  <c r="AK463" i="5"/>
  <c r="AL463" i="5"/>
  <c r="AM463" i="5"/>
  <c r="AN463" i="5"/>
  <c r="AO463" i="5"/>
  <c r="AP463" i="5"/>
  <c r="W464" i="5"/>
  <c r="X464" i="5"/>
  <c r="Y464" i="5"/>
  <c r="Z464" i="5"/>
  <c r="AA464" i="5"/>
  <c r="AB464" i="5"/>
  <c r="AC464" i="5"/>
  <c r="AD464" i="5"/>
  <c r="AE464" i="5"/>
  <c r="AF464" i="5"/>
  <c r="AG464" i="5"/>
  <c r="AH464" i="5"/>
  <c r="AI464" i="5"/>
  <c r="AJ464" i="5"/>
  <c r="AK464" i="5"/>
  <c r="AL464" i="5"/>
  <c r="AM464" i="5"/>
  <c r="AN464" i="5"/>
  <c r="AO464" i="5"/>
  <c r="AP464" i="5"/>
  <c r="W465" i="5"/>
  <c r="X465" i="5"/>
  <c r="Y465" i="5"/>
  <c r="Z465" i="5"/>
  <c r="AA465" i="5"/>
  <c r="AB465" i="5"/>
  <c r="AC465" i="5"/>
  <c r="AD465" i="5"/>
  <c r="AE465" i="5"/>
  <c r="AF465" i="5"/>
  <c r="AG465" i="5"/>
  <c r="AH465" i="5"/>
  <c r="AI465" i="5"/>
  <c r="AJ465" i="5"/>
  <c r="AK465" i="5"/>
  <c r="AL465" i="5"/>
  <c r="AM465" i="5"/>
  <c r="AN465" i="5"/>
  <c r="AO465" i="5"/>
  <c r="AP465" i="5"/>
  <c r="W466" i="5"/>
  <c r="X466" i="5"/>
  <c r="Y466" i="5"/>
  <c r="Z466" i="5"/>
  <c r="AA466" i="5"/>
  <c r="AB466" i="5"/>
  <c r="AC466" i="5"/>
  <c r="AD466" i="5"/>
  <c r="AE466" i="5"/>
  <c r="AF466" i="5"/>
  <c r="AG466" i="5"/>
  <c r="AH466" i="5"/>
  <c r="AI466" i="5"/>
  <c r="AJ466" i="5"/>
  <c r="AK466" i="5"/>
  <c r="AL466" i="5"/>
  <c r="AM466" i="5"/>
  <c r="AN466" i="5"/>
  <c r="AO466" i="5"/>
  <c r="AP466" i="5"/>
  <c r="W467" i="5"/>
  <c r="X467" i="5"/>
  <c r="Y467" i="5"/>
  <c r="Z467" i="5"/>
  <c r="AA467" i="5"/>
  <c r="AB467" i="5"/>
  <c r="AC467" i="5"/>
  <c r="AD467" i="5"/>
  <c r="AE467" i="5"/>
  <c r="AF467" i="5"/>
  <c r="AG467" i="5"/>
  <c r="AH467" i="5"/>
  <c r="AI467" i="5"/>
  <c r="AJ467" i="5"/>
  <c r="AK467" i="5"/>
  <c r="AL467" i="5"/>
  <c r="AM467" i="5"/>
  <c r="AN467" i="5"/>
  <c r="AO467" i="5"/>
  <c r="AP467" i="5"/>
  <c r="W468" i="5"/>
  <c r="X468" i="5"/>
  <c r="Y468" i="5"/>
  <c r="Z468" i="5"/>
  <c r="AA468" i="5"/>
  <c r="AB468" i="5"/>
  <c r="AC468" i="5"/>
  <c r="AD468" i="5"/>
  <c r="AE468" i="5"/>
  <c r="AF468" i="5"/>
  <c r="AG468" i="5"/>
  <c r="AH468" i="5"/>
  <c r="AI468" i="5"/>
  <c r="AJ468" i="5"/>
  <c r="AK468" i="5"/>
  <c r="AL468" i="5"/>
  <c r="AM468" i="5"/>
  <c r="AN468" i="5"/>
  <c r="AO468" i="5"/>
  <c r="AP468" i="5"/>
  <c r="W469" i="5"/>
  <c r="X469" i="5"/>
  <c r="Y469" i="5"/>
  <c r="Z469" i="5"/>
  <c r="AA469" i="5"/>
  <c r="AB469" i="5"/>
  <c r="AC469" i="5"/>
  <c r="AD469" i="5"/>
  <c r="AE469" i="5"/>
  <c r="AF469" i="5"/>
  <c r="AG469" i="5"/>
  <c r="AH469" i="5"/>
  <c r="AI469" i="5"/>
  <c r="AJ469" i="5"/>
  <c r="AK469" i="5"/>
  <c r="AL469" i="5"/>
  <c r="AM469" i="5"/>
  <c r="AN469" i="5"/>
  <c r="AO469" i="5"/>
  <c r="AP469" i="5"/>
  <c r="W470" i="5"/>
  <c r="X470" i="5"/>
  <c r="Y470" i="5"/>
  <c r="Z470" i="5"/>
  <c r="AA470" i="5"/>
  <c r="AB470" i="5"/>
  <c r="AC470" i="5"/>
  <c r="AD470" i="5"/>
  <c r="AE470" i="5"/>
  <c r="AF470" i="5"/>
  <c r="AG470" i="5"/>
  <c r="AH470" i="5"/>
  <c r="AI470" i="5"/>
  <c r="AJ470" i="5"/>
  <c r="AK470" i="5"/>
  <c r="AL470" i="5"/>
  <c r="AM470" i="5"/>
  <c r="AN470" i="5"/>
  <c r="AO470" i="5"/>
  <c r="AP470" i="5"/>
  <c r="W471" i="5"/>
  <c r="X471" i="5"/>
  <c r="Y471" i="5"/>
  <c r="Z471" i="5"/>
  <c r="AA471" i="5"/>
  <c r="AB471" i="5"/>
  <c r="AC471" i="5"/>
  <c r="AD471" i="5"/>
  <c r="AE471" i="5"/>
  <c r="AF471" i="5"/>
  <c r="AG471" i="5"/>
  <c r="AH471" i="5"/>
  <c r="AI471" i="5"/>
  <c r="AJ471" i="5"/>
  <c r="AK471" i="5"/>
  <c r="AL471" i="5"/>
  <c r="AM471" i="5"/>
  <c r="AN471" i="5"/>
  <c r="AO471" i="5"/>
  <c r="AP471" i="5"/>
  <c r="W472" i="5"/>
  <c r="X472" i="5"/>
  <c r="Y472" i="5"/>
  <c r="Z472" i="5"/>
  <c r="AA472" i="5"/>
  <c r="AB472" i="5"/>
  <c r="AC472" i="5"/>
  <c r="AD472" i="5"/>
  <c r="AE472" i="5"/>
  <c r="AF472" i="5"/>
  <c r="AG472" i="5"/>
  <c r="AH472" i="5"/>
  <c r="AI472" i="5"/>
  <c r="AJ472" i="5"/>
  <c r="AK472" i="5"/>
  <c r="AL472" i="5"/>
  <c r="AM472" i="5"/>
  <c r="AN472" i="5"/>
  <c r="AO472" i="5"/>
  <c r="AP472" i="5"/>
  <c r="W473" i="5"/>
  <c r="X473" i="5"/>
  <c r="Y473" i="5"/>
  <c r="Z473" i="5"/>
  <c r="AA473" i="5"/>
  <c r="AB473" i="5"/>
  <c r="AC473" i="5"/>
  <c r="AD473" i="5"/>
  <c r="AE473" i="5"/>
  <c r="AF473" i="5"/>
  <c r="AG473" i="5"/>
  <c r="AH473" i="5"/>
  <c r="AI473" i="5"/>
  <c r="AJ473" i="5"/>
  <c r="AK473" i="5"/>
  <c r="AL473" i="5"/>
  <c r="AM473" i="5"/>
  <c r="AN473" i="5"/>
  <c r="AO473" i="5"/>
  <c r="AP473" i="5"/>
  <c r="W474" i="5"/>
  <c r="X474" i="5"/>
  <c r="Y474" i="5"/>
  <c r="Z474" i="5"/>
  <c r="AA474" i="5"/>
  <c r="AB474" i="5"/>
  <c r="AC474" i="5"/>
  <c r="AD474" i="5"/>
  <c r="AE474" i="5"/>
  <c r="AF474" i="5"/>
  <c r="AG474" i="5"/>
  <c r="AH474" i="5"/>
  <c r="AI474" i="5"/>
  <c r="AJ474" i="5"/>
  <c r="AK474" i="5"/>
  <c r="AL474" i="5"/>
  <c r="AM474" i="5"/>
  <c r="AN474" i="5"/>
  <c r="AO474" i="5"/>
  <c r="AP474" i="5"/>
  <c r="W475" i="5"/>
  <c r="X475" i="5"/>
  <c r="Y475" i="5"/>
  <c r="Z475" i="5"/>
  <c r="AA475" i="5"/>
  <c r="AB475" i="5"/>
  <c r="AC475" i="5"/>
  <c r="AD475" i="5"/>
  <c r="AE475" i="5"/>
  <c r="AF475" i="5"/>
  <c r="AG475" i="5"/>
  <c r="AH475" i="5"/>
  <c r="AI475" i="5"/>
  <c r="AJ475" i="5"/>
  <c r="AK475" i="5"/>
  <c r="AL475" i="5"/>
  <c r="AM475" i="5"/>
  <c r="AN475" i="5"/>
  <c r="AO475" i="5"/>
  <c r="AP475" i="5"/>
  <c r="W476" i="5"/>
  <c r="X476" i="5"/>
  <c r="Y476" i="5"/>
  <c r="Z476" i="5"/>
  <c r="AA476" i="5"/>
  <c r="AB476" i="5"/>
  <c r="AC476" i="5"/>
  <c r="AD476" i="5"/>
  <c r="AE476" i="5"/>
  <c r="AF476" i="5"/>
  <c r="AG476" i="5"/>
  <c r="AH476" i="5"/>
  <c r="AI476" i="5"/>
  <c r="AJ476" i="5"/>
  <c r="AK476" i="5"/>
  <c r="AL476" i="5"/>
  <c r="AM476" i="5"/>
  <c r="AN476" i="5"/>
  <c r="AO476" i="5"/>
  <c r="AP476" i="5"/>
  <c r="W477" i="5"/>
  <c r="X477" i="5"/>
  <c r="Y477" i="5"/>
  <c r="Z477" i="5"/>
  <c r="AA477" i="5"/>
  <c r="AB477" i="5"/>
  <c r="AC477" i="5"/>
  <c r="AD477" i="5"/>
  <c r="AE477" i="5"/>
  <c r="AF477" i="5"/>
  <c r="AG477" i="5"/>
  <c r="AH477" i="5"/>
  <c r="AI477" i="5"/>
  <c r="AJ477" i="5"/>
  <c r="AK477" i="5"/>
  <c r="AL477" i="5"/>
  <c r="AM477" i="5"/>
  <c r="AN477" i="5"/>
  <c r="AO477" i="5"/>
  <c r="AP477" i="5"/>
  <c r="W478" i="5"/>
  <c r="X478" i="5"/>
  <c r="Y478" i="5"/>
  <c r="Z478" i="5"/>
  <c r="AA478" i="5"/>
  <c r="AB478" i="5"/>
  <c r="AC478" i="5"/>
  <c r="AD478" i="5"/>
  <c r="AE478" i="5"/>
  <c r="AF478" i="5"/>
  <c r="AG478" i="5"/>
  <c r="AH478" i="5"/>
  <c r="AI478" i="5"/>
  <c r="AJ478" i="5"/>
  <c r="AK478" i="5"/>
  <c r="AL478" i="5"/>
  <c r="AM478" i="5"/>
  <c r="AN478" i="5"/>
  <c r="AO478" i="5"/>
  <c r="AP478" i="5"/>
  <c r="W479" i="5"/>
  <c r="X479" i="5"/>
  <c r="Y479" i="5"/>
  <c r="Z479" i="5"/>
  <c r="AA479" i="5"/>
  <c r="AB479" i="5"/>
  <c r="AC479" i="5"/>
  <c r="AD479" i="5"/>
  <c r="AE479" i="5"/>
  <c r="AF479" i="5"/>
  <c r="AG479" i="5"/>
  <c r="AH479" i="5"/>
  <c r="AI479" i="5"/>
  <c r="AJ479" i="5"/>
  <c r="AK479" i="5"/>
  <c r="AL479" i="5"/>
  <c r="AM479" i="5"/>
  <c r="AN479" i="5"/>
  <c r="AO479" i="5"/>
  <c r="AP479" i="5"/>
  <c r="W480" i="5"/>
  <c r="X480" i="5"/>
  <c r="Y480" i="5"/>
  <c r="Z480" i="5"/>
  <c r="AA480" i="5"/>
  <c r="AB480" i="5"/>
  <c r="AC480" i="5"/>
  <c r="AD480" i="5"/>
  <c r="AE480" i="5"/>
  <c r="AF480" i="5"/>
  <c r="AG480" i="5"/>
  <c r="AH480" i="5"/>
  <c r="AI480" i="5"/>
  <c r="AJ480" i="5"/>
  <c r="AK480" i="5"/>
  <c r="AL480" i="5"/>
  <c r="AM480" i="5"/>
  <c r="AN480" i="5"/>
  <c r="AO480" i="5"/>
  <c r="AP480" i="5"/>
  <c r="W481" i="5"/>
  <c r="X481" i="5"/>
  <c r="Y481" i="5"/>
  <c r="Z481" i="5"/>
  <c r="AA481" i="5"/>
  <c r="AB481" i="5"/>
  <c r="AC481" i="5"/>
  <c r="AD481" i="5"/>
  <c r="AE481" i="5"/>
  <c r="AF481" i="5"/>
  <c r="AG481" i="5"/>
  <c r="AH481" i="5"/>
  <c r="AI481" i="5"/>
  <c r="AJ481" i="5"/>
  <c r="AK481" i="5"/>
  <c r="AL481" i="5"/>
  <c r="AM481" i="5"/>
  <c r="AN481" i="5"/>
  <c r="AO481" i="5"/>
  <c r="AP481" i="5"/>
  <c r="W482" i="5"/>
  <c r="X482" i="5"/>
  <c r="Y482" i="5"/>
  <c r="Z482" i="5"/>
  <c r="AA482" i="5"/>
  <c r="AB482" i="5"/>
  <c r="AC482" i="5"/>
  <c r="AD482" i="5"/>
  <c r="AE482" i="5"/>
  <c r="AF482" i="5"/>
  <c r="AG482" i="5"/>
  <c r="AH482" i="5"/>
  <c r="AI482" i="5"/>
  <c r="AJ482" i="5"/>
  <c r="AK482" i="5"/>
  <c r="AL482" i="5"/>
  <c r="AM482" i="5"/>
  <c r="AN482" i="5"/>
  <c r="AO482" i="5"/>
  <c r="AP482" i="5"/>
  <c r="W483" i="5"/>
  <c r="X483" i="5"/>
  <c r="Y483" i="5"/>
  <c r="Z483" i="5"/>
  <c r="AA483" i="5"/>
  <c r="AB483" i="5"/>
  <c r="AC483" i="5"/>
  <c r="AD483" i="5"/>
  <c r="AE483" i="5"/>
  <c r="AF483" i="5"/>
  <c r="AG483" i="5"/>
  <c r="AH483" i="5"/>
  <c r="AI483" i="5"/>
  <c r="AJ483" i="5"/>
  <c r="AK483" i="5"/>
  <c r="AL483" i="5"/>
  <c r="AM483" i="5"/>
  <c r="AN483" i="5"/>
  <c r="AO483" i="5"/>
  <c r="AP483" i="5"/>
  <c r="W484" i="5"/>
  <c r="X484" i="5"/>
  <c r="Y484" i="5"/>
  <c r="Z484" i="5"/>
  <c r="AA484" i="5"/>
  <c r="AB484" i="5"/>
  <c r="AC484" i="5"/>
  <c r="AD484" i="5"/>
  <c r="AE484" i="5"/>
  <c r="AF484" i="5"/>
  <c r="AG484" i="5"/>
  <c r="AH484" i="5"/>
  <c r="AI484" i="5"/>
  <c r="AJ484" i="5"/>
  <c r="AK484" i="5"/>
  <c r="AL484" i="5"/>
  <c r="AM484" i="5"/>
  <c r="AN484" i="5"/>
  <c r="AO484" i="5"/>
  <c r="AP484" i="5"/>
  <c r="W485" i="5"/>
  <c r="X485" i="5"/>
  <c r="Y485" i="5"/>
  <c r="Z485" i="5"/>
  <c r="AA485" i="5"/>
  <c r="AB485" i="5"/>
  <c r="AC485" i="5"/>
  <c r="AD485" i="5"/>
  <c r="AE485" i="5"/>
  <c r="AF485" i="5"/>
  <c r="AG485" i="5"/>
  <c r="AH485" i="5"/>
  <c r="AI485" i="5"/>
  <c r="AJ485" i="5"/>
  <c r="AK485" i="5"/>
  <c r="AL485" i="5"/>
  <c r="AM485" i="5"/>
  <c r="AN485" i="5"/>
  <c r="AO485" i="5"/>
  <c r="AP485" i="5"/>
  <c r="W486" i="5"/>
  <c r="X486" i="5"/>
  <c r="Y486" i="5"/>
  <c r="Z486" i="5"/>
  <c r="AA486" i="5"/>
  <c r="AB486" i="5"/>
  <c r="AC486" i="5"/>
  <c r="AD486" i="5"/>
  <c r="AE486" i="5"/>
  <c r="AF486" i="5"/>
  <c r="AG486" i="5"/>
  <c r="AH486" i="5"/>
  <c r="AI486" i="5"/>
  <c r="AJ486" i="5"/>
  <c r="AK486" i="5"/>
  <c r="AL486" i="5"/>
  <c r="AM486" i="5"/>
  <c r="AN486" i="5"/>
  <c r="AO486" i="5"/>
  <c r="AP486" i="5"/>
  <c r="W487" i="5"/>
  <c r="X487" i="5"/>
  <c r="Y487" i="5"/>
  <c r="Z487" i="5"/>
  <c r="AA487" i="5"/>
  <c r="AB487" i="5"/>
  <c r="AC487" i="5"/>
  <c r="AD487" i="5"/>
  <c r="AE487" i="5"/>
  <c r="AF487" i="5"/>
  <c r="AG487" i="5"/>
  <c r="AH487" i="5"/>
  <c r="AI487" i="5"/>
  <c r="AJ487" i="5"/>
  <c r="AK487" i="5"/>
  <c r="AL487" i="5"/>
  <c r="AM487" i="5"/>
  <c r="AN487" i="5"/>
  <c r="AO487" i="5"/>
  <c r="AP487" i="5"/>
  <c r="W488" i="5"/>
  <c r="X488" i="5"/>
  <c r="Y488" i="5"/>
  <c r="Z488" i="5"/>
  <c r="AA488" i="5"/>
  <c r="AB488" i="5"/>
  <c r="AC488" i="5"/>
  <c r="AD488" i="5"/>
  <c r="AE488" i="5"/>
  <c r="AF488" i="5"/>
  <c r="AG488" i="5"/>
  <c r="AH488" i="5"/>
  <c r="AI488" i="5"/>
  <c r="AJ488" i="5"/>
  <c r="AK488" i="5"/>
  <c r="AL488" i="5"/>
  <c r="AM488" i="5"/>
  <c r="AN488" i="5"/>
  <c r="AO488" i="5"/>
  <c r="AP488" i="5"/>
  <c r="W489" i="5"/>
  <c r="X489" i="5"/>
  <c r="Y489" i="5"/>
  <c r="Z489" i="5"/>
  <c r="AA489" i="5"/>
  <c r="AB489" i="5"/>
  <c r="AC489" i="5"/>
  <c r="AD489" i="5"/>
  <c r="AE489" i="5"/>
  <c r="AF489" i="5"/>
  <c r="AG489" i="5"/>
  <c r="AH489" i="5"/>
  <c r="AI489" i="5"/>
  <c r="AJ489" i="5"/>
  <c r="AK489" i="5"/>
  <c r="AL489" i="5"/>
  <c r="AM489" i="5"/>
  <c r="AN489" i="5"/>
  <c r="AO489" i="5"/>
  <c r="AP489" i="5"/>
  <c r="W490" i="5"/>
  <c r="X490" i="5"/>
  <c r="Y490" i="5"/>
  <c r="Z490" i="5"/>
  <c r="AA490" i="5"/>
  <c r="AB490" i="5"/>
  <c r="AC490" i="5"/>
  <c r="AD490" i="5"/>
  <c r="AE490" i="5"/>
  <c r="AF490" i="5"/>
  <c r="AG490" i="5"/>
  <c r="AH490" i="5"/>
  <c r="AI490" i="5"/>
  <c r="AJ490" i="5"/>
  <c r="AK490" i="5"/>
  <c r="AL490" i="5"/>
  <c r="AM490" i="5"/>
  <c r="AN490" i="5"/>
  <c r="AO490" i="5"/>
  <c r="AP490" i="5"/>
  <c r="W491" i="5"/>
  <c r="X491" i="5"/>
  <c r="Y491" i="5"/>
  <c r="Z491" i="5"/>
  <c r="AA491" i="5"/>
  <c r="AB491" i="5"/>
  <c r="AC491" i="5"/>
  <c r="AD491" i="5"/>
  <c r="AE491" i="5"/>
  <c r="AF491" i="5"/>
  <c r="AG491" i="5"/>
  <c r="AH491" i="5"/>
  <c r="AI491" i="5"/>
  <c r="AJ491" i="5"/>
  <c r="AK491" i="5"/>
  <c r="AL491" i="5"/>
  <c r="AM491" i="5"/>
  <c r="AN491" i="5"/>
  <c r="AO491" i="5"/>
  <c r="AP491" i="5"/>
  <c r="W492" i="5"/>
  <c r="X492" i="5"/>
  <c r="Y492" i="5"/>
  <c r="Z492" i="5"/>
  <c r="AA492" i="5"/>
  <c r="AB492" i="5"/>
  <c r="AC492" i="5"/>
  <c r="AD492" i="5"/>
  <c r="AE492" i="5"/>
  <c r="AF492" i="5"/>
  <c r="AG492" i="5"/>
  <c r="AH492" i="5"/>
  <c r="AI492" i="5"/>
  <c r="AJ492" i="5"/>
  <c r="AK492" i="5"/>
  <c r="AL492" i="5"/>
  <c r="AM492" i="5"/>
  <c r="AN492" i="5"/>
  <c r="AO492" i="5"/>
  <c r="AP492" i="5"/>
  <c r="W493" i="5"/>
  <c r="X493" i="5"/>
  <c r="Y493" i="5"/>
  <c r="Z493" i="5"/>
  <c r="AA493" i="5"/>
  <c r="AB493" i="5"/>
  <c r="AC493" i="5"/>
  <c r="AD493" i="5"/>
  <c r="AE493" i="5"/>
  <c r="AF493" i="5"/>
  <c r="AG493" i="5"/>
  <c r="AH493" i="5"/>
  <c r="AI493" i="5"/>
  <c r="AJ493" i="5"/>
  <c r="AK493" i="5"/>
  <c r="AL493" i="5"/>
  <c r="AM493" i="5"/>
  <c r="AN493" i="5"/>
  <c r="AO493" i="5"/>
  <c r="AP493" i="5"/>
  <c r="W494" i="5"/>
  <c r="X494" i="5"/>
  <c r="Y494" i="5"/>
  <c r="Z494" i="5"/>
  <c r="AA494" i="5"/>
  <c r="AB494" i="5"/>
  <c r="AC494" i="5"/>
  <c r="AD494" i="5"/>
  <c r="AE494" i="5"/>
  <c r="AF494" i="5"/>
  <c r="AG494" i="5"/>
  <c r="AH494" i="5"/>
  <c r="AI494" i="5"/>
  <c r="AJ494" i="5"/>
  <c r="AK494" i="5"/>
  <c r="AL494" i="5"/>
  <c r="AM494" i="5"/>
  <c r="AN494" i="5"/>
  <c r="AO494" i="5"/>
  <c r="AP494" i="5"/>
  <c r="W495" i="5"/>
  <c r="X495" i="5"/>
  <c r="Y495" i="5"/>
  <c r="Z495" i="5"/>
  <c r="AA495" i="5"/>
  <c r="AB495" i="5"/>
  <c r="AC495" i="5"/>
  <c r="AD495" i="5"/>
  <c r="AE495" i="5"/>
  <c r="AF495" i="5"/>
  <c r="AG495" i="5"/>
  <c r="AH495" i="5"/>
  <c r="AI495" i="5"/>
  <c r="AJ495" i="5"/>
  <c r="AK495" i="5"/>
  <c r="AL495" i="5"/>
  <c r="AM495" i="5"/>
  <c r="AN495" i="5"/>
  <c r="AO495" i="5"/>
  <c r="AP495" i="5"/>
  <c r="W496" i="5"/>
  <c r="X496" i="5"/>
  <c r="Y496" i="5"/>
  <c r="Z496" i="5"/>
  <c r="AA496" i="5"/>
  <c r="AB496" i="5"/>
  <c r="AC496" i="5"/>
  <c r="AD496" i="5"/>
  <c r="AE496" i="5"/>
  <c r="AF496" i="5"/>
  <c r="AG496" i="5"/>
  <c r="AH496" i="5"/>
  <c r="AI496" i="5"/>
  <c r="AJ496" i="5"/>
  <c r="AK496" i="5"/>
  <c r="AL496" i="5"/>
  <c r="AM496" i="5"/>
  <c r="AN496" i="5"/>
  <c r="AO496" i="5"/>
  <c r="AP496" i="5"/>
  <c r="W497" i="5"/>
  <c r="X497" i="5"/>
  <c r="Y497" i="5"/>
  <c r="Z497" i="5"/>
  <c r="AA497" i="5"/>
  <c r="AB497" i="5"/>
  <c r="AC497" i="5"/>
  <c r="AD497" i="5"/>
  <c r="AE497" i="5"/>
  <c r="AF497" i="5"/>
  <c r="AG497" i="5"/>
  <c r="AH497" i="5"/>
  <c r="AI497" i="5"/>
  <c r="AJ497" i="5"/>
  <c r="AK497" i="5"/>
  <c r="AL497" i="5"/>
  <c r="AM497" i="5"/>
  <c r="AN497" i="5"/>
  <c r="AO497" i="5"/>
  <c r="AP497" i="5"/>
  <c r="W498" i="5"/>
  <c r="X498" i="5"/>
  <c r="Y498" i="5"/>
  <c r="Z498" i="5"/>
  <c r="AA498" i="5"/>
  <c r="AB498" i="5"/>
  <c r="AC498" i="5"/>
  <c r="AD498" i="5"/>
  <c r="AE498" i="5"/>
  <c r="AF498" i="5"/>
  <c r="AG498" i="5"/>
  <c r="AH498" i="5"/>
  <c r="AI498" i="5"/>
  <c r="AJ498" i="5"/>
  <c r="AK498" i="5"/>
  <c r="AL498" i="5"/>
  <c r="AM498" i="5"/>
  <c r="AN498" i="5"/>
  <c r="AO498" i="5"/>
  <c r="AP498" i="5"/>
  <c r="W499" i="5"/>
  <c r="X499" i="5"/>
  <c r="Y499" i="5"/>
  <c r="Z499" i="5"/>
  <c r="AA499" i="5"/>
  <c r="AB499" i="5"/>
  <c r="AC499" i="5"/>
  <c r="AD499" i="5"/>
  <c r="AE499" i="5"/>
  <c r="AF499" i="5"/>
  <c r="AG499" i="5"/>
  <c r="AH499" i="5"/>
  <c r="AI499" i="5"/>
  <c r="AJ499" i="5"/>
  <c r="AK499" i="5"/>
  <c r="AL499" i="5"/>
  <c r="AM499" i="5"/>
  <c r="AN499" i="5"/>
  <c r="AO499" i="5"/>
  <c r="AP499" i="5"/>
  <c r="W500" i="5"/>
  <c r="X500" i="5"/>
  <c r="Y500" i="5"/>
  <c r="Z500" i="5"/>
  <c r="AA500" i="5"/>
  <c r="AB500" i="5"/>
  <c r="AC500" i="5"/>
  <c r="AD500" i="5"/>
  <c r="AE500" i="5"/>
  <c r="AF500" i="5"/>
  <c r="AG500" i="5"/>
  <c r="AH500" i="5"/>
  <c r="AI500" i="5"/>
  <c r="AJ500" i="5"/>
  <c r="AK500" i="5"/>
  <c r="AL500" i="5"/>
  <c r="AM500" i="5"/>
  <c r="AN500" i="5"/>
  <c r="AO500" i="5"/>
  <c r="AP500" i="5"/>
  <c r="W501" i="5"/>
  <c r="X501" i="5"/>
  <c r="Y501" i="5"/>
  <c r="Z501" i="5"/>
  <c r="AA501" i="5"/>
  <c r="AB501" i="5"/>
  <c r="AC501" i="5"/>
  <c r="AD501" i="5"/>
  <c r="AE501" i="5"/>
  <c r="AF501" i="5"/>
  <c r="AG501" i="5"/>
  <c r="AH501" i="5"/>
  <c r="AI501" i="5"/>
  <c r="AJ501" i="5"/>
  <c r="AK501" i="5"/>
  <c r="AL501" i="5"/>
  <c r="AM501" i="5"/>
  <c r="AN501" i="5"/>
  <c r="AO501" i="5"/>
  <c r="AP501" i="5"/>
  <c r="W502" i="5"/>
  <c r="X502" i="5"/>
  <c r="Y502" i="5"/>
  <c r="Z502" i="5"/>
  <c r="AA502" i="5"/>
  <c r="AB502" i="5"/>
  <c r="AC502" i="5"/>
  <c r="AD502" i="5"/>
  <c r="AE502" i="5"/>
  <c r="AF502" i="5"/>
  <c r="AG502" i="5"/>
  <c r="AH502" i="5"/>
  <c r="AI502" i="5"/>
  <c r="AJ502" i="5"/>
  <c r="AK502" i="5"/>
  <c r="AL502" i="5"/>
  <c r="AM502" i="5"/>
  <c r="AN502" i="5"/>
  <c r="AO502" i="5"/>
  <c r="AP502" i="5"/>
  <c r="W503" i="5"/>
  <c r="X503" i="5"/>
  <c r="Y503" i="5"/>
  <c r="Z503" i="5"/>
  <c r="AA503" i="5"/>
  <c r="AB503" i="5"/>
  <c r="AC503" i="5"/>
  <c r="AD503" i="5"/>
  <c r="AE503" i="5"/>
  <c r="AF503" i="5"/>
  <c r="AG503" i="5"/>
  <c r="AH503" i="5"/>
  <c r="AI503" i="5"/>
  <c r="AJ503" i="5"/>
  <c r="AK503" i="5"/>
  <c r="AL503" i="5"/>
  <c r="AM503" i="5"/>
  <c r="AN503" i="5"/>
  <c r="AO503" i="5"/>
  <c r="AP503" i="5"/>
  <c r="W504" i="5"/>
  <c r="X504" i="5"/>
  <c r="Y504" i="5"/>
  <c r="Z504" i="5"/>
  <c r="AA504" i="5"/>
  <c r="AB504" i="5"/>
  <c r="AC504" i="5"/>
  <c r="AD504" i="5"/>
  <c r="AE504" i="5"/>
  <c r="AF504" i="5"/>
  <c r="AG504" i="5"/>
  <c r="AH504" i="5"/>
  <c r="AI504" i="5"/>
  <c r="AJ504" i="5"/>
  <c r="AK504" i="5"/>
  <c r="AL504" i="5"/>
  <c r="AM504" i="5"/>
  <c r="AN504" i="5"/>
  <c r="AO504" i="5"/>
  <c r="AP504" i="5"/>
  <c r="W505" i="5"/>
  <c r="X505" i="5"/>
  <c r="Y505" i="5"/>
  <c r="Z505" i="5"/>
  <c r="AA505" i="5"/>
  <c r="AB505" i="5"/>
  <c r="AC505" i="5"/>
  <c r="AD505" i="5"/>
  <c r="AE505" i="5"/>
  <c r="AF505" i="5"/>
  <c r="AG505" i="5"/>
  <c r="AH505" i="5"/>
  <c r="AI505" i="5"/>
  <c r="AJ505" i="5"/>
  <c r="AK505" i="5"/>
  <c r="AL505" i="5"/>
  <c r="AM505" i="5"/>
  <c r="AN505" i="5"/>
  <c r="AO505" i="5"/>
  <c r="AP505" i="5"/>
  <c r="W506" i="5"/>
  <c r="X506" i="5"/>
  <c r="Y506" i="5"/>
  <c r="Z506" i="5"/>
  <c r="AA506" i="5"/>
  <c r="AB506" i="5"/>
  <c r="AC506" i="5"/>
  <c r="AD506" i="5"/>
  <c r="AE506" i="5"/>
  <c r="AF506" i="5"/>
  <c r="AG506" i="5"/>
  <c r="AH506" i="5"/>
  <c r="AI506" i="5"/>
  <c r="AJ506" i="5"/>
  <c r="AK506" i="5"/>
  <c r="AL506" i="5"/>
  <c r="AM506" i="5"/>
  <c r="AN506" i="5"/>
  <c r="AO506" i="5"/>
  <c r="AP506" i="5"/>
  <c r="W507" i="5"/>
  <c r="X507" i="5"/>
  <c r="Y507" i="5"/>
  <c r="Z507" i="5"/>
  <c r="AA507" i="5"/>
  <c r="AB507" i="5"/>
  <c r="AC507" i="5"/>
  <c r="AD507" i="5"/>
  <c r="AE507" i="5"/>
  <c r="AF507" i="5"/>
  <c r="AG507" i="5"/>
  <c r="AH507" i="5"/>
  <c r="AI507" i="5"/>
  <c r="AJ507" i="5"/>
  <c r="AK507" i="5"/>
  <c r="AL507" i="5"/>
  <c r="AM507" i="5"/>
  <c r="AN507" i="5"/>
  <c r="AO507" i="5"/>
  <c r="AP507" i="5"/>
  <c r="W508" i="5"/>
  <c r="X508" i="5"/>
  <c r="Y508" i="5"/>
  <c r="Z508" i="5"/>
  <c r="AA508" i="5"/>
  <c r="AB508" i="5"/>
  <c r="AC508" i="5"/>
  <c r="AD508" i="5"/>
  <c r="AE508" i="5"/>
  <c r="AF508" i="5"/>
  <c r="AG508" i="5"/>
  <c r="AH508" i="5"/>
  <c r="AI508" i="5"/>
  <c r="AJ508" i="5"/>
  <c r="AK508" i="5"/>
  <c r="AL508" i="5"/>
  <c r="AM508" i="5"/>
  <c r="AN508" i="5"/>
  <c r="AO508" i="5"/>
  <c r="AP508" i="5"/>
  <c r="W509" i="5"/>
  <c r="X509" i="5"/>
  <c r="Y509" i="5"/>
  <c r="Z509" i="5"/>
  <c r="AA509" i="5"/>
  <c r="AB509" i="5"/>
  <c r="AC509" i="5"/>
  <c r="AD509" i="5"/>
  <c r="AE509" i="5"/>
  <c r="AF509" i="5"/>
  <c r="AG509" i="5"/>
  <c r="AH509" i="5"/>
  <c r="AI509" i="5"/>
  <c r="AJ509" i="5"/>
  <c r="AK509" i="5"/>
  <c r="AL509" i="5"/>
  <c r="AM509" i="5"/>
  <c r="AN509" i="5"/>
  <c r="AO509" i="5"/>
  <c r="AP509" i="5"/>
  <c r="W510" i="5"/>
  <c r="X510" i="5"/>
  <c r="Y510" i="5"/>
  <c r="Z510" i="5"/>
  <c r="AA510" i="5"/>
  <c r="AB510" i="5"/>
  <c r="AC510" i="5"/>
  <c r="AD510" i="5"/>
  <c r="AE510" i="5"/>
  <c r="AF510" i="5"/>
  <c r="AG510" i="5"/>
  <c r="AH510" i="5"/>
  <c r="AI510" i="5"/>
  <c r="AJ510" i="5"/>
  <c r="AK510" i="5"/>
  <c r="AL510" i="5"/>
  <c r="AM510" i="5"/>
  <c r="AN510" i="5"/>
  <c r="AO510" i="5"/>
  <c r="AP510" i="5"/>
  <c r="W511" i="5"/>
  <c r="X511" i="5"/>
  <c r="Y511" i="5"/>
  <c r="Z511" i="5"/>
  <c r="AA511" i="5"/>
  <c r="AB511" i="5"/>
  <c r="AC511" i="5"/>
  <c r="AD511" i="5"/>
  <c r="AE511" i="5"/>
  <c r="AF511" i="5"/>
  <c r="AG511" i="5"/>
  <c r="AH511" i="5"/>
  <c r="AI511" i="5"/>
  <c r="AJ511" i="5"/>
  <c r="AK511" i="5"/>
  <c r="AL511" i="5"/>
  <c r="AM511" i="5"/>
  <c r="AN511" i="5"/>
  <c r="AO511" i="5"/>
  <c r="AP511" i="5"/>
  <c r="W512" i="5"/>
  <c r="X512" i="5"/>
  <c r="Y512" i="5"/>
  <c r="Z512" i="5"/>
  <c r="AA512" i="5"/>
  <c r="AB512" i="5"/>
  <c r="AC512" i="5"/>
  <c r="AD512" i="5"/>
  <c r="AE512" i="5"/>
  <c r="AF512" i="5"/>
  <c r="AG512" i="5"/>
  <c r="AH512" i="5"/>
  <c r="AI512" i="5"/>
  <c r="AJ512" i="5"/>
  <c r="AK512" i="5"/>
  <c r="AL512" i="5"/>
  <c r="AM512" i="5"/>
  <c r="AN512" i="5"/>
  <c r="AO512" i="5"/>
  <c r="AP512" i="5"/>
  <c r="W513" i="5"/>
  <c r="X513" i="5"/>
  <c r="Y513" i="5"/>
  <c r="Z513" i="5"/>
  <c r="AA513" i="5"/>
  <c r="AB513" i="5"/>
  <c r="AC513" i="5"/>
  <c r="AD513" i="5"/>
  <c r="AE513" i="5"/>
  <c r="AF513" i="5"/>
  <c r="AG513" i="5"/>
  <c r="AH513" i="5"/>
  <c r="AI513" i="5"/>
  <c r="AJ513" i="5"/>
  <c r="AK513" i="5"/>
  <c r="AL513" i="5"/>
  <c r="AM513" i="5"/>
  <c r="AN513" i="5"/>
  <c r="AO513" i="5"/>
  <c r="AP513" i="5"/>
  <c r="W514" i="5"/>
  <c r="X514" i="5"/>
  <c r="Y514" i="5"/>
  <c r="Z514" i="5"/>
  <c r="AA514" i="5"/>
  <c r="AB514" i="5"/>
  <c r="AC514" i="5"/>
  <c r="AD514" i="5"/>
  <c r="AE514" i="5"/>
  <c r="AF514" i="5"/>
  <c r="AG514" i="5"/>
  <c r="AH514" i="5"/>
  <c r="AI514" i="5"/>
  <c r="AJ514" i="5"/>
  <c r="AK514" i="5"/>
  <c r="AL514" i="5"/>
  <c r="AM514" i="5"/>
  <c r="AN514" i="5"/>
  <c r="AO514" i="5"/>
  <c r="AP514" i="5"/>
  <c r="W515" i="5"/>
  <c r="X515" i="5"/>
  <c r="Y515" i="5"/>
  <c r="Z515" i="5"/>
  <c r="AA515" i="5"/>
  <c r="AB515" i="5"/>
  <c r="AC515" i="5"/>
  <c r="AD515" i="5"/>
  <c r="AE515" i="5"/>
  <c r="AF515" i="5"/>
  <c r="AG515" i="5"/>
  <c r="AH515" i="5"/>
  <c r="AI515" i="5"/>
  <c r="AJ515" i="5"/>
  <c r="AK515" i="5"/>
  <c r="AL515" i="5"/>
  <c r="AM515" i="5"/>
  <c r="AN515" i="5"/>
  <c r="AO515" i="5"/>
  <c r="AP515" i="5"/>
  <c r="W516" i="5"/>
  <c r="X516" i="5"/>
  <c r="Y516" i="5"/>
  <c r="Z516" i="5"/>
  <c r="AA516" i="5"/>
  <c r="AB516" i="5"/>
  <c r="AC516" i="5"/>
  <c r="AD516" i="5"/>
  <c r="AE516" i="5"/>
  <c r="AF516" i="5"/>
  <c r="AG516" i="5"/>
  <c r="AH516" i="5"/>
  <c r="AI516" i="5"/>
  <c r="AJ516" i="5"/>
  <c r="AK516" i="5"/>
  <c r="AL516" i="5"/>
  <c r="AM516" i="5"/>
  <c r="AN516" i="5"/>
  <c r="AO516" i="5"/>
  <c r="AP516" i="5"/>
  <c r="W517" i="5"/>
  <c r="X517" i="5"/>
  <c r="Y517" i="5"/>
  <c r="Z517" i="5"/>
  <c r="AA517" i="5"/>
  <c r="AB517" i="5"/>
  <c r="AC517" i="5"/>
  <c r="AD517" i="5"/>
  <c r="AE517" i="5"/>
  <c r="AF517" i="5"/>
  <c r="AG517" i="5"/>
  <c r="AH517" i="5"/>
  <c r="AI517" i="5"/>
  <c r="AJ517" i="5"/>
  <c r="AK517" i="5"/>
  <c r="AL517" i="5"/>
  <c r="AM517" i="5"/>
  <c r="AN517" i="5"/>
  <c r="AO517" i="5"/>
  <c r="AP517" i="5"/>
  <c r="W518" i="5"/>
  <c r="X518" i="5"/>
  <c r="Y518" i="5"/>
  <c r="Z518" i="5"/>
  <c r="AA518" i="5"/>
  <c r="AB518" i="5"/>
  <c r="AC518" i="5"/>
  <c r="AD518" i="5"/>
  <c r="AE518" i="5"/>
  <c r="AF518" i="5"/>
  <c r="AG518" i="5"/>
  <c r="AH518" i="5"/>
  <c r="AI518" i="5"/>
  <c r="AJ518" i="5"/>
  <c r="AK518" i="5"/>
  <c r="AL518" i="5"/>
  <c r="AM518" i="5"/>
  <c r="AN518" i="5"/>
  <c r="AO518" i="5"/>
  <c r="AP518" i="5"/>
  <c r="W519" i="5"/>
  <c r="X519" i="5"/>
  <c r="Y519" i="5"/>
  <c r="Z519" i="5"/>
  <c r="AA519" i="5"/>
  <c r="AB519" i="5"/>
  <c r="AC519" i="5"/>
  <c r="AD519" i="5"/>
  <c r="AE519" i="5"/>
  <c r="AF519" i="5"/>
  <c r="AG519" i="5"/>
  <c r="AH519" i="5"/>
  <c r="AI519" i="5"/>
  <c r="AJ519" i="5"/>
  <c r="AK519" i="5"/>
  <c r="AL519" i="5"/>
  <c r="AM519" i="5"/>
  <c r="AN519" i="5"/>
  <c r="AO519" i="5"/>
  <c r="AP519" i="5"/>
  <c r="W520" i="5"/>
  <c r="X520" i="5"/>
  <c r="Y520" i="5"/>
  <c r="Z520" i="5"/>
  <c r="AA520" i="5"/>
  <c r="AB520" i="5"/>
  <c r="AC520" i="5"/>
  <c r="AD520" i="5"/>
  <c r="AE520" i="5"/>
  <c r="AF520" i="5"/>
  <c r="AG520" i="5"/>
  <c r="AH520" i="5"/>
  <c r="AI520" i="5"/>
  <c r="AJ520" i="5"/>
  <c r="AK520" i="5"/>
  <c r="AL520" i="5"/>
  <c r="AM520" i="5"/>
  <c r="AN520" i="5"/>
  <c r="AO520" i="5"/>
  <c r="AP520" i="5"/>
  <c r="W521" i="5"/>
  <c r="X521" i="5"/>
  <c r="Y521" i="5"/>
  <c r="Z521" i="5"/>
  <c r="AA521" i="5"/>
  <c r="AB521" i="5"/>
  <c r="AC521" i="5"/>
  <c r="AD521" i="5"/>
  <c r="AE521" i="5"/>
  <c r="AF521" i="5"/>
  <c r="AG521" i="5"/>
  <c r="AH521" i="5"/>
  <c r="AI521" i="5"/>
  <c r="AJ521" i="5"/>
  <c r="AK521" i="5"/>
  <c r="AL521" i="5"/>
  <c r="AM521" i="5"/>
  <c r="AN521" i="5"/>
  <c r="AO521" i="5"/>
  <c r="AP521" i="5"/>
  <c r="W522" i="5"/>
  <c r="X522" i="5"/>
  <c r="Y522" i="5"/>
  <c r="Z522" i="5"/>
  <c r="AA522" i="5"/>
  <c r="AB522" i="5"/>
  <c r="AC522" i="5"/>
  <c r="AD522" i="5"/>
  <c r="AE522" i="5"/>
  <c r="AF522" i="5"/>
  <c r="AG522" i="5"/>
  <c r="AH522" i="5"/>
  <c r="AI522" i="5"/>
  <c r="AJ522" i="5"/>
  <c r="AK522" i="5"/>
  <c r="AL522" i="5"/>
  <c r="AM522" i="5"/>
  <c r="AN522" i="5"/>
  <c r="AO522" i="5"/>
  <c r="AP522" i="5"/>
  <c r="W523" i="5"/>
  <c r="X523" i="5"/>
  <c r="Y523" i="5"/>
  <c r="Z523" i="5"/>
  <c r="AA523" i="5"/>
  <c r="AB523" i="5"/>
  <c r="AC523" i="5"/>
  <c r="AD523" i="5"/>
  <c r="AE523" i="5"/>
  <c r="AF523" i="5"/>
  <c r="AG523" i="5"/>
  <c r="AH523" i="5"/>
  <c r="AI523" i="5"/>
  <c r="AJ523" i="5"/>
  <c r="AK523" i="5"/>
  <c r="AL523" i="5"/>
  <c r="AM523" i="5"/>
  <c r="AN523" i="5"/>
  <c r="AO523" i="5"/>
  <c r="AP523" i="5"/>
  <c r="W524" i="5"/>
  <c r="X524" i="5"/>
  <c r="Y524" i="5"/>
  <c r="Z524" i="5"/>
  <c r="AA524" i="5"/>
  <c r="AB524" i="5"/>
  <c r="AC524" i="5"/>
  <c r="AD524" i="5"/>
  <c r="AE524" i="5"/>
  <c r="AF524" i="5"/>
  <c r="AG524" i="5"/>
  <c r="AH524" i="5"/>
  <c r="AI524" i="5"/>
  <c r="AJ524" i="5"/>
  <c r="AK524" i="5"/>
  <c r="AL524" i="5"/>
  <c r="AM524" i="5"/>
  <c r="AN524" i="5"/>
  <c r="AO524" i="5"/>
  <c r="AP524" i="5"/>
  <c r="W525" i="5"/>
  <c r="X525" i="5"/>
  <c r="Y525" i="5"/>
  <c r="Z525" i="5"/>
  <c r="AA525" i="5"/>
  <c r="AB525" i="5"/>
  <c r="AC525" i="5"/>
  <c r="AD525" i="5"/>
  <c r="AE525" i="5"/>
  <c r="AF525" i="5"/>
  <c r="AG525" i="5"/>
  <c r="AH525" i="5"/>
  <c r="AI525" i="5"/>
  <c r="AJ525" i="5"/>
  <c r="AK525" i="5"/>
  <c r="AL525" i="5"/>
  <c r="AM525" i="5"/>
  <c r="AN525" i="5"/>
  <c r="AO525" i="5"/>
  <c r="AP525" i="5"/>
  <c r="W526" i="5"/>
  <c r="X526" i="5"/>
  <c r="Y526" i="5"/>
  <c r="Z526" i="5"/>
  <c r="AA526" i="5"/>
  <c r="AB526" i="5"/>
  <c r="AC526" i="5"/>
  <c r="AD526" i="5"/>
  <c r="AE526" i="5"/>
  <c r="AF526" i="5"/>
  <c r="AG526" i="5"/>
  <c r="AH526" i="5"/>
  <c r="AI526" i="5"/>
  <c r="AJ526" i="5"/>
  <c r="AK526" i="5"/>
  <c r="AL526" i="5"/>
  <c r="AM526" i="5"/>
  <c r="AN526" i="5"/>
  <c r="AO526" i="5"/>
  <c r="AP526" i="5"/>
  <c r="W527" i="5"/>
  <c r="X527" i="5"/>
  <c r="Y527" i="5"/>
  <c r="Z527" i="5"/>
  <c r="AA527" i="5"/>
  <c r="AB527" i="5"/>
  <c r="AC527" i="5"/>
  <c r="AD527" i="5"/>
  <c r="AE527" i="5"/>
  <c r="AF527" i="5"/>
  <c r="AG527" i="5"/>
  <c r="AH527" i="5"/>
  <c r="AI527" i="5"/>
  <c r="AJ527" i="5"/>
  <c r="AK527" i="5"/>
  <c r="AL527" i="5"/>
  <c r="AM527" i="5"/>
  <c r="AN527" i="5"/>
  <c r="AO527" i="5"/>
  <c r="AP527" i="5"/>
  <c r="W528" i="5"/>
  <c r="X528" i="5"/>
  <c r="Y528" i="5"/>
  <c r="Z528" i="5"/>
  <c r="AA528" i="5"/>
  <c r="AB528" i="5"/>
  <c r="AC528" i="5"/>
  <c r="AD528" i="5"/>
  <c r="AE528" i="5"/>
  <c r="AF528" i="5"/>
  <c r="AG528" i="5"/>
  <c r="AH528" i="5"/>
  <c r="AI528" i="5"/>
  <c r="AJ528" i="5"/>
  <c r="AK528" i="5"/>
  <c r="AL528" i="5"/>
  <c r="AM528" i="5"/>
  <c r="AN528" i="5"/>
  <c r="AO528" i="5"/>
  <c r="AP528" i="5"/>
  <c r="W529" i="5"/>
  <c r="X529" i="5"/>
  <c r="Y529" i="5"/>
  <c r="Z529" i="5"/>
  <c r="AA529" i="5"/>
  <c r="AB529" i="5"/>
  <c r="AC529" i="5"/>
  <c r="AD529" i="5"/>
  <c r="AE529" i="5"/>
  <c r="AF529" i="5"/>
  <c r="AG529" i="5"/>
  <c r="AH529" i="5"/>
  <c r="AI529" i="5"/>
  <c r="AJ529" i="5"/>
  <c r="AK529" i="5"/>
  <c r="AL529" i="5"/>
  <c r="AM529" i="5"/>
  <c r="AN529" i="5"/>
  <c r="AO529" i="5"/>
  <c r="AP529" i="5"/>
  <c r="W530" i="5"/>
  <c r="X530" i="5"/>
  <c r="Y530" i="5"/>
  <c r="Z530" i="5"/>
  <c r="AA530" i="5"/>
  <c r="AB530" i="5"/>
  <c r="AC530" i="5"/>
  <c r="AD530" i="5"/>
  <c r="AE530" i="5"/>
  <c r="AF530" i="5"/>
  <c r="AG530" i="5"/>
  <c r="AH530" i="5"/>
  <c r="AI530" i="5"/>
  <c r="AJ530" i="5"/>
  <c r="AK530" i="5"/>
  <c r="AL530" i="5"/>
  <c r="AM530" i="5"/>
  <c r="AN530" i="5"/>
  <c r="AO530" i="5"/>
  <c r="AP530" i="5"/>
  <c r="W531" i="5"/>
  <c r="X531" i="5"/>
  <c r="Y531" i="5"/>
  <c r="Z531" i="5"/>
  <c r="AA531" i="5"/>
  <c r="AB531" i="5"/>
  <c r="AC531" i="5"/>
  <c r="AD531" i="5"/>
  <c r="AE531" i="5"/>
  <c r="AF531" i="5"/>
  <c r="AG531" i="5"/>
  <c r="AH531" i="5"/>
  <c r="AI531" i="5"/>
  <c r="AJ531" i="5"/>
  <c r="AK531" i="5"/>
  <c r="AL531" i="5"/>
  <c r="AM531" i="5"/>
  <c r="AN531" i="5"/>
  <c r="AO531" i="5"/>
  <c r="AP531" i="5"/>
  <c r="W532" i="5"/>
  <c r="X532" i="5"/>
  <c r="Y532" i="5"/>
  <c r="Z532" i="5"/>
  <c r="AA532" i="5"/>
  <c r="AB532" i="5"/>
  <c r="AC532" i="5"/>
  <c r="AD532" i="5"/>
  <c r="AE532" i="5"/>
  <c r="AF532" i="5"/>
  <c r="AG532" i="5"/>
  <c r="AH532" i="5"/>
  <c r="AI532" i="5"/>
  <c r="AJ532" i="5"/>
  <c r="AK532" i="5"/>
  <c r="AL532" i="5"/>
  <c r="AM532" i="5"/>
  <c r="AN532" i="5"/>
  <c r="AO532" i="5"/>
  <c r="AP532" i="5"/>
  <c r="W533" i="5"/>
  <c r="X533" i="5"/>
  <c r="Y533" i="5"/>
  <c r="Z533" i="5"/>
  <c r="AA533" i="5"/>
  <c r="AB533" i="5"/>
  <c r="AC533" i="5"/>
  <c r="AD533" i="5"/>
  <c r="AE533" i="5"/>
  <c r="AF533" i="5"/>
  <c r="AG533" i="5"/>
  <c r="AH533" i="5"/>
  <c r="AI533" i="5"/>
  <c r="AJ533" i="5"/>
  <c r="AK533" i="5"/>
  <c r="AL533" i="5"/>
  <c r="AM533" i="5"/>
  <c r="AN533" i="5"/>
  <c r="AO533" i="5"/>
  <c r="AP533" i="5"/>
  <c r="W534" i="5"/>
  <c r="X534" i="5"/>
  <c r="Y534" i="5"/>
  <c r="Z534" i="5"/>
  <c r="AA534" i="5"/>
  <c r="AB534" i="5"/>
  <c r="AC534" i="5"/>
  <c r="AD534" i="5"/>
  <c r="AE534" i="5"/>
  <c r="AF534" i="5"/>
  <c r="AG534" i="5"/>
  <c r="AH534" i="5"/>
  <c r="AI534" i="5"/>
  <c r="AJ534" i="5"/>
  <c r="AK534" i="5"/>
  <c r="AL534" i="5"/>
  <c r="AM534" i="5"/>
  <c r="AN534" i="5"/>
  <c r="AO534" i="5"/>
  <c r="AP534" i="5"/>
  <c r="W535" i="5"/>
  <c r="X535" i="5"/>
  <c r="Y535" i="5"/>
  <c r="Z535" i="5"/>
  <c r="AA535" i="5"/>
  <c r="AB535" i="5"/>
  <c r="AC535" i="5"/>
  <c r="AD535" i="5"/>
  <c r="AE535" i="5"/>
  <c r="AF535" i="5"/>
  <c r="AG535" i="5"/>
  <c r="AH535" i="5"/>
  <c r="AI535" i="5"/>
  <c r="AJ535" i="5"/>
  <c r="AK535" i="5"/>
  <c r="AL535" i="5"/>
  <c r="AM535" i="5"/>
  <c r="AN535" i="5"/>
  <c r="AO535" i="5"/>
  <c r="AP535" i="5"/>
  <c r="W536" i="5"/>
  <c r="X536" i="5"/>
  <c r="Y536" i="5"/>
  <c r="Z536" i="5"/>
  <c r="AA536" i="5"/>
  <c r="AB536" i="5"/>
  <c r="AC536" i="5"/>
  <c r="AD536" i="5"/>
  <c r="AE536" i="5"/>
  <c r="AF536" i="5"/>
  <c r="AG536" i="5"/>
  <c r="AH536" i="5"/>
  <c r="AI536" i="5"/>
  <c r="AJ536" i="5"/>
  <c r="AK536" i="5"/>
  <c r="AL536" i="5"/>
  <c r="AM536" i="5"/>
  <c r="AN536" i="5"/>
  <c r="AO536" i="5"/>
  <c r="AP536" i="5"/>
  <c r="W537" i="5"/>
  <c r="X537" i="5"/>
  <c r="Y537" i="5"/>
  <c r="Z537" i="5"/>
  <c r="AA537" i="5"/>
  <c r="AB537" i="5"/>
  <c r="AC537" i="5"/>
  <c r="AD537" i="5"/>
  <c r="AE537" i="5"/>
  <c r="AF537" i="5"/>
  <c r="AG537" i="5"/>
  <c r="AH537" i="5"/>
  <c r="AI537" i="5"/>
  <c r="AJ537" i="5"/>
  <c r="AK537" i="5"/>
  <c r="AL537" i="5"/>
  <c r="AM537" i="5"/>
  <c r="AN537" i="5"/>
  <c r="AO537" i="5"/>
  <c r="AP537" i="5"/>
  <c r="W538" i="5"/>
  <c r="X538" i="5"/>
  <c r="Y538" i="5"/>
  <c r="Z538" i="5"/>
  <c r="AA538" i="5"/>
  <c r="AB538" i="5"/>
  <c r="AC538" i="5"/>
  <c r="AD538" i="5"/>
  <c r="AE538" i="5"/>
  <c r="AF538" i="5"/>
  <c r="AG538" i="5"/>
  <c r="AH538" i="5"/>
  <c r="AI538" i="5"/>
  <c r="AJ538" i="5"/>
  <c r="AK538" i="5"/>
  <c r="AL538" i="5"/>
  <c r="AM538" i="5"/>
  <c r="AN538" i="5"/>
  <c r="AO538" i="5"/>
  <c r="AP538" i="5"/>
  <c r="W539" i="5"/>
  <c r="X539" i="5"/>
  <c r="Y539" i="5"/>
  <c r="Z539" i="5"/>
  <c r="AA539" i="5"/>
  <c r="AB539" i="5"/>
  <c r="AC539" i="5"/>
  <c r="AD539" i="5"/>
  <c r="AE539" i="5"/>
  <c r="AF539" i="5"/>
  <c r="AG539" i="5"/>
  <c r="AH539" i="5"/>
  <c r="AI539" i="5"/>
  <c r="AJ539" i="5"/>
  <c r="AK539" i="5"/>
  <c r="AL539" i="5"/>
  <c r="AM539" i="5"/>
  <c r="AN539" i="5"/>
  <c r="AO539" i="5"/>
  <c r="AP539" i="5"/>
  <c r="W540" i="5"/>
  <c r="X540" i="5"/>
  <c r="Y540" i="5"/>
  <c r="Z540" i="5"/>
  <c r="AA540" i="5"/>
  <c r="AB540" i="5"/>
  <c r="AC540" i="5"/>
  <c r="AD540" i="5"/>
  <c r="AE540" i="5"/>
  <c r="AF540" i="5"/>
  <c r="AG540" i="5"/>
  <c r="AH540" i="5"/>
  <c r="AI540" i="5"/>
  <c r="AJ540" i="5"/>
  <c r="AK540" i="5"/>
  <c r="AL540" i="5"/>
  <c r="AM540" i="5"/>
  <c r="AN540" i="5"/>
  <c r="AO540" i="5"/>
  <c r="AP540" i="5"/>
  <c r="W541" i="5"/>
  <c r="X541" i="5"/>
  <c r="Y541" i="5"/>
  <c r="Z541" i="5"/>
  <c r="AA541" i="5"/>
  <c r="AB541" i="5"/>
  <c r="AC541" i="5"/>
  <c r="AD541" i="5"/>
  <c r="AE541" i="5"/>
  <c r="AF541" i="5"/>
  <c r="AG541" i="5"/>
  <c r="AH541" i="5"/>
  <c r="AI541" i="5"/>
  <c r="AJ541" i="5"/>
  <c r="AK541" i="5"/>
  <c r="AL541" i="5"/>
  <c r="AM541" i="5"/>
  <c r="AN541" i="5"/>
  <c r="AO541" i="5"/>
  <c r="AP541" i="5"/>
  <c r="W542" i="5"/>
  <c r="X542" i="5"/>
  <c r="Y542" i="5"/>
  <c r="Z542" i="5"/>
  <c r="AA542" i="5"/>
  <c r="AB542" i="5"/>
  <c r="AC542" i="5"/>
  <c r="AD542" i="5"/>
  <c r="AE542" i="5"/>
  <c r="AF542" i="5"/>
  <c r="AG542" i="5"/>
  <c r="AH542" i="5"/>
  <c r="AI542" i="5"/>
  <c r="AJ542" i="5"/>
  <c r="AK542" i="5"/>
  <c r="AL542" i="5"/>
  <c r="AM542" i="5"/>
  <c r="AN542" i="5"/>
  <c r="AO542" i="5"/>
  <c r="AP542" i="5"/>
  <c r="W543" i="5"/>
  <c r="X543" i="5"/>
  <c r="Y543" i="5"/>
  <c r="Z543" i="5"/>
  <c r="AA543" i="5"/>
  <c r="AB543" i="5"/>
  <c r="AC543" i="5"/>
  <c r="AD543" i="5"/>
  <c r="AE543" i="5"/>
  <c r="AF543" i="5"/>
  <c r="AG543" i="5"/>
  <c r="AH543" i="5"/>
  <c r="AI543" i="5"/>
  <c r="AJ543" i="5"/>
  <c r="AK543" i="5"/>
  <c r="AL543" i="5"/>
  <c r="AM543" i="5"/>
  <c r="AN543" i="5"/>
  <c r="AO543" i="5"/>
  <c r="AP543" i="5"/>
  <c r="W544" i="5"/>
  <c r="X544" i="5"/>
  <c r="Y544" i="5"/>
  <c r="Z544" i="5"/>
  <c r="AA544" i="5"/>
  <c r="AB544" i="5"/>
  <c r="AC544" i="5"/>
  <c r="AD544" i="5"/>
  <c r="AE544" i="5"/>
  <c r="AF544" i="5"/>
  <c r="AG544" i="5"/>
  <c r="AH544" i="5"/>
  <c r="AI544" i="5"/>
  <c r="AJ544" i="5"/>
  <c r="AK544" i="5"/>
  <c r="AL544" i="5"/>
  <c r="AM544" i="5"/>
  <c r="AN544" i="5"/>
  <c r="AO544" i="5"/>
  <c r="AP544" i="5"/>
  <c r="W545" i="5"/>
  <c r="X545" i="5"/>
  <c r="Y545" i="5"/>
  <c r="Z545" i="5"/>
  <c r="AA545" i="5"/>
  <c r="AB545" i="5"/>
  <c r="AC545" i="5"/>
  <c r="AD545" i="5"/>
  <c r="AE545" i="5"/>
  <c r="AF545" i="5"/>
  <c r="AG545" i="5"/>
  <c r="AH545" i="5"/>
  <c r="AI545" i="5"/>
  <c r="AJ545" i="5"/>
  <c r="AK545" i="5"/>
  <c r="AL545" i="5"/>
  <c r="AM545" i="5"/>
  <c r="AN545" i="5"/>
  <c r="AO545" i="5"/>
  <c r="AP545" i="5"/>
  <c r="W546" i="5"/>
  <c r="X546" i="5"/>
  <c r="Y546" i="5"/>
  <c r="Z546" i="5"/>
  <c r="AA546" i="5"/>
  <c r="AB546" i="5"/>
  <c r="AC546" i="5"/>
  <c r="AD546" i="5"/>
  <c r="AE546" i="5"/>
  <c r="AF546" i="5"/>
  <c r="AG546" i="5"/>
  <c r="AH546" i="5"/>
  <c r="AI546" i="5"/>
  <c r="AJ546" i="5"/>
  <c r="AK546" i="5"/>
  <c r="AL546" i="5"/>
  <c r="AM546" i="5"/>
  <c r="AN546" i="5"/>
  <c r="AO546" i="5"/>
  <c r="AP546" i="5"/>
  <c r="W547" i="5"/>
  <c r="X547" i="5"/>
  <c r="Y547" i="5"/>
  <c r="Z547" i="5"/>
  <c r="AA547" i="5"/>
  <c r="AB547" i="5"/>
  <c r="AC547" i="5"/>
  <c r="AD547" i="5"/>
  <c r="AE547" i="5"/>
  <c r="AF547" i="5"/>
  <c r="AG547" i="5"/>
  <c r="AH547" i="5"/>
  <c r="AI547" i="5"/>
  <c r="AJ547" i="5"/>
  <c r="AK547" i="5"/>
  <c r="AL547" i="5"/>
  <c r="AM547" i="5"/>
  <c r="AN547" i="5"/>
  <c r="AO547" i="5"/>
  <c r="AP547" i="5"/>
  <c r="W548" i="5"/>
  <c r="X548" i="5"/>
  <c r="Y548" i="5"/>
  <c r="Z548" i="5"/>
  <c r="AA548" i="5"/>
  <c r="AB548" i="5"/>
  <c r="AC548" i="5"/>
  <c r="AD548" i="5"/>
  <c r="AE548" i="5"/>
  <c r="AF548" i="5"/>
  <c r="AG548" i="5"/>
  <c r="AH548" i="5"/>
  <c r="AI548" i="5"/>
  <c r="AJ548" i="5"/>
  <c r="AK548" i="5"/>
  <c r="AL548" i="5"/>
  <c r="AM548" i="5"/>
  <c r="AN548" i="5"/>
  <c r="AO548" i="5"/>
  <c r="AP548" i="5"/>
  <c r="W549" i="5"/>
  <c r="X549" i="5"/>
  <c r="Y549" i="5"/>
  <c r="Z549" i="5"/>
  <c r="AA549" i="5"/>
  <c r="AB549" i="5"/>
  <c r="AC549" i="5"/>
  <c r="AD549" i="5"/>
  <c r="AE549" i="5"/>
  <c r="AF549" i="5"/>
  <c r="AG549" i="5"/>
  <c r="AH549" i="5"/>
  <c r="AI549" i="5"/>
  <c r="AJ549" i="5"/>
  <c r="AK549" i="5"/>
  <c r="AL549" i="5"/>
  <c r="AM549" i="5"/>
  <c r="AN549" i="5"/>
  <c r="AO549" i="5"/>
  <c r="AP549" i="5"/>
  <c r="W550" i="5"/>
  <c r="X550" i="5"/>
  <c r="Y550" i="5"/>
  <c r="Z550" i="5"/>
  <c r="AA550" i="5"/>
  <c r="AB550" i="5"/>
  <c r="AC550" i="5"/>
  <c r="AD550" i="5"/>
  <c r="AE550" i="5"/>
  <c r="AF550" i="5"/>
  <c r="AG550" i="5"/>
  <c r="AH550" i="5"/>
  <c r="AI550" i="5"/>
  <c r="AJ550" i="5"/>
  <c r="AK550" i="5"/>
  <c r="AL550" i="5"/>
  <c r="AM550" i="5"/>
  <c r="AN550" i="5"/>
  <c r="AO550" i="5"/>
  <c r="AP550" i="5"/>
  <c r="W551" i="5"/>
  <c r="X551" i="5"/>
  <c r="Y551" i="5"/>
  <c r="Z551" i="5"/>
  <c r="AA551" i="5"/>
  <c r="AB551" i="5"/>
  <c r="AC551" i="5"/>
  <c r="AD551" i="5"/>
  <c r="AE551" i="5"/>
  <c r="AF551" i="5"/>
  <c r="AG551" i="5"/>
  <c r="AH551" i="5"/>
  <c r="AI551" i="5"/>
  <c r="AJ551" i="5"/>
  <c r="AK551" i="5"/>
  <c r="AL551" i="5"/>
  <c r="AM551" i="5"/>
  <c r="AN551" i="5"/>
  <c r="AO551" i="5"/>
  <c r="AP551" i="5"/>
  <c r="W552" i="5"/>
  <c r="X552" i="5"/>
  <c r="Y552" i="5"/>
  <c r="Z552" i="5"/>
  <c r="AA552" i="5"/>
  <c r="AB552" i="5"/>
  <c r="AC552" i="5"/>
  <c r="AD552" i="5"/>
  <c r="AE552" i="5"/>
  <c r="AF552" i="5"/>
  <c r="AG552" i="5"/>
  <c r="AH552" i="5"/>
  <c r="AI552" i="5"/>
  <c r="AJ552" i="5"/>
  <c r="AK552" i="5"/>
  <c r="AL552" i="5"/>
  <c r="AM552" i="5"/>
  <c r="AN552" i="5"/>
  <c r="AO552" i="5"/>
  <c r="AP552" i="5"/>
  <c r="W553" i="5"/>
  <c r="X553" i="5"/>
  <c r="Y553" i="5"/>
  <c r="Z553" i="5"/>
  <c r="AA553" i="5"/>
  <c r="AB553" i="5"/>
  <c r="AC553" i="5"/>
  <c r="AD553" i="5"/>
  <c r="AE553" i="5"/>
  <c r="AF553" i="5"/>
  <c r="AG553" i="5"/>
  <c r="AH553" i="5"/>
  <c r="AI553" i="5"/>
  <c r="AJ553" i="5"/>
  <c r="AK553" i="5"/>
  <c r="AL553" i="5"/>
  <c r="AM553" i="5"/>
  <c r="AN553" i="5"/>
  <c r="AO553" i="5"/>
  <c r="AP553" i="5"/>
  <c r="W554" i="5"/>
  <c r="X554" i="5"/>
  <c r="Y554" i="5"/>
  <c r="Z554" i="5"/>
  <c r="AA554" i="5"/>
  <c r="AB554" i="5"/>
  <c r="AC554" i="5"/>
  <c r="AD554" i="5"/>
  <c r="AE554" i="5"/>
  <c r="AF554" i="5"/>
  <c r="AG554" i="5"/>
  <c r="AH554" i="5"/>
  <c r="AI554" i="5"/>
  <c r="AJ554" i="5"/>
  <c r="AK554" i="5"/>
  <c r="AL554" i="5"/>
  <c r="AM554" i="5"/>
  <c r="AN554" i="5"/>
  <c r="AO554" i="5"/>
  <c r="AP554" i="5"/>
  <c r="W555" i="5"/>
  <c r="X555" i="5"/>
  <c r="Y555" i="5"/>
  <c r="Z555" i="5"/>
  <c r="AA555" i="5"/>
  <c r="AB555" i="5"/>
  <c r="AC555" i="5"/>
  <c r="AD555" i="5"/>
  <c r="AE555" i="5"/>
  <c r="AF555" i="5"/>
  <c r="AG555" i="5"/>
  <c r="AH555" i="5"/>
  <c r="AI555" i="5"/>
  <c r="AJ555" i="5"/>
  <c r="AK555" i="5"/>
  <c r="AL555" i="5"/>
  <c r="AM555" i="5"/>
  <c r="AN555" i="5"/>
  <c r="AO555" i="5"/>
  <c r="AP555" i="5"/>
  <c r="W556" i="5"/>
  <c r="X556" i="5"/>
  <c r="Y556" i="5"/>
  <c r="Z556" i="5"/>
  <c r="AA556" i="5"/>
  <c r="AB556" i="5"/>
  <c r="AC556" i="5"/>
  <c r="AD556" i="5"/>
  <c r="AE556" i="5"/>
  <c r="AF556" i="5"/>
  <c r="AG556" i="5"/>
  <c r="AH556" i="5"/>
  <c r="AI556" i="5"/>
  <c r="AJ556" i="5"/>
  <c r="AK556" i="5"/>
  <c r="AL556" i="5"/>
  <c r="AM556" i="5"/>
  <c r="AN556" i="5"/>
  <c r="AO556" i="5"/>
  <c r="AP556" i="5"/>
  <c r="W557" i="5"/>
  <c r="X557" i="5"/>
  <c r="Y557" i="5"/>
  <c r="Z557" i="5"/>
  <c r="AA557" i="5"/>
  <c r="AB557" i="5"/>
  <c r="AC557" i="5"/>
  <c r="AD557" i="5"/>
  <c r="AE557" i="5"/>
  <c r="AF557" i="5"/>
  <c r="AG557" i="5"/>
  <c r="AH557" i="5"/>
  <c r="AI557" i="5"/>
  <c r="AJ557" i="5"/>
  <c r="AK557" i="5"/>
  <c r="AL557" i="5"/>
  <c r="AM557" i="5"/>
  <c r="AN557" i="5"/>
  <c r="AO557" i="5"/>
  <c r="AP557" i="5"/>
  <c r="W558" i="5"/>
  <c r="X558" i="5"/>
  <c r="Y558" i="5"/>
  <c r="Z558" i="5"/>
  <c r="AA558" i="5"/>
  <c r="AB558" i="5"/>
  <c r="AC558" i="5"/>
  <c r="AD558" i="5"/>
  <c r="AE558" i="5"/>
  <c r="AF558" i="5"/>
  <c r="AG558" i="5"/>
  <c r="AH558" i="5"/>
  <c r="AI558" i="5"/>
  <c r="AJ558" i="5"/>
  <c r="AK558" i="5"/>
  <c r="AL558" i="5"/>
  <c r="AM558" i="5"/>
  <c r="AN558" i="5"/>
  <c r="AO558" i="5"/>
  <c r="AP558" i="5"/>
  <c r="W559" i="5"/>
  <c r="X559" i="5"/>
  <c r="Y559" i="5"/>
  <c r="Z559" i="5"/>
  <c r="AA559" i="5"/>
  <c r="AB559" i="5"/>
  <c r="AC559" i="5"/>
  <c r="AD559" i="5"/>
  <c r="AE559" i="5"/>
  <c r="AF559" i="5"/>
  <c r="AG559" i="5"/>
  <c r="AH559" i="5"/>
  <c r="AI559" i="5"/>
  <c r="AJ559" i="5"/>
  <c r="AK559" i="5"/>
  <c r="AL559" i="5"/>
  <c r="AM559" i="5"/>
  <c r="AN559" i="5"/>
  <c r="AO559" i="5"/>
  <c r="AP559" i="5"/>
  <c r="W560" i="5"/>
  <c r="X560" i="5"/>
  <c r="Y560" i="5"/>
  <c r="Z560" i="5"/>
  <c r="AA560" i="5"/>
  <c r="AB560" i="5"/>
  <c r="AC560" i="5"/>
  <c r="AD560" i="5"/>
  <c r="AE560" i="5"/>
  <c r="AF560" i="5"/>
  <c r="AG560" i="5"/>
  <c r="AH560" i="5"/>
  <c r="AI560" i="5"/>
  <c r="AJ560" i="5"/>
  <c r="AK560" i="5"/>
  <c r="AL560" i="5"/>
  <c r="AM560" i="5"/>
  <c r="AN560" i="5"/>
  <c r="AO560" i="5"/>
  <c r="AP560" i="5"/>
  <c r="W561" i="5"/>
  <c r="X561" i="5"/>
  <c r="Y561" i="5"/>
  <c r="Z561" i="5"/>
  <c r="AA561" i="5"/>
  <c r="AB561" i="5"/>
  <c r="AC561" i="5"/>
  <c r="AD561" i="5"/>
  <c r="AE561" i="5"/>
  <c r="AF561" i="5"/>
  <c r="AG561" i="5"/>
  <c r="AH561" i="5"/>
  <c r="AI561" i="5"/>
  <c r="AJ561" i="5"/>
  <c r="AK561" i="5"/>
  <c r="AL561" i="5"/>
  <c r="AM561" i="5"/>
  <c r="AN561" i="5"/>
  <c r="AO561" i="5"/>
  <c r="AP561" i="5"/>
  <c r="W562" i="5"/>
  <c r="X562" i="5"/>
  <c r="Y562" i="5"/>
  <c r="Z562" i="5"/>
  <c r="AA562" i="5"/>
  <c r="AB562" i="5"/>
  <c r="AC562" i="5"/>
  <c r="AD562" i="5"/>
  <c r="AE562" i="5"/>
  <c r="AF562" i="5"/>
  <c r="AG562" i="5"/>
  <c r="AH562" i="5"/>
  <c r="AI562" i="5"/>
  <c r="AJ562" i="5"/>
  <c r="AK562" i="5"/>
  <c r="AL562" i="5"/>
  <c r="AM562" i="5"/>
  <c r="AN562" i="5"/>
  <c r="AO562" i="5"/>
  <c r="AP562" i="5"/>
  <c r="W563" i="5"/>
  <c r="X563" i="5"/>
  <c r="Y563" i="5"/>
  <c r="Z563" i="5"/>
  <c r="AA563" i="5"/>
  <c r="AB563" i="5"/>
  <c r="AC563" i="5"/>
  <c r="AD563" i="5"/>
  <c r="AE563" i="5"/>
  <c r="AF563" i="5"/>
  <c r="AG563" i="5"/>
  <c r="AH563" i="5"/>
  <c r="AI563" i="5"/>
  <c r="AJ563" i="5"/>
  <c r="AK563" i="5"/>
  <c r="AL563" i="5"/>
  <c r="AM563" i="5"/>
  <c r="AN563" i="5"/>
  <c r="AO563" i="5"/>
  <c r="AP563" i="5"/>
  <c r="W564" i="5"/>
  <c r="X564" i="5"/>
  <c r="Y564" i="5"/>
  <c r="Z564" i="5"/>
  <c r="AA564" i="5"/>
  <c r="AB564" i="5"/>
  <c r="AC564" i="5"/>
  <c r="AD564" i="5"/>
  <c r="AE564" i="5"/>
  <c r="AF564" i="5"/>
  <c r="AG564" i="5"/>
  <c r="AH564" i="5"/>
  <c r="AI564" i="5"/>
  <c r="AJ564" i="5"/>
  <c r="AK564" i="5"/>
  <c r="AL564" i="5"/>
  <c r="AM564" i="5"/>
  <c r="AN564" i="5"/>
  <c r="AO564" i="5"/>
  <c r="AP564" i="5"/>
  <c r="W565" i="5"/>
  <c r="X565" i="5"/>
  <c r="Y565" i="5"/>
  <c r="Z565" i="5"/>
  <c r="AA565" i="5"/>
  <c r="AB565" i="5"/>
  <c r="AC565" i="5"/>
  <c r="AD565" i="5"/>
  <c r="AE565" i="5"/>
  <c r="AF565" i="5"/>
  <c r="AG565" i="5"/>
  <c r="AH565" i="5"/>
  <c r="AI565" i="5"/>
  <c r="AJ565" i="5"/>
  <c r="AK565" i="5"/>
  <c r="AL565" i="5"/>
  <c r="AM565" i="5"/>
  <c r="AN565" i="5"/>
  <c r="AO565" i="5"/>
  <c r="AP565" i="5"/>
  <c r="W566" i="5"/>
  <c r="X566" i="5"/>
  <c r="Y566" i="5"/>
  <c r="Z566" i="5"/>
  <c r="AA566" i="5"/>
  <c r="AB566" i="5"/>
  <c r="AC566" i="5"/>
  <c r="AD566" i="5"/>
  <c r="AE566" i="5"/>
  <c r="AF566" i="5"/>
  <c r="AG566" i="5"/>
  <c r="AH566" i="5"/>
  <c r="AI566" i="5"/>
  <c r="AJ566" i="5"/>
  <c r="AK566" i="5"/>
  <c r="AL566" i="5"/>
  <c r="AM566" i="5"/>
  <c r="AN566" i="5"/>
  <c r="AO566" i="5"/>
  <c r="AP566" i="5"/>
  <c r="W567" i="5"/>
  <c r="X567" i="5"/>
  <c r="Y567" i="5"/>
  <c r="Z567" i="5"/>
  <c r="AA567" i="5"/>
  <c r="AB567" i="5"/>
  <c r="AC567" i="5"/>
  <c r="AD567" i="5"/>
  <c r="AE567" i="5"/>
  <c r="AF567" i="5"/>
  <c r="AG567" i="5"/>
  <c r="AH567" i="5"/>
  <c r="AI567" i="5"/>
  <c r="AJ567" i="5"/>
  <c r="AK567" i="5"/>
  <c r="AL567" i="5"/>
  <c r="AM567" i="5"/>
  <c r="AN567" i="5"/>
  <c r="AO567" i="5"/>
  <c r="AP567" i="5"/>
  <c r="W568" i="5"/>
  <c r="X568" i="5"/>
  <c r="Y568" i="5"/>
  <c r="Z568" i="5"/>
  <c r="AA568" i="5"/>
  <c r="AB568" i="5"/>
  <c r="AC568" i="5"/>
  <c r="AD568" i="5"/>
  <c r="AE568" i="5"/>
  <c r="AF568" i="5"/>
  <c r="AG568" i="5"/>
  <c r="AH568" i="5"/>
  <c r="AI568" i="5"/>
  <c r="AJ568" i="5"/>
  <c r="AK568" i="5"/>
  <c r="AL568" i="5"/>
  <c r="AM568" i="5"/>
  <c r="AN568" i="5"/>
  <c r="AO568" i="5"/>
  <c r="AP568" i="5"/>
  <c r="W569" i="5"/>
  <c r="X569" i="5"/>
  <c r="Y569" i="5"/>
  <c r="Z569" i="5"/>
  <c r="AA569" i="5"/>
  <c r="AB569" i="5"/>
  <c r="AC569" i="5"/>
  <c r="AD569" i="5"/>
  <c r="AE569" i="5"/>
  <c r="AF569" i="5"/>
  <c r="AG569" i="5"/>
  <c r="AH569" i="5"/>
  <c r="AI569" i="5"/>
  <c r="AJ569" i="5"/>
  <c r="AK569" i="5"/>
  <c r="AL569" i="5"/>
  <c r="AM569" i="5"/>
  <c r="AN569" i="5"/>
  <c r="AO569" i="5"/>
  <c r="AP569" i="5"/>
  <c r="W570" i="5"/>
  <c r="X570" i="5"/>
  <c r="Y570" i="5"/>
  <c r="Z570" i="5"/>
  <c r="AA570" i="5"/>
  <c r="AB570" i="5"/>
  <c r="AC570" i="5"/>
  <c r="AD570" i="5"/>
  <c r="AE570" i="5"/>
  <c r="AF570" i="5"/>
  <c r="AG570" i="5"/>
  <c r="AH570" i="5"/>
  <c r="AI570" i="5"/>
  <c r="AJ570" i="5"/>
  <c r="AK570" i="5"/>
  <c r="AL570" i="5"/>
  <c r="AM570" i="5"/>
  <c r="AN570" i="5"/>
  <c r="AO570" i="5"/>
  <c r="AP570" i="5"/>
  <c r="W571" i="5"/>
  <c r="X571" i="5"/>
  <c r="Y571" i="5"/>
  <c r="Z571" i="5"/>
  <c r="AA571" i="5"/>
  <c r="AB571" i="5"/>
  <c r="AC571" i="5"/>
  <c r="AD571" i="5"/>
  <c r="AE571" i="5"/>
  <c r="AF571" i="5"/>
  <c r="AG571" i="5"/>
  <c r="AH571" i="5"/>
  <c r="AI571" i="5"/>
  <c r="AJ571" i="5"/>
  <c r="AK571" i="5"/>
  <c r="AL571" i="5"/>
  <c r="AM571" i="5"/>
  <c r="AN571" i="5"/>
  <c r="AO571" i="5"/>
  <c r="AP571" i="5"/>
  <c r="W572" i="5"/>
  <c r="X572" i="5"/>
  <c r="Y572" i="5"/>
  <c r="Z572" i="5"/>
  <c r="AA572" i="5"/>
  <c r="AB572" i="5"/>
  <c r="AC572" i="5"/>
  <c r="AD572" i="5"/>
  <c r="AE572" i="5"/>
  <c r="AF572" i="5"/>
  <c r="AG572" i="5"/>
  <c r="AH572" i="5"/>
  <c r="AI572" i="5"/>
  <c r="AJ572" i="5"/>
  <c r="AK572" i="5"/>
  <c r="AL572" i="5"/>
  <c r="AM572" i="5"/>
  <c r="AN572" i="5"/>
  <c r="AO572" i="5"/>
  <c r="AP572" i="5"/>
  <c r="W573" i="5"/>
  <c r="X573" i="5"/>
  <c r="Y573" i="5"/>
  <c r="Z573" i="5"/>
  <c r="AA573" i="5"/>
  <c r="AB573" i="5"/>
  <c r="AC573" i="5"/>
  <c r="AD573" i="5"/>
  <c r="AE573" i="5"/>
  <c r="AF573" i="5"/>
  <c r="AG573" i="5"/>
  <c r="AH573" i="5"/>
  <c r="AI573" i="5"/>
  <c r="AJ573" i="5"/>
  <c r="AK573" i="5"/>
  <c r="AL573" i="5"/>
  <c r="AM573" i="5"/>
  <c r="AN573" i="5"/>
  <c r="AO573" i="5"/>
  <c r="AP573" i="5"/>
  <c r="W574" i="5"/>
  <c r="X574" i="5"/>
  <c r="Y574" i="5"/>
  <c r="Z574" i="5"/>
  <c r="AA574" i="5"/>
  <c r="AB574" i="5"/>
  <c r="AC574" i="5"/>
  <c r="AD574" i="5"/>
  <c r="AE574" i="5"/>
  <c r="AF574" i="5"/>
  <c r="AG574" i="5"/>
  <c r="AH574" i="5"/>
  <c r="AI574" i="5"/>
  <c r="AJ574" i="5"/>
  <c r="AK574" i="5"/>
  <c r="AL574" i="5"/>
  <c r="AM574" i="5"/>
  <c r="AN574" i="5"/>
  <c r="AO574" i="5"/>
  <c r="AP574" i="5"/>
  <c r="W575" i="5"/>
  <c r="X575" i="5"/>
  <c r="Y575" i="5"/>
  <c r="Z575" i="5"/>
  <c r="AA575" i="5"/>
  <c r="AB575" i="5"/>
  <c r="AC575" i="5"/>
  <c r="AD575" i="5"/>
  <c r="AE575" i="5"/>
  <c r="AF575" i="5"/>
  <c r="AG575" i="5"/>
  <c r="AH575" i="5"/>
  <c r="AI575" i="5"/>
  <c r="AJ575" i="5"/>
  <c r="AK575" i="5"/>
  <c r="AL575" i="5"/>
  <c r="AM575" i="5"/>
  <c r="AN575" i="5"/>
  <c r="AO575" i="5"/>
  <c r="AP575" i="5"/>
  <c r="W576" i="5"/>
  <c r="X576" i="5"/>
  <c r="Y576" i="5"/>
  <c r="Z576" i="5"/>
  <c r="AA576" i="5"/>
  <c r="AB576" i="5"/>
  <c r="AC576" i="5"/>
  <c r="AD576" i="5"/>
  <c r="AE576" i="5"/>
  <c r="AF576" i="5"/>
  <c r="AG576" i="5"/>
  <c r="AH576" i="5"/>
  <c r="AI576" i="5"/>
  <c r="AJ576" i="5"/>
  <c r="AK576" i="5"/>
  <c r="AL576" i="5"/>
  <c r="AM576" i="5"/>
  <c r="AN576" i="5"/>
  <c r="AO576" i="5"/>
  <c r="AP576" i="5"/>
  <c r="W577" i="5"/>
  <c r="X577" i="5"/>
  <c r="Y577" i="5"/>
  <c r="Z577" i="5"/>
  <c r="AA577" i="5"/>
  <c r="AB577" i="5"/>
  <c r="AC577" i="5"/>
  <c r="AD577" i="5"/>
  <c r="AE577" i="5"/>
  <c r="AF577" i="5"/>
  <c r="AG577" i="5"/>
  <c r="AH577" i="5"/>
  <c r="AI577" i="5"/>
  <c r="AJ577" i="5"/>
  <c r="AK577" i="5"/>
  <c r="AL577" i="5"/>
  <c r="AM577" i="5"/>
  <c r="AN577" i="5"/>
  <c r="AO577" i="5"/>
  <c r="AP577" i="5"/>
  <c r="W578" i="5"/>
  <c r="X578" i="5"/>
  <c r="Y578" i="5"/>
  <c r="Z578" i="5"/>
  <c r="AA578" i="5"/>
  <c r="AB578" i="5"/>
  <c r="AC578" i="5"/>
  <c r="AD578" i="5"/>
  <c r="AE578" i="5"/>
  <c r="AF578" i="5"/>
  <c r="AG578" i="5"/>
  <c r="AH578" i="5"/>
  <c r="AI578" i="5"/>
  <c r="AJ578" i="5"/>
  <c r="AK578" i="5"/>
  <c r="AL578" i="5"/>
  <c r="AM578" i="5"/>
  <c r="AN578" i="5"/>
  <c r="AO578" i="5"/>
  <c r="AP578" i="5"/>
  <c r="W579" i="5"/>
  <c r="X579" i="5"/>
  <c r="Y579" i="5"/>
  <c r="Z579" i="5"/>
  <c r="AA579" i="5"/>
  <c r="AB579" i="5"/>
  <c r="AC579" i="5"/>
  <c r="AD579" i="5"/>
  <c r="AE579" i="5"/>
  <c r="AF579" i="5"/>
  <c r="AG579" i="5"/>
  <c r="AH579" i="5"/>
  <c r="AI579" i="5"/>
  <c r="AJ579" i="5"/>
  <c r="AK579" i="5"/>
  <c r="AL579" i="5"/>
  <c r="AM579" i="5"/>
  <c r="AN579" i="5"/>
  <c r="AO579" i="5"/>
  <c r="AP579" i="5"/>
  <c r="W580" i="5"/>
  <c r="X580" i="5"/>
  <c r="Y580" i="5"/>
  <c r="Z580" i="5"/>
  <c r="AA580" i="5"/>
  <c r="AB580" i="5"/>
  <c r="AC580" i="5"/>
  <c r="AD580" i="5"/>
  <c r="AE580" i="5"/>
  <c r="AF580" i="5"/>
  <c r="AG580" i="5"/>
  <c r="AH580" i="5"/>
  <c r="AI580" i="5"/>
  <c r="AJ580" i="5"/>
  <c r="AK580" i="5"/>
  <c r="AL580" i="5"/>
  <c r="AM580" i="5"/>
  <c r="AN580" i="5"/>
  <c r="AO580" i="5"/>
  <c r="AP580" i="5"/>
  <c r="W581" i="5"/>
  <c r="X581" i="5"/>
  <c r="Y581" i="5"/>
  <c r="Z581" i="5"/>
  <c r="AA581" i="5"/>
  <c r="AB581" i="5"/>
  <c r="AC581" i="5"/>
  <c r="AD581" i="5"/>
  <c r="AE581" i="5"/>
  <c r="AF581" i="5"/>
  <c r="AG581" i="5"/>
  <c r="AH581" i="5"/>
  <c r="AI581" i="5"/>
  <c r="AJ581" i="5"/>
  <c r="AK581" i="5"/>
  <c r="AL581" i="5"/>
  <c r="AM581" i="5"/>
  <c r="AN581" i="5"/>
  <c r="AO581" i="5"/>
  <c r="AP581" i="5"/>
  <c r="W582" i="5"/>
  <c r="X582" i="5"/>
  <c r="Y582" i="5"/>
  <c r="Z582" i="5"/>
  <c r="AA582" i="5"/>
  <c r="AB582" i="5"/>
  <c r="AC582" i="5"/>
  <c r="AD582" i="5"/>
  <c r="AE582" i="5"/>
  <c r="AF582" i="5"/>
  <c r="AG582" i="5"/>
  <c r="AH582" i="5"/>
  <c r="AI582" i="5"/>
  <c r="AJ582" i="5"/>
  <c r="AK582" i="5"/>
  <c r="AL582" i="5"/>
  <c r="AM582" i="5"/>
  <c r="AN582" i="5"/>
  <c r="AO582" i="5"/>
  <c r="AP582" i="5"/>
  <c r="W583" i="5"/>
  <c r="X583" i="5"/>
  <c r="Y583" i="5"/>
  <c r="Z583" i="5"/>
  <c r="AA583" i="5"/>
  <c r="AB583" i="5"/>
  <c r="AC583" i="5"/>
  <c r="AD583" i="5"/>
  <c r="AE583" i="5"/>
  <c r="AF583" i="5"/>
  <c r="AG583" i="5"/>
  <c r="AH583" i="5"/>
  <c r="AI583" i="5"/>
  <c r="AJ583" i="5"/>
  <c r="AK583" i="5"/>
  <c r="AL583" i="5"/>
  <c r="AM583" i="5"/>
  <c r="AN583" i="5"/>
  <c r="AO583" i="5"/>
  <c r="AP583" i="5"/>
  <c r="W584" i="5"/>
  <c r="X584" i="5"/>
  <c r="Y584" i="5"/>
  <c r="Z584" i="5"/>
  <c r="AA584" i="5"/>
  <c r="AB584" i="5"/>
  <c r="AC584" i="5"/>
  <c r="AD584" i="5"/>
  <c r="AE584" i="5"/>
  <c r="AF584" i="5"/>
  <c r="AG584" i="5"/>
  <c r="AH584" i="5"/>
  <c r="AI584" i="5"/>
  <c r="AJ584" i="5"/>
  <c r="AK584" i="5"/>
  <c r="AL584" i="5"/>
  <c r="AM584" i="5"/>
  <c r="AN584" i="5"/>
  <c r="AO584" i="5"/>
  <c r="AP584" i="5"/>
  <c r="W585" i="5"/>
  <c r="X585" i="5"/>
  <c r="Y585" i="5"/>
  <c r="Z585" i="5"/>
  <c r="AA585" i="5"/>
  <c r="AB585" i="5"/>
  <c r="AC585" i="5"/>
  <c r="AD585" i="5"/>
  <c r="AE585" i="5"/>
  <c r="AF585" i="5"/>
  <c r="AG585" i="5"/>
  <c r="AH585" i="5"/>
  <c r="AI585" i="5"/>
  <c r="AJ585" i="5"/>
  <c r="AK585" i="5"/>
  <c r="AL585" i="5"/>
  <c r="AM585" i="5"/>
  <c r="AN585" i="5"/>
  <c r="AO585" i="5"/>
  <c r="AP585" i="5"/>
  <c r="W586" i="5"/>
  <c r="X586" i="5"/>
  <c r="Y586" i="5"/>
  <c r="Z586" i="5"/>
  <c r="AA586" i="5"/>
  <c r="AB586" i="5"/>
  <c r="AC586" i="5"/>
  <c r="AD586" i="5"/>
  <c r="AE586" i="5"/>
  <c r="AF586" i="5"/>
  <c r="AG586" i="5"/>
  <c r="AH586" i="5"/>
  <c r="AI586" i="5"/>
  <c r="AJ586" i="5"/>
  <c r="AK586" i="5"/>
  <c r="AL586" i="5"/>
  <c r="AM586" i="5"/>
  <c r="AN586" i="5"/>
  <c r="AO586" i="5"/>
  <c r="AP586" i="5"/>
  <c r="W587" i="5"/>
  <c r="X587" i="5"/>
  <c r="Y587" i="5"/>
  <c r="Z587" i="5"/>
  <c r="AA587" i="5"/>
  <c r="AB587" i="5"/>
  <c r="AC587" i="5"/>
  <c r="AD587" i="5"/>
  <c r="AE587" i="5"/>
  <c r="AF587" i="5"/>
  <c r="AG587" i="5"/>
  <c r="AH587" i="5"/>
  <c r="AI587" i="5"/>
  <c r="AJ587" i="5"/>
  <c r="AK587" i="5"/>
  <c r="AL587" i="5"/>
  <c r="AM587" i="5"/>
  <c r="AN587" i="5"/>
  <c r="AO587" i="5"/>
  <c r="AP587" i="5"/>
  <c r="W588" i="5"/>
  <c r="X588" i="5"/>
  <c r="Y588" i="5"/>
  <c r="Z588" i="5"/>
  <c r="AA588" i="5"/>
  <c r="AB588" i="5"/>
  <c r="AC588" i="5"/>
  <c r="AD588" i="5"/>
  <c r="AE588" i="5"/>
  <c r="AF588" i="5"/>
  <c r="AG588" i="5"/>
  <c r="AH588" i="5"/>
  <c r="AI588" i="5"/>
  <c r="AJ588" i="5"/>
  <c r="AK588" i="5"/>
  <c r="AL588" i="5"/>
  <c r="AM588" i="5"/>
  <c r="AN588" i="5"/>
  <c r="AO588" i="5"/>
  <c r="AP588" i="5"/>
  <c r="W589" i="5"/>
  <c r="X589" i="5"/>
  <c r="Y589" i="5"/>
  <c r="Z589" i="5"/>
  <c r="AA589" i="5"/>
  <c r="AB589" i="5"/>
  <c r="AC589" i="5"/>
  <c r="AD589" i="5"/>
  <c r="AE589" i="5"/>
  <c r="AF589" i="5"/>
  <c r="AG589" i="5"/>
  <c r="AH589" i="5"/>
  <c r="AI589" i="5"/>
  <c r="AJ589" i="5"/>
  <c r="AK589" i="5"/>
  <c r="AL589" i="5"/>
  <c r="AM589" i="5"/>
  <c r="AN589" i="5"/>
  <c r="AO589" i="5"/>
  <c r="AP589" i="5"/>
  <c r="W590" i="5"/>
  <c r="X590" i="5"/>
  <c r="Y590" i="5"/>
  <c r="Z590" i="5"/>
  <c r="AA590" i="5"/>
  <c r="AB590" i="5"/>
  <c r="AC590" i="5"/>
  <c r="AD590" i="5"/>
  <c r="AE590" i="5"/>
  <c r="AF590" i="5"/>
  <c r="AG590" i="5"/>
  <c r="AH590" i="5"/>
  <c r="AI590" i="5"/>
  <c r="AJ590" i="5"/>
  <c r="AK590" i="5"/>
  <c r="AL590" i="5"/>
  <c r="AM590" i="5"/>
  <c r="AN590" i="5"/>
  <c r="AO590" i="5"/>
  <c r="AP590" i="5"/>
  <c r="W591" i="5"/>
  <c r="X591" i="5"/>
  <c r="Y591" i="5"/>
  <c r="Z591" i="5"/>
  <c r="AA591" i="5"/>
  <c r="AB591" i="5"/>
  <c r="AC591" i="5"/>
  <c r="AD591" i="5"/>
  <c r="AE591" i="5"/>
  <c r="AF591" i="5"/>
  <c r="AG591" i="5"/>
  <c r="AH591" i="5"/>
  <c r="AI591" i="5"/>
  <c r="AJ591" i="5"/>
  <c r="AK591" i="5"/>
  <c r="AL591" i="5"/>
  <c r="AM591" i="5"/>
  <c r="AN591" i="5"/>
  <c r="AO591" i="5"/>
  <c r="AP591" i="5"/>
  <c r="W592" i="5"/>
  <c r="X592" i="5"/>
  <c r="Y592" i="5"/>
  <c r="Z592" i="5"/>
  <c r="AA592" i="5"/>
  <c r="AB592" i="5"/>
  <c r="AC592" i="5"/>
  <c r="AD592" i="5"/>
  <c r="AE592" i="5"/>
  <c r="AF592" i="5"/>
  <c r="AG592" i="5"/>
  <c r="AH592" i="5"/>
  <c r="AI592" i="5"/>
  <c r="AJ592" i="5"/>
  <c r="AK592" i="5"/>
  <c r="AL592" i="5"/>
  <c r="AM592" i="5"/>
  <c r="AN592" i="5"/>
  <c r="AO592" i="5"/>
  <c r="AP592" i="5"/>
  <c r="W593" i="5"/>
  <c r="X593" i="5"/>
  <c r="Y593" i="5"/>
  <c r="Z593" i="5"/>
  <c r="AA593" i="5"/>
  <c r="AB593" i="5"/>
  <c r="AC593" i="5"/>
  <c r="AD593" i="5"/>
  <c r="AE593" i="5"/>
  <c r="AF593" i="5"/>
  <c r="AG593" i="5"/>
  <c r="AH593" i="5"/>
  <c r="AI593" i="5"/>
  <c r="AJ593" i="5"/>
  <c r="AK593" i="5"/>
  <c r="AL593" i="5"/>
  <c r="AM593" i="5"/>
  <c r="AN593" i="5"/>
  <c r="AO593" i="5"/>
  <c r="AP593" i="5"/>
  <c r="W594" i="5"/>
  <c r="X594" i="5"/>
  <c r="Y594" i="5"/>
  <c r="Z594" i="5"/>
  <c r="AA594" i="5"/>
  <c r="AB594" i="5"/>
  <c r="AC594" i="5"/>
  <c r="AD594" i="5"/>
  <c r="AE594" i="5"/>
  <c r="AF594" i="5"/>
  <c r="AG594" i="5"/>
  <c r="AH594" i="5"/>
  <c r="AI594" i="5"/>
  <c r="AJ594" i="5"/>
  <c r="AK594" i="5"/>
  <c r="AL594" i="5"/>
  <c r="AM594" i="5"/>
  <c r="AN594" i="5"/>
  <c r="AO594" i="5"/>
  <c r="AP594" i="5"/>
  <c r="W595" i="5"/>
  <c r="X595" i="5"/>
  <c r="Y595" i="5"/>
  <c r="Z595" i="5"/>
  <c r="AA595" i="5"/>
  <c r="AB595" i="5"/>
  <c r="AC595" i="5"/>
  <c r="AD595" i="5"/>
  <c r="AE595" i="5"/>
  <c r="AF595" i="5"/>
  <c r="AG595" i="5"/>
  <c r="AH595" i="5"/>
  <c r="AI595" i="5"/>
  <c r="AJ595" i="5"/>
  <c r="AK595" i="5"/>
  <c r="AL595" i="5"/>
  <c r="AM595" i="5"/>
  <c r="AN595" i="5"/>
  <c r="AO595" i="5"/>
  <c r="AP595" i="5"/>
  <c r="W596" i="5"/>
  <c r="X596" i="5"/>
  <c r="Y596" i="5"/>
  <c r="Z596" i="5"/>
  <c r="AA596" i="5"/>
  <c r="AB596" i="5"/>
  <c r="AC596" i="5"/>
  <c r="AD596" i="5"/>
  <c r="AE596" i="5"/>
  <c r="AF596" i="5"/>
  <c r="AG596" i="5"/>
  <c r="AH596" i="5"/>
  <c r="AI596" i="5"/>
  <c r="AJ596" i="5"/>
  <c r="AK596" i="5"/>
  <c r="AL596" i="5"/>
  <c r="AM596" i="5"/>
  <c r="AN596" i="5"/>
  <c r="AO596" i="5"/>
  <c r="AP596" i="5"/>
  <c r="W597" i="5"/>
  <c r="X597" i="5"/>
  <c r="Y597" i="5"/>
  <c r="Z597" i="5"/>
  <c r="AA597" i="5"/>
  <c r="AB597" i="5"/>
  <c r="AC597" i="5"/>
  <c r="AD597" i="5"/>
  <c r="AE597" i="5"/>
  <c r="AF597" i="5"/>
  <c r="AG597" i="5"/>
  <c r="AH597" i="5"/>
  <c r="AI597" i="5"/>
  <c r="AJ597" i="5"/>
  <c r="AK597" i="5"/>
  <c r="AL597" i="5"/>
  <c r="AM597" i="5"/>
  <c r="AN597" i="5"/>
  <c r="AO597" i="5"/>
  <c r="AP597" i="5"/>
  <c r="W598" i="5"/>
  <c r="X598" i="5"/>
  <c r="Y598" i="5"/>
  <c r="Z598" i="5"/>
  <c r="AA598" i="5"/>
  <c r="AB598" i="5"/>
  <c r="AC598" i="5"/>
  <c r="AD598" i="5"/>
  <c r="AE598" i="5"/>
  <c r="AF598" i="5"/>
  <c r="AG598" i="5"/>
  <c r="AH598" i="5"/>
  <c r="AI598" i="5"/>
  <c r="AJ598" i="5"/>
  <c r="AK598" i="5"/>
  <c r="AL598" i="5"/>
  <c r="AM598" i="5"/>
  <c r="AN598" i="5"/>
  <c r="AO598" i="5"/>
  <c r="AP598" i="5"/>
  <c r="W599" i="5"/>
  <c r="X599" i="5"/>
  <c r="Y599" i="5"/>
  <c r="Z599" i="5"/>
  <c r="AA599" i="5"/>
  <c r="AB599" i="5"/>
  <c r="AC599" i="5"/>
  <c r="AD599" i="5"/>
  <c r="AE599" i="5"/>
  <c r="AF599" i="5"/>
  <c r="AG599" i="5"/>
  <c r="AH599" i="5"/>
  <c r="AI599" i="5"/>
  <c r="AJ599" i="5"/>
  <c r="AK599" i="5"/>
  <c r="AL599" i="5"/>
  <c r="AM599" i="5"/>
  <c r="AN599" i="5"/>
  <c r="AO599" i="5"/>
  <c r="AP599" i="5"/>
  <c r="W600" i="5"/>
  <c r="X600" i="5"/>
  <c r="Y600" i="5"/>
  <c r="Z600" i="5"/>
  <c r="AA600" i="5"/>
  <c r="AB600" i="5"/>
  <c r="AC600" i="5"/>
  <c r="AD600" i="5"/>
  <c r="AE600" i="5"/>
  <c r="AF600" i="5"/>
  <c r="AG600" i="5"/>
  <c r="AH600" i="5"/>
  <c r="AI600" i="5"/>
  <c r="AJ600" i="5"/>
  <c r="AK600" i="5"/>
  <c r="AL600" i="5"/>
  <c r="AM600" i="5"/>
  <c r="AN600" i="5"/>
  <c r="AO600" i="5"/>
  <c r="AP600" i="5"/>
  <c r="W601" i="5"/>
  <c r="X601" i="5"/>
  <c r="Y601" i="5"/>
  <c r="Z601" i="5"/>
  <c r="AA601" i="5"/>
  <c r="AB601" i="5"/>
  <c r="AC601" i="5"/>
  <c r="AD601" i="5"/>
  <c r="AE601" i="5"/>
  <c r="AF601" i="5"/>
  <c r="AG601" i="5"/>
  <c r="AH601" i="5"/>
  <c r="AI601" i="5"/>
  <c r="AJ601" i="5"/>
  <c r="AK601" i="5"/>
  <c r="AL601" i="5"/>
  <c r="AM601" i="5"/>
  <c r="AN601" i="5"/>
  <c r="AO601" i="5"/>
  <c r="AP601" i="5"/>
  <c r="W602" i="5"/>
  <c r="X602" i="5"/>
  <c r="Y602" i="5"/>
  <c r="Z602" i="5"/>
  <c r="AA602" i="5"/>
  <c r="AB602" i="5"/>
  <c r="AC602" i="5"/>
  <c r="AD602" i="5"/>
  <c r="AE602" i="5"/>
  <c r="AF602" i="5"/>
  <c r="AG602" i="5"/>
  <c r="AH602" i="5"/>
  <c r="AI602" i="5"/>
  <c r="AJ602" i="5"/>
  <c r="AK602" i="5"/>
  <c r="AL602" i="5"/>
  <c r="AM602" i="5"/>
  <c r="AN602" i="5"/>
  <c r="AO602" i="5"/>
  <c r="AP602" i="5"/>
  <c r="W603" i="5"/>
  <c r="X603" i="5"/>
  <c r="Y603" i="5"/>
  <c r="Z603" i="5"/>
  <c r="AA603" i="5"/>
  <c r="AB603" i="5"/>
  <c r="AC603" i="5"/>
  <c r="AD603" i="5"/>
  <c r="AE603" i="5"/>
  <c r="AF603" i="5"/>
  <c r="AG603" i="5"/>
  <c r="AH603" i="5"/>
  <c r="AI603" i="5"/>
  <c r="AJ603" i="5"/>
  <c r="AK603" i="5"/>
  <c r="AL603" i="5"/>
  <c r="AM603" i="5"/>
  <c r="AN603" i="5"/>
  <c r="AO603" i="5"/>
  <c r="AP603" i="5"/>
  <c r="W604" i="5"/>
  <c r="X604" i="5"/>
  <c r="Y604" i="5"/>
  <c r="Z604" i="5"/>
  <c r="AA604" i="5"/>
  <c r="AB604" i="5"/>
  <c r="AC604" i="5"/>
  <c r="AD604" i="5"/>
  <c r="AE604" i="5"/>
  <c r="AF604" i="5"/>
  <c r="AG604" i="5"/>
  <c r="AH604" i="5"/>
  <c r="AI604" i="5"/>
  <c r="AJ604" i="5"/>
  <c r="AK604" i="5"/>
  <c r="AL604" i="5"/>
  <c r="AM604" i="5"/>
  <c r="AN604" i="5"/>
  <c r="AO604" i="5"/>
  <c r="AP604" i="5"/>
  <c r="W605" i="5"/>
  <c r="X605" i="5"/>
  <c r="Y605" i="5"/>
  <c r="Z605" i="5"/>
  <c r="AA605" i="5"/>
  <c r="AB605" i="5"/>
  <c r="AC605" i="5"/>
  <c r="AD605" i="5"/>
  <c r="AE605" i="5"/>
  <c r="AF605" i="5"/>
  <c r="AG605" i="5"/>
  <c r="AH605" i="5"/>
  <c r="AI605" i="5"/>
  <c r="AJ605" i="5"/>
  <c r="AK605" i="5"/>
  <c r="AL605" i="5"/>
  <c r="AM605" i="5"/>
  <c r="AN605" i="5"/>
  <c r="AO605" i="5"/>
  <c r="AP605" i="5"/>
  <c r="W606" i="5"/>
  <c r="X606" i="5"/>
  <c r="Y606" i="5"/>
  <c r="Z606" i="5"/>
  <c r="AA606" i="5"/>
  <c r="AB606" i="5"/>
  <c r="AC606" i="5"/>
  <c r="AD606" i="5"/>
  <c r="AE606" i="5"/>
  <c r="AF606" i="5"/>
  <c r="AG606" i="5"/>
  <c r="AH606" i="5"/>
  <c r="AI606" i="5"/>
  <c r="AJ606" i="5"/>
  <c r="AK606" i="5"/>
  <c r="AL606" i="5"/>
  <c r="AM606" i="5"/>
  <c r="AN606" i="5"/>
  <c r="AO606" i="5"/>
  <c r="AP606" i="5"/>
  <c r="W607" i="5"/>
  <c r="X607" i="5"/>
  <c r="Y607" i="5"/>
  <c r="Z607" i="5"/>
  <c r="AA607" i="5"/>
  <c r="AB607" i="5"/>
  <c r="AC607" i="5"/>
  <c r="AD607" i="5"/>
  <c r="AE607" i="5"/>
  <c r="AF607" i="5"/>
  <c r="AG607" i="5"/>
  <c r="AH607" i="5"/>
  <c r="AI607" i="5"/>
  <c r="AJ607" i="5"/>
  <c r="AK607" i="5"/>
  <c r="AL607" i="5"/>
  <c r="AM607" i="5"/>
  <c r="AN607" i="5"/>
  <c r="AO607" i="5"/>
  <c r="AP607" i="5"/>
  <c r="W608" i="5"/>
  <c r="X608" i="5"/>
  <c r="Y608" i="5"/>
  <c r="Z608" i="5"/>
  <c r="AA608" i="5"/>
  <c r="AB608" i="5"/>
  <c r="AC608" i="5"/>
  <c r="AD608" i="5"/>
  <c r="AE608" i="5"/>
  <c r="AF608" i="5"/>
  <c r="AG608" i="5"/>
  <c r="AH608" i="5"/>
  <c r="AI608" i="5"/>
  <c r="AJ608" i="5"/>
  <c r="AK608" i="5"/>
  <c r="AL608" i="5"/>
  <c r="AM608" i="5"/>
  <c r="AN608" i="5"/>
  <c r="AO608" i="5"/>
  <c r="AP608" i="5"/>
  <c r="W609" i="5"/>
  <c r="X609" i="5"/>
  <c r="Y609" i="5"/>
  <c r="Z609" i="5"/>
  <c r="AA609" i="5"/>
  <c r="AB609" i="5"/>
  <c r="AC609" i="5"/>
  <c r="AD609" i="5"/>
  <c r="AE609" i="5"/>
  <c r="AF609" i="5"/>
  <c r="AG609" i="5"/>
  <c r="AH609" i="5"/>
  <c r="AI609" i="5"/>
  <c r="AJ609" i="5"/>
  <c r="AK609" i="5"/>
  <c r="AL609" i="5"/>
  <c r="AM609" i="5"/>
  <c r="AN609" i="5"/>
  <c r="AO609" i="5"/>
  <c r="AP609" i="5"/>
  <c r="W610" i="5"/>
  <c r="X610" i="5"/>
  <c r="Y610" i="5"/>
  <c r="Z610" i="5"/>
  <c r="AA610" i="5"/>
  <c r="AB610" i="5"/>
  <c r="AC610" i="5"/>
  <c r="AD610" i="5"/>
  <c r="AE610" i="5"/>
  <c r="AF610" i="5"/>
  <c r="AG610" i="5"/>
  <c r="AH610" i="5"/>
  <c r="AI610" i="5"/>
  <c r="AJ610" i="5"/>
  <c r="AK610" i="5"/>
  <c r="AL610" i="5"/>
  <c r="AM610" i="5"/>
  <c r="AN610" i="5"/>
  <c r="AO610" i="5"/>
  <c r="AP610" i="5"/>
  <c r="W611" i="5"/>
  <c r="X611" i="5"/>
  <c r="Y611" i="5"/>
  <c r="Z611" i="5"/>
  <c r="AA611" i="5"/>
  <c r="AB611" i="5"/>
  <c r="AC611" i="5"/>
  <c r="AD611" i="5"/>
  <c r="AE611" i="5"/>
  <c r="AF611" i="5"/>
  <c r="AG611" i="5"/>
  <c r="AH611" i="5"/>
  <c r="AI611" i="5"/>
  <c r="AJ611" i="5"/>
  <c r="AK611" i="5"/>
  <c r="AL611" i="5"/>
  <c r="AM611" i="5"/>
  <c r="AN611" i="5"/>
  <c r="AO611" i="5"/>
  <c r="AP611" i="5"/>
  <c r="W612" i="5"/>
  <c r="X612" i="5"/>
  <c r="Y612" i="5"/>
  <c r="Z612" i="5"/>
  <c r="AA612" i="5"/>
  <c r="AB612" i="5"/>
  <c r="AC612" i="5"/>
  <c r="AD612" i="5"/>
  <c r="AE612" i="5"/>
  <c r="AF612" i="5"/>
  <c r="AG612" i="5"/>
  <c r="AH612" i="5"/>
  <c r="AI612" i="5"/>
  <c r="AJ612" i="5"/>
  <c r="AK612" i="5"/>
  <c r="AL612" i="5"/>
  <c r="AM612" i="5"/>
  <c r="AN612" i="5"/>
  <c r="AO612" i="5"/>
  <c r="AP612" i="5"/>
  <c r="W613" i="5"/>
  <c r="X613" i="5"/>
  <c r="Y613" i="5"/>
  <c r="Z613" i="5"/>
  <c r="AA613" i="5"/>
  <c r="AB613" i="5"/>
  <c r="AC613" i="5"/>
  <c r="AD613" i="5"/>
  <c r="AE613" i="5"/>
  <c r="AF613" i="5"/>
  <c r="AG613" i="5"/>
  <c r="AH613" i="5"/>
  <c r="AI613" i="5"/>
  <c r="AJ613" i="5"/>
  <c r="AK613" i="5"/>
  <c r="AL613" i="5"/>
  <c r="AM613" i="5"/>
  <c r="AN613" i="5"/>
  <c r="AO613" i="5"/>
  <c r="AP613" i="5"/>
  <c r="W614" i="5"/>
  <c r="X614" i="5"/>
  <c r="Y614" i="5"/>
  <c r="Z614" i="5"/>
  <c r="AA614" i="5"/>
  <c r="AB614" i="5"/>
  <c r="AC614" i="5"/>
  <c r="AD614" i="5"/>
  <c r="AE614" i="5"/>
  <c r="AF614" i="5"/>
  <c r="AG614" i="5"/>
  <c r="AH614" i="5"/>
  <c r="AI614" i="5"/>
  <c r="AJ614" i="5"/>
  <c r="AK614" i="5"/>
  <c r="AL614" i="5"/>
  <c r="AM614" i="5"/>
  <c r="AN614" i="5"/>
  <c r="AO614" i="5"/>
  <c r="AP614" i="5"/>
  <c r="W615" i="5"/>
  <c r="X615" i="5"/>
  <c r="Y615" i="5"/>
  <c r="Z615" i="5"/>
  <c r="AA615" i="5"/>
  <c r="AB615" i="5"/>
  <c r="AC615" i="5"/>
  <c r="AD615" i="5"/>
  <c r="AE615" i="5"/>
  <c r="AF615" i="5"/>
  <c r="AG615" i="5"/>
  <c r="AH615" i="5"/>
  <c r="AI615" i="5"/>
  <c r="AJ615" i="5"/>
  <c r="AK615" i="5"/>
  <c r="AL615" i="5"/>
  <c r="AM615" i="5"/>
  <c r="AN615" i="5"/>
  <c r="AO615" i="5"/>
  <c r="AP615" i="5"/>
  <c r="W616" i="5"/>
  <c r="X616" i="5"/>
  <c r="Y616" i="5"/>
  <c r="Z616" i="5"/>
  <c r="AA616" i="5"/>
  <c r="AB616" i="5"/>
  <c r="AC616" i="5"/>
  <c r="AD616" i="5"/>
  <c r="AE616" i="5"/>
  <c r="AF616" i="5"/>
  <c r="AG616" i="5"/>
  <c r="AH616" i="5"/>
  <c r="AI616" i="5"/>
  <c r="AJ616" i="5"/>
  <c r="AK616" i="5"/>
  <c r="AL616" i="5"/>
  <c r="AM616" i="5"/>
  <c r="AN616" i="5"/>
  <c r="AO616" i="5"/>
  <c r="AP616" i="5"/>
  <c r="W617" i="5"/>
  <c r="X617" i="5"/>
  <c r="Y617" i="5"/>
  <c r="Z617" i="5"/>
  <c r="AA617" i="5"/>
  <c r="AB617" i="5"/>
  <c r="AC617" i="5"/>
  <c r="AD617" i="5"/>
  <c r="AE617" i="5"/>
  <c r="AF617" i="5"/>
  <c r="AG617" i="5"/>
  <c r="AH617" i="5"/>
  <c r="AI617" i="5"/>
  <c r="AJ617" i="5"/>
  <c r="AK617" i="5"/>
  <c r="AL617" i="5"/>
  <c r="AM617" i="5"/>
  <c r="AN617" i="5"/>
  <c r="AO617" i="5"/>
  <c r="AP617" i="5"/>
  <c r="W618" i="5"/>
  <c r="X618" i="5"/>
  <c r="Y618" i="5"/>
  <c r="Z618" i="5"/>
  <c r="AA618" i="5"/>
  <c r="AB618" i="5"/>
  <c r="AC618" i="5"/>
  <c r="AD618" i="5"/>
  <c r="AE618" i="5"/>
  <c r="AF618" i="5"/>
  <c r="AG618" i="5"/>
  <c r="AH618" i="5"/>
  <c r="AI618" i="5"/>
  <c r="AJ618" i="5"/>
  <c r="AK618" i="5"/>
  <c r="AL618" i="5"/>
  <c r="AM618" i="5"/>
  <c r="AN618" i="5"/>
  <c r="AO618" i="5"/>
  <c r="AP618" i="5"/>
  <c r="W619" i="5"/>
  <c r="X619" i="5"/>
  <c r="Y619" i="5"/>
  <c r="Z619" i="5"/>
  <c r="AA619" i="5"/>
  <c r="AB619" i="5"/>
  <c r="AC619" i="5"/>
  <c r="AD619" i="5"/>
  <c r="AE619" i="5"/>
  <c r="AF619" i="5"/>
  <c r="AG619" i="5"/>
  <c r="AH619" i="5"/>
  <c r="AI619" i="5"/>
  <c r="AJ619" i="5"/>
  <c r="AK619" i="5"/>
  <c r="AL619" i="5"/>
  <c r="AM619" i="5"/>
  <c r="AN619" i="5"/>
  <c r="AO619" i="5"/>
  <c r="AP619" i="5"/>
  <c r="W620" i="5"/>
  <c r="X620" i="5"/>
  <c r="Y620" i="5"/>
  <c r="Z620" i="5"/>
  <c r="AA620" i="5"/>
  <c r="AB620" i="5"/>
  <c r="AC620" i="5"/>
  <c r="AD620" i="5"/>
  <c r="AE620" i="5"/>
  <c r="AF620" i="5"/>
  <c r="AG620" i="5"/>
  <c r="AH620" i="5"/>
  <c r="AI620" i="5"/>
  <c r="AJ620" i="5"/>
  <c r="AK620" i="5"/>
  <c r="AL620" i="5"/>
  <c r="AM620" i="5"/>
  <c r="AN620" i="5"/>
  <c r="AO620" i="5"/>
  <c r="AP620" i="5"/>
  <c r="W621" i="5"/>
  <c r="X621" i="5"/>
  <c r="Y621" i="5"/>
  <c r="Z621" i="5"/>
  <c r="AA621" i="5"/>
  <c r="AB621" i="5"/>
  <c r="AC621" i="5"/>
  <c r="AD621" i="5"/>
  <c r="AE621" i="5"/>
  <c r="AF621" i="5"/>
  <c r="AG621" i="5"/>
  <c r="AH621" i="5"/>
  <c r="AI621" i="5"/>
  <c r="AJ621" i="5"/>
  <c r="AK621" i="5"/>
  <c r="AL621" i="5"/>
  <c r="AM621" i="5"/>
  <c r="AN621" i="5"/>
  <c r="AO621" i="5"/>
  <c r="AP621" i="5"/>
  <c r="W622" i="5"/>
  <c r="X622" i="5"/>
  <c r="Y622" i="5"/>
  <c r="Z622" i="5"/>
  <c r="AA622" i="5"/>
  <c r="AB622" i="5"/>
  <c r="AC622" i="5"/>
  <c r="AD622" i="5"/>
  <c r="AE622" i="5"/>
  <c r="AF622" i="5"/>
  <c r="AG622" i="5"/>
  <c r="AH622" i="5"/>
  <c r="AI622" i="5"/>
  <c r="AJ622" i="5"/>
  <c r="AK622" i="5"/>
  <c r="AL622" i="5"/>
  <c r="AM622" i="5"/>
  <c r="AN622" i="5"/>
  <c r="AO622" i="5"/>
  <c r="AP622" i="5"/>
  <c r="W623" i="5"/>
  <c r="X623" i="5"/>
  <c r="Y623" i="5"/>
  <c r="Z623" i="5"/>
  <c r="AA623" i="5"/>
  <c r="AB623" i="5"/>
  <c r="AC623" i="5"/>
  <c r="AD623" i="5"/>
  <c r="AE623" i="5"/>
  <c r="AF623" i="5"/>
  <c r="AG623" i="5"/>
  <c r="AH623" i="5"/>
  <c r="AI623" i="5"/>
  <c r="AJ623" i="5"/>
  <c r="AK623" i="5"/>
  <c r="AL623" i="5"/>
  <c r="AM623" i="5"/>
  <c r="AN623" i="5"/>
  <c r="AO623" i="5"/>
  <c r="AP623" i="5"/>
  <c r="W624" i="5"/>
  <c r="X624" i="5"/>
  <c r="Y624" i="5"/>
  <c r="Z624" i="5"/>
  <c r="AA624" i="5"/>
  <c r="AB624" i="5"/>
  <c r="AC624" i="5"/>
  <c r="AD624" i="5"/>
  <c r="AE624" i="5"/>
  <c r="AF624" i="5"/>
  <c r="AG624" i="5"/>
  <c r="AH624" i="5"/>
  <c r="AI624" i="5"/>
  <c r="AJ624" i="5"/>
  <c r="AK624" i="5"/>
  <c r="AL624" i="5"/>
  <c r="AM624" i="5"/>
  <c r="AN624" i="5"/>
  <c r="AO624" i="5"/>
  <c r="AP624" i="5"/>
  <c r="W625" i="5"/>
  <c r="X625" i="5"/>
  <c r="Y625" i="5"/>
  <c r="Z625" i="5"/>
  <c r="AA625" i="5"/>
  <c r="AB625" i="5"/>
  <c r="AC625" i="5"/>
  <c r="AD625" i="5"/>
  <c r="AE625" i="5"/>
  <c r="AF625" i="5"/>
  <c r="AG625" i="5"/>
  <c r="AH625" i="5"/>
  <c r="AI625" i="5"/>
  <c r="AJ625" i="5"/>
  <c r="AK625" i="5"/>
  <c r="AL625" i="5"/>
  <c r="AM625" i="5"/>
  <c r="AN625" i="5"/>
  <c r="AO625" i="5"/>
  <c r="AP625" i="5"/>
  <c r="W626" i="5"/>
  <c r="X626" i="5"/>
  <c r="Y626" i="5"/>
  <c r="Z626" i="5"/>
  <c r="AA626" i="5"/>
  <c r="AB626" i="5"/>
  <c r="AC626" i="5"/>
  <c r="AD626" i="5"/>
  <c r="AE626" i="5"/>
  <c r="AF626" i="5"/>
  <c r="AG626" i="5"/>
  <c r="AH626" i="5"/>
  <c r="AI626" i="5"/>
  <c r="AJ626" i="5"/>
  <c r="AK626" i="5"/>
  <c r="AL626" i="5"/>
  <c r="AM626" i="5"/>
  <c r="AN626" i="5"/>
  <c r="AO626" i="5"/>
  <c r="AP626" i="5"/>
  <c r="W627" i="5"/>
  <c r="X627" i="5"/>
  <c r="Y627" i="5"/>
  <c r="Z627" i="5"/>
  <c r="AA627" i="5"/>
  <c r="AB627" i="5"/>
  <c r="AC627" i="5"/>
  <c r="AD627" i="5"/>
  <c r="AE627" i="5"/>
  <c r="AF627" i="5"/>
  <c r="AG627" i="5"/>
  <c r="AH627" i="5"/>
  <c r="AI627" i="5"/>
  <c r="AJ627" i="5"/>
  <c r="AK627" i="5"/>
  <c r="AL627" i="5"/>
  <c r="AM627" i="5"/>
  <c r="AN627" i="5"/>
  <c r="AO627" i="5"/>
  <c r="AP627" i="5"/>
  <c r="W628" i="5"/>
  <c r="X628" i="5"/>
  <c r="Y628" i="5"/>
  <c r="Z628" i="5"/>
  <c r="AA628" i="5"/>
  <c r="AB628" i="5"/>
  <c r="AC628" i="5"/>
  <c r="AD628" i="5"/>
  <c r="AE628" i="5"/>
  <c r="AF628" i="5"/>
  <c r="AG628" i="5"/>
  <c r="AH628" i="5"/>
  <c r="AI628" i="5"/>
  <c r="AJ628" i="5"/>
  <c r="AK628" i="5"/>
  <c r="AL628" i="5"/>
  <c r="AM628" i="5"/>
  <c r="AN628" i="5"/>
  <c r="AO628" i="5"/>
  <c r="AP628" i="5"/>
  <c r="W629" i="5"/>
  <c r="X629" i="5"/>
  <c r="Y629" i="5"/>
  <c r="Z629" i="5"/>
  <c r="AA629" i="5"/>
  <c r="AB629" i="5"/>
  <c r="AC629" i="5"/>
  <c r="AD629" i="5"/>
  <c r="AE629" i="5"/>
  <c r="AF629" i="5"/>
  <c r="AG629" i="5"/>
  <c r="AH629" i="5"/>
  <c r="AI629" i="5"/>
  <c r="AJ629" i="5"/>
  <c r="AK629" i="5"/>
  <c r="AL629" i="5"/>
  <c r="AM629" i="5"/>
  <c r="AN629" i="5"/>
  <c r="AO629" i="5"/>
  <c r="AP629" i="5"/>
  <c r="W630" i="5"/>
  <c r="X630" i="5"/>
  <c r="Y630" i="5"/>
  <c r="Z630" i="5"/>
  <c r="AA630" i="5"/>
  <c r="AB630" i="5"/>
  <c r="AC630" i="5"/>
  <c r="AD630" i="5"/>
  <c r="AE630" i="5"/>
  <c r="AF630" i="5"/>
  <c r="AG630" i="5"/>
  <c r="AH630" i="5"/>
  <c r="AI630" i="5"/>
  <c r="AJ630" i="5"/>
  <c r="AK630" i="5"/>
  <c r="AL630" i="5"/>
  <c r="AM630" i="5"/>
  <c r="AN630" i="5"/>
  <c r="AO630" i="5"/>
  <c r="AP630" i="5"/>
  <c r="W631" i="5"/>
  <c r="X631" i="5"/>
  <c r="Y631" i="5"/>
  <c r="Z631" i="5"/>
  <c r="AA631" i="5"/>
  <c r="AB631" i="5"/>
  <c r="AC631" i="5"/>
  <c r="AD631" i="5"/>
  <c r="AE631" i="5"/>
  <c r="AF631" i="5"/>
  <c r="AG631" i="5"/>
  <c r="AH631" i="5"/>
  <c r="AI631" i="5"/>
  <c r="AJ631" i="5"/>
  <c r="AK631" i="5"/>
  <c r="AL631" i="5"/>
  <c r="AM631" i="5"/>
  <c r="AN631" i="5"/>
  <c r="AO631" i="5"/>
  <c r="AP631" i="5"/>
  <c r="W632" i="5"/>
  <c r="X632" i="5"/>
  <c r="Y632" i="5"/>
  <c r="Z632" i="5"/>
  <c r="AA632" i="5"/>
  <c r="AB632" i="5"/>
  <c r="AC632" i="5"/>
  <c r="AD632" i="5"/>
  <c r="AE632" i="5"/>
  <c r="AF632" i="5"/>
  <c r="AG632" i="5"/>
  <c r="AH632" i="5"/>
  <c r="AI632" i="5"/>
  <c r="AJ632" i="5"/>
  <c r="AK632" i="5"/>
  <c r="AL632" i="5"/>
  <c r="AM632" i="5"/>
  <c r="AN632" i="5"/>
  <c r="AO632" i="5"/>
  <c r="AP632" i="5"/>
  <c r="W633" i="5"/>
  <c r="X633" i="5"/>
  <c r="Y633" i="5"/>
  <c r="Z633" i="5"/>
  <c r="AA633" i="5"/>
  <c r="AB633" i="5"/>
  <c r="AC633" i="5"/>
  <c r="AD633" i="5"/>
  <c r="AE633" i="5"/>
  <c r="AF633" i="5"/>
  <c r="AG633" i="5"/>
  <c r="AH633" i="5"/>
  <c r="AI633" i="5"/>
  <c r="AJ633" i="5"/>
  <c r="AK633" i="5"/>
  <c r="AL633" i="5"/>
  <c r="AM633" i="5"/>
  <c r="AN633" i="5"/>
  <c r="AO633" i="5"/>
  <c r="AP633" i="5"/>
  <c r="W634" i="5"/>
  <c r="X634" i="5"/>
  <c r="Y634" i="5"/>
  <c r="Z634" i="5"/>
  <c r="AA634" i="5"/>
  <c r="AB634" i="5"/>
  <c r="AC634" i="5"/>
  <c r="AD634" i="5"/>
  <c r="AE634" i="5"/>
  <c r="AF634" i="5"/>
  <c r="AG634" i="5"/>
  <c r="AH634" i="5"/>
  <c r="AI634" i="5"/>
  <c r="AJ634" i="5"/>
  <c r="AK634" i="5"/>
  <c r="AL634" i="5"/>
  <c r="AM634" i="5"/>
  <c r="AN634" i="5"/>
  <c r="AO634" i="5"/>
  <c r="AP634" i="5"/>
  <c r="W635" i="5"/>
  <c r="X635" i="5"/>
  <c r="Y635" i="5"/>
  <c r="Z635" i="5"/>
  <c r="AA635" i="5"/>
  <c r="AB635" i="5"/>
  <c r="AC635" i="5"/>
  <c r="AD635" i="5"/>
  <c r="AE635" i="5"/>
  <c r="AF635" i="5"/>
  <c r="AG635" i="5"/>
  <c r="AH635" i="5"/>
  <c r="AI635" i="5"/>
  <c r="AJ635" i="5"/>
  <c r="AK635" i="5"/>
  <c r="AL635" i="5"/>
  <c r="AM635" i="5"/>
  <c r="AN635" i="5"/>
  <c r="AO635" i="5"/>
  <c r="AP635" i="5"/>
  <c r="W636" i="5"/>
  <c r="X636" i="5"/>
  <c r="Y636" i="5"/>
  <c r="Z636" i="5"/>
  <c r="AA636" i="5"/>
  <c r="AB636" i="5"/>
  <c r="AC636" i="5"/>
  <c r="AD636" i="5"/>
  <c r="AE636" i="5"/>
  <c r="AF636" i="5"/>
  <c r="AG636" i="5"/>
  <c r="AH636" i="5"/>
  <c r="AI636" i="5"/>
  <c r="AJ636" i="5"/>
  <c r="AK636" i="5"/>
  <c r="AL636" i="5"/>
  <c r="AM636" i="5"/>
  <c r="AN636" i="5"/>
  <c r="AO636" i="5"/>
  <c r="AP636" i="5"/>
  <c r="W637" i="5"/>
  <c r="X637" i="5"/>
  <c r="Y637" i="5"/>
  <c r="Z637" i="5"/>
  <c r="AA637" i="5"/>
  <c r="AB637" i="5"/>
  <c r="AC637" i="5"/>
  <c r="AD637" i="5"/>
  <c r="AE637" i="5"/>
  <c r="AF637" i="5"/>
  <c r="AG637" i="5"/>
  <c r="AH637" i="5"/>
  <c r="AI637" i="5"/>
  <c r="AJ637" i="5"/>
  <c r="AK637" i="5"/>
  <c r="AL637" i="5"/>
  <c r="AM637" i="5"/>
  <c r="AN637" i="5"/>
  <c r="AO637" i="5"/>
  <c r="AP637" i="5"/>
  <c r="W638" i="5"/>
  <c r="X638" i="5"/>
  <c r="Y638" i="5"/>
  <c r="Z638" i="5"/>
  <c r="AA638" i="5"/>
  <c r="AB638" i="5"/>
  <c r="AC638" i="5"/>
  <c r="AD638" i="5"/>
  <c r="AE638" i="5"/>
  <c r="AF638" i="5"/>
  <c r="AG638" i="5"/>
  <c r="AH638" i="5"/>
  <c r="AI638" i="5"/>
  <c r="AJ638" i="5"/>
  <c r="AK638" i="5"/>
  <c r="AL638" i="5"/>
  <c r="AM638" i="5"/>
  <c r="AN638" i="5"/>
  <c r="AO638" i="5"/>
  <c r="AP638" i="5"/>
  <c r="W639" i="5"/>
  <c r="X639" i="5"/>
  <c r="Y639" i="5"/>
  <c r="Z639" i="5"/>
  <c r="AA639" i="5"/>
  <c r="AB639" i="5"/>
  <c r="AC639" i="5"/>
  <c r="AD639" i="5"/>
  <c r="AE639" i="5"/>
  <c r="AF639" i="5"/>
  <c r="AG639" i="5"/>
  <c r="AH639" i="5"/>
  <c r="AI639" i="5"/>
  <c r="AJ639" i="5"/>
  <c r="AK639" i="5"/>
  <c r="AL639" i="5"/>
  <c r="AM639" i="5"/>
  <c r="AN639" i="5"/>
  <c r="AO639" i="5"/>
  <c r="AP639" i="5"/>
  <c r="W640" i="5"/>
  <c r="X640" i="5"/>
  <c r="Y640" i="5"/>
  <c r="Z640" i="5"/>
  <c r="AA640" i="5"/>
  <c r="AB640" i="5"/>
  <c r="AC640" i="5"/>
  <c r="AD640" i="5"/>
  <c r="AE640" i="5"/>
  <c r="AF640" i="5"/>
  <c r="AG640" i="5"/>
  <c r="AH640" i="5"/>
  <c r="AI640" i="5"/>
  <c r="AJ640" i="5"/>
  <c r="AK640" i="5"/>
  <c r="AL640" i="5"/>
  <c r="AM640" i="5"/>
  <c r="AN640" i="5"/>
  <c r="AO640" i="5"/>
  <c r="AP640" i="5"/>
  <c r="W641" i="5"/>
  <c r="X641" i="5"/>
  <c r="Y641" i="5"/>
  <c r="Z641" i="5"/>
  <c r="AA641" i="5"/>
  <c r="AB641" i="5"/>
  <c r="AC641" i="5"/>
  <c r="AD641" i="5"/>
  <c r="AE641" i="5"/>
  <c r="AF641" i="5"/>
  <c r="AG641" i="5"/>
  <c r="AH641" i="5"/>
  <c r="AI641" i="5"/>
  <c r="AJ641" i="5"/>
  <c r="AK641" i="5"/>
  <c r="AL641" i="5"/>
  <c r="AM641" i="5"/>
  <c r="AN641" i="5"/>
  <c r="AO641" i="5"/>
  <c r="AP641" i="5"/>
  <c r="W642" i="5"/>
  <c r="X642" i="5"/>
  <c r="Y642" i="5"/>
  <c r="Z642" i="5"/>
  <c r="AA642" i="5"/>
  <c r="AB642" i="5"/>
  <c r="AC642" i="5"/>
  <c r="AD642" i="5"/>
  <c r="AE642" i="5"/>
  <c r="AF642" i="5"/>
  <c r="AG642" i="5"/>
  <c r="AH642" i="5"/>
  <c r="AI642" i="5"/>
  <c r="AJ642" i="5"/>
  <c r="AK642" i="5"/>
  <c r="AL642" i="5"/>
  <c r="AM642" i="5"/>
  <c r="AN642" i="5"/>
  <c r="AO642" i="5"/>
  <c r="AP642" i="5"/>
  <c r="W643" i="5"/>
  <c r="X643" i="5"/>
  <c r="Y643" i="5"/>
  <c r="Z643" i="5"/>
  <c r="AA643" i="5"/>
  <c r="AB643" i="5"/>
  <c r="AC643" i="5"/>
  <c r="AD643" i="5"/>
  <c r="AE643" i="5"/>
  <c r="AF643" i="5"/>
  <c r="AG643" i="5"/>
  <c r="AH643" i="5"/>
  <c r="AI643" i="5"/>
  <c r="AJ643" i="5"/>
  <c r="AK643" i="5"/>
  <c r="AL643" i="5"/>
  <c r="AM643" i="5"/>
  <c r="AN643" i="5"/>
  <c r="AO643" i="5"/>
  <c r="AP643" i="5"/>
  <c r="W644" i="5"/>
  <c r="X644" i="5"/>
  <c r="Y644" i="5"/>
  <c r="Z644" i="5"/>
  <c r="AA644" i="5"/>
  <c r="AB644" i="5"/>
  <c r="AC644" i="5"/>
  <c r="AD644" i="5"/>
  <c r="AE644" i="5"/>
  <c r="AF644" i="5"/>
  <c r="AG644" i="5"/>
  <c r="AH644" i="5"/>
  <c r="AI644" i="5"/>
  <c r="AJ644" i="5"/>
  <c r="AK644" i="5"/>
  <c r="AL644" i="5"/>
  <c r="AM644" i="5"/>
  <c r="AN644" i="5"/>
  <c r="AO644" i="5"/>
  <c r="AP644" i="5"/>
  <c r="W645" i="5"/>
  <c r="X645" i="5"/>
  <c r="Y645" i="5"/>
  <c r="Z645" i="5"/>
  <c r="AA645" i="5"/>
  <c r="AB645" i="5"/>
  <c r="AC645" i="5"/>
  <c r="AD645" i="5"/>
  <c r="AE645" i="5"/>
  <c r="AF645" i="5"/>
  <c r="AG645" i="5"/>
  <c r="AH645" i="5"/>
  <c r="AI645" i="5"/>
  <c r="AJ645" i="5"/>
  <c r="AK645" i="5"/>
  <c r="AL645" i="5"/>
  <c r="AM645" i="5"/>
  <c r="AN645" i="5"/>
  <c r="AO645" i="5"/>
  <c r="AP645" i="5"/>
  <c r="W646" i="5"/>
  <c r="X646" i="5"/>
  <c r="Y646" i="5"/>
  <c r="Z646" i="5"/>
  <c r="AA646" i="5"/>
  <c r="AB646" i="5"/>
  <c r="AC646" i="5"/>
  <c r="AD646" i="5"/>
  <c r="AE646" i="5"/>
  <c r="AF646" i="5"/>
  <c r="AG646" i="5"/>
  <c r="AH646" i="5"/>
  <c r="AI646" i="5"/>
  <c r="AJ646" i="5"/>
  <c r="AK646" i="5"/>
  <c r="AL646" i="5"/>
  <c r="AM646" i="5"/>
  <c r="AN646" i="5"/>
  <c r="AO646" i="5"/>
  <c r="AP646" i="5"/>
  <c r="W647" i="5"/>
  <c r="X647" i="5"/>
  <c r="Y647" i="5"/>
  <c r="Z647" i="5"/>
  <c r="AA647" i="5"/>
  <c r="AB647" i="5"/>
  <c r="AC647" i="5"/>
  <c r="AD647" i="5"/>
  <c r="AE647" i="5"/>
  <c r="AF647" i="5"/>
  <c r="AG647" i="5"/>
  <c r="AH647" i="5"/>
  <c r="AI647" i="5"/>
  <c r="AJ647" i="5"/>
  <c r="AK647" i="5"/>
  <c r="AL647" i="5"/>
  <c r="AM647" i="5"/>
  <c r="AN647" i="5"/>
  <c r="AO647" i="5"/>
  <c r="AP647" i="5"/>
  <c r="W648" i="5"/>
  <c r="X648" i="5"/>
  <c r="Y648" i="5"/>
  <c r="Z648" i="5"/>
  <c r="AA648" i="5"/>
  <c r="AB648" i="5"/>
  <c r="AC648" i="5"/>
  <c r="AD648" i="5"/>
  <c r="AE648" i="5"/>
  <c r="AF648" i="5"/>
  <c r="AG648" i="5"/>
  <c r="AH648" i="5"/>
  <c r="AI648" i="5"/>
  <c r="AJ648" i="5"/>
  <c r="AK648" i="5"/>
  <c r="AL648" i="5"/>
  <c r="AM648" i="5"/>
  <c r="AN648" i="5"/>
  <c r="AO648" i="5"/>
  <c r="AP648" i="5"/>
  <c r="W649" i="5"/>
  <c r="X649" i="5"/>
  <c r="Y649" i="5"/>
  <c r="Z649" i="5"/>
  <c r="AA649" i="5"/>
  <c r="AB649" i="5"/>
  <c r="AC649" i="5"/>
  <c r="AD649" i="5"/>
  <c r="AE649" i="5"/>
  <c r="AF649" i="5"/>
  <c r="AG649" i="5"/>
  <c r="AH649" i="5"/>
  <c r="AI649" i="5"/>
  <c r="AJ649" i="5"/>
  <c r="AK649" i="5"/>
  <c r="AL649" i="5"/>
  <c r="AM649" i="5"/>
  <c r="AN649" i="5"/>
  <c r="AO649" i="5"/>
  <c r="AP649" i="5"/>
  <c r="W650" i="5"/>
  <c r="X650" i="5"/>
  <c r="Y650" i="5"/>
  <c r="Z650" i="5"/>
  <c r="AA650" i="5"/>
  <c r="AB650" i="5"/>
  <c r="AC650" i="5"/>
  <c r="AD650" i="5"/>
  <c r="AE650" i="5"/>
  <c r="AF650" i="5"/>
  <c r="AG650" i="5"/>
  <c r="AH650" i="5"/>
  <c r="AI650" i="5"/>
  <c r="AJ650" i="5"/>
  <c r="AK650" i="5"/>
  <c r="AL650" i="5"/>
  <c r="AM650" i="5"/>
  <c r="AN650" i="5"/>
  <c r="AO650" i="5"/>
  <c r="AP650" i="5"/>
  <c r="W651" i="5"/>
  <c r="X651" i="5"/>
  <c r="Y651" i="5"/>
  <c r="Z651" i="5"/>
  <c r="AA651" i="5"/>
  <c r="AB651" i="5"/>
  <c r="AC651" i="5"/>
  <c r="AD651" i="5"/>
  <c r="AE651" i="5"/>
  <c r="AF651" i="5"/>
  <c r="AG651" i="5"/>
  <c r="AH651" i="5"/>
  <c r="AI651" i="5"/>
  <c r="AJ651" i="5"/>
  <c r="AK651" i="5"/>
  <c r="AL651" i="5"/>
  <c r="AM651" i="5"/>
  <c r="AN651" i="5"/>
  <c r="AO651" i="5"/>
  <c r="AP651" i="5"/>
  <c r="W652" i="5"/>
  <c r="X652" i="5"/>
  <c r="Y652" i="5"/>
  <c r="Z652" i="5"/>
  <c r="AA652" i="5"/>
  <c r="AB652" i="5"/>
  <c r="AC652" i="5"/>
  <c r="AD652" i="5"/>
  <c r="AE652" i="5"/>
  <c r="AF652" i="5"/>
  <c r="AG652" i="5"/>
  <c r="AH652" i="5"/>
  <c r="AI652" i="5"/>
  <c r="AJ652" i="5"/>
  <c r="AK652" i="5"/>
  <c r="AL652" i="5"/>
  <c r="AM652" i="5"/>
  <c r="AN652" i="5"/>
  <c r="AO652" i="5"/>
  <c r="AP652" i="5"/>
  <c r="W653" i="5"/>
  <c r="X653" i="5"/>
  <c r="Y653" i="5"/>
  <c r="Z653" i="5"/>
  <c r="AA653" i="5"/>
  <c r="AB653" i="5"/>
  <c r="AC653" i="5"/>
  <c r="AD653" i="5"/>
  <c r="AE653" i="5"/>
  <c r="AF653" i="5"/>
  <c r="AG653" i="5"/>
  <c r="AH653" i="5"/>
  <c r="AI653" i="5"/>
  <c r="AJ653" i="5"/>
  <c r="AK653" i="5"/>
  <c r="AL653" i="5"/>
  <c r="AM653" i="5"/>
  <c r="AN653" i="5"/>
  <c r="AO653" i="5"/>
  <c r="AP653" i="5"/>
  <c r="W654" i="5"/>
  <c r="X654" i="5"/>
  <c r="Y654" i="5"/>
  <c r="Z654" i="5"/>
  <c r="AA654" i="5"/>
  <c r="AB654" i="5"/>
  <c r="AC654" i="5"/>
  <c r="AD654" i="5"/>
  <c r="AE654" i="5"/>
  <c r="AF654" i="5"/>
  <c r="AG654" i="5"/>
  <c r="AH654" i="5"/>
  <c r="AI654" i="5"/>
  <c r="AJ654" i="5"/>
  <c r="AK654" i="5"/>
  <c r="AL654" i="5"/>
  <c r="AM654" i="5"/>
  <c r="AN654" i="5"/>
  <c r="AO654" i="5"/>
  <c r="AP654" i="5"/>
  <c r="W655" i="5"/>
  <c r="X655" i="5"/>
  <c r="Y655" i="5"/>
  <c r="Z655" i="5"/>
  <c r="AA655" i="5"/>
  <c r="AB655" i="5"/>
  <c r="AC655" i="5"/>
  <c r="AD655" i="5"/>
  <c r="AE655" i="5"/>
  <c r="AF655" i="5"/>
  <c r="AG655" i="5"/>
  <c r="AH655" i="5"/>
  <c r="AI655" i="5"/>
  <c r="AJ655" i="5"/>
  <c r="AK655" i="5"/>
  <c r="AL655" i="5"/>
  <c r="AM655" i="5"/>
  <c r="AN655" i="5"/>
  <c r="AO655" i="5"/>
  <c r="AP655" i="5"/>
  <c r="W656" i="5"/>
  <c r="X656" i="5"/>
  <c r="Y656" i="5"/>
  <c r="Z656" i="5"/>
  <c r="AA656" i="5"/>
  <c r="AB656" i="5"/>
  <c r="AC656" i="5"/>
  <c r="AD656" i="5"/>
  <c r="AE656" i="5"/>
  <c r="AF656" i="5"/>
  <c r="AG656" i="5"/>
  <c r="AH656" i="5"/>
  <c r="AI656" i="5"/>
  <c r="AJ656" i="5"/>
  <c r="AK656" i="5"/>
  <c r="AL656" i="5"/>
  <c r="AM656" i="5"/>
  <c r="AN656" i="5"/>
  <c r="AO656" i="5"/>
  <c r="AP656" i="5"/>
  <c r="W657" i="5"/>
  <c r="X657" i="5"/>
  <c r="Y657" i="5"/>
  <c r="Z657" i="5"/>
  <c r="AA657" i="5"/>
  <c r="AB657" i="5"/>
  <c r="AC657" i="5"/>
  <c r="AD657" i="5"/>
  <c r="AE657" i="5"/>
  <c r="AF657" i="5"/>
  <c r="AG657" i="5"/>
  <c r="AH657" i="5"/>
  <c r="AI657" i="5"/>
  <c r="AJ657" i="5"/>
  <c r="AK657" i="5"/>
  <c r="AL657" i="5"/>
  <c r="AM657" i="5"/>
  <c r="AN657" i="5"/>
  <c r="AO657" i="5"/>
  <c r="AP657" i="5"/>
  <c r="W658" i="5"/>
  <c r="X658" i="5"/>
  <c r="Y658" i="5"/>
  <c r="Z658" i="5"/>
  <c r="AA658" i="5"/>
  <c r="AB658" i="5"/>
  <c r="AC658" i="5"/>
  <c r="AD658" i="5"/>
  <c r="AE658" i="5"/>
  <c r="AF658" i="5"/>
  <c r="AG658" i="5"/>
  <c r="AH658" i="5"/>
  <c r="AI658" i="5"/>
  <c r="AJ658" i="5"/>
  <c r="AK658" i="5"/>
  <c r="AL658" i="5"/>
  <c r="AM658" i="5"/>
  <c r="AN658" i="5"/>
  <c r="AO658" i="5"/>
  <c r="AP658" i="5"/>
  <c r="W659" i="5"/>
  <c r="X659" i="5"/>
  <c r="Y659" i="5"/>
  <c r="Z659" i="5"/>
  <c r="AA659" i="5"/>
  <c r="AB659" i="5"/>
  <c r="AC659" i="5"/>
  <c r="AD659" i="5"/>
  <c r="AE659" i="5"/>
  <c r="AF659" i="5"/>
  <c r="AG659" i="5"/>
  <c r="AH659" i="5"/>
  <c r="AI659" i="5"/>
  <c r="AJ659" i="5"/>
  <c r="AK659" i="5"/>
  <c r="AL659" i="5"/>
  <c r="AM659" i="5"/>
  <c r="AN659" i="5"/>
  <c r="AO659" i="5"/>
  <c r="AP659" i="5"/>
  <c r="W660" i="5"/>
  <c r="X660" i="5"/>
  <c r="Y660" i="5"/>
  <c r="Z660" i="5"/>
  <c r="AA660" i="5"/>
  <c r="AB660" i="5"/>
  <c r="AC660" i="5"/>
  <c r="AD660" i="5"/>
  <c r="AE660" i="5"/>
  <c r="AF660" i="5"/>
  <c r="AG660" i="5"/>
  <c r="AH660" i="5"/>
  <c r="AI660" i="5"/>
  <c r="AJ660" i="5"/>
  <c r="AK660" i="5"/>
  <c r="AL660" i="5"/>
  <c r="AM660" i="5"/>
  <c r="AN660" i="5"/>
  <c r="AO660" i="5"/>
  <c r="AP660" i="5"/>
  <c r="W661" i="5"/>
  <c r="X661" i="5"/>
  <c r="Y661" i="5"/>
  <c r="Z661" i="5"/>
  <c r="AA661" i="5"/>
  <c r="AB661" i="5"/>
  <c r="AC661" i="5"/>
  <c r="AD661" i="5"/>
  <c r="AE661" i="5"/>
  <c r="AF661" i="5"/>
  <c r="AG661" i="5"/>
  <c r="AH661" i="5"/>
  <c r="AI661" i="5"/>
  <c r="AJ661" i="5"/>
  <c r="AK661" i="5"/>
  <c r="AL661" i="5"/>
  <c r="AM661" i="5"/>
  <c r="AN661" i="5"/>
  <c r="AO661" i="5"/>
  <c r="AP661" i="5"/>
  <c r="W662" i="5"/>
  <c r="X662" i="5"/>
  <c r="Y662" i="5"/>
  <c r="Z662" i="5"/>
  <c r="AA662" i="5"/>
  <c r="AB662" i="5"/>
  <c r="AC662" i="5"/>
  <c r="AD662" i="5"/>
  <c r="AE662" i="5"/>
  <c r="AF662" i="5"/>
  <c r="AG662" i="5"/>
  <c r="AH662" i="5"/>
  <c r="AI662" i="5"/>
  <c r="AJ662" i="5"/>
  <c r="AK662" i="5"/>
  <c r="AL662" i="5"/>
  <c r="AM662" i="5"/>
  <c r="AN662" i="5"/>
  <c r="AO662" i="5"/>
  <c r="AP662" i="5"/>
  <c r="W663" i="5"/>
  <c r="X663" i="5"/>
  <c r="Y663" i="5"/>
  <c r="Z663" i="5"/>
  <c r="AA663" i="5"/>
  <c r="AB663" i="5"/>
  <c r="AC663" i="5"/>
  <c r="AD663" i="5"/>
  <c r="AE663" i="5"/>
  <c r="AF663" i="5"/>
  <c r="AG663" i="5"/>
  <c r="AH663" i="5"/>
  <c r="AI663" i="5"/>
  <c r="AJ663" i="5"/>
  <c r="AK663" i="5"/>
  <c r="AL663" i="5"/>
  <c r="AM663" i="5"/>
  <c r="AN663" i="5"/>
  <c r="AO663" i="5"/>
  <c r="AP663" i="5"/>
  <c r="W664" i="5"/>
  <c r="X664" i="5"/>
  <c r="Y664" i="5"/>
  <c r="Z664" i="5"/>
  <c r="AA664" i="5"/>
  <c r="AB664" i="5"/>
  <c r="AC664" i="5"/>
  <c r="AD664" i="5"/>
  <c r="AE664" i="5"/>
  <c r="AF664" i="5"/>
  <c r="AG664" i="5"/>
  <c r="AH664" i="5"/>
  <c r="AI664" i="5"/>
  <c r="AJ664" i="5"/>
  <c r="AK664" i="5"/>
  <c r="AL664" i="5"/>
  <c r="AM664" i="5"/>
  <c r="AN664" i="5"/>
  <c r="AO664" i="5"/>
  <c r="AP664" i="5"/>
  <c r="W665" i="5"/>
  <c r="X665" i="5"/>
  <c r="Y665" i="5"/>
  <c r="Z665" i="5"/>
  <c r="AA665" i="5"/>
  <c r="AB665" i="5"/>
  <c r="AC665" i="5"/>
  <c r="AD665" i="5"/>
  <c r="AE665" i="5"/>
  <c r="AF665" i="5"/>
  <c r="AG665" i="5"/>
  <c r="AH665" i="5"/>
  <c r="AI665" i="5"/>
  <c r="AJ665" i="5"/>
  <c r="AK665" i="5"/>
  <c r="AL665" i="5"/>
  <c r="AM665" i="5"/>
  <c r="AN665" i="5"/>
  <c r="AO665" i="5"/>
  <c r="AP665" i="5"/>
  <c r="W666" i="5"/>
  <c r="X666" i="5"/>
  <c r="Y666" i="5"/>
  <c r="Z666" i="5"/>
  <c r="AA666" i="5"/>
  <c r="AB666" i="5"/>
  <c r="AC666" i="5"/>
  <c r="AD666" i="5"/>
  <c r="AE666" i="5"/>
  <c r="AF666" i="5"/>
  <c r="AG666" i="5"/>
  <c r="AH666" i="5"/>
  <c r="AI666" i="5"/>
  <c r="AJ666" i="5"/>
  <c r="AK666" i="5"/>
  <c r="AL666" i="5"/>
  <c r="AM666" i="5"/>
  <c r="AN666" i="5"/>
  <c r="AO666" i="5"/>
  <c r="AP666" i="5"/>
  <c r="W667" i="5"/>
  <c r="X667" i="5"/>
  <c r="Y667" i="5"/>
  <c r="Z667" i="5"/>
  <c r="AA667" i="5"/>
  <c r="AB667" i="5"/>
  <c r="AC667" i="5"/>
  <c r="AD667" i="5"/>
  <c r="AE667" i="5"/>
  <c r="AF667" i="5"/>
  <c r="AG667" i="5"/>
  <c r="AH667" i="5"/>
  <c r="AI667" i="5"/>
  <c r="AJ667" i="5"/>
  <c r="AK667" i="5"/>
  <c r="AL667" i="5"/>
  <c r="AM667" i="5"/>
  <c r="AN667" i="5"/>
  <c r="AO667" i="5"/>
  <c r="AP667" i="5"/>
  <c r="W668" i="5"/>
  <c r="X668" i="5"/>
  <c r="Y668" i="5"/>
  <c r="Z668" i="5"/>
  <c r="AA668" i="5"/>
  <c r="AB668" i="5"/>
  <c r="AC668" i="5"/>
  <c r="AD668" i="5"/>
  <c r="AE668" i="5"/>
  <c r="AF668" i="5"/>
  <c r="AG668" i="5"/>
  <c r="AH668" i="5"/>
  <c r="AI668" i="5"/>
  <c r="AJ668" i="5"/>
  <c r="AK668" i="5"/>
  <c r="AL668" i="5"/>
  <c r="AM668" i="5"/>
  <c r="AN668" i="5"/>
  <c r="AO668" i="5"/>
  <c r="AP668" i="5"/>
  <c r="W669" i="5"/>
  <c r="X669" i="5"/>
  <c r="Y669" i="5"/>
  <c r="Z669" i="5"/>
  <c r="AA669" i="5"/>
  <c r="AB669" i="5"/>
  <c r="AC669" i="5"/>
  <c r="AD669" i="5"/>
  <c r="AE669" i="5"/>
  <c r="AF669" i="5"/>
  <c r="AG669" i="5"/>
  <c r="AH669" i="5"/>
  <c r="AI669" i="5"/>
  <c r="AJ669" i="5"/>
  <c r="AK669" i="5"/>
  <c r="AL669" i="5"/>
  <c r="AM669" i="5"/>
  <c r="AN669" i="5"/>
  <c r="AO669" i="5"/>
  <c r="AP669" i="5"/>
  <c r="W670" i="5"/>
  <c r="X670" i="5"/>
  <c r="Y670" i="5"/>
  <c r="Z670" i="5"/>
  <c r="AA670" i="5"/>
  <c r="AB670" i="5"/>
  <c r="AC670" i="5"/>
  <c r="AD670" i="5"/>
  <c r="AE670" i="5"/>
  <c r="AF670" i="5"/>
  <c r="AG670" i="5"/>
  <c r="AH670" i="5"/>
  <c r="AI670" i="5"/>
  <c r="AJ670" i="5"/>
  <c r="AK670" i="5"/>
  <c r="AL670" i="5"/>
  <c r="AM670" i="5"/>
  <c r="AN670" i="5"/>
  <c r="AO670" i="5"/>
  <c r="AP670" i="5"/>
  <c r="W671" i="5"/>
  <c r="X671" i="5"/>
  <c r="Y671" i="5"/>
  <c r="Z671" i="5"/>
  <c r="AA671" i="5"/>
  <c r="AB671" i="5"/>
  <c r="AC671" i="5"/>
  <c r="AD671" i="5"/>
  <c r="AE671" i="5"/>
  <c r="AF671" i="5"/>
  <c r="AG671" i="5"/>
  <c r="AH671" i="5"/>
  <c r="AI671" i="5"/>
  <c r="AJ671" i="5"/>
  <c r="AK671" i="5"/>
  <c r="AL671" i="5"/>
  <c r="AM671" i="5"/>
  <c r="AN671" i="5"/>
  <c r="AO671" i="5"/>
  <c r="AP671" i="5"/>
  <c r="W672" i="5"/>
  <c r="X672" i="5"/>
  <c r="Y672" i="5"/>
  <c r="Z672" i="5"/>
  <c r="AA672" i="5"/>
  <c r="AB672" i="5"/>
  <c r="AC672" i="5"/>
  <c r="AD672" i="5"/>
  <c r="AE672" i="5"/>
  <c r="AF672" i="5"/>
  <c r="AG672" i="5"/>
  <c r="AH672" i="5"/>
  <c r="AI672" i="5"/>
  <c r="AJ672" i="5"/>
  <c r="AK672" i="5"/>
  <c r="AL672" i="5"/>
  <c r="AM672" i="5"/>
  <c r="AN672" i="5"/>
  <c r="AO672" i="5"/>
  <c r="AP672" i="5"/>
  <c r="W673" i="5"/>
  <c r="X673" i="5"/>
  <c r="Y673" i="5"/>
  <c r="Z673" i="5"/>
  <c r="AA673" i="5"/>
  <c r="AB673" i="5"/>
  <c r="AC673" i="5"/>
  <c r="AD673" i="5"/>
  <c r="AE673" i="5"/>
  <c r="AF673" i="5"/>
  <c r="AG673" i="5"/>
  <c r="AH673" i="5"/>
  <c r="AI673" i="5"/>
  <c r="AJ673" i="5"/>
  <c r="AK673" i="5"/>
  <c r="AL673" i="5"/>
  <c r="AM673" i="5"/>
  <c r="AN673" i="5"/>
  <c r="AO673" i="5"/>
  <c r="AP673" i="5"/>
  <c r="W674" i="5"/>
  <c r="X674" i="5"/>
  <c r="Y674" i="5"/>
  <c r="Z674" i="5"/>
  <c r="AA674" i="5"/>
  <c r="AB674" i="5"/>
  <c r="AC674" i="5"/>
  <c r="AD674" i="5"/>
  <c r="AE674" i="5"/>
  <c r="AF674" i="5"/>
  <c r="AG674" i="5"/>
  <c r="AH674" i="5"/>
  <c r="AI674" i="5"/>
  <c r="AJ674" i="5"/>
  <c r="AK674" i="5"/>
  <c r="AL674" i="5"/>
  <c r="AM674" i="5"/>
  <c r="AN674" i="5"/>
  <c r="AO674" i="5"/>
  <c r="AP674" i="5"/>
  <c r="W675" i="5"/>
  <c r="X675" i="5"/>
  <c r="Y675" i="5"/>
  <c r="Z675" i="5"/>
  <c r="AA675" i="5"/>
  <c r="AB675" i="5"/>
  <c r="AC675" i="5"/>
  <c r="AD675" i="5"/>
  <c r="AE675" i="5"/>
  <c r="AF675" i="5"/>
  <c r="AG675" i="5"/>
  <c r="AH675" i="5"/>
  <c r="AI675" i="5"/>
  <c r="AJ675" i="5"/>
  <c r="AK675" i="5"/>
  <c r="AL675" i="5"/>
  <c r="AM675" i="5"/>
  <c r="AN675" i="5"/>
  <c r="AO675" i="5"/>
  <c r="AP675" i="5"/>
  <c r="W676" i="5"/>
  <c r="X676" i="5"/>
  <c r="Y676" i="5"/>
  <c r="Z676" i="5"/>
  <c r="AA676" i="5"/>
  <c r="AB676" i="5"/>
  <c r="AC676" i="5"/>
  <c r="AD676" i="5"/>
  <c r="AE676" i="5"/>
  <c r="AF676" i="5"/>
  <c r="AG676" i="5"/>
  <c r="AH676" i="5"/>
  <c r="AI676" i="5"/>
  <c r="AJ676" i="5"/>
  <c r="AK676" i="5"/>
  <c r="AL676" i="5"/>
  <c r="AM676" i="5"/>
  <c r="AN676" i="5"/>
  <c r="AO676" i="5"/>
  <c r="AP676" i="5"/>
  <c r="W677" i="5"/>
  <c r="X677" i="5"/>
  <c r="Y677" i="5"/>
  <c r="Z677" i="5"/>
  <c r="AA677" i="5"/>
  <c r="AB677" i="5"/>
  <c r="AC677" i="5"/>
  <c r="AD677" i="5"/>
  <c r="AE677" i="5"/>
  <c r="AF677" i="5"/>
  <c r="AG677" i="5"/>
  <c r="AH677" i="5"/>
  <c r="AI677" i="5"/>
  <c r="AJ677" i="5"/>
  <c r="AK677" i="5"/>
  <c r="AL677" i="5"/>
  <c r="AM677" i="5"/>
  <c r="AN677" i="5"/>
  <c r="AO677" i="5"/>
  <c r="AP677" i="5"/>
  <c r="W678" i="5"/>
  <c r="X678" i="5"/>
  <c r="Y678" i="5"/>
  <c r="Z678" i="5"/>
  <c r="AA678" i="5"/>
  <c r="AB678" i="5"/>
  <c r="AC678" i="5"/>
  <c r="AD678" i="5"/>
  <c r="AE678" i="5"/>
  <c r="AF678" i="5"/>
  <c r="AG678" i="5"/>
  <c r="AH678" i="5"/>
  <c r="AI678" i="5"/>
  <c r="AJ678" i="5"/>
  <c r="AK678" i="5"/>
  <c r="AL678" i="5"/>
  <c r="AM678" i="5"/>
  <c r="AN678" i="5"/>
  <c r="AO678" i="5"/>
  <c r="AP678" i="5"/>
  <c r="W679" i="5"/>
  <c r="X679" i="5"/>
  <c r="Y679" i="5"/>
  <c r="Z679" i="5"/>
  <c r="AA679" i="5"/>
  <c r="AB679" i="5"/>
  <c r="AC679" i="5"/>
  <c r="AD679" i="5"/>
  <c r="AE679" i="5"/>
  <c r="AF679" i="5"/>
  <c r="AG679" i="5"/>
  <c r="AH679" i="5"/>
  <c r="AI679" i="5"/>
  <c r="AJ679" i="5"/>
  <c r="AK679" i="5"/>
  <c r="AL679" i="5"/>
  <c r="AM679" i="5"/>
  <c r="AN679" i="5"/>
  <c r="AO679" i="5"/>
  <c r="AP679" i="5"/>
  <c r="W680" i="5"/>
  <c r="X680" i="5"/>
  <c r="Y680" i="5"/>
  <c r="Z680" i="5"/>
  <c r="AA680" i="5"/>
  <c r="AB680" i="5"/>
  <c r="AC680" i="5"/>
  <c r="AD680" i="5"/>
  <c r="AE680" i="5"/>
  <c r="AF680" i="5"/>
  <c r="AG680" i="5"/>
  <c r="AH680" i="5"/>
  <c r="AI680" i="5"/>
  <c r="AJ680" i="5"/>
  <c r="AK680" i="5"/>
  <c r="AL680" i="5"/>
  <c r="AM680" i="5"/>
  <c r="AN680" i="5"/>
  <c r="AO680" i="5"/>
  <c r="AP680" i="5"/>
  <c r="W681" i="5"/>
  <c r="X681" i="5"/>
  <c r="Y681" i="5"/>
  <c r="Z681" i="5"/>
  <c r="AA681" i="5"/>
  <c r="AB681" i="5"/>
  <c r="AC681" i="5"/>
  <c r="AD681" i="5"/>
  <c r="AE681" i="5"/>
  <c r="AF681" i="5"/>
  <c r="AG681" i="5"/>
  <c r="AH681" i="5"/>
  <c r="AI681" i="5"/>
  <c r="AJ681" i="5"/>
  <c r="AK681" i="5"/>
  <c r="AL681" i="5"/>
  <c r="AM681" i="5"/>
  <c r="AN681" i="5"/>
  <c r="AO681" i="5"/>
  <c r="AP681" i="5"/>
  <c r="W682" i="5"/>
  <c r="X682" i="5"/>
  <c r="Y682" i="5"/>
  <c r="Z682" i="5"/>
  <c r="AA682" i="5"/>
  <c r="AB682" i="5"/>
  <c r="AC682" i="5"/>
  <c r="AD682" i="5"/>
  <c r="AE682" i="5"/>
  <c r="AF682" i="5"/>
  <c r="AG682" i="5"/>
  <c r="AH682" i="5"/>
  <c r="AI682" i="5"/>
  <c r="AJ682" i="5"/>
  <c r="AK682" i="5"/>
  <c r="AL682" i="5"/>
  <c r="AM682" i="5"/>
  <c r="AN682" i="5"/>
  <c r="AO682" i="5"/>
  <c r="AP682" i="5"/>
  <c r="W683" i="5"/>
  <c r="X683" i="5"/>
  <c r="Y683" i="5"/>
  <c r="Z683" i="5"/>
  <c r="AA683" i="5"/>
  <c r="AB683" i="5"/>
  <c r="AC683" i="5"/>
  <c r="AD683" i="5"/>
  <c r="AE683" i="5"/>
  <c r="AF683" i="5"/>
  <c r="AG683" i="5"/>
  <c r="AH683" i="5"/>
  <c r="AI683" i="5"/>
  <c r="AJ683" i="5"/>
  <c r="AK683" i="5"/>
  <c r="AL683" i="5"/>
  <c r="AM683" i="5"/>
  <c r="AN683" i="5"/>
  <c r="AO683" i="5"/>
  <c r="AP683" i="5"/>
  <c r="W684" i="5"/>
  <c r="X684" i="5"/>
  <c r="Y684" i="5"/>
  <c r="Z684" i="5"/>
  <c r="AA684" i="5"/>
  <c r="AB684" i="5"/>
  <c r="AC684" i="5"/>
  <c r="AD684" i="5"/>
  <c r="AE684" i="5"/>
  <c r="AF684" i="5"/>
  <c r="AG684" i="5"/>
  <c r="AH684" i="5"/>
  <c r="AI684" i="5"/>
  <c r="AJ684" i="5"/>
  <c r="AK684" i="5"/>
  <c r="AL684" i="5"/>
  <c r="AM684" i="5"/>
  <c r="AN684" i="5"/>
  <c r="AO684" i="5"/>
  <c r="AP684" i="5"/>
  <c r="W685" i="5"/>
  <c r="X685" i="5"/>
  <c r="Y685" i="5"/>
  <c r="Z685" i="5"/>
  <c r="AA685" i="5"/>
  <c r="AB685" i="5"/>
  <c r="AC685" i="5"/>
  <c r="AD685" i="5"/>
  <c r="AE685" i="5"/>
  <c r="AF685" i="5"/>
  <c r="AG685" i="5"/>
  <c r="AH685" i="5"/>
  <c r="AI685" i="5"/>
  <c r="AJ685" i="5"/>
  <c r="AK685" i="5"/>
  <c r="AL685" i="5"/>
  <c r="AM685" i="5"/>
  <c r="AN685" i="5"/>
  <c r="AO685" i="5"/>
  <c r="AP685" i="5"/>
  <c r="W686" i="5"/>
  <c r="X686" i="5"/>
  <c r="Y686" i="5"/>
  <c r="Z686" i="5"/>
  <c r="AA686" i="5"/>
  <c r="AB686" i="5"/>
  <c r="AC686" i="5"/>
  <c r="AD686" i="5"/>
  <c r="AE686" i="5"/>
  <c r="AF686" i="5"/>
  <c r="AG686" i="5"/>
  <c r="AH686" i="5"/>
  <c r="AI686" i="5"/>
  <c r="AJ686" i="5"/>
  <c r="AK686" i="5"/>
  <c r="AL686" i="5"/>
  <c r="AM686" i="5"/>
  <c r="AN686" i="5"/>
  <c r="AO686" i="5"/>
  <c r="AP686" i="5"/>
  <c r="W687" i="5"/>
  <c r="X687" i="5"/>
  <c r="Y687" i="5"/>
  <c r="Z687" i="5"/>
  <c r="AA687" i="5"/>
  <c r="AB687" i="5"/>
  <c r="AC687" i="5"/>
  <c r="AD687" i="5"/>
  <c r="AE687" i="5"/>
  <c r="AF687" i="5"/>
  <c r="AG687" i="5"/>
  <c r="AH687" i="5"/>
  <c r="AI687" i="5"/>
  <c r="AJ687" i="5"/>
  <c r="AK687" i="5"/>
  <c r="AL687" i="5"/>
  <c r="AM687" i="5"/>
  <c r="AN687" i="5"/>
  <c r="AO687" i="5"/>
  <c r="AP687" i="5"/>
  <c r="W688" i="5"/>
  <c r="X688" i="5"/>
  <c r="Y688" i="5"/>
  <c r="Z688" i="5"/>
  <c r="AA688" i="5"/>
  <c r="AB688" i="5"/>
  <c r="AC688" i="5"/>
  <c r="AD688" i="5"/>
  <c r="AE688" i="5"/>
  <c r="AF688" i="5"/>
  <c r="AG688" i="5"/>
  <c r="AH688" i="5"/>
  <c r="AI688" i="5"/>
  <c r="AJ688" i="5"/>
  <c r="AK688" i="5"/>
  <c r="AL688" i="5"/>
  <c r="AM688" i="5"/>
  <c r="AN688" i="5"/>
  <c r="AO688" i="5"/>
  <c r="AP688" i="5"/>
  <c r="W689" i="5"/>
  <c r="X689" i="5"/>
  <c r="Y689" i="5"/>
  <c r="Z689" i="5"/>
  <c r="AA689" i="5"/>
  <c r="AB689" i="5"/>
  <c r="AC689" i="5"/>
  <c r="AD689" i="5"/>
  <c r="AE689" i="5"/>
  <c r="AF689" i="5"/>
  <c r="AG689" i="5"/>
  <c r="AH689" i="5"/>
  <c r="AI689" i="5"/>
  <c r="AJ689" i="5"/>
  <c r="AK689" i="5"/>
  <c r="AL689" i="5"/>
  <c r="AM689" i="5"/>
  <c r="AN689" i="5"/>
  <c r="AO689" i="5"/>
  <c r="AP689" i="5"/>
  <c r="W690" i="5"/>
  <c r="X690" i="5"/>
  <c r="Y690" i="5"/>
  <c r="Z690" i="5"/>
  <c r="AA690" i="5"/>
  <c r="AB690" i="5"/>
  <c r="AC690" i="5"/>
  <c r="AD690" i="5"/>
  <c r="AE690" i="5"/>
  <c r="AF690" i="5"/>
  <c r="AG690" i="5"/>
  <c r="AH690" i="5"/>
  <c r="AI690" i="5"/>
  <c r="AJ690" i="5"/>
  <c r="AK690" i="5"/>
  <c r="AL690" i="5"/>
  <c r="AM690" i="5"/>
  <c r="AN690" i="5"/>
  <c r="AO690" i="5"/>
  <c r="AP690" i="5"/>
  <c r="W691" i="5"/>
  <c r="X691" i="5"/>
  <c r="Y691" i="5"/>
  <c r="Z691" i="5"/>
  <c r="AA691" i="5"/>
  <c r="AB691" i="5"/>
  <c r="AC691" i="5"/>
  <c r="AD691" i="5"/>
  <c r="AE691" i="5"/>
  <c r="AF691" i="5"/>
  <c r="AG691" i="5"/>
  <c r="AH691" i="5"/>
  <c r="AI691" i="5"/>
  <c r="AJ691" i="5"/>
  <c r="AK691" i="5"/>
  <c r="AL691" i="5"/>
  <c r="AM691" i="5"/>
  <c r="AN691" i="5"/>
  <c r="AO691" i="5"/>
  <c r="AP691" i="5"/>
  <c r="W692" i="5"/>
  <c r="X692" i="5"/>
  <c r="Y692" i="5"/>
  <c r="Z692" i="5"/>
  <c r="AA692" i="5"/>
  <c r="AB692" i="5"/>
  <c r="AC692" i="5"/>
  <c r="AD692" i="5"/>
  <c r="AE692" i="5"/>
  <c r="AF692" i="5"/>
  <c r="AG692" i="5"/>
  <c r="AH692" i="5"/>
  <c r="AI692" i="5"/>
  <c r="AJ692" i="5"/>
  <c r="AK692" i="5"/>
  <c r="AL692" i="5"/>
  <c r="AM692" i="5"/>
  <c r="AN692" i="5"/>
  <c r="AO692" i="5"/>
  <c r="AP692" i="5"/>
  <c r="W693" i="5"/>
  <c r="X693" i="5"/>
  <c r="Y693" i="5"/>
  <c r="Z693" i="5"/>
  <c r="AA693" i="5"/>
  <c r="AB693" i="5"/>
  <c r="AC693" i="5"/>
  <c r="AD693" i="5"/>
  <c r="AE693" i="5"/>
  <c r="AF693" i="5"/>
  <c r="AG693" i="5"/>
  <c r="AH693" i="5"/>
  <c r="AI693" i="5"/>
  <c r="AJ693" i="5"/>
  <c r="AK693" i="5"/>
  <c r="AL693" i="5"/>
  <c r="AM693" i="5"/>
  <c r="AN693" i="5"/>
  <c r="AO693" i="5"/>
  <c r="AP693" i="5"/>
  <c r="W694" i="5"/>
  <c r="X694" i="5"/>
  <c r="Y694" i="5"/>
  <c r="Z694" i="5"/>
  <c r="AA694" i="5"/>
  <c r="AB694" i="5"/>
  <c r="AC694" i="5"/>
  <c r="AD694" i="5"/>
  <c r="AE694" i="5"/>
  <c r="AF694" i="5"/>
  <c r="AG694" i="5"/>
  <c r="AH694" i="5"/>
  <c r="AI694" i="5"/>
  <c r="AJ694" i="5"/>
  <c r="AK694" i="5"/>
  <c r="AL694" i="5"/>
  <c r="AM694" i="5"/>
  <c r="AN694" i="5"/>
  <c r="AO694" i="5"/>
  <c r="AP694" i="5"/>
  <c r="W695" i="5"/>
  <c r="X695" i="5"/>
  <c r="Y695" i="5"/>
  <c r="Z695" i="5"/>
  <c r="AA695" i="5"/>
  <c r="AB695" i="5"/>
  <c r="AC695" i="5"/>
  <c r="AD695" i="5"/>
  <c r="AE695" i="5"/>
  <c r="AF695" i="5"/>
  <c r="AG695" i="5"/>
  <c r="AH695" i="5"/>
  <c r="AI695" i="5"/>
  <c r="AJ695" i="5"/>
  <c r="AK695" i="5"/>
  <c r="AL695" i="5"/>
  <c r="AM695" i="5"/>
  <c r="AN695" i="5"/>
  <c r="AO695" i="5"/>
  <c r="AP695" i="5"/>
  <c r="W696" i="5"/>
  <c r="X696" i="5"/>
  <c r="Y696" i="5"/>
  <c r="Z696" i="5"/>
  <c r="AA696" i="5"/>
  <c r="AB696" i="5"/>
  <c r="AC696" i="5"/>
  <c r="AD696" i="5"/>
  <c r="AE696" i="5"/>
  <c r="AF696" i="5"/>
  <c r="AG696" i="5"/>
  <c r="AH696" i="5"/>
  <c r="AI696" i="5"/>
  <c r="AJ696" i="5"/>
  <c r="AK696" i="5"/>
  <c r="AL696" i="5"/>
  <c r="AM696" i="5"/>
  <c r="AN696" i="5"/>
  <c r="AO696" i="5"/>
  <c r="AP696" i="5"/>
  <c r="W697" i="5"/>
  <c r="X697" i="5"/>
  <c r="Y697" i="5"/>
  <c r="Z697" i="5"/>
  <c r="AA697" i="5"/>
  <c r="AB697" i="5"/>
  <c r="AC697" i="5"/>
  <c r="AD697" i="5"/>
  <c r="AE697" i="5"/>
  <c r="AF697" i="5"/>
  <c r="AG697" i="5"/>
  <c r="AH697" i="5"/>
  <c r="AI697" i="5"/>
  <c r="AJ697" i="5"/>
  <c r="AK697" i="5"/>
  <c r="AL697" i="5"/>
  <c r="AM697" i="5"/>
  <c r="AN697" i="5"/>
  <c r="AO697" i="5"/>
  <c r="AP697" i="5"/>
  <c r="W698" i="5"/>
  <c r="X698" i="5"/>
  <c r="Y698" i="5"/>
  <c r="Z698" i="5"/>
  <c r="AA698" i="5"/>
  <c r="AB698" i="5"/>
  <c r="AC698" i="5"/>
  <c r="AD698" i="5"/>
  <c r="AE698" i="5"/>
  <c r="AF698" i="5"/>
  <c r="AG698" i="5"/>
  <c r="AH698" i="5"/>
  <c r="AI698" i="5"/>
  <c r="AJ698" i="5"/>
  <c r="AK698" i="5"/>
  <c r="AL698" i="5"/>
  <c r="AM698" i="5"/>
  <c r="AN698" i="5"/>
  <c r="AO698" i="5"/>
  <c r="AP698" i="5"/>
  <c r="W699" i="5"/>
  <c r="X699" i="5"/>
  <c r="Y699" i="5"/>
  <c r="Z699" i="5"/>
  <c r="AA699" i="5"/>
  <c r="AB699" i="5"/>
  <c r="AC699" i="5"/>
  <c r="AD699" i="5"/>
  <c r="AE699" i="5"/>
  <c r="AF699" i="5"/>
  <c r="AG699" i="5"/>
  <c r="AH699" i="5"/>
  <c r="AI699" i="5"/>
  <c r="AJ699" i="5"/>
  <c r="AK699" i="5"/>
  <c r="AL699" i="5"/>
  <c r="AM699" i="5"/>
  <c r="AN699" i="5"/>
  <c r="AO699" i="5"/>
  <c r="AP699" i="5"/>
  <c r="W700" i="5"/>
  <c r="X700" i="5"/>
  <c r="Y700" i="5"/>
  <c r="Z700" i="5"/>
  <c r="AA700" i="5"/>
  <c r="AB700" i="5"/>
  <c r="AC700" i="5"/>
  <c r="AD700" i="5"/>
  <c r="AE700" i="5"/>
  <c r="AF700" i="5"/>
  <c r="AG700" i="5"/>
  <c r="AH700" i="5"/>
  <c r="AI700" i="5"/>
  <c r="AJ700" i="5"/>
  <c r="AK700" i="5"/>
  <c r="AL700" i="5"/>
  <c r="AM700" i="5"/>
  <c r="AN700" i="5"/>
  <c r="AO700" i="5"/>
  <c r="AP700" i="5"/>
  <c r="W701" i="5"/>
  <c r="X701" i="5"/>
  <c r="Y701" i="5"/>
  <c r="Z701" i="5"/>
  <c r="AA701" i="5"/>
  <c r="AB701" i="5"/>
  <c r="AC701" i="5"/>
  <c r="AD701" i="5"/>
  <c r="AE701" i="5"/>
  <c r="AF701" i="5"/>
  <c r="AG701" i="5"/>
  <c r="AH701" i="5"/>
  <c r="AI701" i="5"/>
  <c r="AJ701" i="5"/>
  <c r="AK701" i="5"/>
  <c r="AL701" i="5"/>
  <c r="AM701" i="5"/>
  <c r="AN701" i="5"/>
  <c r="AO701" i="5"/>
  <c r="AP701" i="5"/>
  <c r="W702" i="5"/>
  <c r="X702" i="5"/>
  <c r="Y702" i="5"/>
  <c r="Z702" i="5"/>
  <c r="AA702" i="5"/>
  <c r="AB702" i="5"/>
  <c r="AC702" i="5"/>
  <c r="AD702" i="5"/>
  <c r="AE702" i="5"/>
  <c r="AF702" i="5"/>
  <c r="AG702" i="5"/>
  <c r="AH702" i="5"/>
  <c r="AI702" i="5"/>
  <c r="AJ702" i="5"/>
  <c r="AK702" i="5"/>
  <c r="AL702" i="5"/>
  <c r="AM702" i="5"/>
  <c r="AN702" i="5"/>
  <c r="AO702" i="5"/>
  <c r="AP702" i="5"/>
  <c r="W703" i="5"/>
  <c r="X703" i="5"/>
  <c r="Y703" i="5"/>
  <c r="Z703" i="5"/>
  <c r="AA703" i="5"/>
  <c r="AB703" i="5"/>
  <c r="AC703" i="5"/>
  <c r="AD703" i="5"/>
  <c r="AE703" i="5"/>
  <c r="AF703" i="5"/>
  <c r="AG703" i="5"/>
  <c r="AH703" i="5"/>
  <c r="AI703" i="5"/>
  <c r="AJ703" i="5"/>
  <c r="AK703" i="5"/>
  <c r="AL703" i="5"/>
  <c r="AM703" i="5"/>
  <c r="AN703" i="5"/>
  <c r="AO703" i="5"/>
  <c r="AP703" i="5"/>
  <c r="W704" i="5"/>
  <c r="X704" i="5"/>
  <c r="Y704" i="5"/>
  <c r="Z704" i="5"/>
  <c r="AA704" i="5"/>
  <c r="AB704" i="5"/>
  <c r="AC704" i="5"/>
  <c r="AD704" i="5"/>
  <c r="AE704" i="5"/>
  <c r="AF704" i="5"/>
  <c r="AG704" i="5"/>
  <c r="AH704" i="5"/>
  <c r="AI704" i="5"/>
  <c r="AJ704" i="5"/>
  <c r="AK704" i="5"/>
  <c r="AL704" i="5"/>
  <c r="AM704" i="5"/>
  <c r="AN704" i="5"/>
  <c r="AO704" i="5"/>
  <c r="AP704" i="5"/>
  <c r="W705" i="5"/>
  <c r="X705" i="5"/>
  <c r="Y705" i="5"/>
  <c r="Z705" i="5"/>
  <c r="AA705" i="5"/>
  <c r="AB705" i="5"/>
  <c r="AC705" i="5"/>
  <c r="AD705" i="5"/>
  <c r="AE705" i="5"/>
  <c r="AF705" i="5"/>
  <c r="AG705" i="5"/>
  <c r="AH705" i="5"/>
  <c r="AI705" i="5"/>
  <c r="AJ705" i="5"/>
  <c r="AK705" i="5"/>
  <c r="AL705" i="5"/>
  <c r="AM705" i="5"/>
  <c r="AN705" i="5"/>
  <c r="AO705" i="5"/>
  <c r="AP705" i="5"/>
  <c r="W706" i="5"/>
  <c r="X706" i="5"/>
  <c r="Y706" i="5"/>
  <c r="Z706" i="5"/>
  <c r="AA706" i="5"/>
  <c r="AB706" i="5"/>
  <c r="AC706" i="5"/>
  <c r="AD706" i="5"/>
  <c r="AE706" i="5"/>
  <c r="AF706" i="5"/>
  <c r="AG706" i="5"/>
  <c r="AH706" i="5"/>
  <c r="AI706" i="5"/>
  <c r="AJ706" i="5"/>
  <c r="AK706" i="5"/>
  <c r="AL706" i="5"/>
  <c r="AM706" i="5"/>
  <c r="AN706" i="5"/>
  <c r="AO706" i="5"/>
  <c r="AP706" i="5"/>
  <c r="W707" i="5"/>
  <c r="X707" i="5"/>
  <c r="Y707" i="5"/>
  <c r="Z707" i="5"/>
  <c r="AA707" i="5"/>
  <c r="AB707" i="5"/>
  <c r="AC707" i="5"/>
  <c r="AD707" i="5"/>
  <c r="AE707" i="5"/>
  <c r="AF707" i="5"/>
  <c r="AG707" i="5"/>
  <c r="AH707" i="5"/>
  <c r="AI707" i="5"/>
  <c r="AJ707" i="5"/>
  <c r="AK707" i="5"/>
  <c r="AL707" i="5"/>
  <c r="AM707" i="5"/>
  <c r="AN707" i="5"/>
  <c r="AO707" i="5"/>
  <c r="AP707" i="5"/>
  <c r="W708" i="5"/>
  <c r="X708" i="5"/>
  <c r="Y708" i="5"/>
  <c r="Z708" i="5"/>
  <c r="AA708" i="5"/>
  <c r="AB708" i="5"/>
  <c r="AC708" i="5"/>
  <c r="AD708" i="5"/>
  <c r="AE708" i="5"/>
  <c r="AF708" i="5"/>
  <c r="AG708" i="5"/>
  <c r="AH708" i="5"/>
  <c r="AI708" i="5"/>
  <c r="AJ708" i="5"/>
  <c r="AK708" i="5"/>
  <c r="AL708" i="5"/>
  <c r="AM708" i="5"/>
  <c r="AN708" i="5"/>
  <c r="AO708" i="5"/>
  <c r="AP708" i="5"/>
  <c r="W709" i="5"/>
  <c r="X709" i="5"/>
  <c r="Y709" i="5"/>
  <c r="Z709" i="5"/>
  <c r="AA709" i="5"/>
  <c r="AB709" i="5"/>
  <c r="AC709" i="5"/>
  <c r="AD709" i="5"/>
  <c r="AE709" i="5"/>
  <c r="AF709" i="5"/>
  <c r="AG709" i="5"/>
  <c r="AH709" i="5"/>
  <c r="AI709" i="5"/>
  <c r="AJ709" i="5"/>
  <c r="AK709" i="5"/>
  <c r="AL709" i="5"/>
  <c r="AM709" i="5"/>
  <c r="AN709" i="5"/>
  <c r="AO709" i="5"/>
  <c r="AP709" i="5"/>
  <c r="W710" i="5"/>
  <c r="X710" i="5"/>
  <c r="Y710" i="5"/>
  <c r="Z710" i="5"/>
  <c r="AA710" i="5"/>
  <c r="AB710" i="5"/>
  <c r="AC710" i="5"/>
  <c r="AD710" i="5"/>
  <c r="AE710" i="5"/>
  <c r="AF710" i="5"/>
  <c r="AG710" i="5"/>
  <c r="AH710" i="5"/>
  <c r="AI710" i="5"/>
  <c r="AJ710" i="5"/>
  <c r="AK710" i="5"/>
  <c r="AL710" i="5"/>
  <c r="AM710" i="5"/>
  <c r="AN710" i="5"/>
  <c r="AO710" i="5"/>
  <c r="AP710" i="5"/>
  <c r="W711" i="5"/>
  <c r="X711" i="5"/>
  <c r="Y711" i="5"/>
  <c r="Z711" i="5"/>
  <c r="AA711" i="5"/>
  <c r="AB711" i="5"/>
  <c r="AC711" i="5"/>
  <c r="AD711" i="5"/>
  <c r="AE711" i="5"/>
  <c r="AF711" i="5"/>
  <c r="AG711" i="5"/>
  <c r="AH711" i="5"/>
  <c r="AI711" i="5"/>
  <c r="AJ711" i="5"/>
  <c r="AK711" i="5"/>
  <c r="AL711" i="5"/>
  <c r="AM711" i="5"/>
  <c r="AN711" i="5"/>
  <c r="AO711" i="5"/>
  <c r="AP711" i="5"/>
  <c r="W712" i="5"/>
  <c r="X712" i="5"/>
  <c r="Y712" i="5"/>
  <c r="Z712" i="5"/>
  <c r="AA712" i="5"/>
  <c r="AB712" i="5"/>
  <c r="AC712" i="5"/>
  <c r="AD712" i="5"/>
  <c r="AE712" i="5"/>
  <c r="AF712" i="5"/>
  <c r="AG712" i="5"/>
  <c r="AH712" i="5"/>
  <c r="AI712" i="5"/>
  <c r="AJ712" i="5"/>
  <c r="AK712" i="5"/>
  <c r="AL712" i="5"/>
  <c r="AM712" i="5"/>
  <c r="AN712" i="5"/>
  <c r="AO712" i="5"/>
  <c r="AP712" i="5"/>
  <c r="W713" i="5"/>
  <c r="X713" i="5"/>
  <c r="Y713" i="5"/>
  <c r="Z713" i="5"/>
  <c r="AA713" i="5"/>
  <c r="AB713" i="5"/>
  <c r="AC713" i="5"/>
  <c r="AD713" i="5"/>
  <c r="AE713" i="5"/>
  <c r="AF713" i="5"/>
  <c r="AG713" i="5"/>
  <c r="AH713" i="5"/>
  <c r="AI713" i="5"/>
  <c r="AJ713" i="5"/>
  <c r="AK713" i="5"/>
  <c r="AL713" i="5"/>
  <c r="AM713" i="5"/>
  <c r="AN713" i="5"/>
  <c r="AO713" i="5"/>
  <c r="AP713" i="5"/>
  <c r="W714" i="5"/>
  <c r="X714" i="5"/>
  <c r="Y714" i="5"/>
  <c r="Z714" i="5"/>
  <c r="AA714" i="5"/>
  <c r="AB714" i="5"/>
  <c r="AC714" i="5"/>
  <c r="AD714" i="5"/>
  <c r="AE714" i="5"/>
  <c r="AF714" i="5"/>
  <c r="AG714" i="5"/>
  <c r="AH714" i="5"/>
  <c r="AI714" i="5"/>
  <c r="AJ714" i="5"/>
  <c r="AK714" i="5"/>
  <c r="AL714" i="5"/>
  <c r="AM714" i="5"/>
  <c r="AN714" i="5"/>
  <c r="AO714" i="5"/>
  <c r="AP714" i="5"/>
  <c r="W715" i="5"/>
  <c r="X715" i="5"/>
  <c r="Y715" i="5"/>
  <c r="Z715" i="5"/>
  <c r="AA715" i="5"/>
  <c r="AB715" i="5"/>
  <c r="AC715" i="5"/>
  <c r="AD715" i="5"/>
  <c r="AE715" i="5"/>
  <c r="AF715" i="5"/>
  <c r="AG715" i="5"/>
  <c r="AH715" i="5"/>
  <c r="AI715" i="5"/>
  <c r="AJ715" i="5"/>
  <c r="AK715" i="5"/>
  <c r="AL715" i="5"/>
  <c r="AM715" i="5"/>
  <c r="AN715" i="5"/>
  <c r="AO715" i="5"/>
  <c r="AP715" i="5"/>
  <c r="W716" i="5"/>
  <c r="X716" i="5"/>
  <c r="Y716" i="5"/>
  <c r="Z716" i="5"/>
  <c r="AA716" i="5"/>
  <c r="AB716" i="5"/>
  <c r="AC716" i="5"/>
  <c r="AD716" i="5"/>
  <c r="AE716" i="5"/>
  <c r="AF716" i="5"/>
  <c r="AG716" i="5"/>
  <c r="AH716" i="5"/>
  <c r="AI716" i="5"/>
  <c r="AJ716" i="5"/>
  <c r="AK716" i="5"/>
  <c r="AL716" i="5"/>
  <c r="AM716" i="5"/>
  <c r="AN716" i="5"/>
  <c r="AO716" i="5"/>
  <c r="AP716" i="5"/>
  <c r="W717" i="5"/>
  <c r="X717" i="5"/>
  <c r="Y717" i="5"/>
  <c r="Z717" i="5"/>
  <c r="AA717" i="5"/>
  <c r="AB717" i="5"/>
  <c r="AC717" i="5"/>
  <c r="AD717" i="5"/>
  <c r="AE717" i="5"/>
  <c r="AF717" i="5"/>
  <c r="AG717" i="5"/>
  <c r="AH717" i="5"/>
  <c r="AI717" i="5"/>
  <c r="AJ717" i="5"/>
  <c r="AK717" i="5"/>
  <c r="AL717" i="5"/>
  <c r="AM717" i="5"/>
  <c r="AN717" i="5"/>
  <c r="AO717" i="5"/>
  <c r="AP717" i="5"/>
  <c r="W718" i="5"/>
  <c r="X718" i="5"/>
  <c r="Y718" i="5"/>
  <c r="Z718" i="5"/>
  <c r="AA718" i="5"/>
  <c r="AB718" i="5"/>
  <c r="AC718" i="5"/>
  <c r="AD718" i="5"/>
  <c r="AE718" i="5"/>
  <c r="AF718" i="5"/>
  <c r="AG718" i="5"/>
  <c r="AH718" i="5"/>
  <c r="AI718" i="5"/>
  <c r="AJ718" i="5"/>
  <c r="AK718" i="5"/>
  <c r="AL718" i="5"/>
  <c r="AM718" i="5"/>
  <c r="AN718" i="5"/>
  <c r="AO718" i="5"/>
  <c r="AP718" i="5"/>
  <c r="W719" i="5"/>
  <c r="X719" i="5"/>
  <c r="Y719" i="5"/>
  <c r="Z719" i="5"/>
  <c r="AA719" i="5"/>
  <c r="AB719" i="5"/>
  <c r="AC719" i="5"/>
  <c r="AD719" i="5"/>
  <c r="AE719" i="5"/>
  <c r="AF719" i="5"/>
  <c r="AG719" i="5"/>
  <c r="AH719" i="5"/>
  <c r="AI719" i="5"/>
  <c r="AJ719" i="5"/>
  <c r="AK719" i="5"/>
  <c r="AL719" i="5"/>
  <c r="AM719" i="5"/>
  <c r="AN719" i="5"/>
  <c r="AO719" i="5"/>
  <c r="AP719" i="5"/>
  <c r="W720" i="5"/>
  <c r="X720" i="5"/>
  <c r="Y720" i="5"/>
  <c r="Z720" i="5"/>
  <c r="AA720" i="5"/>
  <c r="AB720" i="5"/>
  <c r="AC720" i="5"/>
  <c r="AD720" i="5"/>
  <c r="AE720" i="5"/>
  <c r="AF720" i="5"/>
  <c r="AG720" i="5"/>
  <c r="AH720" i="5"/>
  <c r="AI720" i="5"/>
  <c r="AJ720" i="5"/>
  <c r="AK720" i="5"/>
  <c r="AL720" i="5"/>
  <c r="AM720" i="5"/>
  <c r="AN720" i="5"/>
  <c r="AO720" i="5"/>
  <c r="AP720" i="5"/>
  <c r="W721" i="5"/>
  <c r="X721" i="5"/>
  <c r="Y721" i="5"/>
  <c r="Z721" i="5"/>
  <c r="AA721" i="5"/>
  <c r="AB721" i="5"/>
  <c r="AC721" i="5"/>
  <c r="AD721" i="5"/>
  <c r="AE721" i="5"/>
  <c r="AF721" i="5"/>
  <c r="AG721" i="5"/>
  <c r="AH721" i="5"/>
  <c r="AI721" i="5"/>
  <c r="AJ721" i="5"/>
  <c r="AK721" i="5"/>
  <c r="AL721" i="5"/>
  <c r="AM721" i="5"/>
  <c r="AN721" i="5"/>
  <c r="AO721" i="5"/>
  <c r="AP721" i="5"/>
  <c r="W722" i="5"/>
  <c r="X722" i="5"/>
  <c r="Y722" i="5"/>
  <c r="Z722" i="5"/>
  <c r="AA722" i="5"/>
  <c r="AB722" i="5"/>
  <c r="AC722" i="5"/>
  <c r="AD722" i="5"/>
  <c r="AE722" i="5"/>
  <c r="AF722" i="5"/>
  <c r="AG722" i="5"/>
  <c r="AH722" i="5"/>
  <c r="AI722" i="5"/>
  <c r="AJ722" i="5"/>
  <c r="AK722" i="5"/>
  <c r="AL722" i="5"/>
  <c r="AM722" i="5"/>
  <c r="AN722" i="5"/>
  <c r="AO722" i="5"/>
  <c r="AP722" i="5"/>
  <c r="W723" i="5"/>
  <c r="X723" i="5"/>
  <c r="Y723" i="5"/>
  <c r="Z723" i="5"/>
  <c r="AA723" i="5"/>
  <c r="AB723" i="5"/>
  <c r="AC723" i="5"/>
  <c r="AD723" i="5"/>
  <c r="AE723" i="5"/>
  <c r="AF723" i="5"/>
  <c r="AG723" i="5"/>
  <c r="AH723" i="5"/>
  <c r="AI723" i="5"/>
  <c r="AJ723" i="5"/>
  <c r="AK723" i="5"/>
  <c r="AL723" i="5"/>
  <c r="AM723" i="5"/>
  <c r="AN723" i="5"/>
  <c r="AO723" i="5"/>
  <c r="AP723" i="5"/>
  <c r="W724" i="5"/>
  <c r="X724" i="5"/>
  <c r="Y724" i="5"/>
  <c r="Z724" i="5"/>
  <c r="AA724" i="5"/>
  <c r="AB724" i="5"/>
  <c r="AC724" i="5"/>
  <c r="AD724" i="5"/>
  <c r="AE724" i="5"/>
  <c r="AF724" i="5"/>
  <c r="AG724" i="5"/>
  <c r="AH724" i="5"/>
  <c r="AI724" i="5"/>
  <c r="AJ724" i="5"/>
  <c r="AK724" i="5"/>
  <c r="AL724" i="5"/>
  <c r="AM724" i="5"/>
  <c r="AN724" i="5"/>
  <c r="AO724" i="5"/>
  <c r="AP724" i="5"/>
  <c r="W725" i="5"/>
  <c r="X725" i="5"/>
  <c r="Y725" i="5"/>
  <c r="Z725" i="5"/>
  <c r="AA725" i="5"/>
  <c r="AB725" i="5"/>
  <c r="AC725" i="5"/>
  <c r="AD725" i="5"/>
  <c r="AE725" i="5"/>
  <c r="AF725" i="5"/>
  <c r="AG725" i="5"/>
  <c r="AH725" i="5"/>
  <c r="AI725" i="5"/>
  <c r="AJ725" i="5"/>
  <c r="AK725" i="5"/>
  <c r="AL725" i="5"/>
  <c r="AM725" i="5"/>
  <c r="AN725" i="5"/>
  <c r="AO725" i="5"/>
  <c r="AP725" i="5"/>
  <c r="W726" i="5"/>
  <c r="X726" i="5"/>
  <c r="Y726" i="5"/>
  <c r="Z726" i="5"/>
  <c r="AA726" i="5"/>
  <c r="AB726" i="5"/>
  <c r="AC726" i="5"/>
  <c r="AD726" i="5"/>
  <c r="AE726" i="5"/>
  <c r="AF726" i="5"/>
  <c r="AG726" i="5"/>
  <c r="AH726" i="5"/>
  <c r="AI726" i="5"/>
  <c r="AJ726" i="5"/>
  <c r="AK726" i="5"/>
  <c r="AL726" i="5"/>
  <c r="AM726" i="5"/>
  <c r="AN726" i="5"/>
  <c r="AO726" i="5"/>
  <c r="AP726" i="5"/>
  <c r="W727" i="5"/>
  <c r="X727" i="5"/>
  <c r="Y727" i="5"/>
  <c r="Z727" i="5"/>
  <c r="AA727" i="5"/>
  <c r="AB727" i="5"/>
  <c r="AC727" i="5"/>
  <c r="AD727" i="5"/>
  <c r="AE727" i="5"/>
  <c r="AF727" i="5"/>
  <c r="AG727" i="5"/>
  <c r="AH727" i="5"/>
  <c r="AI727" i="5"/>
  <c r="AJ727" i="5"/>
  <c r="AK727" i="5"/>
  <c r="AL727" i="5"/>
  <c r="AM727" i="5"/>
  <c r="AN727" i="5"/>
  <c r="AO727" i="5"/>
  <c r="AP727" i="5"/>
  <c r="W728" i="5"/>
  <c r="X728" i="5"/>
  <c r="Y728" i="5"/>
  <c r="Z728" i="5"/>
  <c r="AA728" i="5"/>
  <c r="AB728" i="5"/>
  <c r="AC728" i="5"/>
  <c r="AD728" i="5"/>
  <c r="AE728" i="5"/>
  <c r="AF728" i="5"/>
  <c r="AG728" i="5"/>
  <c r="AH728" i="5"/>
  <c r="AI728" i="5"/>
  <c r="AJ728" i="5"/>
  <c r="AK728" i="5"/>
  <c r="AL728" i="5"/>
  <c r="AM728" i="5"/>
  <c r="AN728" i="5"/>
  <c r="AO728" i="5"/>
  <c r="AP728" i="5"/>
  <c r="W729" i="5"/>
  <c r="X729" i="5"/>
  <c r="Y729" i="5"/>
  <c r="Z729" i="5"/>
  <c r="AA729" i="5"/>
  <c r="AB729" i="5"/>
  <c r="AC729" i="5"/>
  <c r="AD729" i="5"/>
  <c r="AE729" i="5"/>
  <c r="AF729" i="5"/>
  <c r="AG729" i="5"/>
  <c r="AH729" i="5"/>
  <c r="AI729" i="5"/>
  <c r="AJ729" i="5"/>
  <c r="AK729" i="5"/>
  <c r="AL729" i="5"/>
  <c r="AM729" i="5"/>
  <c r="AN729" i="5"/>
  <c r="AO729" i="5"/>
  <c r="AP729" i="5"/>
  <c r="W730" i="5"/>
  <c r="X730" i="5"/>
  <c r="Y730" i="5"/>
  <c r="Z730" i="5"/>
  <c r="AA730" i="5"/>
  <c r="AB730" i="5"/>
  <c r="AC730" i="5"/>
  <c r="AD730" i="5"/>
  <c r="AE730" i="5"/>
  <c r="AF730" i="5"/>
  <c r="AG730" i="5"/>
  <c r="AH730" i="5"/>
  <c r="AI730" i="5"/>
  <c r="AJ730" i="5"/>
  <c r="AK730" i="5"/>
  <c r="AL730" i="5"/>
  <c r="AM730" i="5"/>
  <c r="AN730" i="5"/>
  <c r="AO730" i="5"/>
  <c r="AP730" i="5"/>
  <c r="W731" i="5"/>
  <c r="X731" i="5"/>
  <c r="Y731" i="5"/>
  <c r="Z731" i="5"/>
  <c r="AA731" i="5"/>
  <c r="AB731" i="5"/>
  <c r="AC731" i="5"/>
  <c r="AD731" i="5"/>
  <c r="AE731" i="5"/>
  <c r="AF731" i="5"/>
  <c r="AG731" i="5"/>
  <c r="AH731" i="5"/>
  <c r="AI731" i="5"/>
  <c r="AJ731" i="5"/>
  <c r="AK731" i="5"/>
  <c r="AL731" i="5"/>
  <c r="AM731" i="5"/>
  <c r="AN731" i="5"/>
  <c r="AO731" i="5"/>
  <c r="AP731" i="5"/>
  <c r="W732" i="5"/>
  <c r="X732" i="5"/>
  <c r="Y732" i="5"/>
  <c r="Z732" i="5"/>
  <c r="AA732" i="5"/>
  <c r="AB732" i="5"/>
  <c r="AC732" i="5"/>
  <c r="AD732" i="5"/>
  <c r="AE732" i="5"/>
  <c r="AF732" i="5"/>
  <c r="AG732" i="5"/>
  <c r="AH732" i="5"/>
  <c r="AI732" i="5"/>
  <c r="AJ732" i="5"/>
  <c r="AK732" i="5"/>
  <c r="AL732" i="5"/>
  <c r="AM732" i="5"/>
  <c r="AN732" i="5"/>
  <c r="AO732" i="5"/>
  <c r="AP732" i="5"/>
  <c r="W733" i="5"/>
  <c r="X733" i="5"/>
  <c r="Y733" i="5"/>
  <c r="Z733" i="5"/>
  <c r="AA733" i="5"/>
  <c r="AB733" i="5"/>
  <c r="AC733" i="5"/>
  <c r="AD733" i="5"/>
  <c r="AE733" i="5"/>
  <c r="AF733" i="5"/>
  <c r="AG733" i="5"/>
  <c r="AH733" i="5"/>
  <c r="AI733" i="5"/>
  <c r="AJ733" i="5"/>
  <c r="AK733" i="5"/>
  <c r="AL733" i="5"/>
  <c r="AM733" i="5"/>
  <c r="AN733" i="5"/>
  <c r="AO733" i="5"/>
  <c r="AP733" i="5"/>
  <c r="W734" i="5"/>
  <c r="X734" i="5"/>
  <c r="Y734" i="5"/>
  <c r="Z734" i="5"/>
  <c r="AA734" i="5"/>
  <c r="AB734" i="5"/>
  <c r="AC734" i="5"/>
  <c r="AD734" i="5"/>
  <c r="AE734" i="5"/>
  <c r="AF734" i="5"/>
  <c r="AG734" i="5"/>
  <c r="AH734" i="5"/>
  <c r="AI734" i="5"/>
  <c r="AJ734" i="5"/>
  <c r="AK734" i="5"/>
  <c r="AL734" i="5"/>
  <c r="AM734" i="5"/>
  <c r="AN734" i="5"/>
  <c r="AO734" i="5"/>
  <c r="AP734" i="5"/>
  <c r="W735" i="5"/>
  <c r="X735" i="5"/>
  <c r="Y735" i="5"/>
  <c r="Z735" i="5"/>
  <c r="AA735" i="5"/>
  <c r="AB735" i="5"/>
  <c r="AC735" i="5"/>
  <c r="AD735" i="5"/>
  <c r="AE735" i="5"/>
  <c r="AF735" i="5"/>
  <c r="AG735" i="5"/>
  <c r="AH735" i="5"/>
  <c r="AI735" i="5"/>
  <c r="AJ735" i="5"/>
  <c r="AK735" i="5"/>
  <c r="AL735" i="5"/>
  <c r="AM735" i="5"/>
  <c r="AN735" i="5"/>
  <c r="AO735" i="5"/>
  <c r="AP735" i="5"/>
  <c r="W736" i="5"/>
  <c r="X736" i="5"/>
  <c r="Y736" i="5"/>
  <c r="Z736" i="5"/>
  <c r="AA736" i="5"/>
  <c r="AB736" i="5"/>
  <c r="AC736" i="5"/>
  <c r="AD736" i="5"/>
  <c r="AE736" i="5"/>
  <c r="AF736" i="5"/>
  <c r="AG736" i="5"/>
  <c r="AH736" i="5"/>
  <c r="AI736" i="5"/>
  <c r="AJ736" i="5"/>
  <c r="AK736" i="5"/>
  <c r="AL736" i="5"/>
  <c r="AM736" i="5"/>
  <c r="AN736" i="5"/>
  <c r="AO736" i="5"/>
  <c r="AP736" i="5"/>
  <c r="W737" i="5"/>
  <c r="X737" i="5"/>
  <c r="Y737" i="5"/>
  <c r="Z737" i="5"/>
  <c r="AA737" i="5"/>
  <c r="AB737" i="5"/>
  <c r="AC737" i="5"/>
  <c r="AD737" i="5"/>
  <c r="AE737" i="5"/>
  <c r="AF737" i="5"/>
  <c r="AG737" i="5"/>
  <c r="AH737" i="5"/>
  <c r="AI737" i="5"/>
  <c r="AJ737" i="5"/>
  <c r="AK737" i="5"/>
  <c r="AL737" i="5"/>
  <c r="AM737" i="5"/>
  <c r="AN737" i="5"/>
  <c r="AO737" i="5"/>
  <c r="AP737" i="5"/>
  <c r="W738" i="5"/>
  <c r="X738" i="5"/>
  <c r="Y738" i="5"/>
  <c r="Z738" i="5"/>
  <c r="AA738" i="5"/>
  <c r="AB738" i="5"/>
  <c r="AC738" i="5"/>
  <c r="AD738" i="5"/>
  <c r="AE738" i="5"/>
  <c r="AF738" i="5"/>
  <c r="AG738" i="5"/>
  <c r="AH738" i="5"/>
  <c r="AI738" i="5"/>
  <c r="AJ738" i="5"/>
  <c r="AK738" i="5"/>
  <c r="AL738" i="5"/>
  <c r="AM738" i="5"/>
  <c r="AN738" i="5"/>
  <c r="AO738" i="5"/>
  <c r="AP738" i="5"/>
  <c r="W739" i="5"/>
  <c r="X739" i="5"/>
  <c r="Y739" i="5"/>
  <c r="Z739" i="5"/>
  <c r="AA739" i="5"/>
  <c r="AB739" i="5"/>
  <c r="AC739" i="5"/>
  <c r="AD739" i="5"/>
  <c r="AE739" i="5"/>
  <c r="AF739" i="5"/>
  <c r="AG739" i="5"/>
  <c r="AH739" i="5"/>
  <c r="AI739" i="5"/>
  <c r="AJ739" i="5"/>
  <c r="AK739" i="5"/>
  <c r="AL739" i="5"/>
  <c r="AM739" i="5"/>
  <c r="AN739" i="5"/>
  <c r="AO739" i="5"/>
  <c r="AP739" i="5"/>
  <c r="W740" i="5"/>
  <c r="X740" i="5"/>
  <c r="Y740" i="5"/>
  <c r="Z740" i="5"/>
  <c r="AA740" i="5"/>
  <c r="AB740" i="5"/>
  <c r="AC740" i="5"/>
  <c r="AD740" i="5"/>
  <c r="AE740" i="5"/>
  <c r="AF740" i="5"/>
  <c r="AG740" i="5"/>
  <c r="AH740" i="5"/>
  <c r="AI740" i="5"/>
  <c r="AJ740" i="5"/>
  <c r="AK740" i="5"/>
  <c r="AL740" i="5"/>
  <c r="AM740" i="5"/>
  <c r="AN740" i="5"/>
  <c r="AO740" i="5"/>
  <c r="AP740" i="5"/>
  <c r="W741" i="5"/>
  <c r="X741" i="5"/>
  <c r="Y741" i="5"/>
  <c r="Z741" i="5"/>
  <c r="AA741" i="5"/>
  <c r="AB741" i="5"/>
  <c r="AC741" i="5"/>
  <c r="AD741" i="5"/>
  <c r="AE741" i="5"/>
  <c r="AF741" i="5"/>
  <c r="AG741" i="5"/>
  <c r="AH741" i="5"/>
  <c r="AI741" i="5"/>
  <c r="AJ741" i="5"/>
  <c r="AK741" i="5"/>
  <c r="AL741" i="5"/>
  <c r="AM741" i="5"/>
  <c r="AN741" i="5"/>
  <c r="AO741" i="5"/>
  <c r="AP741" i="5"/>
  <c r="W742" i="5"/>
  <c r="X742" i="5"/>
  <c r="Y742" i="5"/>
  <c r="Z742" i="5"/>
  <c r="AA742" i="5"/>
  <c r="AB742" i="5"/>
  <c r="AC742" i="5"/>
  <c r="AD742" i="5"/>
  <c r="AE742" i="5"/>
  <c r="AF742" i="5"/>
  <c r="AG742" i="5"/>
  <c r="AH742" i="5"/>
  <c r="AI742" i="5"/>
  <c r="AJ742" i="5"/>
  <c r="AK742" i="5"/>
  <c r="AL742" i="5"/>
  <c r="AM742" i="5"/>
  <c r="AN742" i="5"/>
  <c r="AO742" i="5"/>
  <c r="AP742" i="5"/>
  <c r="W743" i="5"/>
  <c r="X743" i="5"/>
  <c r="Y743" i="5"/>
  <c r="Z743" i="5"/>
  <c r="AA743" i="5"/>
  <c r="AB743" i="5"/>
  <c r="AC743" i="5"/>
  <c r="AD743" i="5"/>
  <c r="AE743" i="5"/>
  <c r="AF743" i="5"/>
  <c r="AG743" i="5"/>
  <c r="AH743" i="5"/>
  <c r="AI743" i="5"/>
  <c r="AJ743" i="5"/>
  <c r="AK743" i="5"/>
  <c r="AL743" i="5"/>
  <c r="AM743" i="5"/>
  <c r="AN743" i="5"/>
  <c r="AO743" i="5"/>
  <c r="AP743" i="5"/>
  <c r="W744" i="5"/>
  <c r="X744" i="5"/>
  <c r="Y744" i="5"/>
  <c r="Z744" i="5"/>
  <c r="AA744" i="5"/>
  <c r="AB744" i="5"/>
  <c r="AC744" i="5"/>
  <c r="AD744" i="5"/>
  <c r="AE744" i="5"/>
  <c r="AF744" i="5"/>
  <c r="AG744" i="5"/>
  <c r="AH744" i="5"/>
  <c r="AI744" i="5"/>
  <c r="AJ744" i="5"/>
  <c r="AK744" i="5"/>
  <c r="AL744" i="5"/>
  <c r="AM744" i="5"/>
  <c r="AN744" i="5"/>
  <c r="AO744" i="5"/>
  <c r="AP744" i="5"/>
  <c r="W745" i="5"/>
  <c r="X745" i="5"/>
  <c r="Y745" i="5"/>
  <c r="Z745" i="5"/>
  <c r="AA745" i="5"/>
  <c r="AB745" i="5"/>
  <c r="AC745" i="5"/>
  <c r="AD745" i="5"/>
  <c r="AE745" i="5"/>
  <c r="AF745" i="5"/>
  <c r="AG745" i="5"/>
  <c r="AH745" i="5"/>
  <c r="AI745" i="5"/>
  <c r="AJ745" i="5"/>
  <c r="AK745" i="5"/>
  <c r="AL745" i="5"/>
  <c r="AM745" i="5"/>
  <c r="AN745" i="5"/>
  <c r="AO745" i="5"/>
  <c r="AP745" i="5"/>
  <c r="W746" i="5"/>
  <c r="X746" i="5"/>
  <c r="Y746" i="5"/>
  <c r="Z746" i="5"/>
  <c r="AA746" i="5"/>
  <c r="AB746" i="5"/>
  <c r="AC746" i="5"/>
  <c r="AD746" i="5"/>
  <c r="AE746" i="5"/>
  <c r="AF746" i="5"/>
  <c r="AG746" i="5"/>
  <c r="AH746" i="5"/>
  <c r="AI746" i="5"/>
  <c r="AJ746" i="5"/>
  <c r="AK746" i="5"/>
  <c r="AL746" i="5"/>
  <c r="AM746" i="5"/>
  <c r="AN746" i="5"/>
  <c r="AO746" i="5"/>
  <c r="AP746" i="5"/>
  <c r="W747" i="5"/>
  <c r="X747" i="5"/>
  <c r="Y747" i="5"/>
  <c r="Z747" i="5"/>
  <c r="AA747" i="5"/>
  <c r="AB747" i="5"/>
  <c r="AC747" i="5"/>
  <c r="AD747" i="5"/>
  <c r="AE747" i="5"/>
  <c r="AF747" i="5"/>
  <c r="AG747" i="5"/>
  <c r="AH747" i="5"/>
  <c r="AI747" i="5"/>
  <c r="AJ747" i="5"/>
  <c r="AK747" i="5"/>
  <c r="AL747" i="5"/>
  <c r="AM747" i="5"/>
  <c r="AN747" i="5"/>
  <c r="AO747" i="5"/>
  <c r="AP747" i="5"/>
  <c r="W748" i="5"/>
  <c r="X748" i="5"/>
  <c r="Y748" i="5"/>
  <c r="Z748" i="5"/>
  <c r="AA748" i="5"/>
  <c r="AB748" i="5"/>
  <c r="AC748" i="5"/>
  <c r="AD748" i="5"/>
  <c r="AE748" i="5"/>
  <c r="AF748" i="5"/>
  <c r="AG748" i="5"/>
  <c r="AH748" i="5"/>
  <c r="AI748" i="5"/>
  <c r="AJ748" i="5"/>
  <c r="AK748" i="5"/>
  <c r="AL748" i="5"/>
  <c r="AM748" i="5"/>
  <c r="AN748" i="5"/>
  <c r="AO748" i="5"/>
  <c r="AP748" i="5"/>
  <c r="W749" i="5"/>
  <c r="X749" i="5"/>
  <c r="Y749" i="5"/>
  <c r="Z749" i="5"/>
  <c r="AA749" i="5"/>
  <c r="AB749" i="5"/>
  <c r="AC749" i="5"/>
  <c r="AD749" i="5"/>
  <c r="AE749" i="5"/>
  <c r="AF749" i="5"/>
  <c r="AG749" i="5"/>
  <c r="AH749" i="5"/>
  <c r="AI749" i="5"/>
  <c r="AJ749" i="5"/>
  <c r="AK749" i="5"/>
  <c r="AL749" i="5"/>
  <c r="AM749" i="5"/>
  <c r="AN749" i="5"/>
  <c r="AO749" i="5"/>
  <c r="AP749" i="5"/>
  <c r="W750" i="5"/>
  <c r="X750" i="5"/>
  <c r="Y750" i="5"/>
  <c r="Z750" i="5"/>
  <c r="AA750" i="5"/>
  <c r="AB750" i="5"/>
  <c r="AC750" i="5"/>
  <c r="AD750" i="5"/>
  <c r="AE750" i="5"/>
  <c r="AF750" i="5"/>
  <c r="AG750" i="5"/>
  <c r="AH750" i="5"/>
  <c r="AI750" i="5"/>
  <c r="AJ750" i="5"/>
  <c r="AK750" i="5"/>
  <c r="AL750" i="5"/>
  <c r="AM750" i="5"/>
  <c r="AN750" i="5"/>
  <c r="AO750" i="5"/>
  <c r="AP750" i="5"/>
  <c r="W751" i="5"/>
  <c r="X751" i="5"/>
  <c r="Y751" i="5"/>
  <c r="Z751" i="5"/>
  <c r="AA751" i="5"/>
  <c r="AB751" i="5"/>
  <c r="AC751" i="5"/>
  <c r="AD751" i="5"/>
  <c r="AE751" i="5"/>
  <c r="AF751" i="5"/>
  <c r="AG751" i="5"/>
  <c r="AH751" i="5"/>
  <c r="AI751" i="5"/>
  <c r="AJ751" i="5"/>
  <c r="AK751" i="5"/>
  <c r="AL751" i="5"/>
  <c r="AM751" i="5"/>
  <c r="AN751" i="5"/>
  <c r="AO751" i="5"/>
  <c r="AP751" i="5"/>
  <c r="W752" i="5"/>
  <c r="X752" i="5"/>
  <c r="Y752" i="5"/>
  <c r="Z752" i="5"/>
  <c r="AA752" i="5"/>
  <c r="AB752" i="5"/>
  <c r="AC752" i="5"/>
  <c r="AD752" i="5"/>
  <c r="AE752" i="5"/>
  <c r="AF752" i="5"/>
  <c r="AG752" i="5"/>
  <c r="AH752" i="5"/>
  <c r="AI752" i="5"/>
  <c r="AJ752" i="5"/>
  <c r="AK752" i="5"/>
  <c r="AL752" i="5"/>
  <c r="AM752" i="5"/>
  <c r="AN752" i="5"/>
  <c r="AO752" i="5"/>
  <c r="AP752" i="5"/>
  <c r="W753" i="5"/>
  <c r="X753" i="5"/>
  <c r="Y753" i="5"/>
  <c r="Z753" i="5"/>
  <c r="AA753" i="5"/>
  <c r="AB753" i="5"/>
  <c r="AC753" i="5"/>
  <c r="AD753" i="5"/>
  <c r="AE753" i="5"/>
  <c r="AF753" i="5"/>
  <c r="AG753" i="5"/>
  <c r="AH753" i="5"/>
  <c r="AI753" i="5"/>
  <c r="AJ753" i="5"/>
  <c r="AK753" i="5"/>
  <c r="AL753" i="5"/>
  <c r="AM753" i="5"/>
  <c r="AN753" i="5"/>
  <c r="AO753" i="5"/>
  <c r="AP753" i="5"/>
  <c r="W754" i="5"/>
  <c r="X754" i="5"/>
  <c r="Y754" i="5"/>
  <c r="Z754" i="5"/>
  <c r="AA754" i="5"/>
  <c r="AB754" i="5"/>
  <c r="AC754" i="5"/>
  <c r="AD754" i="5"/>
  <c r="AE754" i="5"/>
  <c r="AF754" i="5"/>
  <c r="AG754" i="5"/>
  <c r="AH754" i="5"/>
  <c r="AI754" i="5"/>
  <c r="AJ754" i="5"/>
  <c r="AK754" i="5"/>
  <c r="AL754" i="5"/>
  <c r="AM754" i="5"/>
  <c r="AN754" i="5"/>
  <c r="AO754" i="5"/>
  <c r="AP754" i="5"/>
  <c r="W755" i="5"/>
  <c r="X755" i="5"/>
  <c r="Y755" i="5"/>
  <c r="Z755" i="5"/>
  <c r="AA755" i="5"/>
  <c r="AB755" i="5"/>
  <c r="AC755" i="5"/>
  <c r="AD755" i="5"/>
  <c r="AE755" i="5"/>
  <c r="AF755" i="5"/>
  <c r="AG755" i="5"/>
  <c r="AH755" i="5"/>
  <c r="AI755" i="5"/>
  <c r="AJ755" i="5"/>
  <c r="AK755" i="5"/>
  <c r="AL755" i="5"/>
  <c r="AM755" i="5"/>
  <c r="AN755" i="5"/>
  <c r="AO755" i="5"/>
  <c r="AP755" i="5"/>
  <c r="W756" i="5"/>
  <c r="X756" i="5"/>
  <c r="Y756" i="5"/>
  <c r="Z756" i="5"/>
  <c r="AA756" i="5"/>
  <c r="AB756" i="5"/>
  <c r="AC756" i="5"/>
  <c r="AD756" i="5"/>
  <c r="AE756" i="5"/>
  <c r="AF756" i="5"/>
  <c r="AG756" i="5"/>
  <c r="AH756" i="5"/>
  <c r="AI756" i="5"/>
  <c r="AJ756" i="5"/>
  <c r="AK756" i="5"/>
  <c r="AL756" i="5"/>
  <c r="AM756" i="5"/>
  <c r="AN756" i="5"/>
  <c r="AO756" i="5"/>
  <c r="AP756" i="5"/>
  <c r="W757" i="5"/>
  <c r="X757" i="5"/>
  <c r="Y757" i="5"/>
  <c r="Z757" i="5"/>
  <c r="AA757" i="5"/>
  <c r="AB757" i="5"/>
  <c r="AC757" i="5"/>
  <c r="AD757" i="5"/>
  <c r="AE757" i="5"/>
  <c r="AF757" i="5"/>
  <c r="AG757" i="5"/>
  <c r="AH757" i="5"/>
  <c r="AI757" i="5"/>
  <c r="AJ757" i="5"/>
  <c r="AK757" i="5"/>
  <c r="AL757" i="5"/>
  <c r="AM757" i="5"/>
  <c r="AN757" i="5"/>
  <c r="AO757" i="5"/>
  <c r="AP757" i="5"/>
  <c r="W758" i="5"/>
  <c r="X758" i="5"/>
  <c r="Y758" i="5"/>
  <c r="Z758" i="5"/>
  <c r="AA758" i="5"/>
  <c r="AB758" i="5"/>
  <c r="AC758" i="5"/>
  <c r="AD758" i="5"/>
  <c r="AE758" i="5"/>
  <c r="AF758" i="5"/>
  <c r="AG758" i="5"/>
  <c r="AH758" i="5"/>
  <c r="AI758" i="5"/>
  <c r="AJ758" i="5"/>
  <c r="AK758" i="5"/>
  <c r="AL758" i="5"/>
  <c r="AM758" i="5"/>
  <c r="AN758" i="5"/>
  <c r="AO758" i="5"/>
  <c r="AP758" i="5"/>
  <c r="W759" i="5"/>
  <c r="X759" i="5"/>
  <c r="Y759" i="5"/>
  <c r="Z759" i="5"/>
  <c r="AA759" i="5"/>
  <c r="AB759" i="5"/>
  <c r="AC759" i="5"/>
  <c r="AD759" i="5"/>
  <c r="AE759" i="5"/>
  <c r="AF759" i="5"/>
  <c r="AG759" i="5"/>
  <c r="AH759" i="5"/>
  <c r="AI759" i="5"/>
  <c r="AJ759" i="5"/>
  <c r="AK759" i="5"/>
  <c r="AL759" i="5"/>
  <c r="AM759" i="5"/>
  <c r="AN759" i="5"/>
  <c r="AO759" i="5"/>
  <c r="AP759" i="5"/>
  <c r="W760" i="5"/>
  <c r="X760" i="5"/>
  <c r="Y760" i="5"/>
  <c r="Z760" i="5"/>
  <c r="AA760" i="5"/>
  <c r="AB760" i="5"/>
  <c r="AC760" i="5"/>
  <c r="AD760" i="5"/>
  <c r="AE760" i="5"/>
  <c r="AF760" i="5"/>
  <c r="AG760" i="5"/>
  <c r="AH760" i="5"/>
  <c r="AI760" i="5"/>
  <c r="AJ760" i="5"/>
  <c r="AK760" i="5"/>
  <c r="AL760" i="5"/>
  <c r="AM760" i="5"/>
  <c r="AN760" i="5"/>
  <c r="AO760" i="5"/>
  <c r="AP760" i="5"/>
  <c r="W761" i="5"/>
  <c r="X761" i="5"/>
  <c r="Y761" i="5"/>
  <c r="Z761" i="5"/>
  <c r="AA761" i="5"/>
  <c r="AB761" i="5"/>
  <c r="AC761" i="5"/>
  <c r="AD761" i="5"/>
  <c r="AE761" i="5"/>
  <c r="AF761" i="5"/>
  <c r="AG761" i="5"/>
  <c r="AH761" i="5"/>
  <c r="AI761" i="5"/>
  <c r="AJ761" i="5"/>
  <c r="AK761" i="5"/>
  <c r="AL761" i="5"/>
  <c r="AM761" i="5"/>
  <c r="AN761" i="5"/>
  <c r="AO761" i="5"/>
  <c r="AP761" i="5"/>
  <c r="W762" i="5"/>
  <c r="X762" i="5"/>
  <c r="Y762" i="5"/>
  <c r="Z762" i="5"/>
  <c r="AA762" i="5"/>
  <c r="AB762" i="5"/>
  <c r="AC762" i="5"/>
  <c r="AD762" i="5"/>
  <c r="AE762" i="5"/>
  <c r="AF762" i="5"/>
  <c r="AG762" i="5"/>
  <c r="AH762" i="5"/>
  <c r="AI762" i="5"/>
  <c r="AJ762" i="5"/>
  <c r="AK762" i="5"/>
  <c r="AL762" i="5"/>
  <c r="AM762" i="5"/>
  <c r="AN762" i="5"/>
  <c r="AO762" i="5"/>
  <c r="AP762" i="5"/>
  <c r="W763" i="5"/>
  <c r="X763" i="5"/>
  <c r="Y763" i="5"/>
  <c r="Z763" i="5"/>
  <c r="AA763" i="5"/>
  <c r="AB763" i="5"/>
  <c r="AC763" i="5"/>
  <c r="AD763" i="5"/>
  <c r="AE763" i="5"/>
  <c r="AF763" i="5"/>
  <c r="AG763" i="5"/>
  <c r="AH763" i="5"/>
  <c r="AI763" i="5"/>
  <c r="AJ763" i="5"/>
  <c r="AK763" i="5"/>
  <c r="AL763" i="5"/>
  <c r="AM763" i="5"/>
  <c r="AN763" i="5"/>
  <c r="AO763" i="5"/>
  <c r="AP763" i="5"/>
  <c r="W764" i="5"/>
  <c r="X764" i="5"/>
  <c r="Y764" i="5"/>
  <c r="Z764" i="5"/>
  <c r="AA764" i="5"/>
  <c r="AB764" i="5"/>
  <c r="AC764" i="5"/>
  <c r="AD764" i="5"/>
  <c r="AE764" i="5"/>
  <c r="AF764" i="5"/>
  <c r="AG764" i="5"/>
  <c r="AH764" i="5"/>
  <c r="AI764" i="5"/>
  <c r="AJ764" i="5"/>
  <c r="AK764" i="5"/>
  <c r="AL764" i="5"/>
  <c r="AM764" i="5"/>
  <c r="AN764" i="5"/>
  <c r="AO764" i="5"/>
  <c r="AP764" i="5"/>
  <c r="W765" i="5"/>
  <c r="X765" i="5"/>
  <c r="Y765" i="5"/>
  <c r="Z765" i="5"/>
  <c r="AA765" i="5"/>
  <c r="AB765" i="5"/>
  <c r="AC765" i="5"/>
  <c r="AD765" i="5"/>
  <c r="AE765" i="5"/>
  <c r="AF765" i="5"/>
  <c r="AG765" i="5"/>
  <c r="AH765" i="5"/>
  <c r="AI765" i="5"/>
  <c r="AJ765" i="5"/>
  <c r="AK765" i="5"/>
  <c r="AL765" i="5"/>
  <c r="AM765" i="5"/>
  <c r="AN765" i="5"/>
  <c r="AO765" i="5"/>
  <c r="AP765" i="5"/>
  <c r="W766" i="5"/>
  <c r="X766" i="5"/>
  <c r="Y766" i="5"/>
  <c r="Z766" i="5"/>
  <c r="AA766" i="5"/>
  <c r="AB766" i="5"/>
  <c r="AC766" i="5"/>
  <c r="AD766" i="5"/>
  <c r="AE766" i="5"/>
  <c r="AF766" i="5"/>
  <c r="AG766" i="5"/>
  <c r="AH766" i="5"/>
  <c r="AI766" i="5"/>
  <c r="AJ766" i="5"/>
  <c r="AK766" i="5"/>
  <c r="AL766" i="5"/>
  <c r="AM766" i="5"/>
  <c r="AN766" i="5"/>
  <c r="AO766" i="5"/>
  <c r="AP766" i="5"/>
  <c r="W767" i="5"/>
  <c r="X767" i="5"/>
  <c r="Y767" i="5"/>
  <c r="Z767" i="5"/>
  <c r="AA767" i="5"/>
  <c r="AB767" i="5"/>
  <c r="AC767" i="5"/>
  <c r="AD767" i="5"/>
  <c r="AE767" i="5"/>
  <c r="AF767" i="5"/>
  <c r="AG767" i="5"/>
  <c r="AH767" i="5"/>
  <c r="AI767" i="5"/>
  <c r="AJ767" i="5"/>
  <c r="AK767" i="5"/>
  <c r="AL767" i="5"/>
  <c r="AM767" i="5"/>
  <c r="AN767" i="5"/>
  <c r="AO767" i="5"/>
  <c r="AP767" i="5"/>
  <c r="W768" i="5"/>
  <c r="X768" i="5"/>
  <c r="Y768" i="5"/>
  <c r="Z768" i="5"/>
  <c r="AA768" i="5"/>
  <c r="AB768" i="5"/>
  <c r="AC768" i="5"/>
  <c r="AD768" i="5"/>
  <c r="AE768" i="5"/>
  <c r="AF768" i="5"/>
  <c r="AG768" i="5"/>
  <c r="AH768" i="5"/>
  <c r="AI768" i="5"/>
  <c r="AJ768" i="5"/>
  <c r="AK768" i="5"/>
  <c r="AL768" i="5"/>
  <c r="AM768" i="5"/>
  <c r="AN768" i="5"/>
  <c r="AO768" i="5"/>
  <c r="AP768" i="5"/>
  <c r="W769" i="5"/>
  <c r="X769" i="5"/>
  <c r="Y769" i="5"/>
  <c r="Z769" i="5"/>
  <c r="AA769" i="5"/>
  <c r="AB769" i="5"/>
  <c r="AC769" i="5"/>
  <c r="AD769" i="5"/>
  <c r="AE769" i="5"/>
  <c r="AF769" i="5"/>
  <c r="AG769" i="5"/>
  <c r="AH769" i="5"/>
  <c r="AI769" i="5"/>
  <c r="AJ769" i="5"/>
  <c r="AK769" i="5"/>
  <c r="AL769" i="5"/>
  <c r="AM769" i="5"/>
  <c r="AN769" i="5"/>
  <c r="AO769" i="5"/>
  <c r="AP769" i="5"/>
  <c r="W770" i="5"/>
  <c r="X770" i="5"/>
  <c r="Y770" i="5"/>
  <c r="Z770" i="5"/>
  <c r="AA770" i="5"/>
  <c r="AB770" i="5"/>
  <c r="AC770" i="5"/>
  <c r="AD770" i="5"/>
  <c r="AE770" i="5"/>
  <c r="AF770" i="5"/>
  <c r="AG770" i="5"/>
  <c r="AH770" i="5"/>
  <c r="AI770" i="5"/>
  <c r="AJ770" i="5"/>
  <c r="AK770" i="5"/>
  <c r="AL770" i="5"/>
  <c r="AM770" i="5"/>
  <c r="AN770" i="5"/>
  <c r="AO770" i="5"/>
  <c r="AP770" i="5"/>
  <c r="W771" i="5"/>
  <c r="X771" i="5"/>
  <c r="Y771" i="5"/>
  <c r="Z771" i="5"/>
  <c r="AA771" i="5"/>
  <c r="AB771" i="5"/>
  <c r="AC771" i="5"/>
  <c r="AD771" i="5"/>
  <c r="AE771" i="5"/>
  <c r="AF771" i="5"/>
  <c r="AG771" i="5"/>
  <c r="AH771" i="5"/>
  <c r="AI771" i="5"/>
  <c r="AJ771" i="5"/>
  <c r="AK771" i="5"/>
  <c r="AL771" i="5"/>
  <c r="AM771" i="5"/>
  <c r="AN771" i="5"/>
  <c r="AO771" i="5"/>
  <c r="AP771" i="5"/>
  <c r="W772" i="5"/>
  <c r="X772" i="5"/>
  <c r="Y772" i="5"/>
  <c r="Z772" i="5"/>
  <c r="AA772" i="5"/>
  <c r="AB772" i="5"/>
  <c r="AC772" i="5"/>
  <c r="AD772" i="5"/>
  <c r="AE772" i="5"/>
  <c r="AF772" i="5"/>
  <c r="AG772" i="5"/>
  <c r="AH772" i="5"/>
  <c r="AI772" i="5"/>
  <c r="AJ772" i="5"/>
  <c r="AK772" i="5"/>
  <c r="AL772" i="5"/>
  <c r="AM772" i="5"/>
  <c r="AN772" i="5"/>
  <c r="AO772" i="5"/>
  <c r="AP772" i="5"/>
  <c r="W773" i="5"/>
  <c r="X773" i="5"/>
  <c r="Y773" i="5"/>
  <c r="Z773" i="5"/>
  <c r="AA773" i="5"/>
  <c r="AB773" i="5"/>
  <c r="AC773" i="5"/>
  <c r="AD773" i="5"/>
  <c r="AE773" i="5"/>
  <c r="AF773" i="5"/>
  <c r="AG773" i="5"/>
  <c r="AH773" i="5"/>
  <c r="AI773" i="5"/>
  <c r="AJ773" i="5"/>
  <c r="AK773" i="5"/>
  <c r="AL773" i="5"/>
  <c r="AM773" i="5"/>
  <c r="AN773" i="5"/>
  <c r="AO773" i="5"/>
  <c r="AP773" i="5"/>
  <c r="W774" i="5"/>
  <c r="X774" i="5"/>
  <c r="Y774" i="5"/>
  <c r="Z774" i="5"/>
  <c r="AA774" i="5"/>
  <c r="AB774" i="5"/>
  <c r="AC774" i="5"/>
  <c r="AD774" i="5"/>
  <c r="AE774" i="5"/>
  <c r="AF774" i="5"/>
  <c r="AG774" i="5"/>
  <c r="AH774" i="5"/>
  <c r="AI774" i="5"/>
  <c r="AJ774" i="5"/>
  <c r="AK774" i="5"/>
  <c r="AL774" i="5"/>
  <c r="AM774" i="5"/>
  <c r="AN774" i="5"/>
  <c r="AO774" i="5"/>
  <c r="AP774" i="5"/>
  <c r="W775" i="5"/>
  <c r="X775" i="5"/>
  <c r="Y775" i="5"/>
  <c r="Z775" i="5"/>
  <c r="AA775" i="5"/>
  <c r="AB775" i="5"/>
  <c r="AC775" i="5"/>
  <c r="AD775" i="5"/>
  <c r="AE775" i="5"/>
  <c r="AF775" i="5"/>
  <c r="AG775" i="5"/>
  <c r="AH775" i="5"/>
  <c r="AI775" i="5"/>
  <c r="AJ775" i="5"/>
  <c r="AK775" i="5"/>
  <c r="AL775" i="5"/>
  <c r="AM775" i="5"/>
  <c r="AN775" i="5"/>
  <c r="AO775" i="5"/>
  <c r="AP775" i="5"/>
  <c r="W776" i="5"/>
  <c r="X776" i="5"/>
  <c r="Y776" i="5"/>
  <c r="Z776" i="5"/>
  <c r="AA776" i="5"/>
  <c r="AB776" i="5"/>
  <c r="AC776" i="5"/>
  <c r="AD776" i="5"/>
  <c r="AE776" i="5"/>
  <c r="AF776" i="5"/>
  <c r="AG776" i="5"/>
  <c r="AH776" i="5"/>
  <c r="AI776" i="5"/>
  <c r="AJ776" i="5"/>
  <c r="AK776" i="5"/>
  <c r="AL776" i="5"/>
  <c r="AM776" i="5"/>
  <c r="AN776" i="5"/>
  <c r="AO776" i="5"/>
  <c r="AP776" i="5"/>
  <c r="W777" i="5"/>
  <c r="X777" i="5"/>
  <c r="Y777" i="5"/>
  <c r="Z777" i="5"/>
  <c r="AA777" i="5"/>
  <c r="AB777" i="5"/>
  <c r="AC777" i="5"/>
  <c r="AD777" i="5"/>
  <c r="AE777" i="5"/>
  <c r="AF777" i="5"/>
  <c r="AG777" i="5"/>
  <c r="AH777" i="5"/>
  <c r="AI777" i="5"/>
  <c r="AJ777" i="5"/>
  <c r="AK777" i="5"/>
  <c r="AL777" i="5"/>
  <c r="AM777" i="5"/>
  <c r="AN777" i="5"/>
  <c r="AO777" i="5"/>
  <c r="AP777" i="5"/>
  <c r="W778" i="5"/>
  <c r="X778" i="5"/>
  <c r="Y778" i="5"/>
  <c r="Z778" i="5"/>
  <c r="AA778" i="5"/>
  <c r="AB778" i="5"/>
  <c r="AC778" i="5"/>
  <c r="AD778" i="5"/>
  <c r="AE778" i="5"/>
  <c r="AF778" i="5"/>
  <c r="AG778" i="5"/>
  <c r="AH778" i="5"/>
  <c r="AI778" i="5"/>
  <c r="AJ778" i="5"/>
  <c r="AK778" i="5"/>
  <c r="AL778" i="5"/>
  <c r="AM778" i="5"/>
  <c r="AN778" i="5"/>
  <c r="AO778" i="5"/>
  <c r="AP778" i="5"/>
  <c r="W779" i="5"/>
  <c r="X779" i="5"/>
  <c r="Y779" i="5"/>
  <c r="Z779" i="5"/>
  <c r="AA779" i="5"/>
  <c r="AB779" i="5"/>
  <c r="AC779" i="5"/>
  <c r="AD779" i="5"/>
  <c r="AE779" i="5"/>
  <c r="AF779" i="5"/>
  <c r="AG779" i="5"/>
  <c r="AH779" i="5"/>
  <c r="AI779" i="5"/>
  <c r="AJ779" i="5"/>
  <c r="AK779" i="5"/>
  <c r="AL779" i="5"/>
  <c r="AM779" i="5"/>
  <c r="AN779" i="5"/>
  <c r="AO779" i="5"/>
  <c r="AP779" i="5"/>
  <c r="W780" i="5"/>
  <c r="X780" i="5"/>
  <c r="Y780" i="5"/>
  <c r="Z780" i="5"/>
  <c r="AA780" i="5"/>
  <c r="AB780" i="5"/>
  <c r="AC780" i="5"/>
  <c r="AD780" i="5"/>
  <c r="AE780" i="5"/>
  <c r="AF780" i="5"/>
  <c r="AG780" i="5"/>
  <c r="AH780" i="5"/>
  <c r="AI780" i="5"/>
  <c r="AJ780" i="5"/>
  <c r="AK780" i="5"/>
  <c r="AL780" i="5"/>
  <c r="AM780" i="5"/>
  <c r="AN780" i="5"/>
  <c r="AO780" i="5"/>
  <c r="AP780" i="5"/>
  <c r="W781" i="5"/>
  <c r="X781" i="5"/>
  <c r="Y781" i="5"/>
  <c r="Z781" i="5"/>
  <c r="AA781" i="5"/>
  <c r="AB781" i="5"/>
  <c r="AC781" i="5"/>
  <c r="AD781" i="5"/>
  <c r="AE781" i="5"/>
  <c r="AF781" i="5"/>
  <c r="AG781" i="5"/>
  <c r="AH781" i="5"/>
  <c r="AI781" i="5"/>
  <c r="AJ781" i="5"/>
  <c r="AK781" i="5"/>
  <c r="AL781" i="5"/>
  <c r="AM781" i="5"/>
  <c r="AN781" i="5"/>
  <c r="AO781" i="5"/>
  <c r="AP781" i="5"/>
  <c r="W782" i="5"/>
  <c r="X782" i="5"/>
  <c r="Y782" i="5"/>
  <c r="Z782" i="5"/>
  <c r="AA782" i="5"/>
  <c r="AB782" i="5"/>
  <c r="AC782" i="5"/>
  <c r="AD782" i="5"/>
  <c r="AE782" i="5"/>
  <c r="AF782" i="5"/>
  <c r="AG782" i="5"/>
  <c r="AH782" i="5"/>
  <c r="AI782" i="5"/>
  <c r="AJ782" i="5"/>
  <c r="AK782" i="5"/>
  <c r="AL782" i="5"/>
  <c r="AM782" i="5"/>
  <c r="AN782" i="5"/>
  <c r="AO782" i="5"/>
  <c r="AP782" i="5"/>
  <c r="W783" i="5"/>
  <c r="X783" i="5"/>
  <c r="Y783" i="5"/>
  <c r="Z783" i="5"/>
  <c r="AA783" i="5"/>
  <c r="AB783" i="5"/>
  <c r="AC783" i="5"/>
  <c r="AD783" i="5"/>
  <c r="AE783" i="5"/>
  <c r="AF783" i="5"/>
  <c r="AG783" i="5"/>
  <c r="AH783" i="5"/>
  <c r="AI783" i="5"/>
  <c r="AJ783" i="5"/>
  <c r="AK783" i="5"/>
  <c r="AL783" i="5"/>
  <c r="AM783" i="5"/>
  <c r="AN783" i="5"/>
  <c r="AO783" i="5"/>
  <c r="AP783" i="5"/>
  <c r="W784" i="5"/>
  <c r="X784" i="5"/>
  <c r="Y784" i="5"/>
  <c r="Z784" i="5"/>
  <c r="AA784" i="5"/>
  <c r="AB784" i="5"/>
  <c r="AC784" i="5"/>
  <c r="AD784" i="5"/>
  <c r="AE784" i="5"/>
  <c r="AF784" i="5"/>
  <c r="AG784" i="5"/>
  <c r="AH784" i="5"/>
  <c r="AI784" i="5"/>
  <c r="AJ784" i="5"/>
  <c r="AK784" i="5"/>
  <c r="AL784" i="5"/>
  <c r="AM784" i="5"/>
  <c r="AN784" i="5"/>
  <c r="AO784" i="5"/>
  <c r="AP784" i="5"/>
  <c r="W785" i="5"/>
  <c r="X785" i="5"/>
  <c r="Y785" i="5"/>
  <c r="Z785" i="5"/>
  <c r="AA785" i="5"/>
  <c r="AB785" i="5"/>
  <c r="AC785" i="5"/>
  <c r="AD785" i="5"/>
  <c r="AE785" i="5"/>
  <c r="AF785" i="5"/>
  <c r="AG785" i="5"/>
  <c r="AH785" i="5"/>
  <c r="AI785" i="5"/>
  <c r="AJ785" i="5"/>
  <c r="AK785" i="5"/>
  <c r="AL785" i="5"/>
  <c r="AM785" i="5"/>
  <c r="AN785" i="5"/>
  <c r="AO785" i="5"/>
  <c r="AP785" i="5"/>
  <c r="W786" i="5"/>
  <c r="X786" i="5"/>
  <c r="Y786" i="5"/>
  <c r="Z786" i="5"/>
  <c r="AA786" i="5"/>
  <c r="AB786" i="5"/>
  <c r="AC786" i="5"/>
  <c r="AD786" i="5"/>
  <c r="AE786" i="5"/>
  <c r="AF786" i="5"/>
  <c r="AG786" i="5"/>
  <c r="AH786" i="5"/>
  <c r="AI786" i="5"/>
  <c r="AJ786" i="5"/>
  <c r="AK786" i="5"/>
  <c r="AL786" i="5"/>
  <c r="AM786" i="5"/>
  <c r="AN786" i="5"/>
  <c r="AO786" i="5"/>
  <c r="AP786" i="5"/>
  <c r="W787" i="5"/>
  <c r="X787" i="5"/>
  <c r="Y787" i="5"/>
  <c r="Z787" i="5"/>
  <c r="AA787" i="5"/>
  <c r="AB787" i="5"/>
  <c r="AC787" i="5"/>
  <c r="AD787" i="5"/>
  <c r="AE787" i="5"/>
  <c r="AF787" i="5"/>
  <c r="AG787" i="5"/>
  <c r="AH787" i="5"/>
  <c r="AI787" i="5"/>
  <c r="AJ787" i="5"/>
  <c r="AK787" i="5"/>
  <c r="AL787" i="5"/>
  <c r="AM787" i="5"/>
  <c r="AN787" i="5"/>
  <c r="AO787" i="5"/>
  <c r="AP787" i="5"/>
  <c r="W788" i="5"/>
  <c r="X788" i="5"/>
  <c r="Y788" i="5"/>
  <c r="Z788" i="5"/>
  <c r="AA788" i="5"/>
  <c r="AB788" i="5"/>
  <c r="AC788" i="5"/>
  <c r="AD788" i="5"/>
  <c r="AE788" i="5"/>
  <c r="AF788" i="5"/>
  <c r="AG788" i="5"/>
  <c r="AH788" i="5"/>
  <c r="AI788" i="5"/>
  <c r="AJ788" i="5"/>
  <c r="AK788" i="5"/>
  <c r="AL788" i="5"/>
  <c r="AM788" i="5"/>
  <c r="AN788" i="5"/>
  <c r="AO788" i="5"/>
  <c r="AP788" i="5"/>
  <c r="W789" i="5"/>
  <c r="X789" i="5"/>
  <c r="Y789" i="5"/>
  <c r="Z789" i="5"/>
  <c r="AA789" i="5"/>
  <c r="AB789" i="5"/>
  <c r="AC789" i="5"/>
  <c r="AD789" i="5"/>
  <c r="AE789" i="5"/>
  <c r="AF789" i="5"/>
  <c r="AG789" i="5"/>
  <c r="AH789" i="5"/>
  <c r="AI789" i="5"/>
  <c r="AJ789" i="5"/>
  <c r="AK789" i="5"/>
  <c r="AL789" i="5"/>
  <c r="AM789" i="5"/>
  <c r="AN789" i="5"/>
  <c r="AO789" i="5"/>
  <c r="AP789" i="5"/>
  <c r="W790" i="5"/>
  <c r="X790" i="5"/>
  <c r="Y790" i="5"/>
  <c r="Z790" i="5"/>
  <c r="AA790" i="5"/>
  <c r="AB790" i="5"/>
  <c r="AC790" i="5"/>
  <c r="AD790" i="5"/>
  <c r="AE790" i="5"/>
  <c r="AF790" i="5"/>
  <c r="AG790" i="5"/>
  <c r="AH790" i="5"/>
  <c r="AI790" i="5"/>
  <c r="AJ790" i="5"/>
  <c r="AK790" i="5"/>
  <c r="AL790" i="5"/>
  <c r="AM790" i="5"/>
  <c r="AN790" i="5"/>
  <c r="AO790" i="5"/>
  <c r="AP790" i="5"/>
  <c r="W791" i="5"/>
  <c r="X791" i="5"/>
  <c r="Y791" i="5"/>
  <c r="Z791" i="5"/>
  <c r="AA791" i="5"/>
  <c r="AB791" i="5"/>
  <c r="AC791" i="5"/>
  <c r="AD791" i="5"/>
  <c r="AE791" i="5"/>
  <c r="AF791" i="5"/>
  <c r="AG791" i="5"/>
  <c r="AH791" i="5"/>
  <c r="AI791" i="5"/>
  <c r="AJ791" i="5"/>
  <c r="AK791" i="5"/>
  <c r="AL791" i="5"/>
  <c r="AM791" i="5"/>
  <c r="AN791" i="5"/>
  <c r="AO791" i="5"/>
  <c r="AP791" i="5"/>
  <c r="W792" i="5"/>
  <c r="X792" i="5"/>
  <c r="Y792" i="5"/>
  <c r="Z792" i="5"/>
  <c r="AA792" i="5"/>
  <c r="AB792" i="5"/>
  <c r="AC792" i="5"/>
  <c r="AD792" i="5"/>
  <c r="AE792" i="5"/>
  <c r="AF792" i="5"/>
  <c r="AG792" i="5"/>
  <c r="AH792" i="5"/>
  <c r="AI792" i="5"/>
  <c r="AJ792" i="5"/>
  <c r="AK792" i="5"/>
  <c r="AL792" i="5"/>
  <c r="AM792" i="5"/>
  <c r="AN792" i="5"/>
  <c r="AO792" i="5"/>
  <c r="AP792" i="5"/>
  <c r="W793" i="5"/>
  <c r="X793" i="5"/>
  <c r="Y793" i="5"/>
  <c r="Z793" i="5"/>
  <c r="AA793" i="5"/>
  <c r="AB793" i="5"/>
  <c r="AC793" i="5"/>
  <c r="AD793" i="5"/>
  <c r="AE793" i="5"/>
  <c r="AF793" i="5"/>
  <c r="AG793" i="5"/>
  <c r="AH793" i="5"/>
  <c r="AI793" i="5"/>
  <c r="AJ793" i="5"/>
  <c r="AK793" i="5"/>
  <c r="AL793" i="5"/>
  <c r="AM793" i="5"/>
  <c r="AN793" i="5"/>
  <c r="AO793" i="5"/>
  <c r="AP793" i="5"/>
  <c r="W794" i="5"/>
  <c r="X794" i="5"/>
  <c r="Y794" i="5"/>
  <c r="Z794" i="5"/>
  <c r="AA794" i="5"/>
  <c r="AB794" i="5"/>
  <c r="AC794" i="5"/>
  <c r="AD794" i="5"/>
  <c r="AE794" i="5"/>
  <c r="AF794" i="5"/>
  <c r="AG794" i="5"/>
  <c r="AH794" i="5"/>
  <c r="AI794" i="5"/>
  <c r="AJ794" i="5"/>
  <c r="AK794" i="5"/>
  <c r="AL794" i="5"/>
  <c r="AM794" i="5"/>
  <c r="AN794" i="5"/>
  <c r="AO794" i="5"/>
  <c r="AP794" i="5"/>
  <c r="W795" i="5"/>
  <c r="X795" i="5"/>
  <c r="Y795" i="5"/>
  <c r="Z795" i="5"/>
  <c r="AA795" i="5"/>
  <c r="AB795" i="5"/>
  <c r="AC795" i="5"/>
  <c r="AD795" i="5"/>
  <c r="AE795" i="5"/>
  <c r="AF795" i="5"/>
  <c r="AG795" i="5"/>
  <c r="AH795" i="5"/>
  <c r="AI795" i="5"/>
  <c r="AJ795" i="5"/>
  <c r="AK795" i="5"/>
  <c r="AL795" i="5"/>
  <c r="AM795" i="5"/>
  <c r="AN795" i="5"/>
  <c r="AO795" i="5"/>
  <c r="AP795" i="5"/>
  <c r="W796" i="5"/>
  <c r="X796" i="5"/>
  <c r="Y796" i="5"/>
  <c r="Z796" i="5"/>
  <c r="AA796" i="5"/>
  <c r="AB796" i="5"/>
  <c r="AC796" i="5"/>
  <c r="AD796" i="5"/>
  <c r="AE796" i="5"/>
  <c r="AF796" i="5"/>
  <c r="AG796" i="5"/>
  <c r="AH796" i="5"/>
  <c r="AI796" i="5"/>
  <c r="AJ796" i="5"/>
  <c r="AK796" i="5"/>
  <c r="AL796" i="5"/>
  <c r="AM796" i="5"/>
  <c r="AN796" i="5"/>
  <c r="AO796" i="5"/>
  <c r="AP796" i="5"/>
  <c r="W797" i="5"/>
  <c r="X797" i="5"/>
  <c r="Y797" i="5"/>
  <c r="Z797" i="5"/>
  <c r="AA797" i="5"/>
  <c r="AB797" i="5"/>
  <c r="AC797" i="5"/>
  <c r="AD797" i="5"/>
  <c r="AE797" i="5"/>
  <c r="AF797" i="5"/>
  <c r="AG797" i="5"/>
  <c r="AH797" i="5"/>
  <c r="AI797" i="5"/>
  <c r="AJ797" i="5"/>
  <c r="AK797" i="5"/>
  <c r="AL797" i="5"/>
  <c r="AM797" i="5"/>
  <c r="AN797" i="5"/>
  <c r="AO797" i="5"/>
  <c r="AP797" i="5"/>
  <c r="W798" i="5"/>
  <c r="X798" i="5"/>
  <c r="Y798" i="5"/>
  <c r="Z798" i="5"/>
  <c r="AA798" i="5"/>
  <c r="AB798" i="5"/>
  <c r="AC798" i="5"/>
  <c r="AD798" i="5"/>
  <c r="AE798" i="5"/>
  <c r="AF798" i="5"/>
  <c r="AG798" i="5"/>
  <c r="AH798" i="5"/>
  <c r="AI798" i="5"/>
  <c r="AJ798" i="5"/>
  <c r="AK798" i="5"/>
  <c r="AL798" i="5"/>
  <c r="AM798" i="5"/>
  <c r="AN798" i="5"/>
  <c r="AO798" i="5"/>
  <c r="AP798" i="5"/>
  <c r="W799" i="5"/>
  <c r="X799" i="5"/>
  <c r="Y799" i="5"/>
  <c r="Z799" i="5"/>
  <c r="AA799" i="5"/>
  <c r="AB799" i="5"/>
  <c r="AC799" i="5"/>
  <c r="AD799" i="5"/>
  <c r="AE799" i="5"/>
  <c r="AF799" i="5"/>
  <c r="AG799" i="5"/>
  <c r="AH799" i="5"/>
  <c r="AI799" i="5"/>
  <c r="AJ799" i="5"/>
  <c r="AK799" i="5"/>
  <c r="AL799" i="5"/>
  <c r="AM799" i="5"/>
  <c r="AN799" i="5"/>
  <c r="AO799" i="5"/>
  <c r="AP799" i="5"/>
  <c r="Y4" i="5"/>
  <c r="Z4" i="5"/>
  <c r="AA4" i="5"/>
  <c r="AB4" i="5"/>
  <c r="AC4" i="5"/>
  <c r="AD4" i="5"/>
  <c r="AE4" i="5"/>
  <c r="AF4" i="5"/>
  <c r="AG4" i="5"/>
  <c r="AH4" i="5"/>
  <c r="AI4" i="5"/>
  <c r="AJ4" i="5"/>
  <c r="AK4" i="5"/>
  <c r="AL4" i="5"/>
  <c r="AM4" i="5"/>
  <c r="AN4" i="5"/>
  <c r="AO4" i="5"/>
  <c r="AP4" i="5"/>
  <c r="X4" i="5"/>
  <c r="W4" i="5"/>
  <c r="AG2" i="5" l="1"/>
  <c r="BO7" i="5"/>
  <c r="W2" i="5"/>
  <c r="AE2" i="5"/>
  <c r="BO10" i="5"/>
  <c r="AZ3" i="5"/>
  <c r="BK3" i="5" s="1"/>
  <c r="BO11" i="5"/>
  <c r="BO6" i="5"/>
  <c r="AS3" i="5"/>
  <c r="BD3" i="5" s="1"/>
  <c r="AU3" i="5"/>
  <c r="BF3" i="5" s="1"/>
  <c r="BO4" i="5"/>
  <c r="BO12" i="5"/>
  <c r="BA3" i="5"/>
  <c r="BL3" i="5" s="1"/>
  <c r="AY3" i="5"/>
  <c r="BJ3" i="5" s="1"/>
  <c r="BO8" i="5"/>
  <c r="AX3" i="5"/>
  <c r="BI3" i="5" s="1"/>
  <c r="AA2" i="5"/>
  <c r="BO5" i="5"/>
  <c r="AI2" i="5"/>
  <c r="AR3" i="5"/>
  <c r="BC3" i="5" s="1"/>
  <c r="X10" i="6"/>
  <c r="X8" i="6"/>
  <c r="X6" i="6"/>
  <c r="G3" i="6"/>
  <c r="G3" i="9" s="1"/>
  <c r="B3" i="6"/>
  <c r="B3" i="9" s="1"/>
  <c r="F4" i="6"/>
  <c r="E4" i="6"/>
  <c r="D4" i="6"/>
  <c r="C4" i="6"/>
  <c r="B4" i="6"/>
  <c r="G2" i="6"/>
  <c r="X5" i="6" s="1"/>
  <c r="B2" i="6"/>
  <c r="B2" i="9" s="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3" i="2"/>
  <c r="D8" i="2"/>
  <c r="D5" i="2"/>
  <c r="D4" i="2"/>
  <c r="D3" i="2"/>
  <c r="A2" i="2"/>
  <c r="F9" i="10"/>
  <c r="F3" i="10"/>
  <c r="B2" i="10"/>
  <c r="L1" i="7"/>
  <c r="G1" i="7"/>
  <c r="B1" i="7"/>
  <c r="BO1" i="5"/>
  <c r="B1" i="5"/>
  <c r="X1" i="9"/>
  <c r="B1" i="9"/>
  <c r="X1" i="6"/>
  <c r="B1" i="6"/>
  <c r="D1" i="2"/>
  <c r="A1" i="2"/>
  <c r="F1" i="10"/>
  <c r="B1" i="10"/>
  <c r="J2" i="1"/>
  <c r="H2" i="1"/>
  <c r="I2" i="1"/>
  <c r="G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3"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3" i="3"/>
  <c r="C2" i="1"/>
  <c r="E2" i="1" s="1"/>
  <c r="B2" i="1"/>
  <c r="D2" i="1" s="1"/>
  <c r="G1" i="1"/>
  <c r="B1" i="1"/>
  <c r="F2" i="3"/>
  <c r="E2" i="3"/>
  <c r="D2" i="3"/>
  <c r="C2" i="3"/>
  <c r="J2" i="3" s="1"/>
  <c r="B2" i="3"/>
  <c r="I2" i="3" s="1"/>
  <c r="Y1" i="3"/>
  <c r="B1" i="3"/>
  <c r="Y5" i="3"/>
  <c r="AA3" i="3"/>
  <c r="AE5" i="3" s="1"/>
  <c r="Z3" i="3"/>
  <c r="AE4" i="3" s="1"/>
  <c r="Y3" i="3"/>
  <c r="AE3" i="3" s="1"/>
  <c r="W4" i="3"/>
  <c r="W3" i="3"/>
  <c r="C113" i="8"/>
  <c r="C111" i="8"/>
  <c r="C109" i="8"/>
  <c r="C108" i="8"/>
  <c r="C114" i="8" s="1"/>
  <c r="C107" i="8"/>
  <c r="C106" i="8"/>
  <c r="B106" i="8"/>
  <c r="C105" i="8"/>
  <c r="C104" i="8"/>
  <c r="C103" i="8"/>
  <c r="C102" i="8"/>
  <c r="C101" i="8"/>
  <c r="C100" i="8"/>
  <c r="C99" i="8"/>
  <c r="C98" i="8"/>
  <c r="C97" i="8"/>
  <c r="C96" i="8"/>
  <c r="C95" i="8"/>
  <c r="C94" i="8"/>
  <c r="C93" i="8"/>
  <c r="C92" i="8"/>
  <c r="C91" i="8"/>
  <c r="C90" i="8"/>
  <c r="C89" i="8"/>
  <c r="C88" i="8"/>
  <c r="C87" i="8"/>
  <c r="B87" i="8"/>
  <c r="C81" i="8"/>
  <c r="C80" i="8"/>
  <c r="C78" i="8"/>
  <c r="C75" i="8"/>
  <c r="B74" i="8"/>
  <c r="C73" i="8"/>
  <c r="C71" i="8"/>
  <c r="C68" i="8"/>
  <c r="C65" i="8"/>
  <c r="C63" i="8"/>
  <c r="C62" i="8"/>
  <c r="C61" i="8"/>
  <c r="C74" i="8"/>
  <c r="B61" i="8"/>
  <c r="C60" i="8"/>
  <c r="C50" i="8"/>
  <c r="C49" i="8"/>
  <c r="B49" i="8"/>
  <c r="C48" i="8"/>
  <c r="C44" i="8"/>
  <c r="C43" i="8"/>
  <c r="C42" i="8"/>
  <c r="B42" i="8"/>
  <c r="C41" i="8"/>
  <c r="C39" i="8"/>
  <c r="C37" i="8"/>
  <c r="C36" i="8"/>
  <c r="C35" i="8"/>
  <c r="C34" i="8"/>
  <c r="C33" i="8"/>
  <c r="C32" i="8"/>
  <c r="C31" i="8"/>
  <c r="C30" i="8"/>
  <c r="C29" i="8"/>
  <c r="B29" i="8"/>
  <c r="C28" i="8"/>
  <c r="C27" i="8"/>
  <c r="C26" i="8"/>
  <c r="D25" i="8"/>
  <c r="D108" i="8" s="1"/>
  <c r="D114" i="8" s="1"/>
  <c r="C25" i="8"/>
  <c r="C24" i="8"/>
  <c r="C23" i="8"/>
  <c r="C22" i="8"/>
  <c r="C21" i="8"/>
  <c r="C20" i="8"/>
  <c r="C19" i="8"/>
  <c r="C18" i="8"/>
  <c r="C17" i="8"/>
  <c r="C16" i="8"/>
  <c r="C15" i="8"/>
  <c r="C14" i="8"/>
  <c r="C13" i="8"/>
  <c r="C12" i="8"/>
  <c r="C11" i="8"/>
  <c r="C10" i="8"/>
  <c r="C9" i="8"/>
  <c r="C8" i="8"/>
  <c r="C7" i="8"/>
  <c r="C6" i="8"/>
  <c r="B6" i="8"/>
  <c r="D5" i="8"/>
  <c r="C5" i="8"/>
  <c r="B5" i="8"/>
  <c r="C3" i="8"/>
  <c r="C2" i="8"/>
  <c r="C14" i="4"/>
  <c r="C13" i="4"/>
  <c r="C12" i="4"/>
  <c r="C11" i="4"/>
  <c r="C10" i="4"/>
  <c r="C9" i="4"/>
  <c r="B8" i="4"/>
  <c r="C6" i="4"/>
  <c r="C5" i="4"/>
  <c r="C4" i="4"/>
  <c r="B3" i="4"/>
  <c r="F8" i="4"/>
  <c r="F7" i="4"/>
  <c r="F6" i="4"/>
  <c r="F5" i="4"/>
  <c r="F4" i="4"/>
  <c r="F3" i="4"/>
  <c r="F2" i="4"/>
  <c r="F1" i="4"/>
  <c r="C85" i="8"/>
  <c r="C84" i="8"/>
  <c r="C83" i="8"/>
  <c r="C82" i="8"/>
  <c r="C79" i="8"/>
  <c r="C77" i="8"/>
  <c r="C76" i="8"/>
  <c r="C72" i="8"/>
  <c r="C70" i="8"/>
  <c r="C69" i="8"/>
  <c r="C66" i="8"/>
  <c r="C64" i="8"/>
  <c r="F4" i="10"/>
  <c r="F5" i="10"/>
  <c r="F6" i="10"/>
  <c r="C40" i="8"/>
  <c r="C38" i="8"/>
  <c r="E33" i="1"/>
  <c r="E797" i="1" l="1"/>
  <c r="E789" i="1"/>
  <c r="E781" i="1"/>
  <c r="E773" i="1"/>
  <c r="E765" i="1"/>
  <c r="E757" i="1"/>
  <c r="E749" i="1"/>
  <c r="E741" i="1"/>
  <c r="E733" i="1"/>
  <c r="E725" i="1"/>
  <c r="E717" i="1"/>
  <c r="E709" i="1"/>
  <c r="E701" i="1"/>
  <c r="E693" i="1"/>
  <c r="E685" i="1"/>
  <c r="E677" i="1"/>
  <c r="E669" i="1"/>
  <c r="E661" i="1"/>
  <c r="E653" i="1"/>
  <c r="E645" i="1"/>
  <c r="E637" i="1"/>
  <c r="E629" i="1"/>
  <c r="E621" i="1"/>
  <c r="E613" i="1"/>
  <c r="E605" i="1"/>
  <c r="E597" i="1"/>
  <c r="E589" i="1"/>
  <c r="E581" i="1"/>
  <c r="E573" i="1"/>
  <c r="E565" i="1"/>
  <c r="E557" i="1"/>
  <c r="E549" i="1"/>
  <c r="E541" i="1"/>
  <c r="E533" i="1"/>
  <c r="E525" i="1"/>
  <c r="E517" i="1"/>
  <c r="E492" i="1"/>
  <c r="E460" i="1"/>
  <c r="E428" i="1"/>
  <c r="E396" i="1"/>
  <c r="E364" i="1"/>
  <c r="E332" i="1"/>
  <c r="E284" i="1"/>
  <c r="E199" i="1"/>
  <c r="E97" i="1"/>
  <c r="P6" i="9"/>
  <c r="N7" i="9"/>
  <c r="L8" i="9"/>
  <c r="T8" i="9"/>
  <c r="R9" i="9"/>
  <c r="P10" i="9"/>
  <c r="N11" i="9"/>
  <c r="L12" i="9"/>
  <c r="T12" i="9"/>
  <c r="R13" i="9"/>
  <c r="P14" i="9"/>
  <c r="N15" i="9"/>
  <c r="L16" i="9"/>
  <c r="T16" i="9"/>
  <c r="R17" i="9"/>
  <c r="P18" i="9"/>
  <c r="N19" i="9"/>
  <c r="L20" i="9"/>
  <c r="T20" i="9"/>
  <c r="R21" i="9"/>
  <c r="P22" i="9"/>
  <c r="N23" i="9"/>
  <c r="L24" i="9"/>
  <c r="T24" i="9"/>
  <c r="R25" i="9"/>
  <c r="P26" i="9"/>
  <c r="N27" i="9"/>
  <c r="L28" i="9"/>
  <c r="T28" i="9"/>
  <c r="R29" i="9"/>
  <c r="P30" i="9"/>
  <c r="N31" i="9"/>
  <c r="L32" i="9"/>
  <c r="T32" i="9"/>
  <c r="R33" i="9"/>
  <c r="P34" i="9"/>
  <c r="N35" i="9"/>
  <c r="L36" i="9"/>
  <c r="T36" i="9"/>
  <c r="R37" i="9"/>
  <c r="P38" i="9"/>
  <c r="N39" i="9"/>
  <c r="L40" i="9"/>
  <c r="T40" i="9"/>
  <c r="R41" i="9"/>
  <c r="P42" i="9"/>
  <c r="N43" i="9"/>
  <c r="L44" i="9"/>
  <c r="T44" i="9"/>
  <c r="R45" i="9"/>
  <c r="P46" i="9"/>
  <c r="N47" i="9"/>
  <c r="L48" i="9"/>
  <c r="T48" i="9"/>
  <c r="R49" i="9"/>
  <c r="P50" i="9"/>
  <c r="N51" i="9"/>
  <c r="L52" i="9"/>
  <c r="T52" i="9"/>
  <c r="R53" i="9"/>
  <c r="P54" i="9"/>
  <c r="N55" i="9"/>
  <c r="L56" i="9"/>
  <c r="T56" i="9"/>
  <c r="R57" i="9"/>
  <c r="P58" i="9"/>
  <c r="N59" i="9"/>
  <c r="L60" i="9"/>
  <c r="T60" i="9"/>
  <c r="R61" i="9"/>
  <c r="P62" i="9"/>
  <c r="N63" i="9"/>
  <c r="L64" i="9"/>
  <c r="T64" i="9"/>
  <c r="R65" i="9"/>
  <c r="P66" i="9"/>
  <c r="N67" i="9"/>
  <c r="L68" i="9"/>
  <c r="T68" i="9"/>
  <c r="R69" i="9"/>
  <c r="P70" i="9"/>
  <c r="N71" i="9"/>
  <c r="L72" i="9"/>
  <c r="T72" i="9"/>
  <c r="R73" i="9"/>
  <c r="Q6" i="9"/>
  <c r="O7" i="9"/>
  <c r="M8" i="9"/>
  <c r="U8" i="9"/>
  <c r="S9" i="9"/>
  <c r="Q10" i="9"/>
  <c r="O11" i="9"/>
  <c r="M12" i="9"/>
  <c r="U12" i="9"/>
  <c r="S13" i="9"/>
  <c r="Q14" i="9"/>
  <c r="O15" i="9"/>
  <c r="M16" i="9"/>
  <c r="U16" i="9"/>
  <c r="S17" i="9"/>
  <c r="Q18" i="9"/>
  <c r="O19" i="9"/>
  <c r="M20" i="9"/>
  <c r="U20" i="9"/>
  <c r="S21" i="9"/>
  <c r="Q22" i="9"/>
  <c r="O23" i="9"/>
  <c r="M24" i="9"/>
  <c r="U24" i="9"/>
  <c r="S25" i="9"/>
  <c r="Q26" i="9"/>
  <c r="O27" i="9"/>
  <c r="M28" i="9"/>
  <c r="U28" i="9"/>
  <c r="S29" i="9"/>
  <c r="Q30" i="9"/>
  <c r="O31" i="9"/>
  <c r="M32" i="9"/>
  <c r="U32" i="9"/>
  <c r="S33" i="9"/>
  <c r="Q34" i="9"/>
  <c r="O35" i="9"/>
  <c r="M36" i="9"/>
  <c r="U36" i="9"/>
  <c r="S37" i="9"/>
  <c r="Q38" i="9"/>
  <c r="O39" i="9"/>
  <c r="M40" i="9"/>
  <c r="U40" i="9"/>
  <c r="S41" i="9"/>
  <c r="Q42" i="9"/>
  <c r="O43" i="9"/>
  <c r="M44" i="9"/>
  <c r="U44" i="9"/>
  <c r="S45" i="9"/>
  <c r="Q46" i="9"/>
  <c r="O47" i="9"/>
  <c r="M48" i="9"/>
  <c r="U48" i="9"/>
  <c r="S49" i="9"/>
  <c r="Q50" i="9"/>
  <c r="O51" i="9"/>
  <c r="M52" i="9"/>
  <c r="U52" i="9"/>
  <c r="S53" i="9"/>
  <c r="Q54" i="9"/>
  <c r="O55" i="9"/>
  <c r="M56" i="9"/>
  <c r="U56" i="9"/>
  <c r="S57" i="9"/>
  <c r="Q58" i="9"/>
  <c r="O59" i="9"/>
  <c r="M60" i="9"/>
  <c r="U60" i="9"/>
  <c r="S61" i="9"/>
  <c r="Q62" i="9"/>
  <c r="O63" i="9"/>
  <c r="M64" i="9"/>
  <c r="U64" i="9"/>
  <c r="S65" i="9"/>
  <c r="Q66" i="9"/>
  <c r="O67" i="9"/>
  <c r="M68" i="9"/>
  <c r="U68" i="9"/>
  <c r="S69" i="9"/>
  <c r="Q70" i="9"/>
  <c r="O71" i="9"/>
  <c r="M72" i="9"/>
  <c r="U72" i="9"/>
  <c r="S6" i="9"/>
  <c r="Q7" i="9"/>
  <c r="O8" i="9"/>
  <c r="M9" i="9"/>
  <c r="U9" i="9"/>
  <c r="S10" i="9"/>
  <c r="Q11" i="9"/>
  <c r="O12" i="9"/>
  <c r="M13" i="9"/>
  <c r="U13" i="9"/>
  <c r="S14" i="9"/>
  <c r="Q15" i="9"/>
  <c r="O16" i="9"/>
  <c r="M17" i="9"/>
  <c r="U17" i="9"/>
  <c r="S18" i="9"/>
  <c r="Q19" i="9"/>
  <c r="O20" i="9"/>
  <c r="M21" i="9"/>
  <c r="U21" i="9"/>
  <c r="S22" i="9"/>
  <c r="Q23" i="9"/>
  <c r="O24" i="9"/>
  <c r="M25" i="9"/>
  <c r="U25" i="9"/>
  <c r="S26" i="9"/>
  <c r="Q27" i="9"/>
  <c r="O28" i="9"/>
  <c r="M29" i="9"/>
  <c r="U29" i="9"/>
  <c r="S30" i="9"/>
  <c r="Q31" i="9"/>
  <c r="O32" i="9"/>
  <c r="M33" i="9"/>
  <c r="U33" i="9"/>
  <c r="S34" i="9"/>
  <c r="Q35" i="9"/>
  <c r="O36" i="9"/>
  <c r="M37" i="9"/>
  <c r="U37" i="9"/>
  <c r="S38" i="9"/>
  <c r="Q39" i="9"/>
  <c r="O40" i="9"/>
  <c r="M41" i="9"/>
  <c r="U41" i="9"/>
  <c r="S42" i="9"/>
  <c r="Q43" i="9"/>
  <c r="O44" i="9"/>
  <c r="M45" i="9"/>
  <c r="U45" i="9"/>
  <c r="S46" i="9"/>
  <c r="Q47" i="9"/>
  <c r="O48" i="9"/>
  <c r="M49" i="9"/>
  <c r="U49" i="9"/>
  <c r="S50" i="9"/>
  <c r="Q51" i="9"/>
  <c r="O52" i="9"/>
  <c r="M53" i="9"/>
  <c r="U53" i="9"/>
  <c r="S54" i="9"/>
  <c r="Q55" i="9"/>
  <c r="O56" i="9"/>
  <c r="M57" i="9"/>
  <c r="U57" i="9"/>
  <c r="S58" i="9"/>
  <c r="Q59" i="9"/>
  <c r="O60" i="9"/>
  <c r="M61" i="9"/>
  <c r="U61" i="9"/>
  <c r="S62" i="9"/>
  <c r="Q63" i="9"/>
  <c r="O64" i="9"/>
  <c r="M65" i="9"/>
  <c r="U65" i="9"/>
  <c r="S66" i="9"/>
  <c r="Q67" i="9"/>
  <c r="O68" i="9"/>
  <c r="M69" i="9"/>
  <c r="U69" i="9"/>
  <c r="S70" i="9"/>
  <c r="Q71" i="9"/>
  <c r="L6" i="9"/>
  <c r="T6" i="9"/>
  <c r="R7" i="9"/>
  <c r="P8" i="9"/>
  <c r="N9" i="9"/>
  <c r="L10" i="9"/>
  <c r="T10" i="9"/>
  <c r="R11" i="9"/>
  <c r="P12" i="9"/>
  <c r="N13" i="9"/>
  <c r="L14" i="9"/>
  <c r="T14" i="9"/>
  <c r="R15" i="9"/>
  <c r="P16" i="9"/>
  <c r="N17" i="9"/>
  <c r="L18" i="9"/>
  <c r="T18" i="9"/>
  <c r="R19" i="9"/>
  <c r="P20" i="9"/>
  <c r="N21" i="9"/>
  <c r="L22" i="9"/>
  <c r="T22" i="9"/>
  <c r="R23" i="9"/>
  <c r="P24" i="9"/>
  <c r="N25" i="9"/>
  <c r="L26" i="9"/>
  <c r="T26" i="9"/>
  <c r="R27" i="9"/>
  <c r="P28" i="9"/>
  <c r="N29" i="9"/>
  <c r="L30" i="9"/>
  <c r="T30" i="9"/>
  <c r="R31" i="9"/>
  <c r="P32" i="9"/>
  <c r="N33" i="9"/>
  <c r="L34" i="9"/>
  <c r="T34" i="9"/>
  <c r="R35" i="9"/>
  <c r="P36" i="9"/>
  <c r="N37" i="9"/>
  <c r="L38" i="9"/>
  <c r="T38" i="9"/>
  <c r="R39" i="9"/>
  <c r="P40" i="9"/>
  <c r="N41" i="9"/>
  <c r="L42" i="9"/>
  <c r="T42" i="9"/>
  <c r="R43" i="9"/>
  <c r="P44" i="9"/>
  <c r="N45" i="9"/>
  <c r="L46" i="9"/>
  <c r="T46" i="9"/>
  <c r="R47" i="9"/>
  <c r="P48" i="9"/>
  <c r="N49" i="9"/>
  <c r="L50" i="9"/>
  <c r="T50" i="9"/>
  <c r="R51" i="9"/>
  <c r="P52" i="9"/>
  <c r="N53" i="9"/>
  <c r="L54" i="9"/>
  <c r="T54" i="9"/>
  <c r="R55" i="9"/>
  <c r="P56" i="9"/>
  <c r="N57" i="9"/>
  <c r="P7" i="9"/>
  <c r="L9" i="9"/>
  <c r="R10" i="9"/>
  <c r="N12" i="9"/>
  <c r="T13" i="9"/>
  <c r="P15" i="9"/>
  <c r="L17" i="9"/>
  <c r="R18" i="9"/>
  <c r="N20" i="9"/>
  <c r="T21" i="9"/>
  <c r="P23" i="9"/>
  <c r="L25" i="9"/>
  <c r="R26" i="9"/>
  <c r="N28" i="9"/>
  <c r="T29" i="9"/>
  <c r="P31" i="9"/>
  <c r="L33" i="9"/>
  <c r="R34" i="9"/>
  <c r="N36" i="9"/>
  <c r="T37" i="9"/>
  <c r="P39" i="9"/>
  <c r="L41" i="9"/>
  <c r="R42" i="9"/>
  <c r="N44" i="9"/>
  <c r="T45" i="9"/>
  <c r="P47" i="9"/>
  <c r="L49" i="9"/>
  <c r="R50" i="9"/>
  <c r="N52" i="9"/>
  <c r="T53" i="9"/>
  <c r="P55" i="9"/>
  <c r="L57" i="9"/>
  <c r="O58" i="9"/>
  <c r="S59" i="9"/>
  <c r="L61" i="9"/>
  <c r="N62" i="9"/>
  <c r="R63" i="9"/>
  <c r="S64" i="9"/>
  <c r="M66" i="9"/>
  <c r="P67" i="9"/>
  <c r="R68" i="9"/>
  <c r="L70" i="9"/>
  <c r="M71" i="9"/>
  <c r="P72" i="9"/>
  <c r="P73" i="9"/>
  <c r="O74" i="9"/>
  <c r="M75" i="9"/>
  <c r="U75" i="9"/>
  <c r="S76" i="9"/>
  <c r="Q77" i="9"/>
  <c r="O78" i="9"/>
  <c r="M79" i="9"/>
  <c r="U79" i="9"/>
  <c r="S80" i="9"/>
  <c r="Q81" i="9"/>
  <c r="O82" i="9"/>
  <c r="M83" i="9"/>
  <c r="U83" i="9"/>
  <c r="S84" i="9"/>
  <c r="Q85" i="9"/>
  <c r="O86" i="9"/>
  <c r="M87" i="9"/>
  <c r="U87" i="9"/>
  <c r="S88" i="9"/>
  <c r="Q89" i="9"/>
  <c r="O90" i="9"/>
  <c r="M91" i="9"/>
  <c r="U91" i="9"/>
  <c r="S92" i="9"/>
  <c r="Q93" i="9"/>
  <c r="O94" i="9"/>
  <c r="M95" i="9"/>
  <c r="U95" i="9"/>
  <c r="S96" i="9"/>
  <c r="Q97" i="9"/>
  <c r="O98" i="9"/>
  <c r="M99" i="9"/>
  <c r="U99" i="9"/>
  <c r="S100" i="9"/>
  <c r="Q101" i="9"/>
  <c r="O102" i="9"/>
  <c r="M103" i="9"/>
  <c r="U103" i="9"/>
  <c r="S104" i="9"/>
  <c r="Q105" i="9"/>
  <c r="U6" i="9"/>
  <c r="Q8" i="9"/>
  <c r="M10" i="9"/>
  <c r="S11" i="9"/>
  <c r="O13" i="9"/>
  <c r="U14" i="9"/>
  <c r="Q16" i="9"/>
  <c r="M18" i="9"/>
  <c r="S19" i="9"/>
  <c r="O21" i="9"/>
  <c r="U22" i="9"/>
  <c r="Q24" i="9"/>
  <c r="M26" i="9"/>
  <c r="S27" i="9"/>
  <c r="O29" i="9"/>
  <c r="U30" i="9"/>
  <c r="Q32" i="9"/>
  <c r="M34" i="9"/>
  <c r="S35" i="9"/>
  <c r="O37" i="9"/>
  <c r="U38" i="9"/>
  <c r="Q40" i="9"/>
  <c r="M42" i="9"/>
  <c r="S43" i="9"/>
  <c r="O45" i="9"/>
  <c r="U46" i="9"/>
  <c r="Q48" i="9"/>
  <c r="M50" i="9"/>
  <c r="S51" i="9"/>
  <c r="O53" i="9"/>
  <c r="U54" i="9"/>
  <c r="Q56" i="9"/>
  <c r="L58" i="9"/>
  <c r="M59" i="9"/>
  <c r="Q60" i="9"/>
  <c r="T61" i="9"/>
  <c r="L63" i="9"/>
  <c r="P64" i="9"/>
  <c r="Q65" i="9"/>
  <c r="U66" i="9"/>
  <c r="N68" i="9"/>
  <c r="P69" i="9"/>
  <c r="T70" i="9"/>
  <c r="U71" i="9"/>
  <c r="M73" i="9"/>
  <c r="L74" i="9"/>
  <c r="T74" i="9"/>
  <c r="R75" i="9"/>
  <c r="P76" i="9"/>
  <c r="N77" i="9"/>
  <c r="L78" i="9"/>
  <c r="T78" i="9"/>
  <c r="R79" i="9"/>
  <c r="P80" i="9"/>
  <c r="N81" i="9"/>
  <c r="L82" i="9"/>
  <c r="T82" i="9"/>
  <c r="R83" i="9"/>
  <c r="P84" i="9"/>
  <c r="N85" i="9"/>
  <c r="L86" i="9"/>
  <c r="T86" i="9"/>
  <c r="R87" i="9"/>
  <c r="P88" i="9"/>
  <c r="N89" i="9"/>
  <c r="L90" i="9"/>
  <c r="T90" i="9"/>
  <c r="R91" i="9"/>
  <c r="P92" i="9"/>
  <c r="N93" i="9"/>
  <c r="L94" i="9"/>
  <c r="T94" i="9"/>
  <c r="R95" i="9"/>
  <c r="P96" i="9"/>
  <c r="N97" i="9"/>
  <c r="L98" i="9"/>
  <c r="T98" i="9"/>
  <c r="R99" i="9"/>
  <c r="P100" i="9"/>
  <c r="N101" i="9"/>
  <c r="L102" i="9"/>
  <c r="T102" i="9"/>
  <c r="R103" i="9"/>
  <c r="P104" i="9"/>
  <c r="N105" i="9"/>
  <c r="M7" i="9"/>
  <c r="P9" i="9"/>
  <c r="P11" i="9"/>
  <c r="Q13" i="9"/>
  <c r="T15" i="9"/>
  <c r="T17" i="9"/>
  <c r="U19" i="9"/>
  <c r="N22" i="9"/>
  <c r="N24" i="9"/>
  <c r="O26" i="9"/>
  <c r="R28" i="9"/>
  <c r="R30" i="9"/>
  <c r="S32" i="9"/>
  <c r="L35" i="9"/>
  <c r="L37" i="9"/>
  <c r="M39" i="9"/>
  <c r="P41" i="9"/>
  <c r="P43" i="9"/>
  <c r="Q45" i="9"/>
  <c r="T47" i="9"/>
  <c r="T49" i="9"/>
  <c r="U51" i="9"/>
  <c r="N54" i="9"/>
  <c r="N56" i="9"/>
  <c r="N58" i="9"/>
  <c r="U59" i="9"/>
  <c r="Q61" i="9"/>
  <c r="P63" i="9"/>
  <c r="N65" i="9"/>
  <c r="T66" i="9"/>
  <c r="Q68" i="9"/>
  <c r="N70" i="9"/>
  <c r="T71" i="9"/>
  <c r="O73" i="9"/>
  <c r="Q74" i="9"/>
  <c r="Q75" i="9"/>
  <c r="R76" i="9"/>
  <c r="S77" i="9"/>
  <c r="S78" i="9"/>
  <c r="T79" i="9"/>
  <c r="U80" i="9"/>
  <c r="U81" i="9"/>
  <c r="L83" i="9"/>
  <c r="M84" i="9"/>
  <c r="M85" i="9"/>
  <c r="N86" i="9"/>
  <c r="O87" i="9"/>
  <c r="O88" i="9"/>
  <c r="P89" i="9"/>
  <c r="Q90" i="9"/>
  <c r="Q91" i="9"/>
  <c r="R92" i="9"/>
  <c r="S93" i="9"/>
  <c r="S94" i="9"/>
  <c r="T95" i="9"/>
  <c r="U96" i="9"/>
  <c r="U97" i="9"/>
  <c r="L99" i="9"/>
  <c r="M100" i="9"/>
  <c r="M101" i="9"/>
  <c r="N102" i="9"/>
  <c r="O103" i="9"/>
  <c r="O104" i="9"/>
  <c r="P105" i="9"/>
  <c r="O106" i="9"/>
  <c r="M107" i="9"/>
  <c r="U107" i="9"/>
  <c r="S108" i="9"/>
  <c r="Q109" i="9"/>
  <c r="O110" i="9"/>
  <c r="M111" i="9"/>
  <c r="U111" i="9"/>
  <c r="S112" i="9"/>
  <c r="Q113" i="9"/>
  <c r="O114" i="9"/>
  <c r="M115" i="9"/>
  <c r="U115" i="9"/>
  <c r="S116" i="9"/>
  <c r="Q117" i="9"/>
  <c r="O118" i="9"/>
  <c r="M119" i="9"/>
  <c r="U119" i="9"/>
  <c r="S120" i="9"/>
  <c r="Q121" i="9"/>
  <c r="O122" i="9"/>
  <c r="L7" i="9"/>
  <c r="Q9" i="9"/>
  <c r="U11" i="9"/>
  <c r="O14" i="9"/>
  <c r="S16" i="9"/>
  <c r="M19" i="9"/>
  <c r="Q21" i="9"/>
  <c r="U23" i="9"/>
  <c r="U26" i="9"/>
  <c r="L29" i="9"/>
  <c r="S31" i="9"/>
  <c r="T33" i="9"/>
  <c r="Q36" i="9"/>
  <c r="R38" i="9"/>
  <c r="O41" i="9"/>
  <c r="T43" i="9"/>
  <c r="N46" i="9"/>
  <c r="R48" i="9"/>
  <c r="L51" i="9"/>
  <c r="P53" i="9"/>
  <c r="T55" i="9"/>
  <c r="M58" i="9"/>
  <c r="N60" i="9"/>
  <c r="M62" i="9"/>
  <c r="U63" i="9"/>
  <c r="L66" i="9"/>
  <c r="T67" i="9"/>
  <c r="T69" i="9"/>
  <c r="S71" i="9"/>
  <c r="Q73" i="9"/>
  <c r="S74" i="9"/>
  <c r="L76" i="9"/>
  <c r="M77" i="9"/>
  <c r="P78" i="9"/>
  <c r="Q79" i="9"/>
  <c r="T80" i="9"/>
  <c r="M82" i="9"/>
  <c r="O83" i="9"/>
  <c r="Q84" i="9"/>
  <c r="S85" i="9"/>
  <c r="U86" i="9"/>
  <c r="M88" i="9"/>
  <c r="O89" i="9"/>
  <c r="R90" i="9"/>
  <c r="T91" i="9"/>
  <c r="L93" i="9"/>
  <c r="N94" i="9"/>
  <c r="P95" i="9"/>
  <c r="R96" i="9"/>
  <c r="T97" i="9"/>
  <c r="N99" i="9"/>
  <c r="O100" i="9"/>
  <c r="R101" i="9"/>
  <c r="S102" i="9"/>
  <c r="L104" i="9"/>
  <c r="M105" i="9"/>
  <c r="N106" i="9"/>
  <c r="N107" i="9"/>
  <c r="M108" i="9"/>
  <c r="L109" i="9"/>
  <c r="U109" i="9"/>
  <c r="T110" i="9"/>
  <c r="S111" i="9"/>
  <c r="R112" i="9"/>
  <c r="R113" i="9"/>
  <c r="Q114" i="9"/>
  <c r="P115" i="9"/>
  <c r="O116" i="9"/>
  <c r="N117" i="9"/>
  <c r="M118" i="9"/>
  <c r="L119" i="9"/>
  <c r="L120" i="9"/>
  <c r="U120" i="9"/>
  <c r="T121" i="9"/>
  <c r="S122" i="9"/>
  <c r="Q123" i="9"/>
  <c r="O124" i="9"/>
  <c r="M125" i="9"/>
  <c r="U125" i="9"/>
  <c r="S126" i="9"/>
  <c r="Q127" i="9"/>
  <c r="O128" i="9"/>
  <c r="M129" i="9"/>
  <c r="U129" i="9"/>
  <c r="S130" i="9"/>
  <c r="Q131" i="9"/>
  <c r="O132" i="9"/>
  <c r="M133" i="9"/>
  <c r="U133" i="9"/>
  <c r="S134" i="9"/>
  <c r="Q135" i="9"/>
  <c r="O136" i="9"/>
  <c r="M137" i="9"/>
  <c r="U137" i="9"/>
  <c r="S138" i="9"/>
  <c r="Q139" i="9"/>
  <c r="O140" i="9"/>
  <c r="M141" i="9"/>
  <c r="U141" i="9"/>
  <c r="S142" i="9"/>
  <c r="Q143" i="9"/>
  <c r="O144" i="9"/>
  <c r="M145" i="9"/>
  <c r="U145" i="9"/>
  <c r="S146" i="9"/>
  <c r="Q147" i="9"/>
  <c r="O148" i="9"/>
  <c r="M149" i="9"/>
  <c r="U149" i="9"/>
  <c r="S150" i="9"/>
  <c r="Q151" i="9"/>
  <c r="O152" i="9"/>
  <c r="M153" i="9"/>
  <c r="U153" i="9"/>
  <c r="S154" i="9"/>
  <c r="Q155" i="9"/>
  <c r="O156" i="9"/>
  <c r="M157" i="9"/>
  <c r="U157" i="9"/>
  <c r="S158" i="9"/>
  <c r="Q159" i="9"/>
  <c r="O160" i="9"/>
  <c r="M161" i="9"/>
  <c r="U161" i="9"/>
  <c r="S162" i="9"/>
  <c r="Q163" i="9"/>
  <c r="O164" i="9"/>
  <c r="M165" i="9"/>
  <c r="U165" i="9"/>
  <c r="S166" i="9"/>
  <c r="Q167" i="9"/>
  <c r="O168" i="9"/>
  <c r="M169" i="9"/>
  <c r="U169" i="9"/>
  <c r="S170" i="9"/>
  <c r="Q171" i="9"/>
  <c r="O172" i="9"/>
  <c r="M173" i="9"/>
  <c r="U173" i="9"/>
  <c r="S174" i="9"/>
  <c r="Q175" i="9"/>
  <c r="O176" i="9"/>
  <c r="M177" i="9"/>
  <c r="U177" i="9"/>
  <c r="S178" i="9"/>
  <c r="Q179" i="9"/>
  <c r="O180" i="9"/>
  <c r="M181" i="9"/>
  <c r="U181" i="9"/>
  <c r="S182" i="9"/>
  <c r="Q183" i="9"/>
  <c r="O184" i="9"/>
  <c r="M185" i="9"/>
  <c r="U185" i="9"/>
  <c r="S186" i="9"/>
  <c r="Q187" i="9"/>
  <c r="O188" i="9"/>
  <c r="M189" i="9"/>
  <c r="U189" i="9"/>
  <c r="S190" i="9"/>
  <c r="Q191" i="9"/>
  <c r="O192" i="9"/>
  <c r="M193" i="9"/>
  <c r="U193" i="9"/>
  <c r="S194" i="9"/>
  <c r="Q195" i="9"/>
  <c r="O196" i="9"/>
  <c r="M197" i="9"/>
  <c r="U197" i="9"/>
  <c r="S198" i="9"/>
  <c r="S7" i="9"/>
  <c r="T9" i="9"/>
  <c r="Q12" i="9"/>
  <c r="R14" i="9"/>
  <c r="O17" i="9"/>
  <c r="P19" i="9"/>
  <c r="M22" i="9"/>
  <c r="R24" i="9"/>
  <c r="L27" i="9"/>
  <c r="P29" i="9"/>
  <c r="T31" i="9"/>
  <c r="N34" i="9"/>
  <c r="R36" i="9"/>
  <c r="L39" i="9"/>
  <c r="Q41" i="9"/>
  <c r="U43" i="9"/>
  <c r="O46" i="9"/>
  <c r="S48" i="9"/>
  <c r="M51" i="9"/>
  <c r="Q53" i="9"/>
  <c r="U55" i="9"/>
  <c r="R58" i="9"/>
  <c r="P60" i="9"/>
  <c r="O62" i="9"/>
  <c r="N64" i="9"/>
  <c r="N66" i="9"/>
  <c r="U67" i="9"/>
  <c r="M70" i="9"/>
  <c r="N72" i="9"/>
  <c r="S73" i="9"/>
  <c r="U74" i="9"/>
  <c r="M76" i="9"/>
  <c r="O77" i="9"/>
  <c r="Q78" i="9"/>
  <c r="S79" i="9"/>
  <c r="L81" i="9"/>
  <c r="N82" i="9"/>
  <c r="P83" i="9"/>
  <c r="R84" i="9"/>
  <c r="T85" i="9"/>
  <c r="L87" i="9"/>
  <c r="N88" i="9"/>
  <c r="R89" i="9"/>
  <c r="S90" i="9"/>
  <c r="L92" i="9"/>
  <c r="M93" i="9"/>
  <c r="P94" i="9"/>
  <c r="Q95" i="9"/>
  <c r="T96" i="9"/>
  <c r="M98" i="9"/>
  <c r="O99" i="9"/>
  <c r="Q100" i="9"/>
  <c r="S101" i="9"/>
  <c r="U102" i="9"/>
  <c r="M104" i="9"/>
  <c r="O105" i="9"/>
  <c r="P106" i="9"/>
  <c r="O107" i="9"/>
  <c r="N108" i="9"/>
  <c r="M109" i="9"/>
  <c r="L110" i="9"/>
  <c r="U110" i="9"/>
  <c r="T111" i="9"/>
  <c r="T112" i="9"/>
  <c r="S113" i="9"/>
  <c r="R114" i="9"/>
  <c r="Q115" i="9"/>
  <c r="P116" i="9"/>
  <c r="O117" i="9"/>
  <c r="N118" i="9"/>
  <c r="N119" i="9"/>
  <c r="M120" i="9"/>
  <c r="L121" i="9"/>
  <c r="U121" i="9"/>
  <c r="T122" i="9"/>
  <c r="R123" i="9"/>
  <c r="P124" i="9"/>
  <c r="N125" i="9"/>
  <c r="L126" i="9"/>
  <c r="T126" i="9"/>
  <c r="R127" i="9"/>
  <c r="P128" i="9"/>
  <c r="N129" i="9"/>
  <c r="L130" i="9"/>
  <c r="T130" i="9"/>
  <c r="R131" i="9"/>
  <c r="P132" i="9"/>
  <c r="N133" i="9"/>
  <c r="L134" i="9"/>
  <c r="T134" i="9"/>
  <c r="R135" i="9"/>
  <c r="P136" i="9"/>
  <c r="N137" i="9"/>
  <c r="L138" i="9"/>
  <c r="T138" i="9"/>
  <c r="R139" i="9"/>
  <c r="P140" i="9"/>
  <c r="N141" i="9"/>
  <c r="L142" i="9"/>
  <c r="T142" i="9"/>
  <c r="R143" i="9"/>
  <c r="P144" i="9"/>
  <c r="N145" i="9"/>
  <c r="L146" i="9"/>
  <c r="T146" i="9"/>
  <c r="R147" i="9"/>
  <c r="P148" i="9"/>
  <c r="N149" i="9"/>
  <c r="L150" i="9"/>
  <c r="T150" i="9"/>
  <c r="R151" i="9"/>
  <c r="P152" i="9"/>
  <c r="N153" i="9"/>
  <c r="L154" i="9"/>
  <c r="T154" i="9"/>
  <c r="R155" i="9"/>
  <c r="P156" i="9"/>
  <c r="N157" i="9"/>
  <c r="L158" i="9"/>
  <c r="T158" i="9"/>
  <c r="R159" i="9"/>
  <c r="P160" i="9"/>
  <c r="N161" i="9"/>
  <c r="L162" i="9"/>
  <c r="T162" i="9"/>
  <c r="R163" i="9"/>
  <c r="P164" i="9"/>
  <c r="N165" i="9"/>
  <c r="L166" i="9"/>
  <c r="T166" i="9"/>
  <c r="R167" i="9"/>
  <c r="P168" i="9"/>
  <c r="N169" i="9"/>
  <c r="L170" i="9"/>
  <c r="T170" i="9"/>
  <c r="R171" i="9"/>
  <c r="P172" i="9"/>
  <c r="N173" i="9"/>
  <c r="L174" i="9"/>
  <c r="T174" i="9"/>
  <c r="R175" i="9"/>
  <c r="P176" i="9"/>
  <c r="N177" i="9"/>
  <c r="L178" i="9"/>
  <c r="T178" i="9"/>
  <c r="R179" i="9"/>
  <c r="P180" i="9"/>
  <c r="N181" i="9"/>
  <c r="L182" i="9"/>
  <c r="T182" i="9"/>
  <c r="R183" i="9"/>
  <c r="P184" i="9"/>
  <c r="N185" i="9"/>
  <c r="L186" i="9"/>
  <c r="T186" i="9"/>
  <c r="R187" i="9"/>
  <c r="P188" i="9"/>
  <c r="N189" i="9"/>
  <c r="L190" i="9"/>
  <c r="T190" i="9"/>
  <c r="R191" i="9"/>
  <c r="P192" i="9"/>
  <c r="N193" i="9"/>
  <c r="L194" i="9"/>
  <c r="T194" i="9"/>
  <c r="R195" i="9"/>
  <c r="P196" i="9"/>
  <c r="N197" i="9"/>
  <c r="L198" i="9"/>
  <c r="T198" i="9"/>
  <c r="T7" i="9"/>
  <c r="U10" i="9"/>
  <c r="M14" i="9"/>
  <c r="P17" i="9"/>
  <c r="R20" i="9"/>
  <c r="S23" i="9"/>
  <c r="M27" i="9"/>
  <c r="U7" i="9"/>
  <c r="L11" i="9"/>
  <c r="N14" i="9"/>
  <c r="Q17" i="9"/>
  <c r="S20" i="9"/>
  <c r="T23" i="9"/>
  <c r="P27" i="9"/>
  <c r="O30" i="9"/>
  <c r="Q33" i="9"/>
  <c r="P37" i="9"/>
  <c r="N40" i="9"/>
  <c r="M43" i="9"/>
  <c r="L47" i="9"/>
  <c r="N50" i="9"/>
  <c r="L53" i="9"/>
  <c r="S56" i="9"/>
  <c r="P59" i="9"/>
  <c r="L62" i="9"/>
  <c r="R64" i="9"/>
  <c r="M67" i="9"/>
  <c r="Q69" i="9"/>
  <c r="Q72" i="9"/>
  <c r="N74" i="9"/>
  <c r="T75" i="9"/>
  <c r="R77" i="9"/>
  <c r="N79" i="9"/>
  <c r="R80" i="9"/>
  <c r="Q82" i="9"/>
  <c r="L84" i="9"/>
  <c r="R85" i="9"/>
  <c r="P87" i="9"/>
  <c r="U88" i="9"/>
  <c r="P90" i="9"/>
  <c r="N92" i="9"/>
  <c r="T93" i="9"/>
  <c r="O95" i="9"/>
  <c r="M97" i="9"/>
  <c r="R98" i="9"/>
  <c r="N100" i="9"/>
  <c r="U101" i="9"/>
  <c r="Q103" i="9"/>
  <c r="L105" i="9"/>
  <c r="R106" i="9"/>
  <c r="S107" i="9"/>
  <c r="U108" i="9"/>
  <c r="N110" i="9"/>
  <c r="P111" i="9"/>
  <c r="Q112" i="9"/>
  <c r="U113" i="9"/>
  <c r="L115" i="9"/>
  <c r="N116" i="9"/>
  <c r="R117" i="9"/>
  <c r="S118" i="9"/>
  <c r="T119" i="9"/>
  <c r="N121" i="9"/>
  <c r="P122" i="9"/>
  <c r="P123" i="9"/>
  <c r="R124" i="9"/>
  <c r="R125" i="9"/>
  <c r="R126" i="9"/>
  <c r="T127" i="9"/>
  <c r="T128" i="9"/>
  <c r="T129" i="9"/>
  <c r="L131" i="9"/>
  <c r="L132" i="9"/>
  <c r="L133" i="9"/>
  <c r="N134" i="9"/>
  <c r="N135" i="9"/>
  <c r="N136" i="9"/>
  <c r="P137" i="9"/>
  <c r="P138" i="9"/>
  <c r="P139" i="9"/>
  <c r="R140" i="9"/>
  <c r="R141" i="9"/>
  <c r="R142" i="9"/>
  <c r="T143" i="9"/>
  <c r="T144" i="9"/>
  <c r="T145" i="9"/>
  <c r="L147" i="9"/>
  <c r="L148" i="9"/>
  <c r="L149" i="9"/>
  <c r="N150" i="9"/>
  <c r="N151" i="9"/>
  <c r="N152" i="9"/>
  <c r="P153" i="9"/>
  <c r="P154" i="9"/>
  <c r="P155" i="9"/>
  <c r="R156" i="9"/>
  <c r="R157" i="9"/>
  <c r="R158" i="9"/>
  <c r="T159" i="9"/>
  <c r="T160" i="9"/>
  <c r="T161" i="9"/>
  <c r="L163" i="9"/>
  <c r="L164" i="9"/>
  <c r="L165" i="9"/>
  <c r="N166" i="9"/>
  <c r="N167" i="9"/>
  <c r="N168" i="9"/>
  <c r="P169" i="9"/>
  <c r="P170" i="9"/>
  <c r="P171" i="9"/>
  <c r="R172" i="9"/>
  <c r="R173" i="9"/>
  <c r="R174" i="9"/>
  <c r="T175" i="9"/>
  <c r="T176" i="9"/>
  <c r="T177" i="9"/>
  <c r="L179" i="9"/>
  <c r="L180" i="9"/>
  <c r="L181" i="9"/>
  <c r="N182" i="9"/>
  <c r="N183" i="9"/>
  <c r="N184" i="9"/>
  <c r="P185" i="9"/>
  <c r="P186" i="9"/>
  <c r="P187" i="9"/>
  <c r="R188" i="9"/>
  <c r="R189" i="9"/>
  <c r="R190" i="9"/>
  <c r="T191" i="9"/>
  <c r="T192" i="9"/>
  <c r="T193" i="9"/>
  <c r="L195" i="9"/>
  <c r="L196" i="9"/>
  <c r="L197" i="9"/>
  <c r="N198" i="9"/>
  <c r="N199" i="9"/>
  <c r="L200" i="9"/>
  <c r="T200" i="9"/>
  <c r="R201" i="9"/>
  <c r="P202" i="9"/>
  <c r="N203" i="9"/>
  <c r="L204" i="9"/>
  <c r="T204" i="9"/>
  <c r="R205" i="9"/>
  <c r="P206" i="9"/>
  <c r="N207" i="9"/>
  <c r="L208" i="9"/>
  <c r="T208" i="9"/>
  <c r="R209" i="9"/>
  <c r="P210" i="9"/>
  <c r="N211" i="9"/>
  <c r="L212" i="9"/>
  <c r="T212" i="9"/>
  <c r="R213" i="9"/>
  <c r="P214" i="9"/>
  <c r="N215" i="9"/>
  <c r="L216" i="9"/>
  <c r="T216" i="9"/>
  <c r="R217" i="9"/>
  <c r="P218" i="9"/>
  <c r="N219" i="9"/>
  <c r="L220" i="9"/>
  <c r="T220" i="9"/>
  <c r="R221" i="9"/>
  <c r="P222" i="9"/>
  <c r="N223" i="9"/>
  <c r="L224" i="9"/>
  <c r="T224" i="9"/>
  <c r="R225" i="9"/>
  <c r="P226" i="9"/>
  <c r="N227" i="9"/>
  <c r="L228" i="9"/>
  <c r="T228" i="9"/>
  <c r="R229" i="9"/>
  <c r="P230" i="9"/>
  <c r="N231" i="9"/>
  <c r="L232" i="9"/>
  <c r="T232" i="9"/>
  <c r="O9" i="9"/>
  <c r="P13" i="9"/>
  <c r="O18" i="9"/>
  <c r="R22" i="9"/>
  <c r="N26" i="9"/>
  <c r="L31" i="9"/>
  <c r="U34" i="9"/>
  <c r="N38" i="9"/>
  <c r="N42" i="9"/>
  <c r="P45" i="9"/>
  <c r="P49" i="9"/>
  <c r="S52" i="9"/>
  <c r="O57" i="9"/>
  <c r="T59" i="9"/>
  <c r="U62" i="9"/>
  <c r="T65" i="9"/>
  <c r="L69" i="9"/>
  <c r="R71" i="9"/>
  <c r="M74" i="9"/>
  <c r="N76" i="9"/>
  <c r="U77" i="9"/>
  <c r="L80" i="9"/>
  <c r="R81" i="9"/>
  <c r="Q83" i="9"/>
  <c r="O85" i="9"/>
  <c r="N87" i="9"/>
  <c r="L89" i="9"/>
  <c r="L91" i="9"/>
  <c r="T92" i="9"/>
  <c r="R94" i="9"/>
  <c r="O96" i="9"/>
  <c r="P98" i="9"/>
  <c r="L100" i="9"/>
  <c r="M102" i="9"/>
  <c r="T103" i="9"/>
  <c r="T105" i="9"/>
  <c r="L107" i="9"/>
  <c r="Q108" i="9"/>
  <c r="T109" i="9"/>
  <c r="O111" i="9"/>
  <c r="U112" i="9"/>
  <c r="M114" i="9"/>
  <c r="R115" i="9"/>
  <c r="U116" i="9"/>
  <c r="P118" i="9"/>
  <c r="R119" i="9"/>
  <c r="M121" i="9"/>
  <c r="Q122" i="9"/>
  <c r="T123" i="9"/>
  <c r="U124" i="9"/>
  <c r="N126" i="9"/>
  <c r="O127" i="9"/>
  <c r="R128" i="9"/>
  <c r="S129" i="9"/>
  <c r="M131" i="9"/>
  <c r="N132" i="9"/>
  <c r="Q133" i="9"/>
  <c r="R134" i="9"/>
  <c r="U135" i="9"/>
  <c r="L137" i="9"/>
  <c r="O138" i="9"/>
  <c r="S139" i="9"/>
  <c r="T140" i="9"/>
  <c r="M142" i="9"/>
  <c r="N143" i="9"/>
  <c r="Q144" i="9"/>
  <c r="R145" i="9"/>
  <c r="U146" i="9"/>
  <c r="M148" i="9"/>
  <c r="P149" i="9"/>
  <c r="Q150" i="9"/>
  <c r="T151" i="9"/>
  <c r="U152" i="9"/>
  <c r="N154" i="9"/>
  <c r="O155" i="9"/>
  <c r="S156" i="9"/>
  <c r="T157" i="9"/>
  <c r="M159" i="9"/>
  <c r="N160" i="9"/>
  <c r="Q161" i="9"/>
  <c r="R162" i="9"/>
  <c r="U163" i="9"/>
  <c r="O165" i="9"/>
  <c r="P166" i="9"/>
  <c r="S167" i="9"/>
  <c r="M6" i="9"/>
  <c r="N10" i="9"/>
  <c r="L15" i="9"/>
  <c r="U18" i="9"/>
  <c r="L23" i="9"/>
  <c r="T27" i="9"/>
  <c r="M31" i="9"/>
  <c r="M35" i="9"/>
  <c r="N8" i="9"/>
  <c r="R12" i="9"/>
  <c r="N16" i="9"/>
  <c r="L21" i="9"/>
  <c r="P25" i="9"/>
  <c r="Q29" i="9"/>
  <c r="O33" i="9"/>
  <c r="S36" i="9"/>
  <c r="R40" i="9"/>
  <c r="R44" i="9"/>
  <c r="U47" i="9"/>
  <c r="T51" i="9"/>
  <c r="M55" i="9"/>
  <c r="U58" i="9"/>
  <c r="P61" i="9"/>
  <c r="L65" i="9"/>
  <c r="S67" i="9"/>
  <c r="U70" i="9"/>
  <c r="N73" i="9"/>
  <c r="O75" i="9"/>
  <c r="L77" i="9"/>
  <c r="L79" i="9"/>
  <c r="M81" i="9"/>
  <c r="S82" i="9"/>
  <c r="T84" i="9"/>
  <c r="Q86" i="9"/>
  <c r="Q88" i="9"/>
  <c r="M90" i="9"/>
  <c r="M92" i="9"/>
  <c r="U93" i="9"/>
  <c r="L96" i="9"/>
  <c r="R97" i="9"/>
  <c r="Q99" i="9"/>
  <c r="O101" i="9"/>
  <c r="N103" i="9"/>
  <c r="U104" i="9"/>
  <c r="S106" i="9"/>
  <c r="L108" i="9"/>
  <c r="P109" i="9"/>
  <c r="S110" i="9"/>
  <c r="N112" i="9"/>
  <c r="P113" i="9"/>
  <c r="U114" i="9"/>
  <c r="Q116" i="9"/>
  <c r="T117" i="9"/>
  <c r="O119" i="9"/>
  <c r="Q120" i="9"/>
  <c r="L122" i="9"/>
  <c r="N123" i="9"/>
  <c r="Q124" i="9"/>
  <c r="S125" i="9"/>
  <c r="L127" i="9"/>
  <c r="M128" i="9"/>
  <c r="P129" i="9"/>
  <c r="Q130" i="9"/>
  <c r="T131" i="9"/>
  <c r="U132" i="9"/>
  <c r="O134" i="9"/>
  <c r="P135" i="9"/>
  <c r="S136" i="9"/>
  <c r="T137" i="9"/>
  <c r="M139" i="9"/>
  <c r="N140" i="9"/>
  <c r="Q141" i="9"/>
  <c r="U142" i="9"/>
  <c r="L144" i="9"/>
  <c r="O145" i="9"/>
  <c r="P146" i="9"/>
  <c r="S147" i="9"/>
  <c r="T148" i="9"/>
  <c r="M150" i="9"/>
  <c r="O151" i="9"/>
  <c r="R152" i="9"/>
  <c r="S153" i="9"/>
  <c r="L155" i="9"/>
  <c r="M156" i="9"/>
  <c r="P157" i="9"/>
  <c r="Q158" i="9"/>
  <c r="U159" i="9"/>
  <c r="L161" i="9"/>
  <c r="O162" i="9"/>
  <c r="P163" i="9"/>
  <c r="S164" i="9"/>
  <c r="T165" i="9"/>
  <c r="M167" i="9"/>
  <c r="Q168" i="9"/>
  <c r="R169" i="9"/>
  <c r="U170" i="9"/>
  <c r="L172" i="9"/>
  <c r="O173" i="9"/>
  <c r="P174" i="9"/>
  <c r="S175" i="9"/>
  <c r="U176" i="9"/>
  <c r="N178" i="9"/>
  <c r="O179" i="9"/>
  <c r="R180" i="9"/>
  <c r="S181" i="9"/>
  <c r="L183" i="9"/>
  <c r="M184" i="9"/>
  <c r="Q185" i="9"/>
  <c r="R186" i="9"/>
  <c r="U187" i="9"/>
  <c r="L189" i="9"/>
  <c r="O190" i="9"/>
  <c r="P191" i="9"/>
  <c r="S192" i="9"/>
  <c r="M194" i="9"/>
  <c r="N195" i="9"/>
  <c r="Q196" i="9"/>
  <c r="R197" i="9"/>
  <c r="U198" i="9"/>
  <c r="T199" i="9"/>
  <c r="S200" i="9"/>
  <c r="S201" i="9"/>
  <c r="R202" i="9"/>
  <c r="Q203" i="9"/>
  <c r="P204" i="9"/>
  <c r="O205" i="9"/>
  <c r="N206" i="9"/>
  <c r="M207" i="9"/>
  <c r="M208" i="9"/>
  <c r="L209" i="9"/>
  <c r="U209" i="9"/>
  <c r="T210" i="9"/>
  <c r="S211" i="9"/>
  <c r="R212" i="9"/>
  <c r="Q213" i="9"/>
  <c r="Q214" i="9"/>
  <c r="P215" i="9"/>
  <c r="O216" i="9"/>
  <c r="N217" i="9"/>
  <c r="M218" i="9"/>
  <c r="L219" i="9"/>
  <c r="U219" i="9"/>
  <c r="U220" i="9"/>
  <c r="T221" i="9"/>
  <c r="S222" i="9"/>
  <c r="R223" i="9"/>
  <c r="Q224" i="9"/>
  <c r="P225" i="9"/>
  <c r="O226" i="9"/>
  <c r="O227" i="9"/>
  <c r="N228" i="9"/>
  <c r="M229" i="9"/>
  <c r="L230" i="9"/>
  <c r="U230" i="9"/>
  <c r="T231" i="9"/>
  <c r="S232" i="9"/>
  <c r="R233" i="9"/>
  <c r="P234" i="9"/>
  <c r="N235" i="9"/>
  <c r="L236" i="9"/>
  <c r="T236" i="9"/>
  <c r="R237" i="9"/>
  <c r="P238" i="9"/>
  <c r="N239" i="9"/>
  <c r="L240" i="9"/>
  <c r="T240" i="9"/>
  <c r="R241" i="9"/>
  <c r="P242" i="9"/>
  <c r="N243" i="9"/>
  <c r="L244" i="9"/>
  <c r="T244" i="9"/>
  <c r="R245" i="9"/>
  <c r="P246" i="9"/>
  <c r="N247" i="9"/>
  <c r="L248" i="9"/>
  <c r="T248" i="9"/>
  <c r="R249" i="9"/>
  <c r="P250" i="9"/>
  <c r="N251" i="9"/>
  <c r="L252" i="9"/>
  <c r="T252" i="9"/>
  <c r="R253" i="9"/>
  <c r="P254" i="9"/>
  <c r="N255" i="9"/>
  <c r="L256" i="9"/>
  <c r="T256" i="9"/>
  <c r="R257" i="9"/>
  <c r="P258" i="9"/>
  <c r="N259" i="9"/>
  <c r="L260" i="9"/>
  <c r="T260" i="9"/>
  <c r="R261" i="9"/>
  <c r="P262" i="9"/>
  <c r="N263" i="9"/>
  <c r="L264" i="9"/>
  <c r="T264" i="9"/>
  <c r="R265" i="9"/>
  <c r="P266" i="9"/>
  <c r="N267" i="9"/>
  <c r="L268" i="9"/>
  <c r="T268" i="9"/>
  <c r="R269" i="9"/>
  <c r="P270" i="9"/>
  <c r="N271" i="9"/>
  <c r="L272" i="9"/>
  <c r="T272" i="9"/>
  <c r="R273" i="9"/>
  <c r="P274" i="9"/>
  <c r="N275" i="9"/>
  <c r="L276" i="9"/>
  <c r="T276" i="9"/>
  <c r="R277" i="9"/>
  <c r="P278" i="9"/>
  <c r="N279" i="9"/>
  <c r="L280" i="9"/>
  <c r="T280" i="9"/>
  <c r="R281" i="9"/>
  <c r="P282" i="9"/>
  <c r="N283" i="9"/>
  <c r="L284" i="9"/>
  <c r="T284" i="9"/>
  <c r="R285" i="9"/>
  <c r="P286" i="9"/>
  <c r="N287" i="9"/>
  <c r="L288" i="9"/>
  <c r="T288" i="9"/>
  <c r="R289" i="9"/>
  <c r="P290" i="9"/>
  <c r="N291" i="9"/>
  <c r="L292" i="9"/>
  <c r="T292" i="9"/>
  <c r="R293" i="9"/>
  <c r="P294" i="9"/>
  <c r="N295" i="9"/>
  <c r="R8" i="9"/>
  <c r="S12" i="9"/>
  <c r="R16" i="9"/>
  <c r="P21" i="9"/>
  <c r="Q25" i="9"/>
  <c r="M30" i="9"/>
  <c r="P33" i="9"/>
  <c r="Q37" i="9"/>
  <c r="S40" i="9"/>
  <c r="S44" i="9"/>
  <c r="N48" i="9"/>
  <c r="Q52" i="9"/>
  <c r="S55" i="9"/>
  <c r="L59" i="9"/>
  <c r="L13" i="9"/>
  <c r="O22" i="9"/>
  <c r="N30" i="9"/>
  <c r="M38" i="9"/>
  <c r="L43" i="9"/>
  <c r="Q49" i="9"/>
  <c r="L55" i="9"/>
  <c r="S60" i="9"/>
  <c r="Q64" i="9"/>
  <c r="S68" i="9"/>
  <c r="R72" i="9"/>
  <c r="N75" i="9"/>
  <c r="T77" i="9"/>
  <c r="N80" i="9"/>
  <c r="R82" i="9"/>
  <c r="L85" i="9"/>
  <c r="S87" i="9"/>
  <c r="U89" i="9"/>
  <c r="Q92" i="9"/>
  <c r="L95" i="9"/>
  <c r="P97" i="9"/>
  <c r="T99" i="9"/>
  <c r="Q102" i="9"/>
  <c r="T104" i="9"/>
  <c r="U106" i="9"/>
  <c r="T108" i="9"/>
  <c r="R110" i="9"/>
  <c r="P112" i="9"/>
  <c r="P114" i="9"/>
  <c r="M116" i="9"/>
  <c r="L118" i="9"/>
  <c r="N120" i="9"/>
  <c r="S121" i="9"/>
  <c r="S123" i="9"/>
  <c r="O125" i="9"/>
  <c r="U126" i="9"/>
  <c r="Q128" i="9"/>
  <c r="N130" i="9"/>
  <c r="S131" i="9"/>
  <c r="P133" i="9"/>
  <c r="L135" i="9"/>
  <c r="R136" i="9"/>
  <c r="N138" i="9"/>
  <c r="U139" i="9"/>
  <c r="P141" i="9"/>
  <c r="M143" i="9"/>
  <c r="S144" i="9"/>
  <c r="O146" i="9"/>
  <c r="U147" i="9"/>
  <c r="R149" i="9"/>
  <c r="M151" i="9"/>
  <c r="T152" i="9"/>
  <c r="Q154" i="9"/>
  <c r="L156" i="9"/>
  <c r="S157" i="9"/>
  <c r="O159" i="9"/>
  <c r="U160" i="9"/>
  <c r="Q162" i="9"/>
  <c r="N164" i="9"/>
  <c r="S165" i="9"/>
  <c r="P167" i="9"/>
  <c r="U168" i="9"/>
  <c r="O170" i="9"/>
  <c r="T171" i="9"/>
  <c r="L173" i="9"/>
  <c r="Q174" i="9"/>
  <c r="L176" i="9"/>
  <c r="P177" i="9"/>
  <c r="R178" i="9"/>
  <c r="M180" i="9"/>
  <c r="Q181" i="9"/>
  <c r="U182" i="9"/>
  <c r="Q184" i="9"/>
  <c r="S185" i="9"/>
  <c r="M187" i="9"/>
  <c r="Q188" i="9"/>
  <c r="T189" i="9"/>
  <c r="N191" i="9"/>
  <c r="R192" i="9"/>
  <c r="N194" i="9"/>
  <c r="P195" i="9"/>
  <c r="T196" i="9"/>
  <c r="O198" i="9"/>
  <c r="Q199" i="9"/>
  <c r="Q200" i="9"/>
  <c r="Q201" i="9"/>
  <c r="S202" i="9"/>
  <c r="S203" i="9"/>
  <c r="S204" i="9"/>
  <c r="T205" i="9"/>
  <c r="T206" i="9"/>
  <c r="T207" i="9"/>
  <c r="U208" i="9"/>
  <c r="L210" i="9"/>
  <c r="L211" i="9"/>
  <c r="M212" i="9"/>
  <c r="M213" i="9"/>
  <c r="M214" i="9"/>
  <c r="M215" i="9"/>
  <c r="N216" i="9"/>
  <c r="O217" i="9"/>
  <c r="O218" i="9"/>
  <c r="P219" i="9"/>
  <c r="N6" i="9"/>
  <c r="M15" i="9"/>
  <c r="M23" i="9"/>
  <c r="U31" i="9"/>
  <c r="O38" i="9"/>
  <c r="Q44" i="9"/>
  <c r="O50" i="9"/>
  <c r="R56" i="9"/>
  <c r="N61" i="9"/>
  <c r="O65" i="9"/>
  <c r="N69" i="9"/>
  <c r="S72" i="9"/>
  <c r="P75" i="9"/>
  <c r="M78" i="9"/>
  <c r="O80" i="9"/>
  <c r="U82" i="9"/>
  <c r="P85" i="9"/>
  <c r="T87" i="9"/>
  <c r="N90" i="9"/>
  <c r="U92" i="9"/>
  <c r="N95" i="9"/>
  <c r="S97" i="9"/>
  <c r="R100" i="9"/>
  <c r="R102" i="9"/>
  <c r="R105" i="9"/>
  <c r="P107" i="9"/>
  <c r="N109" i="9"/>
  <c r="L111" i="9"/>
  <c r="L113" i="9"/>
  <c r="S114" i="9"/>
  <c r="R116" i="9"/>
  <c r="Q118" i="9"/>
  <c r="O120" i="9"/>
  <c r="M122" i="9"/>
  <c r="U123" i="9"/>
  <c r="P125" i="9"/>
  <c r="M127" i="9"/>
  <c r="S128" i="9"/>
  <c r="O130" i="9"/>
  <c r="U131" i="9"/>
  <c r="R133" i="9"/>
  <c r="M135" i="9"/>
  <c r="T136" i="9"/>
  <c r="Q138" i="9"/>
  <c r="L140" i="9"/>
  <c r="S141" i="9"/>
  <c r="O143" i="9"/>
  <c r="U144" i="9"/>
  <c r="Q146" i="9"/>
  <c r="N148" i="9"/>
  <c r="S149" i="9"/>
  <c r="P151" i="9"/>
  <c r="L153" i="9"/>
  <c r="R154" i="9"/>
  <c r="N156" i="9"/>
  <c r="M158" i="9"/>
  <c r="P159" i="9"/>
  <c r="O161" i="9"/>
  <c r="U162" i="9"/>
  <c r="Q164" i="9"/>
  <c r="M166" i="9"/>
  <c r="T167" i="9"/>
  <c r="L169" i="9"/>
  <c r="Q170" i="9"/>
  <c r="U171" i="9"/>
  <c r="P173" i="9"/>
  <c r="U174" i="9"/>
  <c r="M176" i="9"/>
  <c r="Q177" i="9"/>
  <c r="U178" i="9"/>
  <c r="N180" i="9"/>
  <c r="R181" i="9"/>
  <c r="M183" i="9"/>
  <c r="R184" i="9"/>
  <c r="T185" i="9"/>
  <c r="N187" i="9"/>
  <c r="S188" i="9"/>
  <c r="M190" i="9"/>
  <c r="O191" i="9"/>
  <c r="U192" i="9"/>
  <c r="O194" i="9"/>
  <c r="S195" i="9"/>
  <c r="U196" i="9"/>
  <c r="P198" i="9"/>
  <c r="R199" i="9"/>
  <c r="O10" i="9"/>
  <c r="L19" i="9"/>
  <c r="U27" i="9"/>
  <c r="P35" i="9"/>
  <c r="T41" i="9"/>
  <c r="M47" i="9"/>
  <c r="M54" i="9"/>
  <c r="T58" i="9"/>
  <c r="M63" i="9"/>
  <c r="L67" i="9"/>
  <c r="L71" i="9"/>
  <c r="P74" i="9"/>
  <c r="T76" i="9"/>
  <c r="O79" i="9"/>
  <c r="S81" i="9"/>
  <c r="N84" i="9"/>
  <c r="R86" i="9"/>
  <c r="M89" i="9"/>
  <c r="P91" i="9"/>
  <c r="M94" i="9"/>
  <c r="Q96" i="9"/>
  <c r="U98" i="9"/>
  <c r="P101" i="9"/>
  <c r="N104" i="9"/>
  <c r="M106" i="9"/>
  <c r="O108" i="9"/>
  <c r="M110" i="9"/>
  <c r="L112" i="9"/>
  <c r="T113" i="9"/>
  <c r="S115" i="9"/>
  <c r="P117" i="9"/>
  <c r="P119" i="9"/>
  <c r="O121" i="9"/>
  <c r="L123" i="9"/>
  <c r="S124" i="9"/>
  <c r="O126" i="9"/>
  <c r="U127" i="9"/>
  <c r="Q129" i="9"/>
  <c r="N131" i="9"/>
  <c r="S132" i="9"/>
  <c r="P134" i="9"/>
  <c r="L136" i="9"/>
  <c r="R137" i="9"/>
  <c r="N139" i="9"/>
  <c r="U140" i="9"/>
  <c r="P142" i="9"/>
  <c r="M144" i="9"/>
  <c r="S145" i="9"/>
  <c r="O147" i="9"/>
  <c r="U148" i="9"/>
  <c r="R150" i="9"/>
  <c r="M152" i="9"/>
  <c r="T153" i="9"/>
  <c r="S155" i="9"/>
  <c r="L157" i="9"/>
  <c r="U158" i="9"/>
  <c r="Q160" i="9"/>
  <c r="M162" i="9"/>
  <c r="S163" i="9"/>
  <c r="P165" i="9"/>
  <c r="U166" i="9"/>
  <c r="R168" i="9"/>
  <c r="T169" i="9"/>
  <c r="N171" i="9"/>
  <c r="S172" i="9"/>
  <c r="M174" i="9"/>
  <c r="O175" i="9"/>
  <c r="S176" i="9"/>
  <c r="O178" i="9"/>
  <c r="S179" i="9"/>
  <c r="U180" i="9"/>
  <c r="P182" i="9"/>
  <c r="T183" i="9"/>
  <c r="L185" i="9"/>
  <c r="Q186" i="9"/>
  <c r="L188" i="9"/>
  <c r="P189" i="9"/>
  <c r="U190" i="9"/>
  <c r="M192" i="9"/>
  <c r="Q193" i="9"/>
  <c r="U194" i="9"/>
  <c r="N196" i="9"/>
  <c r="S197" i="9"/>
  <c r="M199" i="9"/>
  <c r="N200" i="9"/>
  <c r="N201" i="9"/>
  <c r="N202" i="9"/>
  <c r="O203" i="9"/>
  <c r="O204" i="9"/>
  <c r="P205" i="9"/>
  <c r="Q206" i="9"/>
  <c r="Q207" i="9"/>
  <c r="Q208" i="9"/>
  <c r="Q209" i="9"/>
  <c r="R210" i="9"/>
  <c r="R211" i="9"/>
  <c r="S212" i="9"/>
  <c r="T213" i="9"/>
  <c r="T214" i="9"/>
  <c r="T215" i="9"/>
  <c r="U216" i="9"/>
  <c r="U217" i="9"/>
  <c r="M11" i="9"/>
  <c r="T19" i="9"/>
  <c r="Q28" i="9"/>
  <c r="T35" i="9"/>
  <c r="O42" i="9"/>
  <c r="S47" i="9"/>
  <c r="O54" i="9"/>
  <c r="R59" i="9"/>
  <c r="S63" i="9"/>
  <c r="R67" i="9"/>
  <c r="P71" i="9"/>
  <c r="R74" i="9"/>
  <c r="U76" i="9"/>
  <c r="P79" i="9"/>
  <c r="T81" i="9"/>
  <c r="O84" i="9"/>
  <c r="S86" i="9"/>
  <c r="S89" i="9"/>
  <c r="S91" i="9"/>
  <c r="Q94" i="9"/>
  <c r="L97" i="9"/>
  <c r="P99" i="9"/>
  <c r="T101" i="9"/>
  <c r="Q104" i="9"/>
  <c r="Q106" i="9"/>
  <c r="P108" i="9"/>
  <c r="P110" i="9"/>
  <c r="M112" i="9"/>
  <c r="L114" i="9"/>
  <c r="T115" i="9"/>
  <c r="S117" i="9"/>
  <c r="Q119" i="9"/>
  <c r="P121" i="9"/>
  <c r="M123" i="9"/>
  <c r="T124" i="9"/>
  <c r="P126" i="9"/>
  <c r="L128" i="9"/>
  <c r="R129" i="9"/>
  <c r="O131" i="9"/>
  <c r="T132" i="9"/>
  <c r="Q134" i="9"/>
  <c r="M136" i="9"/>
  <c r="S137" i="9"/>
  <c r="O139" i="9"/>
  <c r="L141" i="9"/>
  <c r="Q142" i="9"/>
  <c r="N144" i="9"/>
  <c r="M146" i="9"/>
  <c r="P147" i="9"/>
  <c r="O149" i="9"/>
  <c r="U150" i="9"/>
  <c r="Q152" i="9"/>
  <c r="M154" i="9"/>
  <c r="T155" i="9"/>
  <c r="O157" i="9"/>
  <c r="L159" i="9"/>
  <c r="R160" i="9"/>
  <c r="N162" i="9"/>
  <c r="T163" i="9"/>
  <c r="Q165" i="9"/>
  <c r="L167" i="9"/>
  <c r="S168" i="9"/>
  <c r="M170" i="9"/>
  <c r="O171" i="9"/>
  <c r="T172" i="9"/>
  <c r="N174" i="9"/>
  <c r="P175" i="9"/>
  <c r="L177" i="9"/>
  <c r="P178" i="9"/>
  <c r="T179" i="9"/>
  <c r="O181" i="9"/>
  <c r="Q182" i="9"/>
  <c r="U183" i="9"/>
  <c r="O185" i="9"/>
  <c r="U186" i="9"/>
  <c r="M188" i="9"/>
  <c r="Q189" i="9"/>
  <c r="L191" i="9"/>
  <c r="N192" i="9"/>
  <c r="R193" i="9"/>
  <c r="M195" i="9"/>
  <c r="R196" i="9"/>
  <c r="T197" i="9"/>
  <c r="O199" i="9"/>
  <c r="O200" i="9"/>
  <c r="O201" i="9"/>
  <c r="O202" i="9"/>
  <c r="P203" i="9"/>
  <c r="Q204" i="9"/>
  <c r="Q205" i="9"/>
  <c r="R206" i="9"/>
  <c r="R207" i="9"/>
  <c r="R208" i="9"/>
  <c r="S209" i="9"/>
  <c r="S210" i="9"/>
  <c r="T211" i="9"/>
  <c r="U212" i="9"/>
  <c r="U213" i="9"/>
  <c r="U214" i="9"/>
  <c r="U215" i="9"/>
  <c r="L217" i="9"/>
  <c r="L218" i="9"/>
  <c r="M219" i="9"/>
  <c r="N220" i="9"/>
  <c r="N221" i="9"/>
  <c r="N222" i="9"/>
  <c r="O223" i="9"/>
  <c r="O224" i="9"/>
  <c r="O225" i="9"/>
  <c r="Q226" i="9"/>
  <c r="Q227" i="9"/>
  <c r="Q228" i="9"/>
  <c r="Q229" i="9"/>
  <c r="R230" i="9"/>
  <c r="R231" i="9"/>
  <c r="R232" i="9"/>
  <c r="S233" i="9"/>
  <c r="R234" i="9"/>
  <c r="Q235" i="9"/>
  <c r="P236" i="9"/>
  <c r="O237" i="9"/>
  <c r="N238" i="9"/>
  <c r="M239" i="9"/>
  <c r="M240" i="9"/>
  <c r="L241" i="9"/>
  <c r="U241" i="9"/>
  <c r="T242" i="9"/>
  <c r="S243" i="9"/>
  <c r="R244" i="9"/>
  <c r="Q245" i="9"/>
  <c r="Q246" i="9"/>
  <c r="P247" i="9"/>
  <c r="O248" i="9"/>
  <c r="N249" i="9"/>
  <c r="M250" i="9"/>
  <c r="L251" i="9"/>
  <c r="U251" i="9"/>
  <c r="U252" i="9"/>
  <c r="T253" i="9"/>
  <c r="S254" i="9"/>
  <c r="R255" i="9"/>
  <c r="Q256" i="9"/>
  <c r="P257" i="9"/>
  <c r="O258" i="9"/>
  <c r="O259" i="9"/>
  <c r="N260" i="9"/>
  <c r="M261" i="9"/>
  <c r="L262" i="9"/>
  <c r="U262" i="9"/>
  <c r="T263" i="9"/>
  <c r="S264" i="9"/>
  <c r="S265" i="9"/>
  <c r="R266" i="9"/>
  <c r="Q267" i="9"/>
  <c r="P268" i="9"/>
  <c r="O269" i="9"/>
  <c r="N270" i="9"/>
  <c r="M271" i="9"/>
  <c r="M272" i="9"/>
  <c r="L273" i="9"/>
  <c r="U273" i="9"/>
  <c r="T274" i="9"/>
  <c r="S275" i="9"/>
  <c r="R276" i="9"/>
  <c r="Q277" i="9"/>
  <c r="Q278" i="9"/>
  <c r="P279" i="9"/>
  <c r="O280" i="9"/>
  <c r="N281" i="9"/>
  <c r="M282" i="9"/>
  <c r="L283" i="9"/>
  <c r="U283" i="9"/>
  <c r="U284" i="9"/>
  <c r="T285" i="9"/>
  <c r="S286" i="9"/>
  <c r="R287" i="9"/>
  <c r="Q288" i="9"/>
  <c r="P289" i="9"/>
  <c r="O290" i="9"/>
  <c r="O291" i="9"/>
  <c r="N292" i="9"/>
  <c r="M293" i="9"/>
  <c r="L294" i="9"/>
  <c r="U294" i="9"/>
  <c r="T295" i="9"/>
  <c r="R296" i="9"/>
  <c r="P297" i="9"/>
  <c r="N298" i="9"/>
  <c r="L299" i="9"/>
  <c r="T299" i="9"/>
  <c r="R300" i="9"/>
  <c r="P301" i="9"/>
  <c r="N302" i="9"/>
  <c r="L303" i="9"/>
  <c r="T303" i="9"/>
  <c r="R304" i="9"/>
  <c r="P305" i="9"/>
  <c r="N306" i="9"/>
  <c r="L307" i="9"/>
  <c r="T307" i="9"/>
  <c r="R308" i="9"/>
  <c r="P309" i="9"/>
  <c r="N310" i="9"/>
  <c r="L311" i="9"/>
  <c r="T311" i="9"/>
  <c r="R312" i="9"/>
  <c r="P313" i="9"/>
  <c r="N314" i="9"/>
  <c r="L315" i="9"/>
  <c r="T315" i="9"/>
  <c r="R316" i="9"/>
  <c r="P317" i="9"/>
  <c r="N318" i="9"/>
  <c r="L319" i="9"/>
  <c r="T319" i="9"/>
  <c r="N18" i="9"/>
  <c r="O34" i="9"/>
  <c r="R46" i="9"/>
  <c r="T57" i="9"/>
  <c r="R66" i="9"/>
  <c r="U73" i="9"/>
  <c r="U78" i="9"/>
  <c r="T83" i="9"/>
  <c r="T88" i="9"/>
  <c r="R93" i="9"/>
  <c r="S98" i="9"/>
  <c r="S103" i="9"/>
  <c r="T107" i="9"/>
  <c r="R111" i="9"/>
  <c r="O115" i="9"/>
  <c r="U118" i="9"/>
  <c r="U122" i="9"/>
  <c r="M126" i="9"/>
  <c r="O129" i="9"/>
  <c r="R132" i="9"/>
  <c r="T135" i="9"/>
  <c r="L139" i="9"/>
  <c r="O142" i="9"/>
  <c r="Q145" i="9"/>
  <c r="S148" i="9"/>
  <c r="L152" i="9"/>
  <c r="N155" i="9"/>
  <c r="P158" i="9"/>
  <c r="S161" i="9"/>
  <c r="U164" i="9"/>
  <c r="M168" i="9"/>
  <c r="M171" i="9"/>
  <c r="T173" i="9"/>
  <c r="R176" i="9"/>
  <c r="P179" i="9"/>
  <c r="O182" i="9"/>
  <c r="U184" i="9"/>
  <c r="T187" i="9"/>
  <c r="Q190" i="9"/>
  <c r="Q20" i="9"/>
  <c r="U35" i="9"/>
  <c r="O49" i="9"/>
  <c r="R60" i="9"/>
  <c r="P68" i="9"/>
  <c r="L75" i="9"/>
  <c r="M80" i="9"/>
  <c r="U84" i="9"/>
  <c r="T89" i="9"/>
  <c r="U94" i="9"/>
  <c r="S99" i="9"/>
  <c r="R104" i="9"/>
  <c r="R108" i="9"/>
  <c r="O112" i="9"/>
  <c r="L116" i="9"/>
  <c r="S119" i="9"/>
  <c r="O123" i="9"/>
  <c r="Q126" i="9"/>
  <c r="M130" i="9"/>
  <c r="O133" i="9"/>
  <c r="Q136" i="9"/>
  <c r="T139" i="9"/>
  <c r="L143" i="9"/>
  <c r="N146" i="9"/>
  <c r="Q149" i="9"/>
  <c r="S152" i="9"/>
  <c r="U155" i="9"/>
  <c r="N159" i="9"/>
  <c r="P162" i="9"/>
  <c r="R165" i="9"/>
  <c r="T168" i="9"/>
  <c r="S171" i="9"/>
  <c r="O174" i="9"/>
  <c r="O177" i="9"/>
  <c r="U179" i="9"/>
  <c r="R182" i="9"/>
  <c r="R185" i="9"/>
  <c r="N188" i="9"/>
  <c r="M191" i="9"/>
  <c r="S193" i="9"/>
  <c r="S196" i="9"/>
  <c r="P199" i="9"/>
  <c r="M201" i="9"/>
  <c r="U202" i="9"/>
  <c r="R204" i="9"/>
  <c r="M206" i="9"/>
  <c r="U207" i="9"/>
  <c r="P209" i="9"/>
  <c r="O211" i="9"/>
  <c r="L213" i="9"/>
  <c r="R214" i="9"/>
  <c r="P216" i="9"/>
  <c r="T217" i="9"/>
  <c r="Q219" i="9"/>
  <c r="R220" i="9"/>
  <c r="U221" i="9"/>
  <c r="L223" i="9"/>
  <c r="N224" i="9"/>
  <c r="Q225" i="9"/>
  <c r="S226" i="9"/>
  <c r="T227" i="9"/>
  <c r="L229" i="9"/>
  <c r="N230" i="9"/>
  <c r="P231" i="9"/>
  <c r="Q232" i="9"/>
  <c r="T233" i="9"/>
  <c r="T234" i="9"/>
  <c r="T235" i="9"/>
  <c r="U236" i="9"/>
  <c r="U237" i="9"/>
  <c r="U238" i="9"/>
  <c r="U239" i="9"/>
  <c r="M241" i="9"/>
  <c r="M242" i="9"/>
  <c r="M243" i="9"/>
  <c r="N244" i="9"/>
  <c r="N245" i="9"/>
  <c r="N246" i="9"/>
  <c r="O247" i="9"/>
  <c r="P248" i="9"/>
  <c r="P249" i="9"/>
  <c r="Q250" i="9"/>
  <c r="Q251" i="9"/>
  <c r="Q252" i="9"/>
  <c r="Q253" i="9"/>
  <c r="R254" i="9"/>
  <c r="S255" i="9"/>
  <c r="S256" i="9"/>
  <c r="T257" i="9"/>
  <c r="T258" i="9"/>
  <c r="T259" i="9"/>
  <c r="U260" i="9"/>
  <c r="U261" i="9"/>
  <c r="L263" i="9"/>
  <c r="M264" i="9"/>
  <c r="M265" i="9"/>
  <c r="M266" i="9"/>
  <c r="M267" i="9"/>
  <c r="N268" i="9"/>
  <c r="N269" i="9"/>
  <c r="O270" i="9"/>
  <c r="P271" i="9"/>
  <c r="P272" i="9"/>
  <c r="P273" i="9"/>
  <c r="Q274" i="9"/>
  <c r="Q275" i="9"/>
  <c r="Q276" i="9"/>
  <c r="S277" i="9"/>
  <c r="S278" i="9"/>
  <c r="S279" i="9"/>
  <c r="S280" i="9"/>
  <c r="T281" i="9"/>
  <c r="T282" i="9"/>
  <c r="T283" i="9"/>
  <c r="L285" i="9"/>
  <c r="L286" i="9"/>
  <c r="L287" i="9"/>
  <c r="M288" i="9"/>
  <c r="M289" i="9"/>
  <c r="M290" i="9"/>
  <c r="M291" i="9"/>
  <c r="O292" i="9"/>
  <c r="O293" i="9"/>
  <c r="O294" i="9"/>
  <c r="P295" i="9"/>
  <c r="O296" i="9"/>
  <c r="N297" i="9"/>
  <c r="M298" i="9"/>
  <c r="M299" i="9"/>
  <c r="L300" i="9"/>
  <c r="U300" i="9"/>
  <c r="T301" i="9"/>
  <c r="S302" i="9"/>
  <c r="R303" i="9"/>
  <c r="Q304" i="9"/>
  <c r="Q305" i="9"/>
  <c r="P306" i="9"/>
  <c r="O307" i="9"/>
  <c r="N308" i="9"/>
  <c r="M309" i="9"/>
  <c r="L310" i="9"/>
  <c r="U310" i="9"/>
  <c r="U311" i="9"/>
  <c r="T312" i="9"/>
  <c r="S313" i="9"/>
  <c r="R314" i="9"/>
  <c r="Q315" i="9"/>
  <c r="P316" i="9"/>
  <c r="O317" i="9"/>
  <c r="O318" i="9"/>
  <c r="N319" i="9"/>
  <c r="M320" i="9"/>
  <c r="U320" i="9"/>
  <c r="S321" i="9"/>
  <c r="Q322" i="9"/>
  <c r="O323" i="9"/>
  <c r="M324" i="9"/>
  <c r="U324" i="9"/>
  <c r="S325" i="9"/>
  <c r="Q326" i="9"/>
  <c r="O327" i="9"/>
  <c r="M328" i="9"/>
  <c r="U328" i="9"/>
  <c r="S329" i="9"/>
  <c r="Q330" i="9"/>
  <c r="O331" i="9"/>
  <c r="M332" i="9"/>
  <c r="U332" i="9"/>
  <c r="S333" i="9"/>
  <c r="Q334" i="9"/>
  <c r="O6" i="9"/>
  <c r="S24" i="9"/>
  <c r="S39" i="9"/>
  <c r="U50" i="9"/>
  <c r="O61" i="9"/>
  <c r="O69" i="9"/>
  <c r="S75" i="9"/>
  <c r="Q80" i="9"/>
  <c r="U85" i="9"/>
  <c r="U90" i="9"/>
  <c r="S95" i="9"/>
  <c r="T100" i="9"/>
  <c r="S105" i="9"/>
  <c r="O109" i="9"/>
  <c r="M113" i="9"/>
  <c r="T116" i="9"/>
  <c r="P120" i="9"/>
  <c r="L124" i="9"/>
  <c r="N127" i="9"/>
  <c r="P130" i="9"/>
  <c r="S133" i="9"/>
  <c r="U136" i="9"/>
  <c r="M140" i="9"/>
  <c r="P143" i="9"/>
  <c r="R146" i="9"/>
  <c r="T149" i="9"/>
  <c r="O153" i="9"/>
  <c r="Q156" i="9"/>
  <c r="S159" i="9"/>
  <c r="M163" i="9"/>
  <c r="O166" i="9"/>
  <c r="O169" i="9"/>
  <c r="M172" i="9"/>
  <c r="L175" i="9"/>
  <c r="R177" i="9"/>
  <c r="Q180" i="9"/>
  <c r="O183" i="9"/>
  <c r="M186" i="9"/>
  <c r="T188" i="9"/>
  <c r="S191" i="9"/>
  <c r="P194" i="9"/>
  <c r="O197" i="9"/>
  <c r="S199" i="9"/>
  <c r="P201" i="9"/>
  <c r="L203" i="9"/>
  <c r="U204" i="9"/>
  <c r="O206" i="9"/>
  <c r="N208" i="9"/>
  <c r="T209" i="9"/>
  <c r="P211" i="9"/>
  <c r="N213" i="9"/>
  <c r="S214" i="9"/>
  <c r="Q216" i="9"/>
  <c r="N218" i="9"/>
  <c r="R219" i="9"/>
  <c r="S220" i="9"/>
  <c r="L222" i="9"/>
  <c r="M223" i="9"/>
  <c r="P224" i="9"/>
  <c r="S225" i="9"/>
  <c r="S15" i="9"/>
  <c r="N32" i="9"/>
  <c r="L45" i="9"/>
  <c r="P57" i="9"/>
  <c r="P65" i="9"/>
  <c r="L73" i="9"/>
  <c r="N78" i="9"/>
  <c r="N83" i="9"/>
  <c r="L88" i="9"/>
  <c r="O93" i="9"/>
  <c r="N98" i="9"/>
  <c r="L103" i="9"/>
  <c r="Q107" i="9"/>
  <c r="N111" i="9"/>
  <c r="T114" i="9"/>
  <c r="R118" i="9"/>
  <c r="N122" i="9"/>
  <c r="Q125" i="9"/>
  <c r="U128" i="9"/>
  <c r="M132" i="9"/>
  <c r="O135" i="9"/>
  <c r="R138" i="9"/>
  <c r="T141" i="9"/>
  <c r="L145" i="9"/>
  <c r="Q148" i="9"/>
  <c r="S151" i="9"/>
  <c r="U154" i="9"/>
  <c r="N158" i="9"/>
  <c r="P161" i="9"/>
  <c r="R164" i="9"/>
  <c r="U167" i="9"/>
  <c r="R170" i="9"/>
  <c r="Q173" i="9"/>
  <c r="N176" i="9"/>
  <c r="M179" i="9"/>
  <c r="T181" i="9"/>
  <c r="S184" i="9"/>
  <c r="O187" i="9"/>
  <c r="N190" i="9"/>
  <c r="L193" i="9"/>
  <c r="T195" i="9"/>
  <c r="Q198" i="9"/>
  <c r="R200" i="9"/>
  <c r="M202" i="9"/>
  <c r="U203" i="9"/>
  <c r="S205" i="9"/>
  <c r="O207" i="9"/>
  <c r="M209" i="9"/>
  <c r="Q210" i="9"/>
  <c r="O212" i="9"/>
  <c r="L214" i="9"/>
  <c r="R215" i="9"/>
  <c r="P217" i="9"/>
  <c r="T218" i="9"/>
  <c r="O220" i="9"/>
  <c r="P221" i="9"/>
  <c r="R222" i="9"/>
  <c r="T223" i="9"/>
  <c r="L225" i="9"/>
  <c r="M226" i="9"/>
  <c r="P227" i="9"/>
  <c r="R228" i="9"/>
  <c r="T229" i="9"/>
  <c r="L231" i="9"/>
  <c r="N232" i="9"/>
  <c r="O233" i="9"/>
  <c r="O234" i="9"/>
  <c r="P235" i="9"/>
  <c r="Q236" i="9"/>
  <c r="Q237" i="9"/>
  <c r="R238" i="9"/>
  <c r="R239" i="9"/>
  <c r="R240" i="9"/>
  <c r="S241" i="9"/>
  <c r="S242" i="9"/>
  <c r="T243" i="9"/>
  <c r="U244" i="9"/>
  <c r="U245" i="9"/>
  <c r="U246" i="9"/>
  <c r="U247" i="9"/>
  <c r="L249" i="9"/>
  <c r="L250" i="9"/>
  <c r="M251" i="9"/>
  <c r="N252" i="9"/>
  <c r="N253" i="9"/>
  <c r="N254" i="9"/>
  <c r="O255" i="9"/>
  <c r="O256" i="9"/>
  <c r="O257" i="9"/>
  <c r="Q258" i="9"/>
  <c r="Q259" i="9"/>
  <c r="Q260" i="9"/>
  <c r="Q261" i="9"/>
  <c r="R262" i="9"/>
  <c r="R263" i="9"/>
  <c r="R264" i="9"/>
  <c r="T265" i="9"/>
  <c r="T266" i="9"/>
  <c r="T267" i="9"/>
  <c r="U268" i="9"/>
  <c r="U269" i="9"/>
  <c r="U270" i="9"/>
  <c r="U271" i="9"/>
  <c r="M273" i="9"/>
  <c r="M274" i="9"/>
  <c r="M275" i="9"/>
  <c r="N276" i="9"/>
  <c r="N277" i="9"/>
  <c r="N278" i="9"/>
  <c r="O279" i="9"/>
  <c r="P280" i="9"/>
  <c r="P281" i="9"/>
  <c r="Q282" i="9"/>
  <c r="Q283" i="9"/>
  <c r="Q284" i="9"/>
  <c r="Q285" i="9"/>
  <c r="R286" i="9"/>
  <c r="S287" i="9"/>
  <c r="S288" i="9"/>
  <c r="T289" i="9"/>
  <c r="T290" i="9"/>
  <c r="T291" i="9"/>
  <c r="U292" i="9"/>
  <c r="U293" i="9"/>
  <c r="L295" i="9"/>
  <c r="L296" i="9"/>
  <c r="U296" i="9"/>
  <c r="T297" i="9"/>
  <c r="S298" i="9"/>
  <c r="R299" i="9"/>
  <c r="Q300" i="9"/>
  <c r="Q301" i="9"/>
  <c r="P302" i="9"/>
  <c r="O303" i="9"/>
  <c r="N304" i="9"/>
  <c r="M305" i="9"/>
  <c r="L306" i="9"/>
  <c r="U306" i="9"/>
  <c r="U307" i="9"/>
  <c r="T308" i="9"/>
  <c r="S309" i="9"/>
  <c r="R310" i="9"/>
  <c r="Q311" i="9"/>
  <c r="P312" i="9"/>
  <c r="O313" i="9"/>
  <c r="O314" i="9"/>
  <c r="N315" i="9"/>
  <c r="M316" i="9"/>
  <c r="L317" i="9"/>
  <c r="U317" i="9"/>
  <c r="T318" i="9"/>
  <c r="S319" i="9"/>
  <c r="R320" i="9"/>
  <c r="P321" i="9"/>
  <c r="N322" i="9"/>
  <c r="L323" i="9"/>
  <c r="T323" i="9"/>
  <c r="R324" i="9"/>
  <c r="U15" i="9"/>
  <c r="R32" i="9"/>
  <c r="M46" i="9"/>
  <c r="Q57" i="9"/>
  <c r="O66" i="9"/>
  <c r="T73" i="9"/>
  <c r="R78" i="9"/>
  <c r="S83" i="9"/>
  <c r="R88" i="9"/>
  <c r="P93" i="9"/>
  <c r="Q98" i="9"/>
  <c r="P103" i="9"/>
  <c r="R107" i="9"/>
  <c r="Q111" i="9"/>
  <c r="N115" i="9"/>
  <c r="T118" i="9"/>
  <c r="R122" i="9"/>
  <c r="T125" i="9"/>
  <c r="L129" i="9"/>
  <c r="Q132" i="9"/>
  <c r="S135" i="9"/>
  <c r="U138" i="9"/>
  <c r="N142" i="9"/>
  <c r="P145" i="9"/>
  <c r="R148" i="9"/>
  <c r="U151" i="9"/>
  <c r="M155" i="9"/>
  <c r="O158" i="9"/>
  <c r="R161" i="9"/>
  <c r="T164" i="9"/>
  <c r="L168" i="9"/>
  <c r="L171" i="9"/>
  <c r="S173" i="9"/>
  <c r="Q176" i="9"/>
  <c r="N179" i="9"/>
  <c r="M182" i="9"/>
  <c r="T184" i="9"/>
  <c r="S187" i="9"/>
  <c r="P190" i="9"/>
  <c r="O193" i="9"/>
  <c r="U195" i="9"/>
  <c r="R198" i="9"/>
  <c r="U200" i="9"/>
  <c r="Q202" i="9"/>
  <c r="M204" i="9"/>
  <c r="U205" i="9"/>
  <c r="P207" i="9"/>
  <c r="N209" i="9"/>
  <c r="U210" i="9"/>
  <c r="P212" i="9"/>
  <c r="N214" i="9"/>
  <c r="S215" i="9"/>
  <c r="Q217" i="9"/>
  <c r="U218" i="9"/>
  <c r="P220" i="9"/>
  <c r="Q221" i="9"/>
  <c r="T222" i="9"/>
  <c r="U223" i="9"/>
  <c r="M225" i="9"/>
  <c r="N226" i="9"/>
  <c r="R227" i="9"/>
  <c r="S228" i="9"/>
  <c r="U229" i="9"/>
  <c r="M231" i="9"/>
  <c r="O232" i="9"/>
  <c r="P233" i="9"/>
  <c r="Q234" i="9"/>
  <c r="R235" i="9"/>
  <c r="R236" i="9"/>
  <c r="S237" i="9"/>
  <c r="S238" i="9"/>
  <c r="S239" i="9"/>
  <c r="S240" i="9"/>
  <c r="T241" i="9"/>
  <c r="U242" i="9"/>
  <c r="U243" i="9"/>
  <c r="L245" i="9"/>
  <c r="L246" i="9"/>
  <c r="L247" i="9"/>
  <c r="M248" i="9"/>
  <c r="M249" i="9"/>
  <c r="N250" i="9"/>
  <c r="O251" i="9"/>
  <c r="O252" i="9"/>
  <c r="O253" i="9"/>
  <c r="O254" i="9"/>
  <c r="P255" i="9"/>
  <c r="P256" i="9"/>
  <c r="Q257" i="9"/>
  <c r="R258" i="9"/>
  <c r="R259" i="9"/>
  <c r="R260" i="9"/>
  <c r="S261" i="9"/>
  <c r="S262" i="9"/>
  <c r="S263" i="9"/>
  <c r="U264" i="9"/>
  <c r="U265" i="9"/>
  <c r="U266" i="9"/>
  <c r="U267" i="9"/>
  <c r="L269" i="9"/>
  <c r="L270" i="9"/>
  <c r="L271" i="9"/>
  <c r="N272" i="9"/>
  <c r="N273" i="9"/>
  <c r="N274" i="9"/>
  <c r="O275" i="9"/>
  <c r="O276" i="9"/>
  <c r="O277" i="9"/>
  <c r="O278" i="9"/>
  <c r="Q279" i="9"/>
  <c r="Q280" i="9"/>
  <c r="Q281" i="9"/>
  <c r="R282" i="9"/>
  <c r="R283" i="9"/>
  <c r="R284" i="9"/>
  <c r="S285" i="9"/>
  <c r="T286" i="9"/>
  <c r="T287" i="9"/>
  <c r="U288" i="9"/>
  <c r="U289" i="9"/>
  <c r="U290" i="9"/>
  <c r="U291" i="9"/>
  <c r="L293" i="9"/>
  <c r="M294" i="9"/>
  <c r="M295" i="9"/>
  <c r="M296" i="9"/>
  <c r="L297" i="9"/>
  <c r="U297" i="9"/>
  <c r="T298" i="9"/>
  <c r="S299" i="9"/>
  <c r="S300" i="9"/>
  <c r="R301" i="9"/>
  <c r="Q302" i="9"/>
  <c r="P303" i="9"/>
  <c r="O304" i="9"/>
  <c r="N305" i="9"/>
  <c r="M306" i="9"/>
  <c r="M307" i="9"/>
  <c r="L308" i="9"/>
  <c r="U308" i="9"/>
  <c r="T309" i="9"/>
  <c r="S310" i="9"/>
  <c r="R311" i="9"/>
  <c r="Q312" i="9"/>
  <c r="Q313" i="9"/>
  <c r="P314" i="9"/>
  <c r="O315" i="9"/>
  <c r="N316" i="9"/>
  <c r="M317" i="9"/>
  <c r="L318" i="9"/>
  <c r="U318" i="9"/>
  <c r="U319" i="9"/>
  <c r="S320" i="9"/>
  <c r="Q321" i="9"/>
  <c r="O322" i="9"/>
  <c r="M323" i="9"/>
  <c r="U323" i="9"/>
  <c r="S324" i="9"/>
  <c r="Q325" i="9"/>
  <c r="O326" i="9"/>
  <c r="M327" i="9"/>
  <c r="U327" i="9"/>
  <c r="S328" i="9"/>
  <c r="Q329" i="9"/>
  <c r="O330" i="9"/>
  <c r="M331" i="9"/>
  <c r="U331" i="9"/>
  <c r="S332" i="9"/>
  <c r="Q333" i="9"/>
  <c r="O334" i="9"/>
  <c r="M335" i="9"/>
  <c r="U335" i="9"/>
  <c r="S336" i="9"/>
  <c r="Q337" i="9"/>
  <c r="O338" i="9"/>
  <c r="M339" i="9"/>
  <c r="U339" i="9"/>
  <c r="S340" i="9"/>
  <c r="Q341" i="9"/>
  <c r="O342" i="9"/>
  <c r="M343" i="9"/>
  <c r="U343" i="9"/>
  <c r="S344" i="9"/>
  <c r="Q345" i="9"/>
  <c r="O346" i="9"/>
  <c r="M347" i="9"/>
  <c r="U347" i="9"/>
  <c r="S348" i="9"/>
  <c r="Q349" i="9"/>
  <c r="O350" i="9"/>
  <c r="M351" i="9"/>
  <c r="U351" i="9"/>
  <c r="S352" i="9"/>
  <c r="Q353" i="9"/>
  <c r="O354" i="9"/>
  <c r="M355" i="9"/>
  <c r="U355" i="9"/>
  <c r="S356" i="9"/>
  <c r="Q357" i="9"/>
  <c r="O358" i="9"/>
  <c r="M359" i="9"/>
  <c r="U359" i="9"/>
  <c r="S360" i="9"/>
  <c r="Q361" i="9"/>
  <c r="O362" i="9"/>
  <c r="M363" i="9"/>
  <c r="U363" i="9"/>
  <c r="S364" i="9"/>
  <c r="Q365" i="9"/>
  <c r="O366" i="9"/>
  <c r="M367" i="9"/>
  <c r="U367" i="9"/>
  <c r="S368" i="9"/>
  <c r="Q369" i="9"/>
  <c r="O370" i="9"/>
  <c r="M371" i="9"/>
  <c r="U371" i="9"/>
  <c r="S372" i="9"/>
  <c r="Q373" i="9"/>
  <c r="O374" i="9"/>
  <c r="M375" i="9"/>
  <c r="U375" i="9"/>
  <c r="S376" i="9"/>
  <c r="Q377" i="9"/>
  <c r="O378" i="9"/>
  <c r="M379" i="9"/>
  <c r="U379" i="9"/>
  <c r="S380" i="9"/>
  <c r="Q381" i="9"/>
  <c r="O382" i="9"/>
  <c r="M383" i="9"/>
  <c r="U383" i="9"/>
  <c r="S384" i="9"/>
  <c r="Q385" i="9"/>
  <c r="O386" i="9"/>
  <c r="M387" i="9"/>
  <c r="U387" i="9"/>
  <c r="S388" i="9"/>
  <c r="Q389" i="9"/>
  <c r="O390" i="9"/>
  <c r="M391" i="9"/>
  <c r="U391" i="9"/>
  <c r="S392" i="9"/>
  <c r="Q393" i="9"/>
  <c r="O394" i="9"/>
  <c r="M395" i="9"/>
  <c r="U395" i="9"/>
  <c r="S396" i="9"/>
  <c r="Q397" i="9"/>
  <c r="O398" i="9"/>
  <c r="M399" i="9"/>
  <c r="U399" i="9"/>
  <c r="S400" i="9"/>
  <c r="Q401" i="9"/>
  <c r="O402" i="9"/>
  <c r="M403" i="9"/>
  <c r="U403" i="9"/>
  <c r="S404" i="9"/>
  <c r="Q405" i="9"/>
  <c r="O406" i="9"/>
  <c r="M407" i="9"/>
  <c r="U407" i="9"/>
  <c r="S408" i="9"/>
  <c r="Q409" i="9"/>
  <c r="O410" i="9"/>
  <c r="M411" i="9"/>
  <c r="U411" i="9"/>
  <c r="S412" i="9"/>
  <c r="Q413" i="9"/>
  <c r="O414" i="9"/>
  <c r="M415" i="9"/>
  <c r="U415" i="9"/>
  <c r="S416" i="9"/>
  <c r="Q417" i="9"/>
  <c r="O418" i="9"/>
  <c r="M419" i="9"/>
  <c r="U419" i="9"/>
  <c r="S420" i="9"/>
  <c r="Q421" i="9"/>
  <c r="O422" i="9"/>
  <c r="M423" i="9"/>
  <c r="U423" i="9"/>
  <c r="S424" i="9"/>
  <c r="Q425" i="9"/>
  <c r="O426" i="9"/>
  <c r="M427" i="9"/>
  <c r="U427" i="9"/>
  <c r="S428" i="9"/>
  <c r="Q429" i="9"/>
  <c r="O430" i="9"/>
  <c r="T39" i="9"/>
  <c r="T63" i="9"/>
  <c r="P81" i="9"/>
  <c r="M96" i="9"/>
  <c r="T106" i="9"/>
  <c r="M117" i="9"/>
  <c r="P127" i="9"/>
  <c r="U134" i="9"/>
  <c r="U143" i="9"/>
  <c r="Q153" i="9"/>
  <c r="S160" i="9"/>
  <c r="S169" i="9"/>
  <c r="S177" i="9"/>
  <c r="L184" i="9"/>
  <c r="L192" i="9"/>
  <c r="Q197" i="9"/>
  <c r="U201" i="9"/>
  <c r="M205" i="9"/>
  <c r="P208" i="9"/>
  <c r="U211" i="9"/>
  <c r="O215" i="9"/>
  <c r="R218" i="9"/>
  <c r="M221" i="9"/>
  <c r="Q223" i="9"/>
  <c r="U225" i="9"/>
  <c r="U227" i="9"/>
  <c r="S229" i="9"/>
  <c r="S231" i="9"/>
  <c r="Q233" i="9"/>
  <c r="M235" i="9"/>
  <c r="L237" i="9"/>
  <c r="Q238" i="9"/>
  <c r="O240" i="9"/>
  <c r="L242" i="9"/>
  <c r="Q243" i="9"/>
  <c r="O245" i="9"/>
  <c r="T246" i="9"/>
  <c r="R248" i="9"/>
  <c r="O250" i="9"/>
  <c r="T251" i="9"/>
  <c r="S253" i="9"/>
  <c r="M255" i="9"/>
  <c r="L257" i="9"/>
  <c r="S258" i="9"/>
  <c r="O260" i="9"/>
  <c r="M262" i="9"/>
  <c r="Q263" i="9"/>
  <c r="O265" i="9"/>
  <c r="L267" i="9"/>
  <c r="R268" i="9"/>
  <c r="Q270" i="9"/>
  <c r="T271" i="9"/>
  <c r="S273" i="9"/>
  <c r="P275" i="9"/>
  <c r="L277" i="9"/>
  <c r="T278" i="9"/>
  <c r="N280" i="9"/>
  <c r="L282" i="9"/>
  <c r="S283" i="9"/>
  <c r="O285" i="9"/>
  <c r="M287" i="9"/>
  <c r="R288" i="9"/>
  <c r="Q290" i="9"/>
  <c r="M292" i="9"/>
  <c r="S293" i="9"/>
  <c r="Q295" i="9"/>
  <c r="T296" i="9"/>
  <c r="P298" i="9"/>
  <c r="U299" i="9"/>
  <c r="N301" i="9"/>
  <c r="T302" i="9"/>
  <c r="M304" i="9"/>
  <c r="S305" i="9"/>
  <c r="N307" i="9"/>
  <c r="Q308" i="9"/>
  <c r="M310" i="9"/>
  <c r="P311" i="9"/>
  <c r="L313" i="9"/>
  <c r="Q314" i="9"/>
  <c r="U315" i="9"/>
  <c r="Q317" i="9"/>
  <c r="S318" i="9"/>
  <c r="O320" i="9"/>
  <c r="R321" i="9"/>
  <c r="T322" i="9"/>
  <c r="N324" i="9"/>
  <c r="O325" i="9"/>
  <c r="P326" i="9"/>
  <c r="Q327" i="9"/>
  <c r="Q328" i="9"/>
  <c r="R329" i="9"/>
  <c r="S330" i="9"/>
  <c r="S331" i="9"/>
  <c r="T332" i="9"/>
  <c r="U333" i="9"/>
  <c r="U334" i="9"/>
  <c r="T335" i="9"/>
  <c r="T336" i="9"/>
  <c r="S337" i="9"/>
  <c r="R338" i="9"/>
  <c r="Q339" i="9"/>
  <c r="P340" i="9"/>
  <c r="O341" i="9"/>
  <c r="N342" i="9"/>
  <c r="N343" i="9"/>
  <c r="M344" i="9"/>
  <c r="L345" i="9"/>
  <c r="U345" i="9"/>
  <c r="T346" i="9"/>
  <c r="S347" i="9"/>
  <c r="R348" i="9"/>
  <c r="R349" i="9"/>
  <c r="Q350" i="9"/>
  <c r="P351" i="9"/>
  <c r="O352" i="9"/>
  <c r="N353" i="9"/>
  <c r="M354" i="9"/>
  <c r="L355" i="9"/>
  <c r="L356" i="9"/>
  <c r="U356" i="9"/>
  <c r="T357" i="9"/>
  <c r="S358" i="9"/>
  <c r="R359" i="9"/>
  <c r="Q360" i="9"/>
  <c r="P361" i="9"/>
  <c r="P362" i="9"/>
  <c r="O363" i="9"/>
  <c r="N364" i="9"/>
  <c r="M365" i="9"/>
  <c r="L366" i="9"/>
  <c r="U366" i="9"/>
  <c r="T367" i="9"/>
  <c r="T368" i="9"/>
  <c r="S369" i="9"/>
  <c r="R370" i="9"/>
  <c r="Q371" i="9"/>
  <c r="P372" i="9"/>
  <c r="O373" i="9"/>
  <c r="N374" i="9"/>
  <c r="N375" i="9"/>
  <c r="M376" i="9"/>
  <c r="L377" i="9"/>
  <c r="U377" i="9"/>
  <c r="T378" i="9"/>
  <c r="S379" i="9"/>
  <c r="R380" i="9"/>
  <c r="R381" i="9"/>
  <c r="Q382" i="9"/>
  <c r="P383" i="9"/>
  <c r="O384" i="9"/>
  <c r="N385" i="9"/>
  <c r="M386" i="9"/>
  <c r="L387" i="9"/>
  <c r="L388" i="9"/>
  <c r="U388" i="9"/>
  <c r="T389" i="9"/>
  <c r="S390" i="9"/>
  <c r="R391" i="9"/>
  <c r="Q392" i="9"/>
  <c r="P393" i="9"/>
  <c r="P394" i="9"/>
  <c r="O395" i="9"/>
  <c r="N396" i="9"/>
  <c r="M397" i="9"/>
  <c r="L398" i="9"/>
  <c r="U398" i="9"/>
  <c r="T399" i="9"/>
  <c r="T400" i="9"/>
  <c r="S401" i="9"/>
  <c r="R402" i="9"/>
  <c r="U39" i="9"/>
  <c r="O70" i="9"/>
  <c r="P82" i="9"/>
  <c r="N96" i="9"/>
  <c r="R109" i="9"/>
  <c r="U117" i="9"/>
  <c r="S127" i="9"/>
  <c r="O137" i="9"/>
  <c r="R144" i="9"/>
  <c r="R153" i="9"/>
  <c r="N163" i="9"/>
  <c r="N170" i="9"/>
  <c r="M178" i="9"/>
  <c r="N186" i="9"/>
  <c r="Q192" i="9"/>
  <c r="M198" i="9"/>
  <c r="L202" i="9"/>
  <c r="N205" i="9"/>
  <c r="S208" i="9"/>
  <c r="N212" i="9"/>
  <c r="Q215" i="9"/>
  <c r="S218" i="9"/>
  <c r="O221" i="9"/>
  <c r="S223" i="9"/>
  <c r="L226" i="9"/>
  <c r="M228" i="9"/>
  <c r="M230" i="9"/>
  <c r="U231" i="9"/>
  <c r="U233" i="9"/>
  <c r="O235" i="9"/>
  <c r="M237" i="9"/>
  <c r="T238" i="9"/>
  <c r="P240" i="9"/>
  <c r="N242" i="9"/>
  <c r="R243" i="9"/>
  <c r="P245" i="9"/>
  <c r="M247" i="9"/>
  <c r="S248" i="9"/>
  <c r="R250" i="9"/>
  <c r="M252" i="9"/>
  <c r="U253" i="9"/>
  <c r="Q255" i="9"/>
  <c r="M257" i="9"/>
  <c r="U258" i="9"/>
  <c r="P260" i="9"/>
  <c r="N262" i="9"/>
  <c r="U263" i="9"/>
  <c r="P265" i="9"/>
  <c r="O267" i="9"/>
  <c r="S268" i="9"/>
  <c r="R270" i="9"/>
  <c r="O272" i="9"/>
  <c r="T273" i="9"/>
  <c r="R275" i="9"/>
  <c r="M277" i="9"/>
  <c r="U278" i="9"/>
  <c r="R280" i="9"/>
  <c r="N282" i="9"/>
  <c r="M284" i="9"/>
  <c r="P285" i="9"/>
  <c r="O287" i="9"/>
  <c r="L289" i="9"/>
  <c r="R290" i="9"/>
  <c r="P292" i="9"/>
  <c r="T293" i="9"/>
  <c r="R295" i="9"/>
  <c r="M297" i="9"/>
  <c r="Q298" i="9"/>
  <c r="M300" i="9"/>
  <c r="O301" i="9"/>
  <c r="U302" i="9"/>
  <c r="P304" i="9"/>
  <c r="T305" i="9"/>
  <c r="P307" i="9"/>
  <c r="S308" i="9"/>
  <c r="O310" i="9"/>
  <c r="S311" i="9"/>
  <c r="M313" i="9"/>
  <c r="S314" i="9"/>
  <c r="L316" i="9"/>
  <c r="R317" i="9"/>
  <c r="M319" i="9"/>
  <c r="P320" i="9"/>
  <c r="T321" i="9"/>
  <c r="U322" i="9"/>
  <c r="O324" i="9"/>
  <c r="P325" i="9"/>
  <c r="R326" i="9"/>
  <c r="R327" i="9"/>
  <c r="R328" i="9"/>
  <c r="T329" i="9"/>
  <c r="T330" i="9"/>
  <c r="T331" i="9"/>
  <c r="L333" i="9"/>
  <c r="L334" i="9"/>
  <c r="L335" i="9"/>
  <c r="L336" i="9"/>
  <c r="U336" i="9"/>
  <c r="T337" i="9"/>
  <c r="S338" i="9"/>
  <c r="R339" i="9"/>
  <c r="Q340" i="9"/>
  <c r="P341" i="9"/>
  <c r="P342" i="9"/>
  <c r="O343" i="9"/>
  <c r="N344" i="9"/>
  <c r="M345" i="9"/>
  <c r="L346" i="9"/>
  <c r="U346" i="9"/>
  <c r="T347" i="9"/>
  <c r="T348" i="9"/>
  <c r="S349" i="9"/>
  <c r="R350" i="9"/>
  <c r="Q351" i="9"/>
  <c r="P352" i="9"/>
  <c r="O353" i="9"/>
  <c r="N354" i="9"/>
  <c r="N355" i="9"/>
  <c r="M356" i="9"/>
  <c r="L357" i="9"/>
  <c r="U357" i="9"/>
  <c r="T358" i="9"/>
  <c r="S359" i="9"/>
  <c r="R360" i="9"/>
  <c r="R361" i="9"/>
  <c r="Q362" i="9"/>
  <c r="P363" i="9"/>
  <c r="O364" i="9"/>
  <c r="N365" i="9"/>
  <c r="M366" i="9"/>
  <c r="L367" i="9"/>
  <c r="L368" i="9"/>
  <c r="U368" i="9"/>
  <c r="T369" i="9"/>
  <c r="S370" i="9"/>
  <c r="R371" i="9"/>
  <c r="Q372" i="9"/>
  <c r="P373" i="9"/>
  <c r="P374" i="9"/>
  <c r="O375" i="9"/>
  <c r="N376" i="9"/>
  <c r="M377" i="9"/>
  <c r="L378" i="9"/>
  <c r="U378" i="9"/>
  <c r="T379" i="9"/>
  <c r="T380" i="9"/>
  <c r="S381" i="9"/>
  <c r="R382" i="9"/>
  <c r="Q383" i="9"/>
  <c r="P384" i="9"/>
  <c r="O385" i="9"/>
  <c r="N386" i="9"/>
  <c r="N387" i="9"/>
  <c r="M388" i="9"/>
  <c r="L389" i="9"/>
  <c r="U389" i="9"/>
  <c r="T390" i="9"/>
  <c r="S391" i="9"/>
  <c r="R392" i="9"/>
  <c r="R393" i="9"/>
  <c r="Q394" i="9"/>
  <c r="P395" i="9"/>
  <c r="O396" i="9"/>
  <c r="N397" i="9"/>
  <c r="M398" i="9"/>
  <c r="L399" i="9"/>
  <c r="L400" i="9"/>
  <c r="U400" i="9"/>
  <c r="T401" i="9"/>
  <c r="S402" i="9"/>
  <c r="R403" i="9"/>
  <c r="Q404" i="9"/>
  <c r="P405" i="9"/>
  <c r="P406" i="9"/>
  <c r="O407" i="9"/>
  <c r="N408" i="9"/>
  <c r="M409" i="9"/>
  <c r="L410" i="9"/>
  <c r="U410" i="9"/>
  <c r="T411" i="9"/>
  <c r="T412" i="9"/>
  <c r="S413" i="9"/>
  <c r="R414" i="9"/>
  <c r="Q415" i="9"/>
  <c r="P416" i="9"/>
  <c r="O417" i="9"/>
  <c r="N418" i="9"/>
  <c r="N419" i="9"/>
  <c r="M420" i="9"/>
  <c r="L421" i="9"/>
  <c r="U421" i="9"/>
  <c r="T422" i="9"/>
  <c r="S423" i="9"/>
  <c r="R424" i="9"/>
  <c r="R425" i="9"/>
  <c r="Q426" i="9"/>
  <c r="P427" i="9"/>
  <c r="O428" i="9"/>
  <c r="N429" i="9"/>
  <c r="M430" i="9"/>
  <c r="L431" i="9"/>
  <c r="T431" i="9"/>
  <c r="R432" i="9"/>
  <c r="P433" i="9"/>
  <c r="N434" i="9"/>
  <c r="L435" i="9"/>
  <c r="T435" i="9"/>
  <c r="R436" i="9"/>
  <c r="P437" i="9"/>
  <c r="N438" i="9"/>
  <c r="L439" i="9"/>
  <c r="T439" i="9"/>
  <c r="R440" i="9"/>
  <c r="P441" i="9"/>
  <c r="N442" i="9"/>
  <c r="L443" i="9"/>
  <c r="T443" i="9"/>
  <c r="R444" i="9"/>
  <c r="P445" i="9"/>
  <c r="N446" i="9"/>
  <c r="L447" i="9"/>
  <c r="T447" i="9"/>
  <c r="R448" i="9"/>
  <c r="P449" i="9"/>
  <c r="N450" i="9"/>
  <c r="L451" i="9"/>
  <c r="T451" i="9"/>
  <c r="R452" i="9"/>
  <c r="P453" i="9"/>
  <c r="N454" i="9"/>
  <c r="L455" i="9"/>
  <c r="T455" i="9"/>
  <c r="R456" i="9"/>
  <c r="P457" i="9"/>
  <c r="N458" i="9"/>
  <c r="L459" i="9"/>
  <c r="T459" i="9"/>
  <c r="R460" i="9"/>
  <c r="P461" i="9"/>
  <c r="N462" i="9"/>
  <c r="L463" i="9"/>
  <c r="T463" i="9"/>
  <c r="R464" i="9"/>
  <c r="P465" i="9"/>
  <c r="N466" i="9"/>
  <c r="L467" i="9"/>
  <c r="T467" i="9"/>
  <c r="R468" i="9"/>
  <c r="P469" i="9"/>
  <c r="N470" i="9"/>
  <c r="L471" i="9"/>
  <c r="T471" i="9"/>
  <c r="R472" i="9"/>
  <c r="P473" i="9"/>
  <c r="N474" i="9"/>
  <c r="L475" i="9"/>
  <c r="T475" i="9"/>
  <c r="R476" i="9"/>
  <c r="P477" i="9"/>
  <c r="N478" i="9"/>
  <c r="L479" i="9"/>
  <c r="T479" i="9"/>
  <c r="R480" i="9"/>
  <c r="P481" i="9"/>
  <c r="N482" i="9"/>
  <c r="L483" i="9"/>
  <c r="T483" i="9"/>
  <c r="R484" i="9"/>
  <c r="P485" i="9"/>
  <c r="N486" i="9"/>
  <c r="L487" i="9"/>
  <c r="T487" i="9"/>
  <c r="R488" i="9"/>
  <c r="P489" i="9"/>
  <c r="N490" i="9"/>
  <c r="L491" i="9"/>
  <c r="T491" i="9"/>
  <c r="R492" i="9"/>
  <c r="P493" i="9"/>
  <c r="N494" i="9"/>
  <c r="L495" i="9"/>
  <c r="T495" i="9"/>
  <c r="R496" i="9"/>
  <c r="P497" i="9"/>
  <c r="N498" i="9"/>
  <c r="L499" i="9"/>
  <c r="T499" i="9"/>
  <c r="R500" i="9"/>
  <c r="P501" i="9"/>
  <c r="N502" i="9"/>
  <c r="L503" i="9"/>
  <c r="T503" i="9"/>
  <c r="R504" i="9"/>
  <c r="P505" i="9"/>
  <c r="N506" i="9"/>
  <c r="L507" i="9"/>
  <c r="T507" i="9"/>
  <c r="R508" i="9"/>
  <c r="P509" i="9"/>
  <c r="N510" i="9"/>
  <c r="L511" i="9"/>
  <c r="T511" i="9"/>
  <c r="R512" i="9"/>
  <c r="P513" i="9"/>
  <c r="N514" i="9"/>
  <c r="L515" i="9"/>
  <c r="T515" i="9"/>
  <c r="R516" i="9"/>
  <c r="P517" i="9"/>
  <c r="N518" i="9"/>
  <c r="L519" i="9"/>
  <c r="R6" i="9"/>
  <c r="U42" i="9"/>
  <c r="R70" i="9"/>
  <c r="M86" i="9"/>
  <c r="O97" i="9"/>
  <c r="S109" i="9"/>
  <c r="R120" i="9"/>
  <c r="N128" i="9"/>
  <c r="Q137" i="9"/>
  <c r="M147" i="9"/>
  <c r="O154" i="9"/>
  <c r="O163" i="9"/>
  <c r="N172" i="9"/>
  <c r="Q178" i="9"/>
  <c r="O186" i="9"/>
  <c r="P193" i="9"/>
  <c r="L199" i="9"/>
  <c r="T202" i="9"/>
  <c r="L206" i="9"/>
  <c r="O209" i="9"/>
  <c r="Q212" i="9"/>
  <c r="M216" i="9"/>
  <c r="O219" i="9"/>
  <c r="S221" i="9"/>
  <c r="M224" i="9"/>
  <c r="R226" i="9"/>
  <c r="O228" i="9"/>
  <c r="O230" i="9"/>
  <c r="M232" i="9"/>
  <c r="L234" i="9"/>
  <c r="S235" i="9"/>
  <c r="N237" i="9"/>
  <c r="L239" i="9"/>
  <c r="Q240" i="9"/>
  <c r="O242" i="9"/>
  <c r="M244" i="9"/>
  <c r="S245" i="9"/>
  <c r="Q247" i="9"/>
  <c r="U248" i="9"/>
  <c r="S250" i="9"/>
  <c r="P252" i="9"/>
  <c r="L254" i="9"/>
  <c r="T255" i="9"/>
  <c r="N257" i="9"/>
  <c r="L259" i="9"/>
  <c r="S260" i="9"/>
  <c r="O262" i="9"/>
  <c r="N264" i="9"/>
  <c r="Q265" i="9"/>
  <c r="P267" i="9"/>
  <c r="M269" i="9"/>
  <c r="S270" i="9"/>
  <c r="Q272" i="9"/>
  <c r="L274" i="9"/>
  <c r="T275" i="9"/>
  <c r="P277" i="9"/>
  <c r="L279" i="9"/>
  <c r="U280" i="9"/>
  <c r="O282" i="9"/>
  <c r="N284" i="9"/>
  <c r="U285" i="9"/>
  <c r="P287" i="9"/>
  <c r="N289" i="9"/>
  <c r="S290" i="9"/>
  <c r="Q292" i="9"/>
  <c r="N294" i="9"/>
  <c r="S295" i="9"/>
  <c r="O297" i="9"/>
  <c r="R298" i="9"/>
  <c r="N300" i="9"/>
  <c r="S301" i="9"/>
  <c r="M303" i="9"/>
  <c r="S304" i="9"/>
  <c r="U305" i="9"/>
  <c r="Q307" i="9"/>
  <c r="L309" i="9"/>
  <c r="P310" i="9"/>
  <c r="L312" i="9"/>
  <c r="N313" i="9"/>
  <c r="T314" i="9"/>
  <c r="O316" i="9"/>
  <c r="S317" i="9"/>
  <c r="O319" i="9"/>
  <c r="Q320" i="9"/>
  <c r="U321" i="9"/>
  <c r="N323" i="9"/>
  <c r="P324" i="9"/>
  <c r="R325" i="9"/>
  <c r="S326" i="9"/>
  <c r="S327" i="9"/>
  <c r="T328" i="9"/>
  <c r="U329" i="9"/>
  <c r="U330" i="9"/>
  <c r="L332" i="9"/>
  <c r="M333" i="9"/>
  <c r="M334" i="9"/>
  <c r="N335" i="9"/>
  <c r="M336" i="9"/>
  <c r="L337" i="9"/>
  <c r="U337" i="9"/>
  <c r="T338" i="9"/>
  <c r="S339" i="9"/>
  <c r="R340" i="9"/>
  <c r="R341" i="9"/>
  <c r="Q342" i="9"/>
  <c r="P343" i="9"/>
  <c r="O344" i="9"/>
  <c r="N345" i="9"/>
  <c r="M346" i="9"/>
  <c r="L347" i="9"/>
  <c r="L348" i="9"/>
  <c r="U348" i="9"/>
  <c r="T349" i="9"/>
  <c r="S350" i="9"/>
  <c r="R351" i="9"/>
  <c r="Q352" i="9"/>
  <c r="P353" i="9"/>
  <c r="P354" i="9"/>
  <c r="O355" i="9"/>
  <c r="N356" i="9"/>
  <c r="M357" i="9"/>
  <c r="L358" i="9"/>
  <c r="U358" i="9"/>
  <c r="T359" i="9"/>
  <c r="T360" i="9"/>
  <c r="S361" i="9"/>
  <c r="R362" i="9"/>
  <c r="Q363" i="9"/>
  <c r="P364" i="9"/>
  <c r="O365" i="9"/>
  <c r="N366" i="9"/>
  <c r="N367" i="9"/>
  <c r="M368" i="9"/>
  <c r="L369" i="9"/>
  <c r="U369" i="9"/>
  <c r="T370" i="9"/>
  <c r="S371" i="9"/>
  <c r="R372" i="9"/>
  <c r="R373" i="9"/>
  <c r="Q374" i="9"/>
  <c r="P375" i="9"/>
  <c r="O376" i="9"/>
  <c r="N377" i="9"/>
  <c r="M378" i="9"/>
  <c r="L379" i="9"/>
  <c r="L380" i="9"/>
  <c r="U380" i="9"/>
  <c r="T381" i="9"/>
  <c r="S382" i="9"/>
  <c r="R383" i="9"/>
  <c r="Q384" i="9"/>
  <c r="P385" i="9"/>
  <c r="P386" i="9"/>
  <c r="O387" i="9"/>
  <c r="N388" i="9"/>
  <c r="M389" i="9"/>
  <c r="L390" i="9"/>
  <c r="U390" i="9"/>
  <c r="T391" i="9"/>
  <c r="T392" i="9"/>
  <c r="S393" i="9"/>
  <c r="R394" i="9"/>
  <c r="Q395" i="9"/>
  <c r="P396" i="9"/>
  <c r="O397" i="9"/>
  <c r="N398" i="9"/>
  <c r="T25" i="9"/>
  <c r="R62" i="9"/>
  <c r="P77" i="9"/>
  <c r="O91" i="9"/>
  <c r="U105" i="9"/>
  <c r="N114" i="9"/>
  <c r="N124" i="9"/>
  <c r="T133" i="9"/>
  <c r="O141" i="9"/>
  <c r="P150" i="9"/>
  <c r="L160" i="9"/>
  <c r="O167" i="9"/>
  <c r="N175" i="9"/>
  <c r="P183" i="9"/>
  <c r="S189" i="9"/>
  <c r="M196" i="9"/>
  <c r="L201" i="9"/>
  <c r="N204" i="9"/>
  <c r="S207" i="9"/>
  <c r="M211" i="9"/>
  <c r="O214" i="9"/>
  <c r="S217" i="9"/>
  <c r="Q220" i="9"/>
  <c r="U222" i="9"/>
  <c r="N225" i="9"/>
  <c r="M227" i="9"/>
  <c r="O229" i="9"/>
  <c r="O231" i="9"/>
  <c r="M233" i="9"/>
  <c r="U234" i="9"/>
  <c r="O236" i="9"/>
  <c r="M238" i="9"/>
  <c r="T239" i="9"/>
  <c r="P241" i="9"/>
  <c r="O243" i="9"/>
  <c r="S244" i="9"/>
  <c r="R246" i="9"/>
  <c r="N248" i="9"/>
  <c r="T249" i="9"/>
  <c r="R251" i="9"/>
  <c r="M253" i="9"/>
  <c r="U254" i="9"/>
  <c r="R256" i="9"/>
  <c r="M258" i="9"/>
  <c r="U259" i="9"/>
  <c r="P261" i="9"/>
  <c r="O263" i="9"/>
  <c r="L265" i="9"/>
  <c r="Q266" i="9"/>
  <c r="O268" i="9"/>
  <c r="T269" i="9"/>
  <c r="R271" i="9"/>
  <c r="O273" i="9"/>
  <c r="U274" i="9"/>
  <c r="S276" i="9"/>
  <c r="M278" i="9"/>
  <c r="U279" i="9"/>
  <c r="S281" i="9"/>
  <c r="O283" i="9"/>
  <c r="M285" i="9"/>
  <c r="Q286" i="9"/>
  <c r="O288" i="9"/>
  <c r="L290" i="9"/>
  <c r="R291" i="9"/>
  <c r="P293" i="9"/>
  <c r="T294" i="9"/>
  <c r="Q296" i="9"/>
  <c r="L298" i="9"/>
  <c r="P299" i="9"/>
  <c r="L301" i="9"/>
  <c r="O302" i="9"/>
  <c r="U303" i="9"/>
  <c r="O305" i="9"/>
  <c r="S306" i="9"/>
  <c r="O308" i="9"/>
  <c r="R309" i="9"/>
  <c r="N311" i="9"/>
  <c r="S312" i="9"/>
  <c r="L314" i="9"/>
  <c r="R315" i="9"/>
  <c r="U316" i="9"/>
  <c r="Q318" i="9"/>
  <c r="L320" i="9"/>
  <c r="N321" i="9"/>
  <c r="R322" i="9"/>
  <c r="S323" i="9"/>
  <c r="M325" i="9"/>
  <c r="M326" i="9"/>
  <c r="N327" i="9"/>
  <c r="O328" i="9"/>
  <c r="O329" i="9"/>
  <c r="P330" i="9"/>
  <c r="Q331" i="9"/>
  <c r="Q332" i="9"/>
  <c r="R333" i="9"/>
  <c r="S334" i="9"/>
  <c r="R335" i="9"/>
  <c r="Q336" i="9"/>
  <c r="P337" i="9"/>
  <c r="P338" i="9"/>
  <c r="O339" i="9"/>
  <c r="N340" i="9"/>
  <c r="M341" i="9"/>
  <c r="L342" i="9"/>
  <c r="U342" i="9"/>
  <c r="T343" i="9"/>
  <c r="T344" i="9"/>
  <c r="S345" i="9"/>
  <c r="R346" i="9"/>
  <c r="Q347" i="9"/>
  <c r="P348" i="9"/>
  <c r="O349" i="9"/>
  <c r="N350" i="9"/>
  <c r="N351" i="9"/>
  <c r="M352" i="9"/>
  <c r="L353" i="9"/>
  <c r="U353" i="9"/>
  <c r="T354" i="9"/>
  <c r="S355" i="9"/>
  <c r="R356" i="9"/>
  <c r="R357" i="9"/>
  <c r="Q358" i="9"/>
  <c r="P359" i="9"/>
  <c r="O360" i="9"/>
  <c r="N361" i="9"/>
  <c r="M362" i="9"/>
  <c r="L363" i="9"/>
  <c r="L364" i="9"/>
  <c r="U364" i="9"/>
  <c r="T365" i="9"/>
  <c r="S366" i="9"/>
  <c r="R367" i="9"/>
  <c r="Q368" i="9"/>
  <c r="P369" i="9"/>
  <c r="P370" i="9"/>
  <c r="O371" i="9"/>
  <c r="N372" i="9"/>
  <c r="M373" i="9"/>
  <c r="L374" i="9"/>
  <c r="U374" i="9"/>
  <c r="T375" i="9"/>
  <c r="T376" i="9"/>
  <c r="S377" i="9"/>
  <c r="R378" i="9"/>
  <c r="Q379" i="9"/>
  <c r="P380" i="9"/>
  <c r="O381" i="9"/>
  <c r="N382" i="9"/>
  <c r="N383" i="9"/>
  <c r="M384" i="9"/>
  <c r="L385" i="9"/>
  <c r="U385" i="9"/>
  <c r="T386" i="9"/>
  <c r="S387" i="9"/>
  <c r="R388" i="9"/>
  <c r="R389" i="9"/>
  <c r="Q390" i="9"/>
  <c r="P391" i="9"/>
  <c r="O392" i="9"/>
  <c r="N393" i="9"/>
  <c r="M394" i="9"/>
  <c r="L395" i="9"/>
  <c r="L396" i="9"/>
  <c r="U396" i="9"/>
  <c r="T397" i="9"/>
  <c r="S398" i="9"/>
  <c r="R399" i="9"/>
  <c r="Q400" i="9"/>
  <c r="P401" i="9"/>
  <c r="P402" i="9"/>
  <c r="O403" i="9"/>
  <c r="N404" i="9"/>
  <c r="M405" i="9"/>
  <c r="L406" i="9"/>
  <c r="U406" i="9"/>
  <c r="T407" i="9"/>
  <c r="T408" i="9"/>
  <c r="S409" i="9"/>
  <c r="R410" i="9"/>
  <c r="Q411" i="9"/>
  <c r="P412" i="9"/>
  <c r="O413" i="9"/>
  <c r="N414" i="9"/>
  <c r="N415" i="9"/>
  <c r="M416" i="9"/>
  <c r="L417" i="9"/>
  <c r="U417" i="9"/>
  <c r="T418" i="9"/>
  <c r="S419" i="9"/>
  <c r="R420" i="9"/>
  <c r="R421" i="9"/>
  <c r="Q422" i="9"/>
  <c r="P423" i="9"/>
  <c r="O424" i="9"/>
  <c r="N425" i="9"/>
  <c r="M426" i="9"/>
  <c r="L427" i="9"/>
  <c r="L428" i="9"/>
  <c r="U428" i="9"/>
  <c r="T429" i="9"/>
  <c r="S430" i="9"/>
  <c r="Q431" i="9"/>
  <c r="O432" i="9"/>
  <c r="M433" i="9"/>
  <c r="U433" i="9"/>
  <c r="S434" i="9"/>
  <c r="Q435" i="9"/>
  <c r="O436" i="9"/>
  <c r="M437" i="9"/>
  <c r="U437" i="9"/>
  <c r="S438" i="9"/>
  <c r="Q439" i="9"/>
  <c r="O440" i="9"/>
  <c r="M441" i="9"/>
  <c r="U441" i="9"/>
  <c r="S442" i="9"/>
  <c r="Q443" i="9"/>
  <c r="O444" i="9"/>
  <c r="M445" i="9"/>
  <c r="U445" i="9"/>
  <c r="S446" i="9"/>
  <c r="Q447" i="9"/>
  <c r="O448" i="9"/>
  <c r="M449" i="9"/>
  <c r="U449" i="9"/>
  <c r="S450" i="9"/>
  <c r="Q451" i="9"/>
  <c r="O452" i="9"/>
  <c r="M453" i="9"/>
  <c r="U453" i="9"/>
  <c r="S454" i="9"/>
  <c r="S28" i="9"/>
  <c r="T62" i="9"/>
  <c r="O81" i="9"/>
  <c r="O92" i="9"/>
  <c r="L106" i="9"/>
  <c r="L117" i="9"/>
  <c r="L125" i="9"/>
  <c r="M134" i="9"/>
  <c r="S143" i="9"/>
  <c r="L151" i="9"/>
  <c r="M160" i="9"/>
  <c r="Q169" i="9"/>
  <c r="U175" i="9"/>
  <c r="S183" i="9"/>
  <c r="U191" i="9"/>
  <c r="P197" i="9"/>
  <c r="T201" i="9"/>
  <c r="L205" i="9"/>
  <c r="O208" i="9"/>
  <c r="Q211" i="9"/>
  <c r="L215" i="9"/>
  <c r="Q218" i="9"/>
  <c r="L221" i="9"/>
  <c r="P223" i="9"/>
  <c r="T225" i="9"/>
  <c r="S227" i="9"/>
  <c r="P229" i="9"/>
  <c r="Q231" i="9"/>
  <c r="N233" i="9"/>
  <c r="L235" i="9"/>
  <c r="S236" i="9"/>
  <c r="O238" i="9"/>
  <c r="N240" i="9"/>
  <c r="Q241" i="9"/>
  <c r="P243" i="9"/>
  <c r="M245" i="9"/>
  <c r="S246" i="9"/>
  <c r="Q248" i="9"/>
  <c r="U249" i="9"/>
  <c r="S251" i="9"/>
  <c r="P253" i="9"/>
  <c r="L255" i="9"/>
  <c r="U256" i="9"/>
  <c r="N258" i="9"/>
  <c r="M260" i="9"/>
  <c r="T261" i="9"/>
  <c r="P263" i="9"/>
  <c r="N265" i="9"/>
  <c r="S266" i="9"/>
  <c r="Q268" i="9"/>
  <c r="M270" i="9"/>
  <c r="S271" i="9"/>
  <c r="Q273" i="9"/>
  <c r="L275" i="9"/>
  <c r="U276" i="9"/>
  <c r="R278" i="9"/>
  <c r="M280" i="9"/>
  <c r="U281" i="9"/>
  <c r="P283" i="9"/>
  <c r="N285" i="9"/>
  <c r="U286" i="9"/>
  <c r="P288" i="9"/>
  <c r="N290" i="9"/>
  <c r="S291" i="9"/>
  <c r="Q293" i="9"/>
  <c r="O295" i="9"/>
  <c r="S296" i="9"/>
  <c r="O298" i="9"/>
  <c r="Q299" i="9"/>
  <c r="M301" i="9"/>
  <c r="R302" i="9"/>
  <c r="L304" i="9"/>
  <c r="R305" i="9"/>
  <c r="T306" i="9"/>
  <c r="P308" i="9"/>
  <c r="U309" i="9"/>
  <c r="O311" i="9"/>
  <c r="U312" i="9"/>
  <c r="M314" i="9"/>
  <c r="S315" i="9"/>
  <c r="N317" i="9"/>
  <c r="R318" i="9"/>
  <c r="N320" i="9"/>
  <c r="O321" i="9"/>
  <c r="S322" i="9"/>
  <c r="O72" i="9"/>
  <c r="P102" i="9"/>
  <c r="U130" i="9"/>
  <c r="T156" i="9"/>
  <c r="M175" i="9"/>
  <c r="R194" i="9"/>
  <c r="S206" i="9"/>
  <c r="S213" i="9"/>
  <c r="O222" i="9"/>
  <c r="P228" i="9"/>
  <c r="L233" i="9"/>
  <c r="T237" i="9"/>
  <c r="Q242" i="9"/>
  <c r="O246" i="9"/>
  <c r="U250" i="9"/>
  <c r="U255" i="9"/>
  <c r="S259" i="9"/>
  <c r="P264" i="9"/>
  <c r="P269" i="9"/>
  <c r="U272" i="9"/>
  <c r="U277" i="9"/>
  <c r="S282" i="9"/>
  <c r="O286" i="9"/>
  <c r="P291" i="9"/>
  <c r="U295" i="9"/>
  <c r="O299" i="9"/>
  <c r="Q303" i="9"/>
  <c r="R307" i="9"/>
  <c r="M311" i="9"/>
  <c r="M315" i="9"/>
  <c r="P319" i="9"/>
  <c r="P322" i="9"/>
  <c r="N325" i="9"/>
  <c r="P327" i="9"/>
  <c r="P329" i="9"/>
  <c r="R331" i="9"/>
  <c r="T333" i="9"/>
  <c r="S335" i="9"/>
  <c r="R337" i="9"/>
  <c r="P339" i="9"/>
  <c r="N341" i="9"/>
  <c r="L343" i="9"/>
  <c r="U344" i="9"/>
  <c r="S346" i="9"/>
  <c r="Q348" i="9"/>
  <c r="P350" i="9"/>
  <c r="N352" i="9"/>
  <c r="L354" i="9"/>
  <c r="T355" i="9"/>
  <c r="S357" i="9"/>
  <c r="Q359" i="9"/>
  <c r="O361" i="9"/>
  <c r="N363" i="9"/>
  <c r="L365" i="9"/>
  <c r="T366" i="9"/>
  <c r="R368" i="9"/>
  <c r="Q370" i="9"/>
  <c r="O372" i="9"/>
  <c r="M374" i="9"/>
  <c r="L376" i="9"/>
  <c r="T377" i="9"/>
  <c r="R379" i="9"/>
  <c r="P381" i="9"/>
  <c r="O383" i="9"/>
  <c r="M385" i="9"/>
  <c r="U386" i="9"/>
  <c r="T388" i="9"/>
  <c r="R390" i="9"/>
  <c r="P392" i="9"/>
  <c r="N394" i="9"/>
  <c r="M396" i="9"/>
  <c r="U397" i="9"/>
  <c r="Q399" i="9"/>
  <c r="M401" i="9"/>
  <c r="Q402" i="9"/>
  <c r="T403" i="9"/>
  <c r="L405" i="9"/>
  <c r="N406" i="9"/>
  <c r="Q407" i="9"/>
  <c r="R408" i="9"/>
  <c r="U409" i="9"/>
  <c r="N411" i="9"/>
  <c r="O412" i="9"/>
  <c r="R413" i="9"/>
  <c r="T414" i="9"/>
  <c r="L416" i="9"/>
  <c r="N417" i="9"/>
  <c r="Q418" i="9"/>
  <c r="R419" i="9"/>
  <c r="U420" i="9"/>
  <c r="M422" i="9"/>
  <c r="O423" i="9"/>
  <c r="Q424" i="9"/>
  <c r="T425" i="9"/>
  <c r="U426" i="9"/>
  <c r="N428" i="9"/>
  <c r="P429" i="9"/>
  <c r="R430" i="9"/>
  <c r="S431" i="9"/>
  <c r="T432" i="9"/>
  <c r="T433" i="9"/>
  <c r="U434" i="9"/>
  <c r="L436" i="9"/>
  <c r="L437" i="9"/>
  <c r="M438" i="9"/>
  <c r="N439" i="9"/>
  <c r="N440" i="9"/>
  <c r="O441" i="9"/>
  <c r="P442" i="9"/>
  <c r="P443" i="9"/>
  <c r="Q444" i="9"/>
  <c r="R445" i="9"/>
  <c r="R446" i="9"/>
  <c r="S447" i="9"/>
  <c r="T448" i="9"/>
  <c r="T449" i="9"/>
  <c r="U450" i="9"/>
  <c r="L452" i="9"/>
  <c r="L453" i="9"/>
  <c r="M454" i="9"/>
  <c r="N455" i="9"/>
  <c r="M456" i="9"/>
  <c r="L457" i="9"/>
  <c r="U457" i="9"/>
  <c r="T458" i="9"/>
  <c r="S459" i="9"/>
  <c r="S460" i="9"/>
  <c r="R461" i="9"/>
  <c r="Q462" i="9"/>
  <c r="P463" i="9"/>
  <c r="O464" i="9"/>
  <c r="N465" i="9"/>
  <c r="M466" i="9"/>
  <c r="M467" i="9"/>
  <c r="L468" i="9"/>
  <c r="U468" i="9"/>
  <c r="T469" i="9"/>
  <c r="S470" i="9"/>
  <c r="R471" i="9"/>
  <c r="Q472" i="9"/>
  <c r="Q473" i="9"/>
  <c r="P474" i="9"/>
  <c r="O475" i="9"/>
  <c r="N476" i="9"/>
  <c r="M477" i="9"/>
  <c r="L478" i="9"/>
  <c r="U478" i="9"/>
  <c r="U479" i="9"/>
  <c r="T480" i="9"/>
  <c r="S481" i="9"/>
  <c r="R482" i="9"/>
  <c r="Q483" i="9"/>
  <c r="P484" i="9"/>
  <c r="O485" i="9"/>
  <c r="O486" i="9"/>
  <c r="N487" i="9"/>
  <c r="M488" i="9"/>
  <c r="L489" i="9"/>
  <c r="U489" i="9"/>
  <c r="T490" i="9"/>
  <c r="S491" i="9"/>
  <c r="S492" i="9"/>
  <c r="R493" i="9"/>
  <c r="Q494" i="9"/>
  <c r="P495" i="9"/>
  <c r="O496" i="9"/>
  <c r="N497" i="9"/>
  <c r="M498" i="9"/>
  <c r="M499" i="9"/>
  <c r="L500" i="9"/>
  <c r="U500" i="9"/>
  <c r="T501" i="9"/>
  <c r="S502" i="9"/>
  <c r="R503" i="9"/>
  <c r="Q504" i="9"/>
  <c r="Q505" i="9"/>
  <c r="P506" i="9"/>
  <c r="O507" i="9"/>
  <c r="N508" i="9"/>
  <c r="M509" i="9"/>
  <c r="L510" i="9"/>
  <c r="U510" i="9"/>
  <c r="U511" i="9"/>
  <c r="T512" i="9"/>
  <c r="S513" i="9"/>
  <c r="R514" i="9"/>
  <c r="Q515" i="9"/>
  <c r="P516" i="9"/>
  <c r="O517" i="9"/>
  <c r="O518" i="9"/>
  <c r="N519" i="9"/>
  <c r="L520" i="9"/>
  <c r="T520" i="9"/>
  <c r="R521" i="9"/>
  <c r="P522" i="9"/>
  <c r="N523" i="9"/>
  <c r="L524" i="9"/>
  <c r="T524" i="9"/>
  <c r="R525" i="9"/>
  <c r="P526" i="9"/>
  <c r="N527" i="9"/>
  <c r="L528" i="9"/>
  <c r="T528" i="9"/>
  <c r="R529" i="9"/>
  <c r="O76" i="9"/>
  <c r="Q110" i="9"/>
  <c r="P131" i="9"/>
  <c r="U156" i="9"/>
  <c r="S180" i="9"/>
  <c r="O195" i="9"/>
  <c r="U206" i="9"/>
  <c r="R216" i="9"/>
  <c r="Q222" i="9"/>
  <c r="U228" i="9"/>
  <c r="M234" i="9"/>
  <c r="L238" i="9"/>
  <c r="R242" i="9"/>
  <c r="R247" i="9"/>
  <c r="P251" i="9"/>
  <c r="M256" i="9"/>
  <c r="L261" i="9"/>
  <c r="Q264" i="9"/>
  <c r="Q269" i="9"/>
  <c r="O274" i="9"/>
  <c r="L278" i="9"/>
  <c r="U282" i="9"/>
  <c r="Q287" i="9"/>
  <c r="Q291" i="9"/>
  <c r="N296" i="9"/>
  <c r="O300" i="9"/>
  <c r="S303" i="9"/>
  <c r="S307" i="9"/>
  <c r="M312" i="9"/>
  <c r="P315" i="9"/>
  <c r="Q319" i="9"/>
  <c r="P323" i="9"/>
  <c r="T325" i="9"/>
  <c r="T327" i="9"/>
  <c r="L330" i="9"/>
  <c r="N332" i="9"/>
  <c r="N334" i="9"/>
  <c r="N336" i="9"/>
  <c r="L338" i="9"/>
  <c r="T339" i="9"/>
  <c r="S341" i="9"/>
  <c r="Q343" i="9"/>
  <c r="O345" i="9"/>
  <c r="N347" i="9"/>
  <c r="L349" i="9"/>
  <c r="T350" i="9"/>
  <c r="R352" i="9"/>
  <c r="Q354" i="9"/>
  <c r="O356" i="9"/>
  <c r="M358" i="9"/>
  <c r="L360" i="9"/>
  <c r="T361" i="9"/>
  <c r="R363" i="9"/>
  <c r="P365" i="9"/>
  <c r="O367" i="9"/>
  <c r="M369" i="9"/>
  <c r="U370" i="9"/>
  <c r="T372" i="9"/>
  <c r="R374" i="9"/>
  <c r="P376" i="9"/>
  <c r="N378" i="9"/>
  <c r="M380" i="9"/>
  <c r="U381" i="9"/>
  <c r="S383" i="9"/>
  <c r="R385" i="9"/>
  <c r="S8" i="9"/>
  <c r="Q76" i="9"/>
  <c r="N113" i="9"/>
  <c r="M138" i="9"/>
  <c r="Q157" i="9"/>
  <c r="T180" i="9"/>
  <c r="U199" i="9"/>
  <c r="L207" i="9"/>
  <c r="S216" i="9"/>
  <c r="R224" i="9"/>
  <c r="N229" i="9"/>
  <c r="N234" i="9"/>
  <c r="O239" i="9"/>
  <c r="L243" i="9"/>
  <c r="S247" i="9"/>
  <c r="R252" i="9"/>
  <c r="N256" i="9"/>
  <c r="N261" i="9"/>
  <c r="L266" i="9"/>
  <c r="S269" i="9"/>
  <c r="R274" i="9"/>
  <c r="M279" i="9"/>
  <c r="M283" i="9"/>
  <c r="U287" i="9"/>
  <c r="R292" i="9"/>
  <c r="P296" i="9"/>
  <c r="P300" i="9"/>
  <c r="T304" i="9"/>
  <c r="M308" i="9"/>
  <c r="N312" i="9"/>
  <c r="Q316" i="9"/>
  <c r="R319" i="9"/>
  <c r="Q323" i="9"/>
  <c r="U325" i="9"/>
  <c r="L328" i="9"/>
  <c r="M330" i="9"/>
  <c r="O332" i="9"/>
  <c r="P334" i="9"/>
  <c r="O336" i="9"/>
  <c r="M338" i="9"/>
  <c r="L340" i="9"/>
  <c r="T341" i="9"/>
  <c r="R343" i="9"/>
  <c r="P345" i="9"/>
  <c r="O347" i="9"/>
  <c r="M349" i="9"/>
  <c r="U350" i="9"/>
  <c r="T352" i="9"/>
  <c r="R354" i="9"/>
  <c r="P356" i="9"/>
  <c r="N358" i="9"/>
  <c r="M360" i="9"/>
  <c r="U361" i="9"/>
  <c r="S363" i="9"/>
  <c r="R365" i="9"/>
  <c r="P367" i="9"/>
  <c r="N369" i="9"/>
  <c r="L371" i="9"/>
  <c r="U372" i="9"/>
  <c r="S374" i="9"/>
  <c r="Q376" i="9"/>
  <c r="P378" i="9"/>
  <c r="N380" i="9"/>
  <c r="L382" i="9"/>
  <c r="T383" i="9"/>
  <c r="S385" i="9"/>
  <c r="Q387" i="9"/>
  <c r="O389" i="9"/>
  <c r="N391" i="9"/>
  <c r="L393" i="9"/>
  <c r="T394" i="9"/>
  <c r="R396" i="9"/>
  <c r="Q398" i="9"/>
  <c r="M400" i="9"/>
  <c r="O401" i="9"/>
  <c r="U402" i="9"/>
  <c r="M404" i="9"/>
  <c r="O405" i="9"/>
  <c r="R406" i="9"/>
  <c r="S407" i="9"/>
  <c r="L409" i="9"/>
  <c r="N410" i="9"/>
  <c r="P411" i="9"/>
  <c r="R412" i="9"/>
  <c r="U413" i="9"/>
  <c r="L415" i="9"/>
  <c r="O416" i="9"/>
  <c r="R417" i="9"/>
  <c r="S418" i="9"/>
  <c r="L420" i="9"/>
  <c r="N421" i="9"/>
  <c r="P422" i="9"/>
  <c r="R423" i="9"/>
  <c r="U424" i="9"/>
  <c r="L426" i="9"/>
  <c r="O427" i="9"/>
  <c r="Q428" i="9"/>
  <c r="S429" i="9"/>
  <c r="U430" i="9"/>
  <c r="L432" i="9"/>
  <c r="L433" i="9"/>
  <c r="M434" i="9"/>
  <c r="N435" i="9"/>
  <c r="N436" i="9"/>
  <c r="O437" i="9"/>
  <c r="P438" i="9"/>
  <c r="P439" i="9"/>
  <c r="Q440" i="9"/>
  <c r="R441" i="9"/>
  <c r="R442" i="9"/>
  <c r="S443" i="9"/>
  <c r="T444" i="9"/>
  <c r="T445" i="9"/>
  <c r="U446" i="9"/>
  <c r="L448" i="9"/>
  <c r="L449" i="9"/>
  <c r="M450" i="9"/>
  <c r="N451" i="9"/>
  <c r="N452" i="9"/>
  <c r="O453" i="9"/>
  <c r="P454" i="9"/>
  <c r="P455" i="9"/>
  <c r="O456" i="9"/>
  <c r="N457" i="9"/>
  <c r="M458" i="9"/>
  <c r="M459" i="9"/>
  <c r="L460" i="9"/>
  <c r="U460" i="9"/>
  <c r="T461" i="9"/>
  <c r="S462" i="9"/>
  <c r="R463" i="9"/>
  <c r="Q464" i="9"/>
  <c r="Q465" i="9"/>
  <c r="P466" i="9"/>
  <c r="O467" i="9"/>
  <c r="N468" i="9"/>
  <c r="M469" i="9"/>
  <c r="L470" i="9"/>
  <c r="U470" i="9"/>
  <c r="U471" i="9"/>
  <c r="T472" i="9"/>
  <c r="S473" i="9"/>
  <c r="R474" i="9"/>
  <c r="Q475" i="9"/>
  <c r="P476" i="9"/>
  <c r="O477" i="9"/>
  <c r="O478" i="9"/>
  <c r="N479" i="9"/>
  <c r="M480" i="9"/>
  <c r="L481" i="9"/>
  <c r="U481" i="9"/>
  <c r="T482" i="9"/>
  <c r="S483" i="9"/>
  <c r="S484" i="9"/>
  <c r="R485" i="9"/>
  <c r="Q486" i="9"/>
  <c r="P487" i="9"/>
  <c r="O488" i="9"/>
  <c r="N489" i="9"/>
  <c r="M490" i="9"/>
  <c r="M491" i="9"/>
  <c r="L492" i="9"/>
  <c r="U492" i="9"/>
  <c r="T493" i="9"/>
  <c r="S494" i="9"/>
  <c r="R495" i="9"/>
  <c r="Q496" i="9"/>
  <c r="Q497" i="9"/>
  <c r="P498" i="9"/>
  <c r="O499" i="9"/>
  <c r="R52" i="9"/>
  <c r="U100" i="9"/>
  <c r="M124" i="9"/>
  <c r="T147" i="9"/>
  <c r="Q172" i="9"/>
  <c r="O189" i="9"/>
  <c r="R203" i="9"/>
  <c r="O213" i="9"/>
  <c r="M220" i="9"/>
  <c r="U226" i="9"/>
  <c r="P232" i="9"/>
  <c r="N236" i="9"/>
  <c r="N241" i="9"/>
  <c r="T245" i="9"/>
  <c r="S249" i="9"/>
  <c r="Q254" i="9"/>
  <c r="M259" i="9"/>
  <c r="M263" i="9"/>
  <c r="S267" i="9"/>
  <c r="R272" i="9"/>
  <c r="P276" i="9"/>
  <c r="M281" i="9"/>
  <c r="M286" i="9"/>
  <c r="S289" i="9"/>
  <c r="R294" i="9"/>
  <c r="U298" i="9"/>
  <c r="M302" i="9"/>
  <c r="Q306" i="9"/>
  <c r="Q310" i="9"/>
  <c r="U313" i="9"/>
  <c r="M318" i="9"/>
  <c r="L322" i="9"/>
  <c r="T324" i="9"/>
  <c r="U326" i="9"/>
  <c r="M329" i="9"/>
  <c r="N331" i="9"/>
  <c r="O333" i="9"/>
  <c r="P335" i="9"/>
  <c r="N337" i="9"/>
  <c r="L339" i="9"/>
  <c r="U340" i="9"/>
  <c r="S342" i="9"/>
  <c r="Q344" i="9"/>
  <c r="P346" i="9"/>
  <c r="N348" i="9"/>
  <c r="L350" i="9"/>
  <c r="T351" i="9"/>
  <c r="S353" i="9"/>
  <c r="Q355" i="9"/>
  <c r="O357" i="9"/>
  <c r="N359" i="9"/>
  <c r="L361" i="9"/>
  <c r="T362" i="9"/>
  <c r="R364" i="9"/>
  <c r="Q366" i="9"/>
  <c r="O368" i="9"/>
  <c r="M370" i="9"/>
  <c r="L372" i="9"/>
  <c r="T373" i="9"/>
  <c r="R375" i="9"/>
  <c r="P377" i="9"/>
  <c r="O379" i="9"/>
  <c r="M381" i="9"/>
  <c r="U382" i="9"/>
  <c r="T384" i="9"/>
  <c r="R386" i="9"/>
  <c r="P388" i="9"/>
  <c r="N390" i="9"/>
  <c r="M392" i="9"/>
  <c r="U393" i="9"/>
  <c r="S395" i="9"/>
  <c r="R397" i="9"/>
  <c r="O399" i="9"/>
  <c r="R400" i="9"/>
  <c r="M402" i="9"/>
  <c r="Q403" i="9"/>
  <c r="T404" i="9"/>
  <c r="U405" i="9"/>
  <c r="N407" i="9"/>
  <c r="P408" i="9"/>
  <c r="R409" i="9"/>
  <c r="T410" i="9"/>
  <c r="M412" i="9"/>
  <c r="N413" i="9"/>
  <c r="Q414" i="9"/>
  <c r="S415" i="9"/>
  <c r="U416" i="9"/>
  <c r="M418" i="9"/>
  <c r="P419" i="9"/>
  <c r="Q420" i="9"/>
  <c r="T421" i="9"/>
  <c r="L423" i="9"/>
  <c r="N424" i="9"/>
  <c r="P425" i="9"/>
  <c r="S426" i="9"/>
  <c r="T427" i="9"/>
  <c r="M429" i="9"/>
  <c r="P430" i="9"/>
  <c r="P431" i="9"/>
  <c r="Q432" i="9"/>
  <c r="R433" i="9"/>
  <c r="R434" i="9"/>
  <c r="S435" i="9"/>
  <c r="T436" i="9"/>
  <c r="T437" i="9"/>
  <c r="U438" i="9"/>
  <c r="L440" i="9"/>
  <c r="L441" i="9"/>
  <c r="M442" i="9"/>
  <c r="N443" i="9"/>
  <c r="N444" i="9"/>
  <c r="O445" i="9"/>
  <c r="P446" i="9"/>
  <c r="P447" i="9"/>
  <c r="Q448" i="9"/>
  <c r="R449" i="9"/>
  <c r="R450" i="9"/>
  <c r="S451" i="9"/>
  <c r="T452" i="9"/>
  <c r="T453" i="9"/>
  <c r="U454" i="9"/>
  <c r="U455" i="9"/>
  <c r="T456" i="9"/>
  <c r="S457" i="9"/>
  <c r="R458" i="9"/>
  <c r="Q459" i="9"/>
  <c r="P460" i="9"/>
  <c r="O461" i="9"/>
  <c r="O462" i="9"/>
  <c r="N463" i="9"/>
  <c r="M464" i="9"/>
  <c r="L465" i="9"/>
  <c r="U465" i="9"/>
  <c r="T466" i="9"/>
  <c r="S467" i="9"/>
  <c r="S468" i="9"/>
  <c r="R469" i="9"/>
  <c r="Q470" i="9"/>
  <c r="P471" i="9"/>
  <c r="O472" i="9"/>
  <c r="N473" i="9"/>
  <c r="M474" i="9"/>
  <c r="M475" i="9"/>
  <c r="L476" i="9"/>
  <c r="U476" i="9"/>
  <c r="T477" i="9"/>
  <c r="S478" i="9"/>
  <c r="R479" i="9"/>
  <c r="Q480" i="9"/>
  <c r="Q481" i="9"/>
  <c r="P482" i="9"/>
  <c r="O483" i="9"/>
  <c r="N484" i="9"/>
  <c r="M485" i="9"/>
  <c r="L486" i="9"/>
  <c r="U486" i="9"/>
  <c r="U487" i="9"/>
  <c r="T488" i="9"/>
  <c r="S489" i="9"/>
  <c r="R490" i="9"/>
  <c r="Q491" i="9"/>
  <c r="P492" i="9"/>
  <c r="O493" i="9"/>
  <c r="R54" i="9"/>
  <c r="L101" i="9"/>
  <c r="R130" i="9"/>
  <c r="O150" i="9"/>
  <c r="U172" i="9"/>
  <c r="Q194" i="9"/>
  <c r="T203" i="9"/>
  <c r="P213" i="9"/>
  <c r="M222" i="9"/>
  <c r="L227" i="9"/>
  <c r="U232" i="9"/>
  <c r="P237" i="9"/>
  <c r="O241" i="9"/>
  <c r="M246" i="9"/>
  <c r="T250" i="9"/>
  <c r="T254" i="9"/>
  <c r="P259" i="9"/>
  <c r="O264" i="9"/>
  <c r="M268" i="9"/>
  <c r="S272" i="9"/>
  <c r="T277" i="9"/>
  <c r="O281" i="9"/>
  <c r="N286" i="9"/>
  <c r="L291" i="9"/>
  <c r="S294" i="9"/>
  <c r="N299" i="9"/>
  <c r="N303" i="9"/>
  <c r="R306" i="9"/>
  <c r="T310" i="9"/>
  <c r="U314" i="9"/>
  <c r="P318" i="9"/>
  <c r="M322" i="9"/>
  <c r="L325" i="9"/>
  <c r="L327" i="9"/>
  <c r="N329" i="9"/>
  <c r="P331" i="9"/>
  <c r="P333" i="9"/>
  <c r="Q335" i="9"/>
  <c r="O337" i="9"/>
  <c r="N339" i="9"/>
  <c r="L341" i="9"/>
  <c r="T342" i="9"/>
  <c r="R344" i="9"/>
  <c r="Q346" i="9"/>
  <c r="O348" i="9"/>
  <c r="M350" i="9"/>
  <c r="L352" i="9"/>
  <c r="T353" i="9"/>
  <c r="R355" i="9"/>
  <c r="P357" i="9"/>
  <c r="O359" i="9"/>
  <c r="M361" i="9"/>
  <c r="U362" i="9"/>
  <c r="T364" i="9"/>
  <c r="R366" i="9"/>
  <c r="P368" i="9"/>
  <c r="N370" i="9"/>
  <c r="M372" i="9"/>
  <c r="U373" i="9"/>
  <c r="S375" i="9"/>
  <c r="R377" i="9"/>
  <c r="P379" i="9"/>
  <c r="N381" i="9"/>
  <c r="L383" i="9"/>
  <c r="U384" i="9"/>
  <c r="S386" i="9"/>
  <c r="Q388" i="9"/>
  <c r="P390" i="9"/>
  <c r="N392" i="9"/>
  <c r="L394" i="9"/>
  <c r="T395" i="9"/>
  <c r="S397" i="9"/>
  <c r="P399" i="9"/>
  <c r="L401" i="9"/>
  <c r="N402" i="9"/>
  <c r="S403" i="9"/>
  <c r="U404" i="9"/>
  <c r="M406" i="9"/>
  <c r="P407" i="9"/>
  <c r="Q408" i="9"/>
  <c r="T409" i="9"/>
  <c r="L411" i="9"/>
  <c r="N412" i="9"/>
  <c r="P413" i="9"/>
  <c r="S414" i="9"/>
  <c r="T415" i="9"/>
  <c r="M417" i="9"/>
  <c r="P418" i="9"/>
  <c r="Q419" i="9"/>
  <c r="T420" i="9"/>
  <c r="L422" i="9"/>
  <c r="N423" i="9"/>
  <c r="P424" i="9"/>
  <c r="S425" i="9"/>
  <c r="T426" i="9"/>
  <c r="M428" i="9"/>
  <c r="O429" i="9"/>
  <c r="Q430" i="9"/>
  <c r="R431" i="9"/>
  <c r="S432" i="9"/>
  <c r="S433" i="9"/>
  <c r="T434" i="9"/>
  <c r="U435" i="9"/>
  <c r="U436" i="9"/>
  <c r="L438" i="9"/>
  <c r="M439" i="9"/>
  <c r="M440" i="9"/>
  <c r="N441" i="9"/>
  <c r="O442" i="9"/>
  <c r="O443" i="9"/>
  <c r="P444" i="9"/>
  <c r="Q445" i="9"/>
  <c r="Q446" i="9"/>
  <c r="R447" i="9"/>
  <c r="S448" i="9"/>
  <c r="S449" i="9"/>
  <c r="T450" i="9"/>
  <c r="U451" i="9"/>
  <c r="U452" i="9"/>
  <c r="L454" i="9"/>
  <c r="M455" i="9"/>
  <c r="L456" i="9"/>
  <c r="U456" i="9"/>
  <c r="T457" i="9"/>
  <c r="S458" i="9"/>
  <c r="R459" i="9"/>
  <c r="Q460" i="9"/>
  <c r="Q461" i="9"/>
  <c r="P462" i="9"/>
  <c r="O463" i="9"/>
  <c r="N464" i="9"/>
  <c r="M465" i="9"/>
  <c r="L466" i="9"/>
  <c r="U466" i="9"/>
  <c r="U467" i="9"/>
  <c r="T468" i="9"/>
  <c r="S469" i="9"/>
  <c r="R470" i="9"/>
  <c r="Q471" i="9"/>
  <c r="P472" i="9"/>
  <c r="O473" i="9"/>
  <c r="O474" i="9"/>
  <c r="N475" i="9"/>
  <c r="M476" i="9"/>
  <c r="L477" i="9"/>
  <c r="U477" i="9"/>
  <c r="T478" i="9"/>
  <c r="S479" i="9"/>
  <c r="S480" i="9"/>
  <c r="R481" i="9"/>
  <c r="Q482" i="9"/>
  <c r="P483" i="9"/>
  <c r="O484" i="9"/>
  <c r="N485" i="9"/>
  <c r="M486" i="9"/>
  <c r="M487" i="9"/>
  <c r="L488" i="9"/>
  <c r="U488" i="9"/>
  <c r="T489" i="9"/>
  <c r="S490" i="9"/>
  <c r="R491" i="9"/>
  <c r="Q492" i="9"/>
  <c r="Q493" i="9"/>
  <c r="P494" i="9"/>
  <c r="O495" i="9"/>
  <c r="N496" i="9"/>
  <c r="M497" i="9"/>
  <c r="L498" i="9"/>
  <c r="U498" i="9"/>
  <c r="U499" i="9"/>
  <c r="T500" i="9"/>
  <c r="S501" i="9"/>
  <c r="R502" i="9"/>
  <c r="Q503" i="9"/>
  <c r="P504" i="9"/>
  <c r="O505" i="9"/>
  <c r="O506" i="9"/>
  <c r="N507" i="9"/>
  <c r="M508" i="9"/>
  <c r="L509" i="9"/>
  <c r="U509" i="9"/>
  <c r="T510" i="9"/>
  <c r="S511" i="9"/>
  <c r="S512" i="9"/>
  <c r="R513" i="9"/>
  <c r="Q514" i="9"/>
  <c r="P515" i="9"/>
  <c r="O516" i="9"/>
  <c r="N517" i="9"/>
  <c r="M518" i="9"/>
  <c r="M519" i="9"/>
  <c r="U519" i="9"/>
  <c r="S520" i="9"/>
  <c r="Q521" i="9"/>
  <c r="O522" i="9"/>
  <c r="M523" i="9"/>
  <c r="U523" i="9"/>
  <c r="S524" i="9"/>
  <c r="Q525" i="9"/>
  <c r="O526" i="9"/>
  <c r="M527" i="9"/>
  <c r="U527" i="9"/>
  <c r="S528" i="9"/>
  <c r="Q529" i="9"/>
  <c r="O530" i="9"/>
  <c r="M531" i="9"/>
  <c r="U531" i="9"/>
  <c r="S532" i="9"/>
  <c r="Q533" i="9"/>
  <c r="O534" i="9"/>
  <c r="M535" i="9"/>
  <c r="U535" i="9"/>
  <c r="S536" i="9"/>
  <c r="Q537" i="9"/>
  <c r="O538" i="9"/>
  <c r="M539" i="9"/>
  <c r="U539" i="9"/>
  <c r="S540" i="9"/>
  <c r="Q541" i="9"/>
  <c r="O542" i="9"/>
  <c r="M543" i="9"/>
  <c r="U543" i="9"/>
  <c r="S544" i="9"/>
  <c r="Q545" i="9"/>
  <c r="O546" i="9"/>
  <c r="M547" i="9"/>
  <c r="U547" i="9"/>
  <c r="S548" i="9"/>
  <c r="Q549" i="9"/>
  <c r="O550" i="9"/>
  <c r="M551" i="9"/>
  <c r="U551" i="9"/>
  <c r="S552" i="9"/>
  <c r="Q553" i="9"/>
  <c r="O554" i="9"/>
  <c r="M555" i="9"/>
  <c r="U555" i="9"/>
  <c r="S556" i="9"/>
  <c r="Q557" i="9"/>
  <c r="O558" i="9"/>
  <c r="M559" i="9"/>
  <c r="U559" i="9"/>
  <c r="S560" i="9"/>
  <c r="Q561" i="9"/>
  <c r="O562" i="9"/>
  <c r="M563" i="9"/>
  <c r="U563" i="9"/>
  <c r="S564" i="9"/>
  <c r="Q565" i="9"/>
  <c r="O566" i="9"/>
  <c r="M567" i="9"/>
  <c r="U567" i="9"/>
  <c r="S568" i="9"/>
  <c r="Q569" i="9"/>
  <c r="O570" i="9"/>
  <c r="M571" i="9"/>
  <c r="U571" i="9"/>
  <c r="S572" i="9"/>
  <c r="Q573" i="9"/>
  <c r="O113" i="9"/>
  <c r="R166" i="9"/>
  <c r="N210" i="9"/>
  <c r="Q230" i="9"/>
  <c r="U240" i="9"/>
  <c r="L253" i="9"/>
  <c r="N266" i="9"/>
  <c r="M276" i="9"/>
  <c r="O289" i="9"/>
  <c r="T300" i="9"/>
  <c r="Q309" i="9"/>
  <c r="L321" i="9"/>
  <c r="N328" i="9"/>
  <c r="N333" i="9"/>
  <c r="Q338" i="9"/>
  <c r="S343" i="9"/>
  <c r="M348" i="9"/>
  <c r="M353" i="9"/>
  <c r="P358" i="9"/>
  <c r="S362" i="9"/>
  <c r="S367" i="9"/>
  <c r="L373" i="9"/>
  <c r="O377" i="9"/>
  <c r="P382" i="9"/>
  <c r="P387" i="9"/>
  <c r="L391" i="9"/>
  <c r="S394" i="9"/>
  <c r="P398" i="9"/>
  <c r="N401" i="9"/>
  <c r="L404" i="9"/>
  <c r="Q406" i="9"/>
  <c r="U408" i="9"/>
  <c r="O411" i="9"/>
  <c r="T413" i="9"/>
  <c r="N416" i="9"/>
  <c r="R418" i="9"/>
  <c r="M421" i="9"/>
  <c r="Q423" i="9"/>
  <c r="U425" i="9"/>
  <c r="P428" i="9"/>
  <c r="T430" i="9"/>
  <c r="U432" i="9"/>
  <c r="M435" i="9"/>
  <c r="N437" i="9"/>
  <c r="O439" i="9"/>
  <c r="Q441" i="9"/>
  <c r="R443" i="9"/>
  <c r="S445" i="9"/>
  <c r="U447" i="9"/>
  <c r="L450" i="9"/>
  <c r="M452" i="9"/>
  <c r="O454" i="9"/>
  <c r="N456" i="9"/>
  <c r="L458" i="9"/>
  <c r="U459" i="9"/>
  <c r="S461" i="9"/>
  <c r="Q463" i="9"/>
  <c r="O465" i="9"/>
  <c r="N467" i="9"/>
  <c r="L469" i="9"/>
  <c r="T470" i="9"/>
  <c r="S472" i="9"/>
  <c r="Q474" i="9"/>
  <c r="O476" i="9"/>
  <c r="M478" i="9"/>
  <c r="L480" i="9"/>
  <c r="T481" i="9"/>
  <c r="R483" i="9"/>
  <c r="Q485" i="9"/>
  <c r="O487" i="9"/>
  <c r="M489" i="9"/>
  <c r="U490" i="9"/>
  <c r="T492" i="9"/>
  <c r="O494" i="9"/>
  <c r="U495" i="9"/>
  <c r="O497" i="9"/>
  <c r="S498" i="9"/>
  <c r="N500" i="9"/>
  <c r="O501" i="9"/>
  <c r="T120" i="9"/>
  <c r="P181" i="9"/>
  <c r="O210" i="9"/>
  <c r="S230" i="9"/>
  <c r="O244" i="9"/>
  <c r="M254" i="9"/>
  <c r="O266" i="9"/>
  <c r="R279" i="9"/>
  <c r="Q289" i="9"/>
  <c r="U301" i="9"/>
  <c r="O312" i="9"/>
  <c r="M321" i="9"/>
  <c r="P328" i="9"/>
  <c r="R334" i="9"/>
  <c r="U338" i="9"/>
  <c r="L344" i="9"/>
  <c r="N349" i="9"/>
  <c r="R353" i="9"/>
  <c r="R358" i="9"/>
  <c r="T363" i="9"/>
  <c r="N368" i="9"/>
  <c r="N373" i="9"/>
  <c r="Q378" i="9"/>
  <c r="T382" i="9"/>
  <c r="R387" i="9"/>
  <c r="O391" i="9"/>
  <c r="U394" i="9"/>
  <c r="R398" i="9"/>
  <c r="R401" i="9"/>
  <c r="O404" i="9"/>
  <c r="S406" i="9"/>
  <c r="N409" i="9"/>
  <c r="R411" i="9"/>
  <c r="L414" i="9"/>
  <c r="Q416" i="9"/>
  <c r="U418" i="9"/>
  <c r="O421" i="9"/>
  <c r="T423" i="9"/>
  <c r="N426" i="9"/>
  <c r="R428" i="9"/>
  <c r="M431" i="9"/>
  <c r="N433" i="9"/>
  <c r="O435" i="9"/>
  <c r="Q437" i="9"/>
  <c r="R439" i="9"/>
  <c r="S441" i="9"/>
  <c r="U443" i="9"/>
  <c r="L446" i="9"/>
  <c r="M448" i="9"/>
  <c r="O450" i="9"/>
  <c r="P452" i="9"/>
  <c r="Q454" i="9"/>
  <c r="P456" i="9"/>
  <c r="O458" i="9"/>
  <c r="M460" i="9"/>
  <c r="U461" i="9"/>
  <c r="S463" i="9"/>
  <c r="R465" i="9"/>
  <c r="P467" i="9"/>
  <c r="N469" i="9"/>
  <c r="M471" i="9"/>
  <c r="U472" i="9"/>
  <c r="S474" i="9"/>
  <c r="Q476" i="9"/>
  <c r="P478" i="9"/>
  <c r="N480" i="9"/>
  <c r="L482" i="9"/>
  <c r="U483" i="9"/>
  <c r="S485" i="9"/>
  <c r="Q487" i="9"/>
  <c r="O489" i="9"/>
  <c r="N491" i="9"/>
  <c r="L493" i="9"/>
  <c r="R494" i="9"/>
  <c r="L496" i="9"/>
  <c r="R497" i="9"/>
  <c r="T498" i="9"/>
  <c r="O500" i="9"/>
  <c r="Q501" i="9"/>
  <c r="T502" i="9"/>
  <c r="L504" i="9"/>
  <c r="M505" i="9"/>
  <c r="Q506" i="9"/>
  <c r="R507" i="9"/>
  <c r="T508" i="9"/>
  <c r="M510" i="9"/>
  <c r="O511" i="9"/>
  <c r="P512" i="9"/>
  <c r="T513" i="9"/>
  <c r="U514" i="9"/>
  <c r="M516" i="9"/>
  <c r="Q517" i="9"/>
  <c r="R518" i="9"/>
  <c r="S519" i="9"/>
  <c r="U520" i="9"/>
  <c r="U521" i="9"/>
  <c r="U522" i="9"/>
  <c r="M524" i="9"/>
  <c r="M525" i="9"/>
  <c r="M526" i="9"/>
  <c r="O527" i="9"/>
  <c r="O528" i="9"/>
  <c r="O529" i="9"/>
  <c r="P530" i="9"/>
  <c r="O531" i="9"/>
  <c r="N532" i="9"/>
  <c r="M533" i="9"/>
  <c r="L534" i="9"/>
  <c r="U534" i="9"/>
  <c r="T535" i="9"/>
  <c r="T536" i="9"/>
  <c r="S537" i="9"/>
  <c r="R538" i="9"/>
  <c r="Q539" i="9"/>
  <c r="P540" i="9"/>
  <c r="O541" i="9"/>
  <c r="N542" i="9"/>
  <c r="N543" i="9"/>
  <c r="M544" i="9"/>
  <c r="L545" i="9"/>
  <c r="U545" i="9"/>
  <c r="T546" i="9"/>
  <c r="S547" i="9"/>
  <c r="R548" i="9"/>
  <c r="R549" i="9"/>
  <c r="Q550" i="9"/>
  <c r="P551" i="9"/>
  <c r="O552" i="9"/>
  <c r="N553" i="9"/>
  <c r="M554" i="9"/>
  <c r="L555" i="9"/>
  <c r="L556" i="9"/>
  <c r="U556" i="9"/>
  <c r="T557" i="9"/>
  <c r="S558" i="9"/>
  <c r="R559" i="9"/>
  <c r="Q560" i="9"/>
  <c r="P561" i="9"/>
  <c r="P562" i="9"/>
  <c r="O563" i="9"/>
  <c r="N564" i="9"/>
  <c r="M565" i="9"/>
  <c r="L566" i="9"/>
  <c r="U566" i="9"/>
  <c r="T567" i="9"/>
  <c r="T568" i="9"/>
  <c r="S569" i="9"/>
  <c r="R570" i="9"/>
  <c r="Q571" i="9"/>
  <c r="P572" i="9"/>
  <c r="O573" i="9"/>
  <c r="N574" i="9"/>
  <c r="L575" i="9"/>
  <c r="T575" i="9"/>
  <c r="R576" i="9"/>
  <c r="P577" i="9"/>
  <c r="N578" i="9"/>
  <c r="L579" i="9"/>
  <c r="T579" i="9"/>
  <c r="R580" i="9"/>
  <c r="P581" i="9"/>
  <c r="N582" i="9"/>
  <c r="L583" i="9"/>
  <c r="T583" i="9"/>
  <c r="R584" i="9"/>
  <c r="P585" i="9"/>
  <c r="N586" i="9"/>
  <c r="L587" i="9"/>
  <c r="T587" i="9"/>
  <c r="R588" i="9"/>
  <c r="P589" i="9"/>
  <c r="N590" i="9"/>
  <c r="L591" i="9"/>
  <c r="T591" i="9"/>
  <c r="R592" i="9"/>
  <c r="P593" i="9"/>
  <c r="N594" i="9"/>
  <c r="L595" i="9"/>
  <c r="T595" i="9"/>
  <c r="R596" i="9"/>
  <c r="P597" i="9"/>
  <c r="T11" i="9"/>
  <c r="R121" i="9"/>
  <c r="L187" i="9"/>
  <c r="M217" i="9"/>
  <c r="T230" i="9"/>
  <c r="P244" i="9"/>
  <c r="S257" i="9"/>
  <c r="R267" i="9"/>
  <c r="T279" i="9"/>
  <c r="S292" i="9"/>
  <c r="L302" i="9"/>
  <c r="R313" i="9"/>
  <c r="R323" i="9"/>
  <c r="L329" i="9"/>
  <c r="T334" i="9"/>
  <c r="M340" i="9"/>
  <c r="P344" i="9"/>
  <c r="P349" i="9"/>
  <c r="S354" i="9"/>
  <c r="L359" i="9"/>
  <c r="M364" i="9"/>
  <c r="O369" i="9"/>
  <c r="S373" i="9"/>
  <c r="P51" i="9"/>
  <c r="S140" i="9"/>
  <c r="M200" i="9"/>
  <c r="T219" i="9"/>
  <c r="U235" i="9"/>
  <c r="T247" i="9"/>
  <c r="L258" i="9"/>
  <c r="O271" i="9"/>
  <c r="O284" i="9"/>
  <c r="Q294" i="9"/>
  <c r="L305" i="9"/>
  <c r="S316" i="9"/>
  <c r="Q324" i="9"/>
  <c r="R330" i="9"/>
  <c r="P336" i="9"/>
  <c r="T340" i="9"/>
  <c r="T345" i="9"/>
  <c r="L351" i="9"/>
  <c r="P355" i="9"/>
  <c r="P360" i="9"/>
  <c r="S365" i="9"/>
  <c r="L370" i="9"/>
  <c r="L375" i="9"/>
  <c r="O380" i="9"/>
  <c r="R384" i="9"/>
  <c r="N389" i="9"/>
  <c r="U392" i="9"/>
  <c r="Q396" i="9"/>
  <c r="S399" i="9"/>
  <c r="T402" i="9"/>
  <c r="N405" i="9"/>
  <c r="R407" i="9"/>
  <c r="M410" i="9"/>
  <c r="Q412" i="9"/>
  <c r="U414" i="9"/>
  <c r="P417" i="9"/>
  <c r="T419" i="9"/>
  <c r="N422" i="9"/>
  <c r="T424" i="9"/>
  <c r="N427" i="9"/>
  <c r="R429" i="9"/>
  <c r="U431" i="9"/>
  <c r="L434" i="9"/>
  <c r="M436" i="9"/>
  <c r="O438" i="9"/>
  <c r="P440" i="9"/>
  <c r="Q87" i="9"/>
  <c r="M164" i="9"/>
  <c r="M203" i="9"/>
  <c r="U224" i="9"/>
  <c r="P239" i="9"/>
  <c r="Q249" i="9"/>
  <c r="Q262" i="9"/>
  <c r="S274" i="9"/>
  <c r="S284" i="9"/>
  <c r="R297" i="9"/>
  <c r="N309" i="9"/>
  <c r="T317" i="9"/>
  <c r="N326" i="9"/>
  <c r="P332" i="9"/>
  <c r="M337" i="9"/>
  <c r="M342" i="9"/>
  <c r="P347" i="9"/>
  <c r="S351" i="9"/>
  <c r="T356" i="9"/>
  <c r="L362" i="9"/>
  <c r="P366" i="9"/>
  <c r="P371" i="9"/>
  <c r="R376" i="9"/>
  <c r="L381" i="9"/>
  <c r="L386" i="9"/>
  <c r="S389" i="9"/>
  <c r="O393" i="9"/>
  <c r="L397" i="9"/>
  <c r="O400" i="9"/>
  <c r="N403" i="9"/>
  <c r="S405" i="9"/>
  <c r="M408" i="9"/>
  <c r="Q410" i="9"/>
  <c r="L413" i="9"/>
  <c r="P415" i="9"/>
  <c r="T417" i="9"/>
  <c r="O420" i="9"/>
  <c r="S422" i="9"/>
  <c r="M425" i="9"/>
  <c r="R427" i="9"/>
  <c r="L430" i="9"/>
  <c r="N432" i="9"/>
  <c r="P434" i="9"/>
  <c r="Q436" i="9"/>
  <c r="R438" i="9"/>
  <c r="T440" i="9"/>
  <c r="U442" i="9"/>
  <c r="L445" i="9"/>
  <c r="N447" i="9"/>
  <c r="O449" i="9"/>
  <c r="P451" i="9"/>
  <c r="R453" i="9"/>
  <c r="R455" i="9"/>
  <c r="Q457" i="9"/>
  <c r="O459" i="9"/>
  <c r="M461" i="9"/>
  <c r="U462" i="9"/>
  <c r="T464" i="9"/>
  <c r="R466" i="9"/>
  <c r="P468" i="9"/>
  <c r="O470" i="9"/>
  <c r="M472" i="9"/>
  <c r="U473" i="9"/>
  <c r="S475" i="9"/>
  <c r="R477" i="9"/>
  <c r="P479" i="9"/>
  <c r="N481" i="9"/>
  <c r="M483" i="9"/>
  <c r="U484" i="9"/>
  <c r="S486" i="9"/>
  <c r="Q488" i="9"/>
  <c r="P490" i="9"/>
  <c r="N492" i="9"/>
  <c r="L494" i="9"/>
  <c r="Q495" i="9"/>
  <c r="U496" i="9"/>
  <c r="Q498" i="9"/>
  <c r="S499" i="9"/>
  <c r="M501" i="9"/>
  <c r="O502" i="9"/>
  <c r="P503" i="9"/>
  <c r="T504" i="9"/>
  <c r="U505" i="9"/>
  <c r="M507" i="9"/>
  <c r="P508" i="9"/>
  <c r="R509" i="9"/>
  <c r="S510" i="9"/>
  <c r="M512" i="9"/>
  <c r="N513" i="9"/>
  <c r="P514" i="9"/>
  <c r="S515" i="9"/>
  <c r="U516" i="9"/>
  <c r="L518" i="9"/>
  <c r="P519" i="9"/>
  <c r="P520" i="9"/>
  <c r="P521" i="9"/>
  <c r="R522" i="9"/>
  <c r="R523" i="9"/>
  <c r="R524" i="9"/>
  <c r="T525" i="9"/>
  <c r="T526" i="9"/>
  <c r="T527" i="9"/>
  <c r="L529" i="9"/>
  <c r="L530" i="9"/>
  <c r="U530" i="9"/>
  <c r="T531" i="9"/>
  <c r="T532" i="9"/>
  <c r="S533" i="9"/>
  <c r="R534" i="9"/>
  <c r="Q535" i="9"/>
  <c r="P536" i="9"/>
  <c r="O537" i="9"/>
  <c r="N538" i="9"/>
  <c r="N539" i="9"/>
  <c r="M540" i="9"/>
  <c r="L541" i="9"/>
  <c r="U541" i="9"/>
  <c r="T542" i="9"/>
  <c r="S543" i="9"/>
  <c r="R544" i="9"/>
  <c r="R545" i="9"/>
  <c r="Q546" i="9"/>
  <c r="P547" i="9"/>
  <c r="O548" i="9"/>
  <c r="N549" i="9"/>
  <c r="M550" i="9"/>
  <c r="L551" i="9"/>
  <c r="L552" i="9"/>
  <c r="U552" i="9"/>
  <c r="T553" i="9"/>
  <c r="S554" i="9"/>
  <c r="R555" i="9"/>
  <c r="Q556" i="9"/>
  <c r="P557" i="9"/>
  <c r="P558" i="9"/>
  <c r="O559" i="9"/>
  <c r="N560" i="9"/>
  <c r="M561" i="9"/>
  <c r="L562" i="9"/>
  <c r="U562" i="9"/>
  <c r="T563" i="9"/>
  <c r="T564" i="9"/>
  <c r="S565" i="9"/>
  <c r="R566" i="9"/>
  <c r="Q567" i="9"/>
  <c r="P568" i="9"/>
  <c r="O569" i="9"/>
  <c r="N570" i="9"/>
  <c r="N571" i="9"/>
  <c r="M572" i="9"/>
  <c r="L573" i="9"/>
  <c r="U573" i="9"/>
  <c r="S574" i="9"/>
  <c r="Q575" i="9"/>
  <c r="O576" i="9"/>
  <c r="M577" i="9"/>
  <c r="U577" i="9"/>
  <c r="S578" i="9"/>
  <c r="Q579" i="9"/>
  <c r="O580" i="9"/>
  <c r="M581" i="9"/>
  <c r="U581" i="9"/>
  <c r="S582" i="9"/>
  <c r="Q583" i="9"/>
  <c r="O584" i="9"/>
  <c r="M585" i="9"/>
  <c r="U585" i="9"/>
  <c r="S586" i="9"/>
  <c r="Q587" i="9"/>
  <c r="O588" i="9"/>
  <c r="M589" i="9"/>
  <c r="U589" i="9"/>
  <c r="S590" i="9"/>
  <c r="Q591" i="9"/>
  <c r="O592" i="9"/>
  <c r="M593" i="9"/>
  <c r="U593" i="9"/>
  <c r="S594" i="9"/>
  <c r="Q595" i="9"/>
  <c r="O596" i="9"/>
  <c r="M597" i="9"/>
  <c r="U597" i="9"/>
  <c r="S598" i="9"/>
  <c r="Q599" i="9"/>
  <c r="O600" i="9"/>
  <c r="M601" i="9"/>
  <c r="U601" i="9"/>
  <c r="S602" i="9"/>
  <c r="Q603" i="9"/>
  <c r="O604" i="9"/>
  <c r="M605" i="9"/>
  <c r="U605" i="9"/>
  <c r="S606" i="9"/>
  <c r="Q607" i="9"/>
  <c r="O608" i="9"/>
  <c r="M609" i="9"/>
  <c r="U609" i="9"/>
  <c r="S610" i="9"/>
  <c r="Q611" i="9"/>
  <c r="O612" i="9"/>
  <c r="M613" i="9"/>
  <c r="U613" i="9"/>
  <c r="S614" i="9"/>
  <c r="Q615" i="9"/>
  <c r="O616" i="9"/>
  <c r="M617" i="9"/>
  <c r="U617" i="9"/>
  <c r="S618" i="9"/>
  <c r="Q619" i="9"/>
  <c r="O620" i="9"/>
  <c r="M621" i="9"/>
  <c r="U621" i="9"/>
  <c r="S622" i="9"/>
  <c r="Q623" i="9"/>
  <c r="O624" i="9"/>
  <c r="M625" i="9"/>
  <c r="U625" i="9"/>
  <c r="S626" i="9"/>
  <c r="Q627" i="9"/>
  <c r="O628" i="9"/>
  <c r="M629" i="9"/>
  <c r="U629" i="9"/>
  <c r="S630" i="9"/>
  <c r="Q631" i="9"/>
  <c r="O632" i="9"/>
  <c r="M633" i="9"/>
  <c r="U633" i="9"/>
  <c r="S634" i="9"/>
  <c r="Q635" i="9"/>
  <c r="O636" i="9"/>
  <c r="M637" i="9"/>
  <c r="U637" i="9"/>
  <c r="S638" i="9"/>
  <c r="Q639" i="9"/>
  <c r="O640" i="9"/>
  <c r="M641" i="9"/>
  <c r="U641" i="9"/>
  <c r="S642" i="9"/>
  <c r="Q643" i="9"/>
  <c r="O644" i="9"/>
  <c r="M645" i="9"/>
  <c r="U645" i="9"/>
  <c r="S646" i="9"/>
  <c r="Q647" i="9"/>
  <c r="O648" i="9"/>
  <c r="M649" i="9"/>
  <c r="U649" i="9"/>
  <c r="S650" i="9"/>
  <c r="Q651" i="9"/>
  <c r="O652" i="9"/>
  <c r="M653" i="9"/>
  <c r="U653" i="9"/>
  <c r="S654" i="9"/>
  <c r="Q655" i="9"/>
  <c r="O656" i="9"/>
  <c r="M657" i="9"/>
  <c r="U657" i="9"/>
  <c r="S658" i="9"/>
  <c r="Q659" i="9"/>
  <c r="O660" i="9"/>
  <c r="M661" i="9"/>
  <c r="U661" i="9"/>
  <c r="S662" i="9"/>
  <c r="Q663" i="9"/>
  <c r="O664" i="9"/>
  <c r="M665" i="9"/>
  <c r="U665" i="9"/>
  <c r="S666" i="9"/>
  <c r="Q667" i="9"/>
  <c r="O668" i="9"/>
  <c r="M669" i="9"/>
  <c r="U669" i="9"/>
  <c r="S670" i="9"/>
  <c r="Q671" i="9"/>
  <c r="O672" i="9"/>
  <c r="M673" i="9"/>
  <c r="U673" i="9"/>
  <c r="S674" i="9"/>
  <c r="Q675" i="9"/>
  <c r="O676" i="9"/>
  <c r="M677" i="9"/>
  <c r="U677" i="9"/>
  <c r="S678" i="9"/>
  <c r="Q679" i="9"/>
  <c r="O680" i="9"/>
  <c r="M681" i="9"/>
  <c r="U681" i="9"/>
  <c r="S682" i="9"/>
  <c r="Q683" i="9"/>
  <c r="O684" i="9"/>
  <c r="M685" i="9"/>
  <c r="U685" i="9"/>
  <c r="S686" i="9"/>
  <c r="Q687" i="9"/>
  <c r="O688" i="9"/>
  <c r="M689" i="9"/>
  <c r="U689" i="9"/>
  <c r="S690" i="9"/>
  <c r="Q691" i="9"/>
  <c r="O692" i="9"/>
  <c r="M693" i="9"/>
  <c r="U693" i="9"/>
  <c r="S694" i="9"/>
  <c r="Q695" i="9"/>
  <c r="O696" i="9"/>
  <c r="M697" i="9"/>
  <c r="U697" i="9"/>
  <c r="S698" i="9"/>
  <c r="Q699" i="9"/>
  <c r="O700" i="9"/>
  <c r="M701" i="9"/>
  <c r="U701" i="9"/>
  <c r="S702" i="9"/>
  <c r="Q703" i="9"/>
  <c r="O704" i="9"/>
  <c r="M705" i="9"/>
  <c r="U705" i="9"/>
  <c r="S706" i="9"/>
  <c r="Q707" i="9"/>
  <c r="O708" i="9"/>
  <c r="M709" i="9"/>
  <c r="U709" i="9"/>
  <c r="S710" i="9"/>
  <c r="Q711" i="9"/>
  <c r="O712" i="9"/>
  <c r="M713" i="9"/>
  <c r="U713" i="9"/>
  <c r="S714" i="9"/>
  <c r="Q715" i="9"/>
  <c r="O716" i="9"/>
  <c r="M717" i="9"/>
  <c r="U717" i="9"/>
  <c r="S718" i="9"/>
  <c r="Q719" i="9"/>
  <c r="O720" i="9"/>
  <c r="M721" i="9"/>
  <c r="U721" i="9"/>
  <c r="S722" i="9"/>
  <c r="Q723" i="9"/>
  <c r="O724" i="9"/>
  <c r="M725" i="9"/>
  <c r="U188" i="9"/>
  <c r="Q239" i="9"/>
  <c r="Q271" i="9"/>
  <c r="U304" i="9"/>
  <c r="T326" i="9"/>
  <c r="U341" i="9"/>
  <c r="U354" i="9"/>
  <c r="Q367" i="9"/>
  <c r="N379" i="9"/>
  <c r="O388" i="9"/>
  <c r="R395" i="9"/>
  <c r="L402" i="9"/>
  <c r="L407" i="9"/>
  <c r="L412" i="9"/>
  <c r="T416" i="9"/>
  <c r="P200" i="9"/>
  <c r="Q244" i="9"/>
  <c r="U275" i="9"/>
  <c r="O306" i="9"/>
  <c r="N330" i="9"/>
  <c r="R342" i="9"/>
  <c r="Q356" i="9"/>
  <c r="R369" i="9"/>
  <c r="Q380" i="9"/>
  <c r="P389" i="9"/>
  <c r="T396" i="9"/>
  <c r="L403" i="9"/>
  <c r="L408" i="9"/>
  <c r="U412" i="9"/>
  <c r="S417" i="9"/>
  <c r="R422" i="9"/>
  <c r="O25" i="9"/>
  <c r="M210" i="9"/>
  <c r="O249" i="9"/>
  <c r="L281" i="9"/>
  <c r="O309" i="9"/>
  <c r="L331" i="9"/>
  <c r="R345" i="9"/>
  <c r="N357" i="9"/>
  <c r="N371" i="9"/>
  <c r="M382" i="9"/>
  <c r="M390" i="9"/>
  <c r="P397" i="9"/>
  <c r="P403" i="9"/>
  <c r="O408" i="9"/>
  <c r="N91" i="9"/>
  <c r="S224" i="9"/>
  <c r="U257" i="9"/>
  <c r="N288" i="9"/>
  <c r="T316" i="9"/>
  <c r="O335" i="9"/>
  <c r="R347" i="9"/>
  <c r="U360" i="9"/>
  <c r="T374" i="9"/>
  <c r="N384" i="9"/>
  <c r="L392" i="9"/>
  <c r="N399" i="9"/>
  <c r="R404" i="9"/>
  <c r="P409" i="9"/>
  <c r="P414" i="9"/>
  <c r="O419" i="9"/>
  <c r="M424" i="9"/>
  <c r="L429" i="9"/>
  <c r="Q433" i="9"/>
  <c r="S437" i="9"/>
  <c r="L442" i="9"/>
  <c r="N445" i="9"/>
  <c r="U448" i="9"/>
  <c r="Q452" i="9"/>
  <c r="Q455" i="9"/>
  <c r="Q458" i="9"/>
  <c r="N461" i="9"/>
  <c r="P464" i="9"/>
  <c r="Q467" i="9"/>
  <c r="M470" i="9"/>
  <c r="M473" i="9"/>
  <c r="U475" i="9"/>
  <c r="M479" i="9"/>
  <c r="M482" i="9"/>
  <c r="T484" i="9"/>
  <c r="S487" i="9"/>
  <c r="Q490" i="9"/>
  <c r="S493" i="9"/>
  <c r="M496" i="9"/>
  <c r="O498" i="9"/>
  <c r="Q500" i="9"/>
  <c r="P502" i="9"/>
  <c r="M504" i="9"/>
  <c r="S505" i="9"/>
  <c r="P507" i="9"/>
  <c r="U508" i="9"/>
  <c r="Q510" i="9"/>
  <c r="N512" i="9"/>
  <c r="U513" i="9"/>
  <c r="O515" i="9"/>
  <c r="L517" i="9"/>
  <c r="S518" i="9"/>
  <c r="N520" i="9"/>
  <c r="S521" i="9"/>
  <c r="L523" i="9"/>
  <c r="P524" i="9"/>
  <c r="U525" i="9"/>
  <c r="P527" i="9"/>
  <c r="R528" i="9"/>
  <c r="M530" i="9"/>
  <c r="P531" i="9"/>
  <c r="Q532" i="9"/>
  <c r="T533" i="9"/>
  <c r="L535" i="9"/>
  <c r="N536" i="9"/>
  <c r="P537" i="9"/>
  <c r="S538" i="9"/>
  <c r="T539" i="9"/>
  <c r="M541" i="9"/>
  <c r="P542" i="9"/>
  <c r="Q543" i="9"/>
  <c r="T544" i="9"/>
  <c r="L546" i="9"/>
  <c r="N547" i="9"/>
  <c r="P548" i="9"/>
  <c r="S549" i="9"/>
  <c r="T550" i="9"/>
  <c r="M552" i="9"/>
  <c r="O553" i="9"/>
  <c r="Q554" i="9"/>
  <c r="S555" i="9"/>
  <c r="L557" i="9"/>
  <c r="M558" i="9"/>
  <c r="P559" i="9"/>
  <c r="R560" i="9"/>
  <c r="N147" i="9"/>
  <c r="S234" i="9"/>
  <c r="T262" i="9"/>
  <c r="Q297" i="9"/>
  <c r="L324" i="9"/>
  <c r="N338" i="9"/>
  <c r="O351" i="9"/>
  <c r="Q364" i="9"/>
  <c r="U376" i="9"/>
  <c r="Q386" i="9"/>
  <c r="T393" i="9"/>
  <c r="P400" i="9"/>
  <c r="T405" i="9"/>
  <c r="S410" i="9"/>
  <c r="R415" i="9"/>
  <c r="P420" i="9"/>
  <c r="O425" i="9"/>
  <c r="Q166" i="9"/>
  <c r="M236" i="9"/>
  <c r="T270" i="9"/>
  <c r="S297" i="9"/>
  <c r="L326" i="9"/>
  <c r="O340" i="9"/>
  <c r="U352" i="9"/>
  <c r="U365" i="9"/>
  <c r="S378" i="9"/>
  <c r="T387" i="9"/>
  <c r="N395" i="9"/>
  <c r="U401" i="9"/>
  <c r="T406" i="9"/>
  <c r="S411" i="9"/>
  <c r="R416" i="9"/>
  <c r="P421" i="9"/>
  <c r="P426" i="9"/>
  <c r="N431" i="9"/>
  <c r="P435" i="9"/>
  <c r="S439" i="9"/>
  <c r="M443" i="9"/>
  <c r="T446" i="9"/>
  <c r="P450" i="9"/>
  <c r="Q453" i="9"/>
  <c r="S456" i="9"/>
  <c r="P459" i="9"/>
  <c r="R462" i="9"/>
  <c r="S465" i="9"/>
  <c r="O468" i="9"/>
  <c r="O471" i="9"/>
  <c r="L474" i="9"/>
  <c r="N477" i="9"/>
  <c r="O480" i="9"/>
  <c r="U482" i="9"/>
  <c r="U485" i="9"/>
  <c r="S488" i="9"/>
  <c r="U491" i="9"/>
  <c r="T494" i="9"/>
  <c r="T496" i="9"/>
  <c r="P499" i="9"/>
  <c r="N501" i="9"/>
  <c r="M503" i="9"/>
  <c r="S504" i="9"/>
  <c r="M506" i="9"/>
  <c r="U507" i="9"/>
  <c r="Q509" i="9"/>
  <c r="N511" i="9"/>
  <c r="U512" i="9"/>
  <c r="O514" i="9"/>
  <c r="L516" i="9"/>
  <c r="S517" i="9"/>
  <c r="O519" i="9"/>
  <c r="R520" i="9"/>
  <c r="M522" i="9"/>
  <c r="Q523" i="9"/>
  <c r="L525" i="9"/>
  <c r="Q526" i="9"/>
  <c r="S527" i="9"/>
  <c r="N529" i="9"/>
  <c r="R530" i="9"/>
  <c r="S531" i="9"/>
  <c r="L533" i="9"/>
  <c r="N534" i="9"/>
  <c r="P535" i="9"/>
  <c r="R536" i="9"/>
  <c r="U537" i="9"/>
  <c r="L539" i="9"/>
  <c r="O540" i="9"/>
  <c r="R541" i="9"/>
  <c r="S542" i="9"/>
  <c r="L544" i="9"/>
  <c r="N545" i="9"/>
  <c r="P546" i="9"/>
  <c r="R547" i="9"/>
  <c r="U548" i="9"/>
  <c r="L550" i="9"/>
  <c r="O551" i="9"/>
  <c r="Q552" i="9"/>
  <c r="S553" i="9"/>
  <c r="U554" i="9"/>
  <c r="N556" i="9"/>
  <c r="O557" i="9"/>
  <c r="R558" i="9"/>
  <c r="T559" i="9"/>
  <c r="L561" i="9"/>
  <c r="P284" i="9"/>
  <c r="N360" i="9"/>
  <c r="T398" i="9"/>
  <c r="O415" i="9"/>
  <c r="R426" i="9"/>
  <c r="P432" i="9"/>
  <c r="Q438" i="9"/>
  <c r="L444" i="9"/>
  <c r="N448" i="9"/>
  <c r="S452" i="9"/>
  <c r="M457" i="9"/>
  <c r="T460" i="9"/>
  <c r="S464" i="9"/>
  <c r="Q468" i="9"/>
  <c r="N472" i="9"/>
  <c r="S476" i="9"/>
  <c r="P480" i="9"/>
  <c r="M484" i="9"/>
  <c r="N488" i="9"/>
  <c r="M492" i="9"/>
  <c r="N495" i="9"/>
  <c r="R498" i="9"/>
  <c r="N293" i="9"/>
  <c r="N362" i="9"/>
  <c r="N400" i="9"/>
  <c r="L418" i="9"/>
  <c r="Q427" i="9"/>
  <c r="O433" i="9"/>
  <c r="T438" i="9"/>
  <c r="M444" i="9"/>
  <c r="P448" i="9"/>
  <c r="N453" i="9"/>
  <c r="O457" i="9"/>
  <c r="L461" i="9"/>
  <c r="U464" i="9"/>
  <c r="O469" i="9"/>
  <c r="L473" i="9"/>
  <c r="T476" i="9"/>
  <c r="U480" i="9"/>
  <c r="Q484" i="9"/>
  <c r="P488" i="9"/>
  <c r="O492" i="9"/>
  <c r="S495" i="9"/>
  <c r="N499" i="9"/>
  <c r="U501" i="9"/>
  <c r="U503" i="9"/>
  <c r="L506" i="9"/>
  <c r="O508" i="9"/>
  <c r="P510" i="9"/>
  <c r="Q512" i="9"/>
  <c r="T514" i="9"/>
  <c r="T516" i="9"/>
  <c r="U518" i="9"/>
  <c r="M521" i="9"/>
  <c r="T522" i="9"/>
  <c r="U524" i="9"/>
  <c r="S526" i="9"/>
  <c r="Q528" i="9"/>
  <c r="Q530" i="9"/>
  <c r="M532" i="9"/>
  <c r="R533" i="9"/>
  <c r="O535" i="9"/>
  <c r="L537" i="9"/>
  <c r="Q538" i="9"/>
  <c r="N540" i="9"/>
  <c r="T541" i="9"/>
  <c r="P543" i="9"/>
  <c r="M545" i="9"/>
  <c r="S546" i="9"/>
  <c r="N548" i="9"/>
  <c r="U549" i="9"/>
  <c r="R551" i="9"/>
  <c r="M553" i="9"/>
  <c r="T554" i="9"/>
  <c r="P556" i="9"/>
  <c r="L558" i="9"/>
  <c r="S559" i="9"/>
  <c r="O561" i="9"/>
  <c r="R562" i="9"/>
  <c r="S563" i="9"/>
  <c r="L565" i="9"/>
  <c r="N566" i="9"/>
  <c r="P567" i="9"/>
  <c r="R568" i="9"/>
  <c r="U569" i="9"/>
  <c r="L571" i="9"/>
  <c r="O572" i="9"/>
  <c r="R573" i="9"/>
  <c r="R574" i="9"/>
  <c r="S575" i="9"/>
  <c r="T576" i="9"/>
  <c r="T577" i="9"/>
  <c r="U578" i="9"/>
  <c r="L580" i="9"/>
  <c r="L581" i="9"/>
  <c r="M582" i="9"/>
  <c r="N583" i="9"/>
  <c r="N584" i="9"/>
  <c r="O585" i="9"/>
  <c r="P586" i="9"/>
  <c r="P587" i="9"/>
  <c r="Q588" i="9"/>
  <c r="R589" i="9"/>
  <c r="R590" i="9"/>
  <c r="S591" i="9"/>
  <c r="T592" i="9"/>
  <c r="T593" i="9"/>
  <c r="U594" i="9"/>
  <c r="L596" i="9"/>
  <c r="L597" i="9"/>
  <c r="M598" i="9"/>
  <c r="L599" i="9"/>
  <c r="U599" i="9"/>
  <c r="T600" i="9"/>
  <c r="S601" i="9"/>
  <c r="R602" i="9"/>
  <c r="R603" i="9"/>
  <c r="Q604" i="9"/>
  <c r="P605" i="9"/>
  <c r="O606" i="9"/>
  <c r="N607" i="9"/>
  <c r="M608" i="9"/>
  <c r="L609" i="9"/>
  <c r="L610" i="9"/>
  <c r="U610" i="9"/>
  <c r="T611" i="9"/>
  <c r="S612" i="9"/>
  <c r="R613" i="9"/>
  <c r="Q614" i="9"/>
  <c r="P615" i="9"/>
  <c r="P616" i="9"/>
  <c r="O617" i="9"/>
  <c r="N618" i="9"/>
  <c r="M619" i="9"/>
  <c r="L620" i="9"/>
  <c r="U620" i="9"/>
  <c r="T621" i="9"/>
  <c r="T622" i="9"/>
  <c r="S623" i="9"/>
  <c r="R624" i="9"/>
  <c r="Q625" i="9"/>
  <c r="P626" i="9"/>
  <c r="O627" i="9"/>
  <c r="N628" i="9"/>
  <c r="N629" i="9"/>
  <c r="M630" i="9"/>
  <c r="L631" i="9"/>
  <c r="U631" i="9"/>
  <c r="S252" i="9"/>
  <c r="N346" i="9"/>
  <c r="Q391" i="9"/>
  <c r="M413" i="9"/>
  <c r="L424" i="9"/>
  <c r="O431" i="9"/>
  <c r="S436" i="9"/>
  <c r="Q442" i="9"/>
  <c r="M447" i="9"/>
  <c r="O451" i="9"/>
  <c r="S455" i="9"/>
  <c r="N460" i="9"/>
  <c r="U463" i="9"/>
  <c r="R467" i="9"/>
  <c r="S471" i="9"/>
  <c r="P475" i="9"/>
  <c r="O479" i="9"/>
  <c r="N483" i="9"/>
  <c r="T486" i="9"/>
  <c r="O491" i="9"/>
  <c r="U494" i="9"/>
  <c r="T497" i="9"/>
  <c r="S500" i="9"/>
  <c r="N503" i="9"/>
  <c r="N505" i="9"/>
  <c r="Q507" i="9"/>
  <c r="S509" i="9"/>
  <c r="R511" i="9"/>
  <c r="L514" i="9"/>
  <c r="N516" i="9"/>
  <c r="P518" i="9"/>
  <c r="O520" i="9"/>
  <c r="N522" i="9"/>
  <c r="N524" i="9"/>
  <c r="L526" i="9"/>
  <c r="M528" i="9"/>
  <c r="T529" i="9"/>
  <c r="Q531" i="9"/>
  <c r="N533" i="9"/>
  <c r="S534" i="9"/>
  <c r="O536" i="9"/>
  <c r="L538" i="9"/>
  <c r="R539" i="9"/>
  <c r="N541" i="9"/>
  <c r="U542" i="9"/>
  <c r="P544" i="9"/>
  <c r="M546" i="9"/>
  <c r="T547" i="9"/>
  <c r="O549" i="9"/>
  <c r="U550" i="9"/>
  <c r="R552" i="9"/>
  <c r="N554" i="9"/>
  <c r="T555" i="9"/>
  <c r="R557" i="9"/>
  <c r="L559" i="9"/>
  <c r="T560" i="9"/>
  <c r="M562" i="9"/>
  <c r="P563" i="9"/>
  <c r="Q564" i="9"/>
  <c r="T565" i="9"/>
  <c r="L567" i="9"/>
  <c r="N568" i="9"/>
  <c r="P569" i="9"/>
  <c r="S570" i="9"/>
  <c r="T571" i="9"/>
  <c r="M573" i="9"/>
  <c r="O574" i="9"/>
  <c r="O575" i="9"/>
  <c r="P576" i="9"/>
  <c r="Q577" i="9"/>
  <c r="Q578" i="9"/>
  <c r="R579" i="9"/>
  <c r="S580" i="9"/>
  <c r="S581" i="9"/>
  <c r="T582" i="9"/>
  <c r="U583" i="9"/>
  <c r="U584" i="9"/>
  <c r="L586" i="9"/>
  <c r="M587" i="9"/>
  <c r="M588" i="9"/>
  <c r="N589" i="9"/>
  <c r="O590" i="9"/>
  <c r="O591" i="9"/>
  <c r="P592" i="9"/>
  <c r="Q593" i="9"/>
  <c r="Q594" i="9"/>
  <c r="R595" i="9"/>
  <c r="S596" i="9"/>
  <c r="S597" i="9"/>
  <c r="R598" i="9"/>
  <c r="R599" i="9"/>
  <c r="Q600" i="9"/>
  <c r="P601" i="9"/>
  <c r="O602" i="9"/>
  <c r="N603" i="9"/>
  <c r="M604" i="9"/>
  <c r="L605" i="9"/>
  <c r="L606" i="9"/>
  <c r="U606" i="9"/>
  <c r="T607" i="9"/>
  <c r="S608" i="9"/>
  <c r="R609" i="9"/>
  <c r="Q610" i="9"/>
  <c r="P611" i="9"/>
  <c r="P612" i="9"/>
  <c r="O613" i="9"/>
  <c r="N614" i="9"/>
  <c r="M615" i="9"/>
  <c r="L616" i="9"/>
  <c r="U616" i="9"/>
  <c r="T617" i="9"/>
  <c r="T618" i="9"/>
  <c r="O261" i="9"/>
  <c r="U349" i="9"/>
  <c r="M393" i="9"/>
  <c r="M414" i="9"/>
  <c r="L425" i="9"/>
  <c r="M432" i="9"/>
  <c r="R437" i="9"/>
  <c r="T442" i="9"/>
  <c r="O447" i="9"/>
  <c r="R451" i="9"/>
  <c r="Q456" i="9"/>
  <c r="O460" i="9"/>
  <c r="L464" i="9"/>
  <c r="M468" i="9"/>
  <c r="L472" i="9"/>
  <c r="R475" i="9"/>
  <c r="Q479" i="9"/>
  <c r="L484" i="9"/>
  <c r="R487" i="9"/>
  <c r="P491" i="9"/>
  <c r="M495" i="9"/>
  <c r="U497" i="9"/>
  <c r="L501" i="9"/>
  <c r="O503" i="9"/>
  <c r="R505" i="9"/>
  <c r="S507" i="9"/>
  <c r="T509" i="9"/>
  <c r="L512" i="9"/>
  <c r="M514" i="9"/>
  <c r="Q516" i="9"/>
  <c r="Q518" i="9"/>
  <c r="Q520" i="9"/>
  <c r="Q522" i="9"/>
  <c r="O524" i="9"/>
  <c r="N526" i="9"/>
  <c r="N528" i="9"/>
  <c r="U529" i="9"/>
  <c r="R531" i="9"/>
  <c r="O533" i="9"/>
  <c r="T534" i="9"/>
  <c r="Q536" i="9"/>
  <c r="M538" i="9"/>
  <c r="S539" i="9"/>
  <c r="P541" i="9"/>
  <c r="L543" i="9"/>
  <c r="Q544" i="9"/>
  <c r="N546" i="9"/>
  <c r="L548" i="9"/>
  <c r="P549" i="9"/>
  <c r="N551" i="9"/>
  <c r="T552" i="9"/>
  <c r="P554" i="9"/>
  <c r="M556" i="9"/>
  <c r="S557" i="9"/>
  <c r="N559" i="9"/>
  <c r="U560" i="9"/>
  <c r="N562" i="9"/>
  <c r="Q563" i="9"/>
  <c r="R564" i="9"/>
  <c r="U565" i="9"/>
  <c r="N567" i="9"/>
  <c r="O568" i="9"/>
  <c r="R569" i="9"/>
  <c r="T570" i="9"/>
  <c r="L572" i="9"/>
  <c r="N573" i="9"/>
  <c r="P574" i="9"/>
  <c r="P575" i="9"/>
  <c r="Q576" i="9"/>
  <c r="R577" i="9"/>
  <c r="R578" i="9"/>
  <c r="S579" i="9"/>
  <c r="T580" i="9"/>
  <c r="T581" i="9"/>
  <c r="U582" i="9"/>
  <c r="L584" i="9"/>
  <c r="L585" i="9"/>
  <c r="M586" i="9"/>
  <c r="N587" i="9"/>
  <c r="N588" i="9"/>
  <c r="O589" i="9"/>
  <c r="P590" i="9"/>
  <c r="P591" i="9"/>
  <c r="Q592" i="9"/>
  <c r="R593" i="9"/>
  <c r="R594" i="9"/>
  <c r="S595" i="9"/>
  <c r="T596" i="9"/>
  <c r="T597" i="9"/>
  <c r="T598" i="9"/>
  <c r="S599" i="9"/>
  <c r="R600" i="9"/>
  <c r="Q601" i="9"/>
  <c r="P602" i="9"/>
  <c r="O603" i="9"/>
  <c r="N604" i="9"/>
  <c r="N605" i="9"/>
  <c r="M606" i="9"/>
  <c r="L607" i="9"/>
  <c r="U607" i="9"/>
  <c r="T608" i="9"/>
  <c r="S609" i="9"/>
  <c r="R610" i="9"/>
  <c r="R611" i="9"/>
  <c r="Q612" i="9"/>
  <c r="P613" i="9"/>
  <c r="O614" i="9"/>
  <c r="N615" i="9"/>
  <c r="M616" i="9"/>
  <c r="L617" i="9"/>
  <c r="L618" i="9"/>
  <c r="U618" i="9"/>
  <c r="T619" i="9"/>
  <c r="S620" i="9"/>
  <c r="R621" i="9"/>
  <c r="Q622" i="9"/>
  <c r="P623" i="9"/>
  <c r="P624" i="9"/>
  <c r="O625" i="9"/>
  <c r="N626" i="9"/>
  <c r="M627" i="9"/>
  <c r="L628" i="9"/>
  <c r="U628" i="9"/>
  <c r="T629" i="9"/>
  <c r="T630" i="9"/>
  <c r="S631" i="9"/>
  <c r="R632" i="9"/>
  <c r="Q633" i="9"/>
  <c r="P634" i="9"/>
  <c r="O635" i="9"/>
  <c r="N636" i="9"/>
  <c r="N637" i="9"/>
  <c r="M638" i="9"/>
  <c r="L639" i="9"/>
  <c r="U639" i="9"/>
  <c r="T640" i="9"/>
  <c r="S641" i="9"/>
  <c r="R642" i="9"/>
  <c r="R643" i="9"/>
  <c r="Q644" i="9"/>
  <c r="P645" i="9"/>
  <c r="O646" i="9"/>
  <c r="N647" i="9"/>
  <c r="M648" i="9"/>
  <c r="L649" i="9"/>
  <c r="L650" i="9"/>
  <c r="U650" i="9"/>
  <c r="T651" i="9"/>
  <c r="S652" i="9"/>
  <c r="R653" i="9"/>
  <c r="Q654" i="9"/>
  <c r="P655" i="9"/>
  <c r="P656" i="9"/>
  <c r="O657" i="9"/>
  <c r="N658" i="9"/>
  <c r="M659" i="9"/>
  <c r="L660" i="9"/>
  <c r="U660" i="9"/>
  <c r="T661" i="9"/>
  <c r="T662" i="9"/>
  <c r="S663" i="9"/>
  <c r="R664" i="9"/>
  <c r="Q665" i="9"/>
  <c r="P666" i="9"/>
  <c r="O667" i="9"/>
  <c r="N668" i="9"/>
  <c r="N669" i="9"/>
  <c r="M670" i="9"/>
  <c r="L671" i="9"/>
  <c r="U671" i="9"/>
  <c r="T672" i="9"/>
  <c r="S673" i="9"/>
  <c r="R674" i="9"/>
  <c r="R675" i="9"/>
  <c r="Q676" i="9"/>
  <c r="P677" i="9"/>
  <c r="O678" i="9"/>
  <c r="N679" i="9"/>
  <c r="M680" i="9"/>
  <c r="L681" i="9"/>
  <c r="L682" i="9"/>
  <c r="U682" i="9"/>
  <c r="T683" i="9"/>
  <c r="S684" i="9"/>
  <c r="R685" i="9"/>
  <c r="Q686" i="9"/>
  <c r="P687" i="9"/>
  <c r="P688" i="9"/>
  <c r="O689" i="9"/>
  <c r="N690" i="9"/>
  <c r="M691" i="9"/>
  <c r="L692" i="9"/>
  <c r="U692" i="9"/>
  <c r="T693" i="9"/>
  <c r="T694" i="9"/>
  <c r="S695" i="9"/>
  <c r="R696" i="9"/>
  <c r="Q697" i="9"/>
  <c r="P698" i="9"/>
  <c r="O699" i="9"/>
  <c r="N700" i="9"/>
  <c r="N701" i="9"/>
  <c r="M702" i="9"/>
  <c r="L703" i="9"/>
  <c r="U703" i="9"/>
  <c r="T704" i="9"/>
  <c r="S705" i="9"/>
  <c r="R706" i="9"/>
  <c r="R707" i="9"/>
  <c r="Q708" i="9"/>
  <c r="P709" i="9"/>
  <c r="O710" i="9"/>
  <c r="N711" i="9"/>
  <c r="M712" i="9"/>
  <c r="L713" i="9"/>
  <c r="L714" i="9"/>
  <c r="U714" i="9"/>
  <c r="T715" i="9"/>
  <c r="S716" i="9"/>
  <c r="R717" i="9"/>
  <c r="Q718" i="9"/>
  <c r="P719" i="9"/>
  <c r="P720" i="9"/>
  <c r="O721" i="9"/>
  <c r="N722" i="9"/>
  <c r="M723" i="9"/>
  <c r="L724" i="9"/>
  <c r="U724" i="9"/>
  <c r="T725" i="9"/>
  <c r="R726" i="9"/>
  <c r="P727" i="9"/>
  <c r="N728" i="9"/>
  <c r="L729" i="9"/>
  <c r="T729" i="9"/>
  <c r="R730" i="9"/>
  <c r="P731" i="9"/>
  <c r="N732" i="9"/>
  <c r="L733" i="9"/>
  <c r="T733" i="9"/>
  <c r="R734" i="9"/>
  <c r="P735" i="9"/>
  <c r="N736" i="9"/>
  <c r="L737" i="9"/>
  <c r="T737" i="9"/>
  <c r="R738" i="9"/>
  <c r="P739" i="9"/>
  <c r="N740" i="9"/>
  <c r="L741" i="9"/>
  <c r="T741" i="9"/>
  <c r="R742" i="9"/>
  <c r="P743" i="9"/>
  <c r="N744" i="9"/>
  <c r="L745" i="9"/>
  <c r="T745" i="9"/>
  <c r="R746" i="9"/>
  <c r="P747" i="9"/>
  <c r="N748" i="9"/>
  <c r="L749" i="9"/>
  <c r="T749" i="9"/>
  <c r="R750" i="9"/>
  <c r="P751" i="9"/>
  <c r="N752" i="9"/>
  <c r="L753" i="9"/>
  <c r="T753" i="9"/>
  <c r="R754" i="9"/>
  <c r="P755" i="9"/>
  <c r="N756" i="9"/>
  <c r="L757" i="9"/>
  <c r="T757" i="9"/>
  <c r="R758" i="9"/>
  <c r="P759" i="9"/>
  <c r="N760" i="9"/>
  <c r="L761" i="9"/>
  <c r="T761" i="9"/>
  <c r="R762" i="9"/>
  <c r="P763" i="9"/>
  <c r="N764" i="9"/>
  <c r="L765" i="9"/>
  <c r="T765" i="9"/>
  <c r="R766" i="9"/>
  <c r="P767" i="9"/>
  <c r="N768" i="9"/>
  <c r="L769" i="9"/>
  <c r="T769" i="9"/>
  <c r="R770" i="9"/>
  <c r="P771" i="9"/>
  <c r="N772" i="9"/>
  <c r="L773" i="9"/>
  <c r="T773" i="9"/>
  <c r="R774" i="9"/>
  <c r="P775" i="9"/>
  <c r="N776" i="9"/>
  <c r="L777" i="9"/>
  <c r="T777" i="9"/>
  <c r="R778" i="9"/>
  <c r="P779" i="9"/>
  <c r="N780" i="9"/>
  <c r="L781" i="9"/>
  <c r="T781" i="9"/>
  <c r="R782" i="9"/>
  <c r="P783" i="9"/>
  <c r="N784" i="9"/>
  <c r="L785" i="9"/>
  <c r="T785" i="9"/>
  <c r="R786" i="9"/>
  <c r="P787" i="9"/>
  <c r="N788" i="9"/>
  <c r="L789" i="9"/>
  <c r="T789" i="9"/>
  <c r="R790" i="9"/>
  <c r="P791" i="9"/>
  <c r="N792" i="9"/>
  <c r="L793" i="9"/>
  <c r="T793" i="9"/>
  <c r="R794" i="9"/>
  <c r="P795" i="9"/>
  <c r="N796" i="9"/>
  <c r="L797" i="9"/>
  <c r="T797" i="9"/>
  <c r="R798" i="9"/>
  <c r="P799" i="9"/>
  <c r="N800" i="9"/>
  <c r="L801" i="9"/>
  <c r="T801" i="9"/>
  <c r="S5" i="9"/>
  <c r="R501" i="9"/>
  <c r="S503" i="9"/>
  <c r="T505" i="9"/>
  <c r="L508" i="9"/>
  <c r="O510" i="9"/>
  <c r="O512" i="9"/>
  <c r="S514" i="9"/>
  <c r="S516" i="9"/>
  <c r="T518" i="9"/>
  <c r="L521" i="9"/>
  <c r="S522" i="9"/>
  <c r="Q524" i="9"/>
  <c r="R526" i="9"/>
  <c r="P528" i="9"/>
  <c r="N530" i="9"/>
  <c r="L532" i="9"/>
  <c r="R332" i="9"/>
  <c r="O409" i="9"/>
  <c r="U429" i="9"/>
  <c r="U440" i="9"/>
  <c r="Q450" i="9"/>
  <c r="U458" i="9"/>
  <c r="Q466" i="9"/>
  <c r="T474" i="9"/>
  <c r="O482" i="9"/>
  <c r="L490" i="9"/>
  <c r="L497" i="9"/>
  <c r="Q502" i="9"/>
  <c r="T506" i="9"/>
  <c r="P511" i="9"/>
  <c r="R515" i="9"/>
  <c r="T519" i="9"/>
  <c r="S523" i="9"/>
  <c r="Q527" i="9"/>
  <c r="L531" i="9"/>
  <c r="M534" i="9"/>
  <c r="U536" i="9"/>
  <c r="O539" i="9"/>
  <c r="L542" i="9"/>
  <c r="O544" i="9"/>
  <c r="L547" i="9"/>
  <c r="T549" i="9"/>
  <c r="N552" i="9"/>
  <c r="N555" i="9"/>
  <c r="N557" i="9"/>
  <c r="M560" i="9"/>
  <c r="Q562" i="9"/>
  <c r="O564" i="9"/>
  <c r="P566" i="9"/>
  <c r="M568" i="9"/>
  <c r="M570" i="9"/>
  <c r="N572" i="9"/>
  <c r="L574" i="9"/>
  <c r="U575" i="9"/>
  <c r="O577" i="9"/>
  <c r="N579" i="9"/>
  <c r="U580" i="9"/>
  <c r="Q582" i="9"/>
  <c r="P584" i="9"/>
  <c r="T585" i="9"/>
  <c r="S587" i="9"/>
  <c r="Q589" i="9"/>
  <c r="M591" i="9"/>
  <c r="U592" i="9"/>
  <c r="P594" i="9"/>
  <c r="N596" i="9"/>
  <c r="L598" i="9"/>
  <c r="O599" i="9"/>
  <c r="U600" i="9"/>
  <c r="N602" i="9"/>
  <c r="T603" i="9"/>
  <c r="O605" i="9"/>
  <c r="R606" i="9"/>
  <c r="N608" i="9"/>
  <c r="Q609" i="9"/>
  <c r="M611" i="9"/>
  <c r="R612" i="9"/>
  <c r="L614" i="9"/>
  <c r="R615" i="9"/>
  <c r="T616" i="9"/>
  <c r="P618" i="9"/>
  <c r="S619" i="9"/>
  <c r="L621" i="9"/>
  <c r="N622" i="9"/>
  <c r="O623" i="9"/>
  <c r="S624" i="9"/>
  <c r="T625" i="9"/>
  <c r="L627" i="9"/>
  <c r="P628" i="9"/>
  <c r="Q629" i="9"/>
  <c r="R630" i="9"/>
  <c r="L632" i="9"/>
  <c r="L633" i="9"/>
  <c r="M634" i="9"/>
  <c r="M635" i="9"/>
  <c r="M636" i="9"/>
  <c r="O637" i="9"/>
  <c r="O638" i="9"/>
  <c r="O639" i="9"/>
  <c r="P640" i="9"/>
  <c r="P641" i="9"/>
  <c r="P642" i="9"/>
  <c r="P643" i="9"/>
  <c r="R644" i="9"/>
  <c r="R645" i="9"/>
  <c r="R646" i="9"/>
  <c r="S647" i="9"/>
  <c r="S648" i="9"/>
  <c r="S649" i="9"/>
  <c r="T650" i="9"/>
  <c r="U651" i="9"/>
  <c r="U652" i="9"/>
  <c r="L654" i="9"/>
  <c r="L655" i="9"/>
  <c r="L656" i="9"/>
  <c r="L657" i="9"/>
  <c r="M658" i="9"/>
  <c r="N659" i="9"/>
  <c r="N660" i="9"/>
  <c r="O661" i="9"/>
  <c r="O662" i="9"/>
  <c r="O663" i="9"/>
  <c r="P664" i="9"/>
  <c r="P665" i="9"/>
  <c r="Q666" i="9"/>
  <c r="R667" i="9"/>
  <c r="R668" i="9"/>
  <c r="R669" i="9"/>
  <c r="R670" i="9"/>
  <c r="S671" i="9"/>
  <c r="S672" i="9"/>
  <c r="T673" i="9"/>
  <c r="U674" i="9"/>
  <c r="U675" i="9"/>
  <c r="U676" i="9"/>
  <c r="L678" i="9"/>
  <c r="L679" i="9"/>
  <c r="L680" i="9"/>
  <c r="N681" i="9"/>
  <c r="N682" i="9"/>
  <c r="N683" i="9"/>
  <c r="N684" i="9"/>
  <c r="O685" i="9"/>
  <c r="O686" i="9"/>
  <c r="O687" i="9"/>
  <c r="Q688" i="9"/>
  <c r="Q689" i="9"/>
  <c r="Q690" i="9"/>
  <c r="R691" i="9"/>
  <c r="R692" i="9"/>
  <c r="R693" i="9"/>
  <c r="R694" i="9"/>
  <c r="T695" i="9"/>
  <c r="T696" i="9"/>
  <c r="T697" i="9"/>
  <c r="U698" i="9"/>
  <c r="U699" i="9"/>
  <c r="U700" i="9"/>
  <c r="L702" i="9"/>
  <c r="M703" i="9"/>
  <c r="M704" i="9"/>
  <c r="N705" i="9"/>
  <c r="N706" i="9"/>
  <c r="N707" i="9"/>
  <c r="N708" i="9"/>
  <c r="O709" i="9"/>
  <c r="P710" i="9"/>
  <c r="P711" i="9"/>
  <c r="Q712" i="9"/>
  <c r="Q713" i="9"/>
  <c r="Q714" i="9"/>
  <c r="R715" i="9"/>
  <c r="R716" i="9"/>
  <c r="S717" i="9"/>
  <c r="T718" i="9"/>
  <c r="T719" i="9"/>
  <c r="T720" i="9"/>
  <c r="T721" i="9"/>
  <c r="U722" i="9"/>
  <c r="U723" i="9"/>
  <c r="L725" i="9"/>
  <c r="L726" i="9"/>
  <c r="U726" i="9"/>
  <c r="T727" i="9"/>
  <c r="S728" i="9"/>
  <c r="R729" i="9"/>
  <c r="Q730" i="9"/>
  <c r="Q731" i="9"/>
  <c r="P732" i="9"/>
  <c r="O733" i="9"/>
  <c r="N734" i="9"/>
  <c r="M735" i="9"/>
  <c r="L736" i="9"/>
  <c r="U736" i="9"/>
  <c r="U737" i="9"/>
  <c r="T738" i="9"/>
  <c r="S739" i="9"/>
  <c r="R740" i="9"/>
  <c r="Q741" i="9"/>
  <c r="P742" i="9"/>
  <c r="O743" i="9"/>
  <c r="O744" i="9"/>
  <c r="N745" i="9"/>
  <c r="M746" i="9"/>
  <c r="L747" i="9"/>
  <c r="U747" i="9"/>
  <c r="T748" i="9"/>
  <c r="S749" i="9"/>
  <c r="S750" i="9"/>
  <c r="R751" i="9"/>
  <c r="Q752" i="9"/>
  <c r="P753" i="9"/>
  <c r="O754" i="9"/>
  <c r="N755" i="9"/>
  <c r="M756" i="9"/>
  <c r="M757" i="9"/>
  <c r="L758" i="9"/>
  <c r="U758" i="9"/>
  <c r="T759" i="9"/>
  <c r="S760" i="9"/>
  <c r="R761" i="9"/>
  <c r="Q762" i="9"/>
  <c r="Q763" i="9"/>
  <c r="P764" i="9"/>
  <c r="O765" i="9"/>
  <c r="N766" i="9"/>
  <c r="M767" i="9"/>
  <c r="L768" i="9"/>
  <c r="U768" i="9"/>
  <c r="U769" i="9"/>
  <c r="T770" i="9"/>
  <c r="S771" i="9"/>
  <c r="R772" i="9"/>
  <c r="Q773" i="9"/>
  <c r="P774" i="9"/>
  <c r="O775" i="9"/>
  <c r="O776" i="9"/>
  <c r="N777" i="9"/>
  <c r="M778" i="9"/>
  <c r="L779" i="9"/>
  <c r="U779" i="9"/>
  <c r="T780" i="9"/>
  <c r="P86" i="9"/>
  <c r="T371" i="9"/>
  <c r="L419" i="9"/>
  <c r="O434" i="9"/>
  <c r="S444" i="9"/>
  <c r="S453" i="9"/>
  <c r="L462" i="9"/>
  <c r="Q469" i="9"/>
  <c r="Q477" i="9"/>
  <c r="L485" i="9"/>
  <c r="M493" i="9"/>
  <c r="Q499" i="9"/>
  <c r="N504" i="9"/>
  <c r="Q508" i="9"/>
  <c r="L513" i="9"/>
  <c r="M517" i="9"/>
  <c r="N521" i="9"/>
  <c r="N525" i="9"/>
  <c r="U528" i="9"/>
  <c r="O532" i="9"/>
  <c r="Q534" i="9"/>
  <c r="N537" i="9"/>
  <c r="L540" i="9"/>
  <c r="Q542" i="9"/>
  <c r="O545" i="9"/>
  <c r="Q547" i="9"/>
  <c r="P550" i="9"/>
  <c r="L553" i="9"/>
  <c r="P555" i="9"/>
  <c r="N558" i="9"/>
  <c r="P560" i="9"/>
  <c r="T562" i="9"/>
  <c r="U564" i="9"/>
  <c r="S566" i="9"/>
  <c r="U568" i="9"/>
  <c r="Q570" i="9"/>
  <c r="R572" i="9"/>
  <c r="Q574" i="9"/>
  <c r="M576" i="9"/>
  <c r="L578" i="9"/>
  <c r="P579" i="9"/>
  <c r="O581" i="9"/>
  <c r="M583" i="9"/>
  <c r="S584" i="9"/>
  <c r="Q586" i="9"/>
  <c r="L588" i="9"/>
  <c r="T589" i="9"/>
  <c r="R591" i="9"/>
  <c r="N593" i="9"/>
  <c r="M595" i="9"/>
  <c r="Q596" i="9"/>
  <c r="O598" i="9"/>
  <c r="T599" i="9"/>
  <c r="N601" i="9"/>
  <c r="T602" i="9"/>
  <c r="L604" i="9"/>
  <c r="R605" i="9"/>
  <c r="M607" i="9"/>
  <c r="Q608" i="9"/>
  <c r="M610" i="9"/>
  <c r="O611" i="9"/>
  <c r="U612" i="9"/>
  <c r="P614" i="9"/>
  <c r="T615" i="9"/>
  <c r="P617" i="9"/>
  <c r="R618" i="9"/>
  <c r="M620" i="9"/>
  <c r="O621" i="9"/>
  <c r="P622" i="9"/>
  <c r="T623" i="9"/>
  <c r="U624" i="9"/>
  <c r="M626" i="9"/>
  <c r="P627" i="9"/>
  <c r="R628" i="9"/>
  <c r="S629" i="9"/>
  <c r="M631" i="9"/>
  <c r="N632" i="9"/>
  <c r="O633" i="9"/>
  <c r="O634" i="9"/>
  <c r="P635" i="9"/>
  <c r="Q636" i="9"/>
  <c r="Q637" i="9"/>
  <c r="Q638" i="9"/>
  <c r="R639" i="9"/>
  <c r="R640" i="9"/>
  <c r="R641" i="9"/>
  <c r="T642" i="9"/>
  <c r="T643" i="9"/>
  <c r="T644" i="9"/>
  <c r="T645" i="9"/>
  <c r="U646" i="9"/>
  <c r="U647" i="9"/>
  <c r="U648" i="9"/>
  <c r="M650" i="9"/>
  <c r="M651" i="9"/>
  <c r="M652" i="9"/>
  <c r="N653" i="9"/>
  <c r="N654" i="9"/>
  <c r="N655" i="9"/>
  <c r="N656" i="9"/>
  <c r="P657" i="9"/>
  <c r="P658" i="9"/>
  <c r="P659" i="9"/>
  <c r="Q660" i="9"/>
  <c r="Q661" i="9"/>
  <c r="Q662" i="9"/>
  <c r="R663" i="9"/>
  <c r="S664" i="9"/>
  <c r="S665" i="9"/>
  <c r="T666" i="9"/>
  <c r="T667" i="9"/>
  <c r="T668" i="9"/>
  <c r="T669" i="9"/>
  <c r="U670" i="9"/>
  <c r="L672" i="9"/>
  <c r="L673" i="9"/>
  <c r="M674" i="9"/>
  <c r="M675" i="9"/>
  <c r="M676" i="9"/>
  <c r="N677" i="9"/>
  <c r="N678" i="9"/>
  <c r="O679" i="9"/>
  <c r="P680" i="9"/>
  <c r="P681" i="9"/>
  <c r="P682" i="9"/>
  <c r="P683" i="9"/>
  <c r="Q684" i="9"/>
  <c r="Q685" i="9"/>
  <c r="R686" i="9"/>
  <c r="S687" i="9"/>
  <c r="S688" i="9"/>
  <c r="S689" i="9"/>
  <c r="T690" i="9"/>
  <c r="T691" i="9"/>
  <c r="T692" i="9"/>
  <c r="L694" i="9"/>
  <c r="L695" i="9"/>
  <c r="L696" i="9"/>
  <c r="L697" i="9"/>
  <c r="M698" i="9"/>
  <c r="M699" i="9"/>
  <c r="M700" i="9"/>
  <c r="O701" i="9"/>
  <c r="O702" i="9"/>
  <c r="O703" i="9"/>
  <c r="P704" i="9"/>
  <c r="P705" i="9"/>
  <c r="P706" i="9"/>
  <c r="P707" i="9"/>
  <c r="R708" i="9"/>
  <c r="R709" i="9"/>
  <c r="R710" i="9"/>
  <c r="S711" i="9"/>
  <c r="S712" i="9"/>
  <c r="S713" i="9"/>
  <c r="T714" i="9"/>
  <c r="U715" i="9"/>
  <c r="U716" i="9"/>
  <c r="L718" i="9"/>
  <c r="L719" i="9"/>
  <c r="L720" i="9"/>
  <c r="L721" i="9"/>
  <c r="M722" i="9"/>
  <c r="N723" i="9"/>
  <c r="N724" i="9"/>
  <c r="O725" i="9"/>
  <c r="N726" i="9"/>
  <c r="M727" i="9"/>
  <c r="L728" i="9"/>
  <c r="U728" i="9"/>
  <c r="U729" i="9"/>
  <c r="T730" i="9"/>
  <c r="S731" i="9"/>
  <c r="R732" i="9"/>
  <c r="Q733" i="9"/>
  <c r="P734" i="9"/>
  <c r="O735" i="9"/>
  <c r="O736" i="9"/>
  <c r="N737" i="9"/>
  <c r="M738" i="9"/>
  <c r="L739" i="9"/>
  <c r="U739" i="9"/>
  <c r="T740" i="9"/>
  <c r="S741" i="9"/>
  <c r="S742" i="9"/>
  <c r="R743" i="9"/>
  <c r="Q744" i="9"/>
  <c r="P745" i="9"/>
  <c r="O746" i="9"/>
  <c r="N747" i="9"/>
  <c r="M748" i="9"/>
  <c r="M749" i="9"/>
  <c r="L750" i="9"/>
  <c r="U750" i="9"/>
  <c r="T751" i="9"/>
  <c r="S752" i="9"/>
  <c r="R753" i="9"/>
  <c r="Q754" i="9"/>
  <c r="Q755" i="9"/>
  <c r="P756" i="9"/>
  <c r="O757" i="9"/>
  <c r="N758" i="9"/>
  <c r="M759" i="9"/>
  <c r="L760" i="9"/>
  <c r="U760" i="9"/>
  <c r="U761" i="9"/>
  <c r="T762" i="9"/>
  <c r="S763" i="9"/>
  <c r="R764" i="9"/>
  <c r="Q765" i="9"/>
  <c r="P766" i="9"/>
  <c r="O767" i="9"/>
  <c r="O768" i="9"/>
  <c r="N769" i="9"/>
  <c r="M770" i="9"/>
  <c r="L771" i="9"/>
  <c r="U771" i="9"/>
  <c r="T772" i="9"/>
  <c r="S773" i="9"/>
  <c r="S774" i="9"/>
  <c r="R775" i="9"/>
  <c r="Q776" i="9"/>
  <c r="P777" i="9"/>
  <c r="O778" i="9"/>
  <c r="N779" i="9"/>
  <c r="M780" i="9"/>
  <c r="M781" i="9"/>
  <c r="L782" i="9"/>
  <c r="U782" i="9"/>
  <c r="T783" i="9"/>
  <c r="S784" i="9"/>
  <c r="R785" i="9"/>
  <c r="Q786" i="9"/>
  <c r="Q787" i="9"/>
  <c r="P788" i="9"/>
  <c r="O789" i="9"/>
  <c r="N790" i="9"/>
  <c r="S219" i="9"/>
  <c r="L384" i="9"/>
  <c r="S421" i="9"/>
  <c r="R435" i="9"/>
  <c r="M446" i="9"/>
  <c r="T454" i="9"/>
  <c r="T462" i="9"/>
  <c r="P470" i="9"/>
  <c r="Q478" i="9"/>
  <c r="P486" i="9"/>
  <c r="U493" i="9"/>
  <c r="M500" i="9"/>
  <c r="U504" i="9"/>
  <c r="N509" i="9"/>
  <c r="O513" i="9"/>
  <c r="T517" i="9"/>
  <c r="T521" i="9"/>
  <c r="P525" i="9"/>
  <c r="P529" i="9"/>
  <c r="R532" i="9"/>
  <c r="R535" i="9"/>
  <c r="T537" i="9"/>
  <c r="R540" i="9"/>
  <c r="O543" i="9"/>
  <c r="S545" i="9"/>
  <c r="Q548" i="9"/>
  <c r="S550" i="9"/>
  <c r="R553" i="9"/>
  <c r="O556" i="9"/>
  <c r="T558" i="9"/>
  <c r="R561" i="9"/>
  <c r="N563" i="9"/>
  <c r="O565" i="9"/>
  <c r="O567" i="9"/>
  <c r="M569" i="9"/>
  <c r="O571" i="9"/>
  <c r="U572" i="9"/>
  <c r="U574" i="9"/>
  <c r="S576" i="9"/>
  <c r="O578" i="9"/>
  <c r="M580" i="9"/>
  <c r="R581" i="9"/>
  <c r="P583" i="9"/>
  <c r="N585" i="9"/>
  <c r="T586" i="9"/>
  <c r="S588" i="9"/>
  <c r="M590" i="9"/>
  <c r="L592" i="9"/>
  <c r="S593" i="9"/>
  <c r="O595" i="9"/>
  <c r="N597" i="9"/>
  <c r="Q598" i="9"/>
  <c r="M600" i="9"/>
  <c r="R601" i="9"/>
  <c r="L603" i="9"/>
  <c r="R604" i="9"/>
  <c r="T605" i="9"/>
  <c r="P607" i="9"/>
  <c r="U608" i="9"/>
  <c r="O610" i="9"/>
  <c r="U611" i="9"/>
  <c r="N613" i="9"/>
  <c r="T614" i="9"/>
  <c r="N616" i="9"/>
  <c r="R617" i="9"/>
  <c r="N619" i="9"/>
  <c r="P620" i="9"/>
  <c r="Q621" i="9"/>
  <c r="U622" i="9"/>
  <c r="L624" i="9"/>
  <c r="N625" i="9"/>
  <c r="Q626" i="9"/>
  <c r="S627" i="9"/>
  <c r="T628" i="9"/>
  <c r="N630" i="9"/>
  <c r="O631" i="9"/>
  <c r="Q632" i="9"/>
  <c r="R633" i="9"/>
  <c r="R634" i="9"/>
  <c r="S635" i="9"/>
  <c r="S636" i="9"/>
  <c r="S637" i="9"/>
  <c r="T638" i="9"/>
  <c r="T639" i="9"/>
  <c r="U640" i="9"/>
  <c r="L642" i="9"/>
  <c r="L643" i="9"/>
  <c r="L644" i="9"/>
  <c r="L645" i="9"/>
  <c r="M646" i="9"/>
  <c r="M647" i="9"/>
  <c r="N648" i="9"/>
  <c r="O649" i="9"/>
  <c r="O650" i="9"/>
  <c r="O651" i="9"/>
  <c r="P652" i="9"/>
  <c r="P653" i="9"/>
  <c r="P654" i="9"/>
  <c r="R655" i="9"/>
  <c r="R656" i="9"/>
  <c r="R657" i="9"/>
  <c r="R658" i="9"/>
  <c r="S659" i="9"/>
  <c r="S660" i="9"/>
  <c r="S661" i="9"/>
  <c r="U662" i="9"/>
  <c r="U663" i="9"/>
  <c r="U664" i="9"/>
  <c r="L666" i="9"/>
  <c r="L667" i="9"/>
  <c r="L668" i="9"/>
  <c r="L669" i="9"/>
  <c r="N670" i="9"/>
  <c r="N671" i="9"/>
  <c r="N672" i="9"/>
  <c r="O673" i="9"/>
  <c r="O674" i="9"/>
  <c r="O675" i="9"/>
  <c r="P676" i="9"/>
  <c r="Q677" i="9"/>
  <c r="Q678" i="9"/>
  <c r="R679" i="9"/>
  <c r="R680" i="9"/>
  <c r="R681" i="9"/>
  <c r="R682" i="9"/>
  <c r="S683" i="9"/>
  <c r="T684" i="9"/>
  <c r="T685" i="9"/>
  <c r="U686" i="9"/>
  <c r="U687" i="9"/>
  <c r="U688" i="9"/>
  <c r="L690" i="9"/>
  <c r="L691" i="9"/>
  <c r="M692" i="9"/>
  <c r="N693" i="9"/>
  <c r="N694" i="9"/>
  <c r="N695" i="9"/>
  <c r="N696" i="9"/>
  <c r="O697" i="9"/>
  <c r="O698" i="9"/>
  <c r="P699" i="9"/>
  <c r="Q700" i="9"/>
  <c r="Q701" i="9"/>
  <c r="Q702" i="9"/>
  <c r="R703" i="9"/>
  <c r="R704" i="9"/>
  <c r="R705" i="9"/>
  <c r="T706" i="9"/>
  <c r="T707" i="9"/>
  <c r="T708" i="9"/>
  <c r="T709" i="9"/>
  <c r="U710" i="9"/>
  <c r="U711" i="9"/>
  <c r="U712" i="9"/>
  <c r="M714" i="9"/>
  <c r="M715" i="9"/>
  <c r="M716" i="9"/>
  <c r="N717" i="9"/>
  <c r="N718" i="9"/>
  <c r="N719" i="9"/>
  <c r="N720" i="9"/>
  <c r="P721" i="9"/>
  <c r="P722" i="9"/>
  <c r="P723" i="9"/>
  <c r="Q724" i="9"/>
  <c r="Q725" i="9"/>
  <c r="P726" i="9"/>
  <c r="O727" i="9"/>
  <c r="O728" i="9"/>
  <c r="N729" i="9"/>
  <c r="T313" i="9"/>
  <c r="P404" i="9"/>
  <c r="S427" i="9"/>
  <c r="U439" i="9"/>
  <c r="N449" i="9"/>
  <c r="R457" i="9"/>
  <c r="T465" i="9"/>
  <c r="R473" i="9"/>
  <c r="M481" i="9"/>
  <c r="Q489" i="9"/>
  <c r="P496" i="9"/>
  <c r="L502" i="9"/>
  <c r="R506" i="9"/>
  <c r="R510" i="9"/>
  <c r="M515" i="9"/>
  <c r="Q519" i="9"/>
  <c r="O523" i="9"/>
  <c r="U526" i="9"/>
  <c r="S530" i="9"/>
  <c r="P533" i="9"/>
  <c r="L536" i="9"/>
  <c r="T538" i="9"/>
  <c r="U540" i="9"/>
  <c r="T543" i="9"/>
  <c r="R546" i="9"/>
  <c r="L549" i="9"/>
  <c r="S551" i="9"/>
  <c r="L554" i="9"/>
  <c r="T556" i="9"/>
  <c r="Q559" i="9"/>
  <c r="T561" i="9"/>
  <c r="L564" i="9"/>
  <c r="R565" i="9"/>
  <c r="S567" i="9"/>
  <c r="T569" i="9"/>
  <c r="R571" i="9"/>
  <c r="S573" i="9"/>
  <c r="N575" i="9"/>
  <c r="L577" i="9"/>
  <c r="T578" i="9"/>
  <c r="P580" i="9"/>
  <c r="O582" i="9"/>
  <c r="S583" i="9"/>
  <c r="R585" i="9"/>
  <c r="O587" i="9"/>
  <c r="U588" i="9"/>
  <c r="T590" i="9"/>
  <c r="N592" i="9"/>
  <c r="M594" i="9"/>
  <c r="U595" i="9"/>
  <c r="Q597" i="9"/>
  <c r="M599" i="9"/>
  <c r="P600" i="9"/>
  <c r="L602" i="9"/>
  <c r="P603" i="9"/>
  <c r="T604" i="9"/>
  <c r="P606" i="9"/>
  <c r="S607" i="9"/>
  <c r="O609" i="9"/>
  <c r="T610" i="9"/>
  <c r="M612" i="9"/>
  <c r="S613" i="9"/>
  <c r="L615" i="9"/>
  <c r="R616" i="9"/>
  <c r="M618" i="9"/>
  <c r="P619" i="9"/>
  <c r="R620" i="9"/>
  <c r="L622" i="9"/>
  <c r="M623" i="9"/>
  <c r="N624" i="9"/>
  <c r="R625" i="9"/>
  <c r="T626" i="9"/>
  <c r="U627" i="9"/>
  <c r="O629" i="9"/>
  <c r="P630" i="9"/>
  <c r="R631" i="9"/>
  <c r="T632" i="9"/>
  <c r="T633" i="9"/>
  <c r="U634" i="9"/>
  <c r="U635" i="9"/>
  <c r="U636" i="9"/>
  <c r="L638" i="9"/>
  <c r="M639" i="9"/>
  <c r="M640" i="9"/>
  <c r="N641" i="9"/>
  <c r="N642" i="9"/>
  <c r="N643" i="9"/>
  <c r="N644" i="9"/>
  <c r="O645" i="9"/>
  <c r="P646" i="9"/>
  <c r="P647" i="9"/>
  <c r="Q648" i="9"/>
  <c r="Q649" i="9"/>
  <c r="Q650" i="9"/>
  <c r="R651" i="9"/>
  <c r="R652" i="9"/>
  <c r="S653" i="9"/>
  <c r="T654" i="9"/>
  <c r="T655" i="9"/>
  <c r="T656" i="9"/>
  <c r="T657" i="9"/>
  <c r="U658" i="9"/>
  <c r="U659" i="9"/>
  <c r="L661" i="9"/>
  <c r="M662" i="9"/>
  <c r="M663" i="9"/>
  <c r="M664" i="9"/>
  <c r="N665" i="9"/>
  <c r="N666" i="9"/>
  <c r="N667" i="9"/>
  <c r="P668" i="9"/>
  <c r="P669" i="9"/>
  <c r="P670" i="9"/>
  <c r="P671" i="9"/>
  <c r="Q672" i="9"/>
  <c r="Q673" i="9"/>
  <c r="Q674" i="9"/>
  <c r="S675" i="9"/>
  <c r="S676" i="9"/>
  <c r="S677" i="9"/>
  <c r="T678" i="9"/>
  <c r="T679" i="9"/>
  <c r="T680" i="9"/>
  <c r="T681" i="9"/>
  <c r="L683" i="9"/>
  <c r="L684" i="9"/>
  <c r="L685" i="9"/>
  <c r="M686" i="9"/>
  <c r="M687" i="9"/>
  <c r="M688" i="9"/>
  <c r="N689" i="9"/>
  <c r="O690" i="9"/>
  <c r="O691" i="9"/>
  <c r="P692" i="9"/>
  <c r="P693" i="9"/>
  <c r="P694" i="9"/>
  <c r="P695" i="9"/>
  <c r="Q696" i="9"/>
  <c r="R697" i="9"/>
  <c r="R698" i="9"/>
  <c r="S699" i="9"/>
  <c r="S700" i="9"/>
  <c r="S701" i="9"/>
  <c r="T702" i="9"/>
  <c r="T703" i="9"/>
  <c r="U704" i="9"/>
  <c r="L706" i="9"/>
  <c r="L707" i="9"/>
  <c r="L708" i="9"/>
  <c r="L709" i="9"/>
  <c r="M710" i="9"/>
  <c r="M711" i="9"/>
  <c r="N712" i="9"/>
  <c r="O713" i="9"/>
  <c r="O714" i="9"/>
  <c r="O715" i="9"/>
  <c r="P716" i="9"/>
  <c r="P717" i="9"/>
  <c r="P718" i="9"/>
  <c r="R719" i="9"/>
  <c r="R720" i="9"/>
  <c r="R721" i="9"/>
  <c r="R722" i="9"/>
  <c r="S723" i="9"/>
  <c r="S724" i="9"/>
  <c r="S725" i="9"/>
  <c r="S726" i="9"/>
  <c r="R727" i="9"/>
  <c r="Q728" i="9"/>
  <c r="P729" i="9"/>
  <c r="O730" i="9"/>
  <c r="N731" i="9"/>
  <c r="M732" i="9"/>
  <c r="M733" i="9"/>
  <c r="L734" i="9"/>
  <c r="U734" i="9"/>
  <c r="T735" i="9"/>
  <c r="S736" i="9"/>
  <c r="R737" i="9"/>
  <c r="Q738" i="9"/>
  <c r="Q739" i="9"/>
  <c r="P740" i="9"/>
  <c r="O741" i="9"/>
  <c r="N742" i="9"/>
  <c r="M743" i="9"/>
  <c r="L744" i="9"/>
  <c r="U744" i="9"/>
  <c r="U745" i="9"/>
  <c r="T746" i="9"/>
  <c r="S747" i="9"/>
  <c r="R748" i="9"/>
  <c r="Q749" i="9"/>
  <c r="P750" i="9"/>
  <c r="O751" i="9"/>
  <c r="O752" i="9"/>
  <c r="N753" i="9"/>
  <c r="M754" i="9"/>
  <c r="L755" i="9"/>
  <c r="U755" i="9"/>
  <c r="T756" i="9"/>
  <c r="S757" i="9"/>
  <c r="S758" i="9"/>
  <c r="R759" i="9"/>
  <c r="Q760" i="9"/>
  <c r="P761" i="9"/>
  <c r="O762" i="9"/>
  <c r="N763" i="9"/>
  <c r="M764" i="9"/>
  <c r="M765" i="9"/>
  <c r="L766" i="9"/>
  <c r="U766" i="9"/>
  <c r="T767" i="9"/>
  <c r="S768" i="9"/>
  <c r="R769" i="9"/>
  <c r="Q770" i="9"/>
  <c r="Q771" i="9"/>
  <c r="P772" i="9"/>
  <c r="O773" i="9"/>
  <c r="N774" i="9"/>
  <c r="M775" i="9"/>
  <c r="L776" i="9"/>
  <c r="U776" i="9"/>
  <c r="U777" i="9"/>
  <c r="T778" i="9"/>
  <c r="S779" i="9"/>
  <c r="R780" i="9"/>
  <c r="Q781" i="9"/>
  <c r="P782" i="9"/>
  <c r="O783" i="9"/>
  <c r="O784" i="9"/>
  <c r="N785" i="9"/>
  <c r="M786" i="9"/>
  <c r="L787" i="9"/>
  <c r="U787" i="9"/>
  <c r="T788" i="9"/>
  <c r="S789" i="9"/>
  <c r="S790" i="9"/>
  <c r="R791" i="9"/>
  <c r="Q792" i="9"/>
  <c r="P793" i="9"/>
  <c r="O794" i="9"/>
  <c r="N795" i="9"/>
  <c r="M796" i="9"/>
  <c r="M797" i="9"/>
  <c r="L798" i="9"/>
  <c r="U798" i="9"/>
  <c r="T799" i="9"/>
  <c r="S800" i="9"/>
  <c r="R801" i="9"/>
  <c r="R5" i="9"/>
  <c r="T320" i="9"/>
  <c r="R405" i="9"/>
  <c r="T428" i="9"/>
  <c r="S440" i="9"/>
  <c r="Q449" i="9"/>
  <c r="P458" i="9"/>
  <c r="O466" i="9"/>
  <c r="T473" i="9"/>
  <c r="O481" i="9"/>
  <c r="R489" i="9"/>
  <c r="S496" i="9"/>
  <c r="M502" i="9"/>
  <c r="S506" i="9"/>
  <c r="M511" i="9"/>
  <c r="N515" i="9"/>
  <c r="R519" i="9"/>
  <c r="P523" i="9"/>
  <c r="L527" i="9"/>
  <c r="T530" i="9"/>
  <c r="U533" i="9"/>
  <c r="M536" i="9"/>
  <c r="U538" i="9"/>
  <c r="S541" i="9"/>
  <c r="N544" i="9"/>
  <c r="U546" i="9"/>
  <c r="M549" i="9"/>
  <c r="T551" i="9"/>
  <c r="R554" i="9"/>
  <c r="M557" i="9"/>
  <c r="L560" i="9"/>
  <c r="U561" i="9"/>
  <c r="M564" i="9"/>
  <c r="M566" i="9"/>
  <c r="L568" i="9"/>
  <c r="L570" i="9"/>
  <c r="S571" i="9"/>
  <c r="T573" i="9"/>
  <c r="R575" i="9"/>
  <c r="N577" i="9"/>
  <c r="M579" i="9"/>
  <c r="Q580" i="9"/>
  <c r="T226" i="9"/>
  <c r="Q434" i="9"/>
  <c r="N459" i="9"/>
  <c r="R478" i="9"/>
  <c r="R499" i="9"/>
  <c r="Q511" i="9"/>
  <c r="L522" i="9"/>
  <c r="P532" i="9"/>
  <c r="P539" i="9"/>
  <c r="T545" i="9"/>
  <c r="P553" i="9"/>
  <c r="O560" i="9"/>
  <c r="P565" i="9"/>
  <c r="U570" i="9"/>
  <c r="L576" i="9"/>
  <c r="N580" i="9"/>
  <c r="M584" i="9"/>
  <c r="R587" i="9"/>
  <c r="U590" i="9"/>
  <c r="O594" i="9"/>
  <c r="R597" i="9"/>
  <c r="S600" i="9"/>
  <c r="S603" i="9"/>
  <c r="Q606" i="9"/>
  <c r="P609" i="9"/>
  <c r="N612" i="9"/>
  <c r="O615" i="9"/>
  <c r="O618" i="9"/>
  <c r="T620" i="9"/>
  <c r="N623" i="9"/>
  <c r="S625" i="9"/>
  <c r="M628" i="9"/>
  <c r="Q630" i="9"/>
  <c r="U632" i="9"/>
  <c r="L635" i="9"/>
  <c r="L637" i="9"/>
  <c r="N639" i="9"/>
  <c r="O641" i="9"/>
  <c r="O643" i="9"/>
  <c r="Q645" i="9"/>
  <c r="R647" i="9"/>
  <c r="R649" i="9"/>
  <c r="S651" i="9"/>
  <c r="T653" i="9"/>
  <c r="U655" i="9"/>
  <c r="L658" i="9"/>
  <c r="M660" i="9"/>
  <c r="N662" i="9"/>
  <c r="N664" i="9"/>
  <c r="O666" i="9"/>
  <c r="Q668" i="9"/>
  <c r="Q670" i="9"/>
  <c r="R672" i="9"/>
  <c r="T674" i="9"/>
  <c r="T676" i="9"/>
  <c r="U678" i="9"/>
  <c r="U680" i="9"/>
  <c r="M683" i="9"/>
  <c r="N685" i="9"/>
  <c r="N687" i="9"/>
  <c r="P689" i="9"/>
  <c r="P691" i="9"/>
  <c r="Q693" i="9"/>
  <c r="R695" i="9"/>
  <c r="S697" i="9"/>
  <c r="T699" i="9"/>
  <c r="T701" i="9"/>
  <c r="L704" i="9"/>
  <c r="M706" i="9"/>
  <c r="M708" i="9"/>
  <c r="N710" i="9"/>
  <c r="P712" i="9"/>
  <c r="P714" i="9"/>
  <c r="Q716" i="9"/>
  <c r="R718" i="9"/>
  <c r="S720" i="9"/>
  <c r="T722" i="9"/>
  <c r="T724" i="9"/>
  <c r="T726" i="9"/>
  <c r="R728" i="9"/>
  <c r="N730" i="9"/>
  <c r="T731" i="9"/>
  <c r="N733" i="9"/>
  <c r="S734" i="9"/>
  <c r="M736" i="9"/>
  <c r="T385" i="9"/>
  <c r="U444" i="9"/>
  <c r="S466" i="9"/>
  <c r="R486" i="9"/>
  <c r="O504" i="9"/>
  <c r="U515" i="9"/>
  <c r="S525" i="9"/>
  <c r="N535" i="9"/>
  <c r="M542" i="9"/>
  <c r="T548" i="9"/>
  <c r="Q555" i="9"/>
  <c r="S562" i="9"/>
  <c r="R567" i="9"/>
  <c r="T572" i="9"/>
  <c r="S577" i="9"/>
  <c r="L582" i="9"/>
  <c r="Q585" i="9"/>
  <c r="T588" i="9"/>
  <c r="M592" i="9"/>
  <c r="P595" i="9"/>
  <c r="U598" i="9"/>
  <c r="T601" i="9"/>
  <c r="S604" i="9"/>
  <c r="R607" i="9"/>
  <c r="P610" i="9"/>
  <c r="Q613" i="9"/>
  <c r="Q616" i="9"/>
  <c r="O619" i="9"/>
  <c r="S621" i="9"/>
  <c r="M624" i="9"/>
  <c r="R626" i="9"/>
  <c r="L629" i="9"/>
  <c r="P631" i="9"/>
  <c r="S633" i="9"/>
  <c r="T635" i="9"/>
  <c r="T637" i="9"/>
  <c r="L640" i="9"/>
  <c r="M642" i="9"/>
  <c r="M644" i="9"/>
  <c r="N646" i="9"/>
  <c r="P648" i="9"/>
  <c r="P650" i="9"/>
  <c r="Q652" i="9"/>
  <c r="R654" i="9"/>
  <c r="S656" i="9"/>
  <c r="T658" i="9"/>
  <c r="T660" i="9"/>
  <c r="L663" i="9"/>
  <c r="L665" i="9"/>
  <c r="M667" i="9"/>
  <c r="O669" i="9"/>
  <c r="O671" i="9"/>
  <c r="P673" i="9"/>
  <c r="P675" i="9"/>
  <c r="R677" i="9"/>
  <c r="S679" i="9"/>
  <c r="S681" i="9"/>
  <c r="U683" i="9"/>
  <c r="L686" i="9"/>
  <c r="L688" i="9"/>
  <c r="M690" i="9"/>
  <c r="N692" i="9"/>
  <c r="O694" i="9"/>
  <c r="P696" i="9"/>
  <c r="Q698" i="9"/>
  <c r="R700" i="9"/>
  <c r="R702" i="9"/>
  <c r="S704" i="9"/>
  <c r="U706" i="9"/>
  <c r="U708" i="9"/>
  <c r="L711" i="9"/>
  <c r="N713" i="9"/>
  <c r="N715" i="9"/>
  <c r="O717" i="9"/>
  <c r="O719" i="9"/>
  <c r="Q721" i="9"/>
  <c r="R723" i="9"/>
  <c r="R725" i="9"/>
  <c r="Q727" i="9"/>
  <c r="O729" i="9"/>
  <c r="U730" i="9"/>
  <c r="O732" i="9"/>
  <c r="S733" i="9"/>
  <c r="N735" i="9"/>
  <c r="R736" i="9"/>
  <c r="N738" i="9"/>
  <c r="R739" i="9"/>
  <c r="M741" i="9"/>
  <c r="Q742" i="9"/>
  <c r="U743" i="9"/>
  <c r="Q745" i="9"/>
  <c r="U746" i="9"/>
  <c r="P748" i="9"/>
  <c r="N430" i="9"/>
  <c r="M463" i="9"/>
  <c r="N493" i="9"/>
  <c r="O509" i="9"/>
  <c r="O525" i="9"/>
  <c r="M537" i="9"/>
  <c r="P545" i="9"/>
  <c r="O555" i="9"/>
  <c r="R563" i="9"/>
  <c r="P570" i="9"/>
  <c r="U576" i="9"/>
  <c r="R582" i="9"/>
  <c r="U586" i="9"/>
  <c r="U591" i="9"/>
  <c r="P596" i="9"/>
  <c r="N600" i="9"/>
  <c r="P604" i="9"/>
  <c r="P608" i="9"/>
  <c r="L612" i="9"/>
  <c r="U615" i="9"/>
  <c r="U619" i="9"/>
  <c r="L623" i="9"/>
  <c r="O626" i="9"/>
  <c r="R629" i="9"/>
  <c r="S632" i="9"/>
  <c r="R635" i="9"/>
  <c r="P638" i="9"/>
  <c r="L641" i="9"/>
  <c r="U643" i="9"/>
  <c r="T646" i="9"/>
  <c r="P649" i="9"/>
  <c r="N652" i="9"/>
  <c r="M655" i="9"/>
  <c r="S657" i="9"/>
  <c r="R660" i="9"/>
  <c r="P663" i="9"/>
  <c r="M666" i="9"/>
  <c r="U668" i="9"/>
  <c r="T671" i="9"/>
  <c r="P674" i="9"/>
  <c r="O677" i="9"/>
  <c r="N680" i="9"/>
  <c r="T682" i="9"/>
  <c r="S685" i="9"/>
  <c r="R688" i="9"/>
  <c r="N691" i="9"/>
  <c r="M694" i="9"/>
  <c r="U696" i="9"/>
  <c r="R699" i="9"/>
  <c r="P702" i="9"/>
  <c r="O705" i="9"/>
  <c r="U707" i="9"/>
  <c r="T710" i="9"/>
  <c r="R713" i="9"/>
  <c r="N716" i="9"/>
  <c r="M719" i="9"/>
  <c r="L722" i="9"/>
  <c r="R724" i="9"/>
  <c r="N727" i="9"/>
  <c r="S729" i="9"/>
  <c r="R731" i="9"/>
  <c r="R733" i="9"/>
  <c r="R735" i="9"/>
  <c r="P737" i="9"/>
  <c r="M739" i="9"/>
  <c r="S740" i="9"/>
  <c r="O742" i="9"/>
  <c r="M744" i="9"/>
  <c r="S745" i="9"/>
  <c r="Q747" i="9"/>
  <c r="N749" i="9"/>
  <c r="Q750" i="9"/>
  <c r="L752" i="9"/>
  <c r="Q753" i="9"/>
  <c r="U754" i="9"/>
  <c r="Q756" i="9"/>
  <c r="U757" i="9"/>
  <c r="O759" i="9"/>
  <c r="T760" i="9"/>
  <c r="N762" i="9"/>
  <c r="T763" i="9"/>
  <c r="N765" i="9"/>
  <c r="S766" i="9"/>
  <c r="M768" i="9"/>
  <c r="Q769" i="9"/>
  <c r="M771" i="9"/>
  <c r="Q772" i="9"/>
  <c r="L774" i="9"/>
  <c r="Q775" i="9"/>
  <c r="T776" i="9"/>
  <c r="P778" i="9"/>
  <c r="T779" i="9"/>
  <c r="O781" i="9"/>
  <c r="Q782" i="9"/>
  <c r="S783" i="9"/>
  <c r="U784" i="9"/>
  <c r="N786" i="9"/>
  <c r="O787" i="9"/>
  <c r="R788" i="9"/>
  <c r="U789" i="9"/>
  <c r="L791" i="9"/>
  <c r="L792" i="9"/>
  <c r="M793" i="9"/>
  <c r="M794" i="9"/>
  <c r="M795" i="9"/>
  <c r="O796" i="9"/>
  <c r="O797" i="9"/>
  <c r="O798" i="9"/>
  <c r="O799" i="9"/>
  <c r="P800" i="9"/>
  <c r="P801" i="9"/>
  <c r="Q5" i="9"/>
  <c r="M578" i="9"/>
  <c r="N633" i="9"/>
  <c r="Q641" i="9"/>
  <c r="L647" i="9"/>
  <c r="T649" i="9"/>
  <c r="O655" i="9"/>
  <c r="N661" i="9"/>
  <c r="R666" i="9"/>
  <c r="M672" i="9"/>
  <c r="T677" i="9"/>
  <c r="O683" i="9"/>
  <c r="T688" i="9"/>
  <c r="S691" i="9"/>
  <c r="N697" i="9"/>
  <c r="U702" i="9"/>
  <c r="Q705" i="9"/>
  <c r="O711" i="9"/>
  <c r="T716" i="9"/>
  <c r="O722" i="9"/>
  <c r="S727" i="9"/>
  <c r="U731" i="9"/>
  <c r="S735" i="9"/>
  <c r="N739" i="9"/>
  <c r="T742" i="9"/>
  <c r="L746" i="9"/>
  <c r="O749" i="9"/>
  <c r="M752" i="9"/>
  <c r="M755" i="9"/>
  <c r="R756" i="9"/>
  <c r="Q759" i="9"/>
  <c r="M761" i="9"/>
  <c r="U763" i="9"/>
  <c r="T766" i="9"/>
  <c r="P768" i="9"/>
  <c r="N771" i="9"/>
  <c r="S772" i="9"/>
  <c r="S775" i="9"/>
  <c r="Q778" i="9"/>
  <c r="P781" i="9"/>
  <c r="S782" i="9"/>
  <c r="M785" i="9"/>
  <c r="R787" i="9"/>
  <c r="L790" i="9"/>
  <c r="M791" i="9"/>
  <c r="N793" i="9"/>
  <c r="O795" i="9"/>
  <c r="P797" i="9"/>
  <c r="Q799" i="9"/>
  <c r="Q800" i="9"/>
  <c r="T5" i="9"/>
  <c r="Q551" i="9"/>
  <c r="N599" i="9"/>
  <c r="T631" i="9"/>
  <c r="M654" i="9"/>
  <c r="U667" i="9"/>
  <c r="R684" i="9"/>
  <c r="P436" i="9"/>
  <c r="U469" i="9"/>
  <c r="M494" i="9"/>
  <c r="M513" i="9"/>
  <c r="R527" i="9"/>
  <c r="R537" i="9"/>
  <c r="O547" i="9"/>
  <c r="R556" i="9"/>
  <c r="P564" i="9"/>
  <c r="P571" i="9"/>
  <c r="O583" i="9"/>
  <c r="U587" i="9"/>
  <c r="S592" i="9"/>
  <c r="U596" i="9"/>
  <c r="L601" i="9"/>
  <c r="U604" i="9"/>
  <c r="R608" i="9"/>
  <c r="T612" i="9"/>
  <c r="S616" i="9"/>
  <c r="N620" i="9"/>
  <c r="R623" i="9"/>
  <c r="U626" i="9"/>
  <c r="L630" i="9"/>
  <c r="L636" i="9"/>
  <c r="R638" i="9"/>
  <c r="P644" i="9"/>
  <c r="T652" i="9"/>
  <c r="O658" i="9"/>
  <c r="T663" i="9"/>
  <c r="Q669" i="9"/>
  <c r="L675" i="9"/>
  <c r="Q680" i="9"/>
  <c r="N686" i="9"/>
  <c r="Q694" i="9"/>
  <c r="L700" i="9"/>
  <c r="P708" i="9"/>
  <c r="T713" i="9"/>
  <c r="S719" i="9"/>
  <c r="N725" i="9"/>
  <c r="L730" i="9"/>
  <c r="U733" i="9"/>
  <c r="Q737" i="9"/>
  <c r="U740" i="9"/>
  <c r="P744" i="9"/>
  <c r="R747" i="9"/>
  <c r="T750" i="9"/>
  <c r="S753" i="9"/>
  <c r="M758" i="9"/>
  <c r="P762" i="9"/>
  <c r="P765" i="9"/>
  <c r="S769" i="9"/>
  <c r="M774" i="9"/>
  <c r="M777" i="9"/>
  <c r="L780" i="9"/>
  <c r="U783" i="9"/>
  <c r="O786" i="9"/>
  <c r="S788" i="9"/>
  <c r="M792" i="9"/>
  <c r="N794" i="9"/>
  <c r="P796" i="9"/>
  <c r="P798" i="9"/>
  <c r="Q801" i="9"/>
  <c r="P410" i="9"/>
  <c r="T574" i="9"/>
  <c r="Q618" i="9"/>
  <c r="U642" i="9"/>
  <c r="O665" i="9"/>
  <c r="R687" i="9"/>
  <c r="Q140" i="9"/>
  <c r="T441" i="9"/>
  <c r="N471" i="9"/>
  <c r="S497" i="9"/>
  <c r="Q513" i="9"/>
  <c r="M529" i="9"/>
  <c r="P538" i="9"/>
  <c r="M548" i="9"/>
  <c r="U557" i="9"/>
  <c r="N565" i="9"/>
  <c r="Q572" i="9"/>
  <c r="P578" i="9"/>
  <c r="R583" i="9"/>
  <c r="P588" i="9"/>
  <c r="L593" i="9"/>
  <c r="O597" i="9"/>
  <c r="O601" i="9"/>
  <c r="Q605" i="9"/>
  <c r="N609" i="9"/>
  <c r="L613" i="9"/>
  <c r="N617" i="9"/>
  <c r="Q620" i="9"/>
  <c r="U623" i="9"/>
  <c r="N627" i="9"/>
  <c r="O630" i="9"/>
  <c r="P633" i="9"/>
  <c r="P636" i="9"/>
  <c r="U638" i="9"/>
  <c r="T641" i="9"/>
  <c r="S644" i="9"/>
  <c r="O647" i="9"/>
  <c r="N650" i="9"/>
  <c r="L653" i="9"/>
  <c r="S655" i="9"/>
  <c r="Q658" i="9"/>
  <c r="P661" i="9"/>
  <c r="L664" i="9"/>
  <c r="U666" i="9"/>
  <c r="S669" i="9"/>
  <c r="P672" i="9"/>
  <c r="N675" i="9"/>
  <c r="M678" i="9"/>
  <c r="S680" i="9"/>
  <c r="R683" i="9"/>
  <c r="P686" i="9"/>
  <c r="L689" i="9"/>
  <c r="U691" i="9"/>
  <c r="U694" i="9"/>
  <c r="P697" i="9"/>
  <c r="P700" i="9"/>
  <c r="N703" i="9"/>
  <c r="T705" i="9"/>
  <c r="S708" i="9"/>
  <c r="R711" i="9"/>
  <c r="N714" i="9"/>
  <c r="L717" i="9"/>
  <c r="U719" i="9"/>
  <c r="Q722" i="9"/>
  <c r="P725" i="9"/>
  <c r="U727" i="9"/>
  <c r="M730" i="9"/>
  <c r="L732" i="9"/>
  <c r="M734" i="9"/>
  <c r="U735" i="9"/>
  <c r="S737" i="9"/>
  <c r="O739" i="9"/>
  <c r="N741" i="9"/>
  <c r="U742" i="9"/>
  <c r="R744" i="9"/>
  <c r="N746" i="9"/>
  <c r="T747" i="9"/>
  <c r="P749" i="9"/>
  <c r="L751" i="9"/>
  <c r="P752" i="9"/>
  <c r="U753" i="9"/>
  <c r="O755" i="9"/>
  <c r="S756" i="9"/>
  <c r="O758" i="9"/>
  <c r="S759" i="9"/>
  <c r="N761" i="9"/>
  <c r="S762" i="9"/>
  <c r="L764" i="9"/>
  <c r="R765" i="9"/>
  <c r="L767" i="9"/>
  <c r="Q768" i="9"/>
  <c r="L770" i="9"/>
  <c r="O771" i="9"/>
  <c r="U772" i="9"/>
  <c r="O774" i="9"/>
  <c r="T775" i="9"/>
  <c r="O777" i="9"/>
  <c r="S778" i="9"/>
  <c r="O780" i="9"/>
  <c r="R781" i="9"/>
  <c r="T782" i="9"/>
  <c r="L784" i="9"/>
  <c r="O785" i="9"/>
  <c r="P786" i="9"/>
  <c r="S787" i="9"/>
  <c r="U788" i="9"/>
  <c r="M790" i="9"/>
  <c r="N791" i="9"/>
  <c r="O792" i="9"/>
  <c r="O793" i="9"/>
  <c r="P794" i="9"/>
  <c r="Q795" i="9"/>
  <c r="Q796" i="9"/>
  <c r="Q797" i="9"/>
  <c r="Q798" i="9"/>
  <c r="R799" i="9"/>
  <c r="R800" i="9"/>
  <c r="S801" i="9"/>
  <c r="U5" i="9"/>
  <c r="S482" i="9"/>
  <c r="Q568" i="9"/>
  <c r="T606" i="9"/>
  <c r="P637" i="9"/>
  <c r="U656" i="9"/>
  <c r="N676" i="9"/>
  <c r="U695" i="9"/>
  <c r="R336" i="9"/>
  <c r="O446" i="9"/>
  <c r="U474" i="9"/>
  <c r="P500" i="9"/>
  <c r="R517" i="9"/>
  <c r="S529" i="9"/>
  <c r="Q540" i="9"/>
  <c r="N550" i="9"/>
  <c r="Q558" i="9"/>
  <c r="Q566" i="9"/>
  <c r="P573" i="9"/>
  <c r="O579" i="9"/>
  <c r="Q584" i="9"/>
  <c r="L589" i="9"/>
  <c r="O593" i="9"/>
  <c r="N598" i="9"/>
  <c r="M602" i="9"/>
  <c r="S605" i="9"/>
  <c r="T609" i="9"/>
  <c r="T613" i="9"/>
  <c r="Q617" i="9"/>
  <c r="N621" i="9"/>
  <c r="Q624" i="9"/>
  <c r="R627" i="9"/>
  <c r="U630" i="9"/>
  <c r="L634" i="9"/>
  <c r="R636" i="9"/>
  <c r="P639" i="9"/>
  <c r="O642" i="9"/>
  <c r="U644" i="9"/>
  <c r="T647" i="9"/>
  <c r="R650" i="9"/>
  <c r="O653" i="9"/>
  <c r="M656" i="9"/>
  <c r="L659" i="9"/>
  <c r="R661" i="9"/>
  <c r="Q664" i="9"/>
  <c r="P667" i="9"/>
  <c r="L670" i="9"/>
  <c r="U672" i="9"/>
  <c r="T675" i="9"/>
  <c r="P678" i="9"/>
  <c r="O681" i="9"/>
  <c r="M684" i="9"/>
  <c r="T686" i="9"/>
  <c r="R689" i="9"/>
  <c r="Q692" i="9"/>
  <c r="M695" i="9"/>
  <c r="L698" i="9"/>
  <c r="T700" i="9"/>
  <c r="P703" i="9"/>
  <c r="O706" i="9"/>
  <c r="N709" i="9"/>
  <c r="T711" i="9"/>
  <c r="R714" i="9"/>
  <c r="Q717" i="9"/>
  <c r="M720" i="9"/>
  <c r="L723" i="9"/>
  <c r="U725" i="9"/>
  <c r="M728" i="9"/>
  <c r="P730" i="9"/>
  <c r="Q732" i="9"/>
  <c r="O734" i="9"/>
  <c r="P736" i="9"/>
  <c r="L738" i="9"/>
  <c r="T739" i="9"/>
  <c r="P741" i="9"/>
  <c r="L743" i="9"/>
  <c r="S744" i="9"/>
  <c r="P746" i="9"/>
  <c r="L748" i="9"/>
  <c r="R749" i="9"/>
  <c r="M751" i="9"/>
  <c r="R752" i="9"/>
  <c r="L754" i="9"/>
  <c r="R755" i="9"/>
  <c r="U756" i="9"/>
  <c r="P758" i="9"/>
  <c r="U759" i="9"/>
  <c r="O761" i="9"/>
  <c r="U762" i="9"/>
  <c r="O764" i="9"/>
  <c r="S765" i="9"/>
  <c r="N767" i="9"/>
  <c r="R768" i="9"/>
  <c r="N770" i="9"/>
  <c r="R771" i="9"/>
  <c r="M773" i="9"/>
  <c r="Q774" i="9"/>
  <c r="U775" i="9"/>
  <c r="Q777" i="9"/>
  <c r="U778" i="9"/>
  <c r="P780" i="9"/>
  <c r="S781" i="9"/>
  <c r="L783" i="9"/>
  <c r="M784" i="9"/>
  <c r="P785" i="9"/>
  <c r="S786" i="9"/>
  <c r="T787" i="9"/>
  <c r="M789" i="9"/>
  <c r="O790" i="9"/>
  <c r="O791" i="9"/>
  <c r="P792" i="9"/>
  <c r="Q793" i="9"/>
  <c r="Q794" i="9"/>
  <c r="R795" i="9"/>
  <c r="R796" i="9"/>
  <c r="R797" i="9"/>
  <c r="S798" i="9"/>
  <c r="S799" i="9"/>
  <c r="T800" i="9"/>
  <c r="U801" i="9"/>
  <c r="L5" i="9"/>
  <c r="M451" i="9"/>
  <c r="S589" i="9"/>
  <c r="N610" i="9"/>
  <c r="P621" i="9"/>
  <c r="T627" i="9"/>
  <c r="N634" i="9"/>
  <c r="S639" i="9"/>
  <c r="N645" i="9"/>
  <c r="L651" i="9"/>
  <c r="O659" i="9"/>
  <c r="T664" i="9"/>
  <c r="O670" i="9"/>
  <c r="N673" i="9"/>
  <c r="R678" i="9"/>
  <c r="P684" i="9"/>
  <c r="T689" i="9"/>
  <c r="O695" i="9"/>
  <c r="L701" i="9"/>
  <c r="Q706" i="9"/>
  <c r="L712" i="9"/>
  <c r="L715" i="9"/>
  <c r="Q720" i="9"/>
  <c r="M726" i="9"/>
  <c r="S730" i="9"/>
  <c r="Q736" i="9"/>
  <c r="L740" i="9"/>
  <c r="N743" i="9"/>
  <c r="Q746" i="9"/>
  <c r="U749" i="9"/>
  <c r="T752" i="9"/>
  <c r="S755" i="9"/>
  <c r="M760" i="9"/>
  <c r="L763" i="9"/>
  <c r="Q767" i="9"/>
  <c r="O770" i="9"/>
  <c r="T774" i="9"/>
  <c r="R777" i="9"/>
  <c r="Q780" i="9"/>
  <c r="P784" i="9"/>
  <c r="T786" i="9"/>
  <c r="N789" i="9"/>
  <c r="Q791" i="9"/>
  <c r="R793" i="9"/>
  <c r="S795" i="9"/>
  <c r="S797" i="9"/>
  <c r="U799" i="9"/>
  <c r="M5" i="9"/>
  <c r="R454" i="9"/>
  <c r="U532" i="9"/>
  <c r="N581" i="9"/>
  <c r="L590" i="9"/>
  <c r="L611" i="9"/>
  <c r="L625" i="9"/>
  <c r="N640" i="9"/>
  <c r="R648" i="9"/>
  <c r="P662" i="9"/>
  <c r="M682" i="9"/>
  <c r="Q375" i="9"/>
  <c r="S477" i="9"/>
  <c r="U502" i="9"/>
  <c r="U517" i="9"/>
  <c r="N531" i="9"/>
  <c r="T540" i="9"/>
  <c r="R550" i="9"/>
  <c r="U558" i="9"/>
  <c r="T566" i="9"/>
  <c r="M574" i="9"/>
  <c r="U579" i="9"/>
  <c r="T584" i="9"/>
  <c r="L594" i="9"/>
  <c r="P598" i="9"/>
  <c r="Q602" i="9"/>
  <c r="N606" i="9"/>
  <c r="M614" i="9"/>
  <c r="S617" i="9"/>
  <c r="T624" i="9"/>
  <c r="N631" i="9"/>
  <c r="T636" i="9"/>
  <c r="Q642" i="9"/>
  <c r="L648" i="9"/>
  <c r="Q653" i="9"/>
  <c r="Q656" i="9"/>
  <c r="L662" i="9"/>
  <c r="S667" i="9"/>
  <c r="L676" i="9"/>
  <c r="Q681" i="9"/>
  <c r="L687" i="9"/>
  <c r="S692" i="9"/>
  <c r="N698" i="9"/>
  <c r="S703" i="9"/>
  <c r="Q709" i="9"/>
  <c r="T717" i="9"/>
  <c r="O723" i="9"/>
  <c r="P728" i="9"/>
  <c r="S732" i="9"/>
  <c r="Q734" i="9"/>
  <c r="O738" i="9"/>
  <c r="R741" i="9"/>
  <c r="T744" i="9"/>
  <c r="O748" i="9"/>
  <c r="N751" i="9"/>
  <c r="N754" i="9"/>
  <c r="N757" i="9"/>
  <c r="Q758" i="9"/>
  <c r="Q761" i="9"/>
  <c r="Q764" i="9"/>
  <c r="U765" i="9"/>
  <c r="T768" i="9"/>
  <c r="T771" i="9"/>
  <c r="N773" i="9"/>
  <c r="M776" i="9"/>
  <c r="M779" i="9"/>
  <c r="U781" i="9"/>
  <c r="M783" i="9"/>
  <c r="Q785" i="9"/>
  <c r="L788" i="9"/>
  <c r="P790" i="9"/>
  <c r="R792" i="9"/>
  <c r="S794" i="9"/>
  <c r="S796" i="9"/>
  <c r="T798" i="9"/>
  <c r="U800" i="9"/>
  <c r="R542" i="9"/>
  <c r="T594" i="9"/>
  <c r="Q628" i="9"/>
  <c r="N651" i="9"/>
  <c r="T670" i="9"/>
  <c r="P690" i="9"/>
  <c r="M520" i="9"/>
  <c r="R614" i="9"/>
  <c r="N420" i="9"/>
  <c r="O455" i="9"/>
  <c r="T485" i="9"/>
  <c r="U506" i="9"/>
  <c r="O521" i="9"/>
  <c r="P534" i="9"/>
  <c r="R543" i="9"/>
  <c r="P552" i="9"/>
  <c r="S561" i="9"/>
  <c r="L569" i="9"/>
  <c r="M575" i="9"/>
  <c r="Q581" i="9"/>
  <c r="O586" i="9"/>
  <c r="Q590" i="9"/>
  <c r="N595" i="9"/>
  <c r="P599" i="9"/>
  <c r="M603" i="9"/>
  <c r="O607" i="9"/>
  <c r="N611" i="9"/>
  <c r="U614" i="9"/>
  <c r="L619" i="9"/>
  <c r="O622" i="9"/>
  <c r="P625" i="9"/>
  <c r="S628" i="9"/>
  <c r="M632" i="9"/>
  <c r="T634" i="9"/>
  <c r="R637" i="9"/>
  <c r="Q640" i="9"/>
  <c r="M643" i="9"/>
  <c r="L646" i="9"/>
  <c r="T648" i="9"/>
  <c r="P651" i="9"/>
  <c r="O654" i="9"/>
  <c r="N657" i="9"/>
  <c r="T659" i="9"/>
  <c r="R662" i="9"/>
  <c r="R665" i="9"/>
  <c r="M668" i="9"/>
  <c r="M671" i="9"/>
  <c r="L674" i="9"/>
  <c r="R676" i="9"/>
  <c r="P679" i="9"/>
  <c r="O682" i="9"/>
  <c r="U684" i="9"/>
  <c r="T687" i="9"/>
  <c r="R690" i="9"/>
  <c r="O693" i="9"/>
  <c r="M696" i="9"/>
  <c r="L699" i="9"/>
  <c r="R701" i="9"/>
  <c r="Q704" i="9"/>
  <c r="O707" i="9"/>
  <c r="L710" i="9"/>
  <c r="T712" i="9"/>
  <c r="S715" i="9"/>
  <c r="O718" i="9"/>
  <c r="N721" i="9"/>
  <c r="M724" i="9"/>
  <c r="Q726" i="9"/>
  <c r="M729" i="9"/>
  <c r="M731" i="9"/>
  <c r="U732" i="9"/>
  <c r="L735" i="9"/>
  <c r="M737" i="9"/>
  <c r="S738" i="9"/>
  <c r="O740" i="9"/>
  <c r="L742" i="9"/>
  <c r="S743" i="9"/>
  <c r="O745" i="9"/>
  <c r="M747" i="9"/>
  <c r="S748" i="9"/>
  <c r="N750" i="9"/>
  <c r="S751" i="9"/>
  <c r="M753" i="9"/>
  <c r="S754" i="9"/>
  <c r="L756" i="9"/>
  <c r="Q757" i="9"/>
  <c r="L759" i="9"/>
  <c r="P760" i="9"/>
  <c r="L762" i="9"/>
  <c r="O763" i="9"/>
  <c r="T764" i="9"/>
  <c r="O766" i="9"/>
  <c r="S767" i="9"/>
  <c r="O769" i="9"/>
  <c r="S770" i="9"/>
  <c r="M772" i="9"/>
  <c r="R773" i="9"/>
  <c r="L775" i="9"/>
  <c r="R776" i="9"/>
  <c r="L778" i="9"/>
  <c r="Q779" i="9"/>
  <c r="U780" i="9"/>
  <c r="N782" i="9"/>
  <c r="Q783" i="9"/>
  <c r="R784" i="9"/>
  <c r="U785" i="9"/>
  <c r="M787" i="9"/>
  <c r="O788" i="9"/>
  <c r="Q789" i="9"/>
  <c r="T790" i="9"/>
  <c r="T791" i="9"/>
  <c r="T792" i="9"/>
  <c r="U793" i="9"/>
  <c r="U794" i="9"/>
  <c r="U795" i="9"/>
  <c r="U796" i="9"/>
  <c r="M798" i="9"/>
  <c r="M799" i="9"/>
  <c r="M800" i="9"/>
  <c r="N801" i="9"/>
  <c r="O5" i="9"/>
  <c r="U422" i="9"/>
  <c r="M462" i="9"/>
  <c r="O490" i="9"/>
  <c r="S508" i="9"/>
  <c r="T523" i="9"/>
  <c r="S535" i="9"/>
  <c r="U544" i="9"/>
  <c r="U553" i="9"/>
  <c r="L563" i="9"/>
  <c r="N569" i="9"/>
  <c r="N576" i="9"/>
  <c r="P582" i="9"/>
  <c r="R586" i="9"/>
  <c r="N591" i="9"/>
  <c r="M596" i="9"/>
  <c r="L600" i="9"/>
  <c r="U603" i="9"/>
  <c r="L608" i="9"/>
  <c r="S611" i="9"/>
  <c r="S615" i="9"/>
  <c r="R619" i="9"/>
  <c r="R622" i="9"/>
  <c r="L626" i="9"/>
  <c r="P629" i="9"/>
  <c r="P632" i="9"/>
  <c r="N635" i="9"/>
  <c r="N638" i="9"/>
  <c r="S640" i="9"/>
  <c r="S643" i="9"/>
  <c r="Q646" i="9"/>
  <c r="N649" i="9"/>
  <c r="L652" i="9"/>
  <c r="U654" i="9"/>
  <c r="Q657" i="9"/>
  <c r="P660" i="9"/>
  <c r="N663" i="9"/>
  <c r="T665" i="9"/>
  <c r="S668" i="9"/>
  <c r="R671" i="9"/>
  <c r="N674" i="9"/>
  <c r="L677" i="9"/>
  <c r="U679" i="9"/>
  <c r="Q682" i="9"/>
  <c r="P685" i="9"/>
  <c r="N688" i="9"/>
  <c r="U690" i="9"/>
  <c r="S693" i="9"/>
  <c r="S696" i="9"/>
  <c r="N699" i="9"/>
  <c r="N702" i="9"/>
  <c r="L705" i="9"/>
  <c r="S707" i="9"/>
  <c r="Q710" i="9"/>
  <c r="P713" i="9"/>
  <c r="L716" i="9"/>
  <c r="U718" i="9"/>
  <c r="S721" i="9"/>
  <c r="P724" i="9"/>
  <c r="L727" i="9"/>
  <c r="Q729" i="9"/>
  <c r="O731" i="9"/>
  <c r="P733" i="9"/>
  <c r="Q735" i="9"/>
  <c r="O737" i="9"/>
  <c r="U738" i="9"/>
  <c r="Q740" i="9"/>
  <c r="M742" i="9"/>
  <c r="T743" i="9"/>
  <c r="R745" i="9"/>
  <c r="O747" i="9"/>
  <c r="U748" i="9"/>
  <c r="O750" i="9"/>
  <c r="U751" i="9"/>
  <c r="O753" i="9"/>
  <c r="T754" i="9"/>
  <c r="O756" i="9"/>
  <c r="R757" i="9"/>
  <c r="N759" i="9"/>
  <c r="R760" i="9"/>
  <c r="M762" i="9"/>
  <c r="R763" i="9"/>
  <c r="U764" i="9"/>
  <c r="Q766" i="9"/>
  <c r="U767" i="9"/>
  <c r="P769" i="9"/>
  <c r="U770" i="9"/>
  <c r="O772" i="9"/>
  <c r="U773" i="9"/>
  <c r="N775" i="9"/>
  <c r="S776" i="9"/>
  <c r="N778" i="9"/>
  <c r="R779" i="9"/>
  <c r="N781" i="9"/>
  <c r="O782" i="9"/>
  <c r="R783" i="9"/>
  <c r="T784" i="9"/>
  <c r="L786" i="9"/>
  <c r="N787" i="9"/>
  <c r="Q788" i="9"/>
  <c r="R789" i="9"/>
  <c r="U790" i="9"/>
  <c r="U791" i="9"/>
  <c r="U792" i="9"/>
  <c r="L794" i="9"/>
  <c r="L795" i="9"/>
  <c r="L796" i="9"/>
  <c r="N797" i="9"/>
  <c r="N798" i="9"/>
  <c r="N799" i="9"/>
  <c r="O800" i="9"/>
  <c r="O801" i="9"/>
  <c r="P5" i="9"/>
  <c r="L505" i="9"/>
  <c r="N561" i="9"/>
  <c r="S585" i="9"/>
  <c r="U602" i="9"/>
  <c r="M622" i="9"/>
  <c r="Q634" i="9"/>
  <c r="S645" i="9"/>
  <c r="R659" i="9"/>
  <c r="M679" i="9"/>
  <c r="L693" i="9"/>
  <c r="R712" i="9"/>
  <c r="T732" i="9"/>
  <c r="S746" i="9"/>
  <c r="T758" i="9"/>
  <c r="P770" i="9"/>
  <c r="M782" i="9"/>
  <c r="S791" i="9"/>
  <c r="L800" i="9"/>
  <c r="P757" i="9"/>
  <c r="P715" i="9"/>
  <c r="T734" i="9"/>
  <c r="Q748" i="9"/>
  <c r="O760" i="9"/>
  <c r="L772" i="9"/>
  <c r="N783" i="9"/>
  <c r="S792" i="9"/>
  <c r="M801" i="9"/>
  <c r="M750" i="9"/>
  <c r="P773" i="9"/>
  <c r="S793" i="9"/>
  <c r="N5" i="9"/>
  <c r="M745" i="9"/>
  <c r="L799" i="9"/>
  <c r="R673" i="9"/>
  <c r="M718" i="9"/>
  <c r="T736" i="9"/>
  <c r="S761" i="9"/>
  <c r="Q784" i="9"/>
  <c r="T698" i="9"/>
  <c r="U720" i="9"/>
  <c r="P738" i="9"/>
  <c r="Q751" i="9"/>
  <c r="M763" i="9"/>
  <c r="U774" i="9"/>
  <c r="S785" i="9"/>
  <c r="T794" i="9"/>
  <c r="S709" i="9"/>
  <c r="S780" i="9"/>
  <c r="P701" i="9"/>
  <c r="T723" i="9"/>
  <c r="M740" i="9"/>
  <c r="U752" i="9"/>
  <c r="S764" i="9"/>
  <c r="P776" i="9"/>
  <c r="U786" i="9"/>
  <c r="T795" i="9"/>
  <c r="M769" i="9"/>
  <c r="N704" i="9"/>
  <c r="O726" i="9"/>
  <c r="U741" i="9"/>
  <c r="P754" i="9"/>
  <c r="M766" i="9"/>
  <c r="S777" i="9"/>
  <c r="M788" i="9"/>
  <c r="T796" i="9"/>
  <c r="T728" i="9"/>
  <c r="L731" i="9"/>
  <c r="Q790" i="9"/>
  <c r="M707" i="9"/>
  <c r="Q743" i="9"/>
  <c r="T755" i="9"/>
  <c r="R767" i="9"/>
  <c r="O779" i="9"/>
  <c r="P789" i="9"/>
  <c r="U797" i="9"/>
  <c r="C86" i="8"/>
  <c r="C10" i="10"/>
  <c r="C18" i="10"/>
  <c r="C26" i="10"/>
  <c r="C34" i="10"/>
  <c r="C42" i="10"/>
  <c r="C50" i="10"/>
  <c r="C58" i="10"/>
  <c r="C66" i="10"/>
  <c r="C74" i="10"/>
  <c r="C82" i="10"/>
  <c r="C90" i="10"/>
  <c r="C98" i="10"/>
  <c r="C106" i="10"/>
  <c r="C114" i="10"/>
  <c r="C122" i="10"/>
  <c r="C130" i="10"/>
  <c r="C138" i="10"/>
  <c r="C146" i="10"/>
  <c r="C154" i="10"/>
  <c r="C162" i="10"/>
  <c r="C170" i="10"/>
  <c r="C178" i="10"/>
  <c r="C186" i="10"/>
  <c r="C194" i="10"/>
  <c r="C202" i="10"/>
  <c r="C210" i="10"/>
  <c r="C218" i="10"/>
  <c r="C226" i="10"/>
  <c r="C234" i="10"/>
  <c r="C242" i="10"/>
  <c r="C250" i="10"/>
  <c r="C258" i="10"/>
  <c r="C266" i="10"/>
  <c r="C274" i="10"/>
  <c r="C282" i="10"/>
  <c r="C290" i="10"/>
  <c r="C298" i="10"/>
  <c r="C306" i="10"/>
  <c r="C314" i="10"/>
  <c r="C322" i="10"/>
  <c r="C330" i="10"/>
  <c r="C338" i="10"/>
  <c r="C346" i="10"/>
  <c r="C354" i="10"/>
  <c r="C362" i="10"/>
  <c r="C370" i="10"/>
  <c r="C378" i="10"/>
  <c r="C386" i="10"/>
  <c r="C394" i="10"/>
  <c r="C402" i="10"/>
  <c r="C410" i="10"/>
  <c r="C418" i="10"/>
  <c r="C426" i="10"/>
  <c r="C434" i="10"/>
  <c r="C442" i="10"/>
  <c r="C450" i="10"/>
  <c r="C458" i="10"/>
  <c r="C466" i="10"/>
  <c r="C474" i="10"/>
  <c r="C482" i="10"/>
  <c r="C490" i="10"/>
  <c r="C498" i="10"/>
  <c r="C506" i="10"/>
  <c r="C514" i="10"/>
  <c r="C522" i="10"/>
  <c r="C530" i="10"/>
  <c r="C538" i="10"/>
  <c r="C546" i="10"/>
  <c r="C554" i="10"/>
  <c r="C562" i="10"/>
  <c r="C570" i="10"/>
  <c r="C578" i="10"/>
  <c r="C586" i="10"/>
  <c r="C594" i="10"/>
  <c r="C602" i="10"/>
  <c r="C610" i="10"/>
  <c r="C618" i="10"/>
  <c r="C626" i="10"/>
  <c r="C634" i="10"/>
  <c r="C642" i="10"/>
  <c r="C650" i="10"/>
  <c r="C658" i="10"/>
  <c r="C666" i="10"/>
  <c r="C674" i="10"/>
  <c r="C682" i="10"/>
  <c r="C690" i="10"/>
  <c r="C698" i="10"/>
  <c r="C706" i="10"/>
  <c r="C714" i="10"/>
  <c r="C722" i="10"/>
  <c r="C730" i="10"/>
  <c r="C738" i="10"/>
  <c r="C746" i="10"/>
  <c r="C754" i="10"/>
  <c r="C762" i="10"/>
  <c r="C770" i="10"/>
  <c r="C778" i="10"/>
  <c r="C786" i="10"/>
  <c r="C794" i="10"/>
  <c r="C802" i="10"/>
  <c r="C11" i="10"/>
  <c r="C19" i="10"/>
  <c r="C27" i="10"/>
  <c r="C35" i="10"/>
  <c r="C43" i="10"/>
  <c r="C51" i="10"/>
  <c r="C59" i="10"/>
  <c r="C67" i="10"/>
  <c r="C75" i="10"/>
  <c r="C83" i="10"/>
  <c r="C91" i="10"/>
  <c r="C99" i="10"/>
  <c r="C107" i="10"/>
  <c r="C115" i="10"/>
  <c r="C123" i="10"/>
  <c r="C131" i="10"/>
  <c r="C139" i="10"/>
  <c r="C147" i="10"/>
  <c r="C155" i="10"/>
  <c r="C163" i="10"/>
  <c r="C171" i="10"/>
  <c r="C179" i="10"/>
  <c r="C187" i="10"/>
  <c r="C195" i="10"/>
  <c r="C203" i="10"/>
  <c r="C211" i="10"/>
  <c r="C219" i="10"/>
  <c r="C227" i="10"/>
  <c r="C235" i="10"/>
  <c r="C243" i="10"/>
  <c r="C251" i="10"/>
  <c r="C259" i="10"/>
  <c r="C267" i="10"/>
  <c r="C275" i="10"/>
  <c r="C283" i="10"/>
  <c r="C291" i="10"/>
  <c r="C299" i="10"/>
  <c r="C307" i="10"/>
  <c r="C315" i="10"/>
  <c r="C323" i="10"/>
  <c r="C331" i="10"/>
  <c r="C339" i="10"/>
  <c r="C347" i="10"/>
  <c r="C355" i="10"/>
  <c r="C363" i="10"/>
  <c r="C371" i="10"/>
  <c r="C379" i="10"/>
  <c r="C387" i="10"/>
  <c r="C395" i="10"/>
  <c r="C403" i="10"/>
  <c r="C411" i="10"/>
  <c r="C419" i="10"/>
  <c r="C427" i="10"/>
  <c r="C435" i="10"/>
  <c r="C443" i="10"/>
  <c r="C451" i="10"/>
  <c r="C459" i="10"/>
  <c r="C467" i="10"/>
  <c r="C475" i="10"/>
  <c r="C483" i="10"/>
  <c r="C491" i="10"/>
  <c r="C499" i="10"/>
  <c r="C507" i="10"/>
  <c r="C515" i="10"/>
  <c r="C523" i="10"/>
  <c r="C531" i="10"/>
  <c r="C539" i="10"/>
  <c r="C547" i="10"/>
  <c r="C555" i="10"/>
  <c r="C563" i="10"/>
  <c r="C571" i="10"/>
  <c r="C579" i="10"/>
  <c r="C587" i="10"/>
  <c r="C595" i="10"/>
  <c r="C603" i="10"/>
  <c r="C611" i="10"/>
  <c r="C619" i="10"/>
  <c r="C627" i="10"/>
  <c r="C635" i="10"/>
  <c r="C643" i="10"/>
  <c r="C651" i="10"/>
  <c r="C659" i="10"/>
  <c r="C667" i="10"/>
  <c r="C675" i="10"/>
  <c r="C683" i="10"/>
  <c r="C691" i="10"/>
  <c r="C699" i="10"/>
  <c r="C707" i="10"/>
  <c r="C715" i="10"/>
  <c r="C723" i="10"/>
  <c r="C731" i="10"/>
  <c r="C739" i="10"/>
  <c r="C747" i="10"/>
  <c r="C755" i="10"/>
  <c r="C763" i="10"/>
  <c r="C771" i="10"/>
  <c r="C779" i="10"/>
  <c r="C787" i="10"/>
  <c r="C795" i="10"/>
  <c r="C3" i="10"/>
  <c r="C4" i="10"/>
  <c r="C12" i="10"/>
  <c r="C20" i="10"/>
  <c r="C28" i="10"/>
  <c r="C36" i="10"/>
  <c r="C44" i="10"/>
  <c r="C52" i="10"/>
  <c r="C60" i="10"/>
  <c r="C68" i="10"/>
  <c r="C76" i="10"/>
  <c r="C84" i="10"/>
  <c r="C92" i="10"/>
  <c r="C100" i="10"/>
  <c r="C108" i="10"/>
  <c r="C116" i="10"/>
  <c r="C124" i="10"/>
  <c r="C132" i="10"/>
  <c r="C140" i="10"/>
  <c r="C148" i="10"/>
  <c r="C156" i="10"/>
  <c r="C164" i="10"/>
  <c r="C172" i="10"/>
  <c r="C180" i="10"/>
  <c r="C188" i="10"/>
  <c r="C196" i="10"/>
  <c r="C204" i="10"/>
  <c r="C212" i="10"/>
  <c r="C220" i="10"/>
  <c r="C228" i="10"/>
  <c r="C236" i="10"/>
  <c r="C244" i="10"/>
  <c r="C252" i="10"/>
  <c r="C260" i="10"/>
  <c r="C268" i="10"/>
  <c r="C276" i="10"/>
  <c r="C284" i="10"/>
  <c r="C292" i="10"/>
  <c r="C300" i="10"/>
  <c r="C308" i="10"/>
  <c r="C316" i="10"/>
  <c r="C324" i="10"/>
  <c r="C332" i="10"/>
  <c r="C340" i="10"/>
  <c r="C348" i="10"/>
  <c r="C356" i="10"/>
  <c r="C364" i="10"/>
  <c r="C372" i="10"/>
  <c r="C380" i="10"/>
  <c r="C388" i="10"/>
  <c r="C396" i="10"/>
  <c r="C404" i="10"/>
  <c r="C412" i="10"/>
  <c r="C420" i="10"/>
  <c r="C428" i="10"/>
  <c r="C436" i="10"/>
  <c r="C444" i="10"/>
  <c r="C452" i="10"/>
  <c r="C460" i="10"/>
  <c r="C468" i="10"/>
  <c r="C476" i="10"/>
  <c r="C484" i="10"/>
  <c r="C492" i="10"/>
  <c r="C500" i="10"/>
  <c r="C508" i="10"/>
  <c r="C516" i="10"/>
  <c r="C524" i="10"/>
  <c r="C532" i="10"/>
  <c r="C540" i="10"/>
  <c r="C548" i="10"/>
  <c r="C556" i="10"/>
  <c r="C564" i="10"/>
  <c r="C572" i="10"/>
  <c r="C580" i="10"/>
  <c r="C588" i="10"/>
  <c r="C596" i="10"/>
  <c r="C604" i="10"/>
  <c r="C612" i="10"/>
  <c r="C620" i="10"/>
  <c r="C628" i="10"/>
  <c r="C636" i="10"/>
  <c r="C644" i="10"/>
  <c r="C652" i="10"/>
  <c r="C660" i="10"/>
  <c r="C668" i="10"/>
  <c r="C676" i="10"/>
  <c r="C684" i="10"/>
  <c r="C692" i="10"/>
  <c r="C700" i="10"/>
  <c r="C708" i="10"/>
  <c r="C716" i="10"/>
  <c r="C724" i="10"/>
  <c r="C732" i="10"/>
  <c r="C740" i="10"/>
  <c r="C748" i="10"/>
  <c r="C756" i="10"/>
  <c r="C764" i="10"/>
  <c r="C772" i="10"/>
  <c r="C780" i="10"/>
  <c r="C788" i="10"/>
  <c r="C796" i="10"/>
  <c r="C5" i="10"/>
  <c r="C13" i="10"/>
  <c r="C21" i="10"/>
  <c r="C29" i="10"/>
  <c r="C37" i="10"/>
  <c r="C45" i="10"/>
  <c r="C53" i="10"/>
  <c r="C61" i="10"/>
  <c r="C69" i="10"/>
  <c r="C77" i="10"/>
  <c r="C85" i="10"/>
  <c r="C93" i="10"/>
  <c r="C101" i="10"/>
  <c r="C109" i="10"/>
  <c r="C117" i="10"/>
  <c r="C125" i="10"/>
  <c r="C133" i="10"/>
  <c r="C141" i="10"/>
  <c r="C149" i="10"/>
  <c r="C157" i="10"/>
  <c r="C165" i="10"/>
  <c r="C173" i="10"/>
  <c r="C181" i="10"/>
  <c r="C189" i="10"/>
  <c r="C197" i="10"/>
  <c r="C205" i="10"/>
  <c r="C213" i="10"/>
  <c r="C221" i="10"/>
  <c r="C229" i="10"/>
  <c r="C237" i="10"/>
  <c r="C245" i="10"/>
  <c r="C253" i="10"/>
  <c r="C261" i="10"/>
  <c r="C269" i="10"/>
  <c r="C277" i="10"/>
  <c r="C285" i="10"/>
  <c r="C293" i="10"/>
  <c r="C301" i="10"/>
  <c r="C309" i="10"/>
  <c r="C317" i="10"/>
  <c r="C325" i="10"/>
  <c r="C333" i="10"/>
  <c r="C341" i="10"/>
  <c r="C349" i="10"/>
  <c r="C357" i="10"/>
  <c r="C365" i="10"/>
  <c r="C373" i="10"/>
  <c r="C381" i="10"/>
  <c r="C389" i="10"/>
  <c r="C397" i="10"/>
  <c r="C405" i="10"/>
  <c r="C413" i="10"/>
  <c r="C421" i="10"/>
  <c r="C429" i="10"/>
  <c r="C437" i="10"/>
  <c r="C445" i="10"/>
  <c r="C453" i="10"/>
  <c r="C461" i="10"/>
  <c r="C469" i="10"/>
  <c r="C477" i="10"/>
  <c r="C485" i="10"/>
  <c r="C493" i="10"/>
  <c r="C501" i="10"/>
  <c r="C509" i="10"/>
  <c r="C517" i="10"/>
  <c r="C525" i="10"/>
  <c r="C533" i="10"/>
  <c r="C541" i="10"/>
  <c r="C549" i="10"/>
  <c r="C557" i="10"/>
  <c r="C565" i="10"/>
  <c r="C573" i="10"/>
  <c r="C581" i="10"/>
  <c r="C589" i="10"/>
  <c r="C597" i="10"/>
  <c r="C605" i="10"/>
  <c r="C613" i="10"/>
  <c r="C621" i="10"/>
  <c r="C629" i="10"/>
  <c r="C637" i="10"/>
  <c r="C645" i="10"/>
  <c r="C653" i="10"/>
  <c r="C661" i="10"/>
  <c r="C669" i="10"/>
  <c r="C677" i="10"/>
  <c r="C685" i="10"/>
  <c r="C693" i="10"/>
  <c r="C701" i="10"/>
  <c r="C709" i="10"/>
  <c r="C717" i="10"/>
  <c r="C725" i="10"/>
  <c r="C733" i="10"/>
  <c r="C741" i="10"/>
  <c r="C749" i="10"/>
  <c r="C757" i="10"/>
  <c r="C765" i="10"/>
  <c r="C773" i="10"/>
  <c r="C781" i="10"/>
  <c r="C789" i="10"/>
  <c r="C797" i="10"/>
  <c r="C6" i="10"/>
  <c r="C14" i="10"/>
  <c r="C22" i="10"/>
  <c r="C30" i="10"/>
  <c r="C38" i="10"/>
  <c r="C46" i="10"/>
  <c r="C54" i="10"/>
  <c r="C62" i="10"/>
  <c r="C70" i="10"/>
  <c r="C78" i="10"/>
  <c r="C86" i="10"/>
  <c r="C94" i="10"/>
  <c r="C102" i="10"/>
  <c r="C110" i="10"/>
  <c r="C118" i="10"/>
  <c r="C126" i="10"/>
  <c r="C134" i="10"/>
  <c r="C142" i="10"/>
  <c r="C150" i="10"/>
  <c r="C158" i="10"/>
  <c r="C166" i="10"/>
  <c r="C174" i="10"/>
  <c r="C182" i="10"/>
  <c r="C190" i="10"/>
  <c r="C198" i="10"/>
  <c r="C206" i="10"/>
  <c r="C214" i="10"/>
  <c r="C222" i="10"/>
  <c r="C230" i="10"/>
  <c r="C238" i="10"/>
  <c r="C246" i="10"/>
  <c r="C254" i="10"/>
  <c r="C262" i="10"/>
  <c r="C270" i="10"/>
  <c r="C278" i="10"/>
  <c r="C286" i="10"/>
  <c r="C294" i="10"/>
  <c r="C302" i="10"/>
  <c r="C310" i="10"/>
  <c r="C318" i="10"/>
  <c r="C326" i="10"/>
  <c r="C334" i="10"/>
  <c r="C342" i="10"/>
  <c r="C350" i="10"/>
  <c r="C358" i="10"/>
  <c r="C366" i="10"/>
  <c r="C374" i="10"/>
  <c r="C382" i="10"/>
  <c r="C390" i="10"/>
  <c r="C398" i="10"/>
  <c r="C406" i="10"/>
  <c r="C414" i="10"/>
  <c r="C422" i="10"/>
  <c r="C430" i="10"/>
  <c r="C438" i="10"/>
  <c r="C446" i="10"/>
  <c r="C454" i="10"/>
  <c r="C462" i="10"/>
  <c r="C470" i="10"/>
  <c r="C478" i="10"/>
  <c r="C486" i="10"/>
  <c r="C494" i="10"/>
  <c r="C502" i="10"/>
  <c r="C510" i="10"/>
  <c r="C518" i="10"/>
  <c r="C526" i="10"/>
  <c r="C534" i="10"/>
  <c r="C542" i="10"/>
  <c r="C550" i="10"/>
  <c r="C558" i="10"/>
  <c r="C566" i="10"/>
  <c r="C574" i="10"/>
  <c r="C582" i="10"/>
  <c r="C590" i="10"/>
  <c r="C598" i="10"/>
  <c r="C606" i="10"/>
  <c r="C614" i="10"/>
  <c r="C622" i="10"/>
  <c r="C630" i="10"/>
  <c r="C638" i="10"/>
  <c r="C646" i="10"/>
  <c r="C654" i="10"/>
  <c r="C662" i="10"/>
  <c r="C670" i="10"/>
  <c r="C678" i="10"/>
  <c r="C686" i="10"/>
  <c r="C694" i="10"/>
  <c r="C702" i="10"/>
  <c r="C710" i="10"/>
  <c r="C718" i="10"/>
  <c r="C726" i="10"/>
  <c r="C734" i="10"/>
  <c r="C742" i="10"/>
  <c r="C750" i="10"/>
  <c r="C758" i="10"/>
  <c r="C766" i="10"/>
  <c r="C774" i="10"/>
  <c r="C782" i="10"/>
  <c r="C790" i="10"/>
  <c r="C798" i="10"/>
  <c r="F7" i="10"/>
  <c r="C7" i="10"/>
  <c r="C15" i="10"/>
  <c r="C23" i="10"/>
  <c r="C31" i="10"/>
  <c r="C39" i="10"/>
  <c r="C47" i="10"/>
  <c r="C55" i="10"/>
  <c r="C63" i="10"/>
  <c r="C71" i="10"/>
  <c r="C79" i="10"/>
  <c r="C87" i="10"/>
  <c r="C95" i="10"/>
  <c r="C103" i="10"/>
  <c r="C111" i="10"/>
  <c r="C119" i="10"/>
  <c r="C127" i="10"/>
  <c r="C135" i="10"/>
  <c r="C143" i="10"/>
  <c r="C151" i="10"/>
  <c r="C159" i="10"/>
  <c r="C167" i="10"/>
  <c r="C175" i="10"/>
  <c r="C183" i="10"/>
  <c r="C191" i="10"/>
  <c r="C199" i="10"/>
  <c r="C207" i="10"/>
  <c r="C215" i="10"/>
  <c r="C223" i="10"/>
  <c r="C231" i="10"/>
  <c r="C239" i="10"/>
  <c r="C247" i="10"/>
  <c r="C255" i="10"/>
  <c r="C263" i="10"/>
  <c r="C271" i="10"/>
  <c r="C279" i="10"/>
  <c r="C287" i="10"/>
  <c r="C295" i="10"/>
  <c r="C303" i="10"/>
  <c r="C311" i="10"/>
  <c r="C319" i="10"/>
  <c r="C327" i="10"/>
  <c r="C335" i="10"/>
  <c r="C343" i="10"/>
  <c r="C351" i="10"/>
  <c r="C359" i="10"/>
  <c r="C367" i="10"/>
  <c r="C375" i="10"/>
  <c r="C383" i="10"/>
  <c r="C391" i="10"/>
  <c r="C399" i="10"/>
  <c r="C407" i="10"/>
  <c r="C415" i="10"/>
  <c r="C423" i="10"/>
  <c r="C431" i="10"/>
  <c r="C439" i="10"/>
  <c r="C447" i="10"/>
  <c r="C455" i="10"/>
  <c r="C463" i="10"/>
  <c r="C471" i="10"/>
  <c r="C479" i="10"/>
  <c r="C487" i="10"/>
  <c r="C495" i="10"/>
  <c r="C503" i="10"/>
  <c r="C511" i="10"/>
  <c r="C519" i="10"/>
  <c r="C527" i="10"/>
  <c r="C535" i="10"/>
  <c r="C543" i="10"/>
  <c r="C551" i="10"/>
  <c r="C559" i="10"/>
  <c r="C567" i="10"/>
  <c r="C575" i="10"/>
  <c r="C583" i="10"/>
  <c r="C591" i="10"/>
  <c r="C599" i="10"/>
  <c r="C607" i="10"/>
  <c r="C615" i="10"/>
  <c r="C623" i="10"/>
  <c r="C631" i="10"/>
  <c r="C639" i="10"/>
  <c r="C647" i="10"/>
  <c r="C655" i="10"/>
  <c r="C663" i="10"/>
  <c r="C671" i="10"/>
  <c r="C679" i="10"/>
  <c r="C687" i="10"/>
  <c r="C695" i="10"/>
  <c r="C703" i="10"/>
  <c r="C711" i="10"/>
  <c r="C719" i="10"/>
  <c r="C727" i="10"/>
  <c r="C735" i="10"/>
  <c r="C743" i="10"/>
  <c r="C751" i="10"/>
  <c r="C759" i="10"/>
  <c r="C767" i="10"/>
  <c r="C775" i="10"/>
  <c r="C783" i="10"/>
  <c r="C791" i="10"/>
  <c r="C799" i="10"/>
  <c r="C8" i="10"/>
  <c r="C16" i="10"/>
  <c r="C24" i="10"/>
  <c r="C32" i="10"/>
  <c r="C40" i="10"/>
  <c r="C48" i="10"/>
  <c r="C56" i="10"/>
  <c r="C64" i="10"/>
  <c r="C72" i="10"/>
  <c r="C80" i="10"/>
  <c r="C88" i="10"/>
  <c r="C96" i="10"/>
  <c r="C104" i="10"/>
  <c r="C112" i="10"/>
  <c r="C120" i="10"/>
  <c r="C128" i="10"/>
  <c r="C136" i="10"/>
  <c r="C144" i="10"/>
  <c r="C152" i="10"/>
  <c r="C160" i="10"/>
  <c r="C168" i="10"/>
  <c r="C176" i="10"/>
  <c r="C184" i="10"/>
  <c r="C192" i="10"/>
  <c r="C200" i="10"/>
  <c r="C208" i="10"/>
  <c r="C216" i="10"/>
  <c r="C224" i="10"/>
  <c r="C232" i="10"/>
  <c r="C240" i="10"/>
  <c r="C248" i="10"/>
  <c r="C256" i="10"/>
  <c r="C264" i="10"/>
  <c r="C272" i="10"/>
  <c r="C280" i="10"/>
  <c r="C288" i="10"/>
  <c r="C296" i="10"/>
  <c r="C304" i="10"/>
  <c r="C312" i="10"/>
  <c r="C320" i="10"/>
  <c r="C328" i="10"/>
  <c r="C336" i="10"/>
  <c r="C344" i="10"/>
  <c r="C352" i="10"/>
  <c r="C360" i="10"/>
  <c r="C368" i="10"/>
  <c r="C376" i="10"/>
  <c r="C384" i="10"/>
  <c r="C392" i="10"/>
  <c r="C400" i="10"/>
  <c r="C408" i="10"/>
  <c r="C416" i="10"/>
  <c r="C424" i="10"/>
  <c r="C432" i="10"/>
  <c r="C440" i="10"/>
  <c r="C448" i="10"/>
  <c r="C456" i="10"/>
  <c r="C464" i="10"/>
  <c r="C472" i="10"/>
  <c r="C480" i="10"/>
  <c r="C488" i="10"/>
  <c r="C496" i="10"/>
  <c r="C504" i="10"/>
  <c r="C512" i="10"/>
  <c r="C520" i="10"/>
  <c r="C528" i="10"/>
  <c r="C536" i="10"/>
  <c r="C544" i="10"/>
  <c r="C552" i="10"/>
  <c r="C560" i="10"/>
  <c r="C568" i="10"/>
  <c r="C576" i="10"/>
  <c r="C584" i="10"/>
  <c r="C592" i="10"/>
  <c r="C600" i="10"/>
  <c r="C608" i="10"/>
  <c r="C616" i="10"/>
  <c r="C624" i="10"/>
  <c r="C632" i="10"/>
  <c r="C640" i="10"/>
  <c r="C648" i="10"/>
  <c r="C656" i="10"/>
  <c r="C664" i="10"/>
  <c r="C672" i="10"/>
  <c r="C680" i="10"/>
  <c r="C688" i="10"/>
  <c r="C696" i="10"/>
  <c r="C704" i="10"/>
  <c r="C712" i="10"/>
  <c r="C720" i="10"/>
  <c r="C728" i="10"/>
  <c r="C736" i="10"/>
  <c r="C744" i="10"/>
  <c r="C752" i="10"/>
  <c r="C760" i="10"/>
  <c r="C768" i="10"/>
  <c r="C776" i="10"/>
  <c r="C784" i="10"/>
  <c r="C792" i="10"/>
  <c r="C800" i="10"/>
  <c r="C9" i="10"/>
  <c r="C17" i="10"/>
  <c r="C25" i="10"/>
  <c r="C33" i="10"/>
  <c r="C41" i="10"/>
  <c r="C49" i="10"/>
  <c r="C57" i="10"/>
  <c r="C65" i="10"/>
  <c r="C73" i="10"/>
  <c r="C81" i="10"/>
  <c r="C89" i="10"/>
  <c r="C97" i="10"/>
  <c r="C105" i="10"/>
  <c r="C113" i="10"/>
  <c r="C121" i="10"/>
  <c r="C129" i="10"/>
  <c r="C137" i="10"/>
  <c r="C145" i="10"/>
  <c r="C153" i="10"/>
  <c r="C161" i="10"/>
  <c r="C169" i="10"/>
  <c r="C177" i="10"/>
  <c r="C185" i="10"/>
  <c r="C193" i="10"/>
  <c r="C201" i="10"/>
  <c r="C209" i="10"/>
  <c r="C217" i="10"/>
  <c r="C225" i="10"/>
  <c r="C233" i="10"/>
  <c r="C241" i="10"/>
  <c r="C249" i="10"/>
  <c r="C257" i="10"/>
  <c r="C265" i="10"/>
  <c r="C273" i="10"/>
  <c r="C281" i="10"/>
  <c r="C289" i="10"/>
  <c r="C297" i="10"/>
  <c r="C305" i="10"/>
  <c r="C313" i="10"/>
  <c r="C321" i="10"/>
  <c r="C329" i="10"/>
  <c r="C337" i="10"/>
  <c r="C345" i="10"/>
  <c r="C353" i="10"/>
  <c r="C361" i="10"/>
  <c r="C369" i="10"/>
  <c r="C377" i="10"/>
  <c r="C385" i="10"/>
  <c r="C393" i="10"/>
  <c r="C401" i="10"/>
  <c r="C409" i="10"/>
  <c r="C417" i="10"/>
  <c r="C425" i="10"/>
  <c r="C433" i="10"/>
  <c r="C441" i="10"/>
  <c r="C449" i="10"/>
  <c r="C457" i="10"/>
  <c r="C465" i="10"/>
  <c r="C473" i="10"/>
  <c r="C481" i="10"/>
  <c r="C489" i="10"/>
  <c r="C497" i="10"/>
  <c r="C505" i="10"/>
  <c r="C513" i="10"/>
  <c r="C521" i="10"/>
  <c r="C529" i="10"/>
  <c r="C537" i="10"/>
  <c r="C545" i="10"/>
  <c r="C553" i="10"/>
  <c r="C561" i="10"/>
  <c r="C569" i="10"/>
  <c r="C577" i="10"/>
  <c r="C585" i="10"/>
  <c r="C593" i="10"/>
  <c r="C601" i="10"/>
  <c r="C609" i="10"/>
  <c r="C617" i="10"/>
  <c r="C625" i="10"/>
  <c r="C633" i="10"/>
  <c r="C641" i="10"/>
  <c r="C649" i="10"/>
  <c r="C657" i="10"/>
  <c r="C665" i="10"/>
  <c r="C673" i="10"/>
  <c r="C681" i="10"/>
  <c r="C689" i="10"/>
  <c r="C697" i="10"/>
  <c r="C705" i="10"/>
  <c r="C713" i="10"/>
  <c r="C721" i="10"/>
  <c r="C729" i="10"/>
  <c r="C737" i="10"/>
  <c r="C745" i="10"/>
  <c r="C753" i="10"/>
  <c r="C761" i="10"/>
  <c r="C769" i="10"/>
  <c r="C777" i="10"/>
  <c r="C785" i="10"/>
  <c r="C793" i="10"/>
  <c r="C801" i="10"/>
  <c r="S6" i="6"/>
  <c r="Q7" i="6"/>
  <c r="O8" i="6"/>
  <c r="M9" i="6"/>
  <c r="U9" i="6"/>
  <c r="S10" i="6"/>
  <c r="Q11" i="6"/>
  <c r="O12" i="6"/>
  <c r="M13" i="6"/>
  <c r="U13" i="6"/>
  <c r="S14" i="6"/>
  <c r="Q15" i="6"/>
  <c r="O16" i="6"/>
  <c r="M17" i="6"/>
  <c r="U17" i="6"/>
  <c r="S18" i="6"/>
  <c r="Q19" i="6"/>
  <c r="O20" i="6"/>
  <c r="M21" i="6"/>
  <c r="U21" i="6"/>
  <c r="S22" i="6"/>
  <c r="Q23" i="6"/>
  <c r="O24" i="6"/>
  <c r="M25" i="6"/>
  <c r="U25" i="6"/>
  <c r="S26" i="6"/>
  <c r="Q27" i="6"/>
  <c r="O28" i="6"/>
  <c r="M29" i="6"/>
  <c r="U29" i="6"/>
  <c r="S30" i="6"/>
  <c r="Q31" i="6"/>
  <c r="O32" i="6"/>
  <c r="M33" i="6"/>
  <c r="U33" i="6"/>
  <c r="S34" i="6"/>
  <c r="Q35" i="6"/>
  <c r="O36" i="6"/>
  <c r="M37" i="6"/>
  <c r="U37" i="6"/>
  <c r="S38" i="6"/>
  <c r="Q39" i="6"/>
  <c r="O40" i="6"/>
  <c r="M41" i="6"/>
  <c r="U41" i="6"/>
  <c r="S42" i="6"/>
  <c r="Q43" i="6"/>
  <c r="O44" i="6"/>
  <c r="M45" i="6"/>
  <c r="U45" i="6"/>
  <c r="S46" i="6"/>
  <c r="Q47" i="6"/>
  <c r="O48" i="6"/>
  <c r="M49" i="6"/>
  <c r="U49" i="6"/>
  <c r="S50" i="6"/>
  <c r="Q51" i="6"/>
  <c r="O52" i="6"/>
  <c r="M53" i="6"/>
  <c r="U53" i="6"/>
  <c r="S54" i="6"/>
  <c r="Q55" i="6"/>
  <c r="O56" i="6"/>
  <c r="M57" i="6"/>
  <c r="U57" i="6"/>
  <c r="S58" i="6"/>
  <c r="Q59" i="6"/>
  <c r="O60" i="6"/>
  <c r="M61" i="6"/>
  <c r="U61" i="6"/>
  <c r="S62" i="6"/>
  <c r="Q63" i="6"/>
  <c r="O64" i="6"/>
  <c r="M65" i="6"/>
  <c r="U65" i="6"/>
  <c r="S66" i="6"/>
  <c r="Q67" i="6"/>
  <c r="O68" i="6"/>
  <c r="M69" i="6"/>
  <c r="L6" i="6"/>
  <c r="T6" i="6"/>
  <c r="R7" i="6"/>
  <c r="P8" i="6"/>
  <c r="N9" i="6"/>
  <c r="L10" i="6"/>
  <c r="T10" i="6"/>
  <c r="R11" i="6"/>
  <c r="P12" i="6"/>
  <c r="N13" i="6"/>
  <c r="L14" i="6"/>
  <c r="T14" i="6"/>
  <c r="R15" i="6"/>
  <c r="P16" i="6"/>
  <c r="N17" i="6"/>
  <c r="L18" i="6"/>
  <c r="T18" i="6"/>
  <c r="R19" i="6"/>
  <c r="P20" i="6"/>
  <c r="N21" i="6"/>
  <c r="L22" i="6"/>
  <c r="T22" i="6"/>
  <c r="R23" i="6"/>
  <c r="P24" i="6"/>
  <c r="N25" i="6"/>
  <c r="L26" i="6"/>
  <c r="T26" i="6"/>
  <c r="R27" i="6"/>
  <c r="P28" i="6"/>
  <c r="N29" i="6"/>
  <c r="L30" i="6"/>
  <c r="T30" i="6"/>
  <c r="R31" i="6"/>
  <c r="P32" i="6"/>
  <c r="N33" i="6"/>
  <c r="L34" i="6"/>
  <c r="T34" i="6"/>
  <c r="R35" i="6"/>
  <c r="P36" i="6"/>
  <c r="N37" i="6"/>
  <c r="L38" i="6"/>
  <c r="T38" i="6"/>
  <c r="R39" i="6"/>
  <c r="P40" i="6"/>
  <c r="N41" i="6"/>
  <c r="L42" i="6"/>
  <c r="T42" i="6"/>
  <c r="R43" i="6"/>
  <c r="P44" i="6"/>
  <c r="N45" i="6"/>
  <c r="L46" i="6"/>
  <c r="T46" i="6"/>
  <c r="R47" i="6"/>
  <c r="P48" i="6"/>
  <c r="N49" i="6"/>
  <c r="L50" i="6"/>
  <c r="T50" i="6"/>
  <c r="R51" i="6"/>
  <c r="P52" i="6"/>
  <c r="N53" i="6"/>
  <c r="L54" i="6"/>
  <c r="T54" i="6"/>
  <c r="R55" i="6"/>
  <c r="P56" i="6"/>
  <c r="N57" i="6"/>
  <c r="L58" i="6"/>
  <c r="T58" i="6"/>
  <c r="R59" i="6"/>
  <c r="P60" i="6"/>
  <c r="N61" i="6"/>
  <c r="L62" i="6"/>
  <c r="T62" i="6"/>
  <c r="R63" i="6"/>
  <c r="P64" i="6"/>
  <c r="N65" i="6"/>
  <c r="L66" i="6"/>
  <c r="T66" i="6"/>
  <c r="M6" i="6"/>
  <c r="U6" i="6"/>
  <c r="S7" i="6"/>
  <c r="Q8" i="6"/>
  <c r="O9" i="6"/>
  <c r="M10" i="6"/>
  <c r="U10" i="6"/>
  <c r="S11" i="6"/>
  <c r="Q12" i="6"/>
  <c r="O13" i="6"/>
  <c r="M14" i="6"/>
  <c r="U14" i="6"/>
  <c r="S15" i="6"/>
  <c r="Q16" i="6"/>
  <c r="O17" i="6"/>
  <c r="M18" i="6"/>
  <c r="U18" i="6"/>
  <c r="S19" i="6"/>
  <c r="Q20" i="6"/>
  <c r="O21" i="6"/>
  <c r="M22" i="6"/>
  <c r="U22" i="6"/>
  <c r="S23" i="6"/>
  <c r="Q24" i="6"/>
  <c r="O25" i="6"/>
  <c r="M26" i="6"/>
  <c r="U26" i="6"/>
  <c r="S27" i="6"/>
  <c r="Q28" i="6"/>
  <c r="O29" i="6"/>
  <c r="M30" i="6"/>
  <c r="U30" i="6"/>
  <c r="S31" i="6"/>
  <c r="Q32" i="6"/>
  <c r="O33" i="6"/>
  <c r="M34" i="6"/>
  <c r="U34" i="6"/>
  <c r="S35" i="6"/>
  <c r="Q36" i="6"/>
  <c r="O37" i="6"/>
  <c r="M38" i="6"/>
  <c r="U38" i="6"/>
  <c r="S39" i="6"/>
  <c r="Q40" i="6"/>
  <c r="N6" i="6"/>
  <c r="L7" i="6"/>
  <c r="T7" i="6"/>
  <c r="R8" i="6"/>
  <c r="P9" i="6"/>
  <c r="N10" i="6"/>
  <c r="L11" i="6"/>
  <c r="T11" i="6"/>
  <c r="R12" i="6"/>
  <c r="P13" i="6"/>
  <c r="N14" i="6"/>
  <c r="L15" i="6"/>
  <c r="T15" i="6"/>
  <c r="R16" i="6"/>
  <c r="P17" i="6"/>
  <c r="N18" i="6"/>
  <c r="L19" i="6"/>
  <c r="T19" i="6"/>
  <c r="R20" i="6"/>
  <c r="P21" i="6"/>
  <c r="N22" i="6"/>
  <c r="L23" i="6"/>
  <c r="T23" i="6"/>
  <c r="R24" i="6"/>
  <c r="P25" i="6"/>
  <c r="N26" i="6"/>
  <c r="L27" i="6"/>
  <c r="T27" i="6"/>
  <c r="R28" i="6"/>
  <c r="P29" i="6"/>
  <c r="N30" i="6"/>
  <c r="L31" i="6"/>
  <c r="T31" i="6"/>
  <c r="R32" i="6"/>
  <c r="P33" i="6"/>
  <c r="N34" i="6"/>
  <c r="L35" i="6"/>
  <c r="T35" i="6"/>
  <c r="R36" i="6"/>
  <c r="P37" i="6"/>
  <c r="N38" i="6"/>
  <c r="L39" i="6"/>
  <c r="T39" i="6"/>
  <c r="R40" i="6"/>
  <c r="P41" i="6"/>
  <c r="N42" i="6"/>
  <c r="L43" i="6"/>
  <c r="T43" i="6"/>
  <c r="R44" i="6"/>
  <c r="P45" i="6"/>
  <c r="N46" i="6"/>
  <c r="L47" i="6"/>
  <c r="T47" i="6"/>
  <c r="R48" i="6"/>
  <c r="P49" i="6"/>
  <c r="N50" i="6"/>
  <c r="L51" i="6"/>
  <c r="T51" i="6"/>
  <c r="R52" i="6"/>
  <c r="P53" i="6"/>
  <c r="N54" i="6"/>
  <c r="L55" i="6"/>
  <c r="T55" i="6"/>
  <c r="R56" i="6"/>
  <c r="P57" i="6"/>
  <c r="N58" i="6"/>
  <c r="L59" i="6"/>
  <c r="T59" i="6"/>
  <c r="R60" i="6"/>
  <c r="P61" i="6"/>
  <c r="N62" i="6"/>
  <c r="L63" i="6"/>
  <c r="T63" i="6"/>
  <c r="R64" i="6"/>
  <c r="P65" i="6"/>
  <c r="N66" i="6"/>
  <c r="L67" i="6"/>
  <c r="T67" i="6"/>
  <c r="O6" i="6"/>
  <c r="M7" i="6"/>
  <c r="U7" i="6"/>
  <c r="S8" i="6"/>
  <c r="Q9" i="6"/>
  <c r="O10" i="6"/>
  <c r="M11" i="6"/>
  <c r="U11" i="6"/>
  <c r="S12" i="6"/>
  <c r="Q13" i="6"/>
  <c r="O14" i="6"/>
  <c r="M15" i="6"/>
  <c r="U15" i="6"/>
  <c r="S16" i="6"/>
  <c r="Q17" i="6"/>
  <c r="O18" i="6"/>
  <c r="M19" i="6"/>
  <c r="U19" i="6"/>
  <c r="S20" i="6"/>
  <c r="Q21" i="6"/>
  <c r="O22" i="6"/>
  <c r="M23" i="6"/>
  <c r="U23" i="6"/>
  <c r="S24" i="6"/>
  <c r="Q25" i="6"/>
  <c r="O26" i="6"/>
  <c r="M27" i="6"/>
  <c r="U27" i="6"/>
  <c r="S28" i="6"/>
  <c r="Q29" i="6"/>
  <c r="O30" i="6"/>
  <c r="M31" i="6"/>
  <c r="U31" i="6"/>
  <c r="S32" i="6"/>
  <c r="Q33" i="6"/>
  <c r="O34" i="6"/>
  <c r="M35" i="6"/>
  <c r="U35" i="6"/>
  <c r="S36" i="6"/>
  <c r="Q37" i="6"/>
  <c r="O38" i="6"/>
  <c r="M39" i="6"/>
  <c r="U39" i="6"/>
  <c r="S40" i="6"/>
  <c r="Q41" i="6"/>
  <c r="O42" i="6"/>
  <c r="M43" i="6"/>
  <c r="U43" i="6"/>
  <c r="S44" i="6"/>
  <c r="Q45" i="6"/>
  <c r="O46" i="6"/>
  <c r="M47" i="6"/>
  <c r="U47" i="6"/>
  <c r="S48" i="6"/>
  <c r="Q49" i="6"/>
  <c r="O50" i="6"/>
  <c r="M51" i="6"/>
  <c r="U51" i="6"/>
  <c r="S52" i="6"/>
  <c r="Q53" i="6"/>
  <c r="O54" i="6"/>
  <c r="M55" i="6"/>
  <c r="U55" i="6"/>
  <c r="S56" i="6"/>
  <c r="Q57" i="6"/>
  <c r="O58" i="6"/>
  <c r="M59" i="6"/>
  <c r="U59" i="6"/>
  <c r="S60" i="6"/>
  <c r="Q61" i="6"/>
  <c r="O62" i="6"/>
  <c r="M63" i="6"/>
  <c r="U63" i="6"/>
  <c r="S64" i="6"/>
  <c r="Q65" i="6"/>
  <c r="O66" i="6"/>
  <c r="M67" i="6"/>
  <c r="U67" i="6"/>
  <c r="S68" i="6"/>
  <c r="Q69" i="6"/>
  <c r="O70" i="6"/>
  <c r="M71" i="6"/>
  <c r="U71" i="6"/>
  <c r="S72" i="6"/>
  <c r="Q73" i="6"/>
  <c r="O74" i="6"/>
  <c r="M75" i="6"/>
  <c r="P6" i="6"/>
  <c r="N7" i="6"/>
  <c r="L8" i="6"/>
  <c r="T8" i="6"/>
  <c r="R9" i="6"/>
  <c r="P10" i="6"/>
  <c r="N11" i="6"/>
  <c r="L12" i="6"/>
  <c r="T12" i="6"/>
  <c r="R13" i="6"/>
  <c r="P14" i="6"/>
  <c r="N15" i="6"/>
  <c r="L16" i="6"/>
  <c r="T16" i="6"/>
  <c r="R17" i="6"/>
  <c r="P18" i="6"/>
  <c r="N19" i="6"/>
  <c r="L20" i="6"/>
  <c r="T20" i="6"/>
  <c r="R21" i="6"/>
  <c r="P22" i="6"/>
  <c r="N23" i="6"/>
  <c r="L24" i="6"/>
  <c r="T24" i="6"/>
  <c r="R25" i="6"/>
  <c r="P26" i="6"/>
  <c r="N27" i="6"/>
  <c r="L28" i="6"/>
  <c r="T28" i="6"/>
  <c r="R29" i="6"/>
  <c r="P30" i="6"/>
  <c r="N31" i="6"/>
  <c r="L32" i="6"/>
  <c r="T32" i="6"/>
  <c r="R33" i="6"/>
  <c r="P34" i="6"/>
  <c r="N35" i="6"/>
  <c r="L36" i="6"/>
  <c r="T36" i="6"/>
  <c r="R37" i="6"/>
  <c r="P38" i="6"/>
  <c r="N39" i="6"/>
  <c r="L40" i="6"/>
  <c r="T40" i="6"/>
  <c r="R41" i="6"/>
  <c r="P42" i="6"/>
  <c r="N43" i="6"/>
  <c r="L44" i="6"/>
  <c r="T44" i="6"/>
  <c r="R45" i="6"/>
  <c r="P46" i="6"/>
  <c r="N47" i="6"/>
  <c r="L48" i="6"/>
  <c r="T48" i="6"/>
  <c r="R49" i="6"/>
  <c r="P50" i="6"/>
  <c r="N51" i="6"/>
  <c r="L52" i="6"/>
  <c r="T52" i="6"/>
  <c r="R53" i="6"/>
  <c r="P54" i="6"/>
  <c r="N55" i="6"/>
  <c r="L56" i="6"/>
  <c r="T56" i="6"/>
  <c r="R57" i="6"/>
  <c r="P58" i="6"/>
  <c r="N59" i="6"/>
  <c r="L60" i="6"/>
  <c r="T60" i="6"/>
  <c r="R61" i="6"/>
  <c r="P62" i="6"/>
  <c r="N63" i="6"/>
  <c r="L64" i="6"/>
  <c r="T64" i="6"/>
  <c r="R65" i="6"/>
  <c r="P66" i="6"/>
  <c r="N67" i="6"/>
  <c r="L68" i="6"/>
  <c r="T68" i="6"/>
  <c r="R69" i="6"/>
  <c r="P70" i="6"/>
  <c r="N71" i="6"/>
  <c r="L72" i="6"/>
  <c r="T72" i="6"/>
  <c r="R73" i="6"/>
  <c r="Q6" i="6"/>
  <c r="O7" i="6"/>
  <c r="M8" i="6"/>
  <c r="U8" i="6"/>
  <c r="S9" i="6"/>
  <c r="Q10" i="6"/>
  <c r="O11" i="6"/>
  <c r="M12" i="6"/>
  <c r="U12" i="6"/>
  <c r="S13" i="6"/>
  <c r="Q14" i="6"/>
  <c r="O15" i="6"/>
  <c r="M16" i="6"/>
  <c r="U16" i="6"/>
  <c r="S17" i="6"/>
  <c r="Q18" i="6"/>
  <c r="O19" i="6"/>
  <c r="M20" i="6"/>
  <c r="U20" i="6"/>
  <c r="S21" i="6"/>
  <c r="Q22" i="6"/>
  <c r="O23" i="6"/>
  <c r="M24" i="6"/>
  <c r="U24" i="6"/>
  <c r="S25" i="6"/>
  <c r="Q26" i="6"/>
  <c r="O27" i="6"/>
  <c r="M28" i="6"/>
  <c r="U28" i="6"/>
  <c r="S29" i="6"/>
  <c r="Q30" i="6"/>
  <c r="O31" i="6"/>
  <c r="M32" i="6"/>
  <c r="U32" i="6"/>
  <c r="S33" i="6"/>
  <c r="Q34" i="6"/>
  <c r="O35" i="6"/>
  <c r="M36" i="6"/>
  <c r="U36" i="6"/>
  <c r="S37" i="6"/>
  <c r="Q38" i="6"/>
  <c r="O39" i="6"/>
  <c r="M40" i="6"/>
  <c r="U40" i="6"/>
  <c r="S41" i="6"/>
  <c r="Q42" i="6"/>
  <c r="O43" i="6"/>
  <c r="M44" i="6"/>
  <c r="U44" i="6"/>
  <c r="S45" i="6"/>
  <c r="Q46" i="6"/>
  <c r="O47" i="6"/>
  <c r="M48" i="6"/>
  <c r="U48" i="6"/>
  <c r="S49" i="6"/>
  <c r="Q50" i="6"/>
  <c r="O51" i="6"/>
  <c r="M52" i="6"/>
  <c r="U52" i="6"/>
  <c r="S53" i="6"/>
  <c r="Q54" i="6"/>
  <c r="O55" i="6"/>
  <c r="M56" i="6"/>
  <c r="U56" i="6"/>
  <c r="S57" i="6"/>
  <c r="Q58" i="6"/>
  <c r="O59" i="6"/>
  <c r="M60" i="6"/>
  <c r="U60" i="6"/>
  <c r="S61" i="6"/>
  <c r="Q62" i="6"/>
  <c r="O63" i="6"/>
  <c r="M64" i="6"/>
  <c r="U64" i="6"/>
  <c r="S65" i="6"/>
  <c r="Q66" i="6"/>
  <c r="O67" i="6"/>
  <c r="M68" i="6"/>
  <c r="U68" i="6"/>
  <c r="S69" i="6"/>
  <c r="Q70" i="6"/>
  <c r="O71" i="6"/>
  <c r="M72" i="6"/>
  <c r="U72" i="6"/>
  <c r="S73" i="6"/>
  <c r="R6" i="6"/>
  <c r="P7" i="6"/>
  <c r="N8" i="6"/>
  <c r="L9" i="6"/>
  <c r="T9" i="6"/>
  <c r="R10" i="6"/>
  <c r="P11" i="6"/>
  <c r="N12" i="6"/>
  <c r="L13" i="6"/>
  <c r="T13" i="6"/>
  <c r="R14" i="6"/>
  <c r="P15" i="6"/>
  <c r="N16" i="6"/>
  <c r="L17" i="6"/>
  <c r="T17" i="6"/>
  <c r="R18" i="6"/>
  <c r="P19" i="6"/>
  <c r="N20" i="6"/>
  <c r="L21" i="6"/>
  <c r="T21" i="6"/>
  <c r="R22" i="6"/>
  <c r="P23" i="6"/>
  <c r="N24" i="6"/>
  <c r="L25" i="6"/>
  <c r="T25" i="6"/>
  <c r="R26" i="6"/>
  <c r="P27" i="6"/>
  <c r="N28" i="6"/>
  <c r="L29" i="6"/>
  <c r="T29" i="6"/>
  <c r="R30" i="6"/>
  <c r="P31" i="6"/>
  <c r="N32" i="6"/>
  <c r="L33" i="6"/>
  <c r="T33" i="6"/>
  <c r="R34" i="6"/>
  <c r="P35" i="6"/>
  <c r="N36" i="6"/>
  <c r="L37" i="6"/>
  <c r="T37" i="6"/>
  <c r="R38" i="6"/>
  <c r="P39" i="6"/>
  <c r="N40" i="6"/>
  <c r="L41" i="6"/>
  <c r="T41" i="6"/>
  <c r="R42" i="6"/>
  <c r="P43" i="6"/>
  <c r="N44" i="6"/>
  <c r="L45" i="6"/>
  <c r="T45" i="6"/>
  <c r="R46" i="6"/>
  <c r="P47" i="6"/>
  <c r="N48" i="6"/>
  <c r="L49" i="6"/>
  <c r="T49" i="6"/>
  <c r="R50" i="6"/>
  <c r="P51" i="6"/>
  <c r="N52" i="6"/>
  <c r="L53" i="6"/>
  <c r="T53" i="6"/>
  <c r="R54" i="6"/>
  <c r="P55" i="6"/>
  <c r="N56" i="6"/>
  <c r="L57" i="6"/>
  <c r="T57" i="6"/>
  <c r="R58" i="6"/>
  <c r="P59" i="6"/>
  <c r="N60" i="6"/>
  <c r="U46" i="6"/>
  <c r="O53" i="6"/>
  <c r="S59" i="6"/>
  <c r="P63" i="6"/>
  <c r="R66" i="6"/>
  <c r="R68" i="6"/>
  <c r="M70" i="6"/>
  <c r="Q71" i="6"/>
  <c r="R72" i="6"/>
  <c r="L74" i="6"/>
  <c r="U74" i="6"/>
  <c r="T75" i="6"/>
  <c r="R76" i="6"/>
  <c r="P77" i="6"/>
  <c r="N78" i="6"/>
  <c r="L79" i="6"/>
  <c r="T79" i="6"/>
  <c r="R80" i="6"/>
  <c r="P81" i="6"/>
  <c r="N82" i="6"/>
  <c r="L83" i="6"/>
  <c r="T83" i="6"/>
  <c r="R84" i="6"/>
  <c r="P85" i="6"/>
  <c r="N86" i="6"/>
  <c r="L87" i="6"/>
  <c r="T87" i="6"/>
  <c r="R88" i="6"/>
  <c r="P89" i="6"/>
  <c r="N90" i="6"/>
  <c r="L91" i="6"/>
  <c r="T91" i="6"/>
  <c r="R92" i="6"/>
  <c r="P93" i="6"/>
  <c r="N94" i="6"/>
  <c r="L95" i="6"/>
  <c r="T95" i="6"/>
  <c r="R96" i="6"/>
  <c r="P97" i="6"/>
  <c r="N98" i="6"/>
  <c r="L99" i="6"/>
  <c r="T99" i="6"/>
  <c r="R100" i="6"/>
  <c r="P101" i="6"/>
  <c r="N102" i="6"/>
  <c r="L103" i="6"/>
  <c r="T103" i="6"/>
  <c r="R104" i="6"/>
  <c r="P105" i="6"/>
  <c r="N106" i="6"/>
  <c r="L107" i="6"/>
  <c r="T107" i="6"/>
  <c r="R108" i="6"/>
  <c r="P109" i="6"/>
  <c r="N110" i="6"/>
  <c r="L111" i="6"/>
  <c r="T111" i="6"/>
  <c r="R112" i="6"/>
  <c r="P113" i="6"/>
  <c r="N114" i="6"/>
  <c r="L115" i="6"/>
  <c r="T115" i="6"/>
  <c r="R116" i="6"/>
  <c r="P117" i="6"/>
  <c r="N118" i="6"/>
  <c r="L119" i="6"/>
  <c r="T119" i="6"/>
  <c r="R120" i="6"/>
  <c r="P121" i="6"/>
  <c r="N122" i="6"/>
  <c r="L123" i="6"/>
  <c r="T123" i="6"/>
  <c r="R124" i="6"/>
  <c r="P125" i="6"/>
  <c r="N126" i="6"/>
  <c r="L127" i="6"/>
  <c r="T127" i="6"/>
  <c r="R128" i="6"/>
  <c r="P129" i="6"/>
  <c r="N130" i="6"/>
  <c r="L131" i="6"/>
  <c r="T131" i="6"/>
  <c r="R132" i="6"/>
  <c r="P133" i="6"/>
  <c r="N134" i="6"/>
  <c r="L135" i="6"/>
  <c r="T135" i="6"/>
  <c r="R136" i="6"/>
  <c r="P137" i="6"/>
  <c r="N138" i="6"/>
  <c r="L139" i="6"/>
  <c r="T139" i="6"/>
  <c r="R140" i="6"/>
  <c r="P141" i="6"/>
  <c r="N142" i="6"/>
  <c r="L143" i="6"/>
  <c r="T143" i="6"/>
  <c r="R144" i="6"/>
  <c r="P145" i="6"/>
  <c r="N146" i="6"/>
  <c r="L147" i="6"/>
  <c r="T147" i="6"/>
  <c r="R148" i="6"/>
  <c r="P149" i="6"/>
  <c r="N150" i="6"/>
  <c r="L151" i="6"/>
  <c r="T151" i="6"/>
  <c r="R152" i="6"/>
  <c r="P153" i="6"/>
  <c r="N154" i="6"/>
  <c r="L155" i="6"/>
  <c r="T155" i="6"/>
  <c r="R156" i="6"/>
  <c r="P157" i="6"/>
  <c r="N158" i="6"/>
  <c r="L159" i="6"/>
  <c r="T159" i="6"/>
  <c r="R160" i="6"/>
  <c r="P161" i="6"/>
  <c r="N162" i="6"/>
  <c r="L163" i="6"/>
  <c r="T163" i="6"/>
  <c r="R164" i="6"/>
  <c r="P165" i="6"/>
  <c r="N166" i="6"/>
  <c r="L167" i="6"/>
  <c r="T167" i="6"/>
  <c r="R168" i="6"/>
  <c r="P169" i="6"/>
  <c r="N170" i="6"/>
  <c r="L171" i="6"/>
  <c r="T171" i="6"/>
  <c r="R172" i="6"/>
  <c r="P173" i="6"/>
  <c r="N174" i="6"/>
  <c r="L175" i="6"/>
  <c r="T175" i="6"/>
  <c r="R176" i="6"/>
  <c r="P177" i="6"/>
  <c r="N178" i="6"/>
  <c r="L179" i="6"/>
  <c r="T179" i="6"/>
  <c r="R180" i="6"/>
  <c r="P181" i="6"/>
  <c r="N182" i="6"/>
  <c r="L183" i="6"/>
  <c r="T183" i="6"/>
  <c r="R184" i="6"/>
  <c r="P185" i="6"/>
  <c r="N186" i="6"/>
  <c r="L187" i="6"/>
  <c r="T187" i="6"/>
  <c r="R188" i="6"/>
  <c r="P189" i="6"/>
  <c r="N190" i="6"/>
  <c r="L191" i="6"/>
  <c r="T191" i="6"/>
  <c r="R192" i="6"/>
  <c r="P193" i="6"/>
  <c r="N194" i="6"/>
  <c r="L195" i="6"/>
  <c r="T195" i="6"/>
  <c r="R196" i="6"/>
  <c r="P197" i="6"/>
  <c r="N198" i="6"/>
  <c r="L199" i="6"/>
  <c r="T199" i="6"/>
  <c r="R200" i="6"/>
  <c r="P201" i="6"/>
  <c r="N202" i="6"/>
  <c r="L203" i="6"/>
  <c r="T203" i="6"/>
  <c r="R204" i="6"/>
  <c r="P205" i="6"/>
  <c r="N206" i="6"/>
  <c r="L207" i="6"/>
  <c r="T207" i="6"/>
  <c r="R208" i="6"/>
  <c r="P209" i="6"/>
  <c r="N210" i="6"/>
  <c r="L211" i="6"/>
  <c r="T211" i="6"/>
  <c r="R212" i="6"/>
  <c r="P213" i="6"/>
  <c r="N214" i="6"/>
  <c r="L215" i="6"/>
  <c r="T215" i="6"/>
  <c r="O41" i="6"/>
  <c r="S47" i="6"/>
  <c r="M54" i="6"/>
  <c r="Q60" i="6"/>
  <c r="S63" i="6"/>
  <c r="U66" i="6"/>
  <c r="L69" i="6"/>
  <c r="N70" i="6"/>
  <c r="R71" i="6"/>
  <c r="L73" i="6"/>
  <c r="M74" i="6"/>
  <c r="L75" i="6"/>
  <c r="U75" i="6"/>
  <c r="S76" i="6"/>
  <c r="Q77" i="6"/>
  <c r="O78" i="6"/>
  <c r="M79" i="6"/>
  <c r="U79" i="6"/>
  <c r="S80" i="6"/>
  <c r="Q81" i="6"/>
  <c r="O82" i="6"/>
  <c r="M83" i="6"/>
  <c r="U83" i="6"/>
  <c r="S84" i="6"/>
  <c r="Q85" i="6"/>
  <c r="O86" i="6"/>
  <c r="M87" i="6"/>
  <c r="U87" i="6"/>
  <c r="S88" i="6"/>
  <c r="Q89" i="6"/>
  <c r="O90" i="6"/>
  <c r="M91" i="6"/>
  <c r="U91" i="6"/>
  <c r="S92" i="6"/>
  <c r="Q93" i="6"/>
  <c r="O94" i="6"/>
  <c r="M95" i="6"/>
  <c r="U95" i="6"/>
  <c r="S96" i="6"/>
  <c r="Q97" i="6"/>
  <c r="O98" i="6"/>
  <c r="M99" i="6"/>
  <c r="U99" i="6"/>
  <c r="S100" i="6"/>
  <c r="Q101" i="6"/>
  <c r="O102" i="6"/>
  <c r="M103" i="6"/>
  <c r="U103" i="6"/>
  <c r="S104" i="6"/>
  <c r="Q105" i="6"/>
  <c r="O106" i="6"/>
  <c r="M107" i="6"/>
  <c r="U107" i="6"/>
  <c r="S108" i="6"/>
  <c r="Q109" i="6"/>
  <c r="O110" i="6"/>
  <c r="M111" i="6"/>
  <c r="U111" i="6"/>
  <c r="S112" i="6"/>
  <c r="Q113" i="6"/>
  <c r="O114" i="6"/>
  <c r="M115" i="6"/>
  <c r="U115" i="6"/>
  <c r="S116" i="6"/>
  <c r="Q117" i="6"/>
  <c r="O118" i="6"/>
  <c r="M119" i="6"/>
  <c r="U119" i="6"/>
  <c r="S120" i="6"/>
  <c r="Q121" i="6"/>
  <c r="O122" i="6"/>
  <c r="M123" i="6"/>
  <c r="U123" i="6"/>
  <c r="S124" i="6"/>
  <c r="Q125" i="6"/>
  <c r="O126" i="6"/>
  <c r="M127" i="6"/>
  <c r="U127" i="6"/>
  <c r="S128" i="6"/>
  <c r="Q129" i="6"/>
  <c r="O130" i="6"/>
  <c r="M131" i="6"/>
  <c r="U131" i="6"/>
  <c r="S132" i="6"/>
  <c r="Q133" i="6"/>
  <c r="O134" i="6"/>
  <c r="M135" i="6"/>
  <c r="U135" i="6"/>
  <c r="S136" i="6"/>
  <c r="Q137" i="6"/>
  <c r="O138" i="6"/>
  <c r="M139" i="6"/>
  <c r="U139" i="6"/>
  <c r="S140" i="6"/>
  <c r="Q141" i="6"/>
  <c r="O142" i="6"/>
  <c r="M143" i="6"/>
  <c r="U143" i="6"/>
  <c r="S144" i="6"/>
  <c r="Q145" i="6"/>
  <c r="O146" i="6"/>
  <c r="M147" i="6"/>
  <c r="U147" i="6"/>
  <c r="S148" i="6"/>
  <c r="Q149" i="6"/>
  <c r="O150" i="6"/>
  <c r="M151" i="6"/>
  <c r="U151" i="6"/>
  <c r="S152" i="6"/>
  <c r="Q153" i="6"/>
  <c r="O154" i="6"/>
  <c r="M155" i="6"/>
  <c r="U155" i="6"/>
  <c r="S156" i="6"/>
  <c r="Q157" i="6"/>
  <c r="O158" i="6"/>
  <c r="M159" i="6"/>
  <c r="U159" i="6"/>
  <c r="S160" i="6"/>
  <c r="Q161" i="6"/>
  <c r="O162" i="6"/>
  <c r="M163" i="6"/>
  <c r="U163" i="6"/>
  <c r="S164" i="6"/>
  <c r="Q165" i="6"/>
  <c r="O166" i="6"/>
  <c r="M167" i="6"/>
  <c r="U167" i="6"/>
  <c r="S168" i="6"/>
  <c r="Q169" i="6"/>
  <c r="O170" i="6"/>
  <c r="M171" i="6"/>
  <c r="U171" i="6"/>
  <c r="S172" i="6"/>
  <c r="Q173" i="6"/>
  <c r="O174" i="6"/>
  <c r="M175" i="6"/>
  <c r="U175" i="6"/>
  <c r="S176" i="6"/>
  <c r="Q177" i="6"/>
  <c r="O178" i="6"/>
  <c r="M179" i="6"/>
  <c r="U179" i="6"/>
  <c r="S180" i="6"/>
  <c r="Q181" i="6"/>
  <c r="O182" i="6"/>
  <c r="M183" i="6"/>
  <c r="U183" i="6"/>
  <c r="S184" i="6"/>
  <c r="Q185" i="6"/>
  <c r="O186" i="6"/>
  <c r="M187" i="6"/>
  <c r="U187" i="6"/>
  <c r="S188" i="6"/>
  <c r="Q189" i="6"/>
  <c r="O190" i="6"/>
  <c r="M191" i="6"/>
  <c r="U191" i="6"/>
  <c r="S192" i="6"/>
  <c r="Q193" i="6"/>
  <c r="O194" i="6"/>
  <c r="M195" i="6"/>
  <c r="U195" i="6"/>
  <c r="S196" i="6"/>
  <c r="Q197" i="6"/>
  <c r="O198" i="6"/>
  <c r="M199" i="6"/>
  <c r="U199" i="6"/>
  <c r="S200" i="6"/>
  <c r="Q201" i="6"/>
  <c r="O202" i="6"/>
  <c r="M203" i="6"/>
  <c r="U203" i="6"/>
  <c r="S204" i="6"/>
  <c r="Q205" i="6"/>
  <c r="O206" i="6"/>
  <c r="M207" i="6"/>
  <c r="U207" i="6"/>
  <c r="S208" i="6"/>
  <c r="M42" i="6"/>
  <c r="Q48" i="6"/>
  <c r="U54" i="6"/>
  <c r="L61" i="6"/>
  <c r="N64" i="6"/>
  <c r="P67" i="6"/>
  <c r="N69" i="6"/>
  <c r="R70" i="6"/>
  <c r="S71" i="6"/>
  <c r="M73" i="6"/>
  <c r="N74" i="6"/>
  <c r="N75" i="6"/>
  <c r="L76" i="6"/>
  <c r="T76" i="6"/>
  <c r="R77" i="6"/>
  <c r="P78" i="6"/>
  <c r="N79" i="6"/>
  <c r="L80" i="6"/>
  <c r="T80" i="6"/>
  <c r="R81" i="6"/>
  <c r="P82" i="6"/>
  <c r="N83" i="6"/>
  <c r="L84" i="6"/>
  <c r="T84" i="6"/>
  <c r="R85" i="6"/>
  <c r="P86" i="6"/>
  <c r="N87" i="6"/>
  <c r="L88" i="6"/>
  <c r="T88" i="6"/>
  <c r="R89" i="6"/>
  <c r="P90" i="6"/>
  <c r="N91" i="6"/>
  <c r="L92" i="6"/>
  <c r="T92" i="6"/>
  <c r="R93" i="6"/>
  <c r="P94" i="6"/>
  <c r="N95" i="6"/>
  <c r="L96" i="6"/>
  <c r="T96" i="6"/>
  <c r="R97" i="6"/>
  <c r="P98" i="6"/>
  <c r="N99" i="6"/>
  <c r="L100" i="6"/>
  <c r="T100" i="6"/>
  <c r="R101" i="6"/>
  <c r="P102" i="6"/>
  <c r="N103" i="6"/>
  <c r="L104" i="6"/>
  <c r="T104" i="6"/>
  <c r="R105" i="6"/>
  <c r="P106" i="6"/>
  <c r="N107" i="6"/>
  <c r="L108" i="6"/>
  <c r="T108" i="6"/>
  <c r="R109" i="6"/>
  <c r="P110" i="6"/>
  <c r="N111" i="6"/>
  <c r="L112" i="6"/>
  <c r="T112" i="6"/>
  <c r="R113" i="6"/>
  <c r="P114" i="6"/>
  <c r="N115" i="6"/>
  <c r="L116" i="6"/>
  <c r="T116" i="6"/>
  <c r="R117" i="6"/>
  <c r="P118" i="6"/>
  <c r="N119" i="6"/>
  <c r="L120" i="6"/>
  <c r="T120" i="6"/>
  <c r="R121" i="6"/>
  <c r="P122" i="6"/>
  <c r="N123" i="6"/>
  <c r="L124" i="6"/>
  <c r="T124" i="6"/>
  <c r="R125" i="6"/>
  <c r="P126" i="6"/>
  <c r="N127" i="6"/>
  <c r="L128" i="6"/>
  <c r="T128" i="6"/>
  <c r="R129" i="6"/>
  <c r="P130" i="6"/>
  <c r="N131" i="6"/>
  <c r="L132" i="6"/>
  <c r="T132" i="6"/>
  <c r="R133" i="6"/>
  <c r="P134" i="6"/>
  <c r="N135" i="6"/>
  <c r="L136" i="6"/>
  <c r="T136" i="6"/>
  <c r="R137" i="6"/>
  <c r="P138" i="6"/>
  <c r="N139" i="6"/>
  <c r="L140" i="6"/>
  <c r="T140" i="6"/>
  <c r="R141" i="6"/>
  <c r="P142" i="6"/>
  <c r="N143" i="6"/>
  <c r="L144" i="6"/>
  <c r="T144" i="6"/>
  <c r="R145" i="6"/>
  <c r="P146" i="6"/>
  <c r="N147" i="6"/>
  <c r="L148" i="6"/>
  <c r="T148" i="6"/>
  <c r="R149" i="6"/>
  <c r="P150" i="6"/>
  <c r="N151" i="6"/>
  <c r="L152" i="6"/>
  <c r="T152" i="6"/>
  <c r="R153" i="6"/>
  <c r="P154" i="6"/>
  <c r="N155" i="6"/>
  <c r="L156" i="6"/>
  <c r="T156" i="6"/>
  <c r="R157" i="6"/>
  <c r="P158" i="6"/>
  <c r="N159" i="6"/>
  <c r="L160" i="6"/>
  <c r="T160" i="6"/>
  <c r="R161" i="6"/>
  <c r="P162" i="6"/>
  <c r="N163" i="6"/>
  <c r="L164" i="6"/>
  <c r="T164" i="6"/>
  <c r="R165" i="6"/>
  <c r="P166" i="6"/>
  <c r="N167" i="6"/>
  <c r="L168" i="6"/>
  <c r="T168" i="6"/>
  <c r="R169" i="6"/>
  <c r="P170" i="6"/>
  <c r="N171" i="6"/>
  <c r="L172" i="6"/>
  <c r="T172" i="6"/>
  <c r="R173" i="6"/>
  <c r="P174" i="6"/>
  <c r="N175" i="6"/>
  <c r="L176" i="6"/>
  <c r="T176" i="6"/>
  <c r="R177" i="6"/>
  <c r="P178" i="6"/>
  <c r="N179" i="6"/>
  <c r="L180" i="6"/>
  <c r="T180" i="6"/>
  <c r="R181" i="6"/>
  <c r="P182" i="6"/>
  <c r="N183" i="6"/>
  <c r="L184" i="6"/>
  <c r="T184" i="6"/>
  <c r="R185" i="6"/>
  <c r="P186" i="6"/>
  <c r="N187" i="6"/>
  <c r="L188" i="6"/>
  <c r="T188" i="6"/>
  <c r="R189" i="6"/>
  <c r="P190" i="6"/>
  <c r="N191" i="6"/>
  <c r="L192" i="6"/>
  <c r="T192" i="6"/>
  <c r="R193" i="6"/>
  <c r="P194" i="6"/>
  <c r="N195" i="6"/>
  <c r="L196" i="6"/>
  <c r="T196" i="6"/>
  <c r="R197" i="6"/>
  <c r="P198" i="6"/>
  <c r="N199" i="6"/>
  <c r="L200" i="6"/>
  <c r="T200" i="6"/>
  <c r="R201" i="6"/>
  <c r="P202" i="6"/>
  <c r="N203" i="6"/>
  <c r="L204" i="6"/>
  <c r="T204" i="6"/>
  <c r="R205" i="6"/>
  <c r="P206" i="6"/>
  <c r="N207" i="6"/>
  <c r="L208" i="6"/>
  <c r="T208" i="6"/>
  <c r="R209" i="6"/>
  <c r="P210" i="6"/>
  <c r="N211" i="6"/>
  <c r="L212" i="6"/>
  <c r="T212" i="6"/>
  <c r="U42" i="6"/>
  <c r="O49" i="6"/>
  <c r="S55" i="6"/>
  <c r="O61" i="6"/>
  <c r="Q64" i="6"/>
  <c r="R67" i="6"/>
  <c r="O69" i="6"/>
  <c r="S70" i="6"/>
  <c r="T71" i="6"/>
  <c r="N73" i="6"/>
  <c r="P74" i="6"/>
  <c r="O75" i="6"/>
  <c r="M76" i="6"/>
  <c r="U76" i="6"/>
  <c r="S77" i="6"/>
  <c r="Q78" i="6"/>
  <c r="O79" i="6"/>
  <c r="M80" i="6"/>
  <c r="U80" i="6"/>
  <c r="S81" i="6"/>
  <c r="Q82" i="6"/>
  <c r="O83" i="6"/>
  <c r="M84" i="6"/>
  <c r="U84" i="6"/>
  <c r="S85" i="6"/>
  <c r="Q86" i="6"/>
  <c r="O87" i="6"/>
  <c r="M88" i="6"/>
  <c r="U88" i="6"/>
  <c r="S89" i="6"/>
  <c r="Q90" i="6"/>
  <c r="O91" i="6"/>
  <c r="M92" i="6"/>
  <c r="U92" i="6"/>
  <c r="S93" i="6"/>
  <c r="Q94" i="6"/>
  <c r="O95" i="6"/>
  <c r="M96" i="6"/>
  <c r="U96" i="6"/>
  <c r="S97" i="6"/>
  <c r="Q98" i="6"/>
  <c r="O99" i="6"/>
  <c r="M100" i="6"/>
  <c r="U100" i="6"/>
  <c r="S101" i="6"/>
  <c r="Q102" i="6"/>
  <c r="O103" i="6"/>
  <c r="M104" i="6"/>
  <c r="U104" i="6"/>
  <c r="S105" i="6"/>
  <c r="Q106" i="6"/>
  <c r="O107" i="6"/>
  <c r="M108" i="6"/>
  <c r="U108" i="6"/>
  <c r="S109" i="6"/>
  <c r="Q110" i="6"/>
  <c r="O111" i="6"/>
  <c r="M112" i="6"/>
  <c r="U112" i="6"/>
  <c r="S113" i="6"/>
  <c r="Q114" i="6"/>
  <c r="O115" i="6"/>
  <c r="M116" i="6"/>
  <c r="U116" i="6"/>
  <c r="S117" i="6"/>
  <c r="Q118" i="6"/>
  <c r="O119" i="6"/>
  <c r="M120" i="6"/>
  <c r="U120" i="6"/>
  <c r="S121" i="6"/>
  <c r="Q122" i="6"/>
  <c r="O123" i="6"/>
  <c r="M124" i="6"/>
  <c r="U124" i="6"/>
  <c r="S125" i="6"/>
  <c r="Q126" i="6"/>
  <c r="O127" i="6"/>
  <c r="M128" i="6"/>
  <c r="U128" i="6"/>
  <c r="S129" i="6"/>
  <c r="Q130" i="6"/>
  <c r="O131" i="6"/>
  <c r="M132" i="6"/>
  <c r="U132" i="6"/>
  <c r="S133" i="6"/>
  <c r="Q134" i="6"/>
  <c r="O135" i="6"/>
  <c r="M136" i="6"/>
  <c r="U136" i="6"/>
  <c r="S137" i="6"/>
  <c r="Q138" i="6"/>
  <c r="O139" i="6"/>
  <c r="M140" i="6"/>
  <c r="U140" i="6"/>
  <c r="S141" i="6"/>
  <c r="Q142" i="6"/>
  <c r="O143" i="6"/>
  <c r="M144" i="6"/>
  <c r="U144" i="6"/>
  <c r="S145" i="6"/>
  <c r="Q146" i="6"/>
  <c r="O147" i="6"/>
  <c r="M148" i="6"/>
  <c r="U148" i="6"/>
  <c r="S149" i="6"/>
  <c r="Q150" i="6"/>
  <c r="O151" i="6"/>
  <c r="M152" i="6"/>
  <c r="U152" i="6"/>
  <c r="S153" i="6"/>
  <c r="Q154" i="6"/>
  <c r="O155" i="6"/>
  <c r="M156" i="6"/>
  <c r="U156" i="6"/>
  <c r="S157" i="6"/>
  <c r="Q158" i="6"/>
  <c r="O159" i="6"/>
  <c r="M160" i="6"/>
  <c r="U160" i="6"/>
  <c r="S161" i="6"/>
  <c r="Q162" i="6"/>
  <c r="O163" i="6"/>
  <c r="M164" i="6"/>
  <c r="U164" i="6"/>
  <c r="S165" i="6"/>
  <c r="Q166" i="6"/>
  <c r="O167" i="6"/>
  <c r="M168" i="6"/>
  <c r="U168" i="6"/>
  <c r="S169" i="6"/>
  <c r="Q170" i="6"/>
  <c r="O171" i="6"/>
  <c r="M172" i="6"/>
  <c r="U172" i="6"/>
  <c r="S173" i="6"/>
  <c r="Q174" i="6"/>
  <c r="O175" i="6"/>
  <c r="M176" i="6"/>
  <c r="U176" i="6"/>
  <c r="S177" i="6"/>
  <c r="Q178" i="6"/>
  <c r="O179" i="6"/>
  <c r="M180" i="6"/>
  <c r="U180" i="6"/>
  <c r="S181" i="6"/>
  <c r="Q182" i="6"/>
  <c r="O183" i="6"/>
  <c r="M184" i="6"/>
  <c r="U184" i="6"/>
  <c r="S185" i="6"/>
  <c r="Q186" i="6"/>
  <c r="O187" i="6"/>
  <c r="M188" i="6"/>
  <c r="U188" i="6"/>
  <c r="S189" i="6"/>
  <c r="Q190" i="6"/>
  <c r="O191" i="6"/>
  <c r="M192" i="6"/>
  <c r="U192" i="6"/>
  <c r="S193" i="6"/>
  <c r="Q194" i="6"/>
  <c r="O195" i="6"/>
  <c r="M196" i="6"/>
  <c r="U196" i="6"/>
  <c r="S197" i="6"/>
  <c r="Q198" i="6"/>
  <c r="O199" i="6"/>
  <c r="M200" i="6"/>
  <c r="U200" i="6"/>
  <c r="S201" i="6"/>
  <c r="Q202" i="6"/>
  <c r="O203" i="6"/>
  <c r="M204" i="6"/>
  <c r="U204" i="6"/>
  <c r="S205" i="6"/>
  <c r="Q206" i="6"/>
  <c r="O207" i="6"/>
  <c r="M208" i="6"/>
  <c r="U208" i="6"/>
  <c r="S209" i="6"/>
  <c r="Q210" i="6"/>
  <c r="O211" i="6"/>
  <c r="M212" i="6"/>
  <c r="U212" i="6"/>
  <c r="S213" i="6"/>
  <c r="Q214" i="6"/>
  <c r="O215" i="6"/>
  <c r="M216" i="6"/>
  <c r="U216" i="6"/>
  <c r="S217" i="6"/>
  <c r="Q218" i="6"/>
  <c r="O219" i="6"/>
  <c r="M220" i="6"/>
  <c r="U220" i="6"/>
  <c r="S221" i="6"/>
  <c r="Q222" i="6"/>
  <c r="O223" i="6"/>
  <c r="M224" i="6"/>
  <c r="S43" i="6"/>
  <c r="M50" i="6"/>
  <c r="Q56" i="6"/>
  <c r="T61" i="6"/>
  <c r="L65" i="6"/>
  <c r="S67" i="6"/>
  <c r="P69" i="6"/>
  <c r="T70" i="6"/>
  <c r="N72" i="6"/>
  <c r="O73" i="6"/>
  <c r="Q74" i="6"/>
  <c r="P75" i="6"/>
  <c r="N76" i="6"/>
  <c r="L77" i="6"/>
  <c r="T77" i="6"/>
  <c r="R78" i="6"/>
  <c r="P79" i="6"/>
  <c r="N80" i="6"/>
  <c r="L81" i="6"/>
  <c r="T81" i="6"/>
  <c r="R82" i="6"/>
  <c r="P83" i="6"/>
  <c r="N84" i="6"/>
  <c r="L85" i="6"/>
  <c r="T85" i="6"/>
  <c r="R86" i="6"/>
  <c r="P87" i="6"/>
  <c r="N88" i="6"/>
  <c r="L89" i="6"/>
  <c r="T89" i="6"/>
  <c r="R90" i="6"/>
  <c r="P91" i="6"/>
  <c r="N92" i="6"/>
  <c r="L93" i="6"/>
  <c r="T93" i="6"/>
  <c r="R94" i="6"/>
  <c r="P95" i="6"/>
  <c r="N96" i="6"/>
  <c r="L97" i="6"/>
  <c r="T97" i="6"/>
  <c r="R98" i="6"/>
  <c r="P99" i="6"/>
  <c r="N100" i="6"/>
  <c r="L101" i="6"/>
  <c r="T101" i="6"/>
  <c r="R102" i="6"/>
  <c r="P103" i="6"/>
  <c r="N104" i="6"/>
  <c r="L105" i="6"/>
  <c r="T105" i="6"/>
  <c r="R106" i="6"/>
  <c r="P107" i="6"/>
  <c r="N108" i="6"/>
  <c r="L109" i="6"/>
  <c r="T109" i="6"/>
  <c r="R110" i="6"/>
  <c r="P111" i="6"/>
  <c r="N112" i="6"/>
  <c r="L113" i="6"/>
  <c r="T113" i="6"/>
  <c r="R114" i="6"/>
  <c r="P115" i="6"/>
  <c r="N116" i="6"/>
  <c r="L117" i="6"/>
  <c r="T117" i="6"/>
  <c r="R118" i="6"/>
  <c r="P119" i="6"/>
  <c r="N120" i="6"/>
  <c r="L121" i="6"/>
  <c r="T121" i="6"/>
  <c r="R122" i="6"/>
  <c r="P123" i="6"/>
  <c r="N124" i="6"/>
  <c r="L125" i="6"/>
  <c r="T125" i="6"/>
  <c r="R126" i="6"/>
  <c r="P127" i="6"/>
  <c r="N128" i="6"/>
  <c r="L129" i="6"/>
  <c r="T129" i="6"/>
  <c r="R130" i="6"/>
  <c r="P131" i="6"/>
  <c r="N132" i="6"/>
  <c r="L133" i="6"/>
  <c r="T133" i="6"/>
  <c r="R134" i="6"/>
  <c r="P135" i="6"/>
  <c r="N136" i="6"/>
  <c r="L137" i="6"/>
  <c r="T137" i="6"/>
  <c r="R138" i="6"/>
  <c r="P139" i="6"/>
  <c r="N140" i="6"/>
  <c r="L141" i="6"/>
  <c r="T141" i="6"/>
  <c r="R142" i="6"/>
  <c r="P143" i="6"/>
  <c r="N144" i="6"/>
  <c r="L145" i="6"/>
  <c r="T145" i="6"/>
  <c r="R146" i="6"/>
  <c r="P147" i="6"/>
  <c r="N148" i="6"/>
  <c r="L149" i="6"/>
  <c r="T149" i="6"/>
  <c r="R150" i="6"/>
  <c r="P151" i="6"/>
  <c r="N152" i="6"/>
  <c r="L153" i="6"/>
  <c r="T153" i="6"/>
  <c r="R154" i="6"/>
  <c r="P155" i="6"/>
  <c r="N156" i="6"/>
  <c r="L157" i="6"/>
  <c r="T157" i="6"/>
  <c r="R158" i="6"/>
  <c r="P159" i="6"/>
  <c r="N160" i="6"/>
  <c r="L161" i="6"/>
  <c r="T161" i="6"/>
  <c r="R162" i="6"/>
  <c r="P163" i="6"/>
  <c r="N164" i="6"/>
  <c r="L165" i="6"/>
  <c r="T165" i="6"/>
  <c r="R166" i="6"/>
  <c r="P167" i="6"/>
  <c r="N168" i="6"/>
  <c r="L169" i="6"/>
  <c r="T169" i="6"/>
  <c r="R170" i="6"/>
  <c r="P171" i="6"/>
  <c r="N172" i="6"/>
  <c r="L173" i="6"/>
  <c r="T173" i="6"/>
  <c r="R174" i="6"/>
  <c r="P175" i="6"/>
  <c r="N176" i="6"/>
  <c r="L177" i="6"/>
  <c r="T177" i="6"/>
  <c r="R178" i="6"/>
  <c r="P179" i="6"/>
  <c r="N180" i="6"/>
  <c r="L181" i="6"/>
  <c r="T181" i="6"/>
  <c r="R182" i="6"/>
  <c r="P183" i="6"/>
  <c r="N184" i="6"/>
  <c r="L185" i="6"/>
  <c r="T185" i="6"/>
  <c r="R186" i="6"/>
  <c r="P187" i="6"/>
  <c r="N188" i="6"/>
  <c r="L189" i="6"/>
  <c r="T189" i="6"/>
  <c r="R190" i="6"/>
  <c r="P191" i="6"/>
  <c r="N192" i="6"/>
  <c r="L193" i="6"/>
  <c r="T193" i="6"/>
  <c r="R194" i="6"/>
  <c r="P195" i="6"/>
  <c r="N196" i="6"/>
  <c r="L197" i="6"/>
  <c r="T197" i="6"/>
  <c r="R198" i="6"/>
  <c r="P199" i="6"/>
  <c r="N200" i="6"/>
  <c r="L201" i="6"/>
  <c r="T201" i="6"/>
  <c r="Q44" i="6"/>
  <c r="U50" i="6"/>
  <c r="O57" i="6"/>
  <c r="M62" i="6"/>
  <c r="O65" i="6"/>
  <c r="N68" i="6"/>
  <c r="T69" i="6"/>
  <c r="U70" i="6"/>
  <c r="O72" i="6"/>
  <c r="P73" i="6"/>
  <c r="R74" i="6"/>
  <c r="Q75" i="6"/>
  <c r="O76" i="6"/>
  <c r="M77" i="6"/>
  <c r="U77" i="6"/>
  <c r="S78" i="6"/>
  <c r="Q79" i="6"/>
  <c r="O80" i="6"/>
  <c r="M81" i="6"/>
  <c r="U81" i="6"/>
  <c r="S82" i="6"/>
  <c r="Q83" i="6"/>
  <c r="O84" i="6"/>
  <c r="M85" i="6"/>
  <c r="U85" i="6"/>
  <c r="S86" i="6"/>
  <c r="Q87" i="6"/>
  <c r="O88" i="6"/>
  <c r="M89" i="6"/>
  <c r="U89" i="6"/>
  <c r="S90" i="6"/>
  <c r="Q91" i="6"/>
  <c r="O92" i="6"/>
  <c r="M93" i="6"/>
  <c r="U93" i="6"/>
  <c r="S94" i="6"/>
  <c r="Q95" i="6"/>
  <c r="O96" i="6"/>
  <c r="M97" i="6"/>
  <c r="U97" i="6"/>
  <c r="S98" i="6"/>
  <c r="Q99" i="6"/>
  <c r="O100" i="6"/>
  <c r="M101" i="6"/>
  <c r="U101" i="6"/>
  <c r="S102" i="6"/>
  <c r="Q103" i="6"/>
  <c r="O104" i="6"/>
  <c r="M105" i="6"/>
  <c r="U105" i="6"/>
  <c r="S106" i="6"/>
  <c r="Q107" i="6"/>
  <c r="O108" i="6"/>
  <c r="M109" i="6"/>
  <c r="U109" i="6"/>
  <c r="S110" i="6"/>
  <c r="Q111" i="6"/>
  <c r="O112" i="6"/>
  <c r="M113" i="6"/>
  <c r="U113" i="6"/>
  <c r="S114" i="6"/>
  <c r="Q115" i="6"/>
  <c r="O116" i="6"/>
  <c r="M117" i="6"/>
  <c r="U117" i="6"/>
  <c r="S118" i="6"/>
  <c r="Q119" i="6"/>
  <c r="O120" i="6"/>
  <c r="M121" i="6"/>
  <c r="U121" i="6"/>
  <c r="S122" i="6"/>
  <c r="Q123" i="6"/>
  <c r="O124" i="6"/>
  <c r="M125" i="6"/>
  <c r="U125" i="6"/>
  <c r="S126" i="6"/>
  <c r="Q127" i="6"/>
  <c r="O128" i="6"/>
  <c r="M129" i="6"/>
  <c r="U129" i="6"/>
  <c r="S130" i="6"/>
  <c r="Q131" i="6"/>
  <c r="O132" i="6"/>
  <c r="M133" i="6"/>
  <c r="U133" i="6"/>
  <c r="S134" i="6"/>
  <c r="Q135" i="6"/>
  <c r="O136" i="6"/>
  <c r="M137" i="6"/>
  <c r="U137" i="6"/>
  <c r="S138" i="6"/>
  <c r="Q139" i="6"/>
  <c r="O140" i="6"/>
  <c r="M141" i="6"/>
  <c r="U141" i="6"/>
  <c r="S142" i="6"/>
  <c r="Q143" i="6"/>
  <c r="O144" i="6"/>
  <c r="M145" i="6"/>
  <c r="U145" i="6"/>
  <c r="S146" i="6"/>
  <c r="Q147" i="6"/>
  <c r="O148" i="6"/>
  <c r="M149" i="6"/>
  <c r="U149" i="6"/>
  <c r="S150" i="6"/>
  <c r="Q151" i="6"/>
  <c r="O152" i="6"/>
  <c r="M153" i="6"/>
  <c r="U153" i="6"/>
  <c r="S154" i="6"/>
  <c r="Q155" i="6"/>
  <c r="O156" i="6"/>
  <c r="M157" i="6"/>
  <c r="U157" i="6"/>
  <c r="S158" i="6"/>
  <c r="Q159" i="6"/>
  <c r="O160" i="6"/>
  <c r="M161" i="6"/>
  <c r="U161" i="6"/>
  <c r="S162" i="6"/>
  <c r="Q163" i="6"/>
  <c r="O164" i="6"/>
  <c r="M165" i="6"/>
  <c r="U165" i="6"/>
  <c r="S166" i="6"/>
  <c r="Q167" i="6"/>
  <c r="O168" i="6"/>
  <c r="M169" i="6"/>
  <c r="U169" i="6"/>
  <c r="S170" i="6"/>
  <c r="Q171" i="6"/>
  <c r="O172" i="6"/>
  <c r="M173" i="6"/>
  <c r="U173" i="6"/>
  <c r="S174" i="6"/>
  <c r="Q175" i="6"/>
  <c r="O176" i="6"/>
  <c r="M177" i="6"/>
  <c r="U177" i="6"/>
  <c r="S178" i="6"/>
  <c r="Q179" i="6"/>
  <c r="O180" i="6"/>
  <c r="M181" i="6"/>
  <c r="U181" i="6"/>
  <c r="S182" i="6"/>
  <c r="Q183" i="6"/>
  <c r="O184" i="6"/>
  <c r="M185" i="6"/>
  <c r="U185" i="6"/>
  <c r="S186" i="6"/>
  <c r="Q187" i="6"/>
  <c r="O188" i="6"/>
  <c r="M189" i="6"/>
  <c r="U189" i="6"/>
  <c r="S190" i="6"/>
  <c r="Q191" i="6"/>
  <c r="O192" i="6"/>
  <c r="M193" i="6"/>
  <c r="U193" i="6"/>
  <c r="S194" i="6"/>
  <c r="Q195" i="6"/>
  <c r="O196" i="6"/>
  <c r="M197" i="6"/>
  <c r="U197" i="6"/>
  <c r="S198" i="6"/>
  <c r="Q199" i="6"/>
  <c r="O200" i="6"/>
  <c r="M201" i="6"/>
  <c r="U201" i="6"/>
  <c r="O45" i="6"/>
  <c r="S51" i="6"/>
  <c r="M58" i="6"/>
  <c r="R62" i="6"/>
  <c r="T65" i="6"/>
  <c r="P68" i="6"/>
  <c r="U69" i="6"/>
  <c r="L71" i="6"/>
  <c r="P72" i="6"/>
  <c r="T73" i="6"/>
  <c r="S74" i="6"/>
  <c r="R75" i="6"/>
  <c r="P76" i="6"/>
  <c r="N77" i="6"/>
  <c r="L78" i="6"/>
  <c r="T78" i="6"/>
  <c r="R79" i="6"/>
  <c r="P80" i="6"/>
  <c r="N81" i="6"/>
  <c r="L82" i="6"/>
  <c r="T82" i="6"/>
  <c r="R83" i="6"/>
  <c r="P84" i="6"/>
  <c r="N85" i="6"/>
  <c r="L86" i="6"/>
  <c r="T86" i="6"/>
  <c r="R87" i="6"/>
  <c r="P88" i="6"/>
  <c r="N89" i="6"/>
  <c r="L90" i="6"/>
  <c r="T90" i="6"/>
  <c r="R91" i="6"/>
  <c r="P92" i="6"/>
  <c r="N93" i="6"/>
  <c r="L94" i="6"/>
  <c r="T94" i="6"/>
  <c r="R95" i="6"/>
  <c r="P96" i="6"/>
  <c r="N97" i="6"/>
  <c r="L98" i="6"/>
  <c r="T98" i="6"/>
  <c r="R99" i="6"/>
  <c r="P100" i="6"/>
  <c r="N101" i="6"/>
  <c r="L102" i="6"/>
  <c r="T102" i="6"/>
  <c r="R103" i="6"/>
  <c r="P104" i="6"/>
  <c r="N105" i="6"/>
  <c r="L106" i="6"/>
  <c r="T106" i="6"/>
  <c r="R107" i="6"/>
  <c r="P108" i="6"/>
  <c r="N109" i="6"/>
  <c r="L110" i="6"/>
  <c r="T110" i="6"/>
  <c r="R111" i="6"/>
  <c r="P112" i="6"/>
  <c r="N113" i="6"/>
  <c r="L114" i="6"/>
  <c r="T114" i="6"/>
  <c r="R115" i="6"/>
  <c r="P116" i="6"/>
  <c r="N117" i="6"/>
  <c r="L118" i="6"/>
  <c r="T118" i="6"/>
  <c r="R119" i="6"/>
  <c r="P120" i="6"/>
  <c r="N121" i="6"/>
  <c r="L122" i="6"/>
  <c r="T122" i="6"/>
  <c r="R123" i="6"/>
  <c r="P124" i="6"/>
  <c r="N125" i="6"/>
  <c r="L126" i="6"/>
  <c r="T126" i="6"/>
  <c r="R127" i="6"/>
  <c r="P128" i="6"/>
  <c r="N129" i="6"/>
  <c r="L130" i="6"/>
  <c r="T130" i="6"/>
  <c r="R131" i="6"/>
  <c r="P132" i="6"/>
  <c r="N133" i="6"/>
  <c r="L134" i="6"/>
  <c r="T134" i="6"/>
  <c r="R135" i="6"/>
  <c r="P136" i="6"/>
  <c r="N137" i="6"/>
  <c r="L138" i="6"/>
  <c r="T138" i="6"/>
  <c r="R139" i="6"/>
  <c r="P140" i="6"/>
  <c r="N141" i="6"/>
  <c r="L142" i="6"/>
  <c r="T142" i="6"/>
  <c r="R143" i="6"/>
  <c r="P144" i="6"/>
  <c r="N145" i="6"/>
  <c r="L146" i="6"/>
  <c r="T146" i="6"/>
  <c r="R147" i="6"/>
  <c r="P148" i="6"/>
  <c r="N149" i="6"/>
  <c r="L150" i="6"/>
  <c r="T150" i="6"/>
  <c r="R151" i="6"/>
  <c r="P152" i="6"/>
  <c r="N153" i="6"/>
  <c r="L154" i="6"/>
  <c r="T154" i="6"/>
  <c r="R155" i="6"/>
  <c r="P156" i="6"/>
  <c r="N157" i="6"/>
  <c r="L158" i="6"/>
  <c r="T158" i="6"/>
  <c r="R159" i="6"/>
  <c r="P160" i="6"/>
  <c r="N161" i="6"/>
  <c r="L162" i="6"/>
  <c r="T162" i="6"/>
  <c r="R163" i="6"/>
  <c r="P164" i="6"/>
  <c r="N165" i="6"/>
  <c r="L166" i="6"/>
  <c r="T166" i="6"/>
  <c r="R167" i="6"/>
  <c r="P168" i="6"/>
  <c r="N169" i="6"/>
  <c r="L170" i="6"/>
  <c r="T170" i="6"/>
  <c r="R171" i="6"/>
  <c r="P172" i="6"/>
  <c r="N173" i="6"/>
  <c r="L174" i="6"/>
  <c r="T174" i="6"/>
  <c r="R175" i="6"/>
  <c r="P176" i="6"/>
  <c r="N177" i="6"/>
  <c r="L178" i="6"/>
  <c r="T178" i="6"/>
  <c r="R179" i="6"/>
  <c r="P180" i="6"/>
  <c r="N181" i="6"/>
  <c r="L182" i="6"/>
  <c r="T182" i="6"/>
  <c r="R183" i="6"/>
  <c r="P184" i="6"/>
  <c r="N185" i="6"/>
  <c r="L186" i="6"/>
  <c r="T186" i="6"/>
  <c r="R187" i="6"/>
  <c r="P188" i="6"/>
  <c r="N189" i="6"/>
  <c r="L190" i="6"/>
  <c r="T190" i="6"/>
  <c r="R191" i="6"/>
  <c r="P192" i="6"/>
  <c r="N193" i="6"/>
  <c r="L194" i="6"/>
  <c r="T194" i="6"/>
  <c r="R195" i="6"/>
  <c r="P196" i="6"/>
  <c r="N197" i="6"/>
  <c r="L198" i="6"/>
  <c r="T198" i="6"/>
  <c r="R199" i="6"/>
  <c r="P200" i="6"/>
  <c r="N201" i="6"/>
  <c r="L202" i="6"/>
  <c r="T202" i="6"/>
  <c r="R203" i="6"/>
  <c r="P204" i="6"/>
  <c r="N205" i="6"/>
  <c r="L206" i="6"/>
  <c r="T206" i="6"/>
  <c r="R207" i="6"/>
  <c r="P208" i="6"/>
  <c r="N209" i="6"/>
  <c r="L210" i="6"/>
  <c r="T210" i="6"/>
  <c r="R211" i="6"/>
  <c r="P212" i="6"/>
  <c r="N213" i="6"/>
  <c r="L214" i="6"/>
  <c r="T214" i="6"/>
  <c r="R215" i="6"/>
  <c r="P216" i="6"/>
  <c r="N217" i="6"/>
  <c r="L218" i="6"/>
  <c r="T218" i="6"/>
  <c r="R219" i="6"/>
  <c r="P220" i="6"/>
  <c r="N221" i="6"/>
  <c r="L222" i="6"/>
  <c r="T222" i="6"/>
  <c r="R223" i="6"/>
  <c r="P224" i="6"/>
  <c r="P71" i="6"/>
  <c r="U78" i="6"/>
  <c r="O85" i="6"/>
  <c r="S91" i="6"/>
  <c r="M98" i="6"/>
  <c r="Q104" i="6"/>
  <c r="U110" i="6"/>
  <c r="O117" i="6"/>
  <c r="S123" i="6"/>
  <c r="M130" i="6"/>
  <c r="Q136" i="6"/>
  <c r="U142" i="6"/>
  <c r="O149" i="6"/>
  <c r="S155" i="6"/>
  <c r="M162" i="6"/>
  <c r="Q168" i="6"/>
  <c r="U174" i="6"/>
  <c r="O181" i="6"/>
  <c r="S187" i="6"/>
  <c r="M194" i="6"/>
  <c r="Q200" i="6"/>
  <c r="S203" i="6"/>
  <c r="U205" i="6"/>
  <c r="N208" i="6"/>
  <c r="U209" i="6"/>
  <c r="Q211" i="6"/>
  <c r="M213" i="6"/>
  <c r="P214" i="6"/>
  <c r="S215" i="6"/>
  <c r="T216" i="6"/>
  <c r="U217" i="6"/>
  <c r="L219" i="6"/>
  <c r="L220" i="6"/>
  <c r="M221" i="6"/>
  <c r="N222" i="6"/>
  <c r="N223" i="6"/>
  <c r="O224" i="6"/>
  <c r="N225" i="6"/>
  <c r="L226" i="6"/>
  <c r="T226" i="6"/>
  <c r="R227" i="6"/>
  <c r="P228" i="6"/>
  <c r="N229" i="6"/>
  <c r="L230" i="6"/>
  <c r="T230" i="6"/>
  <c r="R231" i="6"/>
  <c r="P232" i="6"/>
  <c r="N233" i="6"/>
  <c r="L234" i="6"/>
  <c r="T234" i="6"/>
  <c r="R235" i="6"/>
  <c r="P236" i="6"/>
  <c r="N237" i="6"/>
  <c r="L238" i="6"/>
  <c r="T238" i="6"/>
  <c r="R239" i="6"/>
  <c r="P240" i="6"/>
  <c r="N241" i="6"/>
  <c r="L242" i="6"/>
  <c r="T242" i="6"/>
  <c r="R243" i="6"/>
  <c r="P244" i="6"/>
  <c r="N245" i="6"/>
  <c r="L246" i="6"/>
  <c r="T246" i="6"/>
  <c r="R247" i="6"/>
  <c r="P248" i="6"/>
  <c r="N249" i="6"/>
  <c r="L250" i="6"/>
  <c r="T250" i="6"/>
  <c r="R251" i="6"/>
  <c r="P252" i="6"/>
  <c r="N253" i="6"/>
  <c r="L254" i="6"/>
  <c r="T254" i="6"/>
  <c r="R255" i="6"/>
  <c r="P256" i="6"/>
  <c r="N257" i="6"/>
  <c r="L258" i="6"/>
  <c r="T258" i="6"/>
  <c r="R259" i="6"/>
  <c r="P260" i="6"/>
  <c r="N261" i="6"/>
  <c r="L262" i="6"/>
  <c r="T262" i="6"/>
  <c r="R263" i="6"/>
  <c r="P264" i="6"/>
  <c r="N265" i="6"/>
  <c r="L266" i="6"/>
  <c r="T266" i="6"/>
  <c r="R267" i="6"/>
  <c r="P268" i="6"/>
  <c r="N269" i="6"/>
  <c r="L270" i="6"/>
  <c r="T270" i="6"/>
  <c r="R271" i="6"/>
  <c r="P272" i="6"/>
  <c r="N273" i="6"/>
  <c r="L274" i="6"/>
  <c r="T274" i="6"/>
  <c r="R275" i="6"/>
  <c r="P276" i="6"/>
  <c r="N277" i="6"/>
  <c r="L278" i="6"/>
  <c r="T278" i="6"/>
  <c r="R279" i="6"/>
  <c r="P280" i="6"/>
  <c r="N281" i="6"/>
  <c r="L282" i="6"/>
  <c r="T282" i="6"/>
  <c r="R283" i="6"/>
  <c r="P284" i="6"/>
  <c r="N285" i="6"/>
  <c r="L286" i="6"/>
  <c r="T286" i="6"/>
  <c r="R287" i="6"/>
  <c r="P288" i="6"/>
  <c r="N289" i="6"/>
  <c r="L290" i="6"/>
  <c r="T290" i="6"/>
  <c r="R291" i="6"/>
  <c r="P292" i="6"/>
  <c r="N293" i="6"/>
  <c r="L294" i="6"/>
  <c r="T294" i="6"/>
  <c r="R295" i="6"/>
  <c r="P296" i="6"/>
  <c r="N297" i="6"/>
  <c r="L298" i="6"/>
  <c r="T298" i="6"/>
  <c r="R299" i="6"/>
  <c r="P300" i="6"/>
  <c r="N301" i="6"/>
  <c r="L302" i="6"/>
  <c r="T302" i="6"/>
  <c r="R303" i="6"/>
  <c r="P304" i="6"/>
  <c r="N305" i="6"/>
  <c r="L306" i="6"/>
  <c r="T306" i="6"/>
  <c r="R307" i="6"/>
  <c r="P308" i="6"/>
  <c r="N309" i="6"/>
  <c r="L310" i="6"/>
  <c r="T310" i="6"/>
  <c r="R311" i="6"/>
  <c r="P312" i="6"/>
  <c r="N313" i="6"/>
  <c r="L314" i="6"/>
  <c r="T314" i="6"/>
  <c r="R315" i="6"/>
  <c r="P316" i="6"/>
  <c r="N317" i="6"/>
  <c r="L318" i="6"/>
  <c r="T318" i="6"/>
  <c r="R319" i="6"/>
  <c r="P320" i="6"/>
  <c r="N321" i="6"/>
  <c r="L322" i="6"/>
  <c r="T322" i="6"/>
  <c r="R323" i="6"/>
  <c r="P324" i="6"/>
  <c r="N325" i="6"/>
  <c r="L326" i="6"/>
  <c r="T326" i="6"/>
  <c r="R327" i="6"/>
  <c r="P328" i="6"/>
  <c r="N329" i="6"/>
  <c r="L330" i="6"/>
  <c r="T330" i="6"/>
  <c r="R331" i="6"/>
  <c r="P332" i="6"/>
  <c r="N333" i="6"/>
  <c r="L334" i="6"/>
  <c r="T334" i="6"/>
  <c r="R335" i="6"/>
  <c r="P336" i="6"/>
  <c r="N337" i="6"/>
  <c r="L338" i="6"/>
  <c r="T338" i="6"/>
  <c r="R339" i="6"/>
  <c r="P340" i="6"/>
  <c r="N341" i="6"/>
  <c r="L342" i="6"/>
  <c r="T342" i="6"/>
  <c r="R343" i="6"/>
  <c r="P344" i="6"/>
  <c r="N345" i="6"/>
  <c r="L346" i="6"/>
  <c r="T346" i="6"/>
  <c r="R347" i="6"/>
  <c r="P348" i="6"/>
  <c r="N349" i="6"/>
  <c r="L350" i="6"/>
  <c r="T350" i="6"/>
  <c r="R351" i="6"/>
  <c r="P352" i="6"/>
  <c r="N353" i="6"/>
  <c r="L354" i="6"/>
  <c r="T354" i="6"/>
  <c r="R355" i="6"/>
  <c r="P356" i="6"/>
  <c r="N357" i="6"/>
  <c r="M46" i="6"/>
  <c r="Q72" i="6"/>
  <c r="S79" i="6"/>
  <c r="M86" i="6"/>
  <c r="Q92" i="6"/>
  <c r="U98" i="6"/>
  <c r="O105" i="6"/>
  <c r="S111" i="6"/>
  <c r="M118" i="6"/>
  <c r="Q124" i="6"/>
  <c r="U130" i="6"/>
  <c r="O137" i="6"/>
  <c r="S143" i="6"/>
  <c r="M150" i="6"/>
  <c r="Q156" i="6"/>
  <c r="U162" i="6"/>
  <c r="O169" i="6"/>
  <c r="S175" i="6"/>
  <c r="M182" i="6"/>
  <c r="Q188" i="6"/>
  <c r="U194" i="6"/>
  <c r="O201" i="6"/>
  <c r="N204" i="6"/>
  <c r="M206" i="6"/>
  <c r="O208" i="6"/>
  <c r="M210" i="6"/>
  <c r="S211" i="6"/>
  <c r="O213" i="6"/>
  <c r="R214" i="6"/>
  <c r="U215" i="6"/>
  <c r="L217" i="6"/>
  <c r="M218" i="6"/>
  <c r="M219" i="6"/>
  <c r="N220" i="6"/>
  <c r="O221" i="6"/>
  <c r="O222" i="6"/>
  <c r="P223" i="6"/>
  <c r="Q224" i="6"/>
  <c r="O225" i="6"/>
  <c r="M226" i="6"/>
  <c r="U226" i="6"/>
  <c r="S227" i="6"/>
  <c r="Q228" i="6"/>
  <c r="O229" i="6"/>
  <c r="M230" i="6"/>
  <c r="U230" i="6"/>
  <c r="S231" i="6"/>
  <c r="Q232" i="6"/>
  <c r="O233" i="6"/>
  <c r="M234" i="6"/>
  <c r="U234" i="6"/>
  <c r="S235" i="6"/>
  <c r="Q236" i="6"/>
  <c r="O237" i="6"/>
  <c r="M238" i="6"/>
  <c r="U238" i="6"/>
  <c r="S239" i="6"/>
  <c r="Q240" i="6"/>
  <c r="O241" i="6"/>
  <c r="M242" i="6"/>
  <c r="U242" i="6"/>
  <c r="S243" i="6"/>
  <c r="Q244" i="6"/>
  <c r="O245" i="6"/>
  <c r="M246" i="6"/>
  <c r="U246" i="6"/>
  <c r="S247" i="6"/>
  <c r="Q248" i="6"/>
  <c r="O249" i="6"/>
  <c r="M250" i="6"/>
  <c r="U250" i="6"/>
  <c r="S251" i="6"/>
  <c r="Q252" i="6"/>
  <c r="O253" i="6"/>
  <c r="M254" i="6"/>
  <c r="U254" i="6"/>
  <c r="S255" i="6"/>
  <c r="Q256" i="6"/>
  <c r="O257" i="6"/>
  <c r="M258" i="6"/>
  <c r="U258" i="6"/>
  <c r="S259" i="6"/>
  <c r="Q260" i="6"/>
  <c r="O261" i="6"/>
  <c r="M262" i="6"/>
  <c r="U262" i="6"/>
  <c r="S263" i="6"/>
  <c r="Q264" i="6"/>
  <c r="O265" i="6"/>
  <c r="M266" i="6"/>
  <c r="U266" i="6"/>
  <c r="S267" i="6"/>
  <c r="Q268" i="6"/>
  <c r="O269" i="6"/>
  <c r="M270" i="6"/>
  <c r="U270" i="6"/>
  <c r="S271" i="6"/>
  <c r="Q272" i="6"/>
  <c r="O273" i="6"/>
  <c r="M274" i="6"/>
  <c r="U274" i="6"/>
  <c r="S275" i="6"/>
  <c r="Q276" i="6"/>
  <c r="O277" i="6"/>
  <c r="M278" i="6"/>
  <c r="U278" i="6"/>
  <c r="S279" i="6"/>
  <c r="Q280" i="6"/>
  <c r="O281" i="6"/>
  <c r="M282" i="6"/>
  <c r="U282" i="6"/>
  <c r="S283" i="6"/>
  <c r="Q284" i="6"/>
  <c r="O285" i="6"/>
  <c r="M286" i="6"/>
  <c r="U286" i="6"/>
  <c r="S287" i="6"/>
  <c r="Q288" i="6"/>
  <c r="O289" i="6"/>
  <c r="M290" i="6"/>
  <c r="U290" i="6"/>
  <c r="S291" i="6"/>
  <c r="Q292" i="6"/>
  <c r="O293" i="6"/>
  <c r="M294" i="6"/>
  <c r="U294" i="6"/>
  <c r="S295" i="6"/>
  <c r="Q296" i="6"/>
  <c r="O297" i="6"/>
  <c r="M298" i="6"/>
  <c r="U298" i="6"/>
  <c r="S299" i="6"/>
  <c r="Q300" i="6"/>
  <c r="O301" i="6"/>
  <c r="M302" i="6"/>
  <c r="U302" i="6"/>
  <c r="S303" i="6"/>
  <c r="Q304" i="6"/>
  <c r="O305" i="6"/>
  <c r="M306" i="6"/>
  <c r="U306" i="6"/>
  <c r="S307" i="6"/>
  <c r="Q308" i="6"/>
  <c r="O309" i="6"/>
  <c r="M310" i="6"/>
  <c r="U310" i="6"/>
  <c r="S311" i="6"/>
  <c r="Q312" i="6"/>
  <c r="O313" i="6"/>
  <c r="M314" i="6"/>
  <c r="U314" i="6"/>
  <c r="S315" i="6"/>
  <c r="Q316" i="6"/>
  <c r="O317" i="6"/>
  <c r="M318" i="6"/>
  <c r="U318" i="6"/>
  <c r="S319" i="6"/>
  <c r="Q320" i="6"/>
  <c r="O321" i="6"/>
  <c r="M322" i="6"/>
  <c r="U322" i="6"/>
  <c r="S323" i="6"/>
  <c r="Q324" i="6"/>
  <c r="O325" i="6"/>
  <c r="M326" i="6"/>
  <c r="U326" i="6"/>
  <c r="S327" i="6"/>
  <c r="Q328" i="6"/>
  <c r="O329" i="6"/>
  <c r="M330" i="6"/>
  <c r="U330" i="6"/>
  <c r="S331" i="6"/>
  <c r="Q332" i="6"/>
  <c r="O333" i="6"/>
  <c r="M334" i="6"/>
  <c r="U334" i="6"/>
  <c r="S335" i="6"/>
  <c r="Q336" i="6"/>
  <c r="O337" i="6"/>
  <c r="M338" i="6"/>
  <c r="U338" i="6"/>
  <c r="S339" i="6"/>
  <c r="Q340" i="6"/>
  <c r="O341" i="6"/>
  <c r="M342" i="6"/>
  <c r="U342" i="6"/>
  <c r="S343" i="6"/>
  <c r="Q344" i="6"/>
  <c r="O345" i="6"/>
  <c r="M346" i="6"/>
  <c r="U346" i="6"/>
  <c r="S347" i="6"/>
  <c r="Q348" i="6"/>
  <c r="O349" i="6"/>
  <c r="M350" i="6"/>
  <c r="U350" i="6"/>
  <c r="S351" i="6"/>
  <c r="Q352" i="6"/>
  <c r="O353" i="6"/>
  <c r="M354" i="6"/>
  <c r="U354" i="6"/>
  <c r="S355" i="6"/>
  <c r="Q356" i="6"/>
  <c r="O357" i="6"/>
  <c r="M358" i="6"/>
  <c r="U358" i="6"/>
  <c r="S359" i="6"/>
  <c r="Q360" i="6"/>
  <c r="O361" i="6"/>
  <c r="M362" i="6"/>
  <c r="U362" i="6"/>
  <c r="S363" i="6"/>
  <c r="Q364" i="6"/>
  <c r="O365" i="6"/>
  <c r="M366" i="6"/>
  <c r="U366" i="6"/>
  <c r="S367" i="6"/>
  <c r="Q368" i="6"/>
  <c r="O369" i="6"/>
  <c r="M370" i="6"/>
  <c r="U370" i="6"/>
  <c r="S371" i="6"/>
  <c r="Q372" i="6"/>
  <c r="O373" i="6"/>
  <c r="M374" i="6"/>
  <c r="U374" i="6"/>
  <c r="S375" i="6"/>
  <c r="Q376" i="6"/>
  <c r="O377" i="6"/>
  <c r="M378" i="6"/>
  <c r="U378" i="6"/>
  <c r="S379" i="6"/>
  <c r="Q380" i="6"/>
  <c r="O381" i="6"/>
  <c r="M382" i="6"/>
  <c r="U382" i="6"/>
  <c r="S383" i="6"/>
  <c r="Q384" i="6"/>
  <c r="O385" i="6"/>
  <c r="M386" i="6"/>
  <c r="U386" i="6"/>
  <c r="S387" i="6"/>
  <c r="Q388" i="6"/>
  <c r="O389" i="6"/>
  <c r="M390" i="6"/>
  <c r="U390" i="6"/>
  <c r="S391" i="6"/>
  <c r="Q392" i="6"/>
  <c r="O393" i="6"/>
  <c r="M394" i="6"/>
  <c r="U394" i="6"/>
  <c r="S395" i="6"/>
  <c r="Q396" i="6"/>
  <c r="O397" i="6"/>
  <c r="M398" i="6"/>
  <c r="U398" i="6"/>
  <c r="S399" i="6"/>
  <c r="Q400" i="6"/>
  <c r="O401" i="6"/>
  <c r="M402" i="6"/>
  <c r="U402" i="6"/>
  <c r="S403" i="6"/>
  <c r="Q404" i="6"/>
  <c r="O405" i="6"/>
  <c r="M406" i="6"/>
  <c r="U406" i="6"/>
  <c r="S407" i="6"/>
  <c r="Q408" i="6"/>
  <c r="O409" i="6"/>
  <c r="M410" i="6"/>
  <c r="U410" i="6"/>
  <c r="S411" i="6"/>
  <c r="Q412" i="6"/>
  <c r="O413" i="6"/>
  <c r="M414" i="6"/>
  <c r="U414" i="6"/>
  <c r="S415" i="6"/>
  <c r="Q416" i="6"/>
  <c r="O417" i="6"/>
  <c r="M418" i="6"/>
  <c r="U418" i="6"/>
  <c r="S419" i="6"/>
  <c r="Q420" i="6"/>
  <c r="O421" i="6"/>
  <c r="M422" i="6"/>
  <c r="U422" i="6"/>
  <c r="S423" i="6"/>
  <c r="Q424" i="6"/>
  <c r="O425" i="6"/>
  <c r="M426" i="6"/>
  <c r="U426" i="6"/>
  <c r="S427" i="6"/>
  <c r="Q428" i="6"/>
  <c r="O429" i="6"/>
  <c r="M430" i="6"/>
  <c r="U430" i="6"/>
  <c r="S431" i="6"/>
  <c r="Q432" i="6"/>
  <c r="O433" i="6"/>
  <c r="M434" i="6"/>
  <c r="U434" i="6"/>
  <c r="S435" i="6"/>
  <c r="Q436" i="6"/>
  <c r="O437" i="6"/>
  <c r="M438" i="6"/>
  <c r="U438" i="6"/>
  <c r="S439" i="6"/>
  <c r="Q440" i="6"/>
  <c r="O441" i="6"/>
  <c r="M442" i="6"/>
  <c r="U442" i="6"/>
  <c r="S443" i="6"/>
  <c r="Q444" i="6"/>
  <c r="O445" i="6"/>
  <c r="M446" i="6"/>
  <c r="U446" i="6"/>
  <c r="S447" i="6"/>
  <c r="Q448" i="6"/>
  <c r="O449" i="6"/>
  <c r="M450" i="6"/>
  <c r="U450" i="6"/>
  <c r="S451" i="6"/>
  <c r="Q452" i="6"/>
  <c r="O453" i="6"/>
  <c r="M454" i="6"/>
  <c r="U454" i="6"/>
  <c r="S455" i="6"/>
  <c r="Q456" i="6"/>
  <c r="O457" i="6"/>
  <c r="M458" i="6"/>
  <c r="U458" i="6"/>
  <c r="S459" i="6"/>
  <c r="Q460" i="6"/>
  <c r="O461" i="6"/>
  <c r="M462" i="6"/>
  <c r="U462" i="6"/>
  <c r="S463" i="6"/>
  <c r="Q464" i="6"/>
  <c r="O465" i="6"/>
  <c r="M466" i="6"/>
  <c r="U466" i="6"/>
  <c r="Q52" i="6"/>
  <c r="U73" i="6"/>
  <c r="Q80" i="6"/>
  <c r="U86" i="6"/>
  <c r="O93" i="6"/>
  <c r="S99" i="6"/>
  <c r="M106" i="6"/>
  <c r="Q112" i="6"/>
  <c r="U118" i="6"/>
  <c r="O125" i="6"/>
  <c r="S131" i="6"/>
  <c r="M138" i="6"/>
  <c r="Q144" i="6"/>
  <c r="U150" i="6"/>
  <c r="O157" i="6"/>
  <c r="S163" i="6"/>
  <c r="M170" i="6"/>
  <c r="Q176" i="6"/>
  <c r="U182" i="6"/>
  <c r="O189" i="6"/>
  <c r="S195" i="6"/>
  <c r="M202" i="6"/>
  <c r="O204" i="6"/>
  <c r="R206" i="6"/>
  <c r="Q208" i="6"/>
  <c r="O210" i="6"/>
  <c r="U211" i="6"/>
  <c r="Q213" i="6"/>
  <c r="S214" i="6"/>
  <c r="L216" i="6"/>
  <c r="M217" i="6"/>
  <c r="N218" i="6"/>
  <c r="N219" i="6"/>
  <c r="O220" i="6"/>
  <c r="P221" i="6"/>
  <c r="P222" i="6"/>
  <c r="Q223" i="6"/>
  <c r="R224" i="6"/>
  <c r="P225" i="6"/>
  <c r="N226" i="6"/>
  <c r="L227" i="6"/>
  <c r="T227" i="6"/>
  <c r="R228" i="6"/>
  <c r="P229" i="6"/>
  <c r="N230" i="6"/>
  <c r="L231" i="6"/>
  <c r="T231" i="6"/>
  <c r="R232" i="6"/>
  <c r="P233" i="6"/>
  <c r="N234" i="6"/>
  <c r="L235" i="6"/>
  <c r="T235" i="6"/>
  <c r="R236" i="6"/>
  <c r="P237" i="6"/>
  <c r="N238" i="6"/>
  <c r="L239" i="6"/>
  <c r="T239" i="6"/>
  <c r="R240" i="6"/>
  <c r="P241" i="6"/>
  <c r="N242" i="6"/>
  <c r="L243" i="6"/>
  <c r="T243" i="6"/>
  <c r="R244" i="6"/>
  <c r="P245" i="6"/>
  <c r="N246" i="6"/>
  <c r="L247" i="6"/>
  <c r="T247" i="6"/>
  <c r="R248" i="6"/>
  <c r="P249" i="6"/>
  <c r="N250" i="6"/>
  <c r="L251" i="6"/>
  <c r="T251" i="6"/>
  <c r="R252" i="6"/>
  <c r="P253" i="6"/>
  <c r="N254" i="6"/>
  <c r="L255" i="6"/>
  <c r="T255" i="6"/>
  <c r="R256" i="6"/>
  <c r="P257" i="6"/>
  <c r="N258" i="6"/>
  <c r="L259" i="6"/>
  <c r="T259" i="6"/>
  <c r="R260" i="6"/>
  <c r="P261" i="6"/>
  <c r="N262" i="6"/>
  <c r="L263" i="6"/>
  <c r="T263" i="6"/>
  <c r="R264" i="6"/>
  <c r="P265" i="6"/>
  <c r="N266" i="6"/>
  <c r="L267" i="6"/>
  <c r="T267" i="6"/>
  <c r="R268" i="6"/>
  <c r="P269" i="6"/>
  <c r="N270" i="6"/>
  <c r="L271" i="6"/>
  <c r="T271" i="6"/>
  <c r="R272" i="6"/>
  <c r="P273" i="6"/>
  <c r="N274" i="6"/>
  <c r="L275" i="6"/>
  <c r="T275" i="6"/>
  <c r="R276" i="6"/>
  <c r="P277" i="6"/>
  <c r="N278" i="6"/>
  <c r="L279" i="6"/>
  <c r="T279" i="6"/>
  <c r="R280" i="6"/>
  <c r="P281" i="6"/>
  <c r="N282" i="6"/>
  <c r="L283" i="6"/>
  <c r="T283" i="6"/>
  <c r="R284" i="6"/>
  <c r="P285" i="6"/>
  <c r="N286" i="6"/>
  <c r="L287" i="6"/>
  <c r="T287" i="6"/>
  <c r="R288" i="6"/>
  <c r="P289" i="6"/>
  <c r="N290" i="6"/>
  <c r="L291" i="6"/>
  <c r="T291" i="6"/>
  <c r="R292" i="6"/>
  <c r="P293" i="6"/>
  <c r="N294" i="6"/>
  <c r="L295" i="6"/>
  <c r="T295" i="6"/>
  <c r="R296" i="6"/>
  <c r="P297" i="6"/>
  <c r="N298" i="6"/>
  <c r="L299" i="6"/>
  <c r="T299" i="6"/>
  <c r="R300" i="6"/>
  <c r="P301" i="6"/>
  <c r="N302" i="6"/>
  <c r="L303" i="6"/>
  <c r="T303" i="6"/>
  <c r="R304" i="6"/>
  <c r="P305" i="6"/>
  <c r="N306" i="6"/>
  <c r="L307" i="6"/>
  <c r="T307" i="6"/>
  <c r="R308" i="6"/>
  <c r="P309" i="6"/>
  <c r="N310" i="6"/>
  <c r="L311" i="6"/>
  <c r="T311" i="6"/>
  <c r="R312" i="6"/>
  <c r="P313" i="6"/>
  <c r="N314" i="6"/>
  <c r="L315" i="6"/>
  <c r="T315" i="6"/>
  <c r="R316" i="6"/>
  <c r="P317" i="6"/>
  <c r="N318" i="6"/>
  <c r="L319" i="6"/>
  <c r="T319" i="6"/>
  <c r="R320" i="6"/>
  <c r="P321" i="6"/>
  <c r="N322" i="6"/>
  <c r="L323" i="6"/>
  <c r="T323" i="6"/>
  <c r="R324" i="6"/>
  <c r="P325" i="6"/>
  <c r="N326" i="6"/>
  <c r="L327" i="6"/>
  <c r="T327" i="6"/>
  <c r="R328" i="6"/>
  <c r="P329" i="6"/>
  <c r="N330" i="6"/>
  <c r="L331" i="6"/>
  <c r="T331" i="6"/>
  <c r="R332" i="6"/>
  <c r="P333" i="6"/>
  <c r="N334" i="6"/>
  <c r="L335" i="6"/>
  <c r="T335" i="6"/>
  <c r="R336" i="6"/>
  <c r="P337" i="6"/>
  <c r="N338" i="6"/>
  <c r="L339" i="6"/>
  <c r="T339" i="6"/>
  <c r="R340" i="6"/>
  <c r="P341" i="6"/>
  <c r="N342" i="6"/>
  <c r="L343" i="6"/>
  <c r="T343" i="6"/>
  <c r="R344" i="6"/>
  <c r="P345" i="6"/>
  <c r="N346" i="6"/>
  <c r="L347" i="6"/>
  <c r="T347" i="6"/>
  <c r="R348" i="6"/>
  <c r="P349" i="6"/>
  <c r="N350" i="6"/>
  <c r="L351" i="6"/>
  <c r="T351" i="6"/>
  <c r="R352" i="6"/>
  <c r="P353" i="6"/>
  <c r="N354" i="6"/>
  <c r="L355" i="6"/>
  <c r="T355" i="6"/>
  <c r="R356" i="6"/>
  <c r="P357" i="6"/>
  <c r="N358" i="6"/>
  <c r="L359" i="6"/>
  <c r="T359" i="6"/>
  <c r="R360" i="6"/>
  <c r="P361" i="6"/>
  <c r="N362" i="6"/>
  <c r="L363" i="6"/>
  <c r="T363" i="6"/>
  <c r="R364" i="6"/>
  <c r="P365" i="6"/>
  <c r="N366" i="6"/>
  <c r="L367" i="6"/>
  <c r="T367" i="6"/>
  <c r="R368" i="6"/>
  <c r="P369" i="6"/>
  <c r="N370" i="6"/>
  <c r="L371" i="6"/>
  <c r="T371" i="6"/>
  <c r="R372" i="6"/>
  <c r="P373" i="6"/>
  <c r="N374" i="6"/>
  <c r="L375" i="6"/>
  <c r="T375" i="6"/>
  <c r="R376" i="6"/>
  <c r="P377" i="6"/>
  <c r="N378" i="6"/>
  <c r="L379" i="6"/>
  <c r="T379" i="6"/>
  <c r="R380" i="6"/>
  <c r="P381" i="6"/>
  <c r="N382" i="6"/>
  <c r="L383" i="6"/>
  <c r="T383" i="6"/>
  <c r="R384" i="6"/>
  <c r="P385" i="6"/>
  <c r="N386" i="6"/>
  <c r="L387" i="6"/>
  <c r="T387" i="6"/>
  <c r="R388" i="6"/>
  <c r="P389" i="6"/>
  <c r="N390" i="6"/>
  <c r="L391" i="6"/>
  <c r="T391" i="6"/>
  <c r="R392" i="6"/>
  <c r="P393" i="6"/>
  <c r="N394" i="6"/>
  <c r="L395" i="6"/>
  <c r="T395" i="6"/>
  <c r="R396" i="6"/>
  <c r="P397" i="6"/>
  <c r="N398" i="6"/>
  <c r="L399" i="6"/>
  <c r="T399" i="6"/>
  <c r="R400" i="6"/>
  <c r="P401" i="6"/>
  <c r="N402" i="6"/>
  <c r="L403" i="6"/>
  <c r="T403" i="6"/>
  <c r="R404" i="6"/>
  <c r="P405" i="6"/>
  <c r="N406" i="6"/>
  <c r="L407" i="6"/>
  <c r="T407" i="6"/>
  <c r="R408" i="6"/>
  <c r="P409" i="6"/>
  <c r="N410" i="6"/>
  <c r="L411" i="6"/>
  <c r="T411" i="6"/>
  <c r="R412" i="6"/>
  <c r="P413" i="6"/>
  <c r="N414" i="6"/>
  <c r="L415" i="6"/>
  <c r="T415" i="6"/>
  <c r="R416" i="6"/>
  <c r="P417" i="6"/>
  <c r="N418" i="6"/>
  <c r="L419" i="6"/>
  <c r="T419" i="6"/>
  <c r="R420" i="6"/>
  <c r="P421" i="6"/>
  <c r="N422" i="6"/>
  <c r="L423" i="6"/>
  <c r="T423" i="6"/>
  <c r="R424" i="6"/>
  <c r="P425" i="6"/>
  <c r="N426" i="6"/>
  <c r="L427" i="6"/>
  <c r="T427" i="6"/>
  <c r="R428" i="6"/>
  <c r="P429" i="6"/>
  <c r="N430" i="6"/>
  <c r="L431" i="6"/>
  <c r="T431" i="6"/>
  <c r="R432" i="6"/>
  <c r="P433" i="6"/>
  <c r="N434" i="6"/>
  <c r="L435" i="6"/>
  <c r="T435" i="6"/>
  <c r="R436" i="6"/>
  <c r="P437" i="6"/>
  <c r="N438" i="6"/>
  <c r="L439" i="6"/>
  <c r="T439" i="6"/>
  <c r="R440" i="6"/>
  <c r="P441" i="6"/>
  <c r="N442" i="6"/>
  <c r="L443" i="6"/>
  <c r="T443" i="6"/>
  <c r="R444" i="6"/>
  <c r="P445" i="6"/>
  <c r="N446" i="6"/>
  <c r="L447" i="6"/>
  <c r="U58" i="6"/>
  <c r="T74" i="6"/>
  <c r="O81" i="6"/>
  <c r="S87" i="6"/>
  <c r="M94" i="6"/>
  <c r="Q100" i="6"/>
  <c r="U106" i="6"/>
  <c r="O113" i="6"/>
  <c r="S119" i="6"/>
  <c r="M126" i="6"/>
  <c r="Q132" i="6"/>
  <c r="U138" i="6"/>
  <c r="O145" i="6"/>
  <c r="S151" i="6"/>
  <c r="M158" i="6"/>
  <c r="Q164" i="6"/>
  <c r="U170" i="6"/>
  <c r="O177" i="6"/>
  <c r="S183" i="6"/>
  <c r="M190" i="6"/>
  <c r="Q196" i="6"/>
  <c r="R202" i="6"/>
  <c r="Q204" i="6"/>
  <c r="S206" i="6"/>
  <c r="L209" i="6"/>
  <c r="R210" i="6"/>
  <c r="N212" i="6"/>
  <c r="R213" i="6"/>
  <c r="U214" i="6"/>
  <c r="N216" i="6"/>
  <c r="O217" i="6"/>
  <c r="O218" i="6"/>
  <c r="P219" i="6"/>
  <c r="Q220" i="6"/>
  <c r="Q221" i="6"/>
  <c r="R222" i="6"/>
  <c r="S223" i="6"/>
  <c r="S224" i="6"/>
  <c r="Q225" i="6"/>
  <c r="O226" i="6"/>
  <c r="M227" i="6"/>
  <c r="U227" i="6"/>
  <c r="S228" i="6"/>
  <c r="Q229" i="6"/>
  <c r="O230" i="6"/>
  <c r="M231" i="6"/>
  <c r="U231" i="6"/>
  <c r="S232" i="6"/>
  <c r="Q233" i="6"/>
  <c r="O234" i="6"/>
  <c r="M235" i="6"/>
  <c r="U235" i="6"/>
  <c r="S236" i="6"/>
  <c r="Q237" i="6"/>
  <c r="O238" i="6"/>
  <c r="M239" i="6"/>
  <c r="U239" i="6"/>
  <c r="S240" i="6"/>
  <c r="Q241" i="6"/>
  <c r="O242" i="6"/>
  <c r="M243" i="6"/>
  <c r="U243" i="6"/>
  <c r="S244" i="6"/>
  <c r="Q245" i="6"/>
  <c r="O246" i="6"/>
  <c r="M247" i="6"/>
  <c r="U247" i="6"/>
  <c r="S248" i="6"/>
  <c r="Q249" i="6"/>
  <c r="O250" i="6"/>
  <c r="M251" i="6"/>
  <c r="U251" i="6"/>
  <c r="S252" i="6"/>
  <c r="Q253" i="6"/>
  <c r="O254" i="6"/>
  <c r="M255" i="6"/>
  <c r="U255" i="6"/>
  <c r="S256" i="6"/>
  <c r="Q257" i="6"/>
  <c r="O258" i="6"/>
  <c r="M259" i="6"/>
  <c r="U259" i="6"/>
  <c r="S260" i="6"/>
  <c r="Q261" i="6"/>
  <c r="O262" i="6"/>
  <c r="M263" i="6"/>
  <c r="U263" i="6"/>
  <c r="S264" i="6"/>
  <c r="Q265" i="6"/>
  <c r="O266" i="6"/>
  <c r="M267" i="6"/>
  <c r="U267" i="6"/>
  <c r="S268" i="6"/>
  <c r="Q269" i="6"/>
  <c r="O270" i="6"/>
  <c r="M271" i="6"/>
  <c r="U271" i="6"/>
  <c r="S272" i="6"/>
  <c r="Q273" i="6"/>
  <c r="O274" i="6"/>
  <c r="M275" i="6"/>
  <c r="U275" i="6"/>
  <c r="S276" i="6"/>
  <c r="Q277" i="6"/>
  <c r="O278" i="6"/>
  <c r="M279" i="6"/>
  <c r="U279" i="6"/>
  <c r="S280" i="6"/>
  <c r="Q281" i="6"/>
  <c r="O282" i="6"/>
  <c r="M283" i="6"/>
  <c r="U283" i="6"/>
  <c r="S284" i="6"/>
  <c r="Q285" i="6"/>
  <c r="O286" i="6"/>
  <c r="M287" i="6"/>
  <c r="U287" i="6"/>
  <c r="S288" i="6"/>
  <c r="Q289" i="6"/>
  <c r="O290" i="6"/>
  <c r="M291" i="6"/>
  <c r="U291" i="6"/>
  <c r="S292" i="6"/>
  <c r="Q293" i="6"/>
  <c r="O294" i="6"/>
  <c r="M295" i="6"/>
  <c r="U295" i="6"/>
  <c r="S296" i="6"/>
  <c r="Q297" i="6"/>
  <c r="O298" i="6"/>
  <c r="M299" i="6"/>
  <c r="U299" i="6"/>
  <c r="S300" i="6"/>
  <c r="Q301" i="6"/>
  <c r="O302" i="6"/>
  <c r="M303" i="6"/>
  <c r="U303" i="6"/>
  <c r="S304" i="6"/>
  <c r="Q305" i="6"/>
  <c r="O306" i="6"/>
  <c r="M307" i="6"/>
  <c r="U307" i="6"/>
  <c r="S308" i="6"/>
  <c r="Q309" i="6"/>
  <c r="O310" i="6"/>
  <c r="M311" i="6"/>
  <c r="U311" i="6"/>
  <c r="S312" i="6"/>
  <c r="Q313" i="6"/>
  <c r="O314" i="6"/>
  <c r="M315" i="6"/>
  <c r="U315" i="6"/>
  <c r="S316" i="6"/>
  <c r="Q317" i="6"/>
  <c r="O318" i="6"/>
  <c r="M319" i="6"/>
  <c r="U319" i="6"/>
  <c r="S320" i="6"/>
  <c r="Q321" i="6"/>
  <c r="O322" i="6"/>
  <c r="M323" i="6"/>
  <c r="U323" i="6"/>
  <c r="S324" i="6"/>
  <c r="Q325" i="6"/>
  <c r="O326" i="6"/>
  <c r="M327" i="6"/>
  <c r="U327" i="6"/>
  <c r="S328" i="6"/>
  <c r="Q329" i="6"/>
  <c r="O330" i="6"/>
  <c r="M331" i="6"/>
  <c r="U331" i="6"/>
  <c r="S332" i="6"/>
  <c r="Q333" i="6"/>
  <c r="O334" i="6"/>
  <c r="M335" i="6"/>
  <c r="U335" i="6"/>
  <c r="S336" i="6"/>
  <c r="Q337" i="6"/>
  <c r="O338" i="6"/>
  <c r="M339" i="6"/>
  <c r="U339" i="6"/>
  <c r="S340" i="6"/>
  <c r="Q341" i="6"/>
  <c r="O342" i="6"/>
  <c r="M343" i="6"/>
  <c r="U343" i="6"/>
  <c r="S344" i="6"/>
  <c r="Q345" i="6"/>
  <c r="O346" i="6"/>
  <c r="M347" i="6"/>
  <c r="U347" i="6"/>
  <c r="S348" i="6"/>
  <c r="Q349" i="6"/>
  <c r="O350" i="6"/>
  <c r="M351" i="6"/>
  <c r="U351" i="6"/>
  <c r="S352" i="6"/>
  <c r="Q353" i="6"/>
  <c r="O354" i="6"/>
  <c r="M355" i="6"/>
  <c r="U355" i="6"/>
  <c r="S356" i="6"/>
  <c r="Q357" i="6"/>
  <c r="O358" i="6"/>
  <c r="M359" i="6"/>
  <c r="U359" i="6"/>
  <c r="S360" i="6"/>
  <c r="Q361" i="6"/>
  <c r="O362" i="6"/>
  <c r="M363" i="6"/>
  <c r="U363" i="6"/>
  <c r="S364" i="6"/>
  <c r="Q365" i="6"/>
  <c r="O366" i="6"/>
  <c r="M367" i="6"/>
  <c r="U367" i="6"/>
  <c r="S368" i="6"/>
  <c r="Q369" i="6"/>
  <c r="O370" i="6"/>
  <c r="M371" i="6"/>
  <c r="U371" i="6"/>
  <c r="S372" i="6"/>
  <c r="Q373" i="6"/>
  <c r="O374" i="6"/>
  <c r="M375" i="6"/>
  <c r="U375" i="6"/>
  <c r="S376" i="6"/>
  <c r="Q377" i="6"/>
  <c r="O378" i="6"/>
  <c r="M379" i="6"/>
  <c r="U379" i="6"/>
  <c r="S380" i="6"/>
  <c r="Q381" i="6"/>
  <c r="O382" i="6"/>
  <c r="M383" i="6"/>
  <c r="U383" i="6"/>
  <c r="S384" i="6"/>
  <c r="Q385" i="6"/>
  <c r="O386" i="6"/>
  <c r="M387" i="6"/>
  <c r="U387" i="6"/>
  <c r="S388" i="6"/>
  <c r="Q389" i="6"/>
  <c r="O390" i="6"/>
  <c r="M391" i="6"/>
  <c r="U391" i="6"/>
  <c r="S392" i="6"/>
  <c r="Q393" i="6"/>
  <c r="O394" i="6"/>
  <c r="M395" i="6"/>
  <c r="U395" i="6"/>
  <c r="S396" i="6"/>
  <c r="Q397" i="6"/>
  <c r="O398" i="6"/>
  <c r="M399" i="6"/>
  <c r="U399" i="6"/>
  <c r="S400" i="6"/>
  <c r="Q401" i="6"/>
  <c r="O402" i="6"/>
  <c r="M403" i="6"/>
  <c r="U403" i="6"/>
  <c r="S404" i="6"/>
  <c r="Q405" i="6"/>
  <c r="O406" i="6"/>
  <c r="M407" i="6"/>
  <c r="U407" i="6"/>
  <c r="S408" i="6"/>
  <c r="Q409" i="6"/>
  <c r="O410" i="6"/>
  <c r="M411" i="6"/>
  <c r="U411" i="6"/>
  <c r="S412" i="6"/>
  <c r="Q413" i="6"/>
  <c r="O414" i="6"/>
  <c r="M415" i="6"/>
  <c r="U415" i="6"/>
  <c r="S416" i="6"/>
  <c r="Q417" i="6"/>
  <c r="O418" i="6"/>
  <c r="M419" i="6"/>
  <c r="U419" i="6"/>
  <c r="S420" i="6"/>
  <c r="Q421" i="6"/>
  <c r="O422" i="6"/>
  <c r="M423" i="6"/>
  <c r="U423" i="6"/>
  <c r="S424" i="6"/>
  <c r="Q425" i="6"/>
  <c r="O426" i="6"/>
  <c r="M427" i="6"/>
  <c r="U427" i="6"/>
  <c r="S428" i="6"/>
  <c r="Q429" i="6"/>
  <c r="O430" i="6"/>
  <c r="M431" i="6"/>
  <c r="U431" i="6"/>
  <c r="S432" i="6"/>
  <c r="Q433" i="6"/>
  <c r="U62" i="6"/>
  <c r="S75" i="6"/>
  <c r="M82" i="6"/>
  <c r="Q88" i="6"/>
  <c r="U94" i="6"/>
  <c r="O101" i="6"/>
  <c r="S107" i="6"/>
  <c r="M114" i="6"/>
  <c r="Q120" i="6"/>
  <c r="U126" i="6"/>
  <c r="O133" i="6"/>
  <c r="S139" i="6"/>
  <c r="M146" i="6"/>
  <c r="Q152" i="6"/>
  <c r="U158" i="6"/>
  <c r="O165" i="6"/>
  <c r="S171" i="6"/>
  <c r="M178" i="6"/>
  <c r="Q184" i="6"/>
  <c r="U190" i="6"/>
  <c r="O197" i="6"/>
  <c r="S202" i="6"/>
  <c r="L205" i="6"/>
  <c r="U206" i="6"/>
  <c r="M209" i="6"/>
  <c r="S210" i="6"/>
  <c r="O212" i="6"/>
  <c r="T213" i="6"/>
  <c r="M215" i="6"/>
  <c r="O216" i="6"/>
  <c r="P217" i="6"/>
  <c r="P218" i="6"/>
  <c r="Q219" i="6"/>
  <c r="R220" i="6"/>
  <c r="R221" i="6"/>
  <c r="S222" i="6"/>
  <c r="T223" i="6"/>
  <c r="T224" i="6"/>
  <c r="R225" i="6"/>
  <c r="P226" i="6"/>
  <c r="N227" i="6"/>
  <c r="L228" i="6"/>
  <c r="T228" i="6"/>
  <c r="R229" i="6"/>
  <c r="P230" i="6"/>
  <c r="N231" i="6"/>
  <c r="L232" i="6"/>
  <c r="T232" i="6"/>
  <c r="R233" i="6"/>
  <c r="P234" i="6"/>
  <c r="N235" i="6"/>
  <c r="L236" i="6"/>
  <c r="T236" i="6"/>
  <c r="R237" i="6"/>
  <c r="P238" i="6"/>
  <c r="N239" i="6"/>
  <c r="L240" i="6"/>
  <c r="T240" i="6"/>
  <c r="R241" i="6"/>
  <c r="P242" i="6"/>
  <c r="N243" i="6"/>
  <c r="L244" i="6"/>
  <c r="T244" i="6"/>
  <c r="R245" i="6"/>
  <c r="P246" i="6"/>
  <c r="N247" i="6"/>
  <c r="L248" i="6"/>
  <c r="T248" i="6"/>
  <c r="R249" i="6"/>
  <c r="P250" i="6"/>
  <c r="N251" i="6"/>
  <c r="L252" i="6"/>
  <c r="T252" i="6"/>
  <c r="R253" i="6"/>
  <c r="P254" i="6"/>
  <c r="N255" i="6"/>
  <c r="L256" i="6"/>
  <c r="T256" i="6"/>
  <c r="R257" i="6"/>
  <c r="P258" i="6"/>
  <c r="N259" i="6"/>
  <c r="L260" i="6"/>
  <c r="T260" i="6"/>
  <c r="R261" i="6"/>
  <c r="P262" i="6"/>
  <c r="N263" i="6"/>
  <c r="L264" i="6"/>
  <c r="T264" i="6"/>
  <c r="R265" i="6"/>
  <c r="P266" i="6"/>
  <c r="N267" i="6"/>
  <c r="L268" i="6"/>
  <c r="T268" i="6"/>
  <c r="R269" i="6"/>
  <c r="P270" i="6"/>
  <c r="N271" i="6"/>
  <c r="L272" i="6"/>
  <c r="T272" i="6"/>
  <c r="R273" i="6"/>
  <c r="P274" i="6"/>
  <c r="N275" i="6"/>
  <c r="L276" i="6"/>
  <c r="T276" i="6"/>
  <c r="R277" i="6"/>
  <c r="P278" i="6"/>
  <c r="N279" i="6"/>
  <c r="L280" i="6"/>
  <c r="T280" i="6"/>
  <c r="R281" i="6"/>
  <c r="P282" i="6"/>
  <c r="N283" i="6"/>
  <c r="L284" i="6"/>
  <c r="T284" i="6"/>
  <c r="R285" i="6"/>
  <c r="P286" i="6"/>
  <c r="N287" i="6"/>
  <c r="L288" i="6"/>
  <c r="T288" i="6"/>
  <c r="R289" i="6"/>
  <c r="P290" i="6"/>
  <c r="N291" i="6"/>
  <c r="L292" i="6"/>
  <c r="T292" i="6"/>
  <c r="R293" i="6"/>
  <c r="P294" i="6"/>
  <c r="N295" i="6"/>
  <c r="L296" i="6"/>
  <c r="T296" i="6"/>
  <c r="R297" i="6"/>
  <c r="P298" i="6"/>
  <c r="N299" i="6"/>
  <c r="L300" i="6"/>
  <c r="T300" i="6"/>
  <c r="R301" i="6"/>
  <c r="P302" i="6"/>
  <c r="N303" i="6"/>
  <c r="L304" i="6"/>
  <c r="T304" i="6"/>
  <c r="R305" i="6"/>
  <c r="P306" i="6"/>
  <c r="N307" i="6"/>
  <c r="L308" i="6"/>
  <c r="T308" i="6"/>
  <c r="R309" i="6"/>
  <c r="P310" i="6"/>
  <c r="N311" i="6"/>
  <c r="L312" i="6"/>
  <c r="T312" i="6"/>
  <c r="R313" i="6"/>
  <c r="P314" i="6"/>
  <c r="N315" i="6"/>
  <c r="L316" i="6"/>
  <c r="T316" i="6"/>
  <c r="R317" i="6"/>
  <c r="P318" i="6"/>
  <c r="N319" i="6"/>
  <c r="L320" i="6"/>
  <c r="T320" i="6"/>
  <c r="R321" i="6"/>
  <c r="P322" i="6"/>
  <c r="N323" i="6"/>
  <c r="L324" i="6"/>
  <c r="T324" i="6"/>
  <c r="R325" i="6"/>
  <c r="P326" i="6"/>
  <c r="N327" i="6"/>
  <c r="L328" i="6"/>
  <c r="T328" i="6"/>
  <c r="R329" i="6"/>
  <c r="P330" i="6"/>
  <c r="N331" i="6"/>
  <c r="L332" i="6"/>
  <c r="T332" i="6"/>
  <c r="R333" i="6"/>
  <c r="P334" i="6"/>
  <c r="N335" i="6"/>
  <c r="L336" i="6"/>
  <c r="T336" i="6"/>
  <c r="R337" i="6"/>
  <c r="P338" i="6"/>
  <c r="N339" i="6"/>
  <c r="L340" i="6"/>
  <c r="T340" i="6"/>
  <c r="R341" i="6"/>
  <c r="P342" i="6"/>
  <c r="N343" i="6"/>
  <c r="L344" i="6"/>
  <c r="T344" i="6"/>
  <c r="R345" i="6"/>
  <c r="P346" i="6"/>
  <c r="N347" i="6"/>
  <c r="L348" i="6"/>
  <c r="T348" i="6"/>
  <c r="R349" i="6"/>
  <c r="P350" i="6"/>
  <c r="N351" i="6"/>
  <c r="L352" i="6"/>
  <c r="T352" i="6"/>
  <c r="R353" i="6"/>
  <c r="P354" i="6"/>
  <c r="N355" i="6"/>
  <c r="L356" i="6"/>
  <c r="T356" i="6"/>
  <c r="R357" i="6"/>
  <c r="P358" i="6"/>
  <c r="N359" i="6"/>
  <c r="L360" i="6"/>
  <c r="T360" i="6"/>
  <c r="R361" i="6"/>
  <c r="P362" i="6"/>
  <c r="N363" i="6"/>
  <c r="L364" i="6"/>
  <c r="T364" i="6"/>
  <c r="R365" i="6"/>
  <c r="P366" i="6"/>
  <c r="N367" i="6"/>
  <c r="L368" i="6"/>
  <c r="T368" i="6"/>
  <c r="R369" i="6"/>
  <c r="P370" i="6"/>
  <c r="N371" i="6"/>
  <c r="L372" i="6"/>
  <c r="T372" i="6"/>
  <c r="R373" i="6"/>
  <c r="P374" i="6"/>
  <c r="N375" i="6"/>
  <c r="L376" i="6"/>
  <c r="T376" i="6"/>
  <c r="R377" i="6"/>
  <c r="P378" i="6"/>
  <c r="N379" i="6"/>
  <c r="L380" i="6"/>
  <c r="T380" i="6"/>
  <c r="R381" i="6"/>
  <c r="P382" i="6"/>
  <c r="N383" i="6"/>
  <c r="L384" i="6"/>
  <c r="T384" i="6"/>
  <c r="R385" i="6"/>
  <c r="P386" i="6"/>
  <c r="N387" i="6"/>
  <c r="L388" i="6"/>
  <c r="T388" i="6"/>
  <c r="R389" i="6"/>
  <c r="P390" i="6"/>
  <c r="N391" i="6"/>
  <c r="L392" i="6"/>
  <c r="T392" i="6"/>
  <c r="R393" i="6"/>
  <c r="P394" i="6"/>
  <c r="N395" i="6"/>
  <c r="L396" i="6"/>
  <c r="T396" i="6"/>
  <c r="R397" i="6"/>
  <c r="P398" i="6"/>
  <c r="N399" i="6"/>
  <c r="L400" i="6"/>
  <c r="T400" i="6"/>
  <c r="R401" i="6"/>
  <c r="P402" i="6"/>
  <c r="N403" i="6"/>
  <c r="L404" i="6"/>
  <c r="T404" i="6"/>
  <c r="R405" i="6"/>
  <c r="P406" i="6"/>
  <c r="N407" i="6"/>
  <c r="L408" i="6"/>
  <c r="T408" i="6"/>
  <c r="R409" i="6"/>
  <c r="P410" i="6"/>
  <c r="N411" i="6"/>
  <c r="L412" i="6"/>
  <c r="T412" i="6"/>
  <c r="R413" i="6"/>
  <c r="P414" i="6"/>
  <c r="N415" i="6"/>
  <c r="L416" i="6"/>
  <c r="T416" i="6"/>
  <c r="R417" i="6"/>
  <c r="P418" i="6"/>
  <c r="N419" i="6"/>
  <c r="L420" i="6"/>
  <c r="T420" i="6"/>
  <c r="R421" i="6"/>
  <c r="P422" i="6"/>
  <c r="N423" i="6"/>
  <c r="L424" i="6"/>
  <c r="T424" i="6"/>
  <c r="R425" i="6"/>
  <c r="P426" i="6"/>
  <c r="N427" i="6"/>
  <c r="L428" i="6"/>
  <c r="T428" i="6"/>
  <c r="R429" i="6"/>
  <c r="P430" i="6"/>
  <c r="N431" i="6"/>
  <c r="L432" i="6"/>
  <c r="T432" i="6"/>
  <c r="R433" i="6"/>
  <c r="P434" i="6"/>
  <c r="N435" i="6"/>
  <c r="L436" i="6"/>
  <c r="T436" i="6"/>
  <c r="R437" i="6"/>
  <c r="P438" i="6"/>
  <c r="N439" i="6"/>
  <c r="L440" i="6"/>
  <c r="T440" i="6"/>
  <c r="R441" i="6"/>
  <c r="P442" i="6"/>
  <c r="N443" i="6"/>
  <c r="L444" i="6"/>
  <c r="T444" i="6"/>
  <c r="R445" i="6"/>
  <c r="P446" i="6"/>
  <c r="N447" i="6"/>
  <c r="L448" i="6"/>
  <c r="T448" i="6"/>
  <c r="R449" i="6"/>
  <c r="P450" i="6"/>
  <c r="N451" i="6"/>
  <c r="L452" i="6"/>
  <c r="T452" i="6"/>
  <c r="R453" i="6"/>
  <c r="P454" i="6"/>
  <c r="N455" i="6"/>
  <c r="L456" i="6"/>
  <c r="T456" i="6"/>
  <c r="R457" i="6"/>
  <c r="P458" i="6"/>
  <c r="N459" i="6"/>
  <c r="L460" i="6"/>
  <c r="M66" i="6"/>
  <c r="Q76" i="6"/>
  <c r="U82" i="6"/>
  <c r="O89" i="6"/>
  <c r="S95" i="6"/>
  <c r="M102" i="6"/>
  <c r="Q108" i="6"/>
  <c r="U114" i="6"/>
  <c r="O121" i="6"/>
  <c r="S127" i="6"/>
  <c r="M134" i="6"/>
  <c r="Q140" i="6"/>
  <c r="U146" i="6"/>
  <c r="O153" i="6"/>
  <c r="S159" i="6"/>
  <c r="M166" i="6"/>
  <c r="Q172" i="6"/>
  <c r="U178" i="6"/>
  <c r="O185" i="6"/>
  <c r="S191" i="6"/>
  <c r="M198" i="6"/>
  <c r="U202" i="6"/>
  <c r="M205" i="6"/>
  <c r="P207" i="6"/>
  <c r="O209" i="6"/>
  <c r="U210" i="6"/>
  <c r="Q212" i="6"/>
  <c r="U213" i="6"/>
  <c r="N215" i="6"/>
  <c r="Q216" i="6"/>
  <c r="Q217" i="6"/>
  <c r="R218" i="6"/>
  <c r="S219" i="6"/>
  <c r="S220" i="6"/>
  <c r="T221" i="6"/>
  <c r="U222" i="6"/>
  <c r="U223" i="6"/>
  <c r="U224" i="6"/>
  <c r="S225" i="6"/>
  <c r="Q226" i="6"/>
  <c r="O227" i="6"/>
  <c r="M228" i="6"/>
  <c r="U228" i="6"/>
  <c r="S229" i="6"/>
  <c r="Q230" i="6"/>
  <c r="O231" i="6"/>
  <c r="M232" i="6"/>
  <c r="U232" i="6"/>
  <c r="S233" i="6"/>
  <c r="Q234" i="6"/>
  <c r="O235" i="6"/>
  <c r="M236" i="6"/>
  <c r="U236" i="6"/>
  <c r="S237" i="6"/>
  <c r="Q238" i="6"/>
  <c r="O239" i="6"/>
  <c r="M240" i="6"/>
  <c r="U240" i="6"/>
  <c r="S241" i="6"/>
  <c r="Q242" i="6"/>
  <c r="O243" i="6"/>
  <c r="M244" i="6"/>
  <c r="U244" i="6"/>
  <c r="S245" i="6"/>
  <c r="Q246" i="6"/>
  <c r="O247" i="6"/>
  <c r="M248" i="6"/>
  <c r="U248" i="6"/>
  <c r="S249" i="6"/>
  <c r="Q250" i="6"/>
  <c r="O251" i="6"/>
  <c r="M252" i="6"/>
  <c r="U252" i="6"/>
  <c r="S253" i="6"/>
  <c r="Q254" i="6"/>
  <c r="O255" i="6"/>
  <c r="M256" i="6"/>
  <c r="U256" i="6"/>
  <c r="S257" i="6"/>
  <c r="Q258" i="6"/>
  <c r="O259" i="6"/>
  <c r="M260" i="6"/>
  <c r="U260" i="6"/>
  <c r="S261" i="6"/>
  <c r="Q262" i="6"/>
  <c r="O263" i="6"/>
  <c r="M264" i="6"/>
  <c r="U264" i="6"/>
  <c r="S265" i="6"/>
  <c r="Q266" i="6"/>
  <c r="O267" i="6"/>
  <c r="M268" i="6"/>
  <c r="U268" i="6"/>
  <c r="S269" i="6"/>
  <c r="Q270" i="6"/>
  <c r="O271" i="6"/>
  <c r="M272" i="6"/>
  <c r="U272" i="6"/>
  <c r="S273" i="6"/>
  <c r="Q274" i="6"/>
  <c r="O275" i="6"/>
  <c r="M276" i="6"/>
  <c r="U276" i="6"/>
  <c r="S277" i="6"/>
  <c r="Q278" i="6"/>
  <c r="O279" i="6"/>
  <c r="M280" i="6"/>
  <c r="U280" i="6"/>
  <c r="S281" i="6"/>
  <c r="Q282" i="6"/>
  <c r="O283" i="6"/>
  <c r="M284" i="6"/>
  <c r="U284" i="6"/>
  <c r="S285" i="6"/>
  <c r="Q286" i="6"/>
  <c r="O287" i="6"/>
  <c r="M288" i="6"/>
  <c r="U288" i="6"/>
  <c r="S289" i="6"/>
  <c r="Q290" i="6"/>
  <c r="O291" i="6"/>
  <c r="M292" i="6"/>
  <c r="U292" i="6"/>
  <c r="S293" i="6"/>
  <c r="Q294" i="6"/>
  <c r="O295" i="6"/>
  <c r="M296" i="6"/>
  <c r="U296" i="6"/>
  <c r="S297" i="6"/>
  <c r="Q298" i="6"/>
  <c r="O299" i="6"/>
  <c r="M300" i="6"/>
  <c r="U300" i="6"/>
  <c r="S301" i="6"/>
  <c r="Q302" i="6"/>
  <c r="O303" i="6"/>
  <c r="M304" i="6"/>
  <c r="U304" i="6"/>
  <c r="S305" i="6"/>
  <c r="Q306" i="6"/>
  <c r="O307" i="6"/>
  <c r="M308" i="6"/>
  <c r="U308" i="6"/>
  <c r="S309" i="6"/>
  <c r="Q310" i="6"/>
  <c r="O311" i="6"/>
  <c r="M312" i="6"/>
  <c r="U312" i="6"/>
  <c r="S313" i="6"/>
  <c r="Q314" i="6"/>
  <c r="O315" i="6"/>
  <c r="M316" i="6"/>
  <c r="U316" i="6"/>
  <c r="S317" i="6"/>
  <c r="Q318" i="6"/>
  <c r="O319" i="6"/>
  <c r="M320" i="6"/>
  <c r="U320" i="6"/>
  <c r="S321" i="6"/>
  <c r="Q322" i="6"/>
  <c r="O323" i="6"/>
  <c r="M324" i="6"/>
  <c r="U324" i="6"/>
  <c r="S325" i="6"/>
  <c r="Q326" i="6"/>
  <c r="O327" i="6"/>
  <c r="M328" i="6"/>
  <c r="U328" i="6"/>
  <c r="S329" i="6"/>
  <c r="Q330" i="6"/>
  <c r="O331" i="6"/>
  <c r="M332" i="6"/>
  <c r="U332" i="6"/>
  <c r="S333" i="6"/>
  <c r="Q334" i="6"/>
  <c r="O335" i="6"/>
  <c r="M336" i="6"/>
  <c r="U336" i="6"/>
  <c r="S337" i="6"/>
  <c r="Q338" i="6"/>
  <c r="O339" i="6"/>
  <c r="M340" i="6"/>
  <c r="U340" i="6"/>
  <c r="S341" i="6"/>
  <c r="Q342" i="6"/>
  <c r="O343" i="6"/>
  <c r="M344" i="6"/>
  <c r="U344" i="6"/>
  <c r="S345" i="6"/>
  <c r="Q346" i="6"/>
  <c r="O347" i="6"/>
  <c r="M348" i="6"/>
  <c r="U348" i="6"/>
  <c r="S349" i="6"/>
  <c r="Q350" i="6"/>
  <c r="O351" i="6"/>
  <c r="M352" i="6"/>
  <c r="U352" i="6"/>
  <c r="S353" i="6"/>
  <c r="Q354" i="6"/>
  <c r="O355" i="6"/>
  <c r="M356" i="6"/>
  <c r="U356" i="6"/>
  <c r="S357" i="6"/>
  <c r="Q358" i="6"/>
  <c r="O359" i="6"/>
  <c r="M360" i="6"/>
  <c r="U360" i="6"/>
  <c r="S361" i="6"/>
  <c r="Q362" i="6"/>
  <c r="O363" i="6"/>
  <c r="M364" i="6"/>
  <c r="U364" i="6"/>
  <c r="S365" i="6"/>
  <c r="Q366" i="6"/>
  <c r="O367" i="6"/>
  <c r="M368" i="6"/>
  <c r="U368" i="6"/>
  <c r="S369" i="6"/>
  <c r="Q370" i="6"/>
  <c r="O371" i="6"/>
  <c r="M372" i="6"/>
  <c r="U372" i="6"/>
  <c r="S373" i="6"/>
  <c r="Q374" i="6"/>
  <c r="O375" i="6"/>
  <c r="M376" i="6"/>
  <c r="U376" i="6"/>
  <c r="S377" i="6"/>
  <c r="Q378" i="6"/>
  <c r="O379" i="6"/>
  <c r="M380" i="6"/>
  <c r="U380" i="6"/>
  <c r="S381" i="6"/>
  <c r="Q382" i="6"/>
  <c r="O383" i="6"/>
  <c r="M384" i="6"/>
  <c r="U384" i="6"/>
  <c r="S385" i="6"/>
  <c r="Q386" i="6"/>
  <c r="O387" i="6"/>
  <c r="M388" i="6"/>
  <c r="U388" i="6"/>
  <c r="S389" i="6"/>
  <c r="Q390" i="6"/>
  <c r="O391" i="6"/>
  <c r="M392" i="6"/>
  <c r="U392" i="6"/>
  <c r="S393" i="6"/>
  <c r="Q394" i="6"/>
  <c r="O395" i="6"/>
  <c r="M396" i="6"/>
  <c r="U396" i="6"/>
  <c r="S397" i="6"/>
  <c r="Q398" i="6"/>
  <c r="O399" i="6"/>
  <c r="M400" i="6"/>
  <c r="U400" i="6"/>
  <c r="S401" i="6"/>
  <c r="Q402" i="6"/>
  <c r="O403" i="6"/>
  <c r="M404" i="6"/>
  <c r="U404" i="6"/>
  <c r="S405" i="6"/>
  <c r="Q406" i="6"/>
  <c r="O407" i="6"/>
  <c r="M408" i="6"/>
  <c r="U408" i="6"/>
  <c r="S409" i="6"/>
  <c r="Q410" i="6"/>
  <c r="O411" i="6"/>
  <c r="Q68" i="6"/>
  <c r="O77" i="6"/>
  <c r="S83" i="6"/>
  <c r="M90" i="6"/>
  <c r="Q96" i="6"/>
  <c r="U102" i="6"/>
  <c r="O109" i="6"/>
  <c r="S115" i="6"/>
  <c r="M122" i="6"/>
  <c r="Q128" i="6"/>
  <c r="U134" i="6"/>
  <c r="O141" i="6"/>
  <c r="S147" i="6"/>
  <c r="M154" i="6"/>
  <c r="Q160" i="6"/>
  <c r="U166" i="6"/>
  <c r="O173" i="6"/>
  <c r="S179" i="6"/>
  <c r="M186" i="6"/>
  <c r="Q192" i="6"/>
  <c r="U198" i="6"/>
  <c r="P203" i="6"/>
  <c r="O205" i="6"/>
  <c r="Q207" i="6"/>
  <c r="Q209" i="6"/>
  <c r="M211" i="6"/>
  <c r="S212" i="6"/>
  <c r="M214" i="6"/>
  <c r="P215" i="6"/>
  <c r="R216" i="6"/>
  <c r="R217" i="6"/>
  <c r="S218" i="6"/>
  <c r="T219" i="6"/>
  <c r="T220" i="6"/>
  <c r="U221" i="6"/>
  <c r="L223" i="6"/>
  <c r="L224" i="6"/>
  <c r="L225" i="6"/>
  <c r="T225" i="6"/>
  <c r="R226" i="6"/>
  <c r="P227" i="6"/>
  <c r="N228" i="6"/>
  <c r="L229" i="6"/>
  <c r="T229" i="6"/>
  <c r="R230" i="6"/>
  <c r="P231" i="6"/>
  <c r="N232" i="6"/>
  <c r="L233" i="6"/>
  <c r="T233" i="6"/>
  <c r="R234" i="6"/>
  <c r="P235" i="6"/>
  <c r="N236" i="6"/>
  <c r="L237" i="6"/>
  <c r="T237" i="6"/>
  <c r="R238" i="6"/>
  <c r="P239" i="6"/>
  <c r="N240" i="6"/>
  <c r="L241" i="6"/>
  <c r="T241" i="6"/>
  <c r="R242" i="6"/>
  <c r="P243" i="6"/>
  <c r="N244" i="6"/>
  <c r="L245" i="6"/>
  <c r="T245" i="6"/>
  <c r="R246" i="6"/>
  <c r="P247" i="6"/>
  <c r="N248" i="6"/>
  <c r="L249" i="6"/>
  <c r="T249" i="6"/>
  <c r="R250" i="6"/>
  <c r="P251" i="6"/>
  <c r="N252" i="6"/>
  <c r="L253" i="6"/>
  <c r="T253" i="6"/>
  <c r="R254" i="6"/>
  <c r="P255" i="6"/>
  <c r="N256" i="6"/>
  <c r="L257" i="6"/>
  <c r="T257" i="6"/>
  <c r="R258" i="6"/>
  <c r="P259" i="6"/>
  <c r="N260" i="6"/>
  <c r="L261" i="6"/>
  <c r="T261" i="6"/>
  <c r="R262" i="6"/>
  <c r="P263" i="6"/>
  <c r="N264" i="6"/>
  <c r="L265" i="6"/>
  <c r="T265" i="6"/>
  <c r="R266" i="6"/>
  <c r="P267" i="6"/>
  <c r="N268" i="6"/>
  <c r="L269" i="6"/>
  <c r="T269" i="6"/>
  <c r="R270" i="6"/>
  <c r="P271" i="6"/>
  <c r="N272" i="6"/>
  <c r="L273" i="6"/>
  <c r="T273" i="6"/>
  <c r="R274" i="6"/>
  <c r="P275" i="6"/>
  <c r="N276" i="6"/>
  <c r="L277" i="6"/>
  <c r="T277" i="6"/>
  <c r="R278" i="6"/>
  <c r="P279" i="6"/>
  <c r="N280" i="6"/>
  <c r="L281" i="6"/>
  <c r="T281" i="6"/>
  <c r="R282" i="6"/>
  <c r="P283" i="6"/>
  <c r="N284" i="6"/>
  <c r="L285" i="6"/>
  <c r="T285" i="6"/>
  <c r="R286" i="6"/>
  <c r="P287" i="6"/>
  <c r="N288" i="6"/>
  <c r="L289" i="6"/>
  <c r="T289" i="6"/>
  <c r="R290" i="6"/>
  <c r="P291" i="6"/>
  <c r="N292" i="6"/>
  <c r="L293" i="6"/>
  <c r="T293" i="6"/>
  <c r="R294" i="6"/>
  <c r="P295" i="6"/>
  <c r="N296" i="6"/>
  <c r="L297" i="6"/>
  <c r="T297" i="6"/>
  <c r="R298" i="6"/>
  <c r="P299" i="6"/>
  <c r="N300" i="6"/>
  <c r="L301" i="6"/>
  <c r="T301" i="6"/>
  <c r="R302" i="6"/>
  <c r="P303" i="6"/>
  <c r="N304" i="6"/>
  <c r="L305" i="6"/>
  <c r="T305" i="6"/>
  <c r="R306" i="6"/>
  <c r="P307" i="6"/>
  <c r="N308" i="6"/>
  <c r="L309" i="6"/>
  <c r="T309" i="6"/>
  <c r="R310" i="6"/>
  <c r="P311" i="6"/>
  <c r="N312" i="6"/>
  <c r="L313" i="6"/>
  <c r="T313" i="6"/>
  <c r="R314" i="6"/>
  <c r="P315" i="6"/>
  <c r="N316" i="6"/>
  <c r="L317" i="6"/>
  <c r="T317" i="6"/>
  <c r="R318" i="6"/>
  <c r="P319" i="6"/>
  <c r="N320" i="6"/>
  <c r="L321" i="6"/>
  <c r="T321" i="6"/>
  <c r="R322" i="6"/>
  <c r="P323" i="6"/>
  <c r="N324" i="6"/>
  <c r="L325" i="6"/>
  <c r="T325" i="6"/>
  <c r="R326" i="6"/>
  <c r="P327" i="6"/>
  <c r="N328" i="6"/>
  <c r="L329" i="6"/>
  <c r="T329" i="6"/>
  <c r="R330" i="6"/>
  <c r="P331" i="6"/>
  <c r="N332" i="6"/>
  <c r="L333" i="6"/>
  <c r="T333" i="6"/>
  <c r="R334" i="6"/>
  <c r="P335" i="6"/>
  <c r="N336" i="6"/>
  <c r="L337" i="6"/>
  <c r="T337" i="6"/>
  <c r="R338" i="6"/>
  <c r="P339" i="6"/>
  <c r="N340" i="6"/>
  <c r="L341" i="6"/>
  <c r="T341" i="6"/>
  <c r="R342" i="6"/>
  <c r="P343" i="6"/>
  <c r="N344" i="6"/>
  <c r="L345" i="6"/>
  <c r="T345" i="6"/>
  <c r="R346" i="6"/>
  <c r="P347" i="6"/>
  <c r="N348" i="6"/>
  <c r="L349" i="6"/>
  <c r="T349" i="6"/>
  <c r="R350" i="6"/>
  <c r="P351" i="6"/>
  <c r="N352" i="6"/>
  <c r="L353" i="6"/>
  <c r="T353" i="6"/>
  <c r="R354" i="6"/>
  <c r="P355" i="6"/>
  <c r="N356" i="6"/>
  <c r="L357" i="6"/>
  <c r="T357" i="6"/>
  <c r="R358" i="6"/>
  <c r="P359" i="6"/>
  <c r="N360" i="6"/>
  <c r="L361" i="6"/>
  <c r="T361" i="6"/>
  <c r="R362" i="6"/>
  <c r="P363" i="6"/>
  <c r="N364" i="6"/>
  <c r="L365" i="6"/>
  <c r="T365" i="6"/>
  <c r="R366" i="6"/>
  <c r="P367" i="6"/>
  <c r="N368" i="6"/>
  <c r="L369" i="6"/>
  <c r="T369" i="6"/>
  <c r="R370" i="6"/>
  <c r="P371" i="6"/>
  <c r="N372" i="6"/>
  <c r="L373" i="6"/>
  <c r="T373" i="6"/>
  <c r="R374" i="6"/>
  <c r="P375" i="6"/>
  <c r="N376" i="6"/>
  <c r="L377" i="6"/>
  <c r="T377" i="6"/>
  <c r="R378" i="6"/>
  <c r="P379" i="6"/>
  <c r="N380" i="6"/>
  <c r="L381" i="6"/>
  <c r="T381" i="6"/>
  <c r="R382" i="6"/>
  <c r="P383" i="6"/>
  <c r="N384" i="6"/>
  <c r="L385" i="6"/>
  <c r="T385" i="6"/>
  <c r="R386" i="6"/>
  <c r="P387" i="6"/>
  <c r="N388" i="6"/>
  <c r="L389" i="6"/>
  <c r="T389" i="6"/>
  <c r="R390" i="6"/>
  <c r="P391" i="6"/>
  <c r="N392" i="6"/>
  <c r="L393" i="6"/>
  <c r="T393" i="6"/>
  <c r="R394" i="6"/>
  <c r="P395" i="6"/>
  <c r="N396" i="6"/>
  <c r="L397" i="6"/>
  <c r="T397" i="6"/>
  <c r="R398" i="6"/>
  <c r="P399" i="6"/>
  <c r="N400" i="6"/>
  <c r="L401" i="6"/>
  <c r="T401" i="6"/>
  <c r="R402" i="6"/>
  <c r="P403" i="6"/>
  <c r="N404" i="6"/>
  <c r="L405" i="6"/>
  <c r="T405" i="6"/>
  <c r="R406" i="6"/>
  <c r="P407" i="6"/>
  <c r="N408" i="6"/>
  <c r="L409" i="6"/>
  <c r="T409" i="6"/>
  <c r="R410" i="6"/>
  <c r="P411" i="6"/>
  <c r="N412" i="6"/>
  <c r="L413" i="6"/>
  <c r="T413" i="6"/>
  <c r="R414" i="6"/>
  <c r="P415" i="6"/>
  <c r="N416" i="6"/>
  <c r="L417" i="6"/>
  <c r="T417" i="6"/>
  <c r="R418" i="6"/>
  <c r="P419" i="6"/>
  <c r="N420" i="6"/>
  <c r="L421" i="6"/>
  <c r="T421" i="6"/>
  <c r="R422" i="6"/>
  <c r="P423" i="6"/>
  <c r="N424" i="6"/>
  <c r="L425" i="6"/>
  <c r="T425" i="6"/>
  <c r="R426" i="6"/>
  <c r="P427" i="6"/>
  <c r="N428" i="6"/>
  <c r="L429" i="6"/>
  <c r="T429" i="6"/>
  <c r="R430" i="6"/>
  <c r="P431" i="6"/>
  <c r="N432" i="6"/>
  <c r="L433" i="6"/>
  <c r="T433" i="6"/>
  <c r="R434" i="6"/>
  <c r="P435" i="6"/>
  <c r="N436" i="6"/>
  <c r="L437" i="6"/>
  <c r="T437" i="6"/>
  <c r="R438" i="6"/>
  <c r="P439" i="6"/>
  <c r="N440" i="6"/>
  <c r="L441" i="6"/>
  <c r="T441" i="6"/>
  <c r="R442" i="6"/>
  <c r="P443" i="6"/>
  <c r="N444" i="6"/>
  <c r="L445" i="6"/>
  <c r="T445" i="6"/>
  <c r="R446" i="6"/>
  <c r="P447" i="6"/>
  <c r="N448" i="6"/>
  <c r="L449" i="6"/>
  <c r="T449" i="6"/>
  <c r="R450" i="6"/>
  <c r="P451" i="6"/>
  <c r="N452" i="6"/>
  <c r="L453" i="6"/>
  <c r="T453" i="6"/>
  <c r="R454" i="6"/>
  <c r="P455" i="6"/>
  <c r="N456" i="6"/>
  <c r="L457" i="6"/>
  <c r="T457" i="6"/>
  <c r="R458" i="6"/>
  <c r="P459" i="6"/>
  <c r="N460" i="6"/>
  <c r="L461" i="6"/>
  <c r="T461" i="6"/>
  <c r="R462" i="6"/>
  <c r="P463" i="6"/>
  <c r="N464" i="6"/>
  <c r="L465" i="6"/>
  <c r="T465" i="6"/>
  <c r="R466" i="6"/>
  <c r="P467" i="6"/>
  <c r="N468" i="6"/>
  <c r="Q116" i="6"/>
  <c r="S167" i="6"/>
  <c r="S207" i="6"/>
  <c r="U218" i="6"/>
  <c r="S226" i="6"/>
  <c r="M233" i="6"/>
  <c r="Q239" i="6"/>
  <c r="U245" i="6"/>
  <c r="O252" i="6"/>
  <c r="S258" i="6"/>
  <c r="M265" i="6"/>
  <c r="Q271" i="6"/>
  <c r="U277" i="6"/>
  <c r="O284" i="6"/>
  <c r="S290" i="6"/>
  <c r="M297" i="6"/>
  <c r="Q303" i="6"/>
  <c r="U309" i="6"/>
  <c r="O316" i="6"/>
  <c r="S322" i="6"/>
  <c r="M329" i="6"/>
  <c r="Q335" i="6"/>
  <c r="U341" i="6"/>
  <c r="O348" i="6"/>
  <c r="S354" i="6"/>
  <c r="Q359" i="6"/>
  <c r="S362" i="6"/>
  <c r="U365" i="6"/>
  <c r="M369" i="6"/>
  <c r="O372" i="6"/>
  <c r="Q375" i="6"/>
  <c r="S378" i="6"/>
  <c r="U381" i="6"/>
  <c r="M385" i="6"/>
  <c r="O388" i="6"/>
  <c r="Q391" i="6"/>
  <c r="S394" i="6"/>
  <c r="U397" i="6"/>
  <c r="M401" i="6"/>
  <c r="O404" i="6"/>
  <c r="Q407" i="6"/>
  <c r="S410" i="6"/>
  <c r="M413" i="6"/>
  <c r="O415" i="6"/>
  <c r="N417" i="6"/>
  <c r="Q419" i="6"/>
  <c r="S421" i="6"/>
  <c r="R423" i="6"/>
  <c r="U425" i="6"/>
  <c r="M428" i="6"/>
  <c r="L430" i="6"/>
  <c r="O432" i="6"/>
  <c r="O434" i="6"/>
  <c r="U435" i="6"/>
  <c r="Q437" i="6"/>
  <c r="M439" i="6"/>
  <c r="S440" i="6"/>
  <c r="O442" i="6"/>
  <c r="U443" i="6"/>
  <c r="Q445" i="6"/>
  <c r="M447" i="6"/>
  <c r="P448" i="6"/>
  <c r="S449" i="6"/>
  <c r="L451" i="6"/>
  <c r="O452" i="6"/>
  <c r="Q453" i="6"/>
  <c r="T454" i="6"/>
  <c r="M456" i="6"/>
  <c r="P457" i="6"/>
  <c r="S458" i="6"/>
  <c r="U459" i="6"/>
  <c r="M461" i="6"/>
  <c r="N462" i="6"/>
  <c r="N463" i="6"/>
  <c r="O464" i="6"/>
  <c r="P465" i="6"/>
  <c r="P466" i="6"/>
  <c r="Q467" i="6"/>
  <c r="P468" i="6"/>
  <c r="N469" i="6"/>
  <c r="L470" i="6"/>
  <c r="T470" i="6"/>
  <c r="R471" i="6"/>
  <c r="P472" i="6"/>
  <c r="N473" i="6"/>
  <c r="L474" i="6"/>
  <c r="T474" i="6"/>
  <c r="R475" i="6"/>
  <c r="P476" i="6"/>
  <c r="N477" i="6"/>
  <c r="L478" i="6"/>
  <c r="T478" i="6"/>
  <c r="R479" i="6"/>
  <c r="P480" i="6"/>
  <c r="N481" i="6"/>
  <c r="L482" i="6"/>
  <c r="T482" i="6"/>
  <c r="R483" i="6"/>
  <c r="P484" i="6"/>
  <c r="N485" i="6"/>
  <c r="L486" i="6"/>
  <c r="T486" i="6"/>
  <c r="R487" i="6"/>
  <c r="P488" i="6"/>
  <c r="N489" i="6"/>
  <c r="L490" i="6"/>
  <c r="T490" i="6"/>
  <c r="R491" i="6"/>
  <c r="P492" i="6"/>
  <c r="N493" i="6"/>
  <c r="L494" i="6"/>
  <c r="T494" i="6"/>
  <c r="R495" i="6"/>
  <c r="P496" i="6"/>
  <c r="N497" i="6"/>
  <c r="L498" i="6"/>
  <c r="T498" i="6"/>
  <c r="R499" i="6"/>
  <c r="P500" i="6"/>
  <c r="N501" i="6"/>
  <c r="L502" i="6"/>
  <c r="T502" i="6"/>
  <c r="R503" i="6"/>
  <c r="P504" i="6"/>
  <c r="N505" i="6"/>
  <c r="L506" i="6"/>
  <c r="T506" i="6"/>
  <c r="R507" i="6"/>
  <c r="P508" i="6"/>
  <c r="N509" i="6"/>
  <c r="L510" i="6"/>
  <c r="T510" i="6"/>
  <c r="R511" i="6"/>
  <c r="P512" i="6"/>
  <c r="N513" i="6"/>
  <c r="L514" i="6"/>
  <c r="T514" i="6"/>
  <c r="R515" i="6"/>
  <c r="P516" i="6"/>
  <c r="N517" i="6"/>
  <c r="L518" i="6"/>
  <c r="T518" i="6"/>
  <c r="R519" i="6"/>
  <c r="P520" i="6"/>
  <c r="N521" i="6"/>
  <c r="L522" i="6"/>
  <c r="T522" i="6"/>
  <c r="R523" i="6"/>
  <c r="P524" i="6"/>
  <c r="N525" i="6"/>
  <c r="L526" i="6"/>
  <c r="T526" i="6"/>
  <c r="R527" i="6"/>
  <c r="P528" i="6"/>
  <c r="N529" i="6"/>
  <c r="L530" i="6"/>
  <c r="T530" i="6"/>
  <c r="R531" i="6"/>
  <c r="P532" i="6"/>
  <c r="N533" i="6"/>
  <c r="L534" i="6"/>
  <c r="T534" i="6"/>
  <c r="R535" i="6"/>
  <c r="P536" i="6"/>
  <c r="N537" i="6"/>
  <c r="L538" i="6"/>
  <c r="T538" i="6"/>
  <c r="R539" i="6"/>
  <c r="P540" i="6"/>
  <c r="N541" i="6"/>
  <c r="L542" i="6"/>
  <c r="T542" i="6"/>
  <c r="R543" i="6"/>
  <c r="P544" i="6"/>
  <c r="N545" i="6"/>
  <c r="L546" i="6"/>
  <c r="T546" i="6"/>
  <c r="R547" i="6"/>
  <c r="P548" i="6"/>
  <c r="N549" i="6"/>
  <c r="L550" i="6"/>
  <c r="T550" i="6"/>
  <c r="R551" i="6"/>
  <c r="P552" i="6"/>
  <c r="N553" i="6"/>
  <c r="L554" i="6"/>
  <c r="T554" i="6"/>
  <c r="R555" i="6"/>
  <c r="P556" i="6"/>
  <c r="N557" i="6"/>
  <c r="L558" i="6"/>
  <c r="T558" i="6"/>
  <c r="R559" i="6"/>
  <c r="P560" i="6"/>
  <c r="N561" i="6"/>
  <c r="L562" i="6"/>
  <c r="T562" i="6"/>
  <c r="R563" i="6"/>
  <c r="P564" i="6"/>
  <c r="N565" i="6"/>
  <c r="L566" i="6"/>
  <c r="T566" i="6"/>
  <c r="R567" i="6"/>
  <c r="P568" i="6"/>
  <c r="N569" i="6"/>
  <c r="L570" i="6"/>
  <c r="T570" i="6"/>
  <c r="R571" i="6"/>
  <c r="P572" i="6"/>
  <c r="N573" i="6"/>
  <c r="L574" i="6"/>
  <c r="T574" i="6"/>
  <c r="R575" i="6"/>
  <c r="P576" i="6"/>
  <c r="N577" i="6"/>
  <c r="L578" i="6"/>
  <c r="T578" i="6"/>
  <c r="R579" i="6"/>
  <c r="P580" i="6"/>
  <c r="N581" i="6"/>
  <c r="L582" i="6"/>
  <c r="T582" i="6"/>
  <c r="R583" i="6"/>
  <c r="P584" i="6"/>
  <c r="N585" i="6"/>
  <c r="L586" i="6"/>
  <c r="T586" i="6"/>
  <c r="R587" i="6"/>
  <c r="P588" i="6"/>
  <c r="N589" i="6"/>
  <c r="L590" i="6"/>
  <c r="T590" i="6"/>
  <c r="R591" i="6"/>
  <c r="P592" i="6"/>
  <c r="N593" i="6"/>
  <c r="L594" i="6"/>
  <c r="T594" i="6"/>
  <c r="R595" i="6"/>
  <c r="P596" i="6"/>
  <c r="N597" i="6"/>
  <c r="L598" i="6"/>
  <c r="T598" i="6"/>
  <c r="R599" i="6"/>
  <c r="P600" i="6"/>
  <c r="N601" i="6"/>
  <c r="L602" i="6"/>
  <c r="T602" i="6"/>
  <c r="R603" i="6"/>
  <c r="P604" i="6"/>
  <c r="N605" i="6"/>
  <c r="L606" i="6"/>
  <c r="T606" i="6"/>
  <c r="R607" i="6"/>
  <c r="P608" i="6"/>
  <c r="N609" i="6"/>
  <c r="L610" i="6"/>
  <c r="T610" i="6"/>
  <c r="R611" i="6"/>
  <c r="P612" i="6"/>
  <c r="N613" i="6"/>
  <c r="L614" i="6"/>
  <c r="T614" i="6"/>
  <c r="R615" i="6"/>
  <c r="P616" i="6"/>
  <c r="N617" i="6"/>
  <c r="L618" i="6"/>
  <c r="T618" i="6"/>
  <c r="R619" i="6"/>
  <c r="P620" i="6"/>
  <c r="N621" i="6"/>
  <c r="L622" i="6"/>
  <c r="T622" i="6"/>
  <c r="R623" i="6"/>
  <c r="P624" i="6"/>
  <c r="N625" i="6"/>
  <c r="L626" i="6"/>
  <c r="T626" i="6"/>
  <c r="R627" i="6"/>
  <c r="P628" i="6"/>
  <c r="N629" i="6"/>
  <c r="L630" i="6"/>
  <c r="T630" i="6"/>
  <c r="R631" i="6"/>
  <c r="P632" i="6"/>
  <c r="N633" i="6"/>
  <c r="L634" i="6"/>
  <c r="T634" i="6"/>
  <c r="R635" i="6"/>
  <c r="P636" i="6"/>
  <c r="N637" i="6"/>
  <c r="L638" i="6"/>
  <c r="T638" i="6"/>
  <c r="R639" i="6"/>
  <c r="P640" i="6"/>
  <c r="N641" i="6"/>
  <c r="L642" i="6"/>
  <c r="T642" i="6"/>
  <c r="R643" i="6"/>
  <c r="P644" i="6"/>
  <c r="N645" i="6"/>
  <c r="L646" i="6"/>
  <c r="T646" i="6"/>
  <c r="R647" i="6"/>
  <c r="P648" i="6"/>
  <c r="N649" i="6"/>
  <c r="L650" i="6"/>
  <c r="T650" i="6"/>
  <c r="R651" i="6"/>
  <c r="P652" i="6"/>
  <c r="L70" i="6"/>
  <c r="U122" i="6"/>
  <c r="M174" i="6"/>
  <c r="T209" i="6"/>
  <c r="U219" i="6"/>
  <c r="Q227" i="6"/>
  <c r="U233" i="6"/>
  <c r="O240" i="6"/>
  <c r="S246" i="6"/>
  <c r="M253" i="6"/>
  <c r="Q259" i="6"/>
  <c r="U265" i="6"/>
  <c r="O272" i="6"/>
  <c r="S278" i="6"/>
  <c r="M285" i="6"/>
  <c r="Q291" i="6"/>
  <c r="U297" i="6"/>
  <c r="O304" i="6"/>
  <c r="S310" i="6"/>
  <c r="M317" i="6"/>
  <c r="Q323" i="6"/>
  <c r="U329" i="6"/>
  <c r="O336" i="6"/>
  <c r="S342" i="6"/>
  <c r="M349" i="6"/>
  <c r="Q355" i="6"/>
  <c r="R359" i="6"/>
  <c r="T362" i="6"/>
  <c r="L366" i="6"/>
  <c r="N369" i="6"/>
  <c r="P372" i="6"/>
  <c r="R375" i="6"/>
  <c r="T378" i="6"/>
  <c r="L382" i="6"/>
  <c r="N385" i="6"/>
  <c r="P388" i="6"/>
  <c r="R391" i="6"/>
  <c r="T394" i="6"/>
  <c r="L398" i="6"/>
  <c r="N401" i="6"/>
  <c r="P404" i="6"/>
  <c r="R407" i="6"/>
  <c r="T410" i="6"/>
  <c r="N413" i="6"/>
  <c r="Q415" i="6"/>
  <c r="S417" i="6"/>
  <c r="R419" i="6"/>
  <c r="U421" i="6"/>
  <c r="M424" i="6"/>
  <c r="L426" i="6"/>
  <c r="O428" i="6"/>
  <c r="Q430" i="6"/>
  <c r="P432" i="6"/>
  <c r="Q434" i="6"/>
  <c r="M436" i="6"/>
  <c r="S437" i="6"/>
  <c r="O439" i="6"/>
  <c r="U440" i="6"/>
  <c r="Q442" i="6"/>
  <c r="M444" i="6"/>
  <c r="S445" i="6"/>
  <c r="O447" i="6"/>
  <c r="R448" i="6"/>
  <c r="U449" i="6"/>
  <c r="M451" i="6"/>
  <c r="P452" i="6"/>
  <c r="S453" i="6"/>
  <c r="L455" i="6"/>
  <c r="O456" i="6"/>
  <c r="Q457" i="6"/>
  <c r="T458" i="6"/>
  <c r="M460" i="6"/>
  <c r="N461" i="6"/>
  <c r="O462" i="6"/>
  <c r="O463" i="6"/>
  <c r="P464" i="6"/>
  <c r="Q465" i="6"/>
  <c r="Q466" i="6"/>
  <c r="R467" i="6"/>
  <c r="Q468" i="6"/>
  <c r="O469" i="6"/>
  <c r="M470" i="6"/>
  <c r="U470" i="6"/>
  <c r="S471" i="6"/>
  <c r="Q472" i="6"/>
  <c r="O473" i="6"/>
  <c r="M474" i="6"/>
  <c r="U474" i="6"/>
  <c r="S475" i="6"/>
  <c r="Q476" i="6"/>
  <c r="O477" i="6"/>
  <c r="M478" i="6"/>
  <c r="U478" i="6"/>
  <c r="S479" i="6"/>
  <c r="Q480" i="6"/>
  <c r="O481" i="6"/>
  <c r="M482" i="6"/>
  <c r="U482" i="6"/>
  <c r="S483" i="6"/>
  <c r="Q484" i="6"/>
  <c r="O485" i="6"/>
  <c r="M486" i="6"/>
  <c r="U486" i="6"/>
  <c r="S487" i="6"/>
  <c r="Q488" i="6"/>
  <c r="O489" i="6"/>
  <c r="M490" i="6"/>
  <c r="U490" i="6"/>
  <c r="S491" i="6"/>
  <c r="Q492" i="6"/>
  <c r="O493" i="6"/>
  <c r="M494" i="6"/>
  <c r="U494" i="6"/>
  <c r="S495" i="6"/>
  <c r="Q496" i="6"/>
  <c r="O497" i="6"/>
  <c r="M498" i="6"/>
  <c r="U498" i="6"/>
  <c r="S499" i="6"/>
  <c r="Q500" i="6"/>
  <c r="O501" i="6"/>
  <c r="M502" i="6"/>
  <c r="U502" i="6"/>
  <c r="S503" i="6"/>
  <c r="Q504" i="6"/>
  <c r="O505" i="6"/>
  <c r="M506" i="6"/>
  <c r="U506" i="6"/>
  <c r="S507" i="6"/>
  <c r="Q508" i="6"/>
  <c r="O509" i="6"/>
  <c r="M510" i="6"/>
  <c r="U510" i="6"/>
  <c r="S511" i="6"/>
  <c r="Q512" i="6"/>
  <c r="O513" i="6"/>
  <c r="M514" i="6"/>
  <c r="U514" i="6"/>
  <c r="S515" i="6"/>
  <c r="Q516" i="6"/>
  <c r="O517" i="6"/>
  <c r="M518" i="6"/>
  <c r="U518" i="6"/>
  <c r="S519" i="6"/>
  <c r="Q520" i="6"/>
  <c r="O521" i="6"/>
  <c r="M522" i="6"/>
  <c r="U522" i="6"/>
  <c r="S523" i="6"/>
  <c r="Q524" i="6"/>
  <c r="O525" i="6"/>
  <c r="M526" i="6"/>
  <c r="U526" i="6"/>
  <c r="S527" i="6"/>
  <c r="Q528" i="6"/>
  <c r="O529" i="6"/>
  <c r="M530" i="6"/>
  <c r="U530" i="6"/>
  <c r="S531" i="6"/>
  <c r="Q532" i="6"/>
  <c r="O533" i="6"/>
  <c r="M534" i="6"/>
  <c r="U534" i="6"/>
  <c r="S535" i="6"/>
  <c r="Q536" i="6"/>
  <c r="O537" i="6"/>
  <c r="M538" i="6"/>
  <c r="U538" i="6"/>
  <c r="S539" i="6"/>
  <c r="Q540" i="6"/>
  <c r="O541" i="6"/>
  <c r="M542" i="6"/>
  <c r="U542" i="6"/>
  <c r="S543" i="6"/>
  <c r="Q544" i="6"/>
  <c r="O545" i="6"/>
  <c r="M546" i="6"/>
  <c r="U546" i="6"/>
  <c r="S547" i="6"/>
  <c r="Q548" i="6"/>
  <c r="O549" i="6"/>
  <c r="M550" i="6"/>
  <c r="U550" i="6"/>
  <c r="S551" i="6"/>
  <c r="Q552" i="6"/>
  <c r="O553" i="6"/>
  <c r="M554" i="6"/>
  <c r="U554" i="6"/>
  <c r="S555" i="6"/>
  <c r="Q556" i="6"/>
  <c r="O557" i="6"/>
  <c r="M558" i="6"/>
  <c r="U558" i="6"/>
  <c r="S559" i="6"/>
  <c r="Q560" i="6"/>
  <c r="O561" i="6"/>
  <c r="M562" i="6"/>
  <c r="U562" i="6"/>
  <c r="S563" i="6"/>
  <c r="Q564" i="6"/>
  <c r="O565" i="6"/>
  <c r="M566" i="6"/>
  <c r="U566" i="6"/>
  <c r="S567" i="6"/>
  <c r="Q568" i="6"/>
  <c r="O569" i="6"/>
  <c r="M570" i="6"/>
  <c r="U570" i="6"/>
  <c r="S571" i="6"/>
  <c r="Q572" i="6"/>
  <c r="O573" i="6"/>
  <c r="M574" i="6"/>
  <c r="U574" i="6"/>
  <c r="S575" i="6"/>
  <c r="Q576" i="6"/>
  <c r="O577" i="6"/>
  <c r="M578" i="6"/>
  <c r="U578" i="6"/>
  <c r="S579" i="6"/>
  <c r="Q580" i="6"/>
  <c r="O581" i="6"/>
  <c r="M582" i="6"/>
  <c r="U582" i="6"/>
  <c r="S583" i="6"/>
  <c r="Q584" i="6"/>
  <c r="O585" i="6"/>
  <c r="M586" i="6"/>
  <c r="U586" i="6"/>
  <c r="S587" i="6"/>
  <c r="Q588" i="6"/>
  <c r="O589" i="6"/>
  <c r="M590" i="6"/>
  <c r="U590" i="6"/>
  <c r="S591" i="6"/>
  <c r="Q592" i="6"/>
  <c r="O593" i="6"/>
  <c r="M594" i="6"/>
  <c r="U594" i="6"/>
  <c r="S595" i="6"/>
  <c r="Q596" i="6"/>
  <c r="O597" i="6"/>
  <c r="M598" i="6"/>
  <c r="U598" i="6"/>
  <c r="S599" i="6"/>
  <c r="Q600" i="6"/>
  <c r="O601" i="6"/>
  <c r="M602" i="6"/>
  <c r="U602" i="6"/>
  <c r="S603" i="6"/>
  <c r="Q604" i="6"/>
  <c r="O605" i="6"/>
  <c r="M606" i="6"/>
  <c r="U606" i="6"/>
  <c r="S607" i="6"/>
  <c r="Q608" i="6"/>
  <c r="O609" i="6"/>
  <c r="M610" i="6"/>
  <c r="U610" i="6"/>
  <c r="S611" i="6"/>
  <c r="Q612" i="6"/>
  <c r="O613" i="6"/>
  <c r="M614" i="6"/>
  <c r="U614" i="6"/>
  <c r="S615" i="6"/>
  <c r="Q616" i="6"/>
  <c r="O617" i="6"/>
  <c r="M618" i="6"/>
  <c r="U618" i="6"/>
  <c r="S619" i="6"/>
  <c r="Q620" i="6"/>
  <c r="O621" i="6"/>
  <c r="M622" i="6"/>
  <c r="U622" i="6"/>
  <c r="S623" i="6"/>
  <c r="Q624" i="6"/>
  <c r="O625" i="6"/>
  <c r="M626" i="6"/>
  <c r="U626" i="6"/>
  <c r="S627" i="6"/>
  <c r="Q628" i="6"/>
  <c r="O629" i="6"/>
  <c r="M630" i="6"/>
  <c r="U630" i="6"/>
  <c r="S631" i="6"/>
  <c r="Q632" i="6"/>
  <c r="O633" i="6"/>
  <c r="M634" i="6"/>
  <c r="U634" i="6"/>
  <c r="S635" i="6"/>
  <c r="Q636" i="6"/>
  <c r="O637" i="6"/>
  <c r="M638" i="6"/>
  <c r="U638" i="6"/>
  <c r="S639" i="6"/>
  <c r="Q640" i="6"/>
  <c r="O641" i="6"/>
  <c r="M642" i="6"/>
  <c r="M78" i="6"/>
  <c r="O129" i="6"/>
  <c r="Q180" i="6"/>
  <c r="P211" i="6"/>
  <c r="L221" i="6"/>
  <c r="O228" i="6"/>
  <c r="S234" i="6"/>
  <c r="M241" i="6"/>
  <c r="Q247" i="6"/>
  <c r="U253" i="6"/>
  <c r="O260" i="6"/>
  <c r="S266" i="6"/>
  <c r="M273" i="6"/>
  <c r="Q279" i="6"/>
  <c r="U285" i="6"/>
  <c r="O292" i="6"/>
  <c r="S298" i="6"/>
  <c r="M305" i="6"/>
  <c r="Q311" i="6"/>
  <c r="U317" i="6"/>
  <c r="O324" i="6"/>
  <c r="S330" i="6"/>
  <c r="M337" i="6"/>
  <c r="Q343" i="6"/>
  <c r="U349" i="6"/>
  <c r="O356" i="6"/>
  <c r="O360" i="6"/>
  <c r="Q363" i="6"/>
  <c r="S366" i="6"/>
  <c r="U369" i="6"/>
  <c r="M373" i="6"/>
  <c r="O376" i="6"/>
  <c r="Q379" i="6"/>
  <c r="S382" i="6"/>
  <c r="U385" i="6"/>
  <c r="M389" i="6"/>
  <c r="O392" i="6"/>
  <c r="Q395" i="6"/>
  <c r="S398" i="6"/>
  <c r="U401" i="6"/>
  <c r="M405" i="6"/>
  <c r="O408" i="6"/>
  <c r="Q411" i="6"/>
  <c r="S413" i="6"/>
  <c r="R415" i="6"/>
  <c r="U417" i="6"/>
  <c r="M420" i="6"/>
  <c r="L422" i="6"/>
  <c r="O424" i="6"/>
  <c r="Q426" i="6"/>
  <c r="P428" i="6"/>
  <c r="S430" i="6"/>
  <c r="U432" i="6"/>
  <c r="S434" i="6"/>
  <c r="O436" i="6"/>
  <c r="U437" i="6"/>
  <c r="Q439" i="6"/>
  <c r="M441" i="6"/>
  <c r="S442" i="6"/>
  <c r="O444" i="6"/>
  <c r="U445" i="6"/>
  <c r="Q447" i="6"/>
  <c r="S448" i="6"/>
  <c r="L450" i="6"/>
  <c r="O451" i="6"/>
  <c r="R452" i="6"/>
  <c r="U453" i="6"/>
  <c r="M455" i="6"/>
  <c r="P456" i="6"/>
  <c r="S457" i="6"/>
  <c r="L459" i="6"/>
  <c r="O460" i="6"/>
  <c r="P461" i="6"/>
  <c r="P462" i="6"/>
  <c r="Q463" i="6"/>
  <c r="R464" i="6"/>
  <c r="R465" i="6"/>
  <c r="S466" i="6"/>
  <c r="S467" i="6"/>
  <c r="R468" i="6"/>
  <c r="P469" i="6"/>
  <c r="N470" i="6"/>
  <c r="L471" i="6"/>
  <c r="T471" i="6"/>
  <c r="R472" i="6"/>
  <c r="P473" i="6"/>
  <c r="N474" i="6"/>
  <c r="L475" i="6"/>
  <c r="T475" i="6"/>
  <c r="R476" i="6"/>
  <c r="P477" i="6"/>
  <c r="N478" i="6"/>
  <c r="L479" i="6"/>
  <c r="T479" i="6"/>
  <c r="R480" i="6"/>
  <c r="P481" i="6"/>
  <c r="N482" i="6"/>
  <c r="L483" i="6"/>
  <c r="T483" i="6"/>
  <c r="R484" i="6"/>
  <c r="P485" i="6"/>
  <c r="N486" i="6"/>
  <c r="L487" i="6"/>
  <c r="T487" i="6"/>
  <c r="R488" i="6"/>
  <c r="P489" i="6"/>
  <c r="N490" i="6"/>
  <c r="L491" i="6"/>
  <c r="T491" i="6"/>
  <c r="R492" i="6"/>
  <c r="P493" i="6"/>
  <c r="N494" i="6"/>
  <c r="L495" i="6"/>
  <c r="T495" i="6"/>
  <c r="R496" i="6"/>
  <c r="P497" i="6"/>
  <c r="N498" i="6"/>
  <c r="L499" i="6"/>
  <c r="T499" i="6"/>
  <c r="R500" i="6"/>
  <c r="P501" i="6"/>
  <c r="N502" i="6"/>
  <c r="L503" i="6"/>
  <c r="T503" i="6"/>
  <c r="R504" i="6"/>
  <c r="P505" i="6"/>
  <c r="N506" i="6"/>
  <c r="L507" i="6"/>
  <c r="T507" i="6"/>
  <c r="R508" i="6"/>
  <c r="P509" i="6"/>
  <c r="N510" i="6"/>
  <c r="L511" i="6"/>
  <c r="T511" i="6"/>
  <c r="R512" i="6"/>
  <c r="P513" i="6"/>
  <c r="N514" i="6"/>
  <c r="L515" i="6"/>
  <c r="T515" i="6"/>
  <c r="R516" i="6"/>
  <c r="P517" i="6"/>
  <c r="N518" i="6"/>
  <c r="L519" i="6"/>
  <c r="T519" i="6"/>
  <c r="R520" i="6"/>
  <c r="P521" i="6"/>
  <c r="N522" i="6"/>
  <c r="L523" i="6"/>
  <c r="T523" i="6"/>
  <c r="R524" i="6"/>
  <c r="P525" i="6"/>
  <c r="N526" i="6"/>
  <c r="L527" i="6"/>
  <c r="T527" i="6"/>
  <c r="R528" i="6"/>
  <c r="P529" i="6"/>
  <c r="N530" i="6"/>
  <c r="L531" i="6"/>
  <c r="T531" i="6"/>
  <c r="R532" i="6"/>
  <c r="P533" i="6"/>
  <c r="N534" i="6"/>
  <c r="L535" i="6"/>
  <c r="T535" i="6"/>
  <c r="R536" i="6"/>
  <c r="P537" i="6"/>
  <c r="N538" i="6"/>
  <c r="L539" i="6"/>
  <c r="T539" i="6"/>
  <c r="R540" i="6"/>
  <c r="P541" i="6"/>
  <c r="N542" i="6"/>
  <c r="L543" i="6"/>
  <c r="T543" i="6"/>
  <c r="R544" i="6"/>
  <c r="P545" i="6"/>
  <c r="N546" i="6"/>
  <c r="L547" i="6"/>
  <c r="T547" i="6"/>
  <c r="R548" i="6"/>
  <c r="P549" i="6"/>
  <c r="N550" i="6"/>
  <c r="L551" i="6"/>
  <c r="T551" i="6"/>
  <c r="R552" i="6"/>
  <c r="P553" i="6"/>
  <c r="N554" i="6"/>
  <c r="L555" i="6"/>
  <c r="T555" i="6"/>
  <c r="R556" i="6"/>
  <c r="P557" i="6"/>
  <c r="N558" i="6"/>
  <c r="L559" i="6"/>
  <c r="T559" i="6"/>
  <c r="R560" i="6"/>
  <c r="P561" i="6"/>
  <c r="N562" i="6"/>
  <c r="L563" i="6"/>
  <c r="T563" i="6"/>
  <c r="R564" i="6"/>
  <c r="P565" i="6"/>
  <c r="N566" i="6"/>
  <c r="L567" i="6"/>
  <c r="T567" i="6"/>
  <c r="R568" i="6"/>
  <c r="P569" i="6"/>
  <c r="N570" i="6"/>
  <c r="L571" i="6"/>
  <c r="T571" i="6"/>
  <c r="R572" i="6"/>
  <c r="P573" i="6"/>
  <c r="N574" i="6"/>
  <c r="L575" i="6"/>
  <c r="T575" i="6"/>
  <c r="R576" i="6"/>
  <c r="P577" i="6"/>
  <c r="N578" i="6"/>
  <c r="L579" i="6"/>
  <c r="T579" i="6"/>
  <c r="R580" i="6"/>
  <c r="P581" i="6"/>
  <c r="N582" i="6"/>
  <c r="L583" i="6"/>
  <c r="T583" i="6"/>
  <c r="R584" i="6"/>
  <c r="P585" i="6"/>
  <c r="N586" i="6"/>
  <c r="L587" i="6"/>
  <c r="T587" i="6"/>
  <c r="R588" i="6"/>
  <c r="P589" i="6"/>
  <c r="N590" i="6"/>
  <c r="L591" i="6"/>
  <c r="T591" i="6"/>
  <c r="R592" i="6"/>
  <c r="P593" i="6"/>
  <c r="N594" i="6"/>
  <c r="L595" i="6"/>
  <c r="T595" i="6"/>
  <c r="R596" i="6"/>
  <c r="P597" i="6"/>
  <c r="N598" i="6"/>
  <c r="L599" i="6"/>
  <c r="T599" i="6"/>
  <c r="R600" i="6"/>
  <c r="P601" i="6"/>
  <c r="N602" i="6"/>
  <c r="L603" i="6"/>
  <c r="T603" i="6"/>
  <c r="R604" i="6"/>
  <c r="P605" i="6"/>
  <c r="N606" i="6"/>
  <c r="L607" i="6"/>
  <c r="T607" i="6"/>
  <c r="R608" i="6"/>
  <c r="P609" i="6"/>
  <c r="N610" i="6"/>
  <c r="L611" i="6"/>
  <c r="T611" i="6"/>
  <c r="R612" i="6"/>
  <c r="P613" i="6"/>
  <c r="N614" i="6"/>
  <c r="L615" i="6"/>
  <c r="T615" i="6"/>
  <c r="R616" i="6"/>
  <c r="P617" i="6"/>
  <c r="N618" i="6"/>
  <c r="L619" i="6"/>
  <c r="T619" i="6"/>
  <c r="R620" i="6"/>
  <c r="P621" i="6"/>
  <c r="N622" i="6"/>
  <c r="L623" i="6"/>
  <c r="T623" i="6"/>
  <c r="R624" i="6"/>
  <c r="P625" i="6"/>
  <c r="N626" i="6"/>
  <c r="L627" i="6"/>
  <c r="T627" i="6"/>
  <c r="R628" i="6"/>
  <c r="P629" i="6"/>
  <c r="N630" i="6"/>
  <c r="L631" i="6"/>
  <c r="T631" i="6"/>
  <c r="R632" i="6"/>
  <c r="P633" i="6"/>
  <c r="N634" i="6"/>
  <c r="L635" i="6"/>
  <c r="T635" i="6"/>
  <c r="R636" i="6"/>
  <c r="P637" i="6"/>
  <c r="N638" i="6"/>
  <c r="L639" i="6"/>
  <c r="T639" i="6"/>
  <c r="R640" i="6"/>
  <c r="P641" i="6"/>
  <c r="N642" i="6"/>
  <c r="L643" i="6"/>
  <c r="T643" i="6"/>
  <c r="Q84" i="6"/>
  <c r="S135" i="6"/>
  <c r="U186" i="6"/>
  <c r="L213" i="6"/>
  <c r="M222" i="6"/>
  <c r="M229" i="6"/>
  <c r="Q235" i="6"/>
  <c r="U241" i="6"/>
  <c r="O248" i="6"/>
  <c r="S254" i="6"/>
  <c r="M261" i="6"/>
  <c r="Q267" i="6"/>
  <c r="U273" i="6"/>
  <c r="O280" i="6"/>
  <c r="S286" i="6"/>
  <c r="M293" i="6"/>
  <c r="Q299" i="6"/>
  <c r="U305" i="6"/>
  <c r="O312" i="6"/>
  <c r="S318" i="6"/>
  <c r="M325" i="6"/>
  <c r="Q331" i="6"/>
  <c r="U337" i="6"/>
  <c r="O344" i="6"/>
  <c r="S350" i="6"/>
  <c r="M357" i="6"/>
  <c r="P360" i="6"/>
  <c r="R363" i="6"/>
  <c r="T366" i="6"/>
  <c r="L370" i="6"/>
  <c r="N373" i="6"/>
  <c r="P376" i="6"/>
  <c r="R379" i="6"/>
  <c r="T382" i="6"/>
  <c r="L386" i="6"/>
  <c r="N389" i="6"/>
  <c r="P392" i="6"/>
  <c r="R395" i="6"/>
  <c r="T398" i="6"/>
  <c r="L402" i="6"/>
  <c r="N405" i="6"/>
  <c r="P408" i="6"/>
  <c r="R411" i="6"/>
  <c r="U413" i="6"/>
  <c r="M416" i="6"/>
  <c r="L418" i="6"/>
  <c r="O420" i="6"/>
  <c r="Q422" i="6"/>
  <c r="P424" i="6"/>
  <c r="S426" i="6"/>
  <c r="U428" i="6"/>
  <c r="T430" i="6"/>
  <c r="M433" i="6"/>
  <c r="T434" i="6"/>
  <c r="P436" i="6"/>
  <c r="L438" i="6"/>
  <c r="R439" i="6"/>
  <c r="N441" i="6"/>
  <c r="T442" i="6"/>
  <c r="P444" i="6"/>
  <c r="L446" i="6"/>
  <c r="R447" i="6"/>
  <c r="U448" i="6"/>
  <c r="N450" i="6"/>
  <c r="Q451" i="6"/>
  <c r="S452" i="6"/>
  <c r="L454" i="6"/>
  <c r="O455" i="6"/>
  <c r="R456" i="6"/>
  <c r="U457" i="6"/>
  <c r="M459" i="6"/>
  <c r="P460" i="6"/>
  <c r="Q461" i="6"/>
  <c r="Q462" i="6"/>
  <c r="R463" i="6"/>
  <c r="S464" i="6"/>
  <c r="S465" i="6"/>
  <c r="T466" i="6"/>
  <c r="T467" i="6"/>
  <c r="S468" i="6"/>
  <c r="Q469" i="6"/>
  <c r="O470" i="6"/>
  <c r="M471" i="6"/>
  <c r="U471" i="6"/>
  <c r="S472" i="6"/>
  <c r="Q473" i="6"/>
  <c r="O474" i="6"/>
  <c r="M475" i="6"/>
  <c r="U475" i="6"/>
  <c r="S476" i="6"/>
  <c r="Q477" i="6"/>
  <c r="O478" i="6"/>
  <c r="M479" i="6"/>
  <c r="U479" i="6"/>
  <c r="S480" i="6"/>
  <c r="Q481" i="6"/>
  <c r="O482" i="6"/>
  <c r="M483" i="6"/>
  <c r="U483" i="6"/>
  <c r="S484" i="6"/>
  <c r="Q485" i="6"/>
  <c r="O486" i="6"/>
  <c r="M487" i="6"/>
  <c r="U487" i="6"/>
  <c r="S488" i="6"/>
  <c r="Q489" i="6"/>
  <c r="O490" i="6"/>
  <c r="M491" i="6"/>
  <c r="U491" i="6"/>
  <c r="S492" i="6"/>
  <c r="Q493" i="6"/>
  <c r="O494" i="6"/>
  <c r="M495" i="6"/>
  <c r="U495" i="6"/>
  <c r="S496" i="6"/>
  <c r="Q497" i="6"/>
  <c r="O498" i="6"/>
  <c r="M499" i="6"/>
  <c r="U499" i="6"/>
  <c r="S500" i="6"/>
  <c r="Q501" i="6"/>
  <c r="O502" i="6"/>
  <c r="M503" i="6"/>
  <c r="U503" i="6"/>
  <c r="S504" i="6"/>
  <c r="Q505" i="6"/>
  <c r="O506" i="6"/>
  <c r="M507" i="6"/>
  <c r="U507" i="6"/>
  <c r="S508" i="6"/>
  <c r="Q509" i="6"/>
  <c r="O510" i="6"/>
  <c r="M511" i="6"/>
  <c r="U511" i="6"/>
  <c r="S512" i="6"/>
  <c r="Q513" i="6"/>
  <c r="O514" i="6"/>
  <c r="M515" i="6"/>
  <c r="U515" i="6"/>
  <c r="S516" i="6"/>
  <c r="Q517" i="6"/>
  <c r="O518" i="6"/>
  <c r="M519" i="6"/>
  <c r="U519" i="6"/>
  <c r="S520" i="6"/>
  <c r="Q521" i="6"/>
  <c r="O522" i="6"/>
  <c r="M523" i="6"/>
  <c r="U523" i="6"/>
  <c r="S524" i="6"/>
  <c r="Q525" i="6"/>
  <c r="O526" i="6"/>
  <c r="M527" i="6"/>
  <c r="U527" i="6"/>
  <c r="S528" i="6"/>
  <c r="Q529" i="6"/>
  <c r="O530" i="6"/>
  <c r="M531" i="6"/>
  <c r="U531" i="6"/>
  <c r="S532" i="6"/>
  <c r="Q533" i="6"/>
  <c r="O534" i="6"/>
  <c r="M535" i="6"/>
  <c r="U535" i="6"/>
  <c r="S536" i="6"/>
  <c r="Q537" i="6"/>
  <c r="O538" i="6"/>
  <c r="M539" i="6"/>
  <c r="U539" i="6"/>
  <c r="S540" i="6"/>
  <c r="Q541" i="6"/>
  <c r="O542" i="6"/>
  <c r="M543" i="6"/>
  <c r="U543" i="6"/>
  <c r="S544" i="6"/>
  <c r="Q545" i="6"/>
  <c r="O546" i="6"/>
  <c r="M547" i="6"/>
  <c r="U547" i="6"/>
  <c r="S548" i="6"/>
  <c r="Q549" i="6"/>
  <c r="O550" i="6"/>
  <c r="M551" i="6"/>
  <c r="U551" i="6"/>
  <c r="S552" i="6"/>
  <c r="Q553" i="6"/>
  <c r="O554" i="6"/>
  <c r="M555" i="6"/>
  <c r="U555" i="6"/>
  <c r="S556" i="6"/>
  <c r="Q557" i="6"/>
  <c r="O558" i="6"/>
  <c r="M559" i="6"/>
  <c r="U559" i="6"/>
  <c r="S560" i="6"/>
  <c r="Q561" i="6"/>
  <c r="O562" i="6"/>
  <c r="M563" i="6"/>
  <c r="U563" i="6"/>
  <c r="S564" i="6"/>
  <c r="Q565" i="6"/>
  <c r="O566" i="6"/>
  <c r="M567" i="6"/>
  <c r="U567" i="6"/>
  <c r="S568" i="6"/>
  <c r="Q569" i="6"/>
  <c r="O570" i="6"/>
  <c r="M571" i="6"/>
  <c r="U571" i="6"/>
  <c r="S572" i="6"/>
  <c r="Q573" i="6"/>
  <c r="O574" i="6"/>
  <c r="M575" i="6"/>
  <c r="U575" i="6"/>
  <c r="S576" i="6"/>
  <c r="Q577" i="6"/>
  <c r="O578" i="6"/>
  <c r="M579" i="6"/>
  <c r="U579" i="6"/>
  <c r="S580" i="6"/>
  <c r="Q581" i="6"/>
  <c r="O582" i="6"/>
  <c r="M583" i="6"/>
  <c r="U583" i="6"/>
  <c r="S584" i="6"/>
  <c r="Q585" i="6"/>
  <c r="O586" i="6"/>
  <c r="M587" i="6"/>
  <c r="U587" i="6"/>
  <c r="S588" i="6"/>
  <c r="Q589" i="6"/>
  <c r="O590" i="6"/>
  <c r="M591" i="6"/>
  <c r="U591" i="6"/>
  <c r="S592" i="6"/>
  <c r="Q593" i="6"/>
  <c r="O594" i="6"/>
  <c r="M595" i="6"/>
  <c r="U595" i="6"/>
  <c r="S596" i="6"/>
  <c r="Q597" i="6"/>
  <c r="O598" i="6"/>
  <c r="M599" i="6"/>
  <c r="U599" i="6"/>
  <c r="S600" i="6"/>
  <c r="Q601" i="6"/>
  <c r="O602" i="6"/>
  <c r="M603" i="6"/>
  <c r="U603" i="6"/>
  <c r="S604" i="6"/>
  <c r="Q605" i="6"/>
  <c r="O606" i="6"/>
  <c r="M607" i="6"/>
  <c r="U607" i="6"/>
  <c r="S608" i="6"/>
  <c r="Q609" i="6"/>
  <c r="O610" i="6"/>
  <c r="M611" i="6"/>
  <c r="U611" i="6"/>
  <c r="S612" i="6"/>
  <c r="Q613" i="6"/>
  <c r="O614" i="6"/>
  <c r="M615" i="6"/>
  <c r="U615" i="6"/>
  <c r="S616" i="6"/>
  <c r="Q617" i="6"/>
  <c r="O618" i="6"/>
  <c r="M619" i="6"/>
  <c r="U619" i="6"/>
  <c r="S620" i="6"/>
  <c r="Q621" i="6"/>
  <c r="O622" i="6"/>
  <c r="M623" i="6"/>
  <c r="U623" i="6"/>
  <c r="S624" i="6"/>
  <c r="Q625" i="6"/>
  <c r="O626" i="6"/>
  <c r="M627" i="6"/>
  <c r="U627" i="6"/>
  <c r="S628" i="6"/>
  <c r="Q629" i="6"/>
  <c r="O630" i="6"/>
  <c r="M631" i="6"/>
  <c r="U631" i="6"/>
  <c r="S632" i="6"/>
  <c r="Q633" i="6"/>
  <c r="O634" i="6"/>
  <c r="M635" i="6"/>
  <c r="U635" i="6"/>
  <c r="S636" i="6"/>
  <c r="Q637" i="6"/>
  <c r="O638" i="6"/>
  <c r="M639" i="6"/>
  <c r="U639" i="6"/>
  <c r="S640" i="6"/>
  <c r="Q641" i="6"/>
  <c r="O642" i="6"/>
  <c r="M643" i="6"/>
  <c r="U643" i="6"/>
  <c r="S644" i="6"/>
  <c r="Q645" i="6"/>
  <c r="O646" i="6"/>
  <c r="M647" i="6"/>
  <c r="U647" i="6"/>
  <c r="S648" i="6"/>
  <c r="Q649" i="6"/>
  <c r="O650" i="6"/>
  <c r="M651" i="6"/>
  <c r="U651" i="6"/>
  <c r="S652" i="6"/>
  <c r="Q653" i="6"/>
  <c r="O654" i="6"/>
  <c r="M655" i="6"/>
  <c r="U655" i="6"/>
  <c r="S656" i="6"/>
  <c r="Q657" i="6"/>
  <c r="O658" i="6"/>
  <c r="M659" i="6"/>
  <c r="U659" i="6"/>
  <c r="S660" i="6"/>
  <c r="Q661" i="6"/>
  <c r="O662" i="6"/>
  <c r="M663" i="6"/>
  <c r="U663" i="6"/>
  <c r="S664" i="6"/>
  <c r="Q665" i="6"/>
  <c r="O666" i="6"/>
  <c r="M667" i="6"/>
  <c r="U667" i="6"/>
  <c r="S668" i="6"/>
  <c r="Q669" i="6"/>
  <c r="O670" i="6"/>
  <c r="M671" i="6"/>
  <c r="U671" i="6"/>
  <c r="S672" i="6"/>
  <c r="Q673" i="6"/>
  <c r="O674" i="6"/>
  <c r="M675" i="6"/>
  <c r="U675" i="6"/>
  <c r="S676" i="6"/>
  <c r="Q677" i="6"/>
  <c r="U90" i="6"/>
  <c r="M142" i="6"/>
  <c r="O193" i="6"/>
  <c r="O214" i="6"/>
  <c r="M223" i="6"/>
  <c r="U229" i="6"/>
  <c r="O236" i="6"/>
  <c r="S242" i="6"/>
  <c r="M249" i="6"/>
  <c r="Q255" i="6"/>
  <c r="U261" i="6"/>
  <c r="O268" i="6"/>
  <c r="S274" i="6"/>
  <c r="M281" i="6"/>
  <c r="Q287" i="6"/>
  <c r="U293" i="6"/>
  <c r="O300" i="6"/>
  <c r="S306" i="6"/>
  <c r="M313" i="6"/>
  <c r="Q319" i="6"/>
  <c r="U325" i="6"/>
  <c r="O332" i="6"/>
  <c r="S338" i="6"/>
  <c r="M345" i="6"/>
  <c r="Q351" i="6"/>
  <c r="U357" i="6"/>
  <c r="M361" i="6"/>
  <c r="O364" i="6"/>
  <c r="Q367" i="6"/>
  <c r="S370" i="6"/>
  <c r="U373" i="6"/>
  <c r="M377" i="6"/>
  <c r="O380" i="6"/>
  <c r="Q383" i="6"/>
  <c r="S386" i="6"/>
  <c r="U389" i="6"/>
  <c r="M393" i="6"/>
  <c r="O396" i="6"/>
  <c r="Q399" i="6"/>
  <c r="S402" i="6"/>
  <c r="U405" i="6"/>
  <c r="M409" i="6"/>
  <c r="M412" i="6"/>
  <c r="L414" i="6"/>
  <c r="O416" i="6"/>
  <c r="Q418" i="6"/>
  <c r="P420" i="6"/>
  <c r="S422" i="6"/>
  <c r="U424" i="6"/>
  <c r="T426" i="6"/>
  <c r="M429" i="6"/>
  <c r="O431" i="6"/>
  <c r="N433" i="6"/>
  <c r="M435" i="6"/>
  <c r="S436" i="6"/>
  <c r="O438" i="6"/>
  <c r="U439" i="6"/>
  <c r="Q441" i="6"/>
  <c r="M443" i="6"/>
  <c r="S444" i="6"/>
  <c r="O446" i="6"/>
  <c r="T447" i="6"/>
  <c r="M449" i="6"/>
  <c r="O450" i="6"/>
  <c r="R451" i="6"/>
  <c r="U452" i="6"/>
  <c r="N454" i="6"/>
  <c r="Q455" i="6"/>
  <c r="S456" i="6"/>
  <c r="L458" i="6"/>
  <c r="O459" i="6"/>
  <c r="R460" i="6"/>
  <c r="R461" i="6"/>
  <c r="S462" i="6"/>
  <c r="T463" i="6"/>
  <c r="T464" i="6"/>
  <c r="U465" i="6"/>
  <c r="L467" i="6"/>
  <c r="U467" i="6"/>
  <c r="T468" i="6"/>
  <c r="R469" i="6"/>
  <c r="P470" i="6"/>
  <c r="N471" i="6"/>
  <c r="L472" i="6"/>
  <c r="T472" i="6"/>
  <c r="R473" i="6"/>
  <c r="P474" i="6"/>
  <c r="N475" i="6"/>
  <c r="L476" i="6"/>
  <c r="T476" i="6"/>
  <c r="R477" i="6"/>
  <c r="P478" i="6"/>
  <c r="N479" i="6"/>
  <c r="L480" i="6"/>
  <c r="T480" i="6"/>
  <c r="R481" i="6"/>
  <c r="P482" i="6"/>
  <c r="N483" i="6"/>
  <c r="L484" i="6"/>
  <c r="T484" i="6"/>
  <c r="R485" i="6"/>
  <c r="P486" i="6"/>
  <c r="N487" i="6"/>
  <c r="L488" i="6"/>
  <c r="T488" i="6"/>
  <c r="R489" i="6"/>
  <c r="P490" i="6"/>
  <c r="N491" i="6"/>
  <c r="L492" i="6"/>
  <c r="T492" i="6"/>
  <c r="R493" i="6"/>
  <c r="P494" i="6"/>
  <c r="N495" i="6"/>
  <c r="L496" i="6"/>
  <c r="T496" i="6"/>
  <c r="R497" i="6"/>
  <c r="P498" i="6"/>
  <c r="N499" i="6"/>
  <c r="L500" i="6"/>
  <c r="T500" i="6"/>
  <c r="R501" i="6"/>
  <c r="P502" i="6"/>
  <c r="N503" i="6"/>
  <c r="L504" i="6"/>
  <c r="T504" i="6"/>
  <c r="R505" i="6"/>
  <c r="P506" i="6"/>
  <c r="N507" i="6"/>
  <c r="L508" i="6"/>
  <c r="T508" i="6"/>
  <c r="R509" i="6"/>
  <c r="P510" i="6"/>
  <c r="N511" i="6"/>
  <c r="L512" i="6"/>
  <c r="T512" i="6"/>
  <c r="R513" i="6"/>
  <c r="P514" i="6"/>
  <c r="N515" i="6"/>
  <c r="L516" i="6"/>
  <c r="T516" i="6"/>
  <c r="R517" i="6"/>
  <c r="P518" i="6"/>
  <c r="N519" i="6"/>
  <c r="L520" i="6"/>
  <c r="T520" i="6"/>
  <c r="R521" i="6"/>
  <c r="P522" i="6"/>
  <c r="N523" i="6"/>
  <c r="L524" i="6"/>
  <c r="T524" i="6"/>
  <c r="R525" i="6"/>
  <c r="P526" i="6"/>
  <c r="N527" i="6"/>
  <c r="L528" i="6"/>
  <c r="T528" i="6"/>
  <c r="R529" i="6"/>
  <c r="P530" i="6"/>
  <c r="N531" i="6"/>
  <c r="L532" i="6"/>
  <c r="T532" i="6"/>
  <c r="R533" i="6"/>
  <c r="P534" i="6"/>
  <c r="N535" i="6"/>
  <c r="L536" i="6"/>
  <c r="T536" i="6"/>
  <c r="R537" i="6"/>
  <c r="P538" i="6"/>
  <c r="N539" i="6"/>
  <c r="L540" i="6"/>
  <c r="T540" i="6"/>
  <c r="R541" i="6"/>
  <c r="P542" i="6"/>
  <c r="N543" i="6"/>
  <c r="L544" i="6"/>
  <c r="T544" i="6"/>
  <c r="R545" i="6"/>
  <c r="P546" i="6"/>
  <c r="N547" i="6"/>
  <c r="L548" i="6"/>
  <c r="T548" i="6"/>
  <c r="R549" i="6"/>
  <c r="P550" i="6"/>
  <c r="N551" i="6"/>
  <c r="L552" i="6"/>
  <c r="T552" i="6"/>
  <c r="R553" i="6"/>
  <c r="P554" i="6"/>
  <c r="N555" i="6"/>
  <c r="L556" i="6"/>
  <c r="T556" i="6"/>
  <c r="R557" i="6"/>
  <c r="P558" i="6"/>
  <c r="N559" i="6"/>
  <c r="L560" i="6"/>
  <c r="T560" i="6"/>
  <c r="R561" i="6"/>
  <c r="P562" i="6"/>
  <c r="N563" i="6"/>
  <c r="L564" i="6"/>
  <c r="T564" i="6"/>
  <c r="R565" i="6"/>
  <c r="P566" i="6"/>
  <c r="N567" i="6"/>
  <c r="L568" i="6"/>
  <c r="T568" i="6"/>
  <c r="R569" i="6"/>
  <c r="P570" i="6"/>
  <c r="N571" i="6"/>
  <c r="L572" i="6"/>
  <c r="T572" i="6"/>
  <c r="R573" i="6"/>
  <c r="P574" i="6"/>
  <c r="N575" i="6"/>
  <c r="L576" i="6"/>
  <c r="T576" i="6"/>
  <c r="R577" i="6"/>
  <c r="P578" i="6"/>
  <c r="N579" i="6"/>
  <c r="L580" i="6"/>
  <c r="T580" i="6"/>
  <c r="R581" i="6"/>
  <c r="P582" i="6"/>
  <c r="N583" i="6"/>
  <c r="L584" i="6"/>
  <c r="T584" i="6"/>
  <c r="R585" i="6"/>
  <c r="P586" i="6"/>
  <c r="N587" i="6"/>
  <c r="L588" i="6"/>
  <c r="T588" i="6"/>
  <c r="R589" i="6"/>
  <c r="P590" i="6"/>
  <c r="N591" i="6"/>
  <c r="L592" i="6"/>
  <c r="T592" i="6"/>
  <c r="R593" i="6"/>
  <c r="P594" i="6"/>
  <c r="N595" i="6"/>
  <c r="L596" i="6"/>
  <c r="T596" i="6"/>
  <c r="R597" i="6"/>
  <c r="P598" i="6"/>
  <c r="N599" i="6"/>
  <c r="L600" i="6"/>
  <c r="T600" i="6"/>
  <c r="R601" i="6"/>
  <c r="P602" i="6"/>
  <c r="N603" i="6"/>
  <c r="L604" i="6"/>
  <c r="T604" i="6"/>
  <c r="R605" i="6"/>
  <c r="P606" i="6"/>
  <c r="N607" i="6"/>
  <c r="L608" i="6"/>
  <c r="T608" i="6"/>
  <c r="R609" i="6"/>
  <c r="P610" i="6"/>
  <c r="N611" i="6"/>
  <c r="L612" i="6"/>
  <c r="T612" i="6"/>
  <c r="R613" i="6"/>
  <c r="P614" i="6"/>
  <c r="N615" i="6"/>
  <c r="L616" i="6"/>
  <c r="T616" i="6"/>
  <c r="R617" i="6"/>
  <c r="P618" i="6"/>
  <c r="N619" i="6"/>
  <c r="L620" i="6"/>
  <c r="T620" i="6"/>
  <c r="R621" i="6"/>
  <c r="P622" i="6"/>
  <c r="N623" i="6"/>
  <c r="L624" i="6"/>
  <c r="T624" i="6"/>
  <c r="R625" i="6"/>
  <c r="P626" i="6"/>
  <c r="N627" i="6"/>
  <c r="L628" i="6"/>
  <c r="T628" i="6"/>
  <c r="R629" i="6"/>
  <c r="P630" i="6"/>
  <c r="N631" i="6"/>
  <c r="L632" i="6"/>
  <c r="T632" i="6"/>
  <c r="R633" i="6"/>
  <c r="P634" i="6"/>
  <c r="N635" i="6"/>
  <c r="L636" i="6"/>
  <c r="T636" i="6"/>
  <c r="R637" i="6"/>
  <c r="P638" i="6"/>
  <c r="N639" i="6"/>
  <c r="L640" i="6"/>
  <c r="T640" i="6"/>
  <c r="R641" i="6"/>
  <c r="P642" i="6"/>
  <c r="N643" i="6"/>
  <c r="L644" i="6"/>
  <c r="T644" i="6"/>
  <c r="R645" i="6"/>
  <c r="P646" i="6"/>
  <c r="N647" i="6"/>
  <c r="L648" i="6"/>
  <c r="T648" i="6"/>
  <c r="R649" i="6"/>
  <c r="P650" i="6"/>
  <c r="N651" i="6"/>
  <c r="O97" i="6"/>
  <c r="Q148" i="6"/>
  <c r="S199" i="6"/>
  <c r="Q215" i="6"/>
  <c r="N224" i="6"/>
  <c r="S230" i="6"/>
  <c r="M237" i="6"/>
  <c r="Q243" i="6"/>
  <c r="U249" i="6"/>
  <c r="O256" i="6"/>
  <c r="S262" i="6"/>
  <c r="M269" i="6"/>
  <c r="Q275" i="6"/>
  <c r="U281" i="6"/>
  <c r="O288" i="6"/>
  <c r="S294" i="6"/>
  <c r="M301" i="6"/>
  <c r="Q307" i="6"/>
  <c r="U313" i="6"/>
  <c r="O320" i="6"/>
  <c r="S326" i="6"/>
  <c r="M333" i="6"/>
  <c r="Q339" i="6"/>
  <c r="U345" i="6"/>
  <c r="O352" i="6"/>
  <c r="L358" i="6"/>
  <c r="N361" i="6"/>
  <c r="P364" i="6"/>
  <c r="R367" i="6"/>
  <c r="T370" i="6"/>
  <c r="L374" i="6"/>
  <c r="N377" i="6"/>
  <c r="P380" i="6"/>
  <c r="R383" i="6"/>
  <c r="T386" i="6"/>
  <c r="L390" i="6"/>
  <c r="N393" i="6"/>
  <c r="P396" i="6"/>
  <c r="R399" i="6"/>
  <c r="T402" i="6"/>
  <c r="L406" i="6"/>
  <c r="N409" i="6"/>
  <c r="O412" i="6"/>
  <c r="Q414" i="6"/>
  <c r="P416" i="6"/>
  <c r="S418" i="6"/>
  <c r="U420" i="6"/>
  <c r="T422" i="6"/>
  <c r="M425" i="6"/>
  <c r="O427" i="6"/>
  <c r="N429" i="6"/>
  <c r="Q431" i="6"/>
  <c r="S433" i="6"/>
  <c r="O435" i="6"/>
  <c r="U436" i="6"/>
  <c r="Q438" i="6"/>
  <c r="M440" i="6"/>
  <c r="S441" i="6"/>
  <c r="O443" i="6"/>
  <c r="U444" i="6"/>
  <c r="Q446" i="6"/>
  <c r="U447" i="6"/>
  <c r="N449" i="6"/>
  <c r="Q450" i="6"/>
  <c r="T451" i="6"/>
  <c r="M453" i="6"/>
  <c r="O454" i="6"/>
  <c r="R455" i="6"/>
  <c r="U456" i="6"/>
  <c r="N458" i="6"/>
  <c r="Q459" i="6"/>
  <c r="S460" i="6"/>
  <c r="S461" i="6"/>
  <c r="T462" i="6"/>
  <c r="U463" i="6"/>
  <c r="U464" i="6"/>
  <c r="L466" i="6"/>
  <c r="M467" i="6"/>
  <c r="L468" i="6"/>
  <c r="U468" i="6"/>
  <c r="S469" i="6"/>
  <c r="Q470" i="6"/>
  <c r="O471" i="6"/>
  <c r="M472" i="6"/>
  <c r="U472" i="6"/>
  <c r="S473" i="6"/>
  <c r="Q474" i="6"/>
  <c r="O475" i="6"/>
  <c r="M476" i="6"/>
  <c r="U476" i="6"/>
  <c r="S477" i="6"/>
  <c r="Q478" i="6"/>
  <c r="O479" i="6"/>
  <c r="M480" i="6"/>
  <c r="U480" i="6"/>
  <c r="S481" i="6"/>
  <c r="Q482" i="6"/>
  <c r="O483" i="6"/>
  <c r="M484" i="6"/>
  <c r="U484" i="6"/>
  <c r="S485" i="6"/>
  <c r="Q486" i="6"/>
  <c r="O487" i="6"/>
  <c r="M488" i="6"/>
  <c r="U488" i="6"/>
  <c r="S489" i="6"/>
  <c r="Q490" i="6"/>
  <c r="O491" i="6"/>
  <c r="M492" i="6"/>
  <c r="U492" i="6"/>
  <c r="S493" i="6"/>
  <c r="Q494" i="6"/>
  <c r="O495" i="6"/>
  <c r="M496" i="6"/>
  <c r="U496" i="6"/>
  <c r="S497" i="6"/>
  <c r="Q498" i="6"/>
  <c r="O499" i="6"/>
  <c r="M500" i="6"/>
  <c r="U500" i="6"/>
  <c r="S501" i="6"/>
  <c r="Q502" i="6"/>
  <c r="O503" i="6"/>
  <c r="M504" i="6"/>
  <c r="U504" i="6"/>
  <c r="S505" i="6"/>
  <c r="Q506" i="6"/>
  <c r="O507" i="6"/>
  <c r="M508" i="6"/>
  <c r="U508" i="6"/>
  <c r="S509" i="6"/>
  <c r="Q510" i="6"/>
  <c r="O511" i="6"/>
  <c r="M512" i="6"/>
  <c r="U512" i="6"/>
  <c r="S513" i="6"/>
  <c r="Q514" i="6"/>
  <c r="O515" i="6"/>
  <c r="M516" i="6"/>
  <c r="U516" i="6"/>
  <c r="S517" i="6"/>
  <c r="Q518" i="6"/>
  <c r="O519" i="6"/>
  <c r="M520" i="6"/>
  <c r="U520" i="6"/>
  <c r="S521" i="6"/>
  <c r="Q522" i="6"/>
  <c r="O523" i="6"/>
  <c r="M524" i="6"/>
  <c r="U524" i="6"/>
  <c r="S525" i="6"/>
  <c r="Q526" i="6"/>
  <c r="O527" i="6"/>
  <c r="M528" i="6"/>
  <c r="U528" i="6"/>
  <c r="S529" i="6"/>
  <c r="Q530" i="6"/>
  <c r="O531" i="6"/>
  <c r="M532" i="6"/>
  <c r="U532" i="6"/>
  <c r="S533" i="6"/>
  <c r="Q534" i="6"/>
  <c r="O535" i="6"/>
  <c r="M536" i="6"/>
  <c r="U536" i="6"/>
  <c r="S537" i="6"/>
  <c r="Q538" i="6"/>
  <c r="O539" i="6"/>
  <c r="M540" i="6"/>
  <c r="U540" i="6"/>
  <c r="S541" i="6"/>
  <c r="Q542" i="6"/>
  <c r="O543" i="6"/>
  <c r="M544" i="6"/>
  <c r="U544" i="6"/>
  <c r="S545" i="6"/>
  <c r="Q546" i="6"/>
  <c r="O547" i="6"/>
  <c r="M548" i="6"/>
  <c r="U548" i="6"/>
  <c r="S549" i="6"/>
  <c r="Q550" i="6"/>
  <c r="O551" i="6"/>
  <c r="M552" i="6"/>
  <c r="U552" i="6"/>
  <c r="S553" i="6"/>
  <c r="Q554" i="6"/>
  <c r="O555" i="6"/>
  <c r="M556" i="6"/>
  <c r="U556" i="6"/>
  <c r="S557" i="6"/>
  <c r="Q558" i="6"/>
  <c r="O559" i="6"/>
  <c r="M560" i="6"/>
  <c r="U560" i="6"/>
  <c r="S561" i="6"/>
  <c r="Q562" i="6"/>
  <c r="O563" i="6"/>
  <c r="M564" i="6"/>
  <c r="U564" i="6"/>
  <c r="S565" i="6"/>
  <c r="Q566" i="6"/>
  <c r="O567" i="6"/>
  <c r="M568" i="6"/>
  <c r="U568" i="6"/>
  <c r="S569" i="6"/>
  <c r="Q570" i="6"/>
  <c r="O571" i="6"/>
  <c r="M572" i="6"/>
  <c r="U572" i="6"/>
  <c r="S573" i="6"/>
  <c r="Q574" i="6"/>
  <c r="O575" i="6"/>
  <c r="M576" i="6"/>
  <c r="U576" i="6"/>
  <c r="S577" i="6"/>
  <c r="Q578" i="6"/>
  <c r="O579" i="6"/>
  <c r="M580" i="6"/>
  <c r="U580" i="6"/>
  <c r="S581" i="6"/>
  <c r="Q582" i="6"/>
  <c r="O583" i="6"/>
  <c r="M584" i="6"/>
  <c r="U584" i="6"/>
  <c r="S585" i="6"/>
  <c r="Q586" i="6"/>
  <c r="O587" i="6"/>
  <c r="M588" i="6"/>
  <c r="U588" i="6"/>
  <c r="S589" i="6"/>
  <c r="Q590" i="6"/>
  <c r="O591" i="6"/>
  <c r="M592" i="6"/>
  <c r="U592" i="6"/>
  <c r="S593" i="6"/>
  <c r="Q594" i="6"/>
  <c r="O595" i="6"/>
  <c r="M596" i="6"/>
  <c r="U596" i="6"/>
  <c r="S597" i="6"/>
  <c r="Q598" i="6"/>
  <c r="O599" i="6"/>
  <c r="M600" i="6"/>
  <c r="U600" i="6"/>
  <c r="S601" i="6"/>
  <c r="Q602" i="6"/>
  <c r="O603" i="6"/>
  <c r="M604" i="6"/>
  <c r="U604" i="6"/>
  <c r="S605" i="6"/>
  <c r="Q606" i="6"/>
  <c r="O607" i="6"/>
  <c r="M608" i="6"/>
  <c r="U608" i="6"/>
  <c r="S609" i="6"/>
  <c r="Q610" i="6"/>
  <c r="O611" i="6"/>
  <c r="M612" i="6"/>
  <c r="U612" i="6"/>
  <c r="S613" i="6"/>
  <c r="Q614" i="6"/>
  <c r="O615" i="6"/>
  <c r="M616" i="6"/>
  <c r="U616" i="6"/>
  <c r="S617" i="6"/>
  <c r="Q618" i="6"/>
  <c r="O619" i="6"/>
  <c r="M620" i="6"/>
  <c r="U620" i="6"/>
  <c r="S621" i="6"/>
  <c r="Q622" i="6"/>
  <c r="O623" i="6"/>
  <c r="M624" i="6"/>
  <c r="U624" i="6"/>
  <c r="S625" i="6"/>
  <c r="Q626" i="6"/>
  <c r="O627" i="6"/>
  <c r="M628" i="6"/>
  <c r="U628" i="6"/>
  <c r="S629" i="6"/>
  <c r="Q630" i="6"/>
  <c r="O631" i="6"/>
  <c r="M632" i="6"/>
  <c r="U632" i="6"/>
  <c r="S633" i="6"/>
  <c r="Q634" i="6"/>
  <c r="O635" i="6"/>
  <c r="M636" i="6"/>
  <c r="U636" i="6"/>
  <c r="S103" i="6"/>
  <c r="U154" i="6"/>
  <c r="Q203" i="6"/>
  <c r="S216" i="6"/>
  <c r="M225" i="6"/>
  <c r="Q231" i="6"/>
  <c r="U237" i="6"/>
  <c r="O244" i="6"/>
  <c r="S250" i="6"/>
  <c r="M257" i="6"/>
  <c r="Q263" i="6"/>
  <c r="U269" i="6"/>
  <c r="O276" i="6"/>
  <c r="S282" i="6"/>
  <c r="M289" i="6"/>
  <c r="Q295" i="6"/>
  <c r="U301" i="6"/>
  <c r="O308" i="6"/>
  <c r="S314" i="6"/>
  <c r="M321" i="6"/>
  <c r="Q327" i="6"/>
  <c r="U333" i="6"/>
  <c r="O340" i="6"/>
  <c r="S346" i="6"/>
  <c r="M353" i="6"/>
  <c r="S358" i="6"/>
  <c r="U361" i="6"/>
  <c r="M365" i="6"/>
  <c r="O368" i="6"/>
  <c r="Q371" i="6"/>
  <c r="S374" i="6"/>
  <c r="U377" i="6"/>
  <c r="M381" i="6"/>
  <c r="O384" i="6"/>
  <c r="Q387" i="6"/>
  <c r="S390" i="6"/>
  <c r="U393" i="6"/>
  <c r="M397" i="6"/>
  <c r="O400" i="6"/>
  <c r="Q403" i="6"/>
  <c r="S406" i="6"/>
  <c r="U409" i="6"/>
  <c r="P412" i="6"/>
  <c r="S414" i="6"/>
  <c r="U416" i="6"/>
  <c r="T418" i="6"/>
  <c r="M421" i="6"/>
  <c r="O423" i="6"/>
  <c r="N425" i="6"/>
  <c r="Q427" i="6"/>
  <c r="S429" i="6"/>
  <c r="R431" i="6"/>
  <c r="U433" i="6"/>
  <c r="Q435" i="6"/>
  <c r="M437" i="6"/>
  <c r="S438" i="6"/>
  <c r="O440" i="6"/>
  <c r="U441" i="6"/>
  <c r="Q443" i="6"/>
  <c r="M445" i="6"/>
  <c r="S446" i="6"/>
  <c r="M448" i="6"/>
  <c r="P449" i="6"/>
  <c r="S450" i="6"/>
  <c r="U451" i="6"/>
  <c r="N453" i="6"/>
  <c r="Q454" i="6"/>
  <c r="T455" i="6"/>
  <c r="M457" i="6"/>
  <c r="O458" i="6"/>
  <c r="R459" i="6"/>
  <c r="T460" i="6"/>
  <c r="U461" i="6"/>
  <c r="L463" i="6"/>
  <c r="L464" i="6"/>
  <c r="M465" i="6"/>
  <c r="N466" i="6"/>
  <c r="N467" i="6"/>
  <c r="M468" i="6"/>
  <c r="L469" i="6"/>
  <c r="T469" i="6"/>
  <c r="R470" i="6"/>
  <c r="P471" i="6"/>
  <c r="N472" i="6"/>
  <c r="L473" i="6"/>
  <c r="T473" i="6"/>
  <c r="R474" i="6"/>
  <c r="P475" i="6"/>
  <c r="N476" i="6"/>
  <c r="L477" i="6"/>
  <c r="T477" i="6"/>
  <c r="R478" i="6"/>
  <c r="P479" i="6"/>
  <c r="N480" i="6"/>
  <c r="L481" i="6"/>
  <c r="T481" i="6"/>
  <c r="R482" i="6"/>
  <c r="P483" i="6"/>
  <c r="N484" i="6"/>
  <c r="L485" i="6"/>
  <c r="T485" i="6"/>
  <c r="R486" i="6"/>
  <c r="P487" i="6"/>
  <c r="N488" i="6"/>
  <c r="L489" i="6"/>
  <c r="T489" i="6"/>
  <c r="R490" i="6"/>
  <c r="P491" i="6"/>
  <c r="N492" i="6"/>
  <c r="L493" i="6"/>
  <c r="T493" i="6"/>
  <c r="R494" i="6"/>
  <c r="P495" i="6"/>
  <c r="N496" i="6"/>
  <c r="L497" i="6"/>
  <c r="T497" i="6"/>
  <c r="R498" i="6"/>
  <c r="P499" i="6"/>
  <c r="N500" i="6"/>
  <c r="L501" i="6"/>
  <c r="T501" i="6"/>
  <c r="R502" i="6"/>
  <c r="P503" i="6"/>
  <c r="N504" i="6"/>
  <c r="L505" i="6"/>
  <c r="T505" i="6"/>
  <c r="R506" i="6"/>
  <c r="P507" i="6"/>
  <c r="N508" i="6"/>
  <c r="L509" i="6"/>
  <c r="T509" i="6"/>
  <c r="R510" i="6"/>
  <c r="P511" i="6"/>
  <c r="N512" i="6"/>
  <c r="L513" i="6"/>
  <c r="T513" i="6"/>
  <c r="R514" i="6"/>
  <c r="P515" i="6"/>
  <c r="N516" i="6"/>
  <c r="L517" i="6"/>
  <c r="T517" i="6"/>
  <c r="R518" i="6"/>
  <c r="P519" i="6"/>
  <c r="N520" i="6"/>
  <c r="L521" i="6"/>
  <c r="T521" i="6"/>
  <c r="R522" i="6"/>
  <c r="P523" i="6"/>
  <c r="N524" i="6"/>
  <c r="L525" i="6"/>
  <c r="T525" i="6"/>
  <c r="R526" i="6"/>
  <c r="P527" i="6"/>
  <c r="N528" i="6"/>
  <c r="L529" i="6"/>
  <c r="T529" i="6"/>
  <c r="R530" i="6"/>
  <c r="P531" i="6"/>
  <c r="N532" i="6"/>
  <c r="L533" i="6"/>
  <c r="T533" i="6"/>
  <c r="R534" i="6"/>
  <c r="P535" i="6"/>
  <c r="N536" i="6"/>
  <c r="L537" i="6"/>
  <c r="T537" i="6"/>
  <c r="R538" i="6"/>
  <c r="P539" i="6"/>
  <c r="N540" i="6"/>
  <c r="L541" i="6"/>
  <c r="T541" i="6"/>
  <c r="R542" i="6"/>
  <c r="P543" i="6"/>
  <c r="N544" i="6"/>
  <c r="L545" i="6"/>
  <c r="T545" i="6"/>
  <c r="R546" i="6"/>
  <c r="P547" i="6"/>
  <c r="N548" i="6"/>
  <c r="L549" i="6"/>
  <c r="T549" i="6"/>
  <c r="R550" i="6"/>
  <c r="P551" i="6"/>
  <c r="N552" i="6"/>
  <c r="L553" i="6"/>
  <c r="T553" i="6"/>
  <c r="R554" i="6"/>
  <c r="P555" i="6"/>
  <c r="N556" i="6"/>
  <c r="L557" i="6"/>
  <c r="T557" i="6"/>
  <c r="R558" i="6"/>
  <c r="P559" i="6"/>
  <c r="N560" i="6"/>
  <c r="L561" i="6"/>
  <c r="T561" i="6"/>
  <c r="R562" i="6"/>
  <c r="P563" i="6"/>
  <c r="N564" i="6"/>
  <c r="L565" i="6"/>
  <c r="T565" i="6"/>
  <c r="R566" i="6"/>
  <c r="P567" i="6"/>
  <c r="N568" i="6"/>
  <c r="L569" i="6"/>
  <c r="T569" i="6"/>
  <c r="R570" i="6"/>
  <c r="P571" i="6"/>
  <c r="N572" i="6"/>
  <c r="L573" i="6"/>
  <c r="T573" i="6"/>
  <c r="R574" i="6"/>
  <c r="P575" i="6"/>
  <c r="N576" i="6"/>
  <c r="L577" i="6"/>
  <c r="T577" i="6"/>
  <c r="R578" i="6"/>
  <c r="P579" i="6"/>
  <c r="N580" i="6"/>
  <c r="L581" i="6"/>
  <c r="T581" i="6"/>
  <c r="R582" i="6"/>
  <c r="P583" i="6"/>
  <c r="N584" i="6"/>
  <c r="L585" i="6"/>
  <c r="T585" i="6"/>
  <c r="R586" i="6"/>
  <c r="P587" i="6"/>
  <c r="N588" i="6"/>
  <c r="L589" i="6"/>
  <c r="T589" i="6"/>
  <c r="R590" i="6"/>
  <c r="P591" i="6"/>
  <c r="N592" i="6"/>
  <c r="L593" i="6"/>
  <c r="T593" i="6"/>
  <c r="R594" i="6"/>
  <c r="P595" i="6"/>
  <c r="N596" i="6"/>
  <c r="L597" i="6"/>
  <c r="T597" i="6"/>
  <c r="R598" i="6"/>
  <c r="P599" i="6"/>
  <c r="N600" i="6"/>
  <c r="L601" i="6"/>
  <c r="T601" i="6"/>
  <c r="R602" i="6"/>
  <c r="P603" i="6"/>
  <c r="N604" i="6"/>
  <c r="L605" i="6"/>
  <c r="T605" i="6"/>
  <c r="R606" i="6"/>
  <c r="P607" i="6"/>
  <c r="N608" i="6"/>
  <c r="L609" i="6"/>
  <c r="T609" i="6"/>
  <c r="R610" i="6"/>
  <c r="P611" i="6"/>
  <c r="N612" i="6"/>
  <c r="L613" i="6"/>
  <c r="T613" i="6"/>
  <c r="R614" i="6"/>
  <c r="P615" i="6"/>
  <c r="N616" i="6"/>
  <c r="L617" i="6"/>
  <c r="T617" i="6"/>
  <c r="R618" i="6"/>
  <c r="P619" i="6"/>
  <c r="N620" i="6"/>
  <c r="L621" i="6"/>
  <c r="T621" i="6"/>
  <c r="R622" i="6"/>
  <c r="P623" i="6"/>
  <c r="N624" i="6"/>
  <c r="L625" i="6"/>
  <c r="T625" i="6"/>
  <c r="R626" i="6"/>
  <c r="P627" i="6"/>
  <c r="N628" i="6"/>
  <c r="L629" i="6"/>
  <c r="T629" i="6"/>
  <c r="R630" i="6"/>
  <c r="P631" i="6"/>
  <c r="N632" i="6"/>
  <c r="L633" i="6"/>
  <c r="T633" i="6"/>
  <c r="R634" i="6"/>
  <c r="P635" i="6"/>
  <c r="N636" i="6"/>
  <c r="L637" i="6"/>
  <c r="T637" i="6"/>
  <c r="R638" i="6"/>
  <c r="P639" i="6"/>
  <c r="N640" i="6"/>
  <c r="L641" i="6"/>
  <c r="T641" i="6"/>
  <c r="R642" i="6"/>
  <c r="P643" i="6"/>
  <c r="N644" i="6"/>
  <c r="L645" i="6"/>
  <c r="M110" i="6"/>
  <c r="O161" i="6"/>
  <c r="T205" i="6"/>
  <c r="T217" i="6"/>
  <c r="U225" i="6"/>
  <c r="O232" i="6"/>
  <c r="S238" i="6"/>
  <c r="M245" i="6"/>
  <c r="Q251" i="6"/>
  <c r="U257" i="6"/>
  <c r="O264" i="6"/>
  <c r="S270" i="6"/>
  <c r="M277" i="6"/>
  <c r="Q283" i="6"/>
  <c r="U289" i="6"/>
  <c r="O296" i="6"/>
  <c r="S302" i="6"/>
  <c r="M309" i="6"/>
  <c r="Q315" i="6"/>
  <c r="U321" i="6"/>
  <c r="O328" i="6"/>
  <c r="S334" i="6"/>
  <c r="M341" i="6"/>
  <c r="Q347" i="6"/>
  <c r="U353" i="6"/>
  <c r="T358" i="6"/>
  <c r="L362" i="6"/>
  <c r="N365" i="6"/>
  <c r="P368" i="6"/>
  <c r="R371" i="6"/>
  <c r="T374" i="6"/>
  <c r="L378" i="6"/>
  <c r="N381" i="6"/>
  <c r="P384" i="6"/>
  <c r="R387" i="6"/>
  <c r="T390" i="6"/>
  <c r="L394" i="6"/>
  <c r="N397" i="6"/>
  <c r="P400" i="6"/>
  <c r="R403" i="6"/>
  <c r="T406" i="6"/>
  <c r="L410" i="6"/>
  <c r="U412" i="6"/>
  <c r="T414" i="6"/>
  <c r="M417" i="6"/>
  <c r="O419" i="6"/>
  <c r="N421" i="6"/>
  <c r="Q423" i="6"/>
  <c r="S425" i="6"/>
  <c r="R427" i="6"/>
  <c r="U429" i="6"/>
  <c r="M432" i="6"/>
  <c r="L434" i="6"/>
  <c r="R435" i="6"/>
  <c r="N437" i="6"/>
  <c r="T438" i="6"/>
  <c r="P440" i="6"/>
  <c r="L442" i="6"/>
  <c r="R443" i="6"/>
  <c r="N445" i="6"/>
  <c r="T446" i="6"/>
  <c r="O448" i="6"/>
  <c r="Q449" i="6"/>
  <c r="T450" i="6"/>
  <c r="M452" i="6"/>
  <c r="P453" i="6"/>
  <c r="S454" i="6"/>
  <c r="U455" i="6"/>
  <c r="N457" i="6"/>
  <c r="Q458" i="6"/>
  <c r="T459" i="6"/>
  <c r="U460" i="6"/>
  <c r="L462" i="6"/>
  <c r="M463" i="6"/>
  <c r="M464" i="6"/>
  <c r="N465" i="6"/>
  <c r="O466" i="6"/>
  <c r="O467" i="6"/>
  <c r="O468" i="6"/>
  <c r="M469" i="6"/>
  <c r="U469" i="6"/>
  <c r="S470" i="6"/>
  <c r="Q471" i="6"/>
  <c r="O472" i="6"/>
  <c r="M473" i="6"/>
  <c r="U473" i="6"/>
  <c r="S474" i="6"/>
  <c r="Q475" i="6"/>
  <c r="O476" i="6"/>
  <c r="M477" i="6"/>
  <c r="U477" i="6"/>
  <c r="S478" i="6"/>
  <c r="Q479" i="6"/>
  <c r="O480" i="6"/>
  <c r="M481" i="6"/>
  <c r="U481" i="6"/>
  <c r="S482" i="6"/>
  <c r="Q483" i="6"/>
  <c r="O484" i="6"/>
  <c r="M485" i="6"/>
  <c r="U485" i="6"/>
  <c r="S486" i="6"/>
  <c r="Q487" i="6"/>
  <c r="O488" i="6"/>
  <c r="M489" i="6"/>
  <c r="U489" i="6"/>
  <c r="S490" i="6"/>
  <c r="Q491" i="6"/>
  <c r="O492" i="6"/>
  <c r="M493" i="6"/>
  <c r="U493" i="6"/>
  <c r="S494" i="6"/>
  <c r="Q495" i="6"/>
  <c r="O496" i="6"/>
  <c r="M497" i="6"/>
  <c r="U497" i="6"/>
  <c r="S498" i="6"/>
  <c r="Q499" i="6"/>
  <c r="O500" i="6"/>
  <c r="M501" i="6"/>
  <c r="U501" i="6"/>
  <c r="S502" i="6"/>
  <c r="Q503" i="6"/>
  <c r="O504" i="6"/>
  <c r="M505" i="6"/>
  <c r="U505" i="6"/>
  <c r="S506" i="6"/>
  <c r="Q507" i="6"/>
  <c r="O508" i="6"/>
  <c r="M509" i="6"/>
  <c r="U509" i="6"/>
  <c r="S510" i="6"/>
  <c r="Q511" i="6"/>
  <c r="O512" i="6"/>
  <c r="M513" i="6"/>
  <c r="U513" i="6"/>
  <c r="S514" i="6"/>
  <c r="Q515" i="6"/>
  <c r="O516" i="6"/>
  <c r="M517" i="6"/>
  <c r="U517" i="6"/>
  <c r="S518" i="6"/>
  <c r="Q519" i="6"/>
  <c r="O520" i="6"/>
  <c r="M521" i="6"/>
  <c r="U521" i="6"/>
  <c r="S522" i="6"/>
  <c r="Q523" i="6"/>
  <c r="O524" i="6"/>
  <c r="M525" i="6"/>
  <c r="U525" i="6"/>
  <c r="S526" i="6"/>
  <c r="Q527" i="6"/>
  <c r="O528" i="6"/>
  <c r="M529" i="6"/>
  <c r="U529" i="6"/>
  <c r="S530" i="6"/>
  <c r="Q531" i="6"/>
  <c r="O532" i="6"/>
  <c r="M533" i="6"/>
  <c r="U533" i="6"/>
  <c r="S534" i="6"/>
  <c r="Q535" i="6"/>
  <c r="O536" i="6"/>
  <c r="M537" i="6"/>
  <c r="U537" i="6"/>
  <c r="S538" i="6"/>
  <c r="Q539" i="6"/>
  <c r="O540" i="6"/>
  <c r="M541" i="6"/>
  <c r="U541" i="6"/>
  <c r="S542" i="6"/>
  <c r="Q543" i="6"/>
  <c r="O544" i="6"/>
  <c r="M545" i="6"/>
  <c r="U545" i="6"/>
  <c r="S546" i="6"/>
  <c r="Q547" i="6"/>
  <c r="O548" i="6"/>
  <c r="M549" i="6"/>
  <c r="U549" i="6"/>
  <c r="S550" i="6"/>
  <c r="Q551" i="6"/>
  <c r="O552" i="6"/>
  <c r="M553" i="6"/>
  <c r="U553" i="6"/>
  <c r="S554" i="6"/>
  <c r="Q555" i="6"/>
  <c r="O556" i="6"/>
  <c r="M557" i="6"/>
  <c r="U557" i="6"/>
  <c r="S558" i="6"/>
  <c r="Q559" i="6"/>
  <c r="O560" i="6"/>
  <c r="M561" i="6"/>
  <c r="U561" i="6"/>
  <c r="S562" i="6"/>
  <c r="Q563" i="6"/>
  <c r="O564" i="6"/>
  <c r="M565" i="6"/>
  <c r="U565" i="6"/>
  <c r="S566" i="6"/>
  <c r="Q567" i="6"/>
  <c r="O568" i="6"/>
  <c r="M569" i="6"/>
  <c r="U569" i="6"/>
  <c r="S570" i="6"/>
  <c r="Q571" i="6"/>
  <c r="O572" i="6"/>
  <c r="M573" i="6"/>
  <c r="U573" i="6"/>
  <c r="S574" i="6"/>
  <c r="Q575" i="6"/>
  <c r="O576" i="6"/>
  <c r="M577" i="6"/>
  <c r="U577" i="6"/>
  <c r="S578" i="6"/>
  <c r="Q579" i="6"/>
  <c r="O580" i="6"/>
  <c r="M581" i="6"/>
  <c r="U581" i="6"/>
  <c r="S582" i="6"/>
  <c r="Q583" i="6"/>
  <c r="O584" i="6"/>
  <c r="M585" i="6"/>
  <c r="U585" i="6"/>
  <c r="S586" i="6"/>
  <c r="Q587" i="6"/>
  <c r="O588" i="6"/>
  <c r="M589" i="6"/>
  <c r="U589" i="6"/>
  <c r="S590" i="6"/>
  <c r="Q591" i="6"/>
  <c r="O592" i="6"/>
  <c r="M593" i="6"/>
  <c r="U593" i="6"/>
  <c r="S594" i="6"/>
  <c r="Q595" i="6"/>
  <c r="O596" i="6"/>
  <c r="M597" i="6"/>
  <c r="U597" i="6"/>
  <c r="S598" i="6"/>
  <c r="Q599" i="6"/>
  <c r="O600" i="6"/>
  <c r="M601" i="6"/>
  <c r="U601" i="6"/>
  <c r="S602" i="6"/>
  <c r="Q603" i="6"/>
  <c r="O604" i="6"/>
  <c r="M605" i="6"/>
  <c r="U605" i="6"/>
  <c r="S606" i="6"/>
  <c r="Q607" i="6"/>
  <c r="O608" i="6"/>
  <c r="M609" i="6"/>
  <c r="U609" i="6"/>
  <c r="S610" i="6"/>
  <c r="Q611" i="6"/>
  <c r="O612" i="6"/>
  <c r="M613" i="6"/>
  <c r="U613" i="6"/>
  <c r="S614" i="6"/>
  <c r="Q615" i="6"/>
  <c r="O616" i="6"/>
  <c r="M617" i="6"/>
  <c r="U617" i="6"/>
  <c r="S618" i="6"/>
  <c r="Q619" i="6"/>
  <c r="O620" i="6"/>
  <c r="M621" i="6"/>
  <c r="U621" i="6"/>
  <c r="S622" i="6"/>
  <c r="Q623" i="6"/>
  <c r="O624" i="6"/>
  <c r="M625" i="6"/>
  <c r="U625" i="6"/>
  <c r="S626" i="6"/>
  <c r="Q627" i="6"/>
  <c r="O628" i="6"/>
  <c r="M629" i="6"/>
  <c r="U629" i="6"/>
  <c r="S630" i="6"/>
  <c r="Q631" i="6"/>
  <c r="O632" i="6"/>
  <c r="M633" i="6"/>
  <c r="U633" i="6"/>
  <c r="S634" i="6"/>
  <c r="Q635" i="6"/>
  <c r="O636" i="6"/>
  <c r="M637" i="6"/>
  <c r="U637" i="6"/>
  <c r="S638" i="6"/>
  <c r="Q639" i="6"/>
  <c r="O640" i="6"/>
  <c r="M641" i="6"/>
  <c r="U641" i="6"/>
  <c r="S642" i="6"/>
  <c r="Q643" i="6"/>
  <c r="O644" i="6"/>
  <c r="M645" i="6"/>
  <c r="U645" i="6"/>
  <c r="S646" i="6"/>
  <c r="Q647" i="6"/>
  <c r="O648" i="6"/>
  <c r="M649" i="6"/>
  <c r="U649" i="6"/>
  <c r="S650" i="6"/>
  <c r="Q651" i="6"/>
  <c r="O652" i="6"/>
  <c r="M653" i="6"/>
  <c r="U653" i="6"/>
  <c r="S654" i="6"/>
  <c r="Q655" i="6"/>
  <c r="O656" i="6"/>
  <c r="M657" i="6"/>
  <c r="U657" i="6"/>
  <c r="S658" i="6"/>
  <c r="Q659" i="6"/>
  <c r="O660" i="6"/>
  <c r="M661" i="6"/>
  <c r="U661" i="6"/>
  <c r="S662" i="6"/>
  <c r="Q663" i="6"/>
  <c r="O664" i="6"/>
  <c r="M665" i="6"/>
  <c r="U665" i="6"/>
  <c r="S666" i="6"/>
  <c r="Q667" i="6"/>
  <c r="O668" i="6"/>
  <c r="U642" i="6"/>
  <c r="P645" i="6"/>
  <c r="L647" i="6"/>
  <c r="R648" i="6"/>
  <c r="N650" i="6"/>
  <c r="T651" i="6"/>
  <c r="L653" i="6"/>
  <c r="M654" i="6"/>
  <c r="N655" i="6"/>
  <c r="N656" i="6"/>
  <c r="O657" i="6"/>
  <c r="P658" i="6"/>
  <c r="P659" i="6"/>
  <c r="Q660" i="6"/>
  <c r="R661" i="6"/>
  <c r="R662" i="6"/>
  <c r="S663" i="6"/>
  <c r="T664" i="6"/>
  <c r="T665" i="6"/>
  <c r="U666" i="6"/>
  <c r="L668" i="6"/>
  <c r="L669" i="6"/>
  <c r="U669" i="6"/>
  <c r="T670" i="6"/>
  <c r="S671" i="6"/>
  <c r="R672" i="6"/>
  <c r="R673" i="6"/>
  <c r="Q674" i="6"/>
  <c r="P675" i="6"/>
  <c r="O676" i="6"/>
  <c r="N677" i="6"/>
  <c r="M678" i="6"/>
  <c r="U678" i="6"/>
  <c r="S679" i="6"/>
  <c r="Q680" i="6"/>
  <c r="O681" i="6"/>
  <c r="M682" i="6"/>
  <c r="U682" i="6"/>
  <c r="S683" i="6"/>
  <c r="Q684" i="6"/>
  <c r="O685" i="6"/>
  <c r="M686" i="6"/>
  <c r="U686" i="6"/>
  <c r="S687" i="6"/>
  <c r="Q688" i="6"/>
  <c r="O689" i="6"/>
  <c r="M690" i="6"/>
  <c r="U690" i="6"/>
  <c r="S691" i="6"/>
  <c r="Q692" i="6"/>
  <c r="O693" i="6"/>
  <c r="M694" i="6"/>
  <c r="U694" i="6"/>
  <c r="S695" i="6"/>
  <c r="Q696" i="6"/>
  <c r="O697" i="6"/>
  <c r="M698" i="6"/>
  <c r="U698" i="6"/>
  <c r="S699" i="6"/>
  <c r="Q700" i="6"/>
  <c r="O701" i="6"/>
  <c r="M702" i="6"/>
  <c r="U702" i="6"/>
  <c r="S703" i="6"/>
  <c r="Q704" i="6"/>
  <c r="O705" i="6"/>
  <c r="M706" i="6"/>
  <c r="U706" i="6"/>
  <c r="S707" i="6"/>
  <c r="Q708" i="6"/>
  <c r="O709" i="6"/>
  <c r="M710" i="6"/>
  <c r="U710" i="6"/>
  <c r="S711" i="6"/>
  <c r="Q712" i="6"/>
  <c r="O713" i="6"/>
  <c r="M714" i="6"/>
  <c r="U714" i="6"/>
  <c r="S715" i="6"/>
  <c r="Q716" i="6"/>
  <c r="O717" i="6"/>
  <c r="M718" i="6"/>
  <c r="U718" i="6"/>
  <c r="S719" i="6"/>
  <c r="Q720" i="6"/>
  <c r="O721" i="6"/>
  <c r="M722" i="6"/>
  <c r="U722" i="6"/>
  <c r="S723" i="6"/>
  <c r="Q724" i="6"/>
  <c r="O725" i="6"/>
  <c r="M726" i="6"/>
  <c r="U726" i="6"/>
  <c r="S727" i="6"/>
  <c r="Q728" i="6"/>
  <c r="O729" i="6"/>
  <c r="M730" i="6"/>
  <c r="U730" i="6"/>
  <c r="S731" i="6"/>
  <c r="Q732" i="6"/>
  <c r="O733" i="6"/>
  <c r="M734" i="6"/>
  <c r="U734" i="6"/>
  <c r="S735" i="6"/>
  <c r="Q736" i="6"/>
  <c r="O737" i="6"/>
  <c r="M738" i="6"/>
  <c r="U738" i="6"/>
  <c r="S739" i="6"/>
  <c r="Q740" i="6"/>
  <c r="O741" i="6"/>
  <c r="M742" i="6"/>
  <c r="U742" i="6"/>
  <c r="S743" i="6"/>
  <c r="Q744" i="6"/>
  <c r="O745" i="6"/>
  <c r="M746" i="6"/>
  <c r="U746" i="6"/>
  <c r="S747" i="6"/>
  <c r="Q748" i="6"/>
  <c r="O749" i="6"/>
  <c r="M750" i="6"/>
  <c r="U750" i="6"/>
  <c r="S751" i="6"/>
  <c r="Q752" i="6"/>
  <c r="O753" i="6"/>
  <c r="M754" i="6"/>
  <c r="U754" i="6"/>
  <c r="S755" i="6"/>
  <c r="Q756" i="6"/>
  <c r="O757" i="6"/>
  <c r="M758" i="6"/>
  <c r="U758" i="6"/>
  <c r="S759" i="6"/>
  <c r="Q760" i="6"/>
  <c r="O761" i="6"/>
  <c r="M762" i="6"/>
  <c r="U762" i="6"/>
  <c r="S763" i="6"/>
  <c r="Q764" i="6"/>
  <c r="O765" i="6"/>
  <c r="M766" i="6"/>
  <c r="U766" i="6"/>
  <c r="S767" i="6"/>
  <c r="Q768" i="6"/>
  <c r="O769" i="6"/>
  <c r="M770" i="6"/>
  <c r="U770" i="6"/>
  <c r="S771" i="6"/>
  <c r="Q772" i="6"/>
  <c r="O773" i="6"/>
  <c r="M774" i="6"/>
  <c r="U774" i="6"/>
  <c r="S775" i="6"/>
  <c r="Q776" i="6"/>
  <c r="O777" i="6"/>
  <c r="M778" i="6"/>
  <c r="U778" i="6"/>
  <c r="S779" i="6"/>
  <c r="Q780" i="6"/>
  <c r="O781" i="6"/>
  <c r="M782" i="6"/>
  <c r="U782" i="6"/>
  <c r="S783" i="6"/>
  <c r="Q784" i="6"/>
  <c r="O785" i="6"/>
  <c r="M786" i="6"/>
  <c r="U786" i="6"/>
  <c r="S787" i="6"/>
  <c r="Q788" i="6"/>
  <c r="O789" i="6"/>
  <c r="M790" i="6"/>
  <c r="U790" i="6"/>
  <c r="S791" i="6"/>
  <c r="Q792" i="6"/>
  <c r="O793" i="6"/>
  <c r="M794" i="6"/>
  <c r="U794" i="6"/>
  <c r="S795" i="6"/>
  <c r="Q796" i="6"/>
  <c r="O797" i="6"/>
  <c r="M798" i="6"/>
  <c r="U798" i="6"/>
  <c r="S799" i="6"/>
  <c r="Q800" i="6"/>
  <c r="O801" i="6"/>
  <c r="N5" i="6"/>
  <c r="L5" i="6"/>
  <c r="S637" i="6"/>
  <c r="O643" i="6"/>
  <c r="S645" i="6"/>
  <c r="O647" i="6"/>
  <c r="U648" i="6"/>
  <c r="Q650" i="6"/>
  <c r="L652" i="6"/>
  <c r="N653" i="6"/>
  <c r="N654" i="6"/>
  <c r="O655" i="6"/>
  <c r="P656" i="6"/>
  <c r="P657" i="6"/>
  <c r="Q658" i="6"/>
  <c r="R659" i="6"/>
  <c r="R660" i="6"/>
  <c r="S661" i="6"/>
  <c r="T662" i="6"/>
  <c r="T663" i="6"/>
  <c r="U664" i="6"/>
  <c r="L666" i="6"/>
  <c r="L667" i="6"/>
  <c r="M668" i="6"/>
  <c r="M669" i="6"/>
  <c r="L670" i="6"/>
  <c r="U670" i="6"/>
  <c r="T671" i="6"/>
  <c r="T672" i="6"/>
  <c r="S673" i="6"/>
  <c r="R674" i="6"/>
  <c r="Q675" i="6"/>
  <c r="P676" i="6"/>
  <c r="O677" i="6"/>
  <c r="N678" i="6"/>
  <c r="L679" i="6"/>
  <c r="T679" i="6"/>
  <c r="R680" i="6"/>
  <c r="P681" i="6"/>
  <c r="N682" i="6"/>
  <c r="L683" i="6"/>
  <c r="T683" i="6"/>
  <c r="R684" i="6"/>
  <c r="P685" i="6"/>
  <c r="N686" i="6"/>
  <c r="L687" i="6"/>
  <c r="T687" i="6"/>
  <c r="R688" i="6"/>
  <c r="P689" i="6"/>
  <c r="N690" i="6"/>
  <c r="L691" i="6"/>
  <c r="T691" i="6"/>
  <c r="R692" i="6"/>
  <c r="P693" i="6"/>
  <c r="N694" i="6"/>
  <c r="L695" i="6"/>
  <c r="T695" i="6"/>
  <c r="R696" i="6"/>
  <c r="P697" i="6"/>
  <c r="N698" i="6"/>
  <c r="L699" i="6"/>
  <c r="T699" i="6"/>
  <c r="R700" i="6"/>
  <c r="P701" i="6"/>
  <c r="N702" i="6"/>
  <c r="L703" i="6"/>
  <c r="T703" i="6"/>
  <c r="R704" i="6"/>
  <c r="P705" i="6"/>
  <c r="N706" i="6"/>
  <c r="L707" i="6"/>
  <c r="T707" i="6"/>
  <c r="R708" i="6"/>
  <c r="P709" i="6"/>
  <c r="N710" i="6"/>
  <c r="L711" i="6"/>
  <c r="T711" i="6"/>
  <c r="R712" i="6"/>
  <c r="P713" i="6"/>
  <c r="N714" i="6"/>
  <c r="L715" i="6"/>
  <c r="T715" i="6"/>
  <c r="R716" i="6"/>
  <c r="P717" i="6"/>
  <c r="N718" i="6"/>
  <c r="L719" i="6"/>
  <c r="T719" i="6"/>
  <c r="R720" i="6"/>
  <c r="P721" i="6"/>
  <c r="N722" i="6"/>
  <c r="L723" i="6"/>
  <c r="T723" i="6"/>
  <c r="R724" i="6"/>
  <c r="P725" i="6"/>
  <c r="N726" i="6"/>
  <c r="L727" i="6"/>
  <c r="T727" i="6"/>
  <c r="R728" i="6"/>
  <c r="P729" i="6"/>
  <c r="N730" i="6"/>
  <c r="L731" i="6"/>
  <c r="T731" i="6"/>
  <c r="R732" i="6"/>
  <c r="P733" i="6"/>
  <c r="N734" i="6"/>
  <c r="L735" i="6"/>
  <c r="T735" i="6"/>
  <c r="R736" i="6"/>
  <c r="P737" i="6"/>
  <c r="N738" i="6"/>
  <c r="L739" i="6"/>
  <c r="T739" i="6"/>
  <c r="R740" i="6"/>
  <c r="P741" i="6"/>
  <c r="N742" i="6"/>
  <c r="L743" i="6"/>
  <c r="T743" i="6"/>
  <c r="R744" i="6"/>
  <c r="P745" i="6"/>
  <c r="N746" i="6"/>
  <c r="L747" i="6"/>
  <c r="T747" i="6"/>
  <c r="R748" i="6"/>
  <c r="P749" i="6"/>
  <c r="N750" i="6"/>
  <c r="L751" i="6"/>
  <c r="T751" i="6"/>
  <c r="R752" i="6"/>
  <c r="P753" i="6"/>
  <c r="N754" i="6"/>
  <c r="L755" i="6"/>
  <c r="T755" i="6"/>
  <c r="R756" i="6"/>
  <c r="P757" i="6"/>
  <c r="N758" i="6"/>
  <c r="L759" i="6"/>
  <c r="T759" i="6"/>
  <c r="R760" i="6"/>
  <c r="P761" i="6"/>
  <c r="N762" i="6"/>
  <c r="L763" i="6"/>
  <c r="T763" i="6"/>
  <c r="R764" i="6"/>
  <c r="P765" i="6"/>
  <c r="N766" i="6"/>
  <c r="L767" i="6"/>
  <c r="T767" i="6"/>
  <c r="R768" i="6"/>
  <c r="P769" i="6"/>
  <c r="N770" i="6"/>
  <c r="L771" i="6"/>
  <c r="T771" i="6"/>
  <c r="R772" i="6"/>
  <c r="P773" i="6"/>
  <c r="N774" i="6"/>
  <c r="L775" i="6"/>
  <c r="T775" i="6"/>
  <c r="R776" i="6"/>
  <c r="P777" i="6"/>
  <c r="N778" i="6"/>
  <c r="L779" i="6"/>
  <c r="T779" i="6"/>
  <c r="R780" i="6"/>
  <c r="P781" i="6"/>
  <c r="N782" i="6"/>
  <c r="L783" i="6"/>
  <c r="T783" i="6"/>
  <c r="R784" i="6"/>
  <c r="P785" i="6"/>
  <c r="N786" i="6"/>
  <c r="L787" i="6"/>
  <c r="T787" i="6"/>
  <c r="R788" i="6"/>
  <c r="P789" i="6"/>
  <c r="N790" i="6"/>
  <c r="L791" i="6"/>
  <c r="T791" i="6"/>
  <c r="R792" i="6"/>
  <c r="P793" i="6"/>
  <c r="N794" i="6"/>
  <c r="L795" i="6"/>
  <c r="T795" i="6"/>
  <c r="R796" i="6"/>
  <c r="P797" i="6"/>
  <c r="N798" i="6"/>
  <c r="L799" i="6"/>
  <c r="T799" i="6"/>
  <c r="R800" i="6"/>
  <c r="P801" i="6"/>
  <c r="O5" i="6"/>
  <c r="Q638" i="6"/>
  <c r="S643" i="6"/>
  <c r="T645" i="6"/>
  <c r="P647" i="6"/>
  <c r="L649" i="6"/>
  <c r="R650" i="6"/>
  <c r="M652" i="6"/>
  <c r="O653" i="6"/>
  <c r="P654" i="6"/>
  <c r="P655" i="6"/>
  <c r="Q656" i="6"/>
  <c r="R657" i="6"/>
  <c r="R658" i="6"/>
  <c r="S659" i="6"/>
  <c r="T660" i="6"/>
  <c r="T661" i="6"/>
  <c r="U662" i="6"/>
  <c r="L664" i="6"/>
  <c r="L665" i="6"/>
  <c r="M666" i="6"/>
  <c r="N667" i="6"/>
  <c r="N668" i="6"/>
  <c r="N669" i="6"/>
  <c r="M670" i="6"/>
  <c r="L671" i="6"/>
  <c r="L672" i="6"/>
  <c r="U672" i="6"/>
  <c r="T673" i="6"/>
  <c r="S674" i="6"/>
  <c r="R675" i="6"/>
  <c r="Q676" i="6"/>
  <c r="P677" i="6"/>
  <c r="O678" i="6"/>
  <c r="M679" i="6"/>
  <c r="U679" i="6"/>
  <c r="S680" i="6"/>
  <c r="Q681" i="6"/>
  <c r="O682" i="6"/>
  <c r="M683" i="6"/>
  <c r="U683" i="6"/>
  <c r="S684" i="6"/>
  <c r="Q685" i="6"/>
  <c r="O686" i="6"/>
  <c r="M687" i="6"/>
  <c r="U687" i="6"/>
  <c r="S688" i="6"/>
  <c r="Q689" i="6"/>
  <c r="O690" i="6"/>
  <c r="M691" i="6"/>
  <c r="U691" i="6"/>
  <c r="S692" i="6"/>
  <c r="Q693" i="6"/>
  <c r="O694" i="6"/>
  <c r="M695" i="6"/>
  <c r="U695" i="6"/>
  <c r="S696" i="6"/>
  <c r="Q697" i="6"/>
  <c r="O698" i="6"/>
  <c r="M699" i="6"/>
  <c r="U699" i="6"/>
  <c r="S700" i="6"/>
  <c r="Q701" i="6"/>
  <c r="O702" i="6"/>
  <c r="M703" i="6"/>
  <c r="U703" i="6"/>
  <c r="S704" i="6"/>
  <c r="Q705" i="6"/>
  <c r="O706" i="6"/>
  <c r="M707" i="6"/>
  <c r="U707" i="6"/>
  <c r="S708" i="6"/>
  <c r="Q709" i="6"/>
  <c r="O710" i="6"/>
  <c r="M711" i="6"/>
  <c r="U711" i="6"/>
  <c r="S712" i="6"/>
  <c r="Q713" i="6"/>
  <c r="O714" i="6"/>
  <c r="M715" i="6"/>
  <c r="U715" i="6"/>
  <c r="S716" i="6"/>
  <c r="Q717" i="6"/>
  <c r="O718" i="6"/>
  <c r="M719" i="6"/>
  <c r="U719" i="6"/>
  <c r="S720" i="6"/>
  <c r="Q721" i="6"/>
  <c r="O722" i="6"/>
  <c r="M723" i="6"/>
  <c r="U723" i="6"/>
  <c r="S724" i="6"/>
  <c r="Q725" i="6"/>
  <c r="O726" i="6"/>
  <c r="M727" i="6"/>
  <c r="U727" i="6"/>
  <c r="S728" i="6"/>
  <c r="Q729" i="6"/>
  <c r="O730" i="6"/>
  <c r="M731" i="6"/>
  <c r="U731" i="6"/>
  <c r="S732" i="6"/>
  <c r="Q733" i="6"/>
  <c r="O734" i="6"/>
  <c r="M735" i="6"/>
  <c r="U735" i="6"/>
  <c r="S736" i="6"/>
  <c r="Q737" i="6"/>
  <c r="O738" i="6"/>
  <c r="M739" i="6"/>
  <c r="U739" i="6"/>
  <c r="S740" i="6"/>
  <c r="Q741" i="6"/>
  <c r="O742" i="6"/>
  <c r="M743" i="6"/>
  <c r="U743" i="6"/>
  <c r="S744" i="6"/>
  <c r="Q745" i="6"/>
  <c r="O746" i="6"/>
  <c r="M747" i="6"/>
  <c r="U747" i="6"/>
  <c r="S748" i="6"/>
  <c r="Q749" i="6"/>
  <c r="O750" i="6"/>
  <c r="M751" i="6"/>
  <c r="U751" i="6"/>
  <c r="S752" i="6"/>
  <c r="Q753" i="6"/>
  <c r="O754" i="6"/>
  <c r="M755" i="6"/>
  <c r="U755" i="6"/>
  <c r="S756" i="6"/>
  <c r="Q757" i="6"/>
  <c r="O758" i="6"/>
  <c r="M759" i="6"/>
  <c r="U759" i="6"/>
  <c r="S760" i="6"/>
  <c r="Q761" i="6"/>
  <c r="O762" i="6"/>
  <c r="M763" i="6"/>
  <c r="U763" i="6"/>
  <c r="S764" i="6"/>
  <c r="Q765" i="6"/>
  <c r="O766" i="6"/>
  <c r="M767" i="6"/>
  <c r="U767" i="6"/>
  <c r="S768" i="6"/>
  <c r="Q769" i="6"/>
  <c r="O770" i="6"/>
  <c r="M771" i="6"/>
  <c r="U771" i="6"/>
  <c r="S772" i="6"/>
  <c r="Q773" i="6"/>
  <c r="O774" i="6"/>
  <c r="M775" i="6"/>
  <c r="U775" i="6"/>
  <c r="S776" i="6"/>
  <c r="Q777" i="6"/>
  <c r="O778" i="6"/>
  <c r="M779" i="6"/>
  <c r="U779" i="6"/>
  <c r="S780" i="6"/>
  <c r="Q781" i="6"/>
  <c r="O782" i="6"/>
  <c r="M783" i="6"/>
  <c r="U783" i="6"/>
  <c r="S784" i="6"/>
  <c r="Q785" i="6"/>
  <c r="O786" i="6"/>
  <c r="M787" i="6"/>
  <c r="U787" i="6"/>
  <c r="S788" i="6"/>
  <c r="Q789" i="6"/>
  <c r="O790" i="6"/>
  <c r="M791" i="6"/>
  <c r="U791" i="6"/>
  <c r="S792" i="6"/>
  <c r="Q793" i="6"/>
  <c r="O794" i="6"/>
  <c r="M795" i="6"/>
  <c r="U795" i="6"/>
  <c r="S796" i="6"/>
  <c r="Q797" i="6"/>
  <c r="O798" i="6"/>
  <c r="M799" i="6"/>
  <c r="U799" i="6"/>
  <c r="S800" i="6"/>
  <c r="Q801" i="6"/>
  <c r="P5" i="6"/>
  <c r="O639" i="6"/>
  <c r="M644" i="6"/>
  <c r="M646" i="6"/>
  <c r="S647" i="6"/>
  <c r="O649" i="6"/>
  <c r="U650" i="6"/>
  <c r="N652" i="6"/>
  <c r="P653" i="6"/>
  <c r="Q654" i="6"/>
  <c r="R655" i="6"/>
  <c r="R656" i="6"/>
  <c r="S657" i="6"/>
  <c r="T658" i="6"/>
  <c r="T659" i="6"/>
  <c r="U660" i="6"/>
  <c r="L662" i="6"/>
  <c r="L663" i="6"/>
  <c r="M664" i="6"/>
  <c r="N665" i="6"/>
  <c r="N666" i="6"/>
  <c r="O667" i="6"/>
  <c r="P668" i="6"/>
  <c r="O669" i="6"/>
  <c r="N670" i="6"/>
  <c r="N671" i="6"/>
  <c r="M672" i="6"/>
  <c r="L673" i="6"/>
  <c r="U673" i="6"/>
  <c r="T674" i="6"/>
  <c r="S675" i="6"/>
  <c r="R676" i="6"/>
  <c r="R677" i="6"/>
  <c r="P678" i="6"/>
  <c r="N679" i="6"/>
  <c r="L680" i="6"/>
  <c r="T680" i="6"/>
  <c r="R681" i="6"/>
  <c r="P682" i="6"/>
  <c r="N683" i="6"/>
  <c r="L684" i="6"/>
  <c r="T684" i="6"/>
  <c r="R685" i="6"/>
  <c r="P686" i="6"/>
  <c r="N687" i="6"/>
  <c r="L688" i="6"/>
  <c r="T688" i="6"/>
  <c r="R689" i="6"/>
  <c r="P690" i="6"/>
  <c r="N691" i="6"/>
  <c r="L692" i="6"/>
  <c r="T692" i="6"/>
  <c r="R693" i="6"/>
  <c r="P694" i="6"/>
  <c r="N695" i="6"/>
  <c r="L696" i="6"/>
  <c r="T696" i="6"/>
  <c r="R697" i="6"/>
  <c r="P698" i="6"/>
  <c r="N699" i="6"/>
  <c r="L700" i="6"/>
  <c r="T700" i="6"/>
  <c r="R701" i="6"/>
  <c r="P702" i="6"/>
  <c r="N703" i="6"/>
  <c r="L704" i="6"/>
  <c r="T704" i="6"/>
  <c r="R705" i="6"/>
  <c r="P706" i="6"/>
  <c r="N707" i="6"/>
  <c r="L708" i="6"/>
  <c r="T708" i="6"/>
  <c r="R709" i="6"/>
  <c r="P710" i="6"/>
  <c r="N711" i="6"/>
  <c r="L712" i="6"/>
  <c r="T712" i="6"/>
  <c r="R713" i="6"/>
  <c r="P714" i="6"/>
  <c r="N715" i="6"/>
  <c r="L716" i="6"/>
  <c r="T716" i="6"/>
  <c r="R717" i="6"/>
  <c r="P718" i="6"/>
  <c r="N719" i="6"/>
  <c r="L720" i="6"/>
  <c r="T720" i="6"/>
  <c r="R721" i="6"/>
  <c r="P722" i="6"/>
  <c r="N723" i="6"/>
  <c r="L724" i="6"/>
  <c r="T724" i="6"/>
  <c r="R725" i="6"/>
  <c r="P726" i="6"/>
  <c r="N727" i="6"/>
  <c r="L728" i="6"/>
  <c r="T728" i="6"/>
  <c r="R729" i="6"/>
  <c r="P730" i="6"/>
  <c r="N731" i="6"/>
  <c r="L732" i="6"/>
  <c r="T732" i="6"/>
  <c r="R733" i="6"/>
  <c r="P734" i="6"/>
  <c r="N735" i="6"/>
  <c r="L736" i="6"/>
  <c r="T736" i="6"/>
  <c r="R737" i="6"/>
  <c r="P738" i="6"/>
  <c r="N739" i="6"/>
  <c r="L740" i="6"/>
  <c r="T740" i="6"/>
  <c r="R741" i="6"/>
  <c r="P742" i="6"/>
  <c r="N743" i="6"/>
  <c r="L744" i="6"/>
  <c r="T744" i="6"/>
  <c r="R745" i="6"/>
  <c r="P746" i="6"/>
  <c r="N747" i="6"/>
  <c r="L748" i="6"/>
  <c r="T748" i="6"/>
  <c r="R749" i="6"/>
  <c r="P750" i="6"/>
  <c r="N751" i="6"/>
  <c r="L752" i="6"/>
  <c r="T752" i="6"/>
  <c r="R753" i="6"/>
  <c r="P754" i="6"/>
  <c r="N755" i="6"/>
  <c r="L756" i="6"/>
  <c r="T756" i="6"/>
  <c r="R757" i="6"/>
  <c r="P758" i="6"/>
  <c r="N759" i="6"/>
  <c r="L760" i="6"/>
  <c r="T760" i="6"/>
  <c r="R761" i="6"/>
  <c r="P762" i="6"/>
  <c r="N763" i="6"/>
  <c r="L764" i="6"/>
  <c r="T764" i="6"/>
  <c r="R765" i="6"/>
  <c r="P766" i="6"/>
  <c r="N767" i="6"/>
  <c r="L768" i="6"/>
  <c r="T768" i="6"/>
  <c r="R769" i="6"/>
  <c r="P770" i="6"/>
  <c r="N771" i="6"/>
  <c r="L772" i="6"/>
  <c r="T772" i="6"/>
  <c r="R773" i="6"/>
  <c r="P774" i="6"/>
  <c r="N775" i="6"/>
  <c r="L776" i="6"/>
  <c r="T776" i="6"/>
  <c r="R777" i="6"/>
  <c r="P778" i="6"/>
  <c r="N779" i="6"/>
  <c r="L780" i="6"/>
  <c r="T780" i="6"/>
  <c r="R781" i="6"/>
  <c r="P782" i="6"/>
  <c r="N783" i="6"/>
  <c r="L784" i="6"/>
  <c r="T784" i="6"/>
  <c r="R785" i="6"/>
  <c r="P786" i="6"/>
  <c r="N787" i="6"/>
  <c r="L788" i="6"/>
  <c r="T788" i="6"/>
  <c r="R789" i="6"/>
  <c r="P790" i="6"/>
  <c r="N791" i="6"/>
  <c r="L792" i="6"/>
  <c r="T792" i="6"/>
  <c r="R793" i="6"/>
  <c r="P794" i="6"/>
  <c r="N795" i="6"/>
  <c r="L796" i="6"/>
  <c r="T796" i="6"/>
  <c r="R797" i="6"/>
  <c r="P798" i="6"/>
  <c r="N799" i="6"/>
  <c r="L800" i="6"/>
  <c r="T800" i="6"/>
  <c r="R801" i="6"/>
  <c r="Q5" i="6"/>
  <c r="M640" i="6"/>
  <c r="Q644" i="6"/>
  <c r="N646" i="6"/>
  <c r="T647" i="6"/>
  <c r="P649" i="6"/>
  <c r="L651" i="6"/>
  <c r="Q652" i="6"/>
  <c r="R653" i="6"/>
  <c r="R654" i="6"/>
  <c r="S655" i="6"/>
  <c r="T656" i="6"/>
  <c r="T657" i="6"/>
  <c r="U658" i="6"/>
  <c r="L660" i="6"/>
  <c r="L661" i="6"/>
  <c r="M662" i="6"/>
  <c r="N663" i="6"/>
  <c r="N664" i="6"/>
  <c r="O665" i="6"/>
  <c r="P666" i="6"/>
  <c r="P667" i="6"/>
  <c r="Q668" i="6"/>
  <c r="P669" i="6"/>
  <c r="P670" i="6"/>
  <c r="O671" i="6"/>
  <c r="N672" i="6"/>
  <c r="M673" i="6"/>
  <c r="L674" i="6"/>
  <c r="U674" i="6"/>
  <c r="T675" i="6"/>
  <c r="T676" i="6"/>
  <c r="S677" i="6"/>
  <c r="Q678" i="6"/>
  <c r="O679" i="6"/>
  <c r="M680" i="6"/>
  <c r="U680" i="6"/>
  <c r="S681" i="6"/>
  <c r="Q682" i="6"/>
  <c r="O683" i="6"/>
  <c r="M684" i="6"/>
  <c r="U684" i="6"/>
  <c r="S685" i="6"/>
  <c r="Q686" i="6"/>
  <c r="O687" i="6"/>
  <c r="M688" i="6"/>
  <c r="U688" i="6"/>
  <c r="S689" i="6"/>
  <c r="Q690" i="6"/>
  <c r="O691" i="6"/>
  <c r="M692" i="6"/>
  <c r="U692" i="6"/>
  <c r="S693" i="6"/>
  <c r="Q694" i="6"/>
  <c r="O695" i="6"/>
  <c r="M696" i="6"/>
  <c r="U696" i="6"/>
  <c r="S697" i="6"/>
  <c r="Q698" i="6"/>
  <c r="O699" i="6"/>
  <c r="M700" i="6"/>
  <c r="U700" i="6"/>
  <c r="S701" i="6"/>
  <c r="Q702" i="6"/>
  <c r="O703" i="6"/>
  <c r="M704" i="6"/>
  <c r="U704" i="6"/>
  <c r="S705" i="6"/>
  <c r="Q706" i="6"/>
  <c r="O707" i="6"/>
  <c r="M708" i="6"/>
  <c r="U708" i="6"/>
  <c r="S709" i="6"/>
  <c r="Q710" i="6"/>
  <c r="O711" i="6"/>
  <c r="M712" i="6"/>
  <c r="U712" i="6"/>
  <c r="S713" i="6"/>
  <c r="Q714" i="6"/>
  <c r="O715" i="6"/>
  <c r="M716" i="6"/>
  <c r="U716" i="6"/>
  <c r="S717" i="6"/>
  <c r="Q718" i="6"/>
  <c r="O719" i="6"/>
  <c r="M720" i="6"/>
  <c r="U720" i="6"/>
  <c r="S721" i="6"/>
  <c r="Q722" i="6"/>
  <c r="O723" i="6"/>
  <c r="M724" i="6"/>
  <c r="U724" i="6"/>
  <c r="S725" i="6"/>
  <c r="Q726" i="6"/>
  <c r="O727" i="6"/>
  <c r="M728" i="6"/>
  <c r="U728" i="6"/>
  <c r="S729" i="6"/>
  <c r="Q730" i="6"/>
  <c r="O731" i="6"/>
  <c r="M732" i="6"/>
  <c r="U732" i="6"/>
  <c r="S733" i="6"/>
  <c r="Q734" i="6"/>
  <c r="O735" i="6"/>
  <c r="M736" i="6"/>
  <c r="U736" i="6"/>
  <c r="S737" i="6"/>
  <c r="Q738" i="6"/>
  <c r="O739" i="6"/>
  <c r="M740" i="6"/>
  <c r="U740" i="6"/>
  <c r="S741" i="6"/>
  <c r="Q742" i="6"/>
  <c r="O743" i="6"/>
  <c r="M744" i="6"/>
  <c r="U744" i="6"/>
  <c r="S745" i="6"/>
  <c r="Q746" i="6"/>
  <c r="O747" i="6"/>
  <c r="M748" i="6"/>
  <c r="U748" i="6"/>
  <c r="S749" i="6"/>
  <c r="Q750" i="6"/>
  <c r="O751" i="6"/>
  <c r="M752" i="6"/>
  <c r="U752" i="6"/>
  <c r="S753" i="6"/>
  <c r="Q754" i="6"/>
  <c r="O755" i="6"/>
  <c r="M756" i="6"/>
  <c r="U756" i="6"/>
  <c r="S757" i="6"/>
  <c r="Q758" i="6"/>
  <c r="O759" i="6"/>
  <c r="M760" i="6"/>
  <c r="U760" i="6"/>
  <c r="S761" i="6"/>
  <c r="Q762" i="6"/>
  <c r="O763" i="6"/>
  <c r="M764" i="6"/>
  <c r="U764" i="6"/>
  <c r="S765" i="6"/>
  <c r="Q766" i="6"/>
  <c r="O767" i="6"/>
  <c r="M768" i="6"/>
  <c r="U768" i="6"/>
  <c r="S769" i="6"/>
  <c r="Q770" i="6"/>
  <c r="O771" i="6"/>
  <c r="M772" i="6"/>
  <c r="U772" i="6"/>
  <c r="S773" i="6"/>
  <c r="Q774" i="6"/>
  <c r="O775" i="6"/>
  <c r="M776" i="6"/>
  <c r="U776" i="6"/>
  <c r="S777" i="6"/>
  <c r="Q778" i="6"/>
  <c r="O779" i="6"/>
  <c r="M780" i="6"/>
  <c r="U780" i="6"/>
  <c r="S781" i="6"/>
  <c r="Q782" i="6"/>
  <c r="O783" i="6"/>
  <c r="M784" i="6"/>
  <c r="U784" i="6"/>
  <c r="S785" i="6"/>
  <c r="Q786" i="6"/>
  <c r="O787" i="6"/>
  <c r="M788" i="6"/>
  <c r="U788" i="6"/>
  <c r="S789" i="6"/>
  <c r="Q790" i="6"/>
  <c r="O791" i="6"/>
  <c r="M792" i="6"/>
  <c r="U792" i="6"/>
  <c r="S793" i="6"/>
  <c r="Q794" i="6"/>
  <c r="O795" i="6"/>
  <c r="M796" i="6"/>
  <c r="U796" i="6"/>
  <c r="S797" i="6"/>
  <c r="Q798" i="6"/>
  <c r="O799" i="6"/>
  <c r="M800" i="6"/>
  <c r="U800" i="6"/>
  <c r="S801" i="6"/>
  <c r="R5" i="6"/>
  <c r="U640" i="6"/>
  <c r="R644" i="6"/>
  <c r="Q646" i="6"/>
  <c r="M648" i="6"/>
  <c r="S649" i="6"/>
  <c r="O651" i="6"/>
  <c r="R652" i="6"/>
  <c r="S653" i="6"/>
  <c r="T654" i="6"/>
  <c r="T655" i="6"/>
  <c r="U656" i="6"/>
  <c r="L658" i="6"/>
  <c r="L659" i="6"/>
  <c r="M660" i="6"/>
  <c r="N661" i="6"/>
  <c r="N662" i="6"/>
  <c r="O663" i="6"/>
  <c r="P664" i="6"/>
  <c r="P665" i="6"/>
  <c r="Q666" i="6"/>
  <c r="R667" i="6"/>
  <c r="R668" i="6"/>
  <c r="R669" i="6"/>
  <c r="Q670" i="6"/>
  <c r="P671" i="6"/>
  <c r="O672" i="6"/>
  <c r="N673" i="6"/>
  <c r="M674" i="6"/>
  <c r="L675" i="6"/>
  <c r="L676" i="6"/>
  <c r="U676" i="6"/>
  <c r="T677" i="6"/>
  <c r="R678" i="6"/>
  <c r="P679" i="6"/>
  <c r="N680" i="6"/>
  <c r="L681" i="6"/>
  <c r="T681" i="6"/>
  <c r="R682" i="6"/>
  <c r="P683" i="6"/>
  <c r="N684" i="6"/>
  <c r="L685" i="6"/>
  <c r="T685" i="6"/>
  <c r="R686" i="6"/>
  <c r="P687" i="6"/>
  <c r="N688" i="6"/>
  <c r="L689" i="6"/>
  <c r="T689" i="6"/>
  <c r="R690" i="6"/>
  <c r="P691" i="6"/>
  <c r="N692" i="6"/>
  <c r="L693" i="6"/>
  <c r="T693" i="6"/>
  <c r="R694" i="6"/>
  <c r="P695" i="6"/>
  <c r="N696" i="6"/>
  <c r="L697" i="6"/>
  <c r="T697" i="6"/>
  <c r="R698" i="6"/>
  <c r="P699" i="6"/>
  <c r="N700" i="6"/>
  <c r="L701" i="6"/>
  <c r="T701" i="6"/>
  <c r="R702" i="6"/>
  <c r="P703" i="6"/>
  <c r="N704" i="6"/>
  <c r="L705" i="6"/>
  <c r="T705" i="6"/>
  <c r="R706" i="6"/>
  <c r="P707" i="6"/>
  <c r="N708" i="6"/>
  <c r="L709" i="6"/>
  <c r="T709" i="6"/>
  <c r="R710" i="6"/>
  <c r="P711" i="6"/>
  <c r="N712" i="6"/>
  <c r="L713" i="6"/>
  <c r="T713" i="6"/>
  <c r="R714" i="6"/>
  <c r="P715" i="6"/>
  <c r="N716" i="6"/>
  <c r="L717" i="6"/>
  <c r="T717" i="6"/>
  <c r="R718" i="6"/>
  <c r="P719" i="6"/>
  <c r="N720" i="6"/>
  <c r="L721" i="6"/>
  <c r="T721" i="6"/>
  <c r="R722" i="6"/>
  <c r="P723" i="6"/>
  <c r="N724" i="6"/>
  <c r="L725" i="6"/>
  <c r="T725" i="6"/>
  <c r="R726" i="6"/>
  <c r="P727" i="6"/>
  <c r="N728" i="6"/>
  <c r="L729" i="6"/>
  <c r="T729" i="6"/>
  <c r="R730" i="6"/>
  <c r="P731" i="6"/>
  <c r="N732" i="6"/>
  <c r="L733" i="6"/>
  <c r="T733" i="6"/>
  <c r="R734" i="6"/>
  <c r="P735" i="6"/>
  <c r="N736" i="6"/>
  <c r="L737" i="6"/>
  <c r="T737" i="6"/>
  <c r="R738" i="6"/>
  <c r="P739" i="6"/>
  <c r="N740" i="6"/>
  <c r="L741" i="6"/>
  <c r="T741" i="6"/>
  <c r="R742" i="6"/>
  <c r="P743" i="6"/>
  <c r="N744" i="6"/>
  <c r="L745" i="6"/>
  <c r="T745" i="6"/>
  <c r="R746" i="6"/>
  <c r="P747" i="6"/>
  <c r="N748" i="6"/>
  <c r="L749" i="6"/>
  <c r="T749" i="6"/>
  <c r="R750" i="6"/>
  <c r="P751" i="6"/>
  <c r="N752" i="6"/>
  <c r="L753" i="6"/>
  <c r="T753" i="6"/>
  <c r="R754" i="6"/>
  <c r="P755" i="6"/>
  <c r="N756" i="6"/>
  <c r="L757" i="6"/>
  <c r="T757" i="6"/>
  <c r="R758" i="6"/>
  <c r="P759" i="6"/>
  <c r="N760" i="6"/>
  <c r="L761" i="6"/>
  <c r="T761" i="6"/>
  <c r="R762" i="6"/>
  <c r="P763" i="6"/>
  <c r="N764" i="6"/>
  <c r="L765" i="6"/>
  <c r="T765" i="6"/>
  <c r="R766" i="6"/>
  <c r="P767" i="6"/>
  <c r="N768" i="6"/>
  <c r="L769" i="6"/>
  <c r="T769" i="6"/>
  <c r="R770" i="6"/>
  <c r="P771" i="6"/>
  <c r="N772" i="6"/>
  <c r="L773" i="6"/>
  <c r="T773" i="6"/>
  <c r="R774" i="6"/>
  <c r="P775" i="6"/>
  <c r="N776" i="6"/>
  <c r="L777" i="6"/>
  <c r="T777" i="6"/>
  <c r="R778" i="6"/>
  <c r="P779" i="6"/>
  <c r="N780" i="6"/>
  <c r="L781" i="6"/>
  <c r="T781" i="6"/>
  <c r="R782" i="6"/>
  <c r="P783" i="6"/>
  <c r="N784" i="6"/>
  <c r="L785" i="6"/>
  <c r="T785" i="6"/>
  <c r="R786" i="6"/>
  <c r="P787" i="6"/>
  <c r="N788" i="6"/>
  <c r="L789" i="6"/>
  <c r="T789" i="6"/>
  <c r="R790" i="6"/>
  <c r="P791" i="6"/>
  <c r="N792" i="6"/>
  <c r="L793" i="6"/>
  <c r="T793" i="6"/>
  <c r="R794" i="6"/>
  <c r="P795" i="6"/>
  <c r="N796" i="6"/>
  <c r="L797" i="6"/>
  <c r="T797" i="6"/>
  <c r="R798" i="6"/>
  <c r="P799" i="6"/>
  <c r="N800" i="6"/>
  <c r="L801" i="6"/>
  <c r="T801" i="6"/>
  <c r="S5" i="6"/>
  <c r="S641" i="6"/>
  <c r="U644" i="6"/>
  <c r="R646" i="6"/>
  <c r="N648" i="6"/>
  <c r="T649" i="6"/>
  <c r="P651" i="6"/>
  <c r="T652" i="6"/>
  <c r="T653" i="6"/>
  <c r="U654" i="6"/>
  <c r="L656" i="6"/>
  <c r="L657" i="6"/>
  <c r="M658" i="6"/>
  <c r="N659" i="6"/>
  <c r="N660" i="6"/>
  <c r="O661" i="6"/>
  <c r="P662" i="6"/>
  <c r="P663" i="6"/>
  <c r="Q664" i="6"/>
  <c r="R665" i="6"/>
  <c r="R666" i="6"/>
  <c r="S667" i="6"/>
  <c r="T668" i="6"/>
  <c r="S669" i="6"/>
  <c r="R670" i="6"/>
  <c r="Q671" i="6"/>
  <c r="P672" i="6"/>
  <c r="O673" i="6"/>
  <c r="N674" i="6"/>
  <c r="N675" i="6"/>
  <c r="M676" i="6"/>
  <c r="L677" i="6"/>
  <c r="U677" i="6"/>
  <c r="S678" i="6"/>
  <c r="Q679" i="6"/>
  <c r="O680" i="6"/>
  <c r="M681" i="6"/>
  <c r="U681" i="6"/>
  <c r="S682" i="6"/>
  <c r="Q683" i="6"/>
  <c r="O684" i="6"/>
  <c r="M685" i="6"/>
  <c r="U685" i="6"/>
  <c r="S686" i="6"/>
  <c r="Q687" i="6"/>
  <c r="O688" i="6"/>
  <c r="M689" i="6"/>
  <c r="U689" i="6"/>
  <c r="S690" i="6"/>
  <c r="Q691" i="6"/>
  <c r="O692" i="6"/>
  <c r="M693" i="6"/>
  <c r="U693" i="6"/>
  <c r="S694" i="6"/>
  <c r="Q695" i="6"/>
  <c r="O696" i="6"/>
  <c r="M697" i="6"/>
  <c r="U697" i="6"/>
  <c r="S698" i="6"/>
  <c r="Q699" i="6"/>
  <c r="O700" i="6"/>
  <c r="M701" i="6"/>
  <c r="U701" i="6"/>
  <c r="S702" i="6"/>
  <c r="Q703" i="6"/>
  <c r="O704" i="6"/>
  <c r="M705" i="6"/>
  <c r="U705" i="6"/>
  <c r="S706" i="6"/>
  <c r="Q707" i="6"/>
  <c r="O708" i="6"/>
  <c r="M709" i="6"/>
  <c r="U709" i="6"/>
  <c r="S710" i="6"/>
  <c r="Q711" i="6"/>
  <c r="O712" i="6"/>
  <c r="M713" i="6"/>
  <c r="U713" i="6"/>
  <c r="S714" i="6"/>
  <c r="Q715" i="6"/>
  <c r="O716" i="6"/>
  <c r="M717" i="6"/>
  <c r="U717" i="6"/>
  <c r="S718" i="6"/>
  <c r="Q719" i="6"/>
  <c r="O720" i="6"/>
  <c r="M721" i="6"/>
  <c r="U721" i="6"/>
  <c r="S722" i="6"/>
  <c r="Q723" i="6"/>
  <c r="O724" i="6"/>
  <c r="M725" i="6"/>
  <c r="U725" i="6"/>
  <c r="S726" i="6"/>
  <c r="Q727" i="6"/>
  <c r="O728" i="6"/>
  <c r="M729" i="6"/>
  <c r="U729" i="6"/>
  <c r="S730" i="6"/>
  <c r="Q731" i="6"/>
  <c r="O732" i="6"/>
  <c r="M733" i="6"/>
  <c r="U733" i="6"/>
  <c r="S734" i="6"/>
  <c r="Q735" i="6"/>
  <c r="O736" i="6"/>
  <c r="M737" i="6"/>
  <c r="U737" i="6"/>
  <c r="S738" i="6"/>
  <c r="Q739" i="6"/>
  <c r="O740" i="6"/>
  <c r="M741" i="6"/>
  <c r="U741" i="6"/>
  <c r="S742" i="6"/>
  <c r="Q743" i="6"/>
  <c r="O744" i="6"/>
  <c r="M745" i="6"/>
  <c r="U745" i="6"/>
  <c r="S746" i="6"/>
  <c r="Q747" i="6"/>
  <c r="O748" i="6"/>
  <c r="M749" i="6"/>
  <c r="U749" i="6"/>
  <c r="S750" i="6"/>
  <c r="Q751" i="6"/>
  <c r="O752" i="6"/>
  <c r="M753" i="6"/>
  <c r="U753" i="6"/>
  <c r="S754" i="6"/>
  <c r="Q755" i="6"/>
  <c r="O756" i="6"/>
  <c r="M757" i="6"/>
  <c r="U757" i="6"/>
  <c r="S758" i="6"/>
  <c r="Q759" i="6"/>
  <c r="O760" i="6"/>
  <c r="M761" i="6"/>
  <c r="U761" i="6"/>
  <c r="S762" i="6"/>
  <c r="Q763" i="6"/>
  <c r="O764" i="6"/>
  <c r="M765" i="6"/>
  <c r="U765" i="6"/>
  <c r="S766" i="6"/>
  <c r="Q767" i="6"/>
  <c r="O768" i="6"/>
  <c r="M769" i="6"/>
  <c r="U769" i="6"/>
  <c r="S770" i="6"/>
  <c r="Q771" i="6"/>
  <c r="O772" i="6"/>
  <c r="M773" i="6"/>
  <c r="U773" i="6"/>
  <c r="S774" i="6"/>
  <c r="Q775" i="6"/>
  <c r="O776" i="6"/>
  <c r="M777" i="6"/>
  <c r="U777" i="6"/>
  <c r="S778" i="6"/>
  <c r="Q779" i="6"/>
  <c r="O780" i="6"/>
  <c r="M781" i="6"/>
  <c r="U781" i="6"/>
  <c r="S782" i="6"/>
  <c r="Q783" i="6"/>
  <c r="O784" i="6"/>
  <c r="M785" i="6"/>
  <c r="U785" i="6"/>
  <c r="S786" i="6"/>
  <c r="Q787" i="6"/>
  <c r="O788" i="6"/>
  <c r="M789" i="6"/>
  <c r="U789" i="6"/>
  <c r="S790" i="6"/>
  <c r="Q791" i="6"/>
  <c r="O792" i="6"/>
  <c r="M793" i="6"/>
  <c r="U793" i="6"/>
  <c r="S794" i="6"/>
  <c r="Q795" i="6"/>
  <c r="O796" i="6"/>
  <c r="M797" i="6"/>
  <c r="U797" i="6"/>
  <c r="S798" i="6"/>
  <c r="Q799" i="6"/>
  <c r="O800" i="6"/>
  <c r="M801" i="6"/>
  <c r="U801" i="6"/>
  <c r="T5" i="6"/>
  <c r="Q642" i="6"/>
  <c r="O645" i="6"/>
  <c r="U646" i="6"/>
  <c r="Q648" i="6"/>
  <c r="M650" i="6"/>
  <c r="S651" i="6"/>
  <c r="U652" i="6"/>
  <c r="L654" i="6"/>
  <c r="L655" i="6"/>
  <c r="M656" i="6"/>
  <c r="N657" i="6"/>
  <c r="N658" i="6"/>
  <c r="O659" i="6"/>
  <c r="P660" i="6"/>
  <c r="P661" i="6"/>
  <c r="Q662" i="6"/>
  <c r="R663" i="6"/>
  <c r="R664" i="6"/>
  <c r="S665" i="6"/>
  <c r="T666" i="6"/>
  <c r="T667" i="6"/>
  <c r="U668" i="6"/>
  <c r="T669" i="6"/>
  <c r="S670" i="6"/>
  <c r="R671" i="6"/>
  <c r="Q672" i="6"/>
  <c r="P673" i="6"/>
  <c r="P674" i="6"/>
  <c r="O675" i="6"/>
  <c r="N676" i="6"/>
  <c r="M677" i="6"/>
  <c r="L678" i="6"/>
  <c r="T678" i="6"/>
  <c r="R679" i="6"/>
  <c r="P680" i="6"/>
  <c r="N681" i="6"/>
  <c r="L682" i="6"/>
  <c r="T682" i="6"/>
  <c r="R683" i="6"/>
  <c r="P684" i="6"/>
  <c r="N685" i="6"/>
  <c r="L686" i="6"/>
  <c r="T686" i="6"/>
  <c r="R687" i="6"/>
  <c r="P688" i="6"/>
  <c r="N689" i="6"/>
  <c r="L690" i="6"/>
  <c r="T690" i="6"/>
  <c r="R691" i="6"/>
  <c r="P692" i="6"/>
  <c r="N693" i="6"/>
  <c r="L694" i="6"/>
  <c r="T694" i="6"/>
  <c r="R695" i="6"/>
  <c r="P696" i="6"/>
  <c r="N697" i="6"/>
  <c r="L698" i="6"/>
  <c r="T698" i="6"/>
  <c r="R699" i="6"/>
  <c r="P700" i="6"/>
  <c r="N701" i="6"/>
  <c r="L702" i="6"/>
  <c r="T702" i="6"/>
  <c r="R703" i="6"/>
  <c r="P704" i="6"/>
  <c r="N705" i="6"/>
  <c r="L706" i="6"/>
  <c r="T706" i="6"/>
  <c r="R707" i="6"/>
  <c r="P708" i="6"/>
  <c r="N709" i="6"/>
  <c r="L710" i="6"/>
  <c r="T710" i="6"/>
  <c r="R711" i="6"/>
  <c r="P712" i="6"/>
  <c r="N713" i="6"/>
  <c r="L714" i="6"/>
  <c r="T714" i="6"/>
  <c r="R715" i="6"/>
  <c r="P716" i="6"/>
  <c r="N717" i="6"/>
  <c r="L718" i="6"/>
  <c r="T718" i="6"/>
  <c r="R719" i="6"/>
  <c r="P720" i="6"/>
  <c r="N721" i="6"/>
  <c r="L722" i="6"/>
  <c r="T722" i="6"/>
  <c r="R723" i="6"/>
  <c r="P724" i="6"/>
  <c r="N725" i="6"/>
  <c r="L726" i="6"/>
  <c r="T726" i="6"/>
  <c r="R727" i="6"/>
  <c r="P728" i="6"/>
  <c r="N729" i="6"/>
  <c r="L730" i="6"/>
  <c r="T730" i="6"/>
  <c r="R731" i="6"/>
  <c r="P732" i="6"/>
  <c r="N733" i="6"/>
  <c r="L734" i="6"/>
  <c r="T734" i="6"/>
  <c r="R735" i="6"/>
  <c r="P736" i="6"/>
  <c r="N737" i="6"/>
  <c r="L738" i="6"/>
  <c r="T738" i="6"/>
  <c r="R739" i="6"/>
  <c r="P740" i="6"/>
  <c r="N741" i="6"/>
  <c r="L742" i="6"/>
  <c r="T742" i="6"/>
  <c r="R743" i="6"/>
  <c r="P744" i="6"/>
  <c r="N745" i="6"/>
  <c r="L746" i="6"/>
  <c r="T746" i="6"/>
  <c r="R747" i="6"/>
  <c r="P748" i="6"/>
  <c r="N749" i="6"/>
  <c r="L750" i="6"/>
  <c r="T750" i="6"/>
  <c r="R751" i="6"/>
  <c r="P752" i="6"/>
  <c r="N753" i="6"/>
  <c r="L754" i="6"/>
  <c r="T754" i="6"/>
  <c r="R755" i="6"/>
  <c r="P756" i="6"/>
  <c r="N757" i="6"/>
  <c r="L758" i="6"/>
  <c r="T758" i="6"/>
  <c r="R759" i="6"/>
  <c r="P760" i="6"/>
  <c r="N761" i="6"/>
  <c r="L762" i="6"/>
  <c r="T762" i="6"/>
  <c r="R763" i="6"/>
  <c r="P764" i="6"/>
  <c r="N765" i="6"/>
  <c r="L766" i="6"/>
  <c r="T766" i="6"/>
  <c r="R767" i="6"/>
  <c r="P768" i="6"/>
  <c r="N769" i="6"/>
  <c r="L770" i="6"/>
  <c r="T770" i="6"/>
  <c r="R771" i="6"/>
  <c r="P772" i="6"/>
  <c r="N773" i="6"/>
  <c r="L774" i="6"/>
  <c r="T774" i="6"/>
  <c r="R775" i="6"/>
  <c r="P776" i="6"/>
  <c r="N777" i="6"/>
  <c r="L778" i="6"/>
  <c r="T778" i="6"/>
  <c r="R779" i="6"/>
  <c r="P780" i="6"/>
  <c r="N781" i="6"/>
  <c r="L782" i="6"/>
  <c r="T782" i="6"/>
  <c r="R783" i="6"/>
  <c r="P784" i="6"/>
  <c r="N785" i="6"/>
  <c r="L786" i="6"/>
  <c r="T786" i="6"/>
  <c r="R787" i="6"/>
  <c r="P788" i="6"/>
  <c r="N789" i="6"/>
  <c r="L790" i="6"/>
  <c r="T790" i="6"/>
  <c r="R791" i="6"/>
  <c r="P792" i="6"/>
  <c r="N793" i="6"/>
  <c r="L794" i="6"/>
  <c r="T794" i="6"/>
  <c r="R795" i="6"/>
  <c r="P796" i="6"/>
  <c r="N797" i="6"/>
  <c r="L798" i="6"/>
  <c r="T798" i="6"/>
  <c r="R799" i="6"/>
  <c r="P800" i="6"/>
  <c r="N801" i="6"/>
  <c r="M5" i="6"/>
  <c r="U5" i="6"/>
  <c r="E796" i="1"/>
  <c r="E788" i="1"/>
  <c r="E780" i="1"/>
  <c r="E772" i="1"/>
  <c r="E764" i="1"/>
  <c r="E756" i="1"/>
  <c r="E748" i="1"/>
  <c r="E740" i="1"/>
  <c r="E732" i="1"/>
  <c r="E724" i="1"/>
  <c r="E716" i="1"/>
  <c r="E708" i="1"/>
  <c r="E700" i="1"/>
  <c r="E692" i="1"/>
  <c r="E684" i="1"/>
  <c r="E676" i="1"/>
  <c r="E668" i="1"/>
  <c r="E660" i="1"/>
  <c r="E652" i="1"/>
  <c r="E644" i="1"/>
  <c r="E636" i="1"/>
  <c r="E628" i="1"/>
  <c r="E620" i="1"/>
  <c r="E612" i="1"/>
  <c r="E604" i="1"/>
  <c r="E596" i="1"/>
  <c r="E588" i="1"/>
  <c r="E580" i="1"/>
  <c r="E572" i="1"/>
  <c r="E564" i="1"/>
  <c r="E556" i="1"/>
  <c r="E548" i="1"/>
  <c r="E540" i="1"/>
  <c r="E532" i="1"/>
  <c r="E524" i="1"/>
  <c r="E516" i="1"/>
  <c r="E486" i="1"/>
  <c r="E454" i="1"/>
  <c r="E422" i="1"/>
  <c r="E390" i="1"/>
  <c r="E358" i="1"/>
  <c r="E326" i="1"/>
  <c r="E276" i="1"/>
  <c r="E186" i="1"/>
  <c r="E84" i="1"/>
  <c r="E795" i="1"/>
  <c r="E787" i="1"/>
  <c r="E779" i="1"/>
  <c r="E771" i="1"/>
  <c r="E763" i="1"/>
  <c r="E755" i="1"/>
  <c r="E747" i="1"/>
  <c r="E739" i="1"/>
  <c r="E731" i="1"/>
  <c r="E723" i="1"/>
  <c r="E715" i="1"/>
  <c r="E707" i="1"/>
  <c r="E699" i="1"/>
  <c r="E691" i="1"/>
  <c r="E683" i="1"/>
  <c r="E675" i="1"/>
  <c r="E667" i="1"/>
  <c r="E659" i="1"/>
  <c r="E651" i="1"/>
  <c r="E643" i="1"/>
  <c r="E635" i="1"/>
  <c r="E627" i="1"/>
  <c r="E619" i="1"/>
  <c r="E611" i="1"/>
  <c r="E603" i="1"/>
  <c r="E595" i="1"/>
  <c r="E587" i="1"/>
  <c r="E579" i="1"/>
  <c r="E571" i="1"/>
  <c r="E563" i="1"/>
  <c r="E555" i="1"/>
  <c r="E547" i="1"/>
  <c r="E539" i="1"/>
  <c r="E531" i="1"/>
  <c r="E523" i="1"/>
  <c r="E515" i="1"/>
  <c r="E484" i="1"/>
  <c r="E452" i="1"/>
  <c r="E420" i="1"/>
  <c r="E388" i="1"/>
  <c r="E356" i="1"/>
  <c r="E324" i="1"/>
  <c r="E268" i="1"/>
  <c r="E173" i="1"/>
  <c r="E71" i="1"/>
  <c r="E3" i="1"/>
  <c r="E794" i="1"/>
  <c r="E786" i="1"/>
  <c r="E778" i="1"/>
  <c r="E770" i="1"/>
  <c r="E762" i="1"/>
  <c r="E754" i="1"/>
  <c r="E746" i="1"/>
  <c r="E738" i="1"/>
  <c r="E730" i="1"/>
  <c r="E722" i="1"/>
  <c r="E714" i="1"/>
  <c r="E706" i="1"/>
  <c r="E698" i="1"/>
  <c r="E690" i="1"/>
  <c r="E682" i="1"/>
  <c r="E674" i="1"/>
  <c r="E666" i="1"/>
  <c r="E658" i="1"/>
  <c r="E650" i="1"/>
  <c r="E642" i="1"/>
  <c r="E634" i="1"/>
  <c r="E626" i="1"/>
  <c r="E618" i="1"/>
  <c r="E610" i="1"/>
  <c r="E602" i="1"/>
  <c r="E594" i="1"/>
  <c r="E586" i="1"/>
  <c r="E578" i="1"/>
  <c r="E570" i="1"/>
  <c r="E562" i="1"/>
  <c r="E554" i="1"/>
  <c r="E546" i="1"/>
  <c r="E538" i="1"/>
  <c r="E530" i="1"/>
  <c r="E522" i="1"/>
  <c r="E510" i="1"/>
  <c r="E478" i="1"/>
  <c r="E446" i="1"/>
  <c r="E414" i="1"/>
  <c r="E382" i="1"/>
  <c r="E350" i="1"/>
  <c r="E318" i="1"/>
  <c r="E260" i="1"/>
  <c r="E161" i="1"/>
  <c r="E58" i="1"/>
  <c r="C45" i="8"/>
  <c r="C67" i="8"/>
  <c r="E801" i="1"/>
  <c r="E793" i="1"/>
  <c r="E785" i="1"/>
  <c r="E777" i="1"/>
  <c r="E769" i="1"/>
  <c r="E761" i="1"/>
  <c r="E753" i="1"/>
  <c r="E745" i="1"/>
  <c r="E737" i="1"/>
  <c r="E729" i="1"/>
  <c r="E721" i="1"/>
  <c r="E713" i="1"/>
  <c r="E705" i="1"/>
  <c r="E697" i="1"/>
  <c r="E689" i="1"/>
  <c r="E681" i="1"/>
  <c r="E673" i="1"/>
  <c r="E665" i="1"/>
  <c r="E657" i="1"/>
  <c r="E649" i="1"/>
  <c r="E641" i="1"/>
  <c r="E633" i="1"/>
  <c r="E625" i="1"/>
  <c r="E617" i="1"/>
  <c r="E609" i="1"/>
  <c r="E601" i="1"/>
  <c r="E593" i="1"/>
  <c r="E585" i="1"/>
  <c r="E577" i="1"/>
  <c r="E569" i="1"/>
  <c r="E561" i="1"/>
  <c r="E553" i="1"/>
  <c r="E545" i="1"/>
  <c r="E537" i="1"/>
  <c r="E529" i="1"/>
  <c r="E521" i="1"/>
  <c r="E508" i="1"/>
  <c r="E476" i="1"/>
  <c r="E444" i="1"/>
  <c r="E412" i="1"/>
  <c r="E380" i="1"/>
  <c r="E348" i="1"/>
  <c r="E316" i="1"/>
  <c r="E250" i="1"/>
  <c r="E148" i="1"/>
  <c r="E45" i="1"/>
  <c r="E800" i="1"/>
  <c r="E792" i="1"/>
  <c r="E784" i="1"/>
  <c r="E776" i="1"/>
  <c r="E768" i="1"/>
  <c r="E760" i="1"/>
  <c r="E752" i="1"/>
  <c r="E744" i="1"/>
  <c r="E736" i="1"/>
  <c r="E728" i="1"/>
  <c r="E720" i="1"/>
  <c r="E712" i="1"/>
  <c r="E704" i="1"/>
  <c r="E696" i="1"/>
  <c r="E688" i="1"/>
  <c r="E680" i="1"/>
  <c r="E672" i="1"/>
  <c r="E664" i="1"/>
  <c r="E656" i="1"/>
  <c r="E648" i="1"/>
  <c r="E640" i="1"/>
  <c r="E632" i="1"/>
  <c r="E624" i="1"/>
  <c r="E616" i="1"/>
  <c r="E608" i="1"/>
  <c r="E600" i="1"/>
  <c r="E592" i="1"/>
  <c r="E584" i="1"/>
  <c r="E576" i="1"/>
  <c r="E568" i="1"/>
  <c r="E560" i="1"/>
  <c r="E552" i="1"/>
  <c r="E544" i="1"/>
  <c r="E536" i="1"/>
  <c r="E528" i="1"/>
  <c r="E520" i="1"/>
  <c r="E502" i="1"/>
  <c r="E470" i="1"/>
  <c r="E438" i="1"/>
  <c r="E406" i="1"/>
  <c r="E374" i="1"/>
  <c r="E342" i="1"/>
  <c r="E308" i="1"/>
  <c r="E237" i="1"/>
  <c r="E135" i="1"/>
  <c r="E12" i="1"/>
  <c r="E25" i="1"/>
  <c r="E37" i="1"/>
  <c r="E50" i="1"/>
  <c r="E63" i="1"/>
  <c r="E76" i="1"/>
  <c r="E89" i="1"/>
  <c r="E101" i="1"/>
  <c r="E114" i="1"/>
  <c r="E127" i="1"/>
  <c r="E140" i="1"/>
  <c r="E153" i="1"/>
  <c r="E165" i="1"/>
  <c r="E178" i="1"/>
  <c r="E191" i="1"/>
  <c r="E204" i="1"/>
  <c r="E217" i="1"/>
  <c r="E229" i="1"/>
  <c r="E242" i="1"/>
  <c r="E254" i="1"/>
  <c r="E263" i="1"/>
  <c r="E271" i="1"/>
  <c r="E279" i="1"/>
  <c r="E287" i="1"/>
  <c r="E295" i="1"/>
  <c r="E303" i="1"/>
  <c r="E311" i="1"/>
  <c r="E319" i="1"/>
  <c r="E327" i="1"/>
  <c r="E335" i="1"/>
  <c r="E343" i="1"/>
  <c r="E351" i="1"/>
  <c r="E359" i="1"/>
  <c r="E367" i="1"/>
  <c r="E375" i="1"/>
  <c r="E383" i="1"/>
  <c r="E391" i="1"/>
  <c r="E399" i="1"/>
  <c r="E407" i="1"/>
  <c r="E415" i="1"/>
  <c r="E423" i="1"/>
  <c r="E431" i="1"/>
  <c r="E439" i="1"/>
  <c r="E447" i="1"/>
  <c r="E455" i="1"/>
  <c r="E463" i="1"/>
  <c r="E471" i="1"/>
  <c r="E479" i="1"/>
  <c r="E487" i="1"/>
  <c r="E495" i="1"/>
  <c r="E503" i="1"/>
  <c r="E511" i="1"/>
  <c r="E13" i="1"/>
  <c r="E26" i="1"/>
  <c r="E39" i="1"/>
  <c r="E52" i="1"/>
  <c r="E65" i="1"/>
  <c r="E77" i="1"/>
  <c r="E90" i="1"/>
  <c r="E103" i="1"/>
  <c r="E116" i="1"/>
  <c r="E129" i="1"/>
  <c r="E141" i="1"/>
  <c r="E154" i="1"/>
  <c r="E167" i="1"/>
  <c r="E180" i="1"/>
  <c r="E193" i="1"/>
  <c r="E205" i="1"/>
  <c r="E218" i="1"/>
  <c r="E231" i="1"/>
  <c r="E244" i="1"/>
  <c r="E255" i="1"/>
  <c r="E264" i="1"/>
  <c r="E272" i="1"/>
  <c r="E280" i="1"/>
  <c r="E288" i="1"/>
  <c r="E296" i="1"/>
  <c r="E304" i="1"/>
  <c r="E312" i="1"/>
  <c r="E320" i="1"/>
  <c r="E328" i="1"/>
  <c r="E336" i="1"/>
  <c r="E344" i="1"/>
  <c r="E352" i="1"/>
  <c r="E360" i="1"/>
  <c r="E368" i="1"/>
  <c r="E376" i="1"/>
  <c r="E384" i="1"/>
  <c r="E392" i="1"/>
  <c r="E400" i="1"/>
  <c r="E408" i="1"/>
  <c r="E416" i="1"/>
  <c r="E424" i="1"/>
  <c r="E432" i="1"/>
  <c r="E440" i="1"/>
  <c r="E448" i="1"/>
  <c r="E456" i="1"/>
  <c r="E464" i="1"/>
  <c r="E472" i="1"/>
  <c r="E480" i="1"/>
  <c r="E488" i="1"/>
  <c r="E496" i="1"/>
  <c r="E504" i="1"/>
  <c r="E512" i="1"/>
  <c r="E15" i="1"/>
  <c r="E28" i="1"/>
  <c r="E41" i="1"/>
  <c r="E53" i="1"/>
  <c r="E66" i="1"/>
  <c r="E79" i="1"/>
  <c r="E92" i="1"/>
  <c r="E105" i="1"/>
  <c r="E117" i="1"/>
  <c r="E130" i="1"/>
  <c r="E143" i="1"/>
  <c r="E156" i="1"/>
  <c r="E169" i="1"/>
  <c r="E181" i="1"/>
  <c r="E194" i="1"/>
  <c r="E207" i="1"/>
  <c r="E220" i="1"/>
  <c r="E233" i="1"/>
  <c r="E245" i="1"/>
  <c r="E257" i="1"/>
  <c r="E265" i="1"/>
  <c r="E273" i="1"/>
  <c r="E281" i="1"/>
  <c r="E289" i="1"/>
  <c r="E297" i="1"/>
  <c r="E305" i="1"/>
  <c r="E313" i="1"/>
  <c r="E321" i="1"/>
  <c r="E329" i="1"/>
  <c r="E337" i="1"/>
  <c r="E345" i="1"/>
  <c r="E353" i="1"/>
  <c r="E361" i="1"/>
  <c r="E369" i="1"/>
  <c r="E377" i="1"/>
  <c r="E385" i="1"/>
  <c r="E393" i="1"/>
  <c r="E401" i="1"/>
  <c r="E409" i="1"/>
  <c r="E417" i="1"/>
  <c r="E425" i="1"/>
  <c r="E433" i="1"/>
  <c r="E441" i="1"/>
  <c r="E449" i="1"/>
  <c r="E457" i="1"/>
  <c r="E465" i="1"/>
  <c r="E473" i="1"/>
  <c r="E481" i="1"/>
  <c r="E489" i="1"/>
  <c r="E497" i="1"/>
  <c r="E505" i="1"/>
  <c r="E513" i="1"/>
  <c r="E17" i="1"/>
  <c r="E29" i="1"/>
  <c r="E42" i="1"/>
  <c r="E55" i="1"/>
  <c r="E68" i="1"/>
  <c r="E81" i="1"/>
  <c r="E93" i="1"/>
  <c r="E106" i="1"/>
  <c r="E119" i="1"/>
  <c r="E132" i="1"/>
  <c r="E145" i="1"/>
  <c r="E157" i="1"/>
  <c r="E170" i="1"/>
  <c r="E183" i="1"/>
  <c r="E196" i="1"/>
  <c r="E209" i="1"/>
  <c r="E221" i="1"/>
  <c r="E234" i="1"/>
  <c r="E247" i="1"/>
  <c r="E258" i="1"/>
  <c r="E266" i="1"/>
  <c r="E274" i="1"/>
  <c r="E282" i="1"/>
  <c r="E290" i="1"/>
  <c r="E298" i="1"/>
  <c r="E306" i="1"/>
  <c r="E314" i="1"/>
  <c r="E322" i="1"/>
  <c r="E330" i="1"/>
  <c r="E338" i="1"/>
  <c r="E346" i="1"/>
  <c r="E354" i="1"/>
  <c r="E362" i="1"/>
  <c r="E370" i="1"/>
  <c r="E378" i="1"/>
  <c r="E386" i="1"/>
  <c r="E394" i="1"/>
  <c r="E402" i="1"/>
  <c r="E410" i="1"/>
  <c r="E418" i="1"/>
  <c r="E426" i="1"/>
  <c r="E434" i="1"/>
  <c r="E442" i="1"/>
  <c r="E450" i="1"/>
  <c r="E458" i="1"/>
  <c r="E466" i="1"/>
  <c r="E474" i="1"/>
  <c r="E482" i="1"/>
  <c r="E490" i="1"/>
  <c r="E498" i="1"/>
  <c r="E506" i="1"/>
  <c r="E514" i="1"/>
  <c r="E4" i="1"/>
  <c r="E18" i="1"/>
  <c r="E31" i="1"/>
  <c r="E44" i="1"/>
  <c r="E57" i="1"/>
  <c r="E69" i="1"/>
  <c r="E82" i="1"/>
  <c r="E95" i="1"/>
  <c r="E108" i="1"/>
  <c r="E121" i="1"/>
  <c r="E133" i="1"/>
  <c r="E146" i="1"/>
  <c r="E159" i="1"/>
  <c r="E172" i="1"/>
  <c r="E185" i="1"/>
  <c r="E197" i="1"/>
  <c r="E210" i="1"/>
  <c r="E223" i="1"/>
  <c r="E236" i="1"/>
  <c r="E249" i="1"/>
  <c r="E259" i="1"/>
  <c r="E267" i="1"/>
  <c r="E275" i="1"/>
  <c r="E283" i="1"/>
  <c r="E291" i="1"/>
  <c r="E299" i="1"/>
  <c r="E307" i="1"/>
  <c r="E315" i="1"/>
  <c r="E323" i="1"/>
  <c r="E331" i="1"/>
  <c r="E339" i="1"/>
  <c r="E347" i="1"/>
  <c r="E355" i="1"/>
  <c r="E363" i="1"/>
  <c r="E371" i="1"/>
  <c r="E379" i="1"/>
  <c r="E387" i="1"/>
  <c r="E395" i="1"/>
  <c r="E403" i="1"/>
  <c r="E411" i="1"/>
  <c r="E419" i="1"/>
  <c r="E427" i="1"/>
  <c r="E435" i="1"/>
  <c r="E443" i="1"/>
  <c r="E451" i="1"/>
  <c r="E459" i="1"/>
  <c r="E467" i="1"/>
  <c r="E475" i="1"/>
  <c r="E483" i="1"/>
  <c r="E491" i="1"/>
  <c r="E499" i="1"/>
  <c r="E507" i="1"/>
  <c r="E7" i="1"/>
  <c r="E21" i="1"/>
  <c r="E34" i="1"/>
  <c r="E47" i="1"/>
  <c r="E60" i="1"/>
  <c r="E73" i="1"/>
  <c r="E85" i="1"/>
  <c r="E98" i="1"/>
  <c r="E111" i="1"/>
  <c r="E124" i="1"/>
  <c r="E137" i="1"/>
  <c r="E149" i="1"/>
  <c r="E162" i="1"/>
  <c r="E175" i="1"/>
  <c r="E188" i="1"/>
  <c r="E201" i="1"/>
  <c r="E213" i="1"/>
  <c r="E226" i="1"/>
  <c r="E239" i="1"/>
  <c r="E252" i="1"/>
  <c r="E261" i="1"/>
  <c r="E269" i="1"/>
  <c r="E277" i="1"/>
  <c r="E285" i="1"/>
  <c r="E293" i="1"/>
  <c r="E301" i="1"/>
  <c r="E309" i="1"/>
  <c r="E317" i="1"/>
  <c r="E325" i="1"/>
  <c r="E333" i="1"/>
  <c r="E341" i="1"/>
  <c r="E349" i="1"/>
  <c r="E357" i="1"/>
  <c r="E365" i="1"/>
  <c r="E373" i="1"/>
  <c r="E381" i="1"/>
  <c r="E389" i="1"/>
  <c r="E397" i="1"/>
  <c r="E405" i="1"/>
  <c r="E413" i="1"/>
  <c r="E421" i="1"/>
  <c r="E429" i="1"/>
  <c r="E437" i="1"/>
  <c r="E445" i="1"/>
  <c r="E453" i="1"/>
  <c r="E461" i="1"/>
  <c r="E469" i="1"/>
  <c r="E477" i="1"/>
  <c r="E485" i="1"/>
  <c r="E493" i="1"/>
  <c r="E501" i="1"/>
  <c r="E509" i="1"/>
  <c r="E10" i="1"/>
  <c r="E23" i="1"/>
  <c r="E36" i="1"/>
  <c r="E49" i="1"/>
  <c r="E61" i="1"/>
  <c r="E74" i="1"/>
  <c r="E87" i="1"/>
  <c r="E100" i="1"/>
  <c r="E113" i="1"/>
  <c r="E125" i="1"/>
  <c r="E138" i="1"/>
  <c r="E151" i="1"/>
  <c r="E164" i="1"/>
  <c r="E177" i="1"/>
  <c r="E189" i="1"/>
  <c r="E202" i="1"/>
  <c r="E215" i="1"/>
  <c r="E228" i="1"/>
  <c r="E241" i="1"/>
  <c r="E253" i="1"/>
  <c r="E262" i="1"/>
  <c r="E270" i="1"/>
  <c r="E278" i="1"/>
  <c r="E286" i="1"/>
  <c r="E294" i="1"/>
  <c r="E302" i="1"/>
  <c r="E310" i="1"/>
  <c r="C46" i="8"/>
  <c r="C47" i="8"/>
  <c r="E799" i="1"/>
  <c r="E791" i="1"/>
  <c r="E783" i="1"/>
  <c r="E775" i="1"/>
  <c r="E767" i="1"/>
  <c r="E759" i="1"/>
  <c r="E751" i="1"/>
  <c r="E743" i="1"/>
  <c r="E735" i="1"/>
  <c r="E727" i="1"/>
  <c r="E719" i="1"/>
  <c r="E711" i="1"/>
  <c r="E703" i="1"/>
  <c r="E695" i="1"/>
  <c r="E687" i="1"/>
  <c r="E679" i="1"/>
  <c r="E671" i="1"/>
  <c r="E663" i="1"/>
  <c r="E655" i="1"/>
  <c r="E647" i="1"/>
  <c r="E639" i="1"/>
  <c r="E631" i="1"/>
  <c r="E623" i="1"/>
  <c r="E615" i="1"/>
  <c r="E607" i="1"/>
  <c r="E599" i="1"/>
  <c r="E591" i="1"/>
  <c r="E583" i="1"/>
  <c r="E575" i="1"/>
  <c r="E567" i="1"/>
  <c r="E559" i="1"/>
  <c r="E551" i="1"/>
  <c r="E543" i="1"/>
  <c r="E535" i="1"/>
  <c r="E527" i="1"/>
  <c r="E519" i="1"/>
  <c r="E500" i="1"/>
  <c r="E468" i="1"/>
  <c r="E436" i="1"/>
  <c r="E404" i="1"/>
  <c r="E372" i="1"/>
  <c r="E340" i="1"/>
  <c r="E300" i="1"/>
  <c r="E225" i="1"/>
  <c r="E122" i="1"/>
  <c r="E20" i="1"/>
  <c r="E798" i="1"/>
  <c r="E790" i="1"/>
  <c r="E782" i="1"/>
  <c r="E774" i="1"/>
  <c r="E766" i="1"/>
  <c r="E758" i="1"/>
  <c r="E750" i="1"/>
  <c r="E742" i="1"/>
  <c r="E734" i="1"/>
  <c r="E726" i="1"/>
  <c r="E718" i="1"/>
  <c r="E710" i="1"/>
  <c r="E702" i="1"/>
  <c r="E694" i="1"/>
  <c r="E686" i="1"/>
  <c r="E678" i="1"/>
  <c r="E670" i="1"/>
  <c r="E662" i="1"/>
  <c r="E654" i="1"/>
  <c r="E646" i="1"/>
  <c r="E638" i="1"/>
  <c r="E630" i="1"/>
  <c r="E622" i="1"/>
  <c r="E614" i="1"/>
  <c r="E606" i="1"/>
  <c r="E598" i="1"/>
  <c r="E590" i="1"/>
  <c r="E582" i="1"/>
  <c r="E574" i="1"/>
  <c r="E566" i="1"/>
  <c r="E558" i="1"/>
  <c r="E550" i="1"/>
  <c r="E542" i="1"/>
  <c r="E534" i="1"/>
  <c r="E526" i="1"/>
  <c r="E518" i="1"/>
  <c r="E494" i="1"/>
  <c r="E462" i="1"/>
  <c r="E430" i="1"/>
  <c r="E398" i="1"/>
  <c r="E366" i="1"/>
  <c r="E334" i="1"/>
  <c r="E292" i="1"/>
  <c r="E212" i="1"/>
  <c r="E109" i="1"/>
  <c r="E5" i="1"/>
  <c r="E6" i="1"/>
  <c r="C112" i="8"/>
  <c r="L2" i="9"/>
  <c r="X6" i="9"/>
  <c r="Q3" i="9"/>
  <c r="L3" i="9"/>
  <c r="X7" i="6"/>
  <c r="G2" i="9"/>
  <c r="E251" i="1"/>
  <c r="E243" i="1"/>
  <c r="E235" i="1"/>
  <c r="E227" i="1"/>
  <c r="E219" i="1"/>
  <c r="E211" i="1"/>
  <c r="E203" i="1"/>
  <c r="E195" i="1"/>
  <c r="E187" i="1"/>
  <c r="E179" i="1"/>
  <c r="E171" i="1"/>
  <c r="E163" i="1"/>
  <c r="E155" i="1"/>
  <c r="E147" i="1"/>
  <c r="E139" i="1"/>
  <c r="E131" i="1"/>
  <c r="E123" i="1"/>
  <c r="E115" i="1"/>
  <c r="E107" i="1"/>
  <c r="E99" i="1"/>
  <c r="E91" i="1"/>
  <c r="E83" i="1"/>
  <c r="E75" i="1"/>
  <c r="E67" i="1"/>
  <c r="E59" i="1"/>
  <c r="E51" i="1"/>
  <c r="E43" i="1"/>
  <c r="E35" i="1"/>
  <c r="E27" i="1"/>
  <c r="E19" i="1"/>
  <c r="E11" i="1"/>
  <c r="E9" i="1"/>
  <c r="E256" i="1"/>
  <c r="E248" i="1"/>
  <c r="E240" i="1"/>
  <c r="E232" i="1"/>
  <c r="E224" i="1"/>
  <c r="E216" i="1"/>
  <c r="E208" i="1"/>
  <c r="E200" i="1"/>
  <c r="E192" i="1"/>
  <c r="E184" i="1"/>
  <c r="E176" i="1"/>
  <c r="E168" i="1"/>
  <c r="E160" i="1"/>
  <c r="E152" i="1"/>
  <c r="E144" i="1"/>
  <c r="E136" i="1"/>
  <c r="E128" i="1"/>
  <c r="E120" i="1"/>
  <c r="E112" i="1"/>
  <c r="E104" i="1"/>
  <c r="E96" i="1"/>
  <c r="E88" i="1"/>
  <c r="E80" i="1"/>
  <c r="E72" i="1"/>
  <c r="E64" i="1"/>
  <c r="E56" i="1"/>
  <c r="E48" i="1"/>
  <c r="E40" i="1"/>
  <c r="E32" i="1"/>
  <c r="E24" i="1"/>
  <c r="E16" i="1"/>
  <c r="E8" i="1"/>
  <c r="E246" i="1"/>
  <c r="E238" i="1"/>
  <c r="E230" i="1"/>
  <c r="E222" i="1"/>
  <c r="E214" i="1"/>
  <c r="E206" i="1"/>
  <c r="E198" i="1"/>
  <c r="E190" i="1"/>
  <c r="E182" i="1"/>
  <c r="E174" i="1"/>
  <c r="E166" i="1"/>
  <c r="E158" i="1"/>
  <c r="E150" i="1"/>
  <c r="E142" i="1"/>
  <c r="E134" i="1"/>
  <c r="E126" i="1"/>
  <c r="E118" i="1"/>
  <c r="E110" i="1"/>
  <c r="E102" i="1"/>
  <c r="E94" i="1"/>
  <c r="E86" i="1"/>
  <c r="E78" i="1"/>
  <c r="E70" i="1"/>
  <c r="E62" i="1"/>
  <c r="E54" i="1"/>
  <c r="E46" i="1"/>
  <c r="E38" i="1"/>
  <c r="E30" i="1"/>
  <c r="E22" i="1"/>
  <c r="E14" i="1"/>
  <c r="D110" i="8"/>
  <c r="D112" i="8"/>
  <c r="C110" i="8"/>
  <c r="H2" i="3"/>
  <c r="K2" i="3" s="1"/>
  <c r="Q2" i="9" l="1"/>
  <c r="X5" i="9"/>
  <c r="K8" i="7"/>
  <c r="K5" i="7"/>
  <c r="L4" i="7" s="1"/>
  <c r="L5" i="7" l="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L71" i="7" s="1"/>
  <c r="L72" i="7" s="1"/>
  <c r="L73" i="7" s="1"/>
  <c r="L74" i="7" s="1"/>
  <c r="L75" i="7" s="1"/>
  <c r="L76" i="7" s="1"/>
  <c r="L77" i="7" s="1"/>
  <c r="L78" i="7" s="1"/>
  <c r="L79" i="7" s="1"/>
  <c r="L80" i="7" s="1"/>
  <c r="L81" i="7" s="1"/>
  <c r="L82" i="7" s="1"/>
  <c r="L83" i="7" s="1"/>
  <c r="L84" i="7" s="1"/>
  <c r="L85" i="7" s="1"/>
  <c r="L86" i="7" s="1"/>
  <c r="L87" i="7" s="1"/>
  <c r="L88" i="7" s="1"/>
  <c r="L89" i="7" s="1"/>
  <c r="L90" i="7" s="1"/>
  <c r="L91" i="7" s="1"/>
  <c r="L92" i="7" s="1"/>
  <c r="L93" i="7" s="1"/>
  <c r="L94" i="7" s="1"/>
  <c r="L95" i="7" s="1"/>
  <c r="L96" i="7" s="1"/>
  <c r="L97" i="7" s="1"/>
  <c r="L98" i="7" s="1"/>
  <c r="L99" i="7" s="1"/>
  <c r="L100" i="7" s="1"/>
  <c r="L101" i="7" s="1"/>
  <c r="L102" i="7" s="1"/>
  <c r="L103" i="7" s="1"/>
  <c r="L104" i="7" s="1"/>
  <c r="L105" i="7" s="1"/>
  <c r="L106" i="7" s="1"/>
  <c r="L107" i="7" s="1"/>
  <c r="L108" i="7" s="1"/>
  <c r="L109" i="7" s="1"/>
  <c r="L110" i="7" s="1"/>
  <c r="L111" i="7" s="1"/>
  <c r="L112" i="7" s="1"/>
  <c r="L113" i="7" s="1"/>
  <c r="L114" i="7" s="1"/>
  <c r="L115" i="7" s="1"/>
  <c r="L116" i="7" s="1"/>
  <c r="L117" i="7" s="1"/>
  <c r="L118" i="7" s="1"/>
  <c r="L119" i="7" s="1"/>
  <c r="L120" i="7" s="1"/>
  <c r="L121" i="7" s="1"/>
  <c r="L122" i="7" s="1"/>
  <c r="L123" i="7" s="1"/>
  <c r="L124" i="7" s="1"/>
  <c r="L125" i="7" s="1"/>
  <c r="L126" i="7" s="1"/>
  <c r="L127" i="7" s="1"/>
  <c r="L128" i="7" s="1"/>
  <c r="L129" i="7" s="1"/>
  <c r="L130" i="7" s="1"/>
  <c r="L131" i="7" s="1"/>
  <c r="L132" i="7" s="1"/>
  <c r="L133" i="7" s="1"/>
  <c r="L134" i="7" s="1"/>
  <c r="L135" i="7" s="1"/>
  <c r="L136" i="7" s="1"/>
  <c r="L137" i="7" s="1"/>
  <c r="L138" i="7" s="1"/>
  <c r="L139" i="7" s="1"/>
  <c r="L140" i="7" s="1"/>
  <c r="L141" i="7" s="1"/>
  <c r="L142" i="7" s="1"/>
  <c r="L143" i="7" s="1"/>
  <c r="L144" i="7" s="1"/>
  <c r="L145" i="7" s="1"/>
  <c r="L146" i="7" s="1"/>
  <c r="L147" i="7" s="1"/>
  <c r="L148" i="7" s="1"/>
  <c r="L149" i="7" s="1"/>
  <c r="L150" i="7" s="1"/>
  <c r="L151" i="7" s="1"/>
  <c r="L152" i="7" s="1"/>
  <c r="L153" i="7" s="1"/>
  <c r="L154" i="7" s="1"/>
  <c r="L155" i="7" s="1"/>
  <c r="L156" i="7" s="1"/>
  <c r="L157" i="7" s="1"/>
  <c r="L158" i="7" s="1"/>
  <c r="L159" i="7" s="1"/>
  <c r="L160" i="7" s="1"/>
  <c r="L161" i="7" s="1"/>
  <c r="L162" i="7" s="1"/>
  <c r="L163" i="7" s="1"/>
  <c r="L164" i="7" s="1"/>
  <c r="L165" i="7" s="1"/>
  <c r="L166" i="7" s="1"/>
  <c r="L167" i="7" s="1"/>
  <c r="L168" i="7" s="1"/>
  <c r="L169" i="7" s="1"/>
  <c r="L170" i="7" s="1"/>
  <c r="L171" i="7" s="1"/>
  <c r="L172" i="7" s="1"/>
  <c r="L173" i="7" s="1"/>
  <c r="L174" i="7" s="1"/>
  <c r="L175" i="7" s="1"/>
  <c r="L176" i="7" s="1"/>
  <c r="L177" i="7" s="1"/>
  <c r="L178" i="7" s="1"/>
  <c r="L179" i="7" s="1"/>
  <c r="L180" i="7" s="1"/>
  <c r="L181" i="7" s="1"/>
  <c r="L182" i="7" s="1"/>
  <c r="L183" i="7" s="1"/>
  <c r="L184" i="7" s="1"/>
  <c r="L185" i="7" s="1"/>
  <c r="L186" i="7" s="1"/>
  <c r="L187" i="7" s="1"/>
  <c r="L188" i="7" s="1"/>
  <c r="L189" i="7" s="1"/>
  <c r="L190" i="7" s="1"/>
  <c r="L191" i="7" s="1"/>
  <c r="L192" i="7" s="1"/>
  <c r="L193" i="7" s="1"/>
  <c r="L194" i="7" s="1"/>
  <c r="L195" i="7" s="1"/>
  <c r="L196" i="7" s="1"/>
  <c r="L197" i="7" s="1"/>
  <c r="L198" i="7" s="1"/>
  <c r="L199" i="7" s="1"/>
  <c r="L200" i="7" s="1"/>
  <c r="L201" i="7" s="1"/>
  <c r="M4" i="7"/>
  <c r="M5" i="7" l="1"/>
  <c r="M6" i="7"/>
  <c r="M7" i="7" l="1"/>
  <c r="M8" i="7" l="1"/>
  <c r="M9" i="7" l="1"/>
  <c r="M10" i="7" l="1"/>
  <c r="M11" i="7" l="1"/>
  <c r="M12" i="7" l="1"/>
  <c r="M13" i="7" l="1"/>
  <c r="M14" i="7" l="1"/>
  <c r="M15" i="7" l="1"/>
  <c r="M16" i="7" l="1"/>
  <c r="M17" i="7" l="1"/>
  <c r="M18" i="7" l="1"/>
  <c r="M19" i="7" l="1"/>
  <c r="M20" i="7" l="1"/>
  <c r="M21" i="7" l="1"/>
  <c r="M22" i="7" l="1"/>
  <c r="M23" i="7" l="1"/>
  <c r="M24" i="7" l="1"/>
  <c r="M25" i="7" l="1"/>
  <c r="Q27" i="7" l="1"/>
  <c r="M26" i="7"/>
  <c r="M27" i="7" l="1"/>
  <c r="M28" i="7" l="1"/>
  <c r="M29" i="7" l="1"/>
  <c r="M30" i="7" l="1"/>
  <c r="M31" i="7" l="1"/>
  <c r="M32" i="7" l="1"/>
  <c r="M33" i="7" l="1"/>
  <c r="M34" i="7" l="1"/>
  <c r="M35" i="7" l="1"/>
  <c r="M36" i="7" l="1"/>
  <c r="M37" i="7" l="1"/>
  <c r="M38" i="7" l="1"/>
  <c r="M39" i="7" l="1"/>
  <c r="M40" i="7" l="1"/>
  <c r="M41" i="7" l="1"/>
  <c r="M42" i="7" l="1"/>
  <c r="M43" i="7" l="1"/>
  <c r="M44" i="7" l="1"/>
  <c r="M45" i="7" l="1"/>
  <c r="M46" i="7" l="1"/>
  <c r="M47" i="7" l="1"/>
  <c r="M48" i="7" l="1"/>
  <c r="M49" i="7" l="1"/>
  <c r="M50" i="7" l="1"/>
  <c r="M51" i="7" l="1"/>
  <c r="M52" i="7" l="1"/>
  <c r="M53" i="7" l="1"/>
  <c r="M54" i="7" l="1"/>
  <c r="M55" i="7" l="1"/>
  <c r="M56" i="7" l="1"/>
  <c r="M57" i="7" l="1"/>
  <c r="M58" i="7" l="1"/>
  <c r="M59" i="7" l="1"/>
  <c r="M60" i="7" l="1"/>
  <c r="M61" i="7" l="1"/>
  <c r="M62" i="7" l="1"/>
  <c r="M63" i="7" l="1"/>
  <c r="M64" i="7" l="1"/>
  <c r="M65" i="7" l="1"/>
  <c r="M66" i="7" l="1"/>
  <c r="M67" i="7" l="1"/>
  <c r="M68" i="7" l="1"/>
  <c r="M69" i="7" l="1"/>
  <c r="M70" i="7" l="1"/>
  <c r="M71" i="7" l="1"/>
  <c r="M72" i="7" l="1"/>
  <c r="M73" i="7" l="1"/>
  <c r="M74" i="7" l="1"/>
  <c r="M75" i="7" l="1"/>
  <c r="M76" i="7" l="1"/>
  <c r="M77" i="7" l="1"/>
  <c r="M78" i="7" l="1"/>
  <c r="M79" i="7" l="1"/>
  <c r="M80" i="7" l="1"/>
  <c r="M81" i="7" l="1"/>
  <c r="M82" i="7" l="1"/>
  <c r="M83" i="7" l="1"/>
  <c r="M84" i="7" l="1"/>
  <c r="M85" i="7" l="1"/>
  <c r="M86" i="7" l="1"/>
  <c r="M87" i="7" l="1"/>
  <c r="M88" i="7" l="1"/>
  <c r="M89" i="7" l="1"/>
  <c r="M90" i="7" l="1"/>
  <c r="M91" i="7" l="1"/>
  <c r="M92" i="7" l="1"/>
  <c r="M93" i="7" l="1"/>
  <c r="M94" i="7" l="1"/>
  <c r="M95" i="7" l="1"/>
  <c r="M96" i="7" l="1"/>
  <c r="M97" i="7" l="1"/>
  <c r="M98" i="7" l="1"/>
  <c r="M99" i="7" l="1"/>
  <c r="M100" i="7" l="1"/>
  <c r="M101" i="7" l="1"/>
  <c r="M102" i="7" l="1"/>
  <c r="M103" i="7" l="1"/>
  <c r="M104" i="7" l="1"/>
  <c r="M105" i="7" l="1"/>
  <c r="M106" i="7" l="1"/>
  <c r="M107" i="7" l="1"/>
  <c r="M108" i="7" l="1"/>
  <c r="M109" i="7" l="1"/>
  <c r="M110" i="7" l="1"/>
  <c r="M111" i="7" l="1"/>
  <c r="M112" i="7" l="1"/>
  <c r="M113" i="7" l="1"/>
  <c r="M114" i="7" l="1"/>
  <c r="M115" i="7" l="1"/>
  <c r="M116" i="7" l="1"/>
  <c r="M117" i="7" l="1"/>
  <c r="M118" i="7" l="1"/>
  <c r="M119" i="7" l="1"/>
  <c r="M120" i="7" l="1"/>
  <c r="M121" i="7" l="1"/>
  <c r="M122" i="7" l="1"/>
  <c r="M123" i="7" l="1"/>
  <c r="M124" i="7" l="1"/>
  <c r="M125" i="7" l="1"/>
  <c r="M126" i="7" l="1"/>
  <c r="M127" i="7" l="1"/>
  <c r="M128" i="7" l="1"/>
  <c r="M129" i="7" l="1"/>
  <c r="M130" i="7" l="1"/>
  <c r="M131" i="7" l="1"/>
  <c r="M132" i="7" l="1"/>
  <c r="M133" i="7" l="1"/>
  <c r="M134" i="7" l="1"/>
  <c r="M135" i="7" l="1"/>
  <c r="M136" i="7" l="1"/>
  <c r="M137" i="7" l="1"/>
  <c r="M138" i="7" l="1"/>
  <c r="M139" i="7" l="1"/>
  <c r="M140" i="7" l="1"/>
  <c r="M141" i="7" l="1"/>
  <c r="M142" i="7" l="1"/>
  <c r="M143" i="7" l="1"/>
  <c r="M144" i="7" l="1"/>
  <c r="M145" i="7" l="1"/>
  <c r="M146" i="7" l="1"/>
  <c r="M147" i="7" l="1"/>
  <c r="M148" i="7" l="1"/>
  <c r="M149" i="7" l="1"/>
  <c r="M150" i="7" l="1"/>
  <c r="M151" i="7" l="1"/>
  <c r="M152" i="7" l="1"/>
  <c r="M153" i="7" l="1"/>
  <c r="M154" i="7" l="1"/>
  <c r="M155" i="7" l="1"/>
  <c r="M156" i="7" l="1"/>
  <c r="M157" i="7" l="1"/>
  <c r="M158" i="7" l="1"/>
  <c r="M159" i="7" l="1"/>
  <c r="M160" i="7" l="1"/>
  <c r="M161" i="7" l="1"/>
  <c r="M162" i="7" l="1"/>
  <c r="M163" i="7" l="1"/>
  <c r="M164" i="7" l="1"/>
  <c r="M165" i="7" l="1"/>
  <c r="M166" i="7" l="1"/>
  <c r="M167" i="7" l="1"/>
  <c r="M168" i="7" l="1"/>
  <c r="M169" i="7" l="1"/>
  <c r="M170" i="7" l="1"/>
  <c r="M171" i="7" l="1"/>
  <c r="M172" i="7" l="1"/>
  <c r="M173" i="7" l="1"/>
  <c r="M174" i="7" l="1"/>
  <c r="M175" i="7" l="1"/>
  <c r="M176" i="7" l="1"/>
  <c r="M177" i="7" l="1"/>
  <c r="M178" i="7" l="1"/>
  <c r="M179" i="7" l="1"/>
  <c r="M180" i="7" l="1"/>
  <c r="M181" i="7" l="1"/>
  <c r="M182" i="7" l="1"/>
  <c r="M183" i="7" l="1"/>
  <c r="M184" i="7" l="1"/>
  <c r="M185" i="7" l="1"/>
  <c r="M186" i="7" l="1"/>
  <c r="M187" i="7" l="1"/>
  <c r="M188" i="7" l="1"/>
  <c r="M189" i="7" l="1"/>
  <c r="M190" i="7" l="1"/>
  <c r="M191" i="7" l="1"/>
  <c r="M192" i="7" l="1"/>
  <c r="M193" i="7" l="1"/>
  <c r="M194" i="7" l="1"/>
  <c r="M195" i="7" l="1"/>
  <c r="M196" i="7" l="1"/>
  <c r="M197" i="7" l="1"/>
  <c r="M198" i="7" l="1"/>
  <c r="M199" i="7" l="1"/>
  <c r="M200" i="7" l="1"/>
  <c r="M201" i="7" l="1"/>
  <c r="AF12" i="3" l="1"/>
  <c r="AF11" i="3"/>
  <c r="AF10" i="3"/>
  <c r="AF9" i="3"/>
  <c r="AF8" i="3"/>
  <c r="AF7" i="3"/>
  <c r="I4" i="2" l="1"/>
  <c r="I5" i="2"/>
  <c r="I6" i="2"/>
  <c r="I7" i="2"/>
  <c r="I8" i="2"/>
  <c r="I9" i="2"/>
  <c r="I10" i="2"/>
  <c r="I11" i="2"/>
  <c r="I12" i="2"/>
  <c r="I13" i="2"/>
  <c r="I3" i="2"/>
  <c r="H4" i="9"/>
  <c r="M4" i="9" s="1"/>
  <c r="R4" i="9" s="1"/>
  <c r="I4" i="9"/>
  <c r="N4" i="9" s="1"/>
  <c r="S4" i="9" s="1"/>
  <c r="J4" i="9"/>
  <c r="K4" i="9"/>
  <c r="L4" i="9"/>
  <c r="O4" i="9"/>
  <c r="T4" i="9" s="1"/>
  <c r="P4" i="9"/>
  <c r="U4" i="9" s="1"/>
  <c r="Q4" i="9"/>
  <c r="G4" i="9"/>
  <c r="Z4" i="9"/>
  <c r="AA4" i="9"/>
  <c r="AB4" i="9"/>
  <c r="AC4" i="9"/>
  <c r="Y4" i="9"/>
  <c r="X45" i="9"/>
  <c r="X44" i="9"/>
  <c r="G4" i="6"/>
  <c r="D4" i="10" l="1"/>
  <c r="X46" i="9"/>
  <c r="D3" i="10"/>
  <c r="D5" i="10"/>
  <c r="D6" i="10"/>
  <c r="D7" i="10"/>
  <c r="AC5" i="9"/>
  <c r="Y46" i="9" s="1"/>
  <c r="Y6" i="9"/>
  <c r="Z42" i="9" s="1"/>
  <c r="AC6" i="9"/>
  <c r="Z46" i="9" s="1"/>
  <c r="Z5" i="9"/>
  <c r="Y43" i="9" s="1"/>
  <c r="Y5" i="9"/>
  <c r="Y42" i="9" s="1"/>
  <c r="AB5" i="9"/>
  <c r="Y45" i="9" s="1"/>
  <c r="AA5" i="9"/>
  <c r="Y44" i="9" s="1"/>
  <c r="Z6" i="9"/>
  <c r="Z43" i="9" s="1"/>
  <c r="AA6" i="9"/>
  <c r="Z44" i="9" s="1"/>
  <c r="AB6" i="9"/>
  <c r="Z45" i="9" s="1"/>
  <c r="X42" i="9"/>
  <c r="X43" i="9"/>
  <c r="G6" i="10" l="1"/>
  <c r="G7" i="10"/>
  <c r="G4" i="10"/>
  <c r="G5" i="10"/>
  <c r="G3" i="10"/>
  <c r="M4" i="6"/>
  <c r="N4" i="6"/>
  <c r="O4" i="6"/>
  <c r="P4" i="6"/>
  <c r="L4" i="6"/>
  <c r="G9" i="10" l="1"/>
  <c r="Z4" i="3"/>
  <c r="AF4" i="3" s="1"/>
  <c r="Q4" i="7" l="1"/>
  <c r="P4" i="7"/>
  <c r="O4" i="7"/>
  <c r="N4" i="7"/>
  <c r="Q5" i="7" l="1"/>
  <c r="P5" i="7"/>
  <c r="O5" i="7"/>
  <c r="N5" i="7"/>
  <c r="T4" i="7"/>
  <c r="S4" i="7"/>
  <c r="Q7" i="7" l="1"/>
  <c r="P7" i="7"/>
  <c r="O7" i="7"/>
  <c r="N7" i="7"/>
  <c r="Q6" i="7"/>
  <c r="P6" i="7"/>
  <c r="O6" i="7"/>
  <c r="N6" i="7"/>
  <c r="R4" i="7"/>
  <c r="Q8" i="7" l="1"/>
  <c r="P8" i="7"/>
  <c r="O8" i="7"/>
  <c r="N8" i="7"/>
  <c r="T5" i="7"/>
  <c r="R5" i="7"/>
  <c r="S5" i="7"/>
  <c r="T7" i="7"/>
  <c r="Q9" i="7" l="1"/>
  <c r="P9" i="7"/>
  <c r="O9" i="7"/>
  <c r="N9" i="7"/>
  <c r="S6" i="7"/>
  <c r="T6" i="7"/>
  <c r="S7" i="7"/>
  <c r="R6" i="7"/>
  <c r="R7" i="7"/>
  <c r="R8" i="7"/>
  <c r="S8" i="7"/>
  <c r="Q10" i="7" l="1"/>
  <c r="P10" i="7"/>
  <c r="O10" i="7"/>
  <c r="N10" i="7"/>
  <c r="T8" i="7"/>
  <c r="Q11" i="7" l="1"/>
  <c r="P11" i="7"/>
  <c r="O11" i="7"/>
  <c r="N11" i="7"/>
  <c r="T10" i="7"/>
  <c r="R9" i="7"/>
  <c r="S10" i="7"/>
  <c r="S9" i="7"/>
  <c r="T9" i="7"/>
  <c r="R10" i="7"/>
  <c r="Q12" i="7" l="1"/>
  <c r="P12" i="7"/>
  <c r="O12" i="7"/>
  <c r="N12" i="7"/>
  <c r="S11" i="7"/>
  <c r="T11" i="7"/>
  <c r="R11" i="7"/>
  <c r="Q13" i="7" l="1"/>
  <c r="P13" i="7"/>
  <c r="O13" i="7"/>
  <c r="N13" i="7"/>
  <c r="S12" i="7"/>
  <c r="T12" i="7"/>
  <c r="R12" i="7"/>
  <c r="Q14" i="7" l="1"/>
  <c r="P14" i="7"/>
  <c r="O14" i="7"/>
  <c r="N14" i="7"/>
  <c r="T13" i="7"/>
  <c r="S13" i="7"/>
  <c r="R13" i="7"/>
  <c r="Q15" i="7" l="1"/>
  <c r="P15" i="7"/>
  <c r="O15" i="7"/>
  <c r="N15" i="7"/>
  <c r="S14" i="7"/>
  <c r="T14" i="7"/>
  <c r="R14" i="7"/>
  <c r="S15" i="7" l="1"/>
  <c r="T15" i="7"/>
  <c r="Q16" i="7"/>
  <c r="P16" i="7"/>
  <c r="O16" i="7"/>
  <c r="N16" i="7"/>
  <c r="R15" i="7"/>
  <c r="Q17" i="7" l="1"/>
  <c r="P17" i="7"/>
  <c r="O17" i="7"/>
  <c r="N17" i="7"/>
  <c r="T16" i="7"/>
  <c r="S16" i="7"/>
  <c r="R16" i="7"/>
  <c r="S17" i="7" l="1"/>
  <c r="Q18" i="7"/>
  <c r="P18" i="7"/>
  <c r="O18" i="7"/>
  <c r="N18" i="7"/>
  <c r="T17" i="7"/>
  <c r="R17" i="7"/>
  <c r="Q19" i="7" l="1"/>
  <c r="P19" i="7"/>
  <c r="O19" i="7"/>
  <c r="N19" i="7"/>
  <c r="T18" i="7"/>
  <c r="S18" i="7"/>
  <c r="R18" i="7"/>
  <c r="P20" i="7" l="1"/>
  <c r="Q20" i="7"/>
  <c r="O20" i="7"/>
  <c r="N20" i="7"/>
  <c r="T19" i="7"/>
  <c r="S19" i="7"/>
  <c r="R19" i="7"/>
  <c r="K4" i="6"/>
  <c r="J4" i="6"/>
  <c r="I4" i="6"/>
  <c r="H4" i="6"/>
  <c r="Q4" i="6"/>
  <c r="R4" i="6"/>
  <c r="S4" i="6"/>
  <c r="T4" i="6"/>
  <c r="U4" i="6"/>
  <c r="AC4" i="6"/>
  <c r="AB4" i="6"/>
  <c r="AA4" i="6"/>
  <c r="Z4" i="6"/>
  <c r="Y4" i="6"/>
  <c r="M3" i="1" l="1"/>
  <c r="L3" i="1"/>
  <c r="AA5" i="6"/>
  <c r="AA7" i="6"/>
  <c r="AB7" i="6"/>
  <c r="AC5" i="6"/>
  <c r="AB5" i="6"/>
  <c r="AC7" i="6"/>
  <c r="Z5" i="6"/>
  <c r="Z7" i="6"/>
  <c r="Y5" i="6"/>
  <c r="Y7" i="6"/>
  <c r="P21" i="7"/>
  <c r="Q21" i="7"/>
  <c r="O21" i="7"/>
  <c r="N21" i="7"/>
  <c r="T20" i="7"/>
  <c r="S20" i="7"/>
  <c r="R20" i="7"/>
  <c r="BA800" i="5"/>
  <c r="AZ800" i="5"/>
  <c r="AY800" i="5"/>
  <c r="AX800" i="5"/>
  <c r="AW800" i="5"/>
  <c r="AV800" i="5"/>
  <c r="AU800" i="5"/>
  <c r="AT800" i="5"/>
  <c r="AS800" i="5"/>
  <c r="AR800" i="5"/>
  <c r="BA799" i="5"/>
  <c r="BL799" i="5" s="1"/>
  <c r="AZ799" i="5"/>
  <c r="BK799" i="5" s="1"/>
  <c r="AW799" i="5"/>
  <c r="BH799" i="5" s="1"/>
  <c r="AV799" i="5"/>
  <c r="BG799" i="5" s="1"/>
  <c r="AU799" i="5"/>
  <c r="BF799" i="5" s="1"/>
  <c r="AS799" i="5"/>
  <c r="BD799" i="5" s="1"/>
  <c r="AR799" i="5"/>
  <c r="BC799" i="5" s="1"/>
  <c r="AY798" i="5"/>
  <c r="BJ798" i="5" s="1"/>
  <c r="AX798" i="5"/>
  <c r="BI798" i="5" s="1"/>
  <c r="AV798" i="5"/>
  <c r="BG798" i="5" s="1"/>
  <c r="AU798" i="5"/>
  <c r="BF798" i="5" s="1"/>
  <c r="AT798" i="5"/>
  <c r="BE798" i="5" s="1"/>
  <c r="AR798" i="5"/>
  <c r="BC798" i="5" s="1"/>
  <c r="BA797" i="5"/>
  <c r="BL797" i="5" s="1"/>
  <c r="AY797" i="5"/>
  <c r="BJ797" i="5" s="1"/>
  <c r="AX797" i="5"/>
  <c r="BI797" i="5" s="1"/>
  <c r="AW797" i="5"/>
  <c r="BH797" i="5" s="1"/>
  <c r="AU797" i="5"/>
  <c r="BF797" i="5" s="1"/>
  <c r="AT797" i="5"/>
  <c r="BE797" i="5" s="1"/>
  <c r="AS797" i="5"/>
  <c r="BD797" i="5" s="1"/>
  <c r="BA796" i="5"/>
  <c r="BL796" i="5" s="1"/>
  <c r="AZ796" i="5"/>
  <c r="BK796" i="5" s="1"/>
  <c r="AX796" i="5"/>
  <c r="BI796" i="5" s="1"/>
  <c r="AW796" i="5"/>
  <c r="BH796" i="5" s="1"/>
  <c r="AV796" i="5"/>
  <c r="BG796" i="5" s="1"/>
  <c r="AT796" i="5"/>
  <c r="BE796" i="5" s="1"/>
  <c r="AS796" i="5"/>
  <c r="BD796" i="5" s="1"/>
  <c r="AR796" i="5"/>
  <c r="BC796" i="5" s="1"/>
  <c r="BA795" i="5"/>
  <c r="BL795" i="5" s="1"/>
  <c r="AZ795" i="5"/>
  <c r="BK795" i="5" s="1"/>
  <c r="AY795" i="5"/>
  <c r="BJ795" i="5" s="1"/>
  <c r="AX795" i="5"/>
  <c r="BI795" i="5" s="1"/>
  <c r="AW795" i="5"/>
  <c r="BH795" i="5" s="1"/>
  <c r="AV795" i="5"/>
  <c r="BG795" i="5" s="1"/>
  <c r="AU795" i="5"/>
  <c r="BF795" i="5" s="1"/>
  <c r="AS795" i="5"/>
  <c r="BD795" i="5" s="1"/>
  <c r="AR795" i="5"/>
  <c r="BC795" i="5" s="1"/>
  <c r="AZ794" i="5"/>
  <c r="BK794" i="5" s="1"/>
  <c r="AY794" i="5"/>
  <c r="BJ794" i="5" s="1"/>
  <c r="AX794" i="5"/>
  <c r="BI794" i="5" s="1"/>
  <c r="AV794" i="5"/>
  <c r="BG794" i="5" s="1"/>
  <c r="AU794" i="5"/>
  <c r="BF794" i="5" s="1"/>
  <c r="AT794" i="5"/>
  <c r="BE794" i="5" s="1"/>
  <c r="AR794" i="5"/>
  <c r="BC794" i="5" s="1"/>
  <c r="BA793" i="5"/>
  <c r="BL793" i="5" s="1"/>
  <c r="AZ793" i="5"/>
  <c r="BK793" i="5" s="1"/>
  <c r="AX793" i="5"/>
  <c r="BI793" i="5" s="1"/>
  <c r="AW793" i="5"/>
  <c r="BH793" i="5" s="1"/>
  <c r="AV793" i="5"/>
  <c r="BG793" i="5" s="1"/>
  <c r="AT793" i="5"/>
  <c r="BE793" i="5" s="1"/>
  <c r="AS793" i="5"/>
  <c r="BD793" i="5" s="1"/>
  <c r="AR793" i="5"/>
  <c r="BC793" i="5" s="1"/>
  <c r="BA792" i="5"/>
  <c r="BL792" i="5" s="1"/>
  <c r="AY792" i="5"/>
  <c r="BJ792" i="5" s="1"/>
  <c r="AX792" i="5"/>
  <c r="BI792" i="5" s="1"/>
  <c r="AW792" i="5"/>
  <c r="BH792" i="5" s="1"/>
  <c r="AU792" i="5"/>
  <c r="BF792" i="5" s="1"/>
  <c r="AT792" i="5"/>
  <c r="BE792" i="5" s="1"/>
  <c r="AS792" i="5"/>
  <c r="BD792" i="5" s="1"/>
  <c r="BA791" i="5"/>
  <c r="BL791" i="5" s="1"/>
  <c r="AZ791" i="5"/>
  <c r="BK791" i="5" s="1"/>
  <c r="AY791" i="5"/>
  <c r="BJ791" i="5" s="1"/>
  <c r="AW791" i="5"/>
  <c r="BH791" i="5" s="1"/>
  <c r="AV791" i="5"/>
  <c r="BG791" i="5" s="1"/>
  <c r="AU791" i="5"/>
  <c r="BF791" i="5" s="1"/>
  <c r="AS791" i="5"/>
  <c r="BD791" i="5" s="1"/>
  <c r="AR791" i="5"/>
  <c r="BC791" i="5" s="1"/>
  <c r="AZ790" i="5"/>
  <c r="BK790" i="5" s="1"/>
  <c r="AY790" i="5"/>
  <c r="BJ790" i="5" s="1"/>
  <c r="AX790" i="5"/>
  <c r="BI790" i="5" s="1"/>
  <c r="AW790" i="5"/>
  <c r="BH790" i="5" s="1"/>
  <c r="AV790" i="5"/>
  <c r="BG790" i="5" s="1"/>
  <c r="AU790" i="5"/>
  <c r="BF790" i="5" s="1"/>
  <c r="AT790" i="5"/>
  <c r="BE790" i="5" s="1"/>
  <c r="AR790" i="5"/>
  <c r="BC790" i="5" s="1"/>
  <c r="BA789" i="5"/>
  <c r="BL789" i="5" s="1"/>
  <c r="AZ789" i="5"/>
  <c r="BK789" i="5" s="1"/>
  <c r="AX789" i="5"/>
  <c r="BI789" i="5" s="1"/>
  <c r="AV789" i="5"/>
  <c r="BG789" i="5" s="1"/>
  <c r="AT789" i="5"/>
  <c r="BE789" i="5" s="1"/>
  <c r="AS789" i="5"/>
  <c r="BD789" i="5" s="1"/>
  <c r="AR789" i="5"/>
  <c r="BC789" i="5" s="1"/>
  <c r="BA788" i="5"/>
  <c r="BL788" i="5" s="1"/>
  <c r="AY788" i="5"/>
  <c r="BJ788" i="5" s="1"/>
  <c r="AX788" i="5"/>
  <c r="BI788" i="5" s="1"/>
  <c r="AW788" i="5"/>
  <c r="BH788" i="5" s="1"/>
  <c r="AU788" i="5"/>
  <c r="BF788" i="5" s="1"/>
  <c r="AS788" i="5"/>
  <c r="BD788" i="5" s="1"/>
  <c r="BA787" i="5"/>
  <c r="BL787" i="5" s="1"/>
  <c r="AX787" i="5"/>
  <c r="BI787" i="5" s="1"/>
  <c r="AW787" i="5"/>
  <c r="BH787" i="5" s="1"/>
  <c r="AT787" i="5"/>
  <c r="BE787" i="5" s="1"/>
  <c r="AS787" i="5"/>
  <c r="BD787" i="5" s="1"/>
  <c r="BA786" i="5"/>
  <c r="BL786" i="5" s="1"/>
  <c r="AZ786" i="5"/>
  <c r="BK786" i="5" s="1"/>
  <c r="AY786" i="5"/>
  <c r="BJ786" i="5" s="1"/>
  <c r="AV786" i="5"/>
  <c r="BG786" i="5" s="1"/>
  <c r="AU786" i="5"/>
  <c r="BF786" i="5" s="1"/>
  <c r="AS786" i="5"/>
  <c r="BD786" i="5" s="1"/>
  <c r="AR786" i="5"/>
  <c r="BC786" i="5" s="1"/>
  <c r="AZ785" i="5"/>
  <c r="BK785" i="5" s="1"/>
  <c r="AX785" i="5"/>
  <c r="BI785" i="5" s="1"/>
  <c r="AV785" i="5"/>
  <c r="BG785" i="5" s="1"/>
  <c r="AT785" i="5"/>
  <c r="BE785" i="5" s="1"/>
  <c r="AR785" i="5"/>
  <c r="BC785" i="5" s="1"/>
  <c r="BA784" i="5"/>
  <c r="BL784" i="5" s="1"/>
  <c r="AX784" i="5"/>
  <c r="BI784" i="5" s="1"/>
  <c r="AW784" i="5"/>
  <c r="BH784" i="5" s="1"/>
  <c r="AS784" i="5"/>
  <c r="BD784" i="5" s="1"/>
  <c r="BA783" i="5"/>
  <c r="BL783" i="5" s="1"/>
  <c r="AW783" i="5"/>
  <c r="BH783" i="5" s="1"/>
  <c r="AS783" i="5"/>
  <c r="BD783" i="5" s="1"/>
  <c r="BA782" i="5"/>
  <c r="BL782" i="5" s="1"/>
  <c r="AZ782" i="5"/>
  <c r="BK782" i="5" s="1"/>
  <c r="AX782" i="5"/>
  <c r="BI782" i="5" s="1"/>
  <c r="AV782" i="5"/>
  <c r="BG782" i="5" s="1"/>
  <c r="AT782" i="5"/>
  <c r="BE782" i="5" s="1"/>
  <c r="AS782" i="5"/>
  <c r="BD782" i="5" s="1"/>
  <c r="AR782" i="5"/>
  <c r="BC782" i="5" s="1"/>
  <c r="AZ781" i="5"/>
  <c r="BK781" i="5" s="1"/>
  <c r="AY781" i="5"/>
  <c r="BJ781" i="5" s="1"/>
  <c r="AX781" i="5"/>
  <c r="BI781" i="5" s="1"/>
  <c r="AV781" i="5"/>
  <c r="BG781" i="5" s="1"/>
  <c r="AU781" i="5"/>
  <c r="BF781" i="5" s="1"/>
  <c r="AT781" i="5"/>
  <c r="BE781" i="5" s="1"/>
  <c r="AR781" i="5"/>
  <c r="BC781" i="5" s="1"/>
  <c r="AX780" i="5"/>
  <c r="BI780" i="5" s="1"/>
  <c r="AV780" i="5"/>
  <c r="BG780" i="5" s="1"/>
  <c r="AT780" i="5"/>
  <c r="BE780" i="5" s="1"/>
  <c r="AZ779" i="5"/>
  <c r="BK779" i="5" s="1"/>
  <c r="AW779" i="5"/>
  <c r="BH779" i="5" s="1"/>
  <c r="AV779" i="5"/>
  <c r="BG779" i="5" s="1"/>
  <c r="AT779" i="5"/>
  <c r="BE779" i="5" s="1"/>
  <c r="AS779" i="5"/>
  <c r="BD779" i="5" s="1"/>
  <c r="AR779" i="5"/>
  <c r="BC779" i="5" s="1"/>
  <c r="BA778" i="5"/>
  <c r="BL778" i="5" s="1"/>
  <c r="AZ778" i="5"/>
  <c r="BK778" i="5" s="1"/>
  <c r="AX778" i="5"/>
  <c r="BI778" i="5" s="1"/>
  <c r="AV778" i="5"/>
  <c r="BG778" i="5" s="1"/>
  <c r="AT778" i="5"/>
  <c r="BE778" i="5" s="1"/>
  <c r="AR778" i="5"/>
  <c r="BC778" i="5" s="1"/>
  <c r="AZ777" i="5"/>
  <c r="BK777" i="5" s="1"/>
  <c r="AY777" i="5"/>
  <c r="BJ777" i="5" s="1"/>
  <c r="AV777" i="5"/>
  <c r="BG777" i="5" s="1"/>
  <c r="AU777" i="5"/>
  <c r="BF777" i="5" s="1"/>
  <c r="AR777" i="5"/>
  <c r="BC777" i="5" s="1"/>
  <c r="AX776" i="5"/>
  <c r="BI776" i="5" s="1"/>
  <c r="AV776" i="5"/>
  <c r="BG776" i="5" s="1"/>
  <c r="AT776" i="5"/>
  <c r="BE776" i="5" s="1"/>
  <c r="AZ775" i="5"/>
  <c r="BK775" i="5" s="1"/>
  <c r="AV775" i="5"/>
  <c r="BG775" i="5" s="1"/>
  <c r="AT775" i="5"/>
  <c r="BE775" i="5" s="1"/>
  <c r="AR775" i="5"/>
  <c r="BC775" i="5" s="1"/>
  <c r="BA774" i="5"/>
  <c r="BL774" i="5" s="1"/>
  <c r="AZ774" i="5"/>
  <c r="BK774" i="5" s="1"/>
  <c r="AY774" i="5"/>
  <c r="BJ774" i="5" s="1"/>
  <c r="AV774" i="5"/>
  <c r="BG774" i="5" s="1"/>
  <c r="AU774" i="5"/>
  <c r="BF774" i="5" s="1"/>
  <c r="AS774" i="5"/>
  <c r="BD774" i="5" s="1"/>
  <c r="AR774" i="5"/>
  <c r="BC774" i="5" s="1"/>
  <c r="AZ773" i="5"/>
  <c r="BK773" i="5" s="1"/>
  <c r="AY773" i="5"/>
  <c r="BJ773" i="5" s="1"/>
  <c r="AU773" i="5"/>
  <c r="BF773" i="5" s="1"/>
  <c r="AR773" i="5"/>
  <c r="BC773" i="5" s="1"/>
  <c r="BA772" i="5"/>
  <c r="BL772" i="5" s="1"/>
  <c r="AX772" i="5"/>
  <c r="BI772" i="5" s="1"/>
  <c r="AW772" i="5"/>
  <c r="BH772" i="5" s="1"/>
  <c r="AT772" i="5"/>
  <c r="BE772" i="5" s="1"/>
  <c r="AS772" i="5"/>
  <c r="BD772" i="5" s="1"/>
  <c r="BA771" i="5"/>
  <c r="BL771" i="5" s="1"/>
  <c r="AZ771" i="5"/>
  <c r="BK771" i="5" s="1"/>
  <c r="AW771" i="5"/>
  <c r="BH771" i="5" s="1"/>
  <c r="AV771" i="5"/>
  <c r="BG771" i="5" s="1"/>
  <c r="AS771" i="5"/>
  <c r="BD771" i="5" s="1"/>
  <c r="AR771" i="5"/>
  <c r="BC771" i="5" s="1"/>
  <c r="BA770" i="5"/>
  <c r="BL770" i="5" s="1"/>
  <c r="AY770" i="5"/>
  <c r="BJ770" i="5" s="1"/>
  <c r="AW770" i="5"/>
  <c r="BH770" i="5" s="1"/>
  <c r="AV770" i="5"/>
  <c r="BG770" i="5" s="1"/>
  <c r="AU770" i="5"/>
  <c r="BF770" i="5" s="1"/>
  <c r="AT770" i="5"/>
  <c r="BE770" i="5" s="1"/>
  <c r="AS770" i="5"/>
  <c r="BD770" i="5" s="1"/>
  <c r="AR770" i="5"/>
  <c r="BC770" i="5" s="1"/>
  <c r="AZ769" i="5"/>
  <c r="BK769" i="5" s="1"/>
  <c r="AX769" i="5"/>
  <c r="BI769" i="5" s="1"/>
  <c r="AV769" i="5"/>
  <c r="BG769" i="5" s="1"/>
  <c r="AT769" i="5"/>
  <c r="BE769" i="5" s="1"/>
  <c r="AR769" i="5"/>
  <c r="BC769" i="5" s="1"/>
  <c r="BA768" i="5"/>
  <c r="BL768" i="5" s="1"/>
  <c r="AX768" i="5"/>
  <c r="BI768" i="5" s="1"/>
  <c r="AW768" i="5"/>
  <c r="BH768" i="5" s="1"/>
  <c r="AV768" i="5"/>
  <c r="BG768" i="5" s="1"/>
  <c r="AS768" i="5"/>
  <c r="BD768" i="5" s="1"/>
  <c r="AZ767" i="5"/>
  <c r="BK767" i="5" s="1"/>
  <c r="AY767" i="5"/>
  <c r="BJ767" i="5" s="1"/>
  <c r="AW767" i="5"/>
  <c r="BH767" i="5" s="1"/>
  <c r="AV767" i="5"/>
  <c r="BG767" i="5" s="1"/>
  <c r="AS767" i="5"/>
  <c r="BD767" i="5" s="1"/>
  <c r="AR767" i="5"/>
  <c r="BC767" i="5" s="1"/>
  <c r="BA766" i="5"/>
  <c r="BL766" i="5" s="1"/>
  <c r="AY766" i="5"/>
  <c r="BJ766" i="5" s="1"/>
  <c r="AW766" i="5"/>
  <c r="BH766" i="5" s="1"/>
  <c r="AU766" i="5"/>
  <c r="BF766" i="5" s="1"/>
  <c r="AT766" i="5"/>
  <c r="BE766" i="5" s="1"/>
  <c r="AS766" i="5"/>
  <c r="BD766" i="5" s="1"/>
  <c r="AZ765" i="5"/>
  <c r="BK765" i="5" s="1"/>
  <c r="AV765" i="5"/>
  <c r="BG765" i="5" s="1"/>
  <c r="AR765" i="5"/>
  <c r="BC765" i="5" s="1"/>
  <c r="BA764" i="5"/>
  <c r="BL764" i="5" s="1"/>
  <c r="AX764" i="5"/>
  <c r="BI764" i="5" s="1"/>
  <c r="AW764" i="5"/>
  <c r="BH764" i="5" s="1"/>
  <c r="AS764" i="5"/>
  <c r="BD764" i="5" s="1"/>
  <c r="AZ763" i="5"/>
  <c r="BK763" i="5" s="1"/>
  <c r="AW763" i="5"/>
  <c r="BH763" i="5" s="1"/>
  <c r="AV763" i="5"/>
  <c r="BG763" i="5" s="1"/>
  <c r="AS763" i="5"/>
  <c r="BD763" i="5" s="1"/>
  <c r="AR763" i="5"/>
  <c r="BC763" i="5" s="1"/>
  <c r="BA762" i="5"/>
  <c r="BL762" i="5" s="1"/>
  <c r="AY762" i="5"/>
  <c r="BJ762" i="5" s="1"/>
  <c r="AW762" i="5"/>
  <c r="BH762" i="5" s="1"/>
  <c r="AU762" i="5"/>
  <c r="BF762" i="5" s="1"/>
  <c r="AS762" i="5"/>
  <c r="BD762" i="5" s="1"/>
  <c r="AZ761" i="5"/>
  <c r="BK761" i="5" s="1"/>
  <c r="AV761" i="5"/>
  <c r="BG761" i="5" s="1"/>
  <c r="AR761" i="5"/>
  <c r="BC761" i="5" s="1"/>
  <c r="BA760" i="5"/>
  <c r="BL760" i="5" s="1"/>
  <c r="AX760" i="5"/>
  <c r="BI760" i="5" s="1"/>
  <c r="AW760" i="5"/>
  <c r="BH760" i="5" s="1"/>
  <c r="AS760" i="5"/>
  <c r="BD760" i="5" s="1"/>
  <c r="BA759" i="5"/>
  <c r="BL759" i="5" s="1"/>
  <c r="AW759" i="5"/>
  <c r="BH759" i="5" s="1"/>
  <c r="AS759" i="5"/>
  <c r="BD759" i="5" s="1"/>
  <c r="AY758" i="5"/>
  <c r="BJ758" i="5" s="1"/>
  <c r="AX758" i="5"/>
  <c r="BI758" i="5" s="1"/>
  <c r="AU758" i="5"/>
  <c r="BF758" i="5" s="1"/>
  <c r="AZ757" i="5"/>
  <c r="BK757" i="5" s="1"/>
  <c r="AV757" i="5"/>
  <c r="BG757" i="5" s="1"/>
  <c r="AR757" i="5"/>
  <c r="BC757" i="5" s="1"/>
  <c r="BA756" i="5"/>
  <c r="BL756" i="5" s="1"/>
  <c r="AX756" i="5"/>
  <c r="BI756" i="5" s="1"/>
  <c r="AW756" i="5"/>
  <c r="BH756" i="5" s="1"/>
  <c r="AS756" i="5"/>
  <c r="BD756" i="5" s="1"/>
  <c r="AZ755" i="5"/>
  <c r="BK755" i="5" s="1"/>
  <c r="AV755" i="5"/>
  <c r="BG755" i="5" s="1"/>
  <c r="AR755" i="5"/>
  <c r="BC755" i="5" s="1"/>
  <c r="BA754" i="5"/>
  <c r="BL754" i="5" s="1"/>
  <c r="AY754" i="5"/>
  <c r="BJ754" i="5" s="1"/>
  <c r="AW754" i="5"/>
  <c r="BH754" i="5" s="1"/>
  <c r="AU754" i="5"/>
  <c r="BF754" i="5" s="1"/>
  <c r="AS754" i="5"/>
  <c r="BD754" i="5" s="1"/>
  <c r="AZ753" i="5"/>
  <c r="BK753" i="5" s="1"/>
  <c r="AY753" i="5"/>
  <c r="BJ753" i="5" s="1"/>
  <c r="AR753" i="5"/>
  <c r="BC753" i="5" s="1"/>
  <c r="BA752" i="5"/>
  <c r="BL752" i="5" s="1"/>
  <c r="AX752" i="5"/>
  <c r="BI752" i="5" s="1"/>
  <c r="AW752" i="5"/>
  <c r="BH752" i="5" s="1"/>
  <c r="AT752" i="5"/>
  <c r="BE752" i="5" s="1"/>
  <c r="AS752" i="5"/>
  <c r="BD752" i="5" s="1"/>
  <c r="AZ751" i="5"/>
  <c r="BK751" i="5" s="1"/>
  <c r="AW751" i="5"/>
  <c r="BH751" i="5" s="1"/>
  <c r="AV751" i="5"/>
  <c r="BG751" i="5" s="1"/>
  <c r="AR751" i="5"/>
  <c r="BC751" i="5" s="1"/>
  <c r="BA750" i="5"/>
  <c r="BL750" i="5" s="1"/>
  <c r="AY750" i="5"/>
  <c r="BJ750" i="5" s="1"/>
  <c r="AW750" i="5"/>
  <c r="BH750" i="5" s="1"/>
  <c r="AU750" i="5"/>
  <c r="BF750" i="5" s="1"/>
  <c r="AS750" i="5"/>
  <c r="BD750" i="5" s="1"/>
  <c r="AZ749" i="5"/>
  <c r="BK749" i="5" s="1"/>
  <c r="AY749" i="5"/>
  <c r="BJ749" i="5" s="1"/>
  <c r="AV749" i="5"/>
  <c r="BG749" i="5" s="1"/>
  <c r="AR749" i="5"/>
  <c r="BC749" i="5" s="1"/>
  <c r="BA748" i="5"/>
  <c r="BL748" i="5" s="1"/>
  <c r="AX748" i="5"/>
  <c r="BI748" i="5" s="1"/>
  <c r="AW748" i="5"/>
  <c r="BH748" i="5" s="1"/>
  <c r="AT748" i="5"/>
  <c r="BE748" i="5" s="1"/>
  <c r="AS748" i="5"/>
  <c r="BD748" i="5" s="1"/>
  <c r="AZ747" i="5"/>
  <c r="BK747" i="5" s="1"/>
  <c r="AW747" i="5"/>
  <c r="BH747" i="5" s="1"/>
  <c r="AV747" i="5"/>
  <c r="BG747" i="5" s="1"/>
  <c r="AR747" i="5"/>
  <c r="BC747" i="5" s="1"/>
  <c r="BA746" i="5"/>
  <c r="BL746" i="5" s="1"/>
  <c r="AY746" i="5"/>
  <c r="BJ746" i="5" s="1"/>
  <c r="AW746" i="5"/>
  <c r="BH746" i="5" s="1"/>
  <c r="AU746" i="5"/>
  <c r="BF746" i="5" s="1"/>
  <c r="AS746" i="5"/>
  <c r="BD746" i="5" s="1"/>
  <c r="AZ745" i="5"/>
  <c r="BK745" i="5" s="1"/>
  <c r="AV745" i="5"/>
  <c r="BG745" i="5" s="1"/>
  <c r="AR745" i="5"/>
  <c r="BC745" i="5" s="1"/>
  <c r="AZ743" i="5"/>
  <c r="BK743" i="5" s="1"/>
  <c r="AW743" i="5"/>
  <c r="BH743" i="5" s="1"/>
  <c r="AV743" i="5"/>
  <c r="BG743" i="5" s="1"/>
  <c r="AR743" i="5"/>
  <c r="BC743" i="5" s="1"/>
  <c r="BA742" i="5"/>
  <c r="BL742" i="5" s="1"/>
  <c r="AX742" i="5"/>
  <c r="BI742" i="5" s="1"/>
  <c r="AW742" i="5"/>
  <c r="BH742" i="5" s="1"/>
  <c r="AS742" i="5"/>
  <c r="BD742" i="5" s="1"/>
  <c r="AZ741" i="5"/>
  <c r="BK741" i="5" s="1"/>
  <c r="AV741" i="5"/>
  <c r="BG741" i="5" s="1"/>
  <c r="AR741" i="5"/>
  <c r="BC741" i="5" s="1"/>
  <c r="BA740" i="5"/>
  <c r="BL740" i="5" s="1"/>
  <c r="AX740" i="5"/>
  <c r="BI740" i="5" s="1"/>
  <c r="AW740" i="5"/>
  <c r="BH740" i="5" s="1"/>
  <c r="AT740" i="5"/>
  <c r="BE740" i="5" s="1"/>
  <c r="AS740" i="5"/>
  <c r="BD740" i="5" s="1"/>
  <c r="AZ739" i="5"/>
  <c r="BK739" i="5" s="1"/>
  <c r="AV739" i="5"/>
  <c r="BG739" i="5" s="1"/>
  <c r="AR739" i="5"/>
  <c r="BC739" i="5" s="1"/>
  <c r="BA738" i="5"/>
  <c r="BL738" i="5" s="1"/>
  <c r="AY738" i="5"/>
  <c r="BJ738" i="5" s="1"/>
  <c r="AW738" i="5"/>
  <c r="BH738" i="5" s="1"/>
  <c r="AU738" i="5"/>
  <c r="BF738" i="5" s="1"/>
  <c r="AS738" i="5"/>
  <c r="BD738" i="5" s="1"/>
  <c r="BA736" i="5"/>
  <c r="BL736" i="5" s="1"/>
  <c r="AX736" i="5"/>
  <c r="BI736" i="5" s="1"/>
  <c r="AW736" i="5"/>
  <c r="BH736" i="5" s="1"/>
  <c r="AW735" i="5"/>
  <c r="BH735" i="5" s="1"/>
  <c r="AV735" i="5"/>
  <c r="BG735" i="5" s="1"/>
  <c r="AS735" i="5"/>
  <c r="BD735" i="5" s="1"/>
  <c r="AY734" i="5"/>
  <c r="BJ734" i="5" s="1"/>
  <c r="AX734" i="5"/>
  <c r="BI734" i="5" s="1"/>
  <c r="AW734" i="5"/>
  <c r="BH734" i="5" s="1"/>
  <c r="AU734" i="5"/>
  <c r="BF734" i="5" s="1"/>
  <c r="AS734" i="5"/>
  <c r="BD734" i="5" s="1"/>
  <c r="AS733" i="5"/>
  <c r="BD733" i="5" s="1"/>
  <c r="AR733" i="5"/>
  <c r="BC733" i="5" s="1"/>
  <c r="BA732" i="5"/>
  <c r="BL732" i="5" s="1"/>
  <c r="AX732" i="5"/>
  <c r="BI732" i="5" s="1"/>
  <c r="AW732" i="5"/>
  <c r="BH732" i="5" s="1"/>
  <c r="AS732" i="5"/>
  <c r="BD732" i="5" s="1"/>
  <c r="BA731" i="5"/>
  <c r="BL731" i="5" s="1"/>
  <c r="AW731" i="5"/>
  <c r="BH731" i="5" s="1"/>
  <c r="AS731" i="5"/>
  <c r="BD731" i="5" s="1"/>
  <c r="BA730" i="5"/>
  <c r="BL730" i="5" s="1"/>
  <c r="AX730" i="5"/>
  <c r="BI730" i="5" s="1"/>
  <c r="AT730" i="5"/>
  <c r="BE730" i="5" s="1"/>
  <c r="AS730" i="5"/>
  <c r="BD730" i="5" s="1"/>
  <c r="BA729" i="5"/>
  <c r="BL729" i="5" s="1"/>
  <c r="AY729" i="5"/>
  <c r="BJ729" i="5" s="1"/>
  <c r="AW729" i="5"/>
  <c r="BH729" i="5" s="1"/>
  <c r="AS729" i="5"/>
  <c r="BD729" i="5" s="1"/>
  <c r="BA728" i="5"/>
  <c r="BL728" i="5" s="1"/>
  <c r="AY728" i="5"/>
  <c r="BJ728" i="5" s="1"/>
  <c r="AX728" i="5"/>
  <c r="BI728" i="5" s="1"/>
  <c r="AW728" i="5"/>
  <c r="BH728" i="5" s="1"/>
  <c r="AS728" i="5"/>
  <c r="BD728" i="5" s="1"/>
  <c r="BA727" i="5"/>
  <c r="BL727" i="5" s="1"/>
  <c r="AZ727" i="5"/>
  <c r="BK727" i="5" s="1"/>
  <c r="AW727" i="5"/>
  <c r="BH727" i="5" s="1"/>
  <c r="AV727" i="5"/>
  <c r="BG727" i="5" s="1"/>
  <c r="AS727" i="5"/>
  <c r="BD727" i="5" s="1"/>
  <c r="AR727" i="5"/>
  <c r="BC727" i="5" s="1"/>
  <c r="BA726" i="5"/>
  <c r="BL726" i="5" s="1"/>
  <c r="AX726" i="5"/>
  <c r="BI726" i="5" s="1"/>
  <c r="AT726" i="5"/>
  <c r="BE726" i="5" s="1"/>
  <c r="AS726" i="5"/>
  <c r="BD726" i="5" s="1"/>
  <c r="AZ725" i="5"/>
  <c r="BK725" i="5" s="1"/>
  <c r="AY725" i="5"/>
  <c r="BJ725" i="5" s="1"/>
  <c r="BA724" i="5"/>
  <c r="BL724" i="5" s="1"/>
  <c r="AX724" i="5"/>
  <c r="BI724" i="5" s="1"/>
  <c r="AW724" i="5"/>
  <c r="BH724" i="5" s="1"/>
  <c r="AS724" i="5"/>
  <c r="BD724" i="5" s="1"/>
  <c r="BA723" i="5"/>
  <c r="BL723" i="5" s="1"/>
  <c r="AZ723" i="5"/>
  <c r="BK723" i="5" s="1"/>
  <c r="AW723" i="5"/>
  <c r="BH723" i="5" s="1"/>
  <c r="AV723" i="5"/>
  <c r="BG723" i="5" s="1"/>
  <c r="AS723" i="5"/>
  <c r="BD723" i="5" s="1"/>
  <c r="AR723" i="5"/>
  <c r="BC723" i="5" s="1"/>
  <c r="AX722" i="5"/>
  <c r="BI722" i="5" s="1"/>
  <c r="AT722" i="5"/>
  <c r="BE722" i="5" s="1"/>
  <c r="AZ721" i="5"/>
  <c r="BK721" i="5" s="1"/>
  <c r="AY721" i="5"/>
  <c r="BJ721" i="5" s="1"/>
  <c r="AR721" i="5"/>
  <c r="BC721" i="5" s="1"/>
  <c r="BA720" i="5"/>
  <c r="BL720" i="5" s="1"/>
  <c r="AY720" i="5"/>
  <c r="BJ720" i="5" s="1"/>
  <c r="AX720" i="5"/>
  <c r="BI720" i="5" s="1"/>
  <c r="AW720" i="5"/>
  <c r="BH720" i="5" s="1"/>
  <c r="AS720" i="5"/>
  <c r="BD720" i="5" s="1"/>
  <c r="BA719" i="5"/>
  <c r="BL719" i="5" s="1"/>
  <c r="AZ719" i="5"/>
  <c r="BK719" i="5" s="1"/>
  <c r="AW719" i="5"/>
  <c r="BH719" i="5" s="1"/>
  <c r="AV719" i="5"/>
  <c r="BG719" i="5" s="1"/>
  <c r="AR719" i="5"/>
  <c r="BC719" i="5" s="1"/>
  <c r="AX718" i="5"/>
  <c r="BI718" i="5" s="1"/>
  <c r="AT718" i="5"/>
  <c r="BE718" i="5" s="1"/>
  <c r="BA717" i="5"/>
  <c r="BL717" i="5" s="1"/>
  <c r="AY717" i="5"/>
  <c r="BJ717" i="5" s="1"/>
  <c r="AW717" i="5"/>
  <c r="BH717" i="5" s="1"/>
  <c r="AS717" i="5"/>
  <c r="BD717" i="5" s="1"/>
  <c r="BA716" i="5"/>
  <c r="BL716" i="5" s="1"/>
  <c r="AY716" i="5"/>
  <c r="BJ716" i="5" s="1"/>
  <c r="AX716" i="5"/>
  <c r="BI716" i="5" s="1"/>
  <c r="AW716" i="5"/>
  <c r="BH716" i="5" s="1"/>
  <c r="AS716" i="5"/>
  <c r="BD716" i="5" s="1"/>
  <c r="AZ715" i="5"/>
  <c r="BK715" i="5" s="1"/>
  <c r="AY715" i="5"/>
  <c r="BJ715" i="5" s="1"/>
  <c r="AW715" i="5"/>
  <c r="BH715" i="5" s="1"/>
  <c r="AV715" i="5"/>
  <c r="BG715" i="5" s="1"/>
  <c r="AU715" i="5"/>
  <c r="BF715" i="5" s="1"/>
  <c r="AR715" i="5"/>
  <c r="BC715" i="5" s="1"/>
  <c r="BA714" i="5"/>
  <c r="BL714" i="5" s="1"/>
  <c r="AW714" i="5"/>
  <c r="BH714" i="5" s="1"/>
  <c r="AT714" i="5"/>
  <c r="BE714" i="5" s="1"/>
  <c r="AS714" i="5"/>
  <c r="BD714" i="5" s="1"/>
  <c r="BA713" i="5"/>
  <c r="BL713" i="5" s="1"/>
  <c r="AZ713" i="5"/>
  <c r="BK713" i="5" s="1"/>
  <c r="AY713" i="5"/>
  <c r="BJ713" i="5" s="1"/>
  <c r="BA712" i="5"/>
  <c r="BL712" i="5" s="1"/>
  <c r="AX712" i="5"/>
  <c r="BI712" i="5" s="1"/>
  <c r="AW712" i="5"/>
  <c r="BH712" i="5" s="1"/>
  <c r="AS712" i="5"/>
  <c r="BD712" i="5" s="1"/>
  <c r="AZ711" i="5"/>
  <c r="BK711" i="5" s="1"/>
  <c r="AW711" i="5"/>
  <c r="BH711" i="5" s="1"/>
  <c r="AV711" i="5"/>
  <c r="BG711" i="5" s="1"/>
  <c r="AR711" i="5"/>
  <c r="BC711" i="5" s="1"/>
  <c r="BA710" i="5"/>
  <c r="BL710" i="5" s="1"/>
  <c r="AW710" i="5"/>
  <c r="BH710" i="5" s="1"/>
  <c r="AT710" i="5"/>
  <c r="BE710" i="5" s="1"/>
  <c r="AS710" i="5"/>
  <c r="BD710" i="5" s="1"/>
  <c r="BA709" i="5"/>
  <c r="BL709" i="5" s="1"/>
  <c r="AZ709" i="5"/>
  <c r="BK709" i="5" s="1"/>
  <c r="AY709" i="5"/>
  <c r="BJ709" i="5" s="1"/>
  <c r="AW709" i="5"/>
  <c r="BH709" i="5" s="1"/>
  <c r="AV709" i="5"/>
  <c r="BG709" i="5" s="1"/>
  <c r="AS709" i="5"/>
  <c r="BD709" i="5" s="1"/>
  <c r="AR709" i="5"/>
  <c r="BC709" i="5" s="1"/>
  <c r="AY708" i="5"/>
  <c r="BJ708" i="5" s="1"/>
  <c r="AY707" i="5"/>
  <c r="BJ707" i="5" s="1"/>
  <c r="AU707" i="5"/>
  <c r="BF707" i="5" s="1"/>
  <c r="BA706" i="5"/>
  <c r="BL706" i="5" s="1"/>
  <c r="AW706" i="5"/>
  <c r="BH706" i="5" s="1"/>
  <c r="AS706" i="5"/>
  <c r="BD706" i="5" s="1"/>
  <c r="BA705" i="5"/>
  <c r="BL705" i="5" s="1"/>
  <c r="AY705" i="5"/>
  <c r="BJ705" i="5" s="1"/>
  <c r="AW705" i="5"/>
  <c r="BH705" i="5" s="1"/>
  <c r="AS705" i="5"/>
  <c r="BD705" i="5" s="1"/>
  <c r="AY704" i="5"/>
  <c r="BJ704" i="5" s="1"/>
  <c r="AX704" i="5"/>
  <c r="BI704" i="5" s="1"/>
  <c r="AY703" i="5"/>
  <c r="BJ703" i="5" s="1"/>
  <c r="AW703" i="5"/>
  <c r="BH703" i="5" s="1"/>
  <c r="AU703" i="5"/>
  <c r="BF703" i="5" s="1"/>
  <c r="BA702" i="5"/>
  <c r="BL702" i="5" s="1"/>
  <c r="AY702" i="5"/>
  <c r="BJ702" i="5" s="1"/>
  <c r="AW702" i="5"/>
  <c r="BH702" i="5" s="1"/>
  <c r="AU702" i="5"/>
  <c r="BF702" i="5" s="1"/>
  <c r="AS702" i="5"/>
  <c r="BD702" i="5" s="1"/>
  <c r="BA701" i="5"/>
  <c r="BL701" i="5" s="1"/>
  <c r="AZ701" i="5"/>
  <c r="BK701" i="5" s="1"/>
  <c r="AY701" i="5"/>
  <c r="BJ701" i="5" s="1"/>
  <c r="AV701" i="5"/>
  <c r="BG701" i="5" s="1"/>
  <c r="AS701" i="5"/>
  <c r="BD701" i="5" s="1"/>
  <c r="AR701" i="5"/>
  <c r="BC701" i="5" s="1"/>
  <c r="AY700" i="5"/>
  <c r="BJ700" i="5" s="1"/>
  <c r="AX700" i="5"/>
  <c r="BI700" i="5" s="1"/>
  <c r="AU700" i="5"/>
  <c r="BF700" i="5" s="1"/>
  <c r="AW699" i="5"/>
  <c r="BH699" i="5" s="1"/>
  <c r="AZ697" i="5"/>
  <c r="BK697" i="5" s="1"/>
  <c r="AY697" i="5"/>
  <c r="BJ697" i="5" s="1"/>
  <c r="AR697" i="5"/>
  <c r="BC697" i="5" s="1"/>
  <c r="AY696" i="5"/>
  <c r="BJ696" i="5" s="1"/>
  <c r="AX696" i="5"/>
  <c r="BI696" i="5" s="1"/>
  <c r="AZ695" i="5"/>
  <c r="BK695" i="5" s="1"/>
  <c r="AW695" i="5"/>
  <c r="BH695" i="5" s="1"/>
  <c r="AV695" i="5"/>
  <c r="BG695" i="5" s="1"/>
  <c r="AR695" i="5"/>
  <c r="BC695" i="5" s="1"/>
  <c r="BA694" i="5"/>
  <c r="BL694" i="5" s="1"/>
  <c r="AX694" i="5"/>
  <c r="BI694" i="5" s="1"/>
  <c r="AW694" i="5"/>
  <c r="BH694" i="5" s="1"/>
  <c r="AT694" i="5"/>
  <c r="BE694" i="5" s="1"/>
  <c r="AS694" i="5"/>
  <c r="BD694" i="5" s="1"/>
  <c r="AY693" i="5"/>
  <c r="BJ693" i="5" s="1"/>
  <c r="AX692" i="5"/>
  <c r="BI692" i="5" s="1"/>
  <c r="AW691" i="5"/>
  <c r="BH691" i="5" s="1"/>
  <c r="BA690" i="5"/>
  <c r="BL690" i="5" s="1"/>
  <c r="AY690" i="5"/>
  <c r="BJ690" i="5" s="1"/>
  <c r="AW690" i="5"/>
  <c r="BH690" i="5" s="1"/>
  <c r="AU690" i="5"/>
  <c r="BF690" i="5" s="1"/>
  <c r="AS690" i="5"/>
  <c r="BD690" i="5" s="1"/>
  <c r="AZ689" i="5"/>
  <c r="BK689" i="5" s="1"/>
  <c r="AV689" i="5"/>
  <c r="BG689" i="5" s="1"/>
  <c r="AR689" i="5"/>
  <c r="BC689" i="5" s="1"/>
  <c r="AY688" i="5"/>
  <c r="BJ688" i="5" s="1"/>
  <c r="AU687" i="5"/>
  <c r="BF687" i="5" s="1"/>
  <c r="AT686" i="5"/>
  <c r="BE686" i="5" s="1"/>
  <c r="AZ685" i="5"/>
  <c r="BK685" i="5" s="1"/>
  <c r="AV685" i="5"/>
  <c r="BG685" i="5" s="1"/>
  <c r="AR685" i="5"/>
  <c r="BC685" i="5" s="1"/>
  <c r="AW684" i="5"/>
  <c r="BH684" i="5" s="1"/>
  <c r="AU684" i="5"/>
  <c r="BF684" i="5" s="1"/>
  <c r="AS684" i="5"/>
  <c r="BD684" i="5" s="1"/>
  <c r="BA683" i="5"/>
  <c r="BL683" i="5" s="1"/>
  <c r="AZ683" i="5"/>
  <c r="BK683" i="5" s="1"/>
  <c r="AY683" i="5"/>
  <c r="BJ683" i="5" s="1"/>
  <c r="AW683" i="5"/>
  <c r="BH683" i="5" s="1"/>
  <c r="AV683" i="5"/>
  <c r="BG683" i="5" s="1"/>
  <c r="AU683" i="5"/>
  <c r="BF683" i="5" s="1"/>
  <c r="AS683" i="5"/>
  <c r="BD683" i="5" s="1"/>
  <c r="AR683" i="5"/>
  <c r="BC683" i="5" s="1"/>
  <c r="AX682" i="5"/>
  <c r="BI682" i="5" s="1"/>
  <c r="AU682" i="5"/>
  <c r="BF682" i="5" s="1"/>
  <c r="AT682" i="5"/>
  <c r="BE682" i="5" s="1"/>
  <c r="BA681" i="5"/>
  <c r="BL681" i="5" s="1"/>
  <c r="AV681" i="5"/>
  <c r="BG681" i="5" s="1"/>
  <c r="AU681" i="5"/>
  <c r="BF681" i="5" s="1"/>
  <c r="AS681" i="5"/>
  <c r="BD681" i="5" s="1"/>
  <c r="BA680" i="5"/>
  <c r="BL680" i="5" s="1"/>
  <c r="AW680" i="5"/>
  <c r="BH680" i="5" s="1"/>
  <c r="AS680" i="5"/>
  <c r="BD680" i="5" s="1"/>
  <c r="BA679" i="5"/>
  <c r="BL679" i="5" s="1"/>
  <c r="AZ679" i="5"/>
  <c r="BK679" i="5" s="1"/>
  <c r="AW679" i="5"/>
  <c r="BH679" i="5" s="1"/>
  <c r="AV679" i="5"/>
  <c r="BG679" i="5" s="1"/>
  <c r="AU679" i="5"/>
  <c r="BF679" i="5" s="1"/>
  <c r="AS679" i="5"/>
  <c r="BD679" i="5" s="1"/>
  <c r="AR679" i="5"/>
  <c r="BC679" i="5" s="1"/>
  <c r="AY678" i="5"/>
  <c r="BJ678" i="5" s="1"/>
  <c r="AU678" i="5"/>
  <c r="BF678" i="5" s="1"/>
  <c r="BA677" i="5"/>
  <c r="BL677" i="5" s="1"/>
  <c r="AW677" i="5"/>
  <c r="BH677" i="5" s="1"/>
  <c r="AS677" i="5"/>
  <c r="BD677" i="5" s="1"/>
  <c r="BA676" i="5"/>
  <c r="BL676" i="5" s="1"/>
  <c r="AY676" i="5"/>
  <c r="BJ676" i="5" s="1"/>
  <c r="AU676" i="5"/>
  <c r="BF676" i="5" s="1"/>
  <c r="AY675" i="5"/>
  <c r="BJ675" i="5" s="1"/>
  <c r="AY674" i="5"/>
  <c r="BJ674" i="5" s="1"/>
  <c r="AX674" i="5"/>
  <c r="BI674" i="5" s="1"/>
  <c r="AW674" i="5"/>
  <c r="BH674" i="5" s="1"/>
  <c r="AU674" i="5"/>
  <c r="BF674" i="5" s="1"/>
  <c r="AT674" i="5"/>
  <c r="BE674" i="5" s="1"/>
  <c r="BA673" i="5"/>
  <c r="BL673" i="5" s="1"/>
  <c r="AZ673" i="5"/>
  <c r="BK673" i="5" s="1"/>
  <c r="AW673" i="5"/>
  <c r="BH673" i="5" s="1"/>
  <c r="AV673" i="5"/>
  <c r="BG673" i="5" s="1"/>
  <c r="AS673" i="5"/>
  <c r="BD673" i="5" s="1"/>
  <c r="AR673" i="5"/>
  <c r="BC673" i="5" s="1"/>
  <c r="BA672" i="5"/>
  <c r="BL672" i="5" s="1"/>
  <c r="AS672" i="5"/>
  <c r="BD672" i="5" s="1"/>
  <c r="AY671" i="5"/>
  <c r="BJ671" i="5" s="1"/>
  <c r="AW671" i="5"/>
  <c r="BH671" i="5" s="1"/>
  <c r="AX670" i="5"/>
  <c r="BI670" i="5" s="1"/>
  <c r="AU670" i="5"/>
  <c r="BF670" i="5" s="1"/>
  <c r="AT670" i="5"/>
  <c r="BE670" i="5" s="1"/>
  <c r="AW669" i="5"/>
  <c r="BH669" i="5" s="1"/>
  <c r="AU669" i="5"/>
  <c r="BF669" i="5" s="1"/>
  <c r="AS669" i="5"/>
  <c r="BD669" i="5" s="1"/>
  <c r="AR669" i="5"/>
  <c r="BC669" i="5" s="1"/>
  <c r="BA668" i="5"/>
  <c r="BL668" i="5" s="1"/>
  <c r="AY668" i="5"/>
  <c r="BJ668" i="5" s="1"/>
  <c r="AW667" i="5"/>
  <c r="BH667" i="5" s="1"/>
  <c r="BA666" i="5"/>
  <c r="BL666" i="5" s="1"/>
  <c r="AX666" i="5"/>
  <c r="BI666" i="5" s="1"/>
  <c r="AW666" i="5"/>
  <c r="BH666" i="5" s="1"/>
  <c r="AT666" i="5"/>
  <c r="BE666" i="5" s="1"/>
  <c r="AS666" i="5"/>
  <c r="BD666" i="5" s="1"/>
  <c r="BA665" i="5"/>
  <c r="BL665" i="5" s="1"/>
  <c r="AZ665" i="5"/>
  <c r="BK665" i="5" s="1"/>
  <c r="AW665" i="5"/>
  <c r="BH665" i="5" s="1"/>
  <c r="AV665" i="5"/>
  <c r="BG665" i="5" s="1"/>
  <c r="AU665" i="5"/>
  <c r="BF665" i="5" s="1"/>
  <c r="AS665" i="5"/>
  <c r="BD665" i="5" s="1"/>
  <c r="AR665" i="5"/>
  <c r="BC665" i="5" s="1"/>
  <c r="BA664" i="5"/>
  <c r="BL664" i="5" s="1"/>
  <c r="AY664" i="5"/>
  <c r="BJ664" i="5" s="1"/>
  <c r="AW664" i="5"/>
  <c r="BH664" i="5" s="1"/>
  <c r="AS664" i="5"/>
  <c r="BD664" i="5" s="1"/>
  <c r="BA662" i="5"/>
  <c r="BL662" i="5" s="1"/>
  <c r="AX662" i="5"/>
  <c r="BI662" i="5" s="1"/>
  <c r="AW662" i="5"/>
  <c r="BH662" i="5" s="1"/>
  <c r="AT662" i="5"/>
  <c r="BE662" i="5" s="1"/>
  <c r="AS662" i="5"/>
  <c r="BD662" i="5" s="1"/>
  <c r="BA661" i="5"/>
  <c r="BL661" i="5" s="1"/>
  <c r="AZ661" i="5"/>
  <c r="BK661" i="5" s="1"/>
  <c r="AW661" i="5"/>
  <c r="BH661" i="5" s="1"/>
  <c r="AS661" i="5"/>
  <c r="BD661" i="5" s="1"/>
  <c r="AR661" i="5"/>
  <c r="BC661" i="5" s="1"/>
  <c r="BA660" i="5"/>
  <c r="BL660" i="5" s="1"/>
  <c r="AY660" i="5"/>
  <c r="BJ660" i="5" s="1"/>
  <c r="AS660" i="5"/>
  <c r="BD660" i="5" s="1"/>
  <c r="AY659" i="5"/>
  <c r="BJ659" i="5" s="1"/>
  <c r="AW659" i="5"/>
  <c r="BH659" i="5" s="1"/>
  <c r="AV659" i="5"/>
  <c r="BG659" i="5" s="1"/>
  <c r="AY658" i="5"/>
  <c r="BJ658" i="5" s="1"/>
  <c r="AX658" i="5"/>
  <c r="BI658" i="5" s="1"/>
  <c r="AW658" i="5"/>
  <c r="BH658" i="5" s="1"/>
  <c r="AU658" i="5"/>
  <c r="BF658" i="5" s="1"/>
  <c r="AT658" i="5"/>
  <c r="BE658" i="5" s="1"/>
  <c r="BA657" i="5"/>
  <c r="BL657" i="5" s="1"/>
  <c r="AZ657" i="5"/>
  <c r="BK657" i="5" s="1"/>
  <c r="AW657" i="5"/>
  <c r="BH657" i="5" s="1"/>
  <c r="AV657" i="5"/>
  <c r="BG657" i="5" s="1"/>
  <c r="AS657" i="5"/>
  <c r="BD657" i="5" s="1"/>
  <c r="AR657" i="5"/>
  <c r="BC657" i="5" s="1"/>
  <c r="AY656" i="5"/>
  <c r="BJ656" i="5" s="1"/>
  <c r="AU656" i="5"/>
  <c r="BF656" i="5" s="1"/>
  <c r="AY655" i="5"/>
  <c r="BJ655" i="5" s="1"/>
  <c r="BA654" i="5"/>
  <c r="BL654" i="5" s="1"/>
  <c r="AY654" i="5"/>
  <c r="BJ654" i="5" s="1"/>
  <c r="AW654" i="5"/>
  <c r="BH654" i="5" s="1"/>
  <c r="AU654" i="5"/>
  <c r="BF654" i="5" s="1"/>
  <c r="AT654" i="5"/>
  <c r="BE654" i="5" s="1"/>
  <c r="AS654" i="5"/>
  <c r="BD654" i="5" s="1"/>
  <c r="BA653" i="5"/>
  <c r="BL653" i="5" s="1"/>
  <c r="AW653" i="5"/>
  <c r="BH653" i="5" s="1"/>
  <c r="AS653" i="5"/>
  <c r="BD653" i="5" s="1"/>
  <c r="BA652" i="5"/>
  <c r="BL652" i="5" s="1"/>
  <c r="AZ651" i="5"/>
  <c r="BK651" i="5" s="1"/>
  <c r="AY651" i="5"/>
  <c r="BJ651" i="5" s="1"/>
  <c r="AV651" i="5"/>
  <c r="BG651" i="5" s="1"/>
  <c r="AR651" i="5"/>
  <c r="BC651" i="5" s="1"/>
  <c r="AX650" i="5"/>
  <c r="BI650" i="5" s="1"/>
  <c r="AT650" i="5"/>
  <c r="BE650" i="5" s="1"/>
  <c r="AZ649" i="5"/>
  <c r="BK649" i="5" s="1"/>
  <c r="AV649" i="5"/>
  <c r="BG649" i="5" s="1"/>
  <c r="AU649" i="5"/>
  <c r="BF649" i="5" s="1"/>
  <c r="AR649" i="5"/>
  <c r="BC649" i="5" s="1"/>
  <c r="AY648" i="5"/>
  <c r="BJ648" i="5" s="1"/>
  <c r="AU648" i="5"/>
  <c r="BF648" i="5" s="1"/>
  <c r="AZ647" i="5"/>
  <c r="BK647" i="5" s="1"/>
  <c r="AY647" i="5"/>
  <c r="BJ647" i="5" s="1"/>
  <c r="AV647" i="5"/>
  <c r="BG647" i="5" s="1"/>
  <c r="AR647" i="5"/>
  <c r="BC647" i="5" s="1"/>
  <c r="BA646" i="5"/>
  <c r="BL646" i="5" s="1"/>
  <c r="AW646" i="5"/>
  <c r="BH646" i="5" s="1"/>
  <c r="AT646" i="5"/>
  <c r="BE646" i="5" s="1"/>
  <c r="AS646" i="5"/>
  <c r="BD646" i="5" s="1"/>
  <c r="BA645" i="5"/>
  <c r="BL645" i="5" s="1"/>
  <c r="AZ645" i="5"/>
  <c r="BK645" i="5" s="1"/>
  <c r="AW645" i="5"/>
  <c r="BH645" i="5" s="1"/>
  <c r="AV645" i="5"/>
  <c r="BG645" i="5" s="1"/>
  <c r="AR645" i="5"/>
  <c r="BC645" i="5" s="1"/>
  <c r="AY644" i="5"/>
  <c r="BJ644" i="5" s="1"/>
  <c r="AU644" i="5"/>
  <c r="BF644" i="5" s="1"/>
  <c r="BA642" i="5"/>
  <c r="BL642" i="5" s="1"/>
  <c r="AX642" i="5"/>
  <c r="BI642" i="5" s="1"/>
  <c r="AW642" i="5"/>
  <c r="BH642" i="5" s="1"/>
  <c r="AT642" i="5"/>
  <c r="BE642" i="5" s="1"/>
  <c r="AS642" i="5"/>
  <c r="BD642" i="5" s="1"/>
  <c r="BA641" i="5"/>
  <c r="BL641" i="5" s="1"/>
  <c r="AZ641" i="5"/>
  <c r="BK641" i="5" s="1"/>
  <c r="AW641" i="5"/>
  <c r="BH641" i="5" s="1"/>
  <c r="AU641" i="5"/>
  <c r="BF641" i="5" s="1"/>
  <c r="AS641" i="5"/>
  <c r="BD641" i="5" s="1"/>
  <c r="AY640" i="5"/>
  <c r="BJ640" i="5" s="1"/>
  <c r="AU640" i="5"/>
  <c r="BF640" i="5" s="1"/>
  <c r="AY639" i="5"/>
  <c r="BJ639" i="5" s="1"/>
  <c r="AW639" i="5"/>
  <c r="BH639" i="5" s="1"/>
  <c r="AX638" i="5"/>
  <c r="BI638" i="5" s="1"/>
  <c r="AW638" i="5"/>
  <c r="BH638" i="5" s="1"/>
  <c r="AU638" i="5"/>
  <c r="BF638" i="5" s="1"/>
  <c r="AT638" i="5"/>
  <c r="BE638" i="5" s="1"/>
  <c r="BA637" i="5"/>
  <c r="BL637" i="5" s="1"/>
  <c r="AZ637" i="5"/>
  <c r="BK637" i="5" s="1"/>
  <c r="AW637" i="5"/>
  <c r="BH637" i="5" s="1"/>
  <c r="AV637" i="5"/>
  <c r="BG637" i="5" s="1"/>
  <c r="AS637" i="5"/>
  <c r="BD637" i="5" s="1"/>
  <c r="AR637" i="5"/>
  <c r="BC637" i="5" s="1"/>
  <c r="AY636" i="5"/>
  <c r="BJ636" i="5" s="1"/>
  <c r="AZ635" i="5"/>
  <c r="BK635" i="5" s="1"/>
  <c r="AY635" i="5"/>
  <c r="BJ635" i="5" s="1"/>
  <c r="AV635" i="5"/>
  <c r="BG635" i="5" s="1"/>
  <c r="AR635" i="5"/>
  <c r="BC635" i="5" s="1"/>
  <c r="AY634" i="5"/>
  <c r="BJ634" i="5" s="1"/>
  <c r="AU634" i="5"/>
  <c r="BF634" i="5" s="1"/>
  <c r="AT634" i="5"/>
  <c r="BE634" i="5" s="1"/>
  <c r="BA633" i="5"/>
  <c r="BL633" i="5" s="1"/>
  <c r="AZ633" i="5"/>
  <c r="BK633" i="5" s="1"/>
  <c r="AW633" i="5"/>
  <c r="BH633" i="5" s="1"/>
  <c r="AV633" i="5"/>
  <c r="BG633" i="5" s="1"/>
  <c r="AU633" i="5"/>
  <c r="BF633" i="5" s="1"/>
  <c r="AS633" i="5"/>
  <c r="BD633" i="5" s="1"/>
  <c r="AR633" i="5"/>
  <c r="BC633" i="5" s="1"/>
  <c r="AY632" i="5"/>
  <c r="BJ632" i="5" s="1"/>
  <c r="AX632" i="5"/>
  <c r="BI632" i="5" s="1"/>
  <c r="AU632" i="5"/>
  <c r="BF632" i="5" s="1"/>
  <c r="AZ631" i="5"/>
  <c r="BK631" i="5" s="1"/>
  <c r="AY631" i="5"/>
  <c r="BJ631" i="5" s="1"/>
  <c r="AV631" i="5"/>
  <c r="BG631" i="5" s="1"/>
  <c r="AR631" i="5"/>
  <c r="BC631" i="5" s="1"/>
  <c r="AY630" i="5"/>
  <c r="BJ630" i="5" s="1"/>
  <c r="AX630" i="5"/>
  <c r="BI630" i="5" s="1"/>
  <c r="AT630" i="5"/>
  <c r="BE630" i="5" s="1"/>
  <c r="BA629" i="5"/>
  <c r="BL629" i="5" s="1"/>
  <c r="AZ629" i="5"/>
  <c r="BK629" i="5" s="1"/>
  <c r="AV629" i="5"/>
  <c r="BG629" i="5" s="1"/>
  <c r="AR629" i="5"/>
  <c r="BC629" i="5" s="1"/>
  <c r="AY628" i="5"/>
  <c r="BJ628" i="5" s="1"/>
  <c r="AS628" i="5"/>
  <c r="BD628" i="5" s="1"/>
  <c r="AW627" i="5"/>
  <c r="BH627" i="5" s="1"/>
  <c r="AU627" i="5"/>
  <c r="BF627" i="5" s="1"/>
  <c r="AS627" i="5"/>
  <c r="BD627" i="5" s="1"/>
  <c r="BA626" i="5"/>
  <c r="BL626" i="5" s="1"/>
  <c r="AX626" i="5"/>
  <c r="BI626" i="5" s="1"/>
  <c r="AW626" i="5"/>
  <c r="BH626" i="5" s="1"/>
  <c r="AS626" i="5"/>
  <c r="BD626" i="5" s="1"/>
  <c r="BA625" i="5"/>
  <c r="BL625" i="5" s="1"/>
  <c r="AY625" i="5"/>
  <c r="BJ625" i="5" s="1"/>
  <c r="AU625" i="5"/>
  <c r="BF625" i="5" s="1"/>
  <c r="AS625" i="5"/>
  <c r="BD625" i="5" s="1"/>
  <c r="AY624" i="5"/>
  <c r="BJ624" i="5" s="1"/>
  <c r="BA623" i="5"/>
  <c r="BL623" i="5" s="1"/>
  <c r="AY623" i="5"/>
  <c r="BJ623" i="5" s="1"/>
  <c r="AW623" i="5"/>
  <c r="BH623" i="5" s="1"/>
  <c r="AY622" i="5"/>
  <c r="BJ622" i="5" s="1"/>
  <c r="AX622" i="5"/>
  <c r="BI622" i="5" s="1"/>
  <c r="AT622" i="5"/>
  <c r="BE622" i="5" s="1"/>
  <c r="BA621" i="5"/>
  <c r="BL621" i="5" s="1"/>
  <c r="AY621" i="5"/>
  <c r="BJ621" i="5" s="1"/>
  <c r="AW621" i="5"/>
  <c r="BH621" i="5" s="1"/>
  <c r="AU621" i="5"/>
  <c r="BF621" i="5" s="1"/>
  <c r="AS621" i="5"/>
  <c r="BD621" i="5" s="1"/>
  <c r="AX620" i="5"/>
  <c r="BI620" i="5" s="1"/>
  <c r="AT620" i="5"/>
  <c r="BE620" i="5" s="1"/>
  <c r="BA619" i="5"/>
  <c r="BL619" i="5" s="1"/>
  <c r="AY619" i="5"/>
  <c r="BJ619" i="5" s="1"/>
  <c r="AV619" i="5"/>
  <c r="BG619" i="5" s="1"/>
  <c r="AX618" i="5"/>
  <c r="BI618" i="5" s="1"/>
  <c r="AU618" i="5"/>
  <c r="BF618" i="5" s="1"/>
  <c r="AT618" i="5"/>
  <c r="BE618" i="5" s="1"/>
  <c r="AZ617" i="5"/>
  <c r="BK617" i="5" s="1"/>
  <c r="AY617" i="5"/>
  <c r="BJ617" i="5" s="1"/>
  <c r="AV617" i="5"/>
  <c r="BG617" i="5" s="1"/>
  <c r="AU617" i="5"/>
  <c r="BF617" i="5" s="1"/>
  <c r="AS617" i="5"/>
  <c r="BD617" i="5" s="1"/>
  <c r="AR617" i="5"/>
  <c r="BC617" i="5" s="1"/>
  <c r="AY616" i="5"/>
  <c r="BJ616" i="5" s="1"/>
  <c r="BA615" i="5"/>
  <c r="BL615" i="5" s="1"/>
  <c r="AW615" i="5"/>
  <c r="BH615" i="5" s="1"/>
  <c r="AS615" i="5"/>
  <c r="BD615" i="5" s="1"/>
  <c r="BA614" i="5"/>
  <c r="BL614" i="5" s="1"/>
  <c r="AX614" i="5"/>
  <c r="BI614" i="5" s="1"/>
  <c r="AS614" i="5"/>
  <c r="BD614" i="5" s="1"/>
  <c r="BA613" i="5"/>
  <c r="BL613" i="5" s="1"/>
  <c r="AY613" i="5"/>
  <c r="BJ613" i="5" s="1"/>
  <c r="AW613" i="5"/>
  <c r="BH613" i="5" s="1"/>
  <c r="AU613" i="5"/>
  <c r="BF613" i="5" s="1"/>
  <c r="AS613" i="5"/>
  <c r="BD613" i="5" s="1"/>
  <c r="AX612" i="5"/>
  <c r="BI612" i="5" s="1"/>
  <c r="AT612" i="5"/>
  <c r="BE612" i="5" s="1"/>
  <c r="AS612" i="5"/>
  <c r="BD612" i="5" s="1"/>
  <c r="AY611" i="5"/>
  <c r="BJ611" i="5" s="1"/>
  <c r="AW611" i="5"/>
  <c r="BH611" i="5" s="1"/>
  <c r="BA610" i="5"/>
  <c r="BL610" i="5" s="1"/>
  <c r="AX610" i="5"/>
  <c r="BI610" i="5" s="1"/>
  <c r="AW610" i="5"/>
  <c r="BH610" i="5" s="1"/>
  <c r="AT610" i="5"/>
  <c r="BE610" i="5" s="1"/>
  <c r="AS610" i="5"/>
  <c r="BD610" i="5" s="1"/>
  <c r="BA609" i="5"/>
  <c r="BL609" i="5" s="1"/>
  <c r="AS609" i="5"/>
  <c r="BD609" i="5" s="1"/>
  <c r="AW607" i="5"/>
  <c r="BH607" i="5" s="1"/>
  <c r="AR607" i="5"/>
  <c r="BC607" i="5" s="1"/>
  <c r="AX606" i="5"/>
  <c r="BI606" i="5" s="1"/>
  <c r="AW606" i="5"/>
  <c r="BH606" i="5" s="1"/>
  <c r="BA605" i="5"/>
  <c r="BL605" i="5" s="1"/>
  <c r="AW605" i="5"/>
  <c r="BH605" i="5" s="1"/>
  <c r="AS605" i="5"/>
  <c r="BD605" i="5" s="1"/>
  <c r="BA604" i="5"/>
  <c r="BL604" i="5" s="1"/>
  <c r="AS604" i="5"/>
  <c r="BD604" i="5" s="1"/>
  <c r="BA603" i="5"/>
  <c r="BL603" i="5" s="1"/>
  <c r="AY603" i="5"/>
  <c r="BJ603" i="5" s="1"/>
  <c r="AW603" i="5"/>
  <c r="BH603" i="5" s="1"/>
  <c r="AS603" i="5"/>
  <c r="BD603" i="5" s="1"/>
  <c r="AY602" i="5"/>
  <c r="BJ602" i="5" s="1"/>
  <c r="AU602" i="5"/>
  <c r="BF602" i="5" s="1"/>
  <c r="BA601" i="5"/>
  <c r="BL601" i="5" s="1"/>
  <c r="AZ601" i="5"/>
  <c r="BK601" i="5" s="1"/>
  <c r="AY601" i="5"/>
  <c r="BJ601" i="5" s="1"/>
  <c r="AW601" i="5"/>
  <c r="BH601" i="5" s="1"/>
  <c r="AV601" i="5"/>
  <c r="BG601" i="5" s="1"/>
  <c r="AU601" i="5"/>
  <c r="BF601" i="5" s="1"/>
  <c r="AS601" i="5"/>
  <c r="BD601" i="5" s="1"/>
  <c r="AR601" i="5"/>
  <c r="BC601" i="5" s="1"/>
  <c r="AY600" i="5"/>
  <c r="BJ600" i="5" s="1"/>
  <c r="AU600" i="5"/>
  <c r="BF600" i="5" s="1"/>
  <c r="AS600" i="5"/>
  <c r="BD600" i="5" s="1"/>
  <c r="BA599" i="5"/>
  <c r="BL599" i="5" s="1"/>
  <c r="AY599" i="5"/>
  <c r="BJ599" i="5" s="1"/>
  <c r="AW599" i="5"/>
  <c r="BH599" i="5" s="1"/>
  <c r="AS599" i="5"/>
  <c r="BD599" i="5" s="1"/>
  <c r="AX598" i="5"/>
  <c r="BI598" i="5" s="1"/>
  <c r="BA597" i="5"/>
  <c r="BL597" i="5" s="1"/>
  <c r="AW597" i="5"/>
  <c r="BH597" i="5" s="1"/>
  <c r="AS597" i="5"/>
  <c r="BD597" i="5" s="1"/>
  <c r="AY596" i="5"/>
  <c r="BJ596" i="5" s="1"/>
  <c r="AU596" i="5"/>
  <c r="BF596" i="5" s="1"/>
  <c r="AT596" i="5"/>
  <c r="BE596" i="5" s="1"/>
  <c r="AS596" i="5"/>
  <c r="BD596" i="5" s="1"/>
  <c r="AY595" i="5"/>
  <c r="BJ595" i="5" s="1"/>
  <c r="AY594" i="5"/>
  <c r="BJ594" i="5" s="1"/>
  <c r="AU594" i="5"/>
  <c r="BF594" i="5" s="1"/>
  <c r="AW593" i="5"/>
  <c r="BH593" i="5" s="1"/>
  <c r="AS593" i="5"/>
  <c r="BD593" i="5" s="1"/>
  <c r="AU592" i="5"/>
  <c r="BF592" i="5" s="1"/>
  <c r="BA591" i="5"/>
  <c r="BL591" i="5" s="1"/>
  <c r="AY591" i="5"/>
  <c r="BJ591" i="5" s="1"/>
  <c r="AY589" i="5"/>
  <c r="BJ589" i="5" s="1"/>
  <c r="AW588" i="5"/>
  <c r="BH588" i="5" s="1"/>
  <c r="AS588" i="5"/>
  <c r="BD588" i="5" s="1"/>
  <c r="BA587" i="5"/>
  <c r="BL587" i="5" s="1"/>
  <c r="AY587" i="5"/>
  <c r="BJ587" i="5" s="1"/>
  <c r="AW587" i="5"/>
  <c r="BH587" i="5" s="1"/>
  <c r="AS587" i="5"/>
  <c r="BD587" i="5" s="1"/>
  <c r="BA586" i="5"/>
  <c r="BL586" i="5" s="1"/>
  <c r="AY586" i="5"/>
  <c r="BJ586" i="5" s="1"/>
  <c r="AU585" i="5"/>
  <c r="BF585" i="5" s="1"/>
  <c r="AX584" i="5"/>
  <c r="BI584" i="5" s="1"/>
  <c r="AT584" i="5"/>
  <c r="BE584" i="5" s="1"/>
  <c r="BA583" i="5"/>
  <c r="BL583" i="5" s="1"/>
  <c r="AZ583" i="5"/>
  <c r="BK583" i="5" s="1"/>
  <c r="AW583" i="5"/>
  <c r="BH583" i="5" s="1"/>
  <c r="AV583" i="5"/>
  <c r="BG583" i="5" s="1"/>
  <c r="AS583" i="5"/>
  <c r="BD583" i="5" s="1"/>
  <c r="AY582" i="5"/>
  <c r="BJ582" i="5" s="1"/>
  <c r="AV581" i="5"/>
  <c r="BG581" i="5" s="1"/>
  <c r="AR581" i="5"/>
  <c r="BC581" i="5" s="1"/>
  <c r="BA580" i="5"/>
  <c r="BL580" i="5" s="1"/>
  <c r="AS580" i="5"/>
  <c r="BD580" i="5" s="1"/>
  <c r="AZ579" i="5"/>
  <c r="BK579" i="5" s="1"/>
  <c r="AY579" i="5"/>
  <c r="BJ579" i="5" s="1"/>
  <c r="AV579" i="5"/>
  <c r="BG579" i="5" s="1"/>
  <c r="AR579" i="5"/>
  <c r="BC579" i="5" s="1"/>
  <c r="BA578" i="5"/>
  <c r="BL578" i="5" s="1"/>
  <c r="AY578" i="5"/>
  <c r="BJ578" i="5" s="1"/>
  <c r="AW578" i="5"/>
  <c r="BH578" i="5" s="1"/>
  <c r="AS578" i="5"/>
  <c r="BD578" i="5" s="1"/>
  <c r="BA577" i="5"/>
  <c r="BL577" i="5" s="1"/>
  <c r="AW577" i="5"/>
  <c r="BH577" i="5" s="1"/>
  <c r="AS577" i="5"/>
  <c r="BD577" i="5" s="1"/>
  <c r="BA576" i="5"/>
  <c r="BL576" i="5" s="1"/>
  <c r="AS576" i="5"/>
  <c r="BD576" i="5" s="1"/>
  <c r="AY575" i="5"/>
  <c r="BJ575" i="5" s="1"/>
  <c r="BA574" i="5"/>
  <c r="BL574" i="5" s="1"/>
  <c r="AX574" i="5"/>
  <c r="BI574" i="5" s="1"/>
  <c r="AW574" i="5"/>
  <c r="BH574" i="5" s="1"/>
  <c r="AT574" i="5"/>
  <c r="BE574" i="5" s="1"/>
  <c r="AS574" i="5"/>
  <c r="BD574" i="5" s="1"/>
  <c r="BA573" i="5"/>
  <c r="BL573" i="5" s="1"/>
  <c r="AW573" i="5"/>
  <c r="BH573" i="5" s="1"/>
  <c r="AV573" i="5"/>
  <c r="BG573" i="5" s="1"/>
  <c r="AU573" i="5"/>
  <c r="BF573" i="5" s="1"/>
  <c r="AS573" i="5"/>
  <c r="BD573" i="5" s="1"/>
  <c r="AY572" i="5"/>
  <c r="BJ572" i="5" s="1"/>
  <c r="AX572" i="5"/>
  <c r="BI572" i="5" s="1"/>
  <c r="AU572" i="5"/>
  <c r="BF572" i="5" s="1"/>
  <c r="AS572" i="5"/>
  <c r="BD572" i="5" s="1"/>
  <c r="AZ571" i="5"/>
  <c r="BK571" i="5" s="1"/>
  <c r="AY571" i="5"/>
  <c r="BJ571" i="5" s="1"/>
  <c r="AY570" i="5"/>
  <c r="BJ570" i="5" s="1"/>
  <c r="AX570" i="5"/>
  <c r="BI570" i="5" s="1"/>
  <c r="BA569" i="5"/>
  <c r="BL569" i="5" s="1"/>
  <c r="AW569" i="5"/>
  <c r="BH569" i="5" s="1"/>
  <c r="AU569" i="5"/>
  <c r="BF569" i="5" s="1"/>
  <c r="AS569" i="5"/>
  <c r="BD569" i="5" s="1"/>
  <c r="BA568" i="5"/>
  <c r="BL568" i="5" s="1"/>
  <c r="AX568" i="5"/>
  <c r="BI568" i="5" s="1"/>
  <c r="AS568" i="5"/>
  <c r="BD568" i="5" s="1"/>
  <c r="AZ567" i="5"/>
  <c r="BK567" i="5" s="1"/>
  <c r="AY567" i="5"/>
  <c r="BJ567" i="5" s="1"/>
  <c r="AY566" i="5"/>
  <c r="BJ566" i="5" s="1"/>
  <c r="AX566" i="5"/>
  <c r="BI566" i="5" s="1"/>
  <c r="AT566" i="5"/>
  <c r="BE566" i="5" s="1"/>
  <c r="BA565" i="5"/>
  <c r="BL565" i="5" s="1"/>
  <c r="AW565" i="5"/>
  <c r="BH565" i="5" s="1"/>
  <c r="AS565" i="5"/>
  <c r="BD565" i="5" s="1"/>
  <c r="BA564" i="5"/>
  <c r="BL564" i="5" s="1"/>
  <c r="AS564" i="5"/>
  <c r="BD564" i="5" s="1"/>
  <c r="AZ563" i="5"/>
  <c r="BK563" i="5" s="1"/>
  <c r="AY563" i="5"/>
  <c r="BJ563" i="5" s="1"/>
  <c r="AR563" i="5"/>
  <c r="BC563" i="5" s="1"/>
  <c r="AY562" i="5"/>
  <c r="BJ562" i="5" s="1"/>
  <c r="AW562" i="5"/>
  <c r="BH562" i="5" s="1"/>
  <c r="BA561" i="5"/>
  <c r="BL561" i="5" s="1"/>
  <c r="AW561" i="5"/>
  <c r="BH561" i="5" s="1"/>
  <c r="AS561" i="5"/>
  <c r="BD561" i="5" s="1"/>
  <c r="BA559" i="5"/>
  <c r="BL559" i="5" s="1"/>
  <c r="AR559" i="5"/>
  <c r="BC559" i="5" s="1"/>
  <c r="BA558" i="5"/>
  <c r="BL558" i="5" s="1"/>
  <c r="AX558" i="5"/>
  <c r="BI558" i="5" s="1"/>
  <c r="AW558" i="5"/>
  <c r="BH558" i="5" s="1"/>
  <c r="AS558" i="5"/>
  <c r="BD558" i="5" s="1"/>
  <c r="BA557" i="5"/>
  <c r="BL557" i="5" s="1"/>
  <c r="AZ557" i="5"/>
  <c r="BK557" i="5" s="1"/>
  <c r="AY557" i="5"/>
  <c r="BJ557" i="5" s="1"/>
  <c r="AW557" i="5"/>
  <c r="BH557" i="5" s="1"/>
  <c r="AV557" i="5"/>
  <c r="BG557" i="5" s="1"/>
  <c r="AS557" i="5"/>
  <c r="BD557" i="5" s="1"/>
  <c r="AR557" i="5"/>
  <c r="BC557" i="5" s="1"/>
  <c r="BA556" i="5"/>
  <c r="BL556" i="5" s="1"/>
  <c r="AY556" i="5"/>
  <c r="BJ556" i="5" s="1"/>
  <c r="AX556" i="5"/>
  <c r="BI556" i="5" s="1"/>
  <c r="AU556" i="5"/>
  <c r="BF556" i="5" s="1"/>
  <c r="AS556" i="5"/>
  <c r="BD556" i="5" s="1"/>
  <c r="AZ555" i="5"/>
  <c r="BK555" i="5" s="1"/>
  <c r="AY555" i="5"/>
  <c r="BJ555" i="5" s="1"/>
  <c r="AR555" i="5"/>
  <c r="BC555" i="5" s="1"/>
  <c r="AY554" i="5"/>
  <c r="BJ554" i="5" s="1"/>
  <c r="AX554" i="5"/>
  <c r="BI554" i="5" s="1"/>
  <c r="AT554" i="5"/>
  <c r="BE554" i="5" s="1"/>
  <c r="BA553" i="5"/>
  <c r="BL553" i="5" s="1"/>
  <c r="AW553" i="5"/>
  <c r="BH553" i="5" s="1"/>
  <c r="AS553" i="5"/>
  <c r="BD553" i="5" s="1"/>
  <c r="AY552" i="5"/>
  <c r="BJ552" i="5" s="1"/>
  <c r="AU552" i="5"/>
  <c r="BF552" i="5" s="1"/>
  <c r="AZ551" i="5"/>
  <c r="BK551" i="5" s="1"/>
  <c r="AY551" i="5"/>
  <c r="BJ551" i="5" s="1"/>
  <c r="AW551" i="5"/>
  <c r="BH551" i="5" s="1"/>
  <c r="AS551" i="5"/>
  <c r="BD551" i="5" s="1"/>
  <c r="AR551" i="5"/>
  <c r="BC551" i="5" s="1"/>
  <c r="AX550" i="5"/>
  <c r="BI550" i="5" s="1"/>
  <c r="AU550" i="5"/>
  <c r="BF550" i="5" s="1"/>
  <c r="AW549" i="5"/>
  <c r="BH549" i="5" s="1"/>
  <c r="AV549" i="5"/>
  <c r="BG549" i="5" s="1"/>
  <c r="AU549" i="5"/>
  <c r="BF549" i="5" s="1"/>
  <c r="AS549" i="5"/>
  <c r="BD549" i="5" s="1"/>
  <c r="BA548" i="5"/>
  <c r="BL548" i="5" s="1"/>
  <c r="AX548" i="5"/>
  <c r="BI548" i="5" s="1"/>
  <c r="AS548" i="5"/>
  <c r="BD548" i="5" s="1"/>
  <c r="BA547" i="5"/>
  <c r="BL547" i="5" s="1"/>
  <c r="AV547" i="5"/>
  <c r="BG547" i="5" s="1"/>
  <c r="AY546" i="5"/>
  <c r="BJ546" i="5" s="1"/>
  <c r="AU546" i="5"/>
  <c r="BF546" i="5" s="1"/>
  <c r="AZ545" i="5"/>
  <c r="BK545" i="5" s="1"/>
  <c r="AY545" i="5"/>
  <c r="BJ545" i="5" s="1"/>
  <c r="AW545" i="5"/>
  <c r="BH545" i="5" s="1"/>
  <c r="AV545" i="5"/>
  <c r="BG545" i="5" s="1"/>
  <c r="AU545" i="5"/>
  <c r="BF545" i="5" s="1"/>
  <c r="AR545" i="5"/>
  <c r="BC545" i="5" s="1"/>
  <c r="AY544" i="5"/>
  <c r="BJ544" i="5" s="1"/>
  <c r="AW543" i="5"/>
  <c r="BH543" i="5" s="1"/>
  <c r="AU543" i="5"/>
  <c r="BF543" i="5" s="1"/>
  <c r="BA542" i="5"/>
  <c r="BL542" i="5" s="1"/>
  <c r="AW542" i="5"/>
  <c r="BH542" i="5" s="1"/>
  <c r="AU542" i="5"/>
  <c r="BF542" i="5" s="1"/>
  <c r="AS542" i="5"/>
  <c r="BD542" i="5" s="1"/>
  <c r="AY541" i="5"/>
  <c r="BJ541" i="5" s="1"/>
  <c r="AW541" i="5"/>
  <c r="BH541" i="5" s="1"/>
  <c r="AU541" i="5"/>
  <c r="BF541" i="5" s="1"/>
  <c r="BA540" i="5"/>
  <c r="BL540" i="5" s="1"/>
  <c r="AY540" i="5"/>
  <c r="BJ540" i="5" s="1"/>
  <c r="AX540" i="5"/>
  <c r="BI540" i="5" s="1"/>
  <c r="AW540" i="5"/>
  <c r="BH540" i="5" s="1"/>
  <c r="AU540" i="5"/>
  <c r="BF540" i="5" s="1"/>
  <c r="AT540" i="5"/>
  <c r="BE540" i="5" s="1"/>
  <c r="AS540" i="5"/>
  <c r="BD540" i="5" s="1"/>
  <c r="BA539" i="5"/>
  <c r="BL539" i="5" s="1"/>
  <c r="AZ539" i="5"/>
  <c r="BK539" i="5" s="1"/>
  <c r="AY539" i="5"/>
  <c r="BJ539" i="5" s="1"/>
  <c r="AU539" i="5"/>
  <c r="BF539" i="5" s="1"/>
  <c r="AS539" i="5"/>
  <c r="BD539" i="5" s="1"/>
  <c r="AR539" i="5"/>
  <c r="BC539" i="5" s="1"/>
  <c r="AY538" i="5"/>
  <c r="BJ538" i="5" s="1"/>
  <c r="AX538" i="5"/>
  <c r="BI538" i="5" s="1"/>
  <c r="AU538" i="5"/>
  <c r="BF538" i="5" s="1"/>
  <c r="AT538" i="5"/>
  <c r="BE538" i="5" s="1"/>
  <c r="BA537" i="5"/>
  <c r="BL537" i="5" s="1"/>
  <c r="AY537" i="5"/>
  <c r="BJ537" i="5" s="1"/>
  <c r="AW537" i="5"/>
  <c r="BH537" i="5" s="1"/>
  <c r="AV537" i="5"/>
  <c r="BG537" i="5" s="1"/>
  <c r="AS537" i="5"/>
  <c r="BD537" i="5" s="1"/>
  <c r="BA536" i="5"/>
  <c r="BL536" i="5" s="1"/>
  <c r="AW536" i="5"/>
  <c r="BH536" i="5" s="1"/>
  <c r="AT536" i="5"/>
  <c r="BE536" i="5" s="1"/>
  <c r="AS536" i="5"/>
  <c r="BD536" i="5" s="1"/>
  <c r="BA535" i="5"/>
  <c r="BL535" i="5" s="1"/>
  <c r="AZ535" i="5"/>
  <c r="BK535" i="5" s="1"/>
  <c r="AW535" i="5"/>
  <c r="BH535" i="5" s="1"/>
  <c r="AV535" i="5"/>
  <c r="BG535" i="5" s="1"/>
  <c r="AS535" i="5"/>
  <c r="BD535" i="5" s="1"/>
  <c r="AR535" i="5"/>
  <c r="BC535" i="5" s="1"/>
  <c r="BA534" i="5"/>
  <c r="BL534" i="5" s="1"/>
  <c r="AY534" i="5"/>
  <c r="BJ534" i="5" s="1"/>
  <c r="AW534" i="5"/>
  <c r="BH534" i="5" s="1"/>
  <c r="AS534" i="5"/>
  <c r="BD534" i="5" s="1"/>
  <c r="BA533" i="5"/>
  <c r="BL533" i="5" s="1"/>
  <c r="AZ533" i="5"/>
  <c r="BK533" i="5" s="1"/>
  <c r="AW533" i="5"/>
  <c r="BH533" i="5" s="1"/>
  <c r="AV533" i="5"/>
  <c r="BG533" i="5" s="1"/>
  <c r="AS533" i="5"/>
  <c r="BD533" i="5" s="1"/>
  <c r="AR533" i="5"/>
  <c r="BC533" i="5" s="1"/>
  <c r="BA532" i="5"/>
  <c r="BL532" i="5" s="1"/>
  <c r="AW532" i="5"/>
  <c r="BH532" i="5" s="1"/>
  <c r="AS532" i="5"/>
  <c r="BD532" i="5" s="1"/>
  <c r="BA531" i="5"/>
  <c r="BL531" i="5" s="1"/>
  <c r="AZ531" i="5"/>
  <c r="BK531" i="5" s="1"/>
  <c r="AW531" i="5"/>
  <c r="BH531" i="5" s="1"/>
  <c r="AV531" i="5"/>
  <c r="BG531" i="5" s="1"/>
  <c r="AS531" i="5"/>
  <c r="BD531" i="5" s="1"/>
  <c r="AR531" i="5"/>
  <c r="BC531" i="5" s="1"/>
  <c r="BA530" i="5"/>
  <c r="BL530" i="5" s="1"/>
  <c r="AY530" i="5"/>
  <c r="BJ530" i="5" s="1"/>
  <c r="AX530" i="5"/>
  <c r="BI530" i="5" s="1"/>
  <c r="AW530" i="5"/>
  <c r="BH530" i="5" s="1"/>
  <c r="AS530" i="5"/>
  <c r="BD530" i="5" s="1"/>
  <c r="BA529" i="5"/>
  <c r="BL529" i="5" s="1"/>
  <c r="AZ529" i="5"/>
  <c r="BK529" i="5" s="1"/>
  <c r="AW529" i="5"/>
  <c r="BH529" i="5" s="1"/>
  <c r="AV529" i="5"/>
  <c r="BG529" i="5" s="1"/>
  <c r="AS529" i="5"/>
  <c r="BD529" i="5" s="1"/>
  <c r="AR529" i="5"/>
  <c r="BC529" i="5" s="1"/>
  <c r="BA528" i="5"/>
  <c r="BL528" i="5" s="1"/>
  <c r="AW528" i="5"/>
  <c r="BH528" i="5" s="1"/>
  <c r="AT528" i="5"/>
  <c r="BE528" i="5" s="1"/>
  <c r="AS528" i="5"/>
  <c r="BD528" i="5" s="1"/>
  <c r="BA527" i="5"/>
  <c r="BL527" i="5" s="1"/>
  <c r="AZ527" i="5"/>
  <c r="BK527" i="5" s="1"/>
  <c r="AW527" i="5"/>
  <c r="BH527" i="5" s="1"/>
  <c r="AV527" i="5"/>
  <c r="BG527" i="5" s="1"/>
  <c r="AS527" i="5"/>
  <c r="BD527" i="5" s="1"/>
  <c r="AR527" i="5"/>
  <c r="BC527" i="5" s="1"/>
  <c r="BA526" i="5"/>
  <c r="BL526" i="5" s="1"/>
  <c r="AW526" i="5"/>
  <c r="BH526" i="5" s="1"/>
  <c r="AS526" i="5"/>
  <c r="BD526" i="5" s="1"/>
  <c r="AZ525" i="5"/>
  <c r="BK525" i="5" s="1"/>
  <c r="AY525" i="5"/>
  <c r="BJ525" i="5" s="1"/>
  <c r="AW525" i="5"/>
  <c r="BH525" i="5" s="1"/>
  <c r="AV525" i="5"/>
  <c r="BG525" i="5" s="1"/>
  <c r="AU525" i="5"/>
  <c r="BF525" i="5" s="1"/>
  <c r="AT525" i="5"/>
  <c r="BE525" i="5" s="1"/>
  <c r="AR525" i="5"/>
  <c r="BC525" i="5" s="1"/>
  <c r="BA524" i="5"/>
  <c r="BL524" i="5" s="1"/>
  <c r="AZ524" i="5"/>
  <c r="BK524" i="5" s="1"/>
  <c r="AY524" i="5"/>
  <c r="BJ524" i="5" s="1"/>
  <c r="AW524" i="5"/>
  <c r="BH524" i="5" s="1"/>
  <c r="AV524" i="5"/>
  <c r="BG524" i="5" s="1"/>
  <c r="AU524" i="5"/>
  <c r="BF524" i="5" s="1"/>
  <c r="AS524" i="5"/>
  <c r="BD524" i="5" s="1"/>
  <c r="AR524" i="5"/>
  <c r="BC524" i="5" s="1"/>
  <c r="BA523" i="5"/>
  <c r="BL523" i="5" s="1"/>
  <c r="AZ523" i="5"/>
  <c r="BK523" i="5" s="1"/>
  <c r="AY523" i="5"/>
  <c r="BJ523" i="5" s="1"/>
  <c r="AV523" i="5"/>
  <c r="BG523" i="5" s="1"/>
  <c r="AU523" i="5"/>
  <c r="BF523" i="5" s="1"/>
  <c r="AR523" i="5"/>
  <c r="BC523" i="5" s="1"/>
  <c r="AZ522" i="5"/>
  <c r="BK522" i="5" s="1"/>
  <c r="AY522" i="5"/>
  <c r="BJ522" i="5" s="1"/>
  <c r="AV522" i="5"/>
  <c r="BG522" i="5" s="1"/>
  <c r="AU522" i="5"/>
  <c r="BF522" i="5" s="1"/>
  <c r="AR522" i="5"/>
  <c r="BC522" i="5" s="1"/>
  <c r="BA521" i="5"/>
  <c r="BL521" i="5" s="1"/>
  <c r="AX521" i="5"/>
  <c r="BI521" i="5" s="1"/>
  <c r="AW521" i="5"/>
  <c r="BH521" i="5" s="1"/>
  <c r="AV521" i="5"/>
  <c r="BG521" i="5" s="1"/>
  <c r="AT521" i="5"/>
  <c r="BE521" i="5" s="1"/>
  <c r="AS521" i="5"/>
  <c r="BD521" i="5" s="1"/>
  <c r="BA520" i="5"/>
  <c r="BL520" i="5" s="1"/>
  <c r="AX520" i="5"/>
  <c r="BI520" i="5" s="1"/>
  <c r="AW520" i="5"/>
  <c r="BH520" i="5" s="1"/>
  <c r="AT520" i="5"/>
  <c r="BE520" i="5" s="1"/>
  <c r="AS520" i="5"/>
  <c r="BD520" i="5" s="1"/>
  <c r="BA519" i="5"/>
  <c r="BL519" i="5" s="1"/>
  <c r="AW519" i="5"/>
  <c r="BH519" i="5" s="1"/>
  <c r="AS519" i="5"/>
  <c r="BD519" i="5" s="1"/>
  <c r="BA518" i="5"/>
  <c r="BL518" i="5" s="1"/>
  <c r="AZ518" i="5"/>
  <c r="BK518" i="5" s="1"/>
  <c r="AY518" i="5"/>
  <c r="BJ518" i="5" s="1"/>
  <c r="AX518" i="5"/>
  <c r="BI518" i="5" s="1"/>
  <c r="AW518" i="5"/>
  <c r="BH518" i="5" s="1"/>
  <c r="AT518" i="5"/>
  <c r="BE518" i="5" s="1"/>
  <c r="AS518" i="5"/>
  <c r="BD518" i="5" s="1"/>
  <c r="AR518" i="5"/>
  <c r="BC518" i="5" s="1"/>
  <c r="BA517" i="5"/>
  <c r="BL517" i="5" s="1"/>
  <c r="AX517" i="5"/>
  <c r="BI517" i="5" s="1"/>
  <c r="AW517" i="5"/>
  <c r="BH517" i="5" s="1"/>
  <c r="AT517" i="5"/>
  <c r="BE517" i="5" s="1"/>
  <c r="AS517" i="5"/>
  <c r="BD517" i="5" s="1"/>
  <c r="BA516" i="5"/>
  <c r="BL516" i="5" s="1"/>
  <c r="AX516" i="5"/>
  <c r="BI516" i="5" s="1"/>
  <c r="AW516" i="5"/>
  <c r="BH516" i="5" s="1"/>
  <c r="AT516" i="5"/>
  <c r="BE516" i="5" s="1"/>
  <c r="AS516" i="5"/>
  <c r="BD516" i="5" s="1"/>
  <c r="BA515" i="5"/>
  <c r="BL515" i="5" s="1"/>
  <c r="AZ515" i="5"/>
  <c r="BK515" i="5" s="1"/>
  <c r="AX515" i="5"/>
  <c r="BI515" i="5" s="1"/>
  <c r="AW515" i="5"/>
  <c r="BH515" i="5" s="1"/>
  <c r="AV515" i="5"/>
  <c r="BG515" i="5" s="1"/>
  <c r="AT515" i="5"/>
  <c r="BE515" i="5" s="1"/>
  <c r="AS515" i="5"/>
  <c r="BD515" i="5" s="1"/>
  <c r="AR515" i="5"/>
  <c r="BC515" i="5" s="1"/>
  <c r="BA514" i="5"/>
  <c r="BL514" i="5" s="1"/>
  <c r="AX514" i="5"/>
  <c r="BI514" i="5" s="1"/>
  <c r="AW514" i="5"/>
  <c r="BH514" i="5" s="1"/>
  <c r="AT514" i="5"/>
  <c r="BE514" i="5" s="1"/>
  <c r="AS514" i="5"/>
  <c r="BD514" i="5" s="1"/>
  <c r="BA513" i="5"/>
  <c r="BL513" i="5" s="1"/>
  <c r="AZ513" i="5"/>
  <c r="BK513" i="5" s="1"/>
  <c r="AY513" i="5"/>
  <c r="BJ513" i="5" s="1"/>
  <c r="AX513" i="5"/>
  <c r="BI513" i="5" s="1"/>
  <c r="AW513" i="5"/>
  <c r="BH513" i="5" s="1"/>
  <c r="AV513" i="5"/>
  <c r="BG513" i="5" s="1"/>
  <c r="AT513" i="5"/>
  <c r="BE513" i="5" s="1"/>
  <c r="AS513" i="5"/>
  <c r="BD513" i="5" s="1"/>
  <c r="AR513" i="5"/>
  <c r="BC513" i="5" s="1"/>
  <c r="BA512" i="5"/>
  <c r="BL512" i="5" s="1"/>
  <c r="AX512" i="5"/>
  <c r="BI512" i="5" s="1"/>
  <c r="AW512" i="5"/>
  <c r="BH512" i="5" s="1"/>
  <c r="AT512" i="5"/>
  <c r="BE512" i="5" s="1"/>
  <c r="AS512" i="5"/>
  <c r="BD512" i="5" s="1"/>
  <c r="BA511" i="5"/>
  <c r="BL511" i="5" s="1"/>
  <c r="AZ511" i="5"/>
  <c r="BK511" i="5" s="1"/>
  <c r="AX511" i="5"/>
  <c r="BI511" i="5" s="1"/>
  <c r="AW511" i="5"/>
  <c r="BH511" i="5" s="1"/>
  <c r="AV511" i="5"/>
  <c r="BG511" i="5" s="1"/>
  <c r="AT511" i="5"/>
  <c r="BE511" i="5" s="1"/>
  <c r="AS511" i="5"/>
  <c r="BD511" i="5" s="1"/>
  <c r="AR511" i="5"/>
  <c r="BC511" i="5" s="1"/>
  <c r="BA510" i="5"/>
  <c r="BL510" i="5" s="1"/>
  <c r="AZ510" i="5"/>
  <c r="BK510" i="5" s="1"/>
  <c r="AX510" i="5"/>
  <c r="BI510" i="5" s="1"/>
  <c r="AW510" i="5"/>
  <c r="BH510" i="5" s="1"/>
  <c r="AT510" i="5"/>
  <c r="BE510" i="5" s="1"/>
  <c r="AS510" i="5"/>
  <c r="BD510" i="5" s="1"/>
  <c r="BA509" i="5"/>
  <c r="BL509" i="5" s="1"/>
  <c r="AY509" i="5"/>
  <c r="BJ509" i="5" s="1"/>
  <c r="AX509" i="5"/>
  <c r="BI509" i="5" s="1"/>
  <c r="AW509" i="5"/>
  <c r="BH509" i="5" s="1"/>
  <c r="AV509" i="5"/>
  <c r="BG509" i="5" s="1"/>
  <c r="AT509" i="5"/>
  <c r="BE509" i="5" s="1"/>
  <c r="AS509" i="5"/>
  <c r="BD509" i="5" s="1"/>
  <c r="BA508" i="5"/>
  <c r="BL508" i="5" s="1"/>
  <c r="AZ508" i="5"/>
  <c r="BK508" i="5" s="1"/>
  <c r="AW508" i="5"/>
  <c r="BH508" i="5" s="1"/>
  <c r="AV508" i="5"/>
  <c r="BG508" i="5" s="1"/>
  <c r="AS508" i="5"/>
  <c r="BD508" i="5" s="1"/>
  <c r="AR508" i="5"/>
  <c r="BC508" i="5" s="1"/>
  <c r="BA507" i="5"/>
  <c r="BL507" i="5" s="1"/>
  <c r="AZ507" i="5"/>
  <c r="BK507" i="5" s="1"/>
  <c r="AW507" i="5"/>
  <c r="BH507" i="5" s="1"/>
  <c r="AV507" i="5"/>
  <c r="BG507" i="5" s="1"/>
  <c r="AS507" i="5"/>
  <c r="BD507" i="5" s="1"/>
  <c r="AR507" i="5"/>
  <c r="BC507" i="5" s="1"/>
  <c r="AZ506" i="5"/>
  <c r="BK506" i="5" s="1"/>
  <c r="AY506" i="5"/>
  <c r="BJ506" i="5" s="1"/>
  <c r="AV506" i="5"/>
  <c r="BG506" i="5" s="1"/>
  <c r="AR506" i="5"/>
  <c r="BC506" i="5" s="1"/>
  <c r="BA505" i="5"/>
  <c r="BL505" i="5" s="1"/>
  <c r="AY505" i="5"/>
  <c r="BJ505" i="5" s="1"/>
  <c r="AX505" i="5"/>
  <c r="BI505" i="5" s="1"/>
  <c r="AW505" i="5"/>
  <c r="BH505" i="5" s="1"/>
  <c r="AV505" i="5"/>
  <c r="BG505" i="5" s="1"/>
  <c r="AT505" i="5"/>
  <c r="BE505" i="5" s="1"/>
  <c r="AS505" i="5"/>
  <c r="BD505" i="5" s="1"/>
  <c r="BA504" i="5"/>
  <c r="BL504" i="5" s="1"/>
  <c r="AY504" i="5"/>
  <c r="BJ504" i="5" s="1"/>
  <c r="AX504" i="5"/>
  <c r="BI504" i="5" s="1"/>
  <c r="AW504" i="5"/>
  <c r="BH504" i="5" s="1"/>
  <c r="AU504" i="5"/>
  <c r="BF504" i="5" s="1"/>
  <c r="AT504" i="5"/>
  <c r="BE504" i="5" s="1"/>
  <c r="AS504" i="5"/>
  <c r="BD504" i="5" s="1"/>
  <c r="BA503" i="5"/>
  <c r="BL503" i="5" s="1"/>
  <c r="AY503" i="5"/>
  <c r="BJ503" i="5" s="1"/>
  <c r="AW503" i="5"/>
  <c r="BH503" i="5" s="1"/>
  <c r="AU503" i="5"/>
  <c r="BF503" i="5" s="1"/>
  <c r="AS503" i="5"/>
  <c r="BD503" i="5" s="1"/>
  <c r="BA502" i="5"/>
  <c r="BL502" i="5" s="1"/>
  <c r="AZ502" i="5"/>
  <c r="BK502" i="5" s="1"/>
  <c r="AY502" i="5"/>
  <c r="BJ502" i="5" s="1"/>
  <c r="AX502" i="5"/>
  <c r="BI502" i="5" s="1"/>
  <c r="AW502" i="5"/>
  <c r="BH502" i="5" s="1"/>
  <c r="AU502" i="5"/>
  <c r="BF502" i="5" s="1"/>
  <c r="AT502" i="5"/>
  <c r="BE502" i="5" s="1"/>
  <c r="AS502" i="5"/>
  <c r="BD502" i="5" s="1"/>
  <c r="BA501" i="5"/>
  <c r="BL501" i="5" s="1"/>
  <c r="AY501" i="5"/>
  <c r="BJ501" i="5" s="1"/>
  <c r="AX501" i="5"/>
  <c r="BI501" i="5" s="1"/>
  <c r="AW501" i="5"/>
  <c r="BH501" i="5" s="1"/>
  <c r="AV501" i="5"/>
  <c r="BG501" i="5" s="1"/>
  <c r="AT501" i="5"/>
  <c r="BE501" i="5" s="1"/>
  <c r="AS501" i="5"/>
  <c r="BD501" i="5" s="1"/>
  <c r="AX500" i="5"/>
  <c r="BI500" i="5" s="1"/>
  <c r="AT500" i="5"/>
  <c r="BE500" i="5" s="1"/>
  <c r="AS500" i="5"/>
  <c r="BD500" i="5" s="1"/>
  <c r="BA499" i="5"/>
  <c r="BL499" i="5" s="1"/>
  <c r="AX499" i="5"/>
  <c r="BI499" i="5" s="1"/>
  <c r="AW499" i="5"/>
  <c r="BH499" i="5" s="1"/>
  <c r="AT499" i="5"/>
  <c r="BE499" i="5" s="1"/>
  <c r="AS499" i="5"/>
  <c r="BD499" i="5" s="1"/>
  <c r="AR499" i="5"/>
  <c r="BC499" i="5" s="1"/>
  <c r="BA498" i="5"/>
  <c r="BL498" i="5" s="1"/>
  <c r="AZ498" i="5"/>
  <c r="BK498" i="5" s="1"/>
  <c r="AY498" i="5"/>
  <c r="BJ498" i="5" s="1"/>
  <c r="AX498" i="5"/>
  <c r="BI498" i="5" s="1"/>
  <c r="AW498" i="5"/>
  <c r="BH498" i="5" s="1"/>
  <c r="AT498" i="5"/>
  <c r="BE498" i="5" s="1"/>
  <c r="AS498" i="5"/>
  <c r="BD498" i="5" s="1"/>
  <c r="AR498" i="5"/>
  <c r="BC498" i="5" s="1"/>
  <c r="AX497" i="5"/>
  <c r="BI497" i="5" s="1"/>
  <c r="AT497" i="5"/>
  <c r="BE497" i="5" s="1"/>
  <c r="BA496" i="5"/>
  <c r="BL496" i="5" s="1"/>
  <c r="AX496" i="5"/>
  <c r="BI496" i="5" s="1"/>
  <c r="AW496" i="5"/>
  <c r="BH496" i="5" s="1"/>
  <c r="AT496" i="5"/>
  <c r="BE496" i="5" s="1"/>
  <c r="AS496" i="5"/>
  <c r="BD496" i="5" s="1"/>
  <c r="AX495" i="5"/>
  <c r="BI495" i="5" s="1"/>
  <c r="AT495" i="5"/>
  <c r="BE495" i="5" s="1"/>
  <c r="AR495" i="5"/>
  <c r="BC495" i="5" s="1"/>
  <c r="AZ494" i="5"/>
  <c r="BK494" i="5" s="1"/>
  <c r="AY494" i="5"/>
  <c r="BJ494" i="5" s="1"/>
  <c r="AX494" i="5"/>
  <c r="BI494" i="5" s="1"/>
  <c r="AT494" i="5"/>
  <c r="BE494" i="5" s="1"/>
  <c r="AR494" i="5"/>
  <c r="BC494" i="5" s="1"/>
  <c r="BA493" i="5"/>
  <c r="BL493" i="5" s="1"/>
  <c r="AX493" i="5"/>
  <c r="BI493" i="5" s="1"/>
  <c r="AW493" i="5"/>
  <c r="BH493" i="5" s="1"/>
  <c r="AT493" i="5"/>
  <c r="BE493" i="5" s="1"/>
  <c r="AS493" i="5"/>
  <c r="BD493" i="5" s="1"/>
  <c r="AX492" i="5"/>
  <c r="BI492" i="5" s="1"/>
  <c r="AT492" i="5"/>
  <c r="BE492" i="5" s="1"/>
  <c r="BA491" i="5"/>
  <c r="BL491" i="5" s="1"/>
  <c r="AX491" i="5"/>
  <c r="BI491" i="5" s="1"/>
  <c r="AW491" i="5"/>
  <c r="BH491" i="5" s="1"/>
  <c r="AT491" i="5"/>
  <c r="BE491" i="5" s="1"/>
  <c r="AS491" i="5"/>
  <c r="BD491" i="5" s="1"/>
  <c r="AR491" i="5"/>
  <c r="BC491" i="5" s="1"/>
  <c r="AZ490" i="5"/>
  <c r="BK490" i="5" s="1"/>
  <c r="AY490" i="5"/>
  <c r="BJ490" i="5" s="1"/>
  <c r="AX490" i="5"/>
  <c r="BI490" i="5" s="1"/>
  <c r="AT490" i="5"/>
  <c r="BE490" i="5" s="1"/>
  <c r="AR490" i="5"/>
  <c r="BC490" i="5" s="1"/>
  <c r="AY489" i="5"/>
  <c r="BJ489" i="5" s="1"/>
  <c r="AV489" i="5"/>
  <c r="BG489" i="5" s="1"/>
  <c r="AZ488" i="5"/>
  <c r="BK488" i="5" s="1"/>
  <c r="AY488" i="5"/>
  <c r="BJ488" i="5" s="1"/>
  <c r="AV488" i="5"/>
  <c r="BG488" i="5" s="1"/>
  <c r="AU488" i="5"/>
  <c r="BF488" i="5" s="1"/>
  <c r="AR488" i="5"/>
  <c r="BC488" i="5" s="1"/>
  <c r="AZ487" i="5"/>
  <c r="BK487" i="5" s="1"/>
  <c r="AY487" i="5"/>
  <c r="BJ487" i="5" s="1"/>
  <c r="AV487" i="5"/>
  <c r="BG487" i="5" s="1"/>
  <c r="AS487" i="5"/>
  <c r="BD487" i="5" s="1"/>
  <c r="AR487" i="5"/>
  <c r="BC487" i="5" s="1"/>
  <c r="AZ486" i="5"/>
  <c r="BK486" i="5" s="1"/>
  <c r="AY486" i="5"/>
  <c r="BJ486" i="5" s="1"/>
  <c r="AV486" i="5"/>
  <c r="BG486" i="5" s="1"/>
  <c r="AU486" i="5"/>
  <c r="BF486" i="5" s="1"/>
  <c r="AR486" i="5"/>
  <c r="BC486" i="5" s="1"/>
  <c r="AY485" i="5"/>
  <c r="BJ485" i="5" s="1"/>
  <c r="AX485" i="5"/>
  <c r="BI485" i="5" s="1"/>
  <c r="AW485" i="5"/>
  <c r="BH485" i="5" s="1"/>
  <c r="AV485" i="5"/>
  <c r="BG485" i="5" s="1"/>
  <c r="AT485" i="5"/>
  <c r="BE485" i="5" s="1"/>
  <c r="BA484" i="5"/>
  <c r="BL484" i="5" s="1"/>
  <c r="AX484" i="5"/>
  <c r="BI484" i="5" s="1"/>
  <c r="AW484" i="5"/>
  <c r="BH484" i="5" s="1"/>
  <c r="AT484" i="5"/>
  <c r="BE484" i="5" s="1"/>
  <c r="AS484" i="5"/>
  <c r="BD484" i="5" s="1"/>
  <c r="BA483" i="5"/>
  <c r="BL483" i="5" s="1"/>
  <c r="AZ483" i="5"/>
  <c r="BK483" i="5" s="1"/>
  <c r="AY483" i="5"/>
  <c r="BJ483" i="5" s="1"/>
  <c r="AX483" i="5"/>
  <c r="BI483" i="5" s="1"/>
  <c r="AT483" i="5"/>
  <c r="BE483" i="5" s="1"/>
  <c r="AS483" i="5"/>
  <c r="BD483" i="5" s="1"/>
  <c r="AR483" i="5"/>
  <c r="BC483" i="5" s="1"/>
  <c r="AY482" i="5"/>
  <c r="BJ482" i="5" s="1"/>
  <c r="AU482" i="5"/>
  <c r="BF482" i="5" s="1"/>
  <c r="AR482" i="5"/>
  <c r="BC482" i="5" s="1"/>
  <c r="AY481" i="5"/>
  <c r="BJ481" i="5" s="1"/>
  <c r="AX481" i="5"/>
  <c r="BI481" i="5" s="1"/>
  <c r="AW481" i="5"/>
  <c r="BH481" i="5" s="1"/>
  <c r="AT481" i="5"/>
  <c r="BE481" i="5" s="1"/>
  <c r="BA480" i="5"/>
  <c r="BL480" i="5" s="1"/>
  <c r="AY480" i="5"/>
  <c r="BJ480" i="5" s="1"/>
  <c r="AX480" i="5"/>
  <c r="BI480" i="5" s="1"/>
  <c r="AW480" i="5"/>
  <c r="BH480" i="5" s="1"/>
  <c r="AU480" i="5"/>
  <c r="BF480" i="5" s="1"/>
  <c r="AT480" i="5"/>
  <c r="BE480" i="5" s="1"/>
  <c r="AS480" i="5"/>
  <c r="BD480" i="5" s="1"/>
  <c r="BA479" i="5"/>
  <c r="BL479" i="5" s="1"/>
  <c r="AZ479" i="5"/>
  <c r="BK479" i="5" s="1"/>
  <c r="AY479" i="5"/>
  <c r="BJ479" i="5" s="1"/>
  <c r="AX479" i="5"/>
  <c r="BI479" i="5" s="1"/>
  <c r="AT479" i="5"/>
  <c r="BE479" i="5" s="1"/>
  <c r="AS479" i="5"/>
  <c r="BD479" i="5" s="1"/>
  <c r="AR479" i="5"/>
  <c r="BC479" i="5" s="1"/>
  <c r="AY478" i="5"/>
  <c r="BJ478" i="5" s="1"/>
  <c r="AW478" i="5"/>
  <c r="BH478" i="5" s="1"/>
  <c r="AU478" i="5"/>
  <c r="BF478" i="5" s="1"/>
  <c r="AS478" i="5"/>
  <c r="BD478" i="5" s="1"/>
  <c r="AR478" i="5"/>
  <c r="BC478" i="5" s="1"/>
  <c r="BA477" i="5"/>
  <c r="BL477" i="5" s="1"/>
  <c r="AY477" i="5"/>
  <c r="BJ477" i="5" s="1"/>
  <c r="AX477" i="5"/>
  <c r="BI477" i="5" s="1"/>
  <c r="AW477" i="5"/>
  <c r="BH477" i="5" s="1"/>
  <c r="AT477" i="5"/>
  <c r="BE477" i="5" s="1"/>
  <c r="AS477" i="5"/>
  <c r="BD477" i="5" s="1"/>
  <c r="BA476" i="5"/>
  <c r="BL476" i="5" s="1"/>
  <c r="AY476" i="5"/>
  <c r="BJ476" i="5" s="1"/>
  <c r="AX476" i="5"/>
  <c r="BI476" i="5" s="1"/>
  <c r="AW476" i="5"/>
  <c r="BH476" i="5" s="1"/>
  <c r="AU476" i="5"/>
  <c r="BF476" i="5" s="1"/>
  <c r="AT476" i="5"/>
  <c r="BE476" i="5" s="1"/>
  <c r="AS476" i="5"/>
  <c r="BD476" i="5" s="1"/>
  <c r="BA475" i="5"/>
  <c r="BL475" i="5" s="1"/>
  <c r="AZ475" i="5"/>
  <c r="BK475" i="5" s="1"/>
  <c r="AX475" i="5"/>
  <c r="BI475" i="5" s="1"/>
  <c r="AW475" i="5"/>
  <c r="BH475" i="5" s="1"/>
  <c r="AT475" i="5"/>
  <c r="BE475" i="5" s="1"/>
  <c r="AS475" i="5"/>
  <c r="BD475" i="5" s="1"/>
  <c r="AR475" i="5"/>
  <c r="BC475" i="5" s="1"/>
  <c r="AZ474" i="5"/>
  <c r="BK474" i="5" s="1"/>
  <c r="AX474" i="5"/>
  <c r="BI474" i="5" s="1"/>
  <c r="AV474" i="5"/>
  <c r="BG474" i="5" s="1"/>
  <c r="AR474" i="5"/>
  <c r="BC474" i="5" s="1"/>
  <c r="AZ473" i="5"/>
  <c r="BK473" i="5" s="1"/>
  <c r="AX473" i="5"/>
  <c r="BI473" i="5" s="1"/>
  <c r="AV473" i="5"/>
  <c r="BG473" i="5" s="1"/>
  <c r="AT473" i="5"/>
  <c r="BE473" i="5" s="1"/>
  <c r="AR473" i="5"/>
  <c r="BC473" i="5" s="1"/>
  <c r="BA472" i="5"/>
  <c r="BL472" i="5" s="1"/>
  <c r="AZ472" i="5"/>
  <c r="BK472" i="5" s="1"/>
  <c r="AX472" i="5"/>
  <c r="BI472" i="5" s="1"/>
  <c r="AV472" i="5"/>
  <c r="BG472" i="5" s="1"/>
  <c r="AT472" i="5"/>
  <c r="BE472" i="5" s="1"/>
  <c r="AR472" i="5"/>
  <c r="BC472" i="5" s="1"/>
  <c r="BA471" i="5"/>
  <c r="BL471" i="5" s="1"/>
  <c r="AZ471" i="5"/>
  <c r="BK471" i="5" s="1"/>
  <c r="AX471" i="5"/>
  <c r="BI471" i="5" s="1"/>
  <c r="AW471" i="5"/>
  <c r="BH471" i="5" s="1"/>
  <c r="AV471" i="5"/>
  <c r="BG471" i="5" s="1"/>
  <c r="AU471" i="5"/>
  <c r="BF471" i="5" s="1"/>
  <c r="AT471" i="5"/>
  <c r="BE471" i="5" s="1"/>
  <c r="AS471" i="5"/>
  <c r="BD471" i="5" s="1"/>
  <c r="AR471" i="5"/>
  <c r="BC471" i="5" s="1"/>
  <c r="BA470" i="5"/>
  <c r="BL470" i="5" s="1"/>
  <c r="AZ470" i="5"/>
  <c r="BK470" i="5" s="1"/>
  <c r="AY470" i="5"/>
  <c r="BJ470" i="5" s="1"/>
  <c r="AX470" i="5"/>
  <c r="BI470" i="5" s="1"/>
  <c r="AV470" i="5"/>
  <c r="BG470" i="5" s="1"/>
  <c r="AT470" i="5"/>
  <c r="BE470" i="5" s="1"/>
  <c r="AS470" i="5"/>
  <c r="BD470" i="5" s="1"/>
  <c r="AR470" i="5"/>
  <c r="BC470" i="5" s="1"/>
  <c r="AY469" i="5"/>
  <c r="BJ469" i="5" s="1"/>
  <c r="AX469" i="5"/>
  <c r="BI469" i="5" s="1"/>
  <c r="AV469" i="5"/>
  <c r="BG469" i="5" s="1"/>
  <c r="AT469" i="5"/>
  <c r="BE469" i="5" s="1"/>
  <c r="BA468" i="5"/>
  <c r="BL468" i="5" s="1"/>
  <c r="AZ468" i="5"/>
  <c r="BK468" i="5" s="1"/>
  <c r="AX468" i="5"/>
  <c r="BI468" i="5" s="1"/>
  <c r="AW468" i="5"/>
  <c r="BH468" i="5" s="1"/>
  <c r="AV468" i="5"/>
  <c r="BG468" i="5" s="1"/>
  <c r="AT468" i="5"/>
  <c r="BE468" i="5" s="1"/>
  <c r="AS468" i="5"/>
  <c r="BD468" i="5" s="1"/>
  <c r="AR468" i="5"/>
  <c r="BC468" i="5" s="1"/>
  <c r="BA467" i="5"/>
  <c r="BL467" i="5" s="1"/>
  <c r="AZ467" i="5"/>
  <c r="BK467" i="5" s="1"/>
  <c r="AW467" i="5"/>
  <c r="BH467" i="5" s="1"/>
  <c r="AV467" i="5"/>
  <c r="BG467" i="5" s="1"/>
  <c r="AS467" i="5"/>
  <c r="BD467" i="5" s="1"/>
  <c r="AR467" i="5"/>
  <c r="BC467" i="5" s="1"/>
  <c r="AY466" i="5"/>
  <c r="BJ466" i="5" s="1"/>
  <c r="AU466" i="5"/>
  <c r="BF466" i="5" s="1"/>
  <c r="BA465" i="5"/>
  <c r="BL465" i="5" s="1"/>
  <c r="AY465" i="5"/>
  <c r="BJ465" i="5" s="1"/>
  <c r="AX465" i="5"/>
  <c r="BI465" i="5" s="1"/>
  <c r="AW465" i="5"/>
  <c r="BH465" i="5" s="1"/>
  <c r="AT465" i="5"/>
  <c r="BE465" i="5" s="1"/>
  <c r="AS465" i="5"/>
  <c r="BD465" i="5" s="1"/>
  <c r="AV464" i="5"/>
  <c r="BG464" i="5" s="1"/>
  <c r="AU464" i="5"/>
  <c r="BF464" i="5" s="1"/>
  <c r="BA463" i="5"/>
  <c r="BL463" i="5" s="1"/>
  <c r="AZ463" i="5"/>
  <c r="BK463" i="5" s="1"/>
  <c r="AY463" i="5"/>
  <c r="BJ463" i="5" s="1"/>
  <c r="AW463" i="5"/>
  <c r="BH463" i="5" s="1"/>
  <c r="AU463" i="5"/>
  <c r="BF463" i="5" s="1"/>
  <c r="AT463" i="5"/>
  <c r="BE463" i="5" s="1"/>
  <c r="AS463" i="5"/>
  <c r="BD463" i="5" s="1"/>
  <c r="AR463" i="5"/>
  <c r="BC463" i="5" s="1"/>
  <c r="AY461" i="5"/>
  <c r="BJ461" i="5" s="1"/>
  <c r="BA460" i="5"/>
  <c r="BL460" i="5" s="1"/>
  <c r="AZ460" i="5"/>
  <c r="BK460" i="5" s="1"/>
  <c r="AY460" i="5"/>
  <c r="BJ460" i="5" s="1"/>
  <c r="AW460" i="5"/>
  <c r="BH460" i="5" s="1"/>
  <c r="AV460" i="5"/>
  <c r="BG460" i="5" s="1"/>
  <c r="AU460" i="5"/>
  <c r="BF460" i="5" s="1"/>
  <c r="AT460" i="5"/>
  <c r="BE460" i="5" s="1"/>
  <c r="AS460" i="5"/>
  <c r="BD460" i="5" s="1"/>
  <c r="AR460" i="5"/>
  <c r="BC460" i="5" s="1"/>
  <c r="AZ459" i="5"/>
  <c r="BK459" i="5" s="1"/>
  <c r="AS459" i="5"/>
  <c r="BD459" i="5" s="1"/>
  <c r="BA458" i="5"/>
  <c r="BL458" i="5" s="1"/>
  <c r="AZ458" i="5"/>
  <c r="BK458" i="5" s="1"/>
  <c r="AY458" i="5"/>
  <c r="BJ458" i="5" s="1"/>
  <c r="AX458" i="5"/>
  <c r="BI458" i="5" s="1"/>
  <c r="AW458" i="5"/>
  <c r="BH458" i="5" s="1"/>
  <c r="AV458" i="5"/>
  <c r="BG458" i="5" s="1"/>
  <c r="AU458" i="5"/>
  <c r="BF458" i="5" s="1"/>
  <c r="AT458" i="5"/>
  <c r="BE458" i="5" s="1"/>
  <c r="AS458" i="5"/>
  <c r="BD458" i="5" s="1"/>
  <c r="AR458" i="5"/>
  <c r="BC458" i="5" s="1"/>
  <c r="AY457" i="5"/>
  <c r="BJ457" i="5" s="1"/>
  <c r="AX457" i="5"/>
  <c r="BI457" i="5" s="1"/>
  <c r="AT457" i="5"/>
  <c r="BE457" i="5" s="1"/>
  <c r="AS455" i="5"/>
  <c r="BD455" i="5" s="1"/>
  <c r="AR455" i="5"/>
  <c r="BC455" i="5" s="1"/>
  <c r="AZ454" i="5"/>
  <c r="BK454" i="5" s="1"/>
  <c r="AS454" i="5"/>
  <c r="BD454" i="5" s="1"/>
  <c r="AR454" i="5"/>
  <c r="BC454" i="5" s="1"/>
  <c r="AY453" i="5"/>
  <c r="BJ453" i="5" s="1"/>
  <c r="AW453" i="5"/>
  <c r="BH453" i="5" s="1"/>
  <c r="AT453" i="5"/>
  <c r="BE453" i="5" s="1"/>
  <c r="BA452" i="5"/>
  <c r="BL452" i="5" s="1"/>
  <c r="AW452" i="5"/>
  <c r="BH452" i="5" s="1"/>
  <c r="AS452" i="5"/>
  <c r="BD452" i="5" s="1"/>
  <c r="BA451" i="5"/>
  <c r="BL451" i="5" s="1"/>
  <c r="AZ451" i="5"/>
  <c r="BK451" i="5" s="1"/>
  <c r="AS451" i="5"/>
  <c r="BD451" i="5" s="1"/>
  <c r="AR451" i="5"/>
  <c r="BC451" i="5" s="1"/>
  <c r="AZ450" i="5"/>
  <c r="BK450" i="5" s="1"/>
  <c r="AS450" i="5"/>
  <c r="BD450" i="5" s="1"/>
  <c r="AR450" i="5"/>
  <c r="BC450" i="5" s="1"/>
  <c r="AY449" i="5"/>
  <c r="BJ449" i="5" s="1"/>
  <c r="AX449" i="5"/>
  <c r="BI449" i="5" s="1"/>
  <c r="AW449" i="5"/>
  <c r="BH449" i="5" s="1"/>
  <c r="AV449" i="5"/>
  <c r="BG449" i="5" s="1"/>
  <c r="AT449" i="5"/>
  <c r="BE449" i="5" s="1"/>
  <c r="BA448" i="5"/>
  <c r="BL448" i="5" s="1"/>
  <c r="AZ448" i="5"/>
  <c r="BK448" i="5" s="1"/>
  <c r="AX448" i="5"/>
  <c r="BI448" i="5" s="1"/>
  <c r="AW448" i="5"/>
  <c r="BH448" i="5" s="1"/>
  <c r="AV448" i="5"/>
  <c r="BG448" i="5" s="1"/>
  <c r="AU448" i="5"/>
  <c r="BF448" i="5" s="1"/>
  <c r="AT448" i="5"/>
  <c r="BE448" i="5" s="1"/>
  <c r="AS448" i="5"/>
  <c r="BD448" i="5" s="1"/>
  <c r="AR448" i="5"/>
  <c r="BC448" i="5" s="1"/>
  <c r="BA447" i="5"/>
  <c r="BL447" i="5" s="1"/>
  <c r="AZ447" i="5"/>
  <c r="BK447" i="5" s="1"/>
  <c r="AW447" i="5"/>
  <c r="BH447" i="5" s="1"/>
  <c r="AV447" i="5"/>
  <c r="BG447" i="5" s="1"/>
  <c r="AT447" i="5"/>
  <c r="BE447" i="5" s="1"/>
  <c r="AS447" i="5"/>
  <c r="BD447" i="5" s="1"/>
  <c r="AR447" i="5"/>
  <c r="BC447" i="5" s="1"/>
  <c r="AZ446" i="5"/>
  <c r="BK446" i="5" s="1"/>
  <c r="AY446" i="5"/>
  <c r="BJ446" i="5" s="1"/>
  <c r="AX446" i="5"/>
  <c r="BI446" i="5" s="1"/>
  <c r="AV446" i="5"/>
  <c r="BG446" i="5" s="1"/>
  <c r="AU446" i="5"/>
  <c r="BF446" i="5" s="1"/>
  <c r="AT446" i="5"/>
  <c r="BE446" i="5" s="1"/>
  <c r="AS446" i="5"/>
  <c r="BD446" i="5" s="1"/>
  <c r="AR446" i="5"/>
  <c r="BC446" i="5" s="1"/>
  <c r="AX445" i="5"/>
  <c r="BI445" i="5" s="1"/>
  <c r="AW445" i="5"/>
  <c r="BH445" i="5" s="1"/>
  <c r="AV445" i="5"/>
  <c r="BG445" i="5" s="1"/>
  <c r="AT445" i="5"/>
  <c r="BE445" i="5" s="1"/>
  <c r="BA444" i="5"/>
  <c r="BL444" i="5" s="1"/>
  <c r="AW444" i="5"/>
  <c r="BH444" i="5" s="1"/>
  <c r="AS444" i="5"/>
  <c r="BD444" i="5" s="1"/>
  <c r="AZ443" i="5"/>
  <c r="BK443" i="5" s="1"/>
  <c r="AR443" i="5"/>
  <c r="BC443" i="5" s="1"/>
  <c r="AW442" i="5"/>
  <c r="BH442" i="5" s="1"/>
  <c r="AW441" i="5"/>
  <c r="BH441" i="5" s="1"/>
  <c r="BA440" i="5"/>
  <c r="BL440" i="5" s="1"/>
  <c r="AW440" i="5"/>
  <c r="BH440" i="5" s="1"/>
  <c r="AU440" i="5"/>
  <c r="BF440" i="5" s="1"/>
  <c r="AS440" i="5"/>
  <c r="BD440" i="5" s="1"/>
  <c r="BA439" i="5"/>
  <c r="BL439" i="5" s="1"/>
  <c r="AZ439" i="5"/>
  <c r="BK439" i="5" s="1"/>
  <c r="AY439" i="5"/>
  <c r="BJ439" i="5" s="1"/>
  <c r="AW439" i="5"/>
  <c r="BH439" i="5" s="1"/>
  <c r="AV439" i="5"/>
  <c r="BG439" i="5" s="1"/>
  <c r="AU439" i="5"/>
  <c r="BF439" i="5" s="1"/>
  <c r="AS439" i="5"/>
  <c r="BD439" i="5" s="1"/>
  <c r="AR439" i="5"/>
  <c r="BC439" i="5" s="1"/>
  <c r="BA438" i="5"/>
  <c r="BL438" i="5" s="1"/>
  <c r="AY438" i="5"/>
  <c r="BJ438" i="5" s="1"/>
  <c r="AX438" i="5"/>
  <c r="BI438" i="5" s="1"/>
  <c r="AW438" i="5"/>
  <c r="BH438" i="5" s="1"/>
  <c r="AV438" i="5"/>
  <c r="BG438" i="5" s="1"/>
  <c r="AU438" i="5"/>
  <c r="BF438" i="5" s="1"/>
  <c r="AS438" i="5"/>
  <c r="BD438" i="5" s="1"/>
  <c r="AR438" i="5"/>
  <c r="BC438" i="5" s="1"/>
  <c r="BA437" i="5"/>
  <c r="BL437" i="5" s="1"/>
  <c r="AY437" i="5"/>
  <c r="BJ437" i="5" s="1"/>
  <c r="AX437" i="5"/>
  <c r="BI437" i="5" s="1"/>
  <c r="AW437" i="5"/>
  <c r="BH437" i="5" s="1"/>
  <c r="AV437" i="5"/>
  <c r="BG437" i="5" s="1"/>
  <c r="AU437" i="5"/>
  <c r="BF437" i="5" s="1"/>
  <c r="AT437" i="5"/>
  <c r="BE437" i="5" s="1"/>
  <c r="AS437" i="5"/>
  <c r="BD437" i="5" s="1"/>
  <c r="BA436" i="5"/>
  <c r="BL436" i="5" s="1"/>
  <c r="AZ436" i="5"/>
  <c r="BK436" i="5" s="1"/>
  <c r="AY436" i="5"/>
  <c r="BJ436" i="5" s="1"/>
  <c r="AW436" i="5"/>
  <c r="BH436" i="5" s="1"/>
  <c r="AV436" i="5"/>
  <c r="BG436" i="5" s="1"/>
  <c r="AU436" i="5"/>
  <c r="BF436" i="5" s="1"/>
  <c r="AT436" i="5"/>
  <c r="BE436" i="5" s="1"/>
  <c r="AS436" i="5"/>
  <c r="BD436" i="5" s="1"/>
  <c r="AR436" i="5"/>
  <c r="BC436" i="5" s="1"/>
  <c r="AW434" i="5"/>
  <c r="BH434" i="5" s="1"/>
  <c r="AS434" i="5"/>
  <c r="BD434" i="5" s="1"/>
  <c r="AX433" i="5"/>
  <c r="BI433" i="5" s="1"/>
  <c r="AW433" i="5"/>
  <c r="BH433" i="5" s="1"/>
  <c r="AT433" i="5"/>
  <c r="BE433" i="5" s="1"/>
  <c r="BA432" i="5"/>
  <c r="BL432" i="5" s="1"/>
  <c r="AW432" i="5"/>
  <c r="BH432" i="5" s="1"/>
  <c r="AS432" i="5"/>
  <c r="BD432" i="5" s="1"/>
  <c r="AY431" i="5"/>
  <c r="BJ431" i="5" s="1"/>
  <c r="AX429" i="5"/>
  <c r="BI429" i="5" s="1"/>
  <c r="AW429" i="5"/>
  <c r="BH429" i="5" s="1"/>
  <c r="AT429" i="5"/>
  <c r="BE429" i="5" s="1"/>
  <c r="BA428" i="5"/>
  <c r="BL428" i="5" s="1"/>
  <c r="AS428" i="5"/>
  <c r="BD428" i="5" s="1"/>
  <c r="AZ427" i="5"/>
  <c r="BK427" i="5" s="1"/>
  <c r="AT427" i="5"/>
  <c r="BE427" i="5" s="1"/>
  <c r="AR427" i="5"/>
  <c r="BC427" i="5" s="1"/>
  <c r="AZ426" i="5"/>
  <c r="BK426" i="5" s="1"/>
  <c r="AY426" i="5"/>
  <c r="BJ426" i="5" s="1"/>
  <c r="AX426" i="5"/>
  <c r="BI426" i="5" s="1"/>
  <c r="AV426" i="5"/>
  <c r="BG426" i="5" s="1"/>
  <c r="AU426" i="5"/>
  <c r="BF426" i="5" s="1"/>
  <c r="AT426" i="5"/>
  <c r="BE426" i="5" s="1"/>
  <c r="AR426" i="5"/>
  <c r="BC426" i="5" s="1"/>
  <c r="AT424" i="5"/>
  <c r="BE424" i="5" s="1"/>
  <c r="BA423" i="5"/>
  <c r="BL423" i="5" s="1"/>
  <c r="AZ423" i="5"/>
  <c r="BK423" i="5" s="1"/>
  <c r="AY423" i="5"/>
  <c r="BJ423" i="5" s="1"/>
  <c r="AX423" i="5"/>
  <c r="BI423" i="5" s="1"/>
  <c r="AV423" i="5"/>
  <c r="BG423" i="5" s="1"/>
  <c r="AT423" i="5"/>
  <c r="BE423" i="5" s="1"/>
  <c r="AS423" i="5"/>
  <c r="BD423" i="5" s="1"/>
  <c r="AR423" i="5"/>
  <c r="BC423" i="5" s="1"/>
  <c r="BA422" i="5"/>
  <c r="BL422" i="5" s="1"/>
  <c r="AY422" i="5"/>
  <c r="BJ422" i="5" s="1"/>
  <c r="AX422" i="5"/>
  <c r="BI422" i="5" s="1"/>
  <c r="AW422" i="5"/>
  <c r="BH422" i="5" s="1"/>
  <c r="AV422" i="5"/>
  <c r="BG422" i="5" s="1"/>
  <c r="AT422" i="5"/>
  <c r="BE422" i="5" s="1"/>
  <c r="AS422" i="5"/>
  <c r="BD422" i="5" s="1"/>
  <c r="BA421" i="5"/>
  <c r="BL421" i="5" s="1"/>
  <c r="AZ421" i="5"/>
  <c r="BK421" i="5" s="1"/>
  <c r="AX421" i="5"/>
  <c r="BI421" i="5" s="1"/>
  <c r="AW421" i="5"/>
  <c r="BH421" i="5" s="1"/>
  <c r="AV421" i="5"/>
  <c r="BG421" i="5" s="1"/>
  <c r="AS421" i="5"/>
  <c r="BD421" i="5" s="1"/>
  <c r="AR421" i="5"/>
  <c r="BC421" i="5" s="1"/>
  <c r="BA420" i="5"/>
  <c r="BL420" i="5" s="1"/>
  <c r="AZ420" i="5"/>
  <c r="BK420" i="5" s="1"/>
  <c r="AY420" i="5"/>
  <c r="BJ420" i="5" s="1"/>
  <c r="AX420" i="5"/>
  <c r="BI420" i="5" s="1"/>
  <c r="AW420" i="5"/>
  <c r="BH420" i="5" s="1"/>
  <c r="AV420" i="5"/>
  <c r="BG420" i="5" s="1"/>
  <c r="AU420" i="5"/>
  <c r="BF420" i="5" s="1"/>
  <c r="AT420" i="5"/>
  <c r="BE420" i="5" s="1"/>
  <c r="AS420" i="5"/>
  <c r="BD420" i="5" s="1"/>
  <c r="AR420" i="5"/>
  <c r="BC420" i="5" s="1"/>
  <c r="AZ419" i="5"/>
  <c r="BK419" i="5" s="1"/>
  <c r="AY419" i="5"/>
  <c r="BJ419" i="5" s="1"/>
  <c r="AS419" i="5"/>
  <c r="BD419" i="5" s="1"/>
  <c r="AX418" i="5"/>
  <c r="BI418" i="5" s="1"/>
  <c r="AT418" i="5"/>
  <c r="BE418" i="5" s="1"/>
  <c r="BA417" i="5"/>
  <c r="BL417" i="5" s="1"/>
  <c r="AX417" i="5"/>
  <c r="BI417" i="5" s="1"/>
  <c r="AW417" i="5"/>
  <c r="BH417" i="5" s="1"/>
  <c r="AS417" i="5"/>
  <c r="BD417" i="5" s="1"/>
  <c r="BA416" i="5"/>
  <c r="BL416" i="5" s="1"/>
  <c r="AW416" i="5"/>
  <c r="BH416" i="5" s="1"/>
  <c r="AS416" i="5"/>
  <c r="BD416" i="5" s="1"/>
  <c r="BA415" i="5"/>
  <c r="BL415" i="5" s="1"/>
  <c r="AZ415" i="5"/>
  <c r="BK415" i="5" s="1"/>
  <c r="AY415" i="5"/>
  <c r="BJ415" i="5" s="1"/>
  <c r="AX415" i="5"/>
  <c r="BI415" i="5" s="1"/>
  <c r="AV415" i="5"/>
  <c r="BG415" i="5" s="1"/>
  <c r="AT415" i="5"/>
  <c r="BE415" i="5" s="1"/>
  <c r="AS415" i="5"/>
  <c r="BD415" i="5" s="1"/>
  <c r="AR415" i="5"/>
  <c r="BC415" i="5" s="1"/>
  <c r="BA414" i="5"/>
  <c r="BL414" i="5" s="1"/>
  <c r="AY414" i="5"/>
  <c r="BJ414" i="5" s="1"/>
  <c r="AX414" i="5"/>
  <c r="BI414" i="5" s="1"/>
  <c r="AW414" i="5"/>
  <c r="BH414" i="5" s="1"/>
  <c r="AT414" i="5"/>
  <c r="BE414" i="5" s="1"/>
  <c r="AS414" i="5"/>
  <c r="BD414" i="5" s="1"/>
  <c r="AZ413" i="5"/>
  <c r="BK413" i="5" s="1"/>
  <c r="AV413" i="5"/>
  <c r="BG413" i="5" s="1"/>
  <c r="AR413" i="5"/>
  <c r="BC413" i="5" s="1"/>
  <c r="BA412" i="5"/>
  <c r="BL412" i="5" s="1"/>
  <c r="AW412" i="5"/>
  <c r="BH412" i="5" s="1"/>
  <c r="AT412" i="5"/>
  <c r="BE412" i="5" s="1"/>
  <c r="AS412" i="5"/>
  <c r="BD412" i="5" s="1"/>
  <c r="BA411" i="5"/>
  <c r="BL411" i="5" s="1"/>
  <c r="AZ411" i="5"/>
  <c r="BK411" i="5" s="1"/>
  <c r="AY411" i="5"/>
  <c r="BJ411" i="5" s="1"/>
  <c r="AV411" i="5"/>
  <c r="BG411" i="5" s="1"/>
  <c r="AS411" i="5"/>
  <c r="BD411" i="5" s="1"/>
  <c r="AR411" i="5"/>
  <c r="BC411" i="5" s="1"/>
  <c r="AY410" i="5"/>
  <c r="BJ410" i="5" s="1"/>
  <c r="AX410" i="5"/>
  <c r="BI410" i="5" s="1"/>
  <c r="AV410" i="5"/>
  <c r="BG410" i="5" s="1"/>
  <c r="AT410" i="5"/>
  <c r="BE410" i="5" s="1"/>
  <c r="AV409" i="5"/>
  <c r="BG409" i="5" s="1"/>
  <c r="BA408" i="5"/>
  <c r="BL408" i="5" s="1"/>
  <c r="AW408" i="5"/>
  <c r="BH408" i="5" s="1"/>
  <c r="BA407" i="5"/>
  <c r="BL407" i="5" s="1"/>
  <c r="AZ407" i="5"/>
  <c r="BK407" i="5" s="1"/>
  <c r="AX407" i="5"/>
  <c r="BI407" i="5" s="1"/>
  <c r="AV407" i="5"/>
  <c r="BG407" i="5" s="1"/>
  <c r="AT407" i="5"/>
  <c r="BE407" i="5" s="1"/>
  <c r="AS407" i="5"/>
  <c r="BD407" i="5" s="1"/>
  <c r="AR407" i="5"/>
  <c r="BC407" i="5" s="1"/>
  <c r="AY406" i="5"/>
  <c r="BJ406" i="5" s="1"/>
  <c r="AX406" i="5"/>
  <c r="BI406" i="5" s="1"/>
  <c r="AV406" i="5"/>
  <c r="BG406" i="5" s="1"/>
  <c r="BA405" i="5"/>
  <c r="BL405" i="5" s="1"/>
  <c r="AZ405" i="5"/>
  <c r="BK405" i="5" s="1"/>
  <c r="AX405" i="5"/>
  <c r="BI405" i="5" s="1"/>
  <c r="AW405" i="5"/>
  <c r="BH405" i="5" s="1"/>
  <c r="AV405" i="5"/>
  <c r="BG405" i="5" s="1"/>
  <c r="AS405" i="5"/>
  <c r="BD405" i="5" s="1"/>
  <c r="AR405" i="5"/>
  <c r="BC405" i="5" s="1"/>
  <c r="BA404" i="5"/>
  <c r="BL404" i="5" s="1"/>
  <c r="AW404" i="5"/>
  <c r="BH404" i="5" s="1"/>
  <c r="AS404" i="5"/>
  <c r="BD404" i="5" s="1"/>
  <c r="BA403" i="5"/>
  <c r="BL403" i="5" s="1"/>
  <c r="AZ403" i="5"/>
  <c r="BK403" i="5" s="1"/>
  <c r="AY403" i="5"/>
  <c r="BJ403" i="5" s="1"/>
  <c r="AV403" i="5"/>
  <c r="BG403" i="5" s="1"/>
  <c r="AU403" i="5"/>
  <c r="BF403" i="5" s="1"/>
  <c r="AS403" i="5"/>
  <c r="BD403" i="5" s="1"/>
  <c r="AR403" i="5"/>
  <c r="BC403" i="5" s="1"/>
  <c r="AY402" i="5"/>
  <c r="BJ402" i="5" s="1"/>
  <c r="AX402" i="5"/>
  <c r="BI402" i="5" s="1"/>
  <c r="BA401" i="5"/>
  <c r="BL401" i="5" s="1"/>
  <c r="AX401" i="5"/>
  <c r="BI401" i="5" s="1"/>
  <c r="AW401" i="5"/>
  <c r="BH401" i="5" s="1"/>
  <c r="AU401" i="5"/>
  <c r="BF401" i="5" s="1"/>
  <c r="AS401" i="5"/>
  <c r="BD401" i="5" s="1"/>
  <c r="BA400" i="5"/>
  <c r="BL400" i="5" s="1"/>
  <c r="AW400" i="5"/>
  <c r="BH400" i="5" s="1"/>
  <c r="AS400" i="5"/>
  <c r="BD400" i="5" s="1"/>
  <c r="AZ399" i="5"/>
  <c r="BK399" i="5" s="1"/>
  <c r="AX399" i="5"/>
  <c r="BI399" i="5" s="1"/>
  <c r="AV399" i="5"/>
  <c r="BG399" i="5" s="1"/>
  <c r="AT399" i="5"/>
  <c r="BE399" i="5" s="1"/>
  <c r="AR399" i="5"/>
  <c r="BC399" i="5" s="1"/>
  <c r="BA398" i="5"/>
  <c r="BL398" i="5" s="1"/>
  <c r="AY398" i="5"/>
  <c r="BJ398" i="5" s="1"/>
  <c r="AX398" i="5"/>
  <c r="BI398" i="5" s="1"/>
  <c r="AW398" i="5"/>
  <c r="BH398" i="5" s="1"/>
  <c r="AV398" i="5"/>
  <c r="BG398" i="5" s="1"/>
  <c r="AS398" i="5"/>
  <c r="BD398" i="5" s="1"/>
  <c r="AX397" i="5"/>
  <c r="BI397" i="5" s="1"/>
  <c r="AW397" i="5"/>
  <c r="BH397" i="5" s="1"/>
  <c r="BA396" i="5"/>
  <c r="BL396" i="5" s="1"/>
  <c r="AS396" i="5"/>
  <c r="BD396" i="5" s="1"/>
  <c r="AZ395" i="5"/>
  <c r="BK395" i="5" s="1"/>
  <c r="AY395" i="5"/>
  <c r="BJ395" i="5" s="1"/>
  <c r="AX395" i="5"/>
  <c r="BI395" i="5" s="1"/>
  <c r="AV395" i="5"/>
  <c r="BG395" i="5" s="1"/>
  <c r="AU395" i="5"/>
  <c r="BF395" i="5" s="1"/>
  <c r="AT395" i="5"/>
  <c r="BE395" i="5" s="1"/>
  <c r="AR395" i="5"/>
  <c r="BC395" i="5" s="1"/>
  <c r="AY394" i="5"/>
  <c r="BJ394" i="5" s="1"/>
  <c r="AX394" i="5"/>
  <c r="BI394" i="5" s="1"/>
  <c r="AW394" i="5"/>
  <c r="BH394" i="5" s="1"/>
  <c r="AT394" i="5"/>
  <c r="BE394" i="5" s="1"/>
  <c r="AZ393" i="5"/>
  <c r="BK393" i="5" s="1"/>
  <c r="AW393" i="5"/>
  <c r="BH393" i="5" s="1"/>
  <c r="AV393" i="5"/>
  <c r="BG393" i="5" s="1"/>
  <c r="AR393" i="5"/>
  <c r="BC393" i="5" s="1"/>
  <c r="BA392" i="5"/>
  <c r="BL392" i="5" s="1"/>
  <c r="AZ392" i="5"/>
  <c r="BK392" i="5" s="1"/>
  <c r="AX392" i="5"/>
  <c r="BI392" i="5" s="1"/>
  <c r="AW392" i="5"/>
  <c r="BH392" i="5" s="1"/>
  <c r="AS392" i="5"/>
  <c r="BD392" i="5" s="1"/>
  <c r="AY391" i="5"/>
  <c r="BJ391" i="5" s="1"/>
  <c r="AS391" i="5"/>
  <c r="BD391" i="5" s="1"/>
  <c r="AY390" i="5"/>
  <c r="BJ390" i="5" s="1"/>
  <c r="AX390" i="5"/>
  <c r="BI390" i="5" s="1"/>
  <c r="AT390" i="5"/>
  <c r="BE390" i="5" s="1"/>
  <c r="BA389" i="5"/>
  <c r="BL389" i="5" s="1"/>
  <c r="AW389" i="5"/>
  <c r="BH389" i="5" s="1"/>
  <c r="AV389" i="5"/>
  <c r="BG389" i="5" s="1"/>
  <c r="AU389" i="5"/>
  <c r="BF389" i="5" s="1"/>
  <c r="AS389" i="5"/>
  <c r="BD389" i="5" s="1"/>
  <c r="BA388" i="5"/>
  <c r="BL388" i="5" s="1"/>
  <c r="AW388" i="5"/>
  <c r="BH388" i="5" s="1"/>
  <c r="AU388" i="5"/>
  <c r="BF388" i="5" s="1"/>
  <c r="AS388" i="5"/>
  <c r="BD388" i="5" s="1"/>
  <c r="BA387" i="5"/>
  <c r="BL387" i="5" s="1"/>
  <c r="AZ387" i="5"/>
  <c r="BK387" i="5" s="1"/>
  <c r="AY387" i="5"/>
  <c r="BJ387" i="5" s="1"/>
  <c r="BA386" i="5"/>
  <c r="BL386" i="5" s="1"/>
  <c r="AX386" i="5"/>
  <c r="BI386" i="5" s="1"/>
  <c r="AW386" i="5"/>
  <c r="BH386" i="5" s="1"/>
  <c r="AT386" i="5"/>
  <c r="BE386" i="5" s="1"/>
  <c r="AS386" i="5"/>
  <c r="BD386" i="5" s="1"/>
  <c r="AX385" i="5"/>
  <c r="BI385" i="5" s="1"/>
  <c r="AW385" i="5"/>
  <c r="BH385" i="5" s="1"/>
  <c r="BA384" i="5"/>
  <c r="BL384" i="5" s="1"/>
  <c r="AZ384" i="5"/>
  <c r="BK384" i="5" s="1"/>
  <c r="AY384" i="5"/>
  <c r="BJ384" i="5" s="1"/>
  <c r="AW384" i="5"/>
  <c r="BH384" i="5" s="1"/>
  <c r="AV384" i="5"/>
  <c r="BG384" i="5" s="1"/>
  <c r="AU384" i="5"/>
  <c r="BF384" i="5" s="1"/>
  <c r="AS384" i="5"/>
  <c r="BD384" i="5" s="1"/>
  <c r="AR384" i="5"/>
  <c r="BC384" i="5" s="1"/>
  <c r="AZ383" i="5"/>
  <c r="BK383" i="5" s="1"/>
  <c r="AS383" i="5"/>
  <c r="BD383" i="5" s="1"/>
  <c r="BA382" i="5"/>
  <c r="BL382" i="5" s="1"/>
  <c r="AW382" i="5"/>
  <c r="BH382" i="5" s="1"/>
  <c r="AS382" i="5"/>
  <c r="BD382" i="5" s="1"/>
  <c r="AR382" i="5"/>
  <c r="BC382" i="5" s="1"/>
  <c r="AY381" i="5"/>
  <c r="BJ381" i="5" s="1"/>
  <c r="AX381" i="5"/>
  <c r="BI381" i="5" s="1"/>
  <c r="AW381" i="5"/>
  <c r="BH381" i="5" s="1"/>
  <c r="BA380" i="5"/>
  <c r="BL380" i="5" s="1"/>
  <c r="AW380" i="5"/>
  <c r="BH380" i="5" s="1"/>
  <c r="AU380" i="5"/>
  <c r="BF380" i="5" s="1"/>
  <c r="AS380" i="5"/>
  <c r="BD380" i="5" s="1"/>
  <c r="BA379" i="5"/>
  <c r="BL379" i="5" s="1"/>
  <c r="AZ379" i="5"/>
  <c r="BK379" i="5" s="1"/>
  <c r="AY379" i="5"/>
  <c r="BJ379" i="5" s="1"/>
  <c r="AV379" i="5"/>
  <c r="BG379" i="5" s="1"/>
  <c r="AS379" i="5"/>
  <c r="BD379" i="5" s="1"/>
  <c r="AR379" i="5"/>
  <c r="BC379" i="5" s="1"/>
  <c r="AY378" i="5"/>
  <c r="BJ378" i="5" s="1"/>
  <c r="AU378" i="5"/>
  <c r="BF378" i="5" s="1"/>
  <c r="BA377" i="5"/>
  <c r="BL377" i="5" s="1"/>
  <c r="AY377" i="5"/>
  <c r="BJ377" i="5" s="1"/>
  <c r="AW377" i="5"/>
  <c r="BH377" i="5" s="1"/>
  <c r="AS377" i="5"/>
  <c r="BD377" i="5" s="1"/>
  <c r="BA376" i="5"/>
  <c r="BL376" i="5" s="1"/>
  <c r="AX376" i="5"/>
  <c r="BI376" i="5" s="1"/>
  <c r="AW376" i="5"/>
  <c r="BH376" i="5" s="1"/>
  <c r="AV376" i="5"/>
  <c r="BG376" i="5" s="1"/>
  <c r="AS376" i="5"/>
  <c r="BD376" i="5" s="1"/>
  <c r="AZ375" i="5"/>
  <c r="BK375" i="5" s="1"/>
  <c r="AW375" i="5"/>
  <c r="BH375" i="5" s="1"/>
  <c r="AV375" i="5"/>
  <c r="BG375" i="5" s="1"/>
  <c r="AT375" i="5"/>
  <c r="BE375" i="5" s="1"/>
  <c r="AR375" i="5"/>
  <c r="BC375" i="5" s="1"/>
  <c r="AZ374" i="5"/>
  <c r="BK374" i="5" s="1"/>
  <c r="AX374" i="5"/>
  <c r="BI374" i="5" s="1"/>
  <c r="AW374" i="5"/>
  <c r="BH374" i="5" s="1"/>
  <c r="AT374" i="5"/>
  <c r="BE374" i="5" s="1"/>
  <c r="AV373" i="5"/>
  <c r="BG373" i="5" s="1"/>
  <c r="BA372" i="5"/>
  <c r="BL372" i="5" s="1"/>
  <c r="AZ372" i="5"/>
  <c r="BK372" i="5" s="1"/>
  <c r="AW372" i="5"/>
  <c r="BH372" i="5" s="1"/>
  <c r="AV372" i="5"/>
  <c r="BG372" i="5" s="1"/>
  <c r="AS372" i="5"/>
  <c r="BD372" i="5" s="1"/>
  <c r="AR372" i="5"/>
  <c r="BC372" i="5" s="1"/>
  <c r="AX371" i="5"/>
  <c r="BI371" i="5" s="1"/>
  <c r="AT371" i="5"/>
  <c r="BE371" i="5" s="1"/>
  <c r="BA370" i="5"/>
  <c r="BL370" i="5" s="1"/>
  <c r="AZ370" i="5"/>
  <c r="BK370" i="5" s="1"/>
  <c r="AW370" i="5"/>
  <c r="BH370" i="5" s="1"/>
  <c r="AV370" i="5"/>
  <c r="BG370" i="5" s="1"/>
  <c r="AS370" i="5"/>
  <c r="BD370" i="5" s="1"/>
  <c r="AR370" i="5"/>
  <c r="BC370" i="5" s="1"/>
  <c r="AZ369" i="5"/>
  <c r="BK369" i="5" s="1"/>
  <c r="AY369" i="5"/>
  <c r="BJ369" i="5" s="1"/>
  <c r="AV369" i="5"/>
  <c r="BG369" i="5" s="1"/>
  <c r="AU369" i="5"/>
  <c r="BF369" i="5" s="1"/>
  <c r="AR369" i="5"/>
  <c r="BC369" i="5" s="1"/>
  <c r="AZ368" i="5"/>
  <c r="BK368" i="5" s="1"/>
  <c r="AY368" i="5"/>
  <c r="BJ368" i="5" s="1"/>
  <c r="AV368" i="5"/>
  <c r="BG368" i="5" s="1"/>
  <c r="AU368" i="5"/>
  <c r="BF368" i="5" s="1"/>
  <c r="AR368" i="5"/>
  <c r="BC368" i="5" s="1"/>
  <c r="AZ367" i="5"/>
  <c r="BK367" i="5" s="1"/>
  <c r="AY367" i="5"/>
  <c r="BJ367" i="5" s="1"/>
  <c r="AW367" i="5"/>
  <c r="BH367" i="5" s="1"/>
  <c r="AV367" i="5"/>
  <c r="BG367" i="5" s="1"/>
  <c r="BA366" i="5"/>
  <c r="BL366" i="5" s="1"/>
  <c r="AZ366" i="5"/>
  <c r="BK366" i="5" s="1"/>
  <c r="AY366" i="5"/>
  <c r="BJ366" i="5" s="1"/>
  <c r="AW366" i="5"/>
  <c r="BH366" i="5" s="1"/>
  <c r="AV366" i="5"/>
  <c r="BG366" i="5" s="1"/>
  <c r="AS366" i="5"/>
  <c r="BD366" i="5" s="1"/>
  <c r="AR366" i="5"/>
  <c r="BC366" i="5" s="1"/>
  <c r="AY365" i="5"/>
  <c r="BJ365" i="5" s="1"/>
  <c r="AX365" i="5"/>
  <c r="BI365" i="5" s="1"/>
  <c r="AV365" i="5"/>
  <c r="BG365" i="5" s="1"/>
  <c r="AU365" i="5"/>
  <c r="BF365" i="5" s="1"/>
  <c r="AY364" i="5"/>
  <c r="BJ364" i="5" s="1"/>
  <c r="AU364" i="5"/>
  <c r="BF364" i="5" s="1"/>
  <c r="AT364" i="5"/>
  <c r="BE364" i="5" s="1"/>
  <c r="AZ363" i="5"/>
  <c r="BK363" i="5" s="1"/>
  <c r="AY363" i="5"/>
  <c r="BJ363" i="5" s="1"/>
  <c r="AV363" i="5"/>
  <c r="BG363" i="5" s="1"/>
  <c r="AU363" i="5"/>
  <c r="BF363" i="5" s="1"/>
  <c r="AR363" i="5"/>
  <c r="BC363" i="5" s="1"/>
  <c r="BA362" i="5"/>
  <c r="BL362" i="5" s="1"/>
  <c r="AZ362" i="5"/>
  <c r="BK362" i="5" s="1"/>
  <c r="AY362" i="5"/>
  <c r="BJ362" i="5" s="1"/>
  <c r="AW362" i="5"/>
  <c r="BH362" i="5" s="1"/>
  <c r="AV362" i="5"/>
  <c r="BG362" i="5" s="1"/>
  <c r="AS362" i="5"/>
  <c r="BD362" i="5" s="1"/>
  <c r="AR362" i="5"/>
  <c r="BC362" i="5" s="1"/>
  <c r="AY361" i="5"/>
  <c r="BJ361" i="5" s="1"/>
  <c r="AW361" i="5"/>
  <c r="BH361" i="5" s="1"/>
  <c r="AU361" i="5"/>
  <c r="BF361" i="5" s="1"/>
  <c r="AS361" i="5"/>
  <c r="BD361" i="5" s="1"/>
  <c r="AY360" i="5"/>
  <c r="BJ360" i="5" s="1"/>
  <c r="AX360" i="5"/>
  <c r="BI360" i="5" s="1"/>
  <c r="AV360" i="5"/>
  <c r="BG360" i="5" s="1"/>
  <c r="AU360" i="5"/>
  <c r="BF360" i="5" s="1"/>
  <c r="AT360" i="5"/>
  <c r="BE360" i="5" s="1"/>
  <c r="AZ359" i="5"/>
  <c r="BK359" i="5" s="1"/>
  <c r="AX359" i="5"/>
  <c r="BI359" i="5" s="1"/>
  <c r="AV359" i="5"/>
  <c r="BG359" i="5" s="1"/>
  <c r="AT359" i="5"/>
  <c r="BE359" i="5" s="1"/>
  <c r="BA358" i="5"/>
  <c r="BL358" i="5" s="1"/>
  <c r="AY358" i="5"/>
  <c r="BJ358" i="5" s="1"/>
  <c r="AX358" i="5"/>
  <c r="BI358" i="5" s="1"/>
  <c r="AW358" i="5"/>
  <c r="BH358" i="5" s="1"/>
  <c r="AU358" i="5"/>
  <c r="BF358" i="5" s="1"/>
  <c r="AV357" i="5"/>
  <c r="BG357" i="5" s="1"/>
  <c r="AU357" i="5"/>
  <c r="BF357" i="5" s="1"/>
  <c r="AY356" i="5"/>
  <c r="BJ356" i="5" s="1"/>
  <c r="AX356" i="5"/>
  <c r="BI356" i="5" s="1"/>
  <c r="AU356" i="5"/>
  <c r="BF356" i="5" s="1"/>
  <c r="AT356" i="5"/>
  <c r="BE356" i="5" s="1"/>
  <c r="AX355" i="5"/>
  <c r="BI355" i="5" s="1"/>
  <c r="AW355" i="5"/>
  <c r="BH355" i="5" s="1"/>
  <c r="AT355" i="5"/>
  <c r="BE355" i="5" s="1"/>
  <c r="AS355" i="5"/>
  <c r="BD355" i="5" s="1"/>
  <c r="AZ354" i="5"/>
  <c r="BK354" i="5" s="1"/>
  <c r="AX354" i="5"/>
  <c r="BI354" i="5" s="1"/>
  <c r="AV354" i="5"/>
  <c r="BG354" i="5" s="1"/>
  <c r="AU354" i="5"/>
  <c r="BF354" i="5" s="1"/>
  <c r="AR354" i="5"/>
  <c r="BC354" i="5" s="1"/>
  <c r="AV353" i="5"/>
  <c r="BG353" i="5" s="1"/>
  <c r="AU353" i="5"/>
  <c r="BF353" i="5" s="1"/>
  <c r="AZ352" i="5"/>
  <c r="BK352" i="5" s="1"/>
  <c r="AV352" i="5"/>
  <c r="BG352" i="5" s="1"/>
  <c r="AR352" i="5"/>
  <c r="BC352" i="5" s="1"/>
  <c r="BA351" i="5"/>
  <c r="BL351" i="5" s="1"/>
  <c r="AX351" i="5"/>
  <c r="BI351" i="5" s="1"/>
  <c r="AW351" i="5"/>
  <c r="BH351" i="5" s="1"/>
  <c r="AT351" i="5"/>
  <c r="BE351" i="5" s="1"/>
  <c r="AS351" i="5"/>
  <c r="BD351" i="5" s="1"/>
  <c r="AY350" i="5"/>
  <c r="BJ350" i="5" s="1"/>
  <c r="AX350" i="5"/>
  <c r="BI350" i="5" s="1"/>
  <c r="AU350" i="5"/>
  <c r="BF350" i="5" s="1"/>
  <c r="AT350" i="5"/>
  <c r="BE350" i="5" s="1"/>
  <c r="BA349" i="5"/>
  <c r="BL349" i="5" s="1"/>
  <c r="AW349" i="5"/>
  <c r="BH349" i="5" s="1"/>
  <c r="AS349" i="5"/>
  <c r="BD349" i="5" s="1"/>
  <c r="BA348" i="5"/>
  <c r="BL348" i="5" s="1"/>
  <c r="AZ348" i="5"/>
  <c r="BK348" i="5" s="1"/>
  <c r="AX348" i="5"/>
  <c r="BI348" i="5" s="1"/>
  <c r="AT348" i="5"/>
  <c r="BE348" i="5" s="1"/>
  <c r="AS348" i="5"/>
  <c r="BD348" i="5" s="1"/>
  <c r="AR348" i="5"/>
  <c r="BC348" i="5" s="1"/>
  <c r="BA347" i="5"/>
  <c r="BL347" i="5" s="1"/>
  <c r="AW347" i="5"/>
  <c r="BH347" i="5" s="1"/>
  <c r="AS347" i="5"/>
  <c r="BD347" i="5" s="1"/>
  <c r="AR347" i="5"/>
  <c r="BC347" i="5" s="1"/>
  <c r="BA346" i="5"/>
  <c r="BL346" i="5" s="1"/>
  <c r="AW346" i="5"/>
  <c r="BH346" i="5" s="1"/>
  <c r="AU346" i="5"/>
  <c r="BF346" i="5" s="1"/>
  <c r="AS346" i="5"/>
  <c r="BD346" i="5" s="1"/>
  <c r="AR346" i="5"/>
  <c r="BC346" i="5" s="1"/>
  <c r="BA345" i="5"/>
  <c r="BL345" i="5" s="1"/>
  <c r="AY345" i="5"/>
  <c r="BJ345" i="5" s="1"/>
  <c r="AW345" i="5"/>
  <c r="BH345" i="5" s="1"/>
  <c r="AU345" i="5"/>
  <c r="BF345" i="5" s="1"/>
  <c r="AT345" i="5"/>
  <c r="BE345" i="5" s="1"/>
  <c r="AS345" i="5"/>
  <c r="BD345" i="5" s="1"/>
  <c r="AZ344" i="5"/>
  <c r="BK344" i="5" s="1"/>
  <c r="AY344" i="5"/>
  <c r="BJ344" i="5" s="1"/>
  <c r="AV344" i="5"/>
  <c r="BG344" i="5" s="1"/>
  <c r="AR344" i="5"/>
  <c r="BC344" i="5" s="1"/>
  <c r="BA343" i="5"/>
  <c r="BL343" i="5" s="1"/>
  <c r="AX343" i="5"/>
  <c r="BI343" i="5" s="1"/>
  <c r="AW343" i="5"/>
  <c r="BH343" i="5" s="1"/>
  <c r="AT343" i="5"/>
  <c r="BE343" i="5" s="1"/>
  <c r="AS343" i="5"/>
  <c r="BD343" i="5" s="1"/>
  <c r="AR343" i="5"/>
  <c r="BC343" i="5" s="1"/>
  <c r="BA342" i="5"/>
  <c r="BL342" i="5" s="1"/>
  <c r="AZ342" i="5"/>
  <c r="BK342" i="5" s="1"/>
  <c r="AW342" i="5"/>
  <c r="BH342" i="5" s="1"/>
  <c r="AV342" i="5"/>
  <c r="BG342" i="5" s="1"/>
  <c r="AS342" i="5"/>
  <c r="BD342" i="5" s="1"/>
  <c r="AR342" i="5"/>
  <c r="BC342" i="5" s="1"/>
  <c r="AZ341" i="5"/>
  <c r="BK341" i="5" s="1"/>
  <c r="AY341" i="5"/>
  <c r="BJ341" i="5" s="1"/>
  <c r="AW341" i="5"/>
  <c r="BH341" i="5" s="1"/>
  <c r="AV341" i="5"/>
  <c r="BG341" i="5" s="1"/>
  <c r="AU341" i="5"/>
  <c r="BF341" i="5" s="1"/>
  <c r="AR341" i="5"/>
  <c r="BC341" i="5" s="1"/>
  <c r="AZ340" i="5"/>
  <c r="BK340" i="5" s="1"/>
  <c r="AY340" i="5"/>
  <c r="BJ340" i="5" s="1"/>
  <c r="AV340" i="5"/>
  <c r="BG340" i="5" s="1"/>
  <c r="AS340" i="5"/>
  <c r="BD340" i="5" s="1"/>
  <c r="AR340" i="5"/>
  <c r="BC340" i="5" s="1"/>
  <c r="AZ339" i="5"/>
  <c r="BK339" i="5" s="1"/>
  <c r="AV339" i="5"/>
  <c r="BG339" i="5" s="1"/>
  <c r="AR339" i="5"/>
  <c r="BC339" i="5" s="1"/>
  <c r="BA338" i="5"/>
  <c r="BL338" i="5" s="1"/>
  <c r="AZ338" i="5"/>
  <c r="BK338" i="5" s="1"/>
  <c r="AY338" i="5"/>
  <c r="BJ338" i="5" s="1"/>
  <c r="AX338" i="5"/>
  <c r="BI338" i="5" s="1"/>
  <c r="AV338" i="5"/>
  <c r="BG338" i="5" s="1"/>
  <c r="AT338" i="5"/>
  <c r="BE338" i="5" s="1"/>
  <c r="AR338" i="5"/>
  <c r="BC338" i="5" s="1"/>
  <c r="BA337" i="5"/>
  <c r="BL337" i="5" s="1"/>
  <c r="AY337" i="5"/>
  <c r="BJ337" i="5" s="1"/>
  <c r="AX337" i="5"/>
  <c r="BI337" i="5" s="1"/>
  <c r="AU337" i="5"/>
  <c r="BF337" i="5" s="1"/>
  <c r="AY336" i="5"/>
  <c r="BJ336" i="5" s="1"/>
  <c r="AU336" i="5"/>
  <c r="BF336" i="5" s="1"/>
  <c r="BA335" i="5"/>
  <c r="BL335" i="5" s="1"/>
  <c r="AZ335" i="5"/>
  <c r="BK335" i="5" s="1"/>
  <c r="AY335" i="5"/>
  <c r="BJ335" i="5" s="1"/>
  <c r="AW335" i="5"/>
  <c r="BH335" i="5" s="1"/>
  <c r="AS335" i="5"/>
  <c r="BD335" i="5" s="1"/>
  <c r="BA334" i="5"/>
  <c r="BL334" i="5" s="1"/>
  <c r="AW334" i="5"/>
  <c r="BH334" i="5" s="1"/>
  <c r="AS334" i="5"/>
  <c r="BD334" i="5" s="1"/>
  <c r="AX333" i="5"/>
  <c r="BI333" i="5" s="1"/>
  <c r="AV333" i="5"/>
  <c r="BG333" i="5" s="1"/>
  <c r="AZ332" i="5"/>
  <c r="BK332" i="5" s="1"/>
  <c r="AY332" i="5"/>
  <c r="BJ332" i="5" s="1"/>
  <c r="AU332" i="5"/>
  <c r="BF332" i="5" s="1"/>
  <c r="AT332" i="5"/>
  <c r="BE332" i="5" s="1"/>
  <c r="AZ331" i="5"/>
  <c r="BK331" i="5" s="1"/>
  <c r="AX331" i="5"/>
  <c r="BI331" i="5" s="1"/>
  <c r="AV331" i="5"/>
  <c r="BG331" i="5" s="1"/>
  <c r="AT331" i="5"/>
  <c r="BE331" i="5" s="1"/>
  <c r="AR331" i="5"/>
  <c r="BC331" i="5" s="1"/>
  <c r="AZ330" i="5"/>
  <c r="BK330" i="5" s="1"/>
  <c r="AY330" i="5"/>
  <c r="BJ330" i="5" s="1"/>
  <c r="AW330" i="5"/>
  <c r="BH330" i="5" s="1"/>
  <c r="AV330" i="5"/>
  <c r="BG330" i="5" s="1"/>
  <c r="AU330" i="5"/>
  <c r="BF330" i="5" s="1"/>
  <c r="AS330" i="5"/>
  <c r="BD330" i="5" s="1"/>
  <c r="AR330" i="5"/>
  <c r="BC330" i="5" s="1"/>
  <c r="AZ329" i="5"/>
  <c r="BK329" i="5" s="1"/>
  <c r="AY329" i="5"/>
  <c r="BJ329" i="5" s="1"/>
  <c r="AX329" i="5"/>
  <c r="BI329" i="5" s="1"/>
  <c r="AW329" i="5"/>
  <c r="BH329" i="5" s="1"/>
  <c r="AV329" i="5"/>
  <c r="BG329" i="5" s="1"/>
  <c r="AU329" i="5"/>
  <c r="BF329" i="5" s="1"/>
  <c r="AT329" i="5"/>
  <c r="BE329" i="5" s="1"/>
  <c r="AR329" i="5"/>
  <c r="BC329" i="5" s="1"/>
  <c r="BA328" i="5"/>
  <c r="BL328" i="5" s="1"/>
  <c r="AX328" i="5"/>
  <c r="BI328" i="5" s="1"/>
  <c r="AW328" i="5"/>
  <c r="BH328" i="5" s="1"/>
  <c r="AT328" i="5"/>
  <c r="BE328" i="5" s="1"/>
  <c r="AS328" i="5"/>
  <c r="BD328" i="5" s="1"/>
  <c r="AR328" i="5"/>
  <c r="BC328" i="5" s="1"/>
  <c r="BA327" i="5"/>
  <c r="BL327" i="5" s="1"/>
  <c r="AW327" i="5"/>
  <c r="BH327" i="5" s="1"/>
  <c r="AU327" i="5"/>
  <c r="BF327" i="5" s="1"/>
  <c r="AS327" i="5"/>
  <c r="BD327" i="5" s="1"/>
  <c r="AZ326" i="5"/>
  <c r="BK326" i="5" s="1"/>
  <c r="AY326" i="5"/>
  <c r="BJ326" i="5" s="1"/>
  <c r="AX326" i="5"/>
  <c r="BI326" i="5" s="1"/>
  <c r="AV326" i="5"/>
  <c r="BG326" i="5" s="1"/>
  <c r="AS326" i="5"/>
  <c r="BD326" i="5" s="1"/>
  <c r="AR326" i="5"/>
  <c r="BC326" i="5" s="1"/>
  <c r="AY325" i="5"/>
  <c r="BJ325" i="5" s="1"/>
  <c r="AX325" i="5"/>
  <c r="BI325" i="5" s="1"/>
  <c r="AW325" i="5"/>
  <c r="BH325" i="5" s="1"/>
  <c r="AU325" i="5"/>
  <c r="BF325" i="5" s="1"/>
  <c r="AT325" i="5"/>
  <c r="BE325" i="5" s="1"/>
  <c r="BA324" i="5"/>
  <c r="BL324" i="5" s="1"/>
  <c r="AW324" i="5"/>
  <c r="BH324" i="5" s="1"/>
  <c r="AS324" i="5"/>
  <c r="BD324" i="5" s="1"/>
  <c r="BA323" i="5"/>
  <c r="BL323" i="5" s="1"/>
  <c r="AZ323" i="5"/>
  <c r="BK323" i="5" s="1"/>
  <c r="AY323" i="5"/>
  <c r="BJ323" i="5" s="1"/>
  <c r="AW323" i="5"/>
  <c r="BH323" i="5" s="1"/>
  <c r="AS323" i="5"/>
  <c r="BD323" i="5" s="1"/>
  <c r="AR323" i="5"/>
  <c r="BC323" i="5" s="1"/>
  <c r="BA322" i="5"/>
  <c r="BL322" i="5" s="1"/>
  <c r="AY322" i="5"/>
  <c r="BJ322" i="5" s="1"/>
  <c r="AW322" i="5"/>
  <c r="BH322" i="5" s="1"/>
  <c r="AS322" i="5"/>
  <c r="BD322" i="5" s="1"/>
  <c r="AZ321" i="5"/>
  <c r="BK321" i="5" s="1"/>
  <c r="AX321" i="5"/>
  <c r="BI321" i="5" s="1"/>
  <c r="AV321" i="5"/>
  <c r="BG321" i="5" s="1"/>
  <c r="AT321" i="5"/>
  <c r="BE321" i="5" s="1"/>
  <c r="AR321" i="5"/>
  <c r="BC321" i="5" s="1"/>
  <c r="BA320" i="5"/>
  <c r="BL320" i="5" s="1"/>
  <c r="AY320" i="5"/>
  <c r="BJ320" i="5" s="1"/>
  <c r="AV320" i="5"/>
  <c r="BG320" i="5" s="1"/>
  <c r="AU320" i="5"/>
  <c r="BF320" i="5" s="1"/>
  <c r="AR320" i="5"/>
  <c r="BC320" i="5" s="1"/>
  <c r="AZ319" i="5"/>
  <c r="BK319" i="5" s="1"/>
  <c r="AV319" i="5"/>
  <c r="BG319" i="5" s="1"/>
  <c r="AR319" i="5"/>
  <c r="BC319" i="5" s="1"/>
  <c r="AY318" i="5"/>
  <c r="BJ318" i="5" s="1"/>
  <c r="AX318" i="5"/>
  <c r="BI318" i="5" s="1"/>
  <c r="AW318" i="5"/>
  <c r="BH318" i="5" s="1"/>
  <c r="AU318" i="5"/>
  <c r="BF318" i="5" s="1"/>
  <c r="AS318" i="5"/>
  <c r="BD318" i="5" s="1"/>
  <c r="AZ317" i="5"/>
  <c r="BK317" i="5" s="1"/>
  <c r="AX317" i="5"/>
  <c r="BI317" i="5" s="1"/>
  <c r="AV317" i="5"/>
  <c r="BG317" i="5" s="1"/>
  <c r="AT317" i="5"/>
  <c r="BE317" i="5" s="1"/>
  <c r="AR317" i="5"/>
  <c r="BC317" i="5" s="1"/>
  <c r="BA316" i="5"/>
  <c r="BL316" i="5" s="1"/>
  <c r="AY316" i="5"/>
  <c r="BJ316" i="5" s="1"/>
  <c r="AU316" i="5"/>
  <c r="BF316" i="5" s="1"/>
  <c r="AS316" i="5"/>
  <c r="BD316" i="5" s="1"/>
  <c r="AZ315" i="5"/>
  <c r="BK315" i="5" s="1"/>
  <c r="AY315" i="5"/>
  <c r="BJ315" i="5" s="1"/>
  <c r="AX315" i="5"/>
  <c r="BI315" i="5" s="1"/>
  <c r="AV315" i="5"/>
  <c r="BG315" i="5" s="1"/>
  <c r="AU315" i="5"/>
  <c r="BF315" i="5" s="1"/>
  <c r="AR315" i="5"/>
  <c r="BC315" i="5" s="1"/>
  <c r="BA314" i="5"/>
  <c r="BL314" i="5" s="1"/>
  <c r="AY314" i="5"/>
  <c r="BJ314" i="5" s="1"/>
  <c r="AX314" i="5"/>
  <c r="BI314" i="5" s="1"/>
  <c r="AW314" i="5"/>
  <c r="BH314" i="5" s="1"/>
  <c r="AV314" i="5"/>
  <c r="BG314" i="5" s="1"/>
  <c r="AU314" i="5"/>
  <c r="BF314" i="5" s="1"/>
  <c r="AS314" i="5"/>
  <c r="BD314" i="5" s="1"/>
  <c r="BA313" i="5"/>
  <c r="BL313" i="5" s="1"/>
  <c r="AZ313" i="5"/>
  <c r="BK313" i="5" s="1"/>
  <c r="AY313" i="5"/>
  <c r="BJ313" i="5" s="1"/>
  <c r="AR313" i="5"/>
  <c r="BC313" i="5" s="1"/>
  <c r="BA312" i="5"/>
  <c r="BL312" i="5" s="1"/>
  <c r="AX312" i="5"/>
  <c r="BI312" i="5" s="1"/>
  <c r="AW312" i="5"/>
  <c r="BH312" i="5" s="1"/>
  <c r="AT312" i="5"/>
  <c r="BE312" i="5" s="1"/>
  <c r="AS312" i="5"/>
  <c r="BD312" i="5" s="1"/>
  <c r="BA311" i="5"/>
  <c r="BL311" i="5" s="1"/>
  <c r="AV311" i="5"/>
  <c r="BG311" i="5" s="1"/>
  <c r="AU311" i="5"/>
  <c r="BF311" i="5" s="1"/>
  <c r="AS311" i="5"/>
  <c r="BD311" i="5" s="1"/>
  <c r="AR311" i="5"/>
  <c r="BC311" i="5" s="1"/>
  <c r="AY310" i="5"/>
  <c r="BJ310" i="5" s="1"/>
  <c r="AX310" i="5"/>
  <c r="BI310" i="5" s="1"/>
  <c r="AU310" i="5"/>
  <c r="BF310" i="5" s="1"/>
  <c r="BA309" i="5"/>
  <c r="BL309" i="5" s="1"/>
  <c r="AZ309" i="5"/>
  <c r="BK309" i="5" s="1"/>
  <c r="AY309" i="5"/>
  <c r="BJ309" i="5" s="1"/>
  <c r="AX309" i="5"/>
  <c r="BI309" i="5" s="1"/>
  <c r="AW309" i="5"/>
  <c r="BH309" i="5" s="1"/>
  <c r="AV309" i="5"/>
  <c r="BG309" i="5" s="1"/>
  <c r="AT309" i="5"/>
  <c r="BE309" i="5" s="1"/>
  <c r="AR309" i="5"/>
  <c r="BC309" i="5" s="1"/>
  <c r="BA308" i="5"/>
  <c r="BL308" i="5" s="1"/>
  <c r="AZ308" i="5"/>
  <c r="BK308" i="5" s="1"/>
  <c r="AX308" i="5"/>
  <c r="BI308" i="5" s="1"/>
  <c r="AT308" i="5"/>
  <c r="BE308" i="5" s="1"/>
  <c r="AR308" i="5"/>
  <c r="BC308" i="5" s="1"/>
  <c r="BA307" i="5"/>
  <c r="BL307" i="5" s="1"/>
  <c r="AZ307" i="5"/>
  <c r="BK307" i="5" s="1"/>
  <c r="AY307" i="5"/>
  <c r="BJ307" i="5" s="1"/>
  <c r="AX307" i="5"/>
  <c r="BI307" i="5" s="1"/>
  <c r="AW307" i="5"/>
  <c r="BH307" i="5" s="1"/>
  <c r="AV307" i="5"/>
  <c r="BG307" i="5" s="1"/>
  <c r="AU307" i="5"/>
  <c r="BF307" i="5" s="1"/>
  <c r="AT307" i="5"/>
  <c r="BE307" i="5" s="1"/>
  <c r="AR307" i="5"/>
  <c r="BC307" i="5" s="1"/>
  <c r="BA306" i="5"/>
  <c r="BL306" i="5" s="1"/>
  <c r="AY306" i="5"/>
  <c r="BJ306" i="5" s="1"/>
  <c r="AW306" i="5"/>
  <c r="BH306" i="5" s="1"/>
  <c r="AU306" i="5"/>
  <c r="BF306" i="5" s="1"/>
  <c r="AS306" i="5"/>
  <c r="BD306" i="5" s="1"/>
  <c r="BA305" i="5"/>
  <c r="BL305" i="5" s="1"/>
  <c r="AY305" i="5"/>
  <c r="BJ305" i="5" s="1"/>
  <c r="AW305" i="5"/>
  <c r="BH305" i="5" s="1"/>
  <c r="AS305" i="5"/>
  <c r="BD305" i="5" s="1"/>
  <c r="AW304" i="5"/>
  <c r="BH304" i="5" s="1"/>
  <c r="BA303" i="5"/>
  <c r="BL303" i="5" s="1"/>
  <c r="AZ303" i="5"/>
  <c r="BK303" i="5" s="1"/>
  <c r="AX303" i="5"/>
  <c r="BI303" i="5" s="1"/>
  <c r="AV303" i="5"/>
  <c r="BG303" i="5" s="1"/>
  <c r="AT303" i="5"/>
  <c r="BE303" i="5" s="1"/>
  <c r="AS303" i="5"/>
  <c r="BD303" i="5" s="1"/>
  <c r="AR303" i="5"/>
  <c r="BC303" i="5" s="1"/>
  <c r="AZ302" i="5"/>
  <c r="BK302" i="5" s="1"/>
  <c r="AY302" i="5"/>
  <c r="BJ302" i="5" s="1"/>
  <c r="AX302" i="5"/>
  <c r="BI302" i="5" s="1"/>
  <c r="AV302" i="5"/>
  <c r="BG302" i="5" s="1"/>
  <c r="AT302" i="5"/>
  <c r="BE302" i="5" s="1"/>
  <c r="AR302" i="5"/>
  <c r="BC302" i="5" s="1"/>
  <c r="AX301" i="5"/>
  <c r="BI301" i="5" s="1"/>
  <c r="AV301" i="5"/>
  <c r="BG301" i="5" s="1"/>
  <c r="AT301" i="5"/>
  <c r="BE301" i="5" s="1"/>
  <c r="AR301" i="5"/>
  <c r="BC301" i="5" s="1"/>
  <c r="AZ300" i="5"/>
  <c r="BK300" i="5" s="1"/>
  <c r="AV300" i="5"/>
  <c r="BG300" i="5" s="1"/>
  <c r="AR300" i="5"/>
  <c r="BC300" i="5" s="1"/>
  <c r="BA299" i="5"/>
  <c r="BL299" i="5" s="1"/>
  <c r="AZ299" i="5"/>
  <c r="BK299" i="5" s="1"/>
  <c r="AX299" i="5"/>
  <c r="BI299" i="5" s="1"/>
  <c r="AV299" i="5"/>
  <c r="BG299" i="5" s="1"/>
  <c r="AT299" i="5"/>
  <c r="BE299" i="5" s="1"/>
  <c r="AR299" i="5"/>
  <c r="BC299" i="5" s="1"/>
  <c r="BA298" i="5"/>
  <c r="BL298" i="5" s="1"/>
  <c r="AZ298" i="5"/>
  <c r="BK298" i="5" s="1"/>
  <c r="AY298" i="5"/>
  <c r="BJ298" i="5" s="1"/>
  <c r="AS298" i="5"/>
  <c r="BD298" i="5" s="1"/>
  <c r="AR298" i="5"/>
  <c r="BC298" i="5" s="1"/>
  <c r="AX297" i="5"/>
  <c r="BI297" i="5" s="1"/>
  <c r="AV297" i="5"/>
  <c r="BG297" i="5" s="1"/>
  <c r="AT297" i="5"/>
  <c r="BE297" i="5" s="1"/>
  <c r="AR297" i="5"/>
  <c r="BC297" i="5" s="1"/>
  <c r="AZ296" i="5"/>
  <c r="BK296" i="5" s="1"/>
  <c r="AV296" i="5"/>
  <c r="BG296" i="5" s="1"/>
  <c r="AR296" i="5"/>
  <c r="BC296" i="5" s="1"/>
  <c r="BA295" i="5"/>
  <c r="BL295" i="5" s="1"/>
  <c r="AY295" i="5"/>
  <c r="BJ295" i="5" s="1"/>
  <c r="AU295" i="5"/>
  <c r="BF295" i="5" s="1"/>
  <c r="AS295" i="5"/>
  <c r="BD295" i="5" s="1"/>
  <c r="BA294" i="5"/>
  <c r="BL294" i="5" s="1"/>
  <c r="AZ294" i="5"/>
  <c r="BK294" i="5" s="1"/>
  <c r="AY294" i="5"/>
  <c r="BJ294" i="5" s="1"/>
  <c r="AS294" i="5"/>
  <c r="BD294" i="5" s="1"/>
  <c r="AR294" i="5"/>
  <c r="BC294" i="5" s="1"/>
  <c r="BA293" i="5"/>
  <c r="BL293" i="5" s="1"/>
  <c r="AX293" i="5"/>
  <c r="BI293" i="5" s="1"/>
  <c r="AW293" i="5"/>
  <c r="BH293" i="5" s="1"/>
  <c r="AS293" i="5"/>
  <c r="BD293" i="5" s="1"/>
  <c r="AW292" i="5"/>
  <c r="BH292" i="5" s="1"/>
  <c r="BA291" i="5"/>
  <c r="BL291" i="5" s="1"/>
  <c r="AY291" i="5"/>
  <c r="BJ291" i="5" s="1"/>
  <c r="AU291" i="5"/>
  <c r="BF291" i="5" s="1"/>
  <c r="AT291" i="5"/>
  <c r="BE291" i="5" s="1"/>
  <c r="AS291" i="5"/>
  <c r="BD291" i="5" s="1"/>
  <c r="AZ290" i="5"/>
  <c r="BK290" i="5" s="1"/>
  <c r="AY290" i="5"/>
  <c r="BJ290" i="5" s="1"/>
  <c r="AX290" i="5"/>
  <c r="BI290" i="5" s="1"/>
  <c r="AV290" i="5"/>
  <c r="BG290" i="5" s="1"/>
  <c r="AT290" i="5"/>
  <c r="BE290" i="5" s="1"/>
  <c r="AR290" i="5"/>
  <c r="BC290" i="5" s="1"/>
  <c r="BA289" i="5"/>
  <c r="BL289" i="5" s="1"/>
  <c r="AW289" i="5"/>
  <c r="BH289" i="5" s="1"/>
  <c r="AV289" i="5"/>
  <c r="BG289" i="5" s="1"/>
  <c r="AS289" i="5"/>
  <c r="BD289" i="5" s="1"/>
  <c r="AZ288" i="5"/>
  <c r="BK288" i="5" s="1"/>
  <c r="AV288" i="5"/>
  <c r="BG288" i="5" s="1"/>
  <c r="AT288" i="5"/>
  <c r="BE288" i="5" s="1"/>
  <c r="AR288" i="5"/>
  <c r="BC288" i="5" s="1"/>
  <c r="BA287" i="5"/>
  <c r="BL287" i="5" s="1"/>
  <c r="AZ287" i="5"/>
  <c r="BK287" i="5" s="1"/>
  <c r="AY287" i="5"/>
  <c r="BJ287" i="5" s="1"/>
  <c r="AU287" i="5"/>
  <c r="BF287" i="5" s="1"/>
  <c r="AS287" i="5"/>
  <c r="BD287" i="5" s="1"/>
  <c r="AZ286" i="5"/>
  <c r="BK286" i="5" s="1"/>
  <c r="AY286" i="5"/>
  <c r="BJ286" i="5" s="1"/>
  <c r="AX286" i="5"/>
  <c r="BI286" i="5" s="1"/>
  <c r="AV286" i="5"/>
  <c r="BG286" i="5" s="1"/>
  <c r="AT286" i="5"/>
  <c r="BE286" i="5" s="1"/>
  <c r="AR286" i="5"/>
  <c r="BC286" i="5" s="1"/>
  <c r="BA285" i="5"/>
  <c r="BL285" i="5" s="1"/>
  <c r="AW285" i="5"/>
  <c r="BH285" i="5" s="1"/>
  <c r="AV285" i="5"/>
  <c r="BG285" i="5" s="1"/>
  <c r="AS285" i="5"/>
  <c r="BD285" i="5" s="1"/>
  <c r="AZ284" i="5"/>
  <c r="BK284" i="5" s="1"/>
  <c r="AV284" i="5"/>
  <c r="BG284" i="5" s="1"/>
  <c r="AT284" i="5"/>
  <c r="BE284" i="5" s="1"/>
  <c r="AR284" i="5"/>
  <c r="BC284" i="5" s="1"/>
  <c r="AZ283" i="5"/>
  <c r="BK283" i="5" s="1"/>
  <c r="AX283" i="5"/>
  <c r="BI283" i="5" s="1"/>
  <c r="AV283" i="5"/>
  <c r="BG283" i="5" s="1"/>
  <c r="AT283" i="5"/>
  <c r="BE283" i="5" s="1"/>
  <c r="AS283" i="5"/>
  <c r="BD283" i="5" s="1"/>
  <c r="AR283" i="5"/>
  <c r="BC283" i="5" s="1"/>
  <c r="AZ282" i="5"/>
  <c r="BK282" i="5" s="1"/>
  <c r="AY282" i="5"/>
  <c r="BJ282" i="5" s="1"/>
  <c r="AX282" i="5"/>
  <c r="BI282" i="5" s="1"/>
  <c r="AV282" i="5"/>
  <c r="BG282" i="5" s="1"/>
  <c r="AT282" i="5"/>
  <c r="BE282" i="5" s="1"/>
  <c r="AR282" i="5"/>
  <c r="BC282" i="5" s="1"/>
  <c r="BA281" i="5"/>
  <c r="BL281" i="5" s="1"/>
  <c r="AY281" i="5"/>
  <c r="BJ281" i="5" s="1"/>
  <c r="AW281" i="5"/>
  <c r="BH281" i="5" s="1"/>
  <c r="AS281" i="5"/>
  <c r="BD281" i="5" s="1"/>
  <c r="AZ280" i="5"/>
  <c r="BK280" i="5" s="1"/>
  <c r="AV280" i="5"/>
  <c r="BG280" i="5" s="1"/>
  <c r="AT280" i="5"/>
  <c r="BE280" i="5" s="1"/>
  <c r="AR280" i="5"/>
  <c r="BC280" i="5" s="1"/>
  <c r="BA279" i="5"/>
  <c r="BL279" i="5" s="1"/>
  <c r="AZ279" i="5"/>
  <c r="BK279" i="5" s="1"/>
  <c r="AX279" i="5"/>
  <c r="BI279" i="5" s="1"/>
  <c r="AV279" i="5"/>
  <c r="BG279" i="5" s="1"/>
  <c r="AT279" i="5"/>
  <c r="BE279" i="5" s="1"/>
  <c r="AS279" i="5"/>
  <c r="BD279" i="5" s="1"/>
  <c r="AR279" i="5"/>
  <c r="BC279" i="5" s="1"/>
  <c r="AZ278" i="5"/>
  <c r="BK278" i="5" s="1"/>
  <c r="AY278" i="5"/>
  <c r="BJ278" i="5" s="1"/>
  <c r="AX278" i="5"/>
  <c r="BI278" i="5" s="1"/>
  <c r="AV278" i="5"/>
  <c r="BG278" i="5" s="1"/>
  <c r="AT278" i="5"/>
  <c r="BE278" i="5" s="1"/>
  <c r="AR278" i="5"/>
  <c r="BC278" i="5" s="1"/>
  <c r="BA277" i="5"/>
  <c r="BL277" i="5" s="1"/>
  <c r="AY277" i="5"/>
  <c r="BJ277" i="5" s="1"/>
  <c r="AX277" i="5"/>
  <c r="BI277" i="5" s="1"/>
  <c r="AW277" i="5"/>
  <c r="BH277" i="5" s="1"/>
  <c r="AS277" i="5"/>
  <c r="BD277" i="5" s="1"/>
  <c r="AZ276" i="5"/>
  <c r="BK276" i="5" s="1"/>
  <c r="AX276" i="5"/>
  <c r="BI276" i="5" s="1"/>
  <c r="AV276" i="5"/>
  <c r="BG276" i="5" s="1"/>
  <c r="AT276" i="5"/>
  <c r="BE276" i="5" s="1"/>
  <c r="AR276" i="5"/>
  <c r="BC276" i="5" s="1"/>
  <c r="BA275" i="5"/>
  <c r="BL275" i="5" s="1"/>
  <c r="AZ275" i="5"/>
  <c r="BK275" i="5" s="1"/>
  <c r="AY275" i="5"/>
  <c r="BJ275" i="5" s="1"/>
  <c r="AU275" i="5"/>
  <c r="BF275" i="5" s="1"/>
  <c r="AS275" i="5"/>
  <c r="BD275" i="5" s="1"/>
  <c r="AR275" i="5"/>
  <c r="BC275" i="5" s="1"/>
  <c r="AZ274" i="5"/>
  <c r="BK274" i="5" s="1"/>
  <c r="AY274" i="5"/>
  <c r="BJ274" i="5" s="1"/>
  <c r="AX274" i="5"/>
  <c r="BI274" i="5" s="1"/>
  <c r="AV274" i="5"/>
  <c r="BG274" i="5" s="1"/>
  <c r="AT274" i="5"/>
  <c r="BE274" i="5" s="1"/>
  <c r="AR274" i="5"/>
  <c r="BC274" i="5" s="1"/>
  <c r="BA273" i="5"/>
  <c r="BL273" i="5" s="1"/>
  <c r="AY273" i="5"/>
  <c r="BJ273" i="5" s="1"/>
  <c r="AW273" i="5"/>
  <c r="BH273" i="5" s="1"/>
  <c r="AU273" i="5"/>
  <c r="BF273" i="5" s="1"/>
  <c r="AS273" i="5"/>
  <c r="BD273" i="5" s="1"/>
  <c r="AZ272" i="5"/>
  <c r="BK272" i="5" s="1"/>
  <c r="AX272" i="5"/>
  <c r="BI272" i="5" s="1"/>
  <c r="AV272" i="5"/>
  <c r="BG272" i="5" s="1"/>
  <c r="AT272" i="5"/>
  <c r="BE272" i="5" s="1"/>
  <c r="AR272" i="5"/>
  <c r="BC272" i="5" s="1"/>
  <c r="BA271" i="5"/>
  <c r="BL271" i="5" s="1"/>
  <c r="AZ271" i="5"/>
  <c r="BK271" i="5" s="1"/>
  <c r="AX271" i="5"/>
  <c r="BI271" i="5" s="1"/>
  <c r="AV271" i="5"/>
  <c r="BG271" i="5" s="1"/>
  <c r="AT271" i="5"/>
  <c r="BE271" i="5" s="1"/>
  <c r="AS271" i="5"/>
  <c r="BD271" i="5" s="1"/>
  <c r="AR271" i="5"/>
  <c r="BC271" i="5" s="1"/>
  <c r="AZ270" i="5"/>
  <c r="BK270" i="5" s="1"/>
  <c r="AY270" i="5"/>
  <c r="BJ270" i="5" s="1"/>
  <c r="AX270" i="5"/>
  <c r="BI270" i="5" s="1"/>
  <c r="AV270" i="5"/>
  <c r="BG270" i="5" s="1"/>
  <c r="AT270" i="5"/>
  <c r="BE270" i="5" s="1"/>
  <c r="AR270" i="5"/>
  <c r="BC270" i="5" s="1"/>
  <c r="BA269" i="5"/>
  <c r="BL269" i="5" s="1"/>
  <c r="AY269" i="5"/>
  <c r="BJ269" i="5" s="1"/>
  <c r="AW269" i="5"/>
  <c r="BH269" i="5" s="1"/>
  <c r="AV269" i="5"/>
  <c r="BG269" i="5" s="1"/>
  <c r="AU269" i="5"/>
  <c r="BF269" i="5" s="1"/>
  <c r="AS269" i="5"/>
  <c r="BD269" i="5" s="1"/>
  <c r="AZ268" i="5"/>
  <c r="BK268" i="5" s="1"/>
  <c r="AX268" i="5"/>
  <c r="BI268" i="5" s="1"/>
  <c r="AV268" i="5"/>
  <c r="BG268" i="5" s="1"/>
  <c r="AT268" i="5"/>
  <c r="BE268" i="5" s="1"/>
  <c r="AR268" i="5"/>
  <c r="BC268" i="5" s="1"/>
  <c r="AZ267" i="5"/>
  <c r="BK267" i="5" s="1"/>
  <c r="AX267" i="5"/>
  <c r="BI267" i="5" s="1"/>
  <c r="AV267" i="5"/>
  <c r="BG267" i="5" s="1"/>
  <c r="AT267" i="5"/>
  <c r="BE267" i="5" s="1"/>
  <c r="AR267" i="5"/>
  <c r="BC267" i="5" s="1"/>
  <c r="BA266" i="5"/>
  <c r="BL266" i="5" s="1"/>
  <c r="AZ266" i="5"/>
  <c r="BK266" i="5" s="1"/>
  <c r="AY266" i="5"/>
  <c r="BJ266" i="5" s="1"/>
  <c r="AW266" i="5"/>
  <c r="BH266" i="5" s="1"/>
  <c r="AU266" i="5"/>
  <c r="BF266" i="5" s="1"/>
  <c r="AS266" i="5"/>
  <c r="BD266" i="5" s="1"/>
  <c r="AZ265" i="5"/>
  <c r="BK265" i="5" s="1"/>
  <c r="AX265" i="5"/>
  <c r="BI265" i="5" s="1"/>
  <c r="AV265" i="5"/>
  <c r="BG265" i="5" s="1"/>
  <c r="AT265" i="5"/>
  <c r="BE265" i="5" s="1"/>
  <c r="AR265" i="5"/>
  <c r="BC265" i="5" s="1"/>
  <c r="BA264" i="5"/>
  <c r="BL264" i="5" s="1"/>
  <c r="AY264" i="5"/>
  <c r="BJ264" i="5" s="1"/>
  <c r="AX264" i="5"/>
  <c r="BI264" i="5" s="1"/>
  <c r="AW264" i="5"/>
  <c r="BH264" i="5" s="1"/>
  <c r="AU264" i="5"/>
  <c r="BF264" i="5" s="1"/>
  <c r="AT264" i="5"/>
  <c r="BE264" i="5" s="1"/>
  <c r="AS264" i="5"/>
  <c r="BD264" i="5" s="1"/>
  <c r="BA263" i="5"/>
  <c r="BL263" i="5" s="1"/>
  <c r="AY263" i="5"/>
  <c r="BJ263" i="5" s="1"/>
  <c r="AW263" i="5"/>
  <c r="BH263" i="5" s="1"/>
  <c r="AU263" i="5"/>
  <c r="BF263" i="5" s="1"/>
  <c r="AS263" i="5"/>
  <c r="BD263" i="5" s="1"/>
  <c r="AR263" i="5"/>
  <c r="BC263" i="5" s="1"/>
  <c r="BA262" i="5"/>
  <c r="BL262" i="5" s="1"/>
  <c r="AZ262" i="5"/>
  <c r="BK262" i="5" s="1"/>
  <c r="AY262" i="5"/>
  <c r="BJ262" i="5" s="1"/>
  <c r="AX262" i="5"/>
  <c r="BI262" i="5" s="1"/>
  <c r="AW262" i="5"/>
  <c r="BH262" i="5" s="1"/>
  <c r="AU262" i="5"/>
  <c r="BF262" i="5" s="1"/>
  <c r="AS262" i="5"/>
  <c r="BD262" i="5" s="1"/>
  <c r="AR262" i="5"/>
  <c r="BC262" i="5" s="1"/>
  <c r="BA261" i="5"/>
  <c r="BL261" i="5" s="1"/>
  <c r="AY261" i="5"/>
  <c r="BJ261" i="5" s="1"/>
  <c r="AX261" i="5"/>
  <c r="BI261" i="5" s="1"/>
  <c r="AW261" i="5"/>
  <c r="BH261" i="5" s="1"/>
  <c r="AU261" i="5"/>
  <c r="BF261" i="5" s="1"/>
  <c r="AS261" i="5"/>
  <c r="BD261" i="5" s="1"/>
  <c r="AZ260" i="5"/>
  <c r="BK260" i="5" s="1"/>
  <c r="AX260" i="5"/>
  <c r="BI260" i="5" s="1"/>
  <c r="AV260" i="5"/>
  <c r="BG260" i="5" s="1"/>
  <c r="AT260" i="5"/>
  <c r="BE260" i="5" s="1"/>
  <c r="AR260" i="5"/>
  <c r="BC260" i="5" s="1"/>
  <c r="AZ259" i="5"/>
  <c r="BK259" i="5" s="1"/>
  <c r="AV259" i="5"/>
  <c r="BG259" i="5" s="1"/>
  <c r="AT259" i="5"/>
  <c r="BE259" i="5" s="1"/>
  <c r="AS259" i="5"/>
  <c r="BD259" i="5" s="1"/>
  <c r="AR259" i="5"/>
  <c r="BC259" i="5" s="1"/>
  <c r="AZ258" i="5"/>
  <c r="BK258" i="5" s="1"/>
  <c r="AY258" i="5"/>
  <c r="BJ258" i="5" s="1"/>
  <c r="AX258" i="5"/>
  <c r="BI258" i="5" s="1"/>
  <c r="AV258" i="5"/>
  <c r="BG258" i="5" s="1"/>
  <c r="AT258" i="5"/>
  <c r="BE258" i="5" s="1"/>
  <c r="AR258" i="5"/>
  <c r="BC258" i="5" s="1"/>
  <c r="BA257" i="5"/>
  <c r="BL257" i="5" s="1"/>
  <c r="AY257" i="5"/>
  <c r="BJ257" i="5" s="1"/>
  <c r="AX257" i="5"/>
  <c r="BI257" i="5" s="1"/>
  <c r="AW257" i="5"/>
  <c r="BH257" i="5" s="1"/>
  <c r="AU257" i="5"/>
  <c r="BF257" i="5" s="1"/>
  <c r="AS257" i="5"/>
  <c r="BD257" i="5" s="1"/>
  <c r="AZ256" i="5"/>
  <c r="BK256" i="5" s="1"/>
  <c r="AX256" i="5"/>
  <c r="BI256" i="5" s="1"/>
  <c r="AV256" i="5"/>
  <c r="BG256" i="5" s="1"/>
  <c r="AT256" i="5"/>
  <c r="BE256" i="5" s="1"/>
  <c r="AR256" i="5"/>
  <c r="BC256" i="5" s="1"/>
  <c r="AZ255" i="5"/>
  <c r="BK255" i="5" s="1"/>
  <c r="AV255" i="5"/>
  <c r="BG255" i="5" s="1"/>
  <c r="AT255" i="5"/>
  <c r="BE255" i="5" s="1"/>
  <c r="AS255" i="5"/>
  <c r="BD255" i="5" s="1"/>
  <c r="AR255" i="5"/>
  <c r="BC255" i="5" s="1"/>
  <c r="AZ254" i="5"/>
  <c r="BK254" i="5" s="1"/>
  <c r="AY254" i="5"/>
  <c r="BJ254" i="5" s="1"/>
  <c r="AX254" i="5"/>
  <c r="BI254" i="5" s="1"/>
  <c r="AV254" i="5"/>
  <c r="BG254" i="5" s="1"/>
  <c r="AT254" i="5"/>
  <c r="BE254" i="5" s="1"/>
  <c r="AR254" i="5"/>
  <c r="BC254" i="5" s="1"/>
  <c r="AX253" i="5"/>
  <c r="BI253" i="5" s="1"/>
  <c r="AT253" i="5"/>
  <c r="BE253" i="5" s="1"/>
  <c r="AR253" i="5"/>
  <c r="BC253" i="5" s="1"/>
  <c r="BA252" i="5"/>
  <c r="BL252" i="5" s="1"/>
  <c r="AW252" i="5"/>
  <c r="BH252" i="5" s="1"/>
  <c r="AT252" i="5"/>
  <c r="BE252" i="5" s="1"/>
  <c r="AS252" i="5"/>
  <c r="BD252" i="5" s="1"/>
  <c r="BA251" i="5"/>
  <c r="BL251" i="5" s="1"/>
  <c r="AY251" i="5"/>
  <c r="BJ251" i="5" s="1"/>
  <c r="AW251" i="5"/>
  <c r="BH251" i="5" s="1"/>
  <c r="AV251" i="5"/>
  <c r="BG251" i="5" s="1"/>
  <c r="AU251" i="5"/>
  <c r="BF251" i="5" s="1"/>
  <c r="AS251" i="5"/>
  <c r="BD251" i="5" s="1"/>
  <c r="AR251" i="5"/>
  <c r="BC251" i="5" s="1"/>
  <c r="BA250" i="5"/>
  <c r="BL250" i="5" s="1"/>
  <c r="AY250" i="5"/>
  <c r="BJ250" i="5" s="1"/>
  <c r="AW250" i="5"/>
  <c r="BH250" i="5" s="1"/>
  <c r="AU250" i="5"/>
  <c r="BF250" i="5" s="1"/>
  <c r="AS250" i="5"/>
  <c r="BD250" i="5" s="1"/>
  <c r="AZ249" i="5"/>
  <c r="BK249" i="5" s="1"/>
  <c r="AX249" i="5"/>
  <c r="BI249" i="5" s="1"/>
  <c r="AW249" i="5"/>
  <c r="BH249" i="5" s="1"/>
  <c r="AV249" i="5"/>
  <c r="BG249" i="5" s="1"/>
  <c r="AT249" i="5"/>
  <c r="BE249" i="5" s="1"/>
  <c r="BA248" i="5"/>
  <c r="BL248" i="5" s="1"/>
  <c r="AX248" i="5"/>
  <c r="BI248" i="5" s="1"/>
  <c r="AW248" i="5"/>
  <c r="BH248" i="5" s="1"/>
  <c r="AV248" i="5"/>
  <c r="BG248" i="5" s="1"/>
  <c r="AU248" i="5"/>
  <c r="BF248" i="5" s="1"/>
  <c r="AT248" i="5"/>
  <c r="BE248" i="5" s="1"/>
  <c r="AS248" i="5"/>
  <c r="BD248" i="5" s="1"/>
  <c r="AZ247" i="5"/>
  <c r="BK247" i="5" s="1"/>
  <c r="AX247" i="5"/>
  <c r="BI247" i="5" s="1"/>
  <c r="AV247" i="5"/>
  <c r="BG247" i="5" s="1"/>
  <c r="AT247" i="5"/>
  <c r="BE247" i="5" s="1"/>
  <c r="AR247" i="5"/>
  <c r="BC247" i="5" s="1"/>
  <c r="BA246" i="5"/>
  <c r="BL246" i="5" s="1"/>
  <c r="AY246" i="5"/>
  <c r="BJ246" i="5" s="1"/>
  <c r="AW246" i="5"/>
  <c r="BH246" i="5" s="1"/>
  <c r="AU246" i="5"/>
  <c r="BF246" i="5" s="1"/>
  <c r="AS246" i="5"/>
  <c r="BD246" i="5" s="1"/>
  <c r="AR246" i="5"/>
  <c r="BC246" i="5" s="1"/>
  <c r="AX245" i="5"/>
  <c r="BI245" i="5" s="1"/>
  <c r="AV245" i="5"/>
  <c r="BG245" i="5" s="1"/>
  <c r="AT245" i="5"/>
  <c r="BE245" i="5" s="1"/>
  <c r="AR245" i="5"/>
  <c r="BC245" i="5" s="1"/>
  <c r="BA244" i="5"/>
  <c r="BL244" i="5" s="1"/>
  <c r="AY244" i="5"/>
  <c r="BJ244" i="5" s="1"/>
  <c r="AX244" i="5"/>
  <c r="BI244" i="5" s="1"/>
  <c r="AW244" i="5"/>
  <c r="BH244" i="5" s="1"/>
  <c r="AU244" i="5"/>
  <c r="BF244" i="5" s="1"/>
  <c r="AS244" i="5"/>
  <c r="BD244" i="5" s="1"/>
  <c r="AZ243" i="5"/>
  <c r="BK243" i="5" s="1"/>
  <c r="AX243" i="5"/>
  <c r="BI243" i="5" s="1"/>
  <c r="AV243" i="5"/>
  <c r="BG243" i="5" s="1"/>
  <c r="AT243" i="5"/>
  <c r="BE243" i="5" s="1"/>
  <c r="AR243" i="5"/>
  <c r="BC243" i="5" s="1"/>
  <c r="AZ242" i="5"/>
  <c r="BK242" i="5" s="1"/>
  <c r="AX242" i="5"/>
  <c r="BI242" i="5" s="1"/>
  <c r="AV242" i="5"/>
  <c r="BG242" i="5" s="1"/>
  <c r="AT242" i="5"/>
  <c r="BE242" i="5" s="1"/>
  <c r="BA241" i="5"/>
  <c r="BL241" i="5" s="1"/>
  <c r="AY241" i="5"/>
  <c r="BJ241" i="5" s="1"/>
  <c r="AX241" i="5"/>
  <c r="BI241" i="5" s="1"/>
  <c r="AW241" i="5"/>
  <c r="BH241" i="5" s="1"/>
  <c r="AU241" i="5"/>
  <c r="BF241" i="5" s="1"/>
  <c r="AT241" i="5"/>
  <c r="BE241" i="5" s="1"/>
  <c r="AS241" i="5"/>
  <c r="BD241" i="5" s="1"/>
  <c r="AZ240" i="5"/>
  <c r="BK240" i="5" s="1"/>
  <c r="AV240" i="5"/>
  <c r="BG240" i="5" s="1"/>
  <c r="AS240" i="5"/>
  <c r="BD240" i="5" s="1"/>
  <c r="AR240" i="5"/>
  <c r="BC240" i="5" s="1"/>
  <c r="BA239" i="5"/>
  <c r="BL239" i="5" s="1"/>
  <c r="AY239" i="5"/>
  <c r="BJ239" i="5" s="1"/>
  <c r="AW239" i="5"/>
  <c r="BH239" i="5" s="1"/>
  <c r="AU239" i="5"/>
  <c r="BF239" i="5" s="1"/>
  <c r="AS239" i="5"/>
  <c r="BD239" i="5" s="1"/>
  <c r="AZ238" i="5"/>
  <c r="BK238" i="5" s="1"/>
  <c r="AX238" i="5"/>
  <c r="BI238" i="5" s="1"/>
  <c r="AV238" i="5"/>
  <c r="BG238" i="5" s="1"/>
  <c r="AT238" i="5"/>
  <c r="BE238" i="5" s="1"/>
  <c r="AR238" i="5"/>
  <c r="BC238" i="5" s="1"/>
  <c r="AZ237" i="5"/>
  <c r="BK237" i="5" s="1"/>
  <c r="AX237" i="5"/>
  <c r="BI237" i="5" s="1"/>
  <c r="AW237" i="5"/>
  <c r="BH237" i="5" s="1"/>
  <c r="AV237" i="5"/>
  <c r="BG237" i="5" s="1"/>
  <c r="BA236" i="5"/>
  <c r="BL236" i="5" s="1"/>
  <c r="AW236" i="5"/>
  <c r="BH236" i="5" s="1"/>
  <c r="AT236" i="5"/>
  <c r="BE236" i="5" s="1"/>
  <c r="AS236" i="5"/>
  <c r="BD236" i="5" s="1"/>
  <c r="AZ235" i="5"/>
  <c r="BK235" i="5" s="1"/>
  <c r="AW235" i="5"/>
  <c r="BH235" i="5" s="1"/>
  <c r="AV235" i="5"/>
  <c r="BG235" i="5" s="1"/>
  <c r="AT235" i="5"/>
  <c r="BE235" i="5" s="1"/>
  <c r="AR235" i="5"/>
  <c r="BC235" i="5" s="1"/>
  <c r="AZ234" i="5"/>
  <c r="BK234" i="5" s="1"/>
  <c r="AX234" i="5"/>
  <c r="BI234" i="5" s="1"/>
  <c r="AV234" i="5"/>
  <c r="BG234" i="5" s="1"/>
  <c r="AT234" i="5"/>
  <c r="BE234" i="5" s="1"/>
  <c r="AR234" i="5"/>
  <c r="BC234" i="5" s="1"/>
  <c r="AZ233" i="5"/>
  <c r="BK233" i="5" s="1"/>
  <c r="AY233" i="5"/>
  <c r="BJ233" i="5" s="1"/>
  <c r="AR233" i="5"/>
  <c r="BC233" i="5" s="1"/>
  <c r="AX232" i="5"/>
  <c r="BI232" i="5" s="1"/>
  <c r="AT232" i="5"/>
  <c r="BE232" i="5" s="1"/>
  <c r="BA231" i="5"/>
  <c r="BL231" i="5" s="1"/>
  <c r="AW231" i="5"/>
  <c r="BH231" i="5" s="1"/>
  <c r="AT231" i="5"/>
  <c r="BE231" i="5" s="1"/>
  <c r="AS231" i="5"/>
  <c r="BD231" i="5" s="1"/>
  <c r="BA230" i="5"/>
  <c r="BL230" i="5" s="1"/>
  <c r="AZ230" i="5"/>
  <c r="BK230" i="5" s="1"/>
  <c r="AY230" i="5"/>
  <c r="BJ230" i="5" s="1"/>
  <c r="AW230" i="5"/>
  <c r="BH230" i="5" s="1"/>
  <c r="AU230" i="5"/>
  <c r="BF230" i="5" s="1"/>
  <c r="AS230" i="5"/>
  <c r="BD230" i="5" s="1"/>
  <c r="AR230" i="5"/>
  <c r="BC230" i="5" s="1"/>
  <c r="AY229" i="5"/>
  <c r="BJ229" i="5" s="1"/>
  <c r="AX229" i="5"/>
  <c r="BI229" i="5" s="1"/>
  <c r="AT229" i="5"/>
  <c r="BE229" i="5" s="1"/>
  <c r="AR229" i="5"/>
  <c r="BC229" i="5" s="1"/>
  <c r="BA228" i="5"/>
  <c r="BL228" i="5" s="1"/>
  <c r="AW228" i="5"/>
  <c r="BH228" i="5" s="1"/>
  <c r="AT228" i="5"/>
  <c r="BE228" i="5" s="1"/>
  <c r="AS228" i="5"/>
  <c r="BD228" i="5" s="1"/>
  <c r="AZ227" i="5"/>
  <c r="BK227" i="5" s="1"/>
  <c r="AW227" i="5"/>
  <c r="BH227" i="5" s="1"/>
  <c r="AV227" i="5"/>
  <c r="BG227" i="5" s="1"/>
  <c r="AT227" i="5"/>
  <c r="BE227" i="5" s="1"/>
  <c r="AR227" i="5"/>
  <c r="BC227" i="5" s="1"/>
  <c r="AZ226" i="5"/>
  <c r="BK226" i="5" s="1"/>
  <c r="AX226" i="5"/>
  <c r="BI226" i="5" s="1"/>
  <c r="AV226" i="5"/>
  <c r="BG226" i="5" s="1"/>
  <c r="AT226" i="5"/>
  <c r="BE226" i="5" s="1"/>
  <c r="AS226" i="5"/>
  <c r="BD226" i="5" s="1"/>
  <c r="AR226" i="5"/>
  <c r="BC226" i="5" s="1"/>
  <c r="BA225" i="5"/>
  <c r="BL225" i="5" s="1"/>
  <c r="AZ225" i="5"/>
  <c r="BK225" i="5" s="1"/>
  <c r="AW225" i="5"/>
  <c r="BH225" i="5" s="1"/>
  <c r="AS225" i="5"/>
  <c r="BD225" i="5" s="1"/>
  <c r="AR225" i="5"/>
  <c r="BC225" i="5" s="1"/>
  <c r="AZ224" i="5"/>
  <c r="BK224" i="5" s="1"/>
  <c r="AV224" i="5"/>
  <c r="BG224" i="5" s="1"/>
  <c r="AT224" i="5"/>
  <c r="BE224" i="5" s="1"/>
  <c r="AR224" i="5"/>
  <c r="BC224" i="5" s="1"/>
  <c r="BA223" i="5"/>
  <c r="BL223" i="5" s="1"/>
  <c r="AY223" i="5"/>
  <c r="BJ223" i="5" s="1"/>
  <c r="AW223" i="5"/>
  <c r="BH223" i="5" s="1"/>
  <c r="AU223" i="5"/>
  <c r="BF223" i="5" s="1"/>
  <c r="AS223" i="5"/>
  <c r="BD223" i="5" s="1"/>
  <c r="BA222" i="5"/>
  <c r="BL222" i="5" s="1"/>
  <c r="AY222" i="5"/>
  <c r="BJ222" i="5" s="1"/>
  <c r="AX222" i="5"/>
  <c r="BI222" i="5" s="1"/>
  <c r="AW222" i="5"/>
  <c r="BH222" i="5" s="1"/>
  <c r="AU222" i="5"/>
  <c r="BF222" i="5" s="1"/>
  <c r="AT222" i="5"/>
  <c r="BE222" i="5" s="1"/>
  <c r="AS222" i="5"/>
  <c r="BD222" i="5" s="1"/>
  <c r="AR222" i="5"/>
  <c r="BC222" i="5" s="1"/>
  <c r="AZ221" i="5"/>
  <c r="BK221" i="5" s="1"/>
  <c r="AY221" i="5"/>
  <c r="BJ221" i="5" s="1"/>
  <c r="AV221" i="5"/>
  <c r="BG221" i="5" s="1"/>
  <c r="AR221" i="5"/>
  <c r="BC221" i="5" s="1"/>
  <c r="AY220" i="5"/>
  <c r="BJ220" i="5" s="1"/>
  <c r="AU220" i="5"/>
  <c r="BF220" i="5" s="1"/>
  <c r="AT220" i="5"/>
  <c r="BE220" i="5" s="1"/>
  <c r="AZ219" i="5"/>
  <c r="BK219" i="5" s="1"/>
  <c r="AY219" i="5"/>
  <c r="BJ219" i="5" s="1"/>
  <c r="AX219" i="5"/>
  <c r="BI219" i="5" s="1"/>
  <c r="AV219" i="5"/>
  <c r="BG219" i="5" s="1"/>
  <c r="AU219" i="5"/>
  <c r="BF219" i="5" s="1"/>
  <c r="AT219" i="5"/>
  <c r="BE219" i="5" s="1"/>
  <c r="AR219" i="5"/>
  <c r="BC219" i="5" s="1"/>
  <c r="AZ218" i="5"/>
  <c r="BK218" i="5" s="1"/>
  <c r="AX218" i="5"/>
  <c r="BI218" i="5" s="1"/>
  <c r="AV218" i="5"/>
  <c r="BG218" i="5" s="1"/>
  <c r="AT218" i="5"/>
  <c r="BE218" i="5" s="1"/>
  <c r="AR218" i="5"/>
  <c r="BC218" i="5" s="1"/>
  <c r="BA217" i="5"/>
  <c r="BL217" i="5" s="1"/>
  <c r="AZ217" i="5"/>
  <c r="BK217" i="5" s="1"/>
  <c r="AY217" i="5"/>
  <c r="BJ217" i="5" s="1"/>
  <c r="AW217" i="5"/>
  <c r="BH217" i="5" s="1"/>
  <c r="AS217" i="5"/>
  <c r="BD217" i="5" s="1"/>
  <c r="AR217" i="5"/>
  <c r="BC217" i="5" s="1"/>
  <c r="AZ216" i="5"/>
  <c r="BK216" i="5" s="1"/>
  <c r="AX216" i="5"/>
  <c r="BI216" i="5" s="1"/>
  <c r="AV216" i="5"/>
  <c r="BG216" i="5" s="1"/>
  <c r="AT216" i="5"/>
  <c r="BE216" i="5" s="1"/>
  <c r="AR216" i="5"/>
  <c r="BC216" i="5" s="1"/>
  <c r="BA215" i="5"/>
  <c r="BL215" i="5" s="1"/>
  <c r="AZ215" i="5"/>
  <c r="BK215" i="5" s="1"/>
  <c r="AY215" i="5"/>
  <c r="BJ215" i="5" s="1"/>
  <c r="AW215" i="5"/>
  <c r="BH215" i="5" s="1"/>
  <c r="AV215" i="5"/>
  <c r="BG215" i="5" s="1"/>
  <c r="AU215" i="5"/>
  <c r="BF215" i="5" s="1"/>
  <c r="AS215" i="5"/>
  <c r="BD215" i="5" s="1"/>
  <c r="AR215" i="5"/>
  <c r="BC215" i="5" s="1"/>
  <c r="AX214" i="5"/>
  <c r="BI214" i="5" s="1"/>
  <c r="AT214" i="5"/>
  <c r="BE214" i="5" s="1"/>
  <c r="AZ213" i="5"/>
  <c r="BK213" i="5" s="1"/>
  <c r="AX213" i="5"/>
  <c r="BI213" i="5" s="1"/>
  <c r="AV213" i="5"/>
  <c r="BG213" i="5" s="1"/>
  <c r="AT213" i="5"/>
  <c r="BE213" i="5" s="1"/>
  <c r="AR213" i="5"/>
  <c r="BC213" i="5" s="1"/>
  <c r="BA212" i="5"/>
  <c r="BL212" i="5" s="1"/>
  <c r="AY212" i="5"/>
  <c r="BJ212" i="5" s="1"/>
  <c r="AX212" i="5"/>
  <c r="BI212" i="5" s="1"/>
  <c r="AW212" i="5"/>
  <c r="BH212" i="5" s="1"/>
  <c r="AU212" i="5"/>
  <c r="BF212" i="5" s="1"/>
  <c r="AT212" i="5"/>
  <c r="BE212" i="5" s="1"/>
  <c r="AS212" i="5"/>
  <c r="BD212" i="5" s="1"/>
  <c r="BA211" i="5"/>
  <c r="BL211" i="5" s="1"/>
  <c r="AZ211" i="5"/>
  <c r="BK211" i="5" s="1"/>
  <c r="AX211" i="5"/>
  <c r="BI211" i="5" s="1"/>
  <c r="AW211" i="5"/>
  <c r="BH211" i="5" s="1"/>
  <c r="AV211" i="5"/>
  <c r="BG211" i="5" s="1"/>
  <c r="AT211" i="5"/>
  <c r="BE211" i="5" s="1"/>
  <c r="AS211" i="5"/>
  <c r="BD211" i="5" s="1"/>
  <c r="AR211" i="5"/>
  <c r="BC211" i="5" s="1"/>
  <c r="BA210" i="5"/>
  <c r="BL210" i="5" s="1"/>
  <c r="AZ210" i="5"/>
  <c r="BK210" i="5" s="1"/>
  <c r="AW210" i="5"/>
  <c r="BH210" i="5" s="1"/>
  <c r="AV210" i="5"/>
  <c r="BG210" i="5" s="1"/>
  <c r="AS210" i="5"/>
  <c r="BD210" i="5" s="1"/>
  <c r="AR210" i="5"/>
  <c r="BC210" i="5" s="1"/>
  <c r="BA209" i="5"/>
  <c r="BL209" i="5" s="1"/>
  <c r="AZ209" i="5"/>
  <c r="BK209" i="5" s="1"/>
  <c r="AY209" i="5"/>
  <c r="BJ209" i="5" s="1"/>
  <c r="AW209" i="5"/>
  <c r="BH209" i="5" s="1"/>
  <c r="AV209" i="5"/>
  <c r="BG209" i="5" s="1"/>
  <c r="AS209" i="5"/>
  <c r="BD209" i="5" s="1"/>
  <c r="AR209" i="5"/>
  <c r="BC209" i="5" s="1"/>
  <c r="AZ208" i="5"/>
  <c r="BK208" i="5" s="1"/>
  <c r="AY208" i="5"/>
  <c r="BJ208" i="5" s="1"/>
  <c r="AX208" i="5"/>
  <c r="BI208" i="5" s="1"/>
  <c r="AV208" i="5"/>
  <c r="BG208" i="5" s="1"/>
  <c r="AU208" i="5"/>
  <c r="BF208" i="5" s="1"/>
  <c r="AT208" i="5"/>
  <c r="BE208" i="5" s="1"/>
  <c r="AR208" i="5"/>
  <c r="BC208" i="5" s="1"/>
  <c r="BA207" i="5"/>
  <c r="BL207" i="5" s="1"/>
  <c r="AY207" i="5"/>
  <c r="BJ207" i="5" s="1"/>
  <c r="AX207" i="5"/>
  <c r="BI207" i="5" s="1"/>
  <c r="AW207" i="5"/>
  <c r="BH207" i="5" s="1"/>
  <c r="AU207" i="5"/>
  <c r="BF207" i="5" s="1"/>
  <c r="AT207" i="5"/>
  <c r="BE207" i="5" s="1"/>
  <c r="AS207" i="5"/>
  <c r="BD207" i="5" s="1"/>
  <c r="BA206" i="5"/>
  <c r="BL206" i="5" s="1"/>
  <c r="AZ206" i="5"/>
  <c r="BK206" i="5" s="1"/>
  <c r="AX206" i="5"/>
  <c r="BI206" i="5" s="1"/>
  <c r="AW206" i="5"/>
  <c r="BH206" i="5" s="1"/>
  <c r="AV206" i="5"/>
  <c r="BG206" i="5" s="1"/>
  <c r="AT206" i="5"/>
  <c r="BE206" i="5" s="1"/>
  <c r="AS206" i="5"/>
  <c r="BD206" i="5" s="1"/>
  <c r="AR206" i="5"/>
  <c r="BC206" i="5" s="1"/>
  <c r="BA205" i="5"/>
  <c r="BL205" i="5" s="1"/>
  <c r="AZ205" i="5"/>
  <c r="BK205" i="5" s="1"/>
  <c r="AY205" i="5"/>
  <c r="BJ205" i="5" s="1"/>
  <c r="AX205" i="5"/>
  <c r="BI205" i="5" s="1"/>
  <c r="AW205" i="5"/>
  <c r="BH205" i="5" s="1"/>
  <c r="AV205" i="5"/>
  <c r="BG205" i="5" s="1"/>
  <c r="AT205" i="5"/>
  <c r="BE205" i="5" s="1"/>
  <c r="AS205" i="5"/>
  <c r="BD205" i="5" s="1"/>
  <c r="AR205" i="5"/>
  <c r="BC205" i="5" s="1"/>
  <c r="BA204" i="5"/>
  <c r="BL204" i="5" s="1"/>
  <c r="AZ204" i="5"/>
  <c r="BK204" i="5" s="1"/>
  <c r="AY204" i="5"/>
  <c r="BJ204" i="5" s="1"/>
  <c r="AX204" i="5"/>
  <c r="BI204" i="5" s="1"/>
  <c r="AW204" i="5"/>
  <c r="BH204" i="5" s="1"/>
  <c r="AV204" i="5"/>
  <c r="BG204" i="5" s="1"/>
  <c r="AU204" i="5"/>
  <c r="BF204" i="5" s="1"/>
  <c r="AT204" i="5"/>
  <c r="BE204" i="5" s="1"/>
  <c r="AS204" i="5"/>
  <c r="BD204" i="5" s="1"/>
  <c r="AR204" i="5"/>
  <c r="BC204" i="5" s="1"/>
  <c r="BA203" i="5"/>
  <c r="BL203" i="5" s="1"/>
  <c r="AY203" i="5"/>
  <c r="BJ203" i="5" s="1"/>
  <c r="AX203" i="5"/>
  <c r="BI203" i="5" s="1"/>
  <c r="AW203" i="5"/>
  <c r="BH203" i="5" s="1"/>
  <c r="AU203" i="5"/>
  <c r="BF203" i="5" s="1"/>
  <c r="AT203" i="5"/>
  <c r="BE203" i="5" s="1"/>
  <c r="AS203" i="5"/>
  <c r="BD203" i="5" s="1"/>
  <c r="AZ202" i="5"/>
  <c r="BK202" i="5" s="1"/>
  <c r="AY202" i="5"/>
  <c r="BJ202" i="5" s="1"/>
  <c r="AV202" i="5"/>
  <c r="BG202" i="5" s="1"/>
  <c r="AU202" i="5"/>
  <c r="BF202" i="5" s="1"/>
  <c r="AR202" i="5"/>
  <c r="BC202" i="5" s="1"/>
  <c r="BA201" i="5"/>
  <c r="BL201" i="5" s="1"/>
  <c r="AZ201" i="5"/>
  <c r="BK201" i="5" s="1"/>
  <c r="AX201" i="5"/>
  <c r="BI201" i="5" s="1"/>
  <c r="AW201" i="5"/>
  <c r="BH201" i="5" s="1"/>
  <c r="AV201" i="5"/>
  <c r="BG201" i="5" s="1"/>
  <c r="AT201" i="5"/>
  <c r="BE201" i="5" s="1"/>
  <c r="AS201" i="5"/>
  <c r="BD201" i="5" s="1"/>
  <c r="AR201" i="5"/>
  <c r="BC201" i="5" s="1"/>
  <c r="BA200" i="5"/>
  <c r="BL200" i="5" s="1"/>
  <c r="AZ200" i="5"/>
  <c r="BK200" i="5" s="1"/>
  <c r="AY200" i="5"/>
  <c r="BJ200" i="5" s="1"/>
  <c r="AX200" i="5"/>
  <c r="BI200" i="5" s="1"/>
  <c r="AW200" i="5"/>
  <c r="BH200" i="5" s="1"/>
  <c r="AV200" i="5"/>
  <c r="BG200" i="5" s="1"/>
  <c r="AU200" i="5"/>
  <c r="BF200" i="5" s="1"/>
  <c r="AT200" i="5"/>
  <c r="BE200" i="5" s="1"/>
  <c r="AS200" i="5"/>
  <c r="BD200" i="5" s="1"/>
  <c r="AR200" i="5"/>
  <c r="BC200" i="5" s="1"/>
  <c r="BA199" i="5"/>
  <c r="BL199" i="5" s="1"/>
  <c r="AZ199" i="5"/>
  <c r="BK199" i="5" s="1"/>
  <c r="AW199" i="5"/>
  <c r="BH199" i="5" s="1"/>
  <c r="AV199" i="5"/>
  <c r="BG199" i="5" s="1"/>
  <c r="AS199" i="5"/>
  <c r="BD199" i="5" s="1"/>
  <c r="AR199" i="5"/>
  <c r="BC199" i="5" s="1"/>
  <c r="BA198" i="5"/>
  <c r="BL198" i="5" s="1"/>
  <c r="AY198" i="5"/>
  <c r="BJ198" i="5" s="1"/>
  <c r="AX198" i="5"/>
  <c r="BI198" i="5" s="1"/>
  <c r="AW198" i="5"/>
  <c r="BH198" i="5" s="1"/>
  <c r="AU198" i="5"/>
  <c r="BF198" i="5" s="1"/>
  <c r="AT198" i="5"/>
  <c r="BE198" i="5" s="1"/>
  <c r="AS198" i="5"/>
  <c r="BD198" i="5" s="1"/>
  <c r="AZ197" i="5"/>
  <c r="BK197" i="5" s="1"/>
  <c r="AY197" i="5"/>
  <c r="BJ197" i="5" s="1"/>
  <c r="AV197" i="5"/>
  <c r="BG197" i="5" s="1"/>
  <c r="AR197" i="5"/>
  <c r="BC197" i="5" s="1"/>
  <c r="AY196" i="5"/>
  <c r="BJ196" i="5" s="1"/>
  <c r="AX196" i="5"/>
  <c r="BI196" i="5" s="1"/>
  <c r="AU196" i="5"/>
  <c r="BF196" i="5" s="1"/>
  <c r="AT196" i="5"/>
  <c r="BE196" i="5" s="1"/>
  <c r="AZ195" i="5"/>
  <c r="BK195" i="5" s="1"/>
  <c r="AY195" i="5"/>
  <c r="BJ195" i="5" s="1"/>
  <c r="AX195" i="5"/>
  <c r="BI195" i="5" s="1"/>
  <c r="AV195" i="5"/>
  <c r="BG195" i="5" s="1"/>
  <c r="AU195" i="5"/>
  <c r="BF195" i="5" s="1"/>
  <c r="AT195" i="5"/>
  <c r="BE195" i="5" s="1"/>
  <c r="AR195" i="5"/>
  <c r="BC195" i="5" s="1"/>
  <c r="AZ194" i="5"/>
  <c r="BK194" i="5" s="1"/>
  <c r="AY194" i="5"/>
  <c r="BJ194" i="5" s="1"/>
  <c r="AX194" i="5"/>
  <c r="BI194" i="5" s="1"/>
  <c r="AV194" i="5"/>
  <c r="BG194" i="5" s="1"/>
  <c r="AU194" i="5"/>
  <c r="BF194" i="5" s="1"/>
  <c r="AT194" i="5"/>
  <c r="BE194" i="5" s="1"/>
  <c r="AR194" i="5"/>
  <c r="BC194" i="5" s="1"/>
  <c r="BA193" i="5"/>
  <c r="BL193" i="5" s="1"/>
  <c r="AZ193" i="5"/>
  <c r="BK193" i="5" s="1"/>
  <c r="AW193" i="5"/>
  <c r="BH193" i="5" s="1"/>
  <c r="AV193" i="5"/>
  <c r="BG193" i="5" s="1"/>
  <c r="AS193" i="5"/>
  <c r="BD193" i="5" s="1"/>
  <c r="AR193" i="5"/>
  <c r="BC193" i="5" s="1"/>
  <c r="AZ192" i="5"/>
  <c r="BK192" i="5" s="1"/>
  <c r="AY192" i="5"/>
  <c r="BJ192" i="5" s="1"/>
  <c r="AV192" i="5"/>
  <c r="BG192" i="5" s="1"/>
  <c r="AU192" i="5"/>
  <c r="BF192" i="5" s="1"/>
  <c r="AT192" i="5"/>
  <c r="BE192" i="5" s="1"/>
  <c r="AR192" i="5"/>
  <c r="BC192" i="5" s="1"/>
  <c r="AY191" i="5"/>
  <c r="BJ191" i="5" s="1"/>
  <c r="AX191" i="5"/>
  <c r="BI191" i="5" s="1"/>
  <c r="AV191" i="5"/>
  <c r="BG191" i="5" s="1"/>
  <c r="AU191" i="5"/>
  <c r="BF191" i="5" s="1"/>
  <c r="AT191" i="5"/>
  <c r="BE191" i="5" s="1"/>
  <c r="AY190" i="5"/>
  <c r="BJ190" i="5" s="1"/>
  <c r="AX190" i="5"/>
  <c r="BI190" i="5" s="1"/>
  <c r="AU190" i="5"/>
  <c r="BF190" i="5" s="1"/>
  <c r="AT190" i="5"/>
  <c r="BE190" i="5" s="1"/>
  <c r="AR190" i="5"/>
  <c r="BC190" i="5" s="1"/>
  <c r="BA189" i="5"/>
  <c r="BL189" i="5" s="1"/>
  <c r="AZ189" i="5"/>
  <c r="BK189" i="5" s="1"/>
  <c r="AY189" i="5"/>
  <c r="BJ189" i="5" s="1"/>
  <c r="AW189" i="5"/>
  <c r="BH189" i="5" s="1"/>
  <c r="AV189" i="5"/>
  <c r="BG189" i="5" s="1"/>
  <c r="AS189" i="5"/>
  <c r="BD189" i="5" s="1"/>
  <c r="AR189" i="5"/>
  <c r="BC189" i="5" s="1"/>
  <c r="AZ188" i="5"/>
  <c r="BK188" i="5" s="1"/>
  <c r="AY188" i="5"/>
  <c r="BJ188" i="5" s="1"/>
  <c r="AX188" i="5"/>
  <c r="BI188" i="5" s="1"/>
  <c r="AV188" i="5"/>
  <c r="BG188" i="5" s="1"/>
  <c r="AU188" i="5"/>
  <c r="BF188" i="5" s="1"/>
  <c r="AT188" i="5"/>
  <c r="BE188" i="5" s="1"/>
  <c r="AR188" i="5"/>
  <c r="BC188" i="5" s="1"/>
  <c r="AZ187" i="5"/>
  <c r="BK187" i="5" s="1"/>
  <c r="AY187" i="5"/>
  <c r="BJ187" i="5" s="1"/>
  <c r="AW187" i="5"/>
  <c r="BH187" i="5" s="1"/>
  <c r="AV187" i="5"/>
  <c r="BG187" i="5" s="1"/>
  <c r="AU187" i="5"/>
  <c r="BF187" i="5" s="1"/>
  <c r="AR187" i="5"/>
  <c r="BC187" i="5" s="1"/>
  <c r="AZ186" i="5"/>
  <c r="BK186" i="5" s="1"/>
  <c r="AY186" i="5"/>
  <c r="BJ186" i="5" s="1"/>
  <c r="AV186" i="5"/>
  <c r="BG186" i="5" s="1"/>
  <c r="AU186" i="5"/>
  <c r="BF186" i="5" s="1"/>
  <c r="AR186" i="5"/>
  <c r="BC186" i="5" s="1"/>
  <c r="BA185" i="5"/>
  <c r="BL185" i="5" s="1"/>
  <c r="AZ185" i="5"/>
  <c r="BK185" i="5" s="1"/>
  <c r="AY185" i="5"/>
  <c r="BJ185" i="5" s="1"/>
  <c r="AW185" i="5"/>
  <c r="BH185" i="5" s="1"/>
  <c r="AV185" i="5"/>
  <c r="BG185" i="5" s="1"/>
  <c r="AS185" i="5"/>
  <c r="BD185" i="5" s="1"/>
  <c r="AR185" i="5"/>
  <c r="BC185" i="5" s="1"/>
  <c r="AZ184" i="5"/>
  <c r="BK184" i="5" s="1"/>
  <c r="AY184" i="5"/>
  <c r="BJ184" i="5" s="1"/>
  <c r="AX184" i="5"/>
  <c r="BI184" i="5" s="1"/>
  <c r="AV184" i="5"/>
  <c r="BG184" i="5" s="1"/>
  <c r="AU184" i="5"/>
  <c r="BF184" i="5" s="1"/>
  <c r="AT184" i="5"/>
  <c r="BE184" i="5" s="1"/>
  <c r="AR184" i="5"/>
  <c r="BC184" i="5" s="1"/>
  <c r="BA183" i="5"/>
  <c r="BL183" i="5" s="1"/>
  <c r="AZ183" i="5"/>
  <c r="BK183" i="5" s="1"/>
  <c r="AY183" i="5"/>
  <c r="BJ183" i="5" s="1"/>
  <c r="AX183" i="5"/>
  <c r="BI183" i="5" s="1"/>
  <c r="AW183" i="5"/>
  <c r="BH183" i="5" s="1"/>
  <c r="AU183" i="5"/>
  <c r="BF183" i="5" s="1"/>
  <c r="AT183" i="5"/>
  <c r="BE183" i="5" s="1"/>
  <c r="AS183" i="5"/>
  <c r="BD183" i="5" s="1"/>
  <c r="BA182" i="5"/>
  <c r="BL182" i="5" s="1"/>
  <c r="AY182" i="5"/>
  <c r="BJ182" i="5" s="1"/>
  <c r="AX182" i="5"/>
  <c r="BI182" i="5" s="1"/>
  <c r="AW182" i="5"/>
  <c r="BH182" i="5" s="1"/>
  <c r="AU182" i="5"/>
  <c r="BF182" i="5" s="1"/>
  <c r="AT182" i="5"/>
  <c r="BE182" i="5" s="1"/>
  <c r="AS182" i="5"/>
  <c r="BD182" i="5" s="1"/>
  <c r="BA181" i="5"/>
  <c r="BL181" i="5" s="1"/>
  <c r="AZ181" i="5"/>
  <c r="BK181" i="5" s="1"/>
  <c r="AX181" i="5"/>
  <c r="BI181" i="5" s="1"/>
  <c r="AW181" i="5"/>
  <c r="BH181" i="5" s="1"/>
  <c r="AV181" i="5"/>
  <c r="BG181" i="5" s="1"/>
  <c r="AT181" i="5"/>
  <c r="BE181" i="5" s="1"/>
  <c r="AS181" i="5"/>
  <c r="BD181" i="5" s="1"/>
  <c r="AR181" i="5"/>
  <c r="BC181" i="5" s="1"/>
  <c r="BA180" i="5"/>
  <c r="BL180" i="5" s="1"/>
  <c r="AZ180" i="5"/>
  <c r="BK180" i="5" s="1"/>
  <c r="AY180" i="5"/>
  <c r="BJ180" i="5" s="1"/>
  <c r="AX180" i="5"/>
  <c r="BI180" i="5" s="1"/>
  <c r="AW180" i="5"/>
  <c r="BH180" i="5" s="1"/>
  <c r="AV180" i="5"/>
  <c r="BG180" i="5" s="1"/>
  <c r="AU180" i="5"/>
  <c r="BF180" i="5" s="1"/>
  <c r="AT180" i="5"/>
  <c r="BE180" i="5" s="1"/>
  <c r="AS180" i="5"/>
  <c r="BD180" i="5" s="1"/>
  <c r="AR180" i="5"/>
  <c r="BC180" i="5" s="1"/>
  <c r="BA179" i="5"/>
  <c r="BL179" i="5" s="1"/>
  <c r="AX179" i="5"/>
  <c r="BI179" i="5" s="1"/>
  <c r="AW179" i="5"/>
  <c r="BH179" i="5" s="1"/>
  <c r="AT179" i="5"/>
  <c r="BE179" i="5" s="1"/>
  <c r="AS179" i="5"/>
  <c r="BD179" i="5" s="1"/>
  <c r="BA178" i="5"/>
  <c r="BL178" i="5" s="1"/>
  <c r="AX178" i="5"/>
  <c r="BI178" i="5" s="1"/>
  <c r="AW178" i="5"/>
  <c r="BH178" i="5" s="1"/>
  <c r="AT178" i="5"/>
  <c r="BE178" i="5" s="1"/>
  <c r="AS178" i="5"/>
  <c r="BD178" i="5" s="1"/>
  <c r="AR178" i="5"/>
  <c r="BC178" i="5" s="1"/>
  <c r="BA177" i="5"/>
  <c r="BL177" i="5" s="1"/>
  <c r="AZ177" i="5"/>
  <c r="BK177" i="5" s="1"/>
  <c r="AX177" i="5"/>
  <c r="BI177" i="5" s="1"/>
  <c r="AV177" i="5"/>
  <c r="BG177" i="5" s="1"/>
  <c r="AS177" i="5"/>
  <c r="BD177" i="5" s="1"/>
  <c r="AR177" i="5"/>
  <c r="BC177" i="5" s="1"/>
  <c r="BA176" i="5"/>
  <c r="BL176" i="5" s="1"/>
  <c r="AY176" i="5"/>
  <c r="BJ176" i="5" s="1"/>
  <c r="AX176" i="5"/>
  <c r="BI176" i="5" s="1"/>
  <c r="AW176" i="5"/>
  <c r="BH176" i="5" s="1"/>
  <c r="AU176" i="5"/>
  <c r="BF176" i="5" s="1"/>
  <c r="AT176" i="5"/>
  <c r="BE176" i="5" s="1"/>
  <c r="AS176" i="5"/>
  <c r="BD176" i="5" s="1"/>
  <c r="BA175" i="5"/>
  <c r="BL175" i="5" s="1"/>
  <c r="AZ175" i="5"/>
  <c r="BK175" i="5" s="1"/>
  <c r="AX175" i="5"/>
  <c r="BI175" i="5" s="1"/>
  <c r="AV175" i="5"/>
  <c r="BG175" i="5" s="1"/>
  <c r="AT175" i="5"/>
  <c r="BE175" i="5" s="1"/>
  <c r="AS175" i="5"/>
  <c r="BD175" i="5" s="1"/>
  <c r="AR175" i="5"/>
  <c r="BC175" i="5" s="1"/>
  <c r="AZ174" i="5"/>
  <c r="BK174" i="5" s="1"/>
  <c r="AY174" i="5"/>
  <c r="BJ174" i="5" s="1"/>
  <c r="AX174" i="5"/>
  <c r="BI174" i="5" s="1"/>
  <c r="AU174" i="5"/>
  <c r="BF174" i="5" s="1"/>
  <c r="AT174" i="5"/>
  <c r="BE174" i="5" s="1"/>
  <c r="AY173" i="5"/>
  <c r="BJ173" i="5" s="1"/>
  <c r="AV173" i="5"/>
  <c r="BG173" i="5" s="1"/>
  <c r="BA172" i="5"/>
  <c r="BL172" i="5" s="1"/>
  <c r="AZ172" i="5"/>
  <c r="BK172" i="5" s="1"/>
  <c r="AY172" i="5"/>
  <c r="BJ172" i="5" s="1"/>
  <c r="AW172" i="5"/>
  <c r="BH172" i="5" s="1"/>
  <c r="AU172" i="5"/>
  <c r="BF172" i="5" s="1"/>
  <c r="AT172" i="5"/>
  <c r="BE172" i="5" s="1"/>
  <c r="AS172" i="5"/>
  <c r="BD172" i="5" s="1"/>
  <c r="AR172" i="5"/>
  <c r="BC172" i="5" s="1"/>
  <c r="BA171" i="5"/>
  <c r="BL171" i="5" s="1"/>
  <c r="AX171" i="5"/>
  <c r="BI171" i="5" s="1"/>
  <c r="AT171" i="5"/>
  <c r="BE171" i="5" s="1"/>
  <c r="AS171" i="5"/>
  <c r="BD171" i="5" s="1"/>
  <c r="AR171" i="5"/>
  <c r="BC171" i="5" s="1"/>
  <c r="BA170" i="5"/>
  <c r="BL170" i="5" s="1"/>
  <c r="AZ170" i="5"/>
  <c r="BK170" i="5" s="1"/>
  <c r="AW170" i="5"/>
  <c r="BH170" i="5" s="1"/>
  <c r="AR170" i="5"/>
  <c r="BC170" i="5" s="1"/>
  <c r="BA169" i="5"/>
  <c r="BL169" i="5" s="1"/>
  <c r="AX169" i="5"/>
  <c r="BI169" i="5" s="1"/>
  <c r="AT169" i="5"/>
  <c r="BE169" i="5" s="1"/>
  <c r="AS169" i="5"/>
  <c r="BD169" i="5" s="1"/>
  <c r="AZ168" i="5"/>
  <c r="BK168" i="5" s="1"/>
  <c r="AX168" i="5"/>
  <c r="BI168" i="5" s="1"/>
  <c r="AT168" i="5"/>
  <c r="BE168" i="5" s="1"/>
  <c r="AR168" i="5"/>
  <c r="BC168" i="5" s="1"/>
  <c r="BA167" i="5"/>
  <c r="BL167" i="5" s="1"/>
  <c r="AX167" i="5"/>
  <c r="BI167" i="5" s="1"/>
  <c r="AT167" i="5"/>
  <c r="BE167" i="5" s="1"/>
  <c r="AS167" i="5"/>
  <c r="BD167" i="5" s="1"/>
  <c r="AZ166" i="5"/>
  <c r="BK166" i="5" s="1"/>
  <c r="AR166" i="5"/>
  <c r="BC166" i="5" s="1"/>
  <c r="BA165" i="5"/>
  <c r="BL165" i="5" s="1"/>
  <c r="AX165" i="5"/>
  <c r="BI165" i="5" s="1"/>
  <c r="AT165" i="5"/>
  <c r="BE165" i="5" s="1"/>
  <c r="AS165" i="5"/>
  <c r="BD165" i="5" s="1"/>
  <c r="AY164" i="5"/>
  <c r="BJ164" i="5" s="1"/>
  <c r="AX164" i="5"/>
  <c r="BI164" i="5" s="1"/>
  <c r="AU164" i="5"/>
  <c r="BF164" i="5" s="1"/>
  <c r="AT164" i="5"/>
  <c r="BE164" i="5" s="1"/>
  <c r="BA163" i="5"/>
  <c r="BL163" i="5" s="1"/>
  <c r="AZ163" i="5"/>
  <c r="BK163" i="5" s="1"/>
  <c r="AX163" i="5"/>
  <c r="BI163" i="5" s="1"/>
  <c r="AV163" i="5"/>
  <c r="BG163" i="5" s="1"/>
  <c r="AT163" i="5"/>
  <c r="BE163" i="5" s="1"/>
  <c r="AS163" i="5"/>
  <c r="BD163" i="5" s="1"/>
  <c r="AR163" i="5"/>
  <c r="BC163" i="5" s="1"/>
  <c r="AZ162" i="5"/>
  <c r="BK162" i="5" s="1"/>
  <c r="AX162" i="5"/>
  <c r="BI162" i="5" s="1"/>
  <c r="AT162" i="5"/>
  <c r="BE162" i="5" s="1"/>
  <c r="AR162" i="5"/>
  <c r="BC162" i="5" s="1"/>
  <c r="BA161" i="5"/>
  <c r="BL161" i="5" s="1"/>
  <c r="AX161" i="5"/>
  <c r="BI161" i="5" s="1"/>
  <c r="AT161" i="5"/>
  <c r="BE161" i="5" s="1"/>
  <c r="AS161" i="5"/>
  <c r="BD161" i="5" s="1"/>
  <c r="AZ160" i="5"/>
  <c r="BK160" i="5" s="1"/>
  <c r="AY160" i="5"/>
  <c r="BJ160" i="5" s="1"/>
  <c r="AX160" i="5"/>
  <c r="BI160" i="5" s="1"/>
  <c r="AU160" i="5"/>
  <c r="BF160" i="5" s="1"/>
  <c r="AT160" i="5"/>
  <c r="BE160" i="5" s="1"/>
  <c r="AR160" i="5"/>
  <c r="BC160" i="5" s="1"/>
  <c r="BA159" i="5"/>
  <c r="BL159" i="5" s="1"/>
  <c r="AX159" i="5"/>
  <c r="BI159" i="5" s="1"/>
  <c r="AT159" i="5"/>
  <c r="BE159" i="5" s="1"/>
  <c r="AS159" i="5"/>
  <c r="BD159" i="5" s="1"/>
  <c r="AZ158" i="5"/>
  <c r="BK158" i="5" s="1"/>
  <c r="AX158" i="5"/>
  <c r="BI158" i="5" s="1"/>
  <c r="AT158" i="5"/>
  <c r="BE158" i="5" s="1"/>
  <c r="AR158" i="5"/>
  <c r="BC158" i="5" s="1"/>
  <c r="AZ157" i="5"/>
  <c r="BK157" i="5" s="1"/>
  <c r="AV157" i="5"/>
  <c r="BG157" i="5" s="1"/>
  <c r="AS157" i="5"/>
  <c r="BD157" i="5" s="1"/>
  <c r="AR157" i="5"/>
  <c r="BC157" i="5" s="1"/>
  <c r="AZ156" i="5"/>
  <c r="BK156" i="5" s="1"/>
  <c r="AX156" i="5"/>
  <c r="BI156" i="5" s="1"/>
  <c r="AT156" i="5"/>
  <c r="BE156" i="5" s="1"/>
  <c r="AR156" i="5"/>
  <c r="BC156" i="5" s="1"/>
  <c r="AX155" i="5"/>
  <c r="BI155" i="5" s="1"/>
  <c r="AV155" i="5"/>
  <c r="BG155" i="5" s="1"/>
  <c r="AT155" i="5"/>
  <c r="BE155" i="5" s="1"/>
  <c r="AZ154" i="5"/>
  <c r="BK154" i="5" s="1"/>
  <c r="AU154" i="5"/>
  <c r="BF154" i="5" s="1"/>
  <c r="AR154" i="5"/>
  <c r="BC154" i="5" s="1"/>
  <c r="BA153" i="5"/>
  <c r="BL153" i="5" s="1"/>
  <c r="AZ153" i="5"/>
  <c r="BK153" i="5" s="1"/>
  <c r="AV153" i="5"/>
  <c r="BG153" i="5" s="1"/>
  <c r="AS153" i="5"/>
  <c r="BD153" i="5" s="1"/>
  <c r="AR153" i="5"/>
  <c r="BC153" i="5" s="1"/>
  <c r="AX152" i="5"/>
  <c r="BI152" i="5" s="1"/>
  <c r="AT152" i="5"/>
  <c r="BE152" i="5" s="1"/>
  <c r="BA151" i="5"/>
  <c r="BL151" i="5" s="1"/>
  <c r="AZ151" i="5"/>
  <c r="BK151" i="5" s="1"/>
  <c r="AV151" i="5"/>
  <c r="BG151" i="5" s="1"/>
  <c r="AS151" i="5"/>
  <c r="BD151" i="5" s="1"/>
  <c r="AR151" i="5"/>
  <c r="BC151" i="5" s="1"/>
  <c r="AZ150" i="5"/>
  <c r="BK150" i="5" s="1"/>
  <c r="AY150" i="5"/>
  <c r="BJ150" i="5" s="1"/>
  <c r="AU150" i="5"/>
  <c r="BF150" i="5" s="1"/>
  <c r="AR150" i="5"/>
  <c r="BC150" i="5" s="1"/>
  <c r="AX149" i="5"/>
  <c r="BI149" i="5" s="1"/>
  <c r="AT149" i="5"/>
  <c r="BE149" i="5" s="1"/>
  <c r="AZ148" i="5"/>
  <c r="BK148" i="5" s="1"/>
  <c r="AY148" i="5"/>
  <c r="BJ148" i="5" s="1"/>
  <c r="AX148" i="5"/>
  <c r="BI148" i="5" s="1"/>
  <c r="AU148" i="5"/>
  <c r="BF148" i="5" s="1"/>
  <c r="AT148" i="5"/>
  <c r="BE148" i="5" s="1"/>
  <c r="AR148" i="5"/>
  <c r="BC148" i="5" s="1"/>
  <c r="BA147" i="5"/>
  <c r="BL147" i="5" s="1"/>
  <c r="AZ147" i="5"/>
  <c r="BK147" i="5" s="1"/>
  <c r="AV147" i="5"/>
  <c r="BG147" i="5" s="1"/>
  <c r="AS147" i="5"/>
  <c r="BD147" i="5" s="1"/>
  <c r="AR147" i="5"/>
  <c r="BC147" i="5" s="1"/>
  <c r="AY146" i="5"/>
  <c r="BJ146" i="5" s="1"/>
  <c r="AX146" i="5"/>
  <c r="BI146" i="5" s="1"/>
  <c r="AU146" i="5"/>
  <c r="BF146" i="5" s="1"/>
  <c r="AT146" i="5"/>
  <c r="BE146" i="5" s="1"/>
  <c r="AZ145" i="5"/>
  <c r="BK145" i="5" s="1"/>
  <c r="AV145" i="5"/>
  <c r="BG145" i="5" s="1"/>
  <c r="AS145" i="5"/>
  <c r="BD145" i="5" s="1"/>
  <c r="AR145" i="5"/>
  <c r="BC145" i="5" s="1"/>
  <c r="AZ144" i="5"/>
  <c r="BK144" i="5" s="1"/>
  <c r="AY144" i="5"/>
  <c r="BJ144" i="5" s="1"/>
  <c r="AU144" i="5"/>
  <c r="BF144" i="5" s="1"/>
  <c r="AT144" i="5"/>
  <c r="BE144" i="5" s="1"/>
  <c r="AR144" i="5"/>
  <c r="BC144" i="5" s="1"/>
  <c r="BA143" i="5"/>
  <c r="BL143" i="5" s="1"/>
  <c r="AZ143" i="5"/>
  <c r="BK143" i="5" s="1"/>
  <c r="AX143" i="5"/>
  <c r="BI143" i="5" s="1"/>
  <c r="AV143" i="5"/>
  <c r="BG143" i="5" s="1"/>
  <c r="AT143" i="5"/>
  <c r="BE143" i="5" s="1"/>
  <c r="AS143" i="5"/>
  <c r="BD143" i="5" s="1"/>
  <c r="AR143" i="5"/>
  <c r="BC143" i="5" s="1"/>
  <c r="AZ142" i="5"/>
  <c r="BK142" i="5" s="1"/>
  <c r="AY142" i="5"/>
  <c r="BJ142" i="5" s="1"/>
  <c r="AX142" i="5"/>
  <c r="BI142" i="5" s="1"/>
  <c r="AU142" i="5"/>
  <c r="BF142" i="5" s="1"/>
  <c r="AT142" i="5"/>
  <c r="BE142" i="5" s="1"/>
  <c r="AX141" i="5"/>
  <c r="BI141" i="5" s="1"/>
  <c r="AV141" i="5"/>
  <c r="BG141" i="5" s="1"/>
  <c r="AZ140" i="5"/>
  <c r="BK140" i="5" s="1"/>
  <c r="AY140" i="5"/>
  <c r="BJ140" i="5" s="1"/>
  <c r="AU140" i="5"/>
  <c r="BF140" i="5" s="1"/>
  <c r="AR140" i="5"/>
  <c r="BC140" i="5" s="1"/>
  <c r="BA139" i="5"/>
  <c r="BL139" i="5" s="1"/>
  <c r="AX139" i="5"/>
  <c r="BI139" i="5" s="1"/>
  <c r="AT139" i="5"/>
  <c r="BE139" i="5" s="1"/>
  <c r="AS139" i="5"/>
  <c r="BD139" i="5" s="1"/>
  <c r="AR139" i="5"/>
  <c r="BC139" i="5" s="1"/>
  <c r="AX138" i="5"/>
  <c r="BI138" i="5" s="1"/>
  <c r="AT138" i="5"/>
  <c r="BE138" i="5" s="1"/>
  <c r="BA137" i="5"/>
  <c r="BL137" i="5" s="1"/>
  <c r="AX137" i="5"/>
  <c r="BI137" i="5" s="1"/>
  <c r="AS137" i="5"/>
  <c r="BD137" i="5" s="1"/>
  <c r="AR137" i="5"/>
  <c r="BC137" i="5" s="1"/>
  <c r="AY136" i="5"/>
  <c r="BJ136" i="5" s="1"/>
  <c r="AX136" i="5"/>
  <c r="BI136" i="5" s="1"/>
  <c r="AU136" i="5"/>
  <c r="BF136" i="5" s="1"/>
  <c r="AT136" i="5"/>
  <c r="BE136" i="5" s="1"/>
  <c r="BA135" i="5"/>
  <c r="BL135" i="5" s="1"/>
  <c r="AX135" i="5"/>
  <c r="BI135" i="5" s="1"/>
  <c r="AT135" i="5"/>
  <c r="BE135" i="5" s="1"/>
  <c r="AX134" i="5"/>
  <c r="BI134" i="5" s="1"/>
  <c r="AT134" i="5"/>
  <c r="BE134" i="5" s="1"/>
  <c r="AZ133" i="5"/>
  <c r="BK133" i="5" s="1"/>
  <c r="AV133" i="5"/>
  <c r="BG133" i="5" s="1"/>
  <c r="AZ132" i="5"/>
  <c r="BK132" i="5" s="1"/>
  <c r="AY132" i="5"/>
  <c r="BJ132" i="5" s="1"/>
  <c r="AX132" i="5"/>
  <c r="BI132" i="5" s="1"/>
  <c r="BA131" i="5"/>
  <c r="BL131" i="5" s="1"/>
  <c r="AZ131" i="5"/>
  <c r="BK131" i="5" s="1"/>
  <c r="AX131" i="5"/>
  <c r="BI131" i="5" s="1"/>
  <c r="AV131" i="5"/>
  <c r="BG131" i="5" s="1"/>
  <c r="AT131" i="5"/>
  <c r="BE131" i="5" s="1"/>
  <c r="AS131" i="5"/>
  <c r="BD131" i="5" s="1"/>
  <c r="AZ130" i="5"/>
  <c r="BK130" i="5" s="1"/>
  <c r="AY130" i="5"/>
  <c r="BJ130" i="5" s="1"/>
  <c r="AX130" i="5"/>
  <c r="BI130" i="5" s="1"/>
  <c r="AU130" i="5"/>
  <c r="BF130" i="5" s="1"/>
  <c r="AT130" i="5"/>
  <c r="BE130" i="5" s="1"/>
  <c r="AX129" i="5"/>
  <c r="BI129" i="5" s="1"/>
  <c r="AY128" i="5"/>
  <c r="BJ128" i="5" s="1"/>
  <c r="AU128" i="5"/>
  <c r="BF128" i="5" s="1"/>
  <c r="AX127" i="5"/>
  <c r="BI127" i="5" s="1"/>
  <c r="AT127" i="5"/>
  <c r="BE127" i="5" s="1"/>
  <c r="AX126" i="5"/>
  <c r="BI126" i="5" s="1"/>
  <c r="AT126" i="5"/>
  <c r="BE126" i="5" s="1"/>
  <c r="AZ125" i="5"/>
  <c r="BK125" i="5" s="1"/>
  <c r="AX125" i="5"/>
  <c r="BI125" i="5" s="1"/>
  <c r="AV125" i="5"/>
  <c r="BG125" i="5" s="1"/>
  <c r="AT125" i="5"/>
  <c r="BE125" i="5" s="1"/>
  <c r="AX124" i="5"/>
  <c r="BI124" i="5" s="1"/>
  <c r="AZ123" i="5"/>
  <c r="BK123" i="5" s="1"/>
  <c r="AX123" i="5"/>
  <c r="BI123" i="5" s="1"/>
  <c r="AV123" i="5"/>
  <c r="BG123" i="5" s="1"/>
  <c r="AT123" i="5"/>
  <c r="BE123" i="5" s="1"/>
  <c r="AY122" i="5"/>
  <c r="BJ122" i="5" s="1"/>
  <c r="AX122" i="5"/>
  <c r="BI122" i="5" s="1"/>
  <c r="AU122" i="5"/>
  <c r="BF122" i="5" s="1"/>
  <c r="AT122" i="5"/>
  <c r="BE122" i="5" s="1"/>
  <c r="BA121" i="5"/>
  <c r="BL121" i="5" s="1"/>
  <c r="AZ121" i="5"/>
  <c r="BK121" i="5" s="1"/>
  <c r="AV121" i="5"/>
  <c r="BG121" i="5" s="1"/>
  <c r="AS121" i="5"/>
  <c r="BD121" i="5" s="1"/>
  <c r="AY120" i="5"/>
  <c r="BJ120" i="5" s="1"/>
  <c r="AX120" i="5"/>
  <c r="BI120" i="5" s="1"/>
  <c r="AU120" i="5"/>
  <c r="BF120" i="5" s="1"/>
  <c r="AT120" i="5"/>
  <c r="BE120" i="5" s="1"/>
  <c r="BA119" i="5"/>
  <c r="BL119" i="5" s="1"/>
  <c r="AX119" i="5"/>
  <c r="BI119" i="5" s="1"/>
  <c r="AT119" i="5"/>
  <c r="BE119" i="5" s="1"/>
  <c r="AS119" i="5"/>
  <c r="BD119" i="5" s="1"/>
  <c r="AZ118" i="5"/>
  <c r="BK118" i="5" s="1"/>
  <c r="AX118" i="5"/>
  <c r="BI118" i="5" s="1"/>
  <c r="AT118" i="5"/>
  <c r="BE118" i="5" s="1"/>
  <c r="BA117" i="5"/>
  <c r="BL117" i="5" s="1"/>
  <c r="AY116" i="5"/>
  <c r="BJ116" i="5" s="1"/>
  <c r="AX116" i="5"/>
  <c r="BI116" i="5" s="1"/>
  <c r="AT116" i="5"/>
  <c r="BE116" i="5" s="1"/>
  <c r="BA115" i="5"/>
  <c r="BL115" i="5" s="1"/>
  <c r="AZ115" i="5"/>
  <c r="BK115" i="5" s="1"/>
  <c r="AX115" i="5"/>
  <c r="BI115" i="5" s="1"/>
  <c r="AV115" i="5"/>
  <c r="BG115" i="5" s="1"/>
  <c r="AT115" i="5"/>
  <c r="BE115" i="5" s="1"/>
  <c r="AS115" i="5"/>
  <c r="BD115" i="5" s="1"/>
  <c r="AZ114" i="5"/>
  <c r="BK114" i="5" s="1"/>
  <c r="AY114" i="5"/>
  <c r="BJ114" i="5" s="1"/>
  <c r="AU114" i="5"/>
  <c r="BF114" i="5" s="1"/>
  <c r="AZ113" i="5"/>
  <c r="BK113" i="5" s="1"/>
  <c r="AX113" i="5"/>
  <c r="BI113" i="5" s="1"/>
  <c r="AT113" i="5"/>
  <c r="BE113" i="5" s="1"/>
  <c r="AY112" i="5"/>
  <c r="BJ112" i="5" s="1"/>
  <c r="AU112" i="5"/>
  <c r="BF112" i="5" s="1"/>
  <c r="BA111" i="5"/>
  <c r="BL111" i="5" s="1"/>
  <c r="AX111" i="5"/>
  <c r="BI111" i="5" s="1"/>
  <c r="AT111" i="5"/>
  <c r="BE111" i="5" s="1"/>
  <c r="AS111" i="5"/>
  <c r="BD111" i="5" s="1"/>
  <c r="AZ110" i="5"/>
  <c r="BK110" i="5" s="1"/>
  <c r="AX110" i="5"/>
  <c r="BI110" i="5" s="1"/>
  <c r="AT110" i="5"/>
  <c r="BE110" i="5" s="1"/>
  <c r="AR110" i="5"/>
  <c r="BC110" i="5" s="1"/>
  <c r="AZ109" i="5"/>
  <c r="BK109" i="5" s="1"/>
  <c r="AX109" i="5"/>
  <c r="BI109" i="5" s="1"/>
  <c r="AV109" i="5"/>
  <c r="BG109" i="5" s="1"/>
  <c r="AT109" i="5"/>
  <c r="BE109" i="5" s="1"/>
  <c r="AR109" i="5"/>
  <c r="BC109" i="5" s="1"/>
  <c r="AY108" i="5"/>
  <c r="BJ108" i="5" s="1"/>
  <c r="AX108" i="5"/>
  <c r="BI108" i="5" s="1"/>
  <c r="AT108" i="5"/>
  <c r="BE108" i="5" s="1"/>
  <c r="AY106" i="5"/>
  <c r="BJ106" i="5" s="1"/>
  <c r="AX106" i="5"/>
  <c r="BI106" i="5" s="1"/>
  <c r="AU106" i="5"/>
  <c r="BF106" i="5" s="1"/>
  <c r="AT106" i="5"/>
  <c r="BE106" i="5" s="1"/>
  <c r="AR106" i="5"/>
  <c r="BC106" i="5" s="1"/>
  <c r="BA105" i="5"/>
  <c r="BL105" i="5" s="1"/>
  <c r="AZ105" i="5"/>
  <c r="BK105" i="5" s="1"/>
  <c r="AX105" i="5"/>
  <c r="BI105" i="5" s="1"/>
  <c r="AV105" i="5"/>
  <c r="BG105" i="5" s="1"/>
  <c r="AS105" i="5"/>
  <c r="BD105" i="5" s="1"/>
  <c r="AR105" i="5"/>
  <c r="BC105" i="5" s="1"/>
  <c r="AY104" i="5"/>
  <c r="BJ104" i="5" s="1"/>
  <c r="AX104" i="5"/>
  <c r="BI104" i="5" s="1"/>
  <c r="AU104" i="5"/>
  <c r="BF104" i="5" s="1"/>
  <c r="AT104" i="5"/>
  <c r="BE104" i="5" s="1"/>
  <c r="BA103" i="5"/>
  <c r="BL103" i="5" s="1"/>
  <c r="AZ103" i="5"/>
  <c r="BK103" i="5" s="1"/>
  <c r="AX103" i="5"/>
  <c r="BI103" i="5" s="1"/>
  <c r="AV103" i="5"/>
  <c r="BG103" i="5" s="1"/>
  <c r="AS103" i="5"/>
  <c r="BD103" i="5" s="1"/>
  <c r="AR103" i="5"/>
  <c r="BC103" i="5" s="1"/>
  <c r="AZ102" i="5"/>
  <c r="BK102" i="5" s="1"/>
  <c r="BA101" i="5"/>
  <c r="BL101" i="5" s="1"/>
  <c r="AX101" i="5"/>
  <c r="BI101" i="5" s="1"/>
  <c r="AS101" i="5"/>
  <c r="BD101" i="5" s="1"/>
  <c r="AX99" i="5"/>
  <c r="BI99" i="5" s="1"/>
  <c r="AZ94" i="5"/>
  <c r="BK94" i="5" s="1"/>
  <c r="AV94" i="5"/>
  <c r="BG94" i="5" s="1"/>
  <c r="AX93" i="5"/>
  <c r="BI93" i="5" s="1"/>
  <c r="AX91" i="5"/>
  <c r="BI91" i="5" s="1"/>
  <c r="AR91" i="5"/>
  <c r="BC91" i="5" s="1"/>
  <c r="AX90" i="5"/>
  <c r="BI90" i="5" s="1"/>
  <c r="AT90" i="5"/>
  <c r="BE90" i="5" s="1"/>
  <c r="AZ89" i="5"/>
  <c r="BK89" i="5" s="1"/>
  <c r="AV89" i="5"/>
  <c r="BG89" i="5" s="1"/>
  <c r="AR89" i="5"/>
  <c r="BC89" i="5" s="1"/>
  <c r="AX88" i="5"/>
  <c r="BI88" i="5" s="1"/>
  <c r="AT88" i="5"/>
  <c r="BE88" i="5" s="1"/>
  <c r="AX86" i="5"/>
  <c r="BI86" i="5" s="1"/>
  <c r="AT86" i="5"/>
  <c r="BE86" i="5" s="1"/>
  <c r="AZ85" i="5"/>
  <c r="BK85" i="5" s="1"/>
  <c r="AV85" i="5"/>
  <c r="BG85" i="5" s="1"/>
  <c r="AR85" i="5"/>
  <c r="BC85" i="5" s="1"/>
  <c r="AT84" i="5"/>
  <c r="BE84" i="5" s="1"/>
  <c r="AV83" i="5"/>
  <c r="BG83" i="5" s="1"/>
  <c r="AX78" i="5"/>
  <c r="BI78" i="5" s="1"/>
  <c r="AT78" i="5"/>
  <c r="BE78" i="5" s="1"/>
  <c r="AZ77" i="5"/>
  <c r="BK77" i="5" s="1"/>
  <c r="AV77" i="5"/>
  <c r="BG77" i="5" s="1"/>
  <c r="AX76" i="5"/>
  <c r="BI76" i="5" s="1"/>
  <c r="AT76" i="5"/>
  <c r="BE76" i="5" s="1"/>
  <c r="AV75" i="5"/>
  <c r="BG75" i="5" s="1"/>
  <c r="AX74" i="5"/>
  <c r="BI74" i="5" s="1"/>
  <c r="AT74" i="5"/>
  <c r="BE74" i="5" s="1"/>
  <c r="AX72" i="5"/>
  <c r="BI72" i="5" s="1"/>
  <c r="AT72" i="5"/>
  <c r="BE72" i="5" s="1"/>
  <c r="AV71" i="5"/>
  <c r="BG71" i="5" s="1"/>
  <c r="AT70" i="5"/>
  <c r="BE70" i="5" s="1"/>
  <c r="AX68" i="5"/>
  <c r="BI68" i="5" s="1"/>
  <c r="AT68" i="5"/>
  <c r="BE68" i="5" s="1"/>
  <c r="AX66" i="5"/>
  <c r="BI66" i="5" s="1"/>
  <c r="AT66" i="5"/>
  <c r="BE66" i="5" s="1"/>
  <c r="AZ65" i="5"/>
  <c r="BK65" i="5" s="1"/>
  <c r="AV65" i="5"/>
  <c r="BG65" i="5" s="1"/>
  <c r="AX64" i="5"/>
  <c r="BI64" i="5" s="1"/>
  <c r="AT64" i="5"/>
  <c r="BE64" i="5" s="1"/>
  <c r="AT62" i="5"/>
  <c r="BE62" i="5" s="1"/>
  <c r="AZ61" i="5"/>
  <c r="BK61" i="5" s="1"/>
  <c r="AV61" i="5"/>
  <c r="BG61" i="5" s="1"/>
  <c r="AX60" i="5"/>
  <c r="BI60" i="5" s="1"/>
  <c r="AT60" i="5"/>
  <c r="BE60" i="5" s="1"/>
  <c r="AV59" i="5"/>
  <c r="BG59" i="5" s="1"/>
  <c r="AX58" i="5"/>
  <c r="BI58" i="5" s="1"/>
  <c r="AT58" i="5"/>
  <c r="BE58" i="5" s="1"/>
  <c r="AZ57" i="5"/>
  <c r="BK57" i="5" s="1"/>
  <c r="AV57" i="5"/>
  <c r="BG57" i="5" s="1"/>
  <c r="AX56" i="5"/>
  <c r="BI56" i="5" s="1"/>
  <c r="AT56" i="5"/>
  <c r="BE56" i="5" s="1"/>
  <c r="AT54" i="5"/>
  <c r="BE54" i="5" s="1"/>
  <c r="AZ51" i="5"/>
  <c r="BK51" i="5" s="1"/>
  <c r="AX50" i="5"/>
  <c r="BI50" i="5" s="1"/>
  <c r="AZ49" i="5"/>
  <c r="BK49" i="5" s="1"/>
  <c r="AX48" i="5"/>
  <c r="BI48" i="5" s="1"/>
  <c r="AZ47" i="5"/>
  <c r="BK47" i="5" s="1"/>
  <c r="AV47" i="5"/>
  <c r="BG47" i="5" s="1"/>
  <c r="AX46" i="5"/>
  <c r="BI46" i="5" s="1"/>
  <c r="AX44" i="5"/>
  <c r="BI44" i="5" s="1"/>
  <c r="AZ43" i="5"/>
  <c r="BK43" i="5" s="1"/>
  <c r="AV43" i="5"/>
  <c r="BG43" i="5" s="1"/>
  <c r="AT52" i="5" l="1"/>
  <c r="BE52" i="5" s="1"/>
  <c r="AX32" i="5"/>
  <c r="BI32" i="5" s="1"/>
  <c r="AV33" i="5"/>
  <c r="BG33" i="5" s="1"/>
  <c r="AZ33" i="5"/>
  <c r="BK33" i="5" s="1"/>
  <c r="AV35" i="5"/>
  <c r="BG35" i="5" s="1"/>
  <c r="AZ35" i="5"/>
  <c r="BK35" i="5" s="1"/>
  <c r="AV37" i="5"/>
  <c r="BG37" i="5" s="1"/>
  <c r="AZ798" i="5"/>
  <c r="BK798" i="5" s="1"/>
  <c r="AX525" i="5"/>
  <c r="BI525" i="5" s="1"/>
  <c r="AR526" i="5"/>
  <c r="BC526" i="5" s="1"/>
  <c r="AV526" i="5"/>
  <c r="BG526" i="5" s="1"/>
  <c r="AZ526" i="5"/>
  <c r="BK526" i="5" s="1"/>
  <c r="AR528" i="5"/>
  <c r="BC528" i="5" s="1"/>
  <c r="AV528" i="5"/>
  <c r="BG528" i="5" s="1"/>
  <c r="AZ528" i="5"/>
  <c r="BK528" i="5" s="1"/>
  <c r="AR530" i="5"/>
  <c r="BC530" i="5" s="1"/>
  <c r="AV530" i="5"/>
  <c r="BG530" i="5" s="1"/>
  <c r="AZ530" i="5"/>
  <c r="BK530" i="5" s="1"/>
  <c r="AR532" i="5"/>
  <c r="BC532" i="5" s="1"/>
  <c r="AV532" i="5"/>
  <c r="BG532" i="5" s="1"/>
  <c r="AZ532" i="5"/>
  <c r="BK532" i="5" s="1"/>
  <c r="AT533" i="5"/>
  <c r="BE533" i="5" s="1"/>
  <c r="AR534" i="5"/>
  <c r="BC534" i="5" s="1"/>
  <c r="AV534" i="5"/>
  <c r="BG534" i="5" s="1"/>
  <c r="AZ534" i="5"/>
  <c r="BK534" i="5" s="1"/>
  <c r="AR536" i="5"/>
  <c r="BC536" i="5" s="1"/>
  <c r="AV536" i="5"/>
  <c r="BG536" i="5" s="1"/>
  <c r="AZ536" i="5"/>
  <c r="BK536" i="5" s="1"/>
  <c r="AR538" i="5"/>
  <c r="BC538" i="5" s="1"/>
  <c r="AT539" i="5"/>
  <c r="BE539" i="5" s="1"/>
  <c r="AX539" i="5"/>
  <c r="BI539" i="5" s="1"/>
  <c r="AX541" i="5"/>
  <c r="BI541" i="5" s="1"/>
  <c r="AR542" i="5"/>
  <c r="BC542" i="5" s="1"/>
  <c r="AV542" i="5"/>
  <c r="BG542" i="5" s="1"/>
  <c r="AZ542" i="5"/>
  <c r="BK542" i="5" s="1"/>
  <c r="AX543" i="5"/>
  <c r="BI543" i="5" s="1"/>
  <c r="AR544" i="5"/>
  <c r="BC544" i="5" s="1"/>
  <c r="AV544" i="5"/>
  <c r="BG544" i="5" s="1"/>
  <c r="AZ544" i="5"/>
  <c r="BK544" i="5" s="1"/>
  <c r="AT545" i="5"/>
  <c r="BE545" i="5" s="1"/>
  <c r="AR546" i="5"/>
  <c r="BC546" i="5" s="1"/>
  <c r="AV546" i="5"/>
  <c r="BG546" i="5" s="1"/>
  <c r="AZ546" i="5"/>
  <c r="BK546" i="5" s="1"/>
  <c r="AR550" i="5"/>
  <c r="BC550" i="5" s="1"/>
  <c r="AV550" i="5"/>
  <c r="BG550" i="5" s="1"/>
  <c r="AZ550" i="5"/>
  <c r="BK550" i="5" s="1"/>
  <c r="AT551" i="5"/>
  <c r="BE551" i="5" s="1"/>
  <c r="AX551" i="5"/>
  <c r="BI551" i="5" s="1"/>
  <c r="AV552" i="5"/>
  <c r="BG552" i="5" s="1"/>
  <c r="AV556" i="5"/>
  <c r="BG556" i="5" s="1"/>
  <c r="AT559" i="5"/>
  <c r="BE559" i="5" s="1"/>
  <c r="AX559" i="5"/>
  <c r="BI559" i="5" s="1"/>
  <c r="AV560" i="5"/>
  <c r="BG560" i="5" s="1"/>
  <c r="AR562" i="5"/>
  <c r="BC562" i="5" s="1"/>
  <c r="AV562" i="5"/>
  <c r="BG562" i="5" s="1"/>
  <c r="AZ562" i="5"/>
  <c r="BK562" i="5" s="1"/>
  <c r="AT563" i="5"/>
  <c r="BE563" i="5" s="1"/>
  <c r="AX563" i="5"/>
  <c r="BI563" i="5" s="1"/>
  <c r="AV564" i="5"/>
  <c r="BG564" i="5" s="1"/>
  <c r="AR568" i="5"/>
  <c r="BC568" i="5" s="1"/>
  <c r="AV568" i="5"/>
  <c r="BG568" i="5" s="1"/>
  <c r="AZ568" i="5"/>
  <c r="BK568" i="5" s="1"/>
  <c r="AR570" i="5"/>
  <c r="BC570" i="5" s="1"/>
  <c r="AV570" i="5"/>
  <c r="BG570" i="5" s="1"/>
  <c r="AZ570" i="5"/>
  <c r="BK570" i="5" s="1"/>
  <c r="AT575" i="5"/>
  <c r="BE575" i="5" s="1"/>
  <c r="AX575" i="5"/>
  <c r="BI575" i="5" s="1"/>
  <c r="AR578" i="5"/>
  <c r="BC578" i="5" s="1"/>
  <c r="AV578" i="5"/>
  <c r="BG578" i="5" s="1"/>
  <c r="AZ578" i="5"/>
  <c r="BK578" i="5" s="1"/>
  <c r="AR580" i="5"/>
  <c r="BC580" i="5" s="1"/>
  <c r="AV580" i="5"/>
  <c r="BG580" i="5" s="1"/>
  <c r="AZ580" i="5"/>
  <c r="BK580" i="5" s="1"/>
  <c r="AX583" i="5"/>
  <c r="BI583" i="5" s="1"/>
  <c r="AT587" i="5"/>
  <c r="BE587" i="5" s="1"/>
  <c r="AX587" i="5"/>
  <c r="BI587" i="5" s="1"/>
  <c r="AR588" i="5"/>
  <c r="BC588" i="5" s="1"/>
  <c r="AV588" i="5"/>
  <c r="BG588" i="5" s="1"/>
  <c r="AZ588" i="5"/>
  <c r="BK588" i="5" s="1"/>
  <c r="AV590" i="5"/>
  <c r="BG590" i="5" s="1"/>
  <c r="AT591" i="5"/>
  <c r="BE591" i="5" s="1"/>
  <c r="AX591" i="5"/>
  <c r="BI591" i="5" s="1"/>
  <c r="AR592" i="5"/>
  <c r="BC592" i="5" s="1"/>
  <c r="AZ592" i="5"/>
  <c r="BK592" i="5" s="1"/>
  <c r="AX593" i="5"/>
  <c r="BI593" i="5" s="1"/>
  <c r="AR594" i="5"/>
  <c r="BC594" i="5" s="1"/>
  <c r="AV594" i="5"/>
  <c r="BG594" i="5" s="1"/>
  <c r="AZ594" i="5"/>
  <c r="BK594" i="5" s="1"/>
  <c r="AX595" i="5"/>
  <c r="BI595" i="5" s="1"/>
  <c r="AT599" i="5"/>
  <c r="BE599" i="5" s="1"/>
  <c r="AX599" i="5"/>
  <c r="BI599" i="5" s="1"/>
  <c r="AR600" i="5"/>
  <c r="BC600" i="5" s="1"/>
  <c r="AZ600" i="5"/>
  <c r="BK600" i="5" s="1"/>
  <c r="AR602" i="5"/>
  <c r="BC602" i="5" s="1"/>
  <c r="AV602" i="5"/>
  <c r="BG602" i="5" s="1"/>
  <c r="AZ602" i="5"/>
  <c r="BK602" i="5" s="1"/>
  <c r="AX603" i="5"/>
  <c r="BI603" i="5" s="1"/>
  <c r="AR604" i="5"/>
  <c r="BC604" i="5" s="1"/>
  <c r="AV604" i="5"/>
  <c r="BG604" i="5" s="1"/>
  <c r="AZ604" i="5"/>
  <c r="BK604" i="5" s="1"/>
  <c r="AX607" i="5"/>
  <c r="BI607" i="5" s="1"/>
  <c r="AR608" i="5"/>
  <c r="BC608" i="5" s="1"/>
  <c r="AZ608" i="5"/>
  <c r="BK608" i="5" s="1"/>
  <c r="AR610" i="5"/>
  <c r="BC610" i="5" s="1"/>
  <c r="AV610" i="5"/>
  <c r="BG610" i="5" s="1"/>
  <c r="AZ610" i="5"/>
  <c r="BK610" i="5" s="1"/>
  <c r="AR612" i="5"/>
  <c r="BC612" i="5" s="1"/>
  <c r="AV612" i="5"/>
  <c r="BG612" i="5" s="1"/>
  <c r="AZ612" i="5"/>
  <c r="BK612" i="5" s="1"/>
  <c r="AR614" i="5"/>
  <c r="BC614" i="5" s="1"/>
  <c r="AV614" i="5"/>
  <c r="BG614" i="5" s="1"/>
  <c r="AZ614" i="5"/>
  <c r="BK614" i="5" s="1"/>
  <c r="AR616" i="5"/>
  <c r="BC616" i="5" s="1"/>
  <c r="AX617" i="5"/>
  <c r="BI617" i="5" s="1"/>
  <c r="AX619" i="5"/>
  <c r="BI619" i="5" s="1"/>
  <c r="AR620" i="5"/>
  <c r="BC620" i="5" s="1"/>
  <c r="AV620" i="5"/>
  <c r="BG620" i="5" s="1"/>
  <c r="AZ620" i="5"/>
  <c r="BK620" i="5" s="1"/>
  <c r="AR624" i="5"/>
  <c r="BC624" i="5" s="1"/>
  <c r="AV624" i="5"/>
  <c r="BG624" i="5" s="1"/>
  <c r="AZ624" i="5"/>
  <c r="BK624" i="5" s="1"/>
  <c r="AR626" i="5"/>
  <c r="BC626" i="5" s="1"/>
  <c r="AV626" i="5"/>
  <c r="BG626" i="5" s="1"/>
  <c r="AT627" i="5"/>
  <c r="BE627" i="5" s="1"/>
  <c r="AX627" i="5"/>
  <c r="BI627" i="5" s="1"/>
  <c r="AR632" i="5"/>
  <c r="BC632" i="5" s="1"/>
  <c r="AV632" i="5"/>
  <c r="BG632" i="5" s="1"/>
  <c r="AZ632" i="5"/>
  <c r="BK632" i="5" s="1"/>
  <c r="AR634" i="5"/>
  <c r="BC634" i="5" s="1"/>
  <c r="AV634" i="5"/>
  <c r="BG634" i="5" s="1"/>
  <c r="AT639" i="5"/>
  <c r="BE639" i="5" s="1"/>
  <c r="AX639" i="5"/>
  <c r="BI639" i="5" s="1"/>
  <c r="AR640" i="5"/>
  <c r="BC640" i="5" s="1"/>
  <c r="AV640" i="5"/>
  <c r="BG640" i="5" s="1"/>
  <c r="AZ640" i="5"/>
  <c r="BK640" i="5" s="1"/>
  <c r="AT641" i="5"/>
  <c r="BE641" i="5" s="1"/>
  <c r="AX641" i="5"/>
  <c r="BI641" i="5" s="1"/>
  <c r="AR644" i="5"/>
  <c r="BC644" i="5" s="1"/>
  <c r="AV644" i="5"/>
  <c r="BG644" i="5" s="1"/>
  <c r="AZ644" i="5"/>
  <c r="BK644" i="5" s="1"/>
  <c r="AR646" i="5"/>
  <c r="BC646" i="5" s="1"/>
  <c r="AV646" i="5"/>
  <c r="BG646" i="5" s="1"/>
  <c r="AR652" i="5"/>
  <c r="BC652" i="5" s="1"/>
  <c r="AV652" i="5"/>
  <c r="BG652" i="5" s="1"/>
  <c r="AZ652" i="5"/>
  <c r="BK652" i="5" s="1"/>
  <c r="AT655" i="5"/>
  <c r="BE655" i="5" s="1"/>
  <c r="AX655" i="5"/>
  <c r="BI655" i="5" s="1"/>
  <c r="AR656" i="5"/>
  <c r="BC656" i="5" s="1"/>
  <c r="AV656" i="5"/>
  <c r="BG656" i="5" s="1"/>
  <c r="AZ656" i="5"/>
  <c r="BK656" i="5" s="1"/>
  <c r="AT659" i="5"/>
  <c r="BE659" i="5" s="1"/>
  <c r="AX659" i="5"/>
  <c r="BI659" i="5" s="1"/>
  <c r="AR660" i="5"/>
  <c r="BC660" i="5" s="1"/>
  <c r="AV660" i="5"/>
  <c r="BG660" i="5" s="1"/>
  <c r="AZ660" i="5"/>
  <c r="BK660" i="5" s="1"/>
  <c r="AR664" i="5"/>
  <c r="BC664" i="5" s="1"/>
  <c r="AV664" i="5"/>
  <c r="BG664" i="5" s="1"/>
  <c r="AZ664" i="5"/>
  <c r="BK664" i="5" s="1"/>
  <c r="AT669" i="5"/>
  <c r="BE669" i="5" s="1"/>
  <c r="AX669" i="5"/>
  <c r="BI669" i="5" s="1"/>
  <c r="AR670" i="5"/>
  <c r="BC670" i="5" s="1"/>
  <c r="AV670" i="5"/>
  <c r="BG670" i="5" s="1"/>
  <c r="AZ670" i="5"/>
  <c r="BK670" i="5" s="1"/>
  <c r="AV676" i="5"/>
  <c r="BG676" i="5" s="1"/>
  <c r="AT681" i="5"/>
  <c r="BE681" i="5" s="1"/>
  <c r="AV684" i="5"/>
  <c r="BG684" i="5" s="1"/>
  <c r="AX685" i="5"/>
  <c r="BI685" i="5" s="1"/>
  <c r="AT687" i="5"/>
  <c r="BE687" i="5" s="1"/>
  <c r="AX687" i="5"/>
  <c r="BI687" i="5" s="1"/>
  <c r="AX689" i="5"/>
  <c r="BI689" i="5" s="1"/>
  <c r="AR690" i="5"/>
  <c r="BC690" i="5" s="1"/>
  <c r="AV690" i="5"/>
  <c r="BG690" i="5" s="1"/>
  <c r="AT691" i="5"/>
  <c r="BE691" i="5" s="1"/>
  <c r="AV692" i="5"/>
  <c r="BG692" i="5" s="1"/>
  <c r="AZ692" i="5"/>
  <c r="BK692" i="5" s="1"/>
  <c r="AT693" i="5"/>
  <c r="BE693" i="5" s="1"/>
  <c r="AX693" i="5"/>
  <c r="BI693" i="5" s="1"/>
  <c r="AR694" i="5"/>
  <c r="BC694" i="5" s="1"/>
  <c r="AZ694" i="5"/>
  <c r="BK694" i="5" s="1"/>
  <c r="AT695" i="5"/>
  <c r="BE695" i="5" s="1"/>
  <c r="AX695" i="5"/>
  <c r="BI695" i="5" s="1"/>
  <c r="AR698" i="5"/>
  <c r="BC698" i="5" s="1"/>
  <c r="AZ698" i="5"/>
  <c r="BK698" i="5" s="1"/>
  <c r="AT699" i="5"/>
  <c r="BE699" i="5" s="1"/>
  <c r="AX699" i="5"/>
  <c r="BI699" i="5" s="1"/>
  <c r="AR702" i="5"/>
  <c r="BC702" i="5" s="1"/>
  <c r="AV702" i="5"/>
  <c r="BG702" i="5" s="1"/>
  <c r="AZ702" i="5"/>
  <c r="BK702" i="5" s="1"/>
  <c r="AR704" i="5"/>
  <c r="BC704" i="5" s="1"/>
  <c r="AV704" i="5"/>
  <c r="BG704" i="5" s="1"/>
  <c r="AZ704" i="5"/>
  <c r="BK704" i="5" s="1"/>
  <c r="AR706" i="5"/>
  <c r="BC706" i="5" s="1"/>
  <c r="AV706" i="5"/>
  <c r="BG706" i="5" s="1"/>
  <c r="AZ706" i="5"/>
  <c r="BK706" i="5" s="1"/>
  <c r="AT707" i="5"/>
  <c r="BE707" i="5" s="1"/>
  <c r="AX707" i="5"/>
  <c r="BI707" i="5" s="1"/>
  <c r="AR708" i="5"/>
  <c r="BC708" i="5" s="1"/>
  <c r="AV708" i="5"/>
  <c r="BG708" i="5" s="1"/>
  <c r="AZ708" i="5"/>
  <c r="BK708" i="5" s="1"/>
  <c r="AR710" i="5"/>
  <c r="BC710" i="5" s="1"/>
  <c r="AV710" i="5"/>
  <c r="BG710" i="5" s="1"/>
  <c r="AZ710" i="5"/>
  <c r="BK710" i="5" s="1"/>
  <c r="AT711" i="5"/>
  <c r="BE711" i="5" s="1"/>
  <c r="AT713" i="5"/>
  <c r="BE713" i="5" s="1"/>
  <c r="AX713" i="5"/>
  <c r="BI713" i="5" s="1"/>
  <c r="AZ714" i="5"/>
  <c r="BK714" i="5" s="1"/>
  <c r="AT715" i="5"/>
  <c r="BE715" i="5" s="1"/>
  <c r="AR716" i="5"/>
  <c r="BC716" i="5" s="1"/>
  <c r="AV716" i="5"/>
  <c r="BG716" i="5" s="1"/>
  <c r="AZ716" i="5"/>
  <c r="BK716" i="5" s="1"/>
  <c r="AT717" i="5"/>
  <c r="BE717" i="5" s="1"/>
  <c r="AX717" i="5"/>
  <c r="BI717" i="5" s="1"/>
  <c r="AR718" i="5"/>
  <c r="BC718" i="5" s="1"/>
  <c r="AV718" i="5"/>
  <c r="BG718" i="5" s="1"/>
  <c r="AZ718" i="5"/>
  <c r="BK718" i="5" s="1"/>
  <c r="AT719" i="5"/>
  <c r="BE719" i="5" s="1"/>
  <c r="AX721" i="5"/>
  <c r="BI721" i="5" s="1"/>
  <c r="AT723" i="5"/>
  <c r="BE723" i="5" s="1"/>
  <c r="AX723" i="5"/>
  <c r="BI723" i="5" s="1"/>
  <c r="AR724" i="5"/>
  <c r="BC724" i="5" s="1"/>
  <c r="AV724" i="5"/>
  <c r="BG724" i="5" s="1"/>
  <c r="AZ724" i="5"/>
  <c r="BK724" i="5" s="1"/>
  <c r="AT725" i="5"/>
  <c r="BE725" i="5" s="1"/>
  <c r="AX725" i="5"/>
  <c r="BI725" i="5" s="1"/>
  <c r="AR726" i="5"/>
  <c r="BC726" i="5" s="1"/>
  <c r="AV726" i="5"/>
  <c r="BG726" i="5" s="1"/>
  <c r="AZ726" i="5"/>
  <c r="BK726" i="5" s="1"/>
  <c r="AT729" i="5"/>
  <c r="BE729" i="5" s="1"/>
  <c r="AX729" i="5"/>
  <c r="BI729" i="5" s="1"/>
  <c r="AR732" i="5"/>
  <c r="BC732" i="5" s="1"/>
  <c r="AZ732" i="5"/>
  <c r="BK732" i="5" s="1"/>
  <c r="AT737" i="5"/>
  <c r="BE737" i="5" s="1"/>
  <c r="AX737" i="5"/>
  <c r="BI737" i="5" s="1"/>
  <c r="AT743" i="5"/>
  <c r="BE743" i="5" s="1"/>
  <c r="AT745" i="5"/>
  <c r="BE745" i="5" s="1"/>
  <c r="AX745" i="5"/>
  <c r="BI745" i="5" s="1"/>
  <c r="AT749" i="5"/>
  <c r="BE749" i="5" s="1"/>
  <c r="AX749" i="5"/>
  <c r="BI749" i="5" s="1"/>
  <c r="AR754" i="5"/>
  <c r="BC754" i="5" s="1"/>
  <c r="AV754" i="5"/>
  <c r="BG754" i="5" s="1"/>
  <c r="AZ754" i="5"/>
  <c r="BK754" i="5" s="1"/>
  <c r="AT755" i="5"/>
  <c r="BE755" i="5" s="1"/>
  <c r="AT757" i="5"/>
  <c r="BE757" i="5" s="1"/>
  <c r="AX757" i="5"/>
  <c r="BI757" i="5" s="1"/>
  <c r="AR758" i="5"/>
  <c r="BC758" i="5" s="1"/>
  <c r="AV758" i="5"/>
  <c r="BG758" i="5" s="1"/>
  <c r="AZ758" i="5"/>
  <c r="BK758" i="5" s="1"/>
  <c r="AT759" i="5"/>
  <c r="BE759" i="5" s="1"/>
  <c r="AV760" i="5"/>
  <c r="BG760" i="5" s="1"/>
  <c r="AT761" i="5"/>
  <c r="BE761" i="5" s="1"/>
  <c r="AX761" i="5"/>
  <c r="BI761" i="5" s="1"/>
  <c r="AR762" i="5"/>
  <c r="BC762" i="5" s="1"/>
  <c r="AV762" i="5"/>
  <c r="BG762" i="5" s="1"/>
  <c r="AZ762" i="5"/>
  <c r="BK762" i="5" s="1"/>
  <c r="AX765" i="5"/>
  <c r="BI765" i="5" s="1"/>
  <c r="AR766" i="5"/>
  <c r="BC766" i="5" s="1"/>
  <c r="AV766" i="5"/>
  <c r="BG766" i="5" s="1"/>
  <c r="AZ766" i="5"/>
  <c r="BK766" i="5" s="1"/>
  <c r="AZ770" i="5"/>
  <c r="BK770" i="5" s="1"/>
  <c r="AY799" i="5"/>
  <c r="BJ799" i="5" s="1"/>
  <c r="BA66" i="5"/>
  <c r="BL66" i="5" s="1"/>
  <c r="AY69" i="5"/>
  <c r="BJ69" i="5" s="1"/>
  <c r="AS72" i="5"/>
  <c r="BD72" i="5" s="1"/>
  <c r="AW72" i="5"/>
  <c r="BH72" i="5" s="1"/>
  <c r="BA72" i="5"/>
  <c r="BL72" i="5" s="1"/>
  <c r="AY73" i="5"/>
  <c r="BJ73" i="5" s="1"/>
  <c r="AS74" i="5"/>
  <c r="BD74" i="5" s="1"/>
  <c r="AW74" i="5"/>
  <c r="BH74" i="5" s="1"/>
  <c r="BA74" i="5"/>
  <c r="BL74" i="5" s="1"/>
  <c r="AY77" i="5"/>
  <c r="BJ77" i="5" s="1"/>
  <c r="AS78" i="5"/>
  <c r="BD78" i="5" s="1"/>
  <c r="AW78" i="5"/>
  <c r="BH78" i="5" s="1"/>
  <c r="BA78" i="5"/>
  <c r="BL78" i="5" s="1"/>
  <c r="AS82" i="5"/>
  <c r="BD82" i="5" s="1"/>
  <c r="AW82" i="5"/>
  <c r="BH82" i="5" s="1"/>
  <c r="BA82" i="5"/>
  <c r="BL82" i="5" s="1"/>
  <c r="AY83" i="5"/>
  <c r="BJ83" i="5" s="1"/>
  <c r="AS84" i="5"/>
  <c r="BD84" i="5" s="1"/>
  <c r="AW84" i="5"/>
  <c r="BH84" i="5" s="1"/>
  <c r="BA84" i="5"/>
  <c r="BL84" i="5" s="1"/>
  <c r="AS86" i="5"/>
  <c r="BD86" i="5" s="1"/>
  <c r="AW86" i="5"/>
  <c r="BH86" i="5" s="1"/>
  <c r="BA86" i="5"/>
  <c r="BL86" i="5" s="1"/>
  <c r="AY87" i="5"/>
  <c r="BJ87" i="5" s="1"/>
  <c r="AY91" i="5"/>
  <c r="BJ91" i="5" s="1"/>
  <c r="AY95" i="5"/>
  <c r="BJ95" i="5" s="1"/>
  <c r="AW96" i="5"/>
  <c r="BH96" i="5" s="1"/>
  <c r="BA96" i="5"/>
  <c r="BL96" i="5" s="1"/>
  <c r="AW98" i="5"/>
  <c r="BH98" i="5" s="1"/>
  <c r="BA98" i="5"/>
  <c r="BL98" i="5" s="1"/>
  <c r="AY99" i="5"/>
  <c r="BJ99" i="5" s="1"/>
  <c r="AW102" i="5"/>
  <c r="BH102" i="5" s="1"/>
  <c r="BA102" i="5"/>
  <c r="BL102" i="5" s="1"/>
  <c r="AY103" i="5"/>
  <c r="BJ103" i="5" s="1"/>
  <c r="AY107" i="5"/>
  <c r="BJ107" i="5" s="1"/>
  <c r="AS108" i="5"/>
  <c r="BD108" i="5" s="1"/>
  <c r="AW108" i="5"/>
  <c r="BH108" i="5" s="1"/>
  <c r="BA108" i="5"/>
  <c r="BL108" i="5" s="1"/>
  <c r="AS110" i="5"/>
  <c r="BD110" i="5" s="1"/>
  <c r="AW110" i="5"/>
  <c r="BH110" i="5" s="1"/>
  <c r="BA110" i="5"/>
  <c r="BL110" i="5" s="1"/>
  <c r="AS112" i="5"/>
  <c r="BD112" i="5" s="1"/>
  <c r="AW112" i="5"/>
  <c r="BH112" i="5" s="1"/>
  <c r="BA112" i="5"/>
  <c r="BL112" i="5" s="1"/>
  <c r="AS114" i="5"/>
  <c r="BD114" i="5" s="1"/>
  <c r="AW114" i="5"/>
  <c r="BH114" i="5" s="1"/>
  <c r="BA114" i="5"/>
  <c r="BL114" i="5" s="1"/>
  <c r="AY115" i="5"/>
  <c r="BJ115" i="5" s="1"/>
  <c r="AS116" i="5"/>
  <c r="BD116" i="5" s="1"/>
  <c r="AW116" i="5"/>
  <c r="BH116" i="5" s="1"/>
  <c r="BA116" i="5"/>
  <c r="BL116" i="5" s="1"/>
  <c r="AS118" i="5"/>
  <c r="BD118" i="5" s="1"/>
  <c r="AW118" i="5"/>
  <c r="BH118" i="5" s="1"/>
  <c r="BA118" i="5"/>
  <c r="BL118" i="5" s="1"/>
  <c r="AY119" i="5"/>
  <c r="BJ119" i="5" s="1"/>
  <c r="AS120" i="5"/>
  <c r="BD120" i="5" s="1"/>
  <c r="AW120" i="5"/>
  <c r="BH120" i="5" s="1"/>
  <c r="BA120" i="5"/>
  <c r="BL120" i="5" s="1"/>
  <c r="AS122" i="5"/>
  <c r="BD122" i="5" s="1"/>
  <c r="AW122" i="5"/>
  <c r="BH122" i="5" s="1"/>
  <c r="BA122" i="5"/>
  <c r="BL122" i="5" s="1"/>
  <c r="AY123" i="5"/>
  <c r="BJ123" i="5" s="1"/>
  <c r="BA124" i="5"/>
  <c r="BL124" i="5" s="1"/>
  <c r="AS126" i="5"/>
  <c r="BD126" i="5" s="1"/>
  <c r="AW126" i="5"/>
  <c r="BH126" i="5" s="1"/>
  <c r="BA126" i="5"/>
  <c r="BL126" i="5" s="1"/>
  <c r="AU127" i="5"/>
  <c r="BF127" i="5" s="1"/>
  <c r="AY127" i="5"/>
  <c r="BJ127" i="5" s="1"/>
  <c r="AU129" i="5"/>
  <c r="BF129" i="5" s="1"/>
  <c r="AS132" i="5"/>
  <c r="BD132" i="5" s="1"/>
  <c r="AW132" i="5"/>
  <c r="BH132" i="5" s="1"/>
  <c r="BA132" i="5"/>
  <c r="BL132" i="5" s="1"/>
  <c r="AY133" i="5"/>
  <c r="BJ133" i="5" s="1"/>
  <c r="AS134" i="5"/>
  <c r="BD134" i="5" s="1"/>
  <c r="AW134" i="5"/>
  <c r="BH134" i="5" s="1"/>
  <c r="BA134" i="5"/>
  <c r="BL134" i="5" s="1"/>
  <c r="AU135" i="5"/>
  <c r="BF135" i="5" s="1"/>
  <c r="AY137" i="5"/>
  <c r="BJ137" i="5" s="1"/>
  <c r="AS138" i="5"/>
  <c r="BD138" i="5" s="1"/>
  <c r="AW138" i="5"/>
  <c r="BH138" i="5" s="1"/>
  <c r="BA138" i="5"/>
  <c r="BL138" i="5" s="1"/>
  <c r="AS140" i="5"/>
  <c r="BD140" i="5" s="1"/>
  <c r="AW140" i="5"/>
  <c r="BH140" i="5" s="1"/>
  <c r="BA140" i="5"/>
  <c r="BL140" i="5" s="1"/>
  <c r="AY141" i="5"/>
  <c r="BJ141" i="5" s="1"/>
  <c r="AY145" i="5"/>
  <c r="BJ145" i="5" s="1"/>
  <c r="AS146" i="5"/>
  <c r="BD146" i="5" s="1"/>
  <c r="AW146" i="5"/>
  <c r="BH146" i="5" s="1"/>
  <c r="BA146" i="5"/>
  <c r="BL146" i="5" s="1"/>
  <c r="AY149" i="5"/>
  <c r="BJ149" i="5" s="1"/>
  <c r="AS152" i="5"/>
  <c r="BD152" i="5" s="1"/>
  <c r="AW152" i="5"/>
  <c r="BH152" i="5" s="1"/>
  <c r="BA152" i="5"/>
  <c r="BL152" i="5" s="1"/>
  <c r="AY153" i="5"/>
  <c r="BJ153" i="5" s="1"/>
  <c r="AS154" i="5"/>
  <c r="BD154" i="5" s="1"/>
  <c r="AW154" i="5"/>
  <c r="BH154" i="5" s="1"/>
  <c r="BA154" i="5"/>
  <c r="BL154" i="5" s="1"/>
  <c r="AU155" i="5"/>
  <c r="BF155" i="5" s="1"/>
  <c r="AY155" i="5"/>
  <c r="BJ155" i="5" s="1"/>
  <c r="AS156" i="5"/>
  <c r="BD156" i="5" s="1"/>
  <c r="AW156" i="5"/>
  <c r="BH156" i="5" s="1"/>
  <c r="BA156" i="5"/>
  <c r="BL156" i="5" s="1"/>
  <c r="AY157" i="5"/>
  <c r="BJ157" i="5" s="1"/>
  <c r="AS158" i="5"/>
  <c r="BD158" i="5" s="1"/>
  <c r="AW158" i="5"/>
  <c r="BH158" i="5" s="1"/>
  <c r="BA158" i="5"/>
  <c r="BL158" i="5" s="1"/>
  <c r="AU159" i="5"/>
  <c r="BF159" i="5" s="1"/>
  <c r="AY159" i="5"/>
  <c r="BJ159" i="5" s="1"/>
  <c r="AY161" i="5"/>
  <c r="BJ161" i="5" s="1"/>
  <c r="AS162" i="5"/>
  <c r="BD162" i="5" s="1"/>
  <c r="AW162" i="5"/>
  <c r="BH162" i="5" s="1"/>
  <c r="BA162" i="5"/>
  <c r="BL162" i="5" s="1"/>
  <c r="AY165" i="5"/>
  <c r="BJ165" i="5" s="1"/>
  <c r="AS166" i="5"/>
  <c r="BD166" i="5" s="1"/>
  <c r="AW166" i="5"/>
  <c r="BH166" i="5" s="1"/>
  <c r="BA166" i="5"/>
  <c r="BL166" i="5" s="1"/>
  <c r="AS168" i="5"/>
  <c r="BD168" i="5" s="1"/>
  <c r="AW168" i="5"/>
  <c r="BH168" i="5" s="1"/>
  <c r="BA168" i="5"/>
  <c r="BL168" i="5" s="1"/>
  <c r="AY169" i="5"/>
  <c r="BJ169" i="5" s="1"/>
  <c r="AS170" i="5"/>
  <c r="BD170" i="5" s="1"/>
  <c r="AW101" i="5"/>
  <c r="BH101" i="5" s="1"/>
  <c r="AW103" i="5"/>
  <c r="BH103" i="5" s="1"/>
  <c r="AW105" i="5"/>
  <c r="BH105" i="5" s="1"/>
  <c r="AW107" i="5"/>
  <c r="BH107" i="5" s="1"/>
  <c r="AW111" i="5"/>
  <c r="BH111" i="5" s="1"/>
  <c r="AW115" i="5"/>
  <c r="BH115" i="5" s="1"/>
  <c r="AW119" i="5"/>
  <c r="BH119" i="5" s="1"/>
  <c r="AW121" i="5"/>
  <c r="BH121" i="5" s="1"/>
  <c r="AW127" i="5"/>
  <c r="BH127" i="5" s="1"/>
  <c r="AW135" i="5"/>
  <c r="BH135" i="5" s="1"/>
  <c r="AW137" i="5"/>
  <c r="BH137" i="5" s="1"/>
  <c r="AW139" i="5"/>
  <c r="BH139" i="5" s="1"/>
  <c r="AW143" i="5"/>
  <c r="BH143" i="5" s="1"/>
  <c r="AW147" i="5"/>
  <c r="BH147" i="5" s="1"/>
  <c r="AW151" i="5"/>
  <c r="BH151" i="5" s="1"/>
  <c r="AW153" i="5"/>
  <c r="BH153" i="5" s="1"/>
  <c r="AW155" i="5"/>
  <c r="BH155" i="5" s="1"/>
  <c r="AW159" i="5"/>
  <c r="BH159" i="5" s="1"/>
  <c r="AW161" i="5"/>
  <c r="BH161" i="5" s="1"/>
  <c r="AW163" i="5"/>
  <c r="BH163" i="5" s="1"/>
  <c r="AW165" i="5"/>
  <c r="BH165" i="5" s="1"/>
  <c r="AW167" i="5"/>
  <c r="BH167" i="5" s="1"/>
  <c r="AW169" i="5"/>
  <c r="BH169" i="5" s="1"/>
  <c r="AW171" i="5"/>
  <c r="BH171" i="5" s="1"/>
  <c r="AW175" i="5"/>
  <c r="BH175" i="5" s="1"/>
  <c r="AW177" i="5"/>
  <c r="BH177" i="5" s="1"/>
  <c r="AV100" i="5"/>
  <c r="BG100" i="5" s="1"/>
  <c r="AV102" i="5"/>
  <c r="BG102" i="5" s="1"/>
  <c r="AV104" i="5"/>
  <c r="BG104" i="5" s="1"/>
  <c r="AV106" i="5"/>
  <c r="BG106" i="5" s="1"/>
  <c r="AV108" i="5"/>
  <c r="BG108" i="5" s="1"/>
  <c r="AV110" i="5"/>
  <c r="BG110" i="5" s="1"/>
  <c r="AV112" i="5"/>
  <c r="BG112" i="5" s="1"/>
  <c r="AV114" i="5"/>
  <c r="BG114" i="5" s="1"/>
  <c r="AV116" i="5"/>
  <c r="BG116" i="5" s="1"/>
  <c r="AV118" i="5"/>
  <c r="BG118" i="5" s="1"/>
  <c r="AV128" i="5"/>
  <c r="BG128" i="5" s="1"/>
  <c r="AV132" i="5"/>
  <c r="BG132" i="5" s="1"/>
  <c r="AV136" i="5"/>
  <c r="BG136" i="5" s="1"/>
  <c r="AV140" i="5"/>
  <c r="BG140" i="5" s="1"/>
  <c r="AV144" i="5"/>
  <c r="BG144" i="5" s="1"/>
  <c r="AV148" i="5"/>
  <c r="BG148" i="5" s="1"/>
  <c r="AV150" i="5"/>
  <c r="BG150" i="5" s="1"/>
  <c r="AV154" i="5"/>
  <c r="BG154" i="5" s="1"/>
  <c r="AV156" i="5"/>
  <c r="BG156" i="5" s="1"/>
  <c r="AV158" i="5"/>
  <c r="BG158" i="5" s="1"/>
  <c r="AV160" i="5"/>
  <c r="BG160" i="5" s="1"/>
  <c r="AV162" i="5"/>
  <c r="BG162" i="5" s="1"/>
  <c r="AV164" i="5"/>
  <c r="BG164" i="5" s="1"/>
  <c r="AV166" i="5"/>
  <c r="BG166" i="5" s="1"/>
  <c r="AV168" i="5"/>
  <c r="BG168" i="5" s="1"/>
  <c r="AV170" i="5"/>
  <c r="BG170" i="5" s="1"/>
  <c r="AV172" i="5"/>
  <c r="BG172" i="5" s="1"/>
  <c r="AV176" i="5"/>
  <c r="BG176" i="5" s="1"/>
  <c r="BA30" i="5"/>
  <c r="BL30" i="5" s="1"/>
  <c r="BA34" i="5"/>
  <c r="BL34" i="5" s="1"/>
  <c r="BA40" i="5"/>
  <c r="BL40" i="5" s="1"/>
  <c r="BA46" i="5"/>
  <c r="BL46" i="5" s="1"/>
  <c r="BA48" i="5"/>
  <c r="BL48" i="5" s="1"/>
  <c r="BA50" i="5"/>
  <c r="BL50" i="5" s="1"/>
  <c r="AY59" i="5"/>
  <c r="BJ59" i="5" s="1"/>
  <c r="AS60" i="5"/>
  <c r="BD60" i="5" s="1"/>
  <c r="AW60" i="5"/>
  <c r="BH60" i="5" s="1"/>
  <c r="BA60" i="5"/>
  <c r="BL60" i="5" s="1"/>
  <c r="AS66" i="5"/>
  <c r="BD66" i="5" s="1"/>
  <c r="AW66" i="5"/>
  <c r="BH66" i="5" s="1"/>
  <c r="AT91" i="5"/>
  <c r="BE91" i="5" s="1"/>
  <c r="AT93" i="5"/>
  <c r="BE93" i="5" s="1"/>
  <c r="AT99" i="5"/>
  <c r="BE99" i="5" s="1"/>
  <c r="AT101" i="5"/>
  <c r="BE101" i="5" s="1"/>
  <c r="AT103" i="5"/>
  <c r="BE103" i="5" s="1"/>
  <c r="AT105" i="5"/>
  <c r="BE105" i="5" s="1"/>
  <c r="AS96" i="5"/>
  <c r="BD96" i="5" s="1"/>
  <c r="AS98" i="5"/>
  <c r="BD98" i="5" s="1"/>
  <c r="AS102" i="5"/>
  <c r="BD102" i="5" s="1"/>
  <c r="AR94" i="5"/>
  <c r="BC94" i="5" s="1"/>
  <c r="AR102" i="5"/>
  <c r="BC102" i="5" s="1"/>
  <c r="AU31" i="5"/>
  <c r="BF31" i="5" s="1"/>
  <c r="AU33" i="5"/>
  <c r="BF33" i="5" s="1"/>
  <c r="AW34" i="5"/>
  <c r="BH34" i="5" s="1"/>
  <c r="AU39" i="5"/>
  <c r="BF39" i="5" s="1"/>
  <c r="AY39" i="5"/>
  <c r="BJ39" i="5" s="1"/>
  <c r="AW40" i="5"/>
  <c r="BH40" i="5" s="1"/>
  <c r="AY41" i="5"/>
  <c r="BJ41" i="5" s="1"/>
  <c r="AW42" i="5"/>
  <c r="BH42" i="5" s="1"/>
  <c r="AU43" i="5"/>
  <c r="BF43" i="5" s="1"/>
  <c r="AY43" i="5"/>
  <c r="BJ43" i="5" s="1"/>
  <c r="AU45" i="5"/>
  <c r="BF45" i="5" s="1"/>
  <c r="AY45" i="5"/>
  <c r="BJ45" i="5" s="1"/>
  <c r="AW46" i="5"/>
  <c r="BH46" i="5" s="1"/>
  <c r="AU47" i="5"/>
  <c r="BF47" i="5" s="1"/>
  <c r="AW30" i="5"/>
  <c r="BH30" i="5" s="1"/>
  <c r="AV49" i="5"/>
  <c r="BG49" i="5" s="1"/>
  <c r="AV51" i="5"/>
  <c r="BG51" i="5" s="1"/>
  <c r="AS30" i="5"/>
  <c r="BD30" i="5" s="1"/>
  <c r="AS34" i="5"/>
  <c r="BD34" i="5" s="1"/>
  <c r="AS40" i="5"/>
  <c r="BD40" i="5" s="1"/>
  <c r="AS46" i="5"/>
  <c r="BD46" i="5" s="1"/>
  <c r="AS48" i="5"/>
  <c r="BD48" i="5" s="1"/>
  <c r="AW48" i="5"/>
  <c r="BH48" i="5" s="1"/>
  <c r="AS50" i="5"/>
  <c r="BD50" i="5" s="1"/>
  <c r="AW50" i="5"/>
  <c r="BH50" i="5" s="1"/>
  <c r="AU49" i="5"/>
  <c r="BF49" i="5" s="1"/>
  <c r="AR114" i="5"/>
  <c r="BC114" i="5" s="1"/>
  <c r="AR115" i="5"/>
  <c r="BC115" i="5" s="1"/>
  <c r="AR118" i="5"/>
  <c r="BC118" i="5" s="1"/>
  <c r="AR121" i="5"/>
  <c r="BC121" i="5" s="1"/>
  <c r="AR123" i="5"/>
  <c r="BC123" i="5" s="1"/>
  <c r="AR125" i="5"/>
  <c r="BC125" i="5" s="1"/>
  <c r="AR131" i="5"/>
  <c r="BC131" i="5" s="1"/>
  <c r="AR132" i="5"/>
  <c r="BC132" i="5" s="1"/>
  <c r="AR133" i="5"/>
  <c r="BC133" i="5" s="1"/>
  <c r="AS31" i="5"/>
  <c r="BD31" i="5" s="1"/>
  <c r="AU32" i="5"/>
  <c r="BF32" i="5" s="1"/>
  <c r="AY32" i="5"/>
  <c r="BJ32" i="5" s="1"/>
  <c r="AS33" i="5"/>
  <c r="BD33" i="5" s="1"/>
  <c r="AW33" i="5"/>
  <c r="BH33" i="5" s="1"/>
  <c r="AU34" i="5"/>
  <c r="BF34" i="5" s="1"/>
  <c r="AY34" i="5"/>
  <c r="BJ34" i="5" s="1"/>
  <c r="AS35" i="5"/>
  <c r="BD35" i="5" s="1"/>
  <c r="AW35" i="5"/>
  <c r="BH35" i="5" s="1"/>
  <c r="AU38" i="5"/>
  <c r="BF38" i="5" s="1"/>
  <c r="AY38" i="5"/>
  <c r="BJ38" i="5" s="1"/>
  <c r="AW39" i="5"/>
  <c r="BH39" i="5" s="1"/>
  <c r="AU40" i="5"/>
  <c r="BF40" i="5" s="1"/>
  <c r="AY40" i="5"/>
  <c r="BJ40" i="5" s="1"/>
  <c r="AU46" i="5"/>
  <c r="BF46" i="5" s="1"/>
  <c r="AS47" i="5"/>
  <c r="BD47" i="5" s="1"/>
  <c r="AU48" i="5"/>
  <c r="BF48" i="5" s="1"/>
  <c r="AY48" i="5"/>
  <c r="BJ48" i="5" s="1"/>
  <c r="AS49" i="5"/>
  <c r="BD49" i="5" s="1"/>
  <c r="AW49" i="5"/>
  <c r="BH49" i="5" s="1"/>
  <c r="AU50" i="5"/>
  <c r="BF50" i="5" s="1"/>
  <c r="AY50" i="5"/>
  <c r="BJ50" i="5" s="1"/>
  <c r="AS51" i="5"/>
  <c r="BD51" i="5" s="1"/>
  <c r="AW51" i="5"/>
  <c r="BH51" i="5" s="1"/>
  <c r="AV32" i="5"/>
  <c r="BG32" i="5" s="1"/>
  <c r="AV36" i="5"/>
  <c r="BG36" i="5" s="1"/>
  <c r="AV40" i="5"/>
  <c r="BG40" i="5" s="1"/>
  <c r="AT41" i="5"/>
  <c r="BE41" i="5" s="1"/>
  <c r="AX41" i="5"/>
  <c r="BI41" i="5" s="1"/>
  <c r="AV42" i="5"/>
  <c r="BG42" i="5" s="1"/>
  <c r="AZ42" i="5"/>
  <c r="BK42" i="5" s="1"/>
  <c r="AT43" i="5"/>
  <c r="BE43" i="5" s="1"/>
  <c r="AX43" i="5"/>
  <c r="BI43" i="5" s="1"/>
  <c r="AT45" i="5"/>
  <c r="BE45" i="5" s="1"/>
  <c r="AX45" i="5"/>
  <c r="BI45" i="5" s="1"/>
  <c r="AV46" i="5"/>
  <c r="BG46" i="5" s="1"/>
  <c r="AZ46" i="5"/>
  <c r="BK46" i="5" s="1"/>
  <c r="AT47" i="5"/>
  <c r="BE47" i="5" s="1"/>
  <c r="AX47" i="5"/>
  <c r="BI47" i="5" s="1"/>
  <c r="AV48" i="5"/>
  <c r="BG48" i="5" s="1"/>
  <c r="AT51" i="5"/>
  <c r="BE51" i="5" s="1"/>
  <c r="AX51" i="5"/>
  <c r="BI51" i="5" s="1"/>
  <c r="BQ7" i="5"/>
  <c r="BQ11" i="5"/>
  <c r="AV91" i="5"/>
  <c r="BG91" i="5" s="1"/>
  <c r="AZ91" i="5"/>
  <c r="BK91" i="5" s="1"/>
  <c r="AT92" i="5"/>
  <c r="BE92" i="5" s="1"/>
  <c r="AR93" i="5"/>
  <c r="BC93" i="5" s="1"/>
  <c r="AZ93" i="5"/>
  <c r="BK93" i="5" s="1"/>
  <c r="AT94" i="5"/>
  <c r="BE94" i="5" s="1"/>
  <c r="AX94" i="5"/>
  <c r="BI94" i="5" s="1"/>
  <c r="AR95" i="5"/>
  <c r="BC95" i="5" s="1"/>
  <c r="AV95" i="5"/>
  <c r="BG95" i="5" s="1"/>
  <c r="AZ95" i="5"/>
  <c r="BK95" i="5" s="1"/>
  <c r="AT96" i="5"/>
  <c r="BE96" i="5" s="1"/>
  <c r="AX96" i="5"/>
  <c r="BI96" i="5" s="1"/>
  <c r="AR97" i="5"/>
  <c r="BC97" i="5" s="1"/>
  <c r="AV97" i="5"/>
  <c r="BG97" i="5" s="1"/>
  <c r="AZ97" i="5"/>
  <c r="BK97" i="5" s="1"/>
  <c r="AT98" i="5"/>
  <c r="BE98" i="5" s="1"/>
  <c r="AR99" i="5"/>
  <c r="BC99" i="5" s="1"/>
  <c r="AV99" i="5"/>
  <c r="BG99" i="5" s="1"/>
  <c r="AZ99" i="5"/>
  <c r="BK99" i="5" s="1"/>
  <c r="AU52" i="5"/>
  <c r="BF52" i="5" s="1"/>
  <c r="AY52" i="5"/>
  <c r="BJ52" i="5" s="1"/>
  <c r="AW53" i="5"/>
  <c r="BH53" i="5" s="1"/>
  <c r="BA53" i="5"/>
  <c r="BL53" i="5" s="1"/>
  <c r="AS55" i="5"/>
  <c r="BD55" i="5" s="1"/>
  <c r="AW55" i="5"/>
  <c r="BH55" i="5" s="1"/>
  <c r="BA55" i="5"/>
  <c r="BL55" i="5" s="1"/>
  <c r="AU56" i="5"/>
  <c r="BF56" i="5" s="1"/>
  <c r="AY56" i="5"/>
  <c r="BJ56" i="5" s="1"/>
  <c r="AS57" i="5"/>
  <c r="BD57" i="5" s="1"/>
  <c r="AW57" i="5"/>
  <c r="BH57" i="5" s="1"/>
  <c r="BA57" i="5"/>
  <c r="BL57" i="5" s="1"/>
  <c r="AU58" i="5"/>
  <c r="BF58" i="5" s="1"/>
  <c r="AY58" i="5"/>
  <c r="BJ58" i="5" s="1"/>
  <c r="AS59" i="5"/>
  <c r="BD59" i="5" s="1"/>
  <c r="AW59" i="5"/>
  <c r="BH59" i="5" s="1"/>
  <c r="BA59" i="5"/>
  <c r="BL59" i="5" s="1"/>
  <c r="AU60" i="5"/>
  <c r="BF60" i="5" s="1"/>
  <c r="AY60" i="5"/>
  <c r="BJ60" i="5" s="1"/>
  <c r="AS61" i="5"/>
  <c r="BD61" i="5" s="1"/>
  <c r="AW61" i="5"/>
  <c r="BH61" i="5" s="1"/>
  <c r="BA61" i="5"/>
  <c r="BL61" i="5" s="1"/>
  <c r="AS63" i="5"/>
  <c r="BD63" i="5" s="1"/>
  <c r="AW63" i="5"/>
  <c r="BH63" i="5" s="1"/>
  <c r="BA63" i="5"/>
  <c r="BL63" i="5" s="1"/>
  <c r="AU64" i="5"/>
  <c r="BF64" i="5" s="1"/>
  <c r="AY64" i="5"/>
  <c r="BJ64" i="5" s="1"/>
  <c r="AS65" i="5"/>
  <c r="BD65" i="5" s="1"/>
  <c r="AW65" i="5"/>
  <c r="BH65" i="5" s="1"/>
  <c r="BA65" i="5"/>
  <c r="BL65" i="5" s="1"/>
  <c r="AU66" i="5"/>
  <c r="BF66" i="5" s="1"/>
  <c r="AY66" i="5"/>
  <c r="BJ66" i="5" s="1"/>
  <c r="AS69" i="5"/>
  <c r="BD69" i="5" s="1"/>
  <c r="AW69" i="5"/>
  <c r="BH69" i="5" s="1"/>
  <c r="AS71" i="5"/>
  <c r="BD71" i="5" s="1"/>
  <c r="BA71" i="5"/>
  <c r="BL71" i="5" s="1"/>
  <c r="AU72" i="5"/>
  <c r="BF72" i="5" s="1"/>
  <c r="AY72" i="5"/>
  <c r="BJ72" i="5" s="1"/>
  <c r="AS73" i="5"/>
  <c r="BD73" i="5" s="1"/>
  <c r="AW73" i="5"/>
  <c r="BH73" i="5" s="1"/>
  <c r="BA73" i="5"/>
  <c r="BL73" i="5" s="1"/>
  <c r="AS75" i="5"/>
  <c r="BD75" i="5" s="1"/>
  <c r="AW75" i="5"/>
  <c r="BH75" i="5" s="1"/>
  <c r="BA75" i="5"/>
  <c r="BL75" i="5" s="1"/>
  <c r="AY76" i="5"/>
  <c r="BJ76" i="5" s="1"/>
  <c r="AS77" i="5"/>
  <c r="BD77" i="5" s="1"/>
  <c r="AW77" i="5"/>
  <c r="BH77" i="5" s="1"/>
  <c r="BA77" i="5"/>
  <c r="BL77" i="5" s="1"/>
  <c r="AS79" i="5"/>
  <c r="BD79" i="5" s="1"/>
  <c r="AW79" i="5"/>
  <c r="BH79" i="5" s="1"/>
  <c r="BA79" i="5"/>
  <c r="BL79" i="5" s="1"/>
  <c r="AS81" i="5"/>
  <c r="BD81" i="5" s="1"/>
  <c r="AW81" i="5"/>
  <c r="BH81" i="5" s="1"/>
  <c r="BA81" i="5"/>
  <c r="BL81" i="5" s="1"/>
  <c r="AS83" i="5"/>
  <c r="BD83" i="5" s="1"/>
  <c r="AW83" i="5"/>
  <c r="BH83" i="5" s="1"/>
  <c r="BA83" i="5"/>
  <c r="BL83" i="5" s="1"/>
  <c r="AY84" i="5"/>
  <c r="BJ84" i="5" s="1"/>
  <c r="BA85" i="5"/>
  <c r="BL85" i="5" s="1"/>
  <c r="AS87" i="5"/>
  <c r="BD87" i="5" s="1"/>
  <c r="AW87" i="5"/>
  <c r="BH87" i="5" s="1"/>
  <c r="BA87" i="5"/>
  <c r="BL87" i="5" s="1"/>
  <c r="AS89" i="5"/>
  <c r="BD89" i="5" s="1"/>
  <c r="AU90" i="5"/>
  <c r="BF90" i="5" s="1"/>
  <c r="AY90" i="5"/>
  <c r="BJ90" i="5" s="1"/>
  <c r="AS91" i="5"/>
  <c r="BD91" i="5" s="1"/>
  <c r="AW91" i="5"/>
  <c r="BH91" i="5" s="1"/>
  <c r="BA91" i="5"/>
  <c r="BL91" i="5" s="1"/>
  <c r="AU92" i="5"/>
  <c r="BF92" i="5" s="1"/>
  <c r="AY92" i="5"/>
  <c r="BJ92" i="5" s="1"/>
  <c r="AS93" i="5"/>
  <c r="BD93" i="5" s="1"/>
  <c r="AW93" i="5"/>
  <c r="BH93" i="5" s="1"/>
  <c r="BA93" i="5"/>
  <c r="BL93" i="5" s="1"/>
  <c r="AU94" i="5"/>
  <c r="BF94" i="5" s="1"/>
  <c r="AY94" i="5"/>
  <c r="BJ94" i="5" s="1"/>
  <c r="AS95" i="5"/>
  <c r="BD95" i="5" s="1"/>
  <c r="AW95" i="5"/>
  <c r="BH95" i="5" s="1"/>
  <c r="BA95" i="5"/>
  <c r="BL95" i="5" s="1"/>
  <c r="AU96" i="5"/>
  <c r="BF96" i="5" s="1"/>
  <c r="AY96" i="5"/>
  <c r="BJ96" i="5" s="1"/>
  <c r="AS97" i="5"/>
  <c r="BD97" i="5" s="1"/>
  <c r="AW97" i="5"/>
  <c r="BH97" i="5" s="1"/>
  <c r="AU98" i="5"/>
  <c r="BF98" i="5" s="1"/>
  <c r="AY98" i="5"/>
  <c r="BJ98" i="5" s="1"/>
  <c r="BA99" i="5"/>
  <c r="BL99" i="5" s="1"/>
  <c r="AV54" i="5"/>
  <c r="BG54" i="5" s="1"/>
  <c r="AZ54" i="5"/>
  <c r="BK54" i="5" s="1"/>
  <c r="AV56" i="5"/>
  <c r="BG56" i="5" s="1"/>
  <c r="AV58" i="5"/>
  <c r="BG58" i="5" s="1"/>
  <c r="AZ58" i="5"/>
  <c r="BK58" i="5" s="1"/>
  <c r="AV60" i="5"/>
  <c r="BG60" i="5" s="1"/>
  <c r="AT61" i="5"/>
  <c r="BE61" i="5" s="1"/>
  <c r="AX61" i="5"/>
  <c r="BI61" i="5" s="1"/>
  <c r="AV62" i="5"/>
  <c r="BG62" i="5" s="1"/>
  <c r="AZ62" i="5"/>
  <c r="BK62" i="5" s="1"/>
  <c r="AV64" i="5"/>
  <c r="BG64" i="5" s="1"/>
  <c r="AV66" i="5"/>
  <c r="BG66" i="5" s="1"/>
  <c r="AZ66" i="5"/>
  <c r="BK66" i="5" s="1"/>
  <c r="AT67" i="5"/>
  <c r="BE67" i="5" s="1"/>
  <c r="AX67" i="5"/>
  <c r="BI67" i="5" s="1"/>
  <c r="AV72" i="5"/>
  <c r="BG72" i="5" s="1"/>
  <c r="AV74" i="5"/>
  <c r="BG74" i="5" s="1"/>
  <c r="AZ74" i="5"/>
  <c r="BK74" i="5" s="1"/>
  <c r="AT75" i="5"/>
  <c r="BE75" i="5" s="1"/>
  <c r="AX75" i="5"/>
  <c r="BI75" i="5" s="1"/>
  <c r="AT77" i="5"/>
  <c r="BE77" i="5" s="1"/>
  <c r="AX77" i="5"/>
  <c r="BI77" i="5" s="1"/>
  <c r="AR78" i="5"/>
  <c r="BC78" i="5" s="1"/>
  <c r="AV78" i="5"/>
  <c r="BG78" i="5" s="1"/>
  <c r="AZ78" i="5"/>
  <c r="BK78" i="5" s="1"/>
  <c r="AT79" i="5"/>
  <c r="BE79" i="5" s="1"/>
  <c r="AX79" i="5"/>
  <c r="BI79" i="5" s="1"/>
  <c r="AV80" i="5"/>
  <c r="BG80" i="5" s="1"/>
  <c r="AT81" i="5"/>
  <c r="BE81" i="5" s="1"/>
  <c r="AX81" i="5"/>
  <c r="BI81" i="5" s="1"/>
  <c r="AR82" i="5"/>
  <c r="BC82" i="5" s="1"/>
  <c r="AV82" i="5"/>
  <c r="BG82" i="5" s="1"/>
  <c r="AZ82" i="5"/>
  <c r="BK82" i="5" s="1"/>
  <c r="AT83" i="5"/>
  <c r="BE83" i="5" s="1"/>
  <c r="AX83" i="5"/>
  <c r="BI83" i="5" s="1"/>
  <c r="AR86" i="5"/>
  <c r="BC86" i="5" s="1"/>
  <c r="AV86" i="5"/>
  <c r="BG86" i="5" s="1"/>
  <c r="AZ86" i="5"/>
  <c r="BK86" i="5" s="1"/>
  <c r="AT87" i="5"/>
  <c r="BE87" i="5" s="1"/>
  <c r="AX87" i="5"/>
  <c r="BI87" i="5" s="1"/>
  <c r="AT30" i="5"/>
  <c r="BE30" i="5" s="1"/>
  <c r="AX30" i="5"/>
  <c r="BI30" i="5" s="1"/>
  <c r="AY30" i="5"/>
  <c r="BJ30" i="5" s="1"/>
  <c r="AV31" i="5"/>
  <c r="BG31" i="5" s="1"/>
  <c r="BA31" i="5"/>
  <c r="BL31" i="5" s="1"/>
  <c r="AU35" i="5"/>
  <c r="BF35" i="5" s="1"/>
  <c r="AY35" i="5"/>
  <c r="BJ35" i="5" s="1"/>
  <c r="BA35" i="5"/>
  <c r="BL35" i="5" s="1"/>
  <c r="AT36" i="5"/>
  <c r="BE36" i="5" s="1"/>
  <c r="AX36" i="5"/>
  <c r="BI36" i="5" s="1"/>
  <c r="AS37" i="5"/>
  <c r="BD37" i="5" s="1"/>
  <c r="AU37" i="5"/>
  <c r="BF37" i="5" s="1"/>
  <c r="AW37" i="5"/>
  <c r="BH37" i="5" s="1"/>
  <c r="AY37" i="5"/>
  <c r="BJ37" i="5" s="1"/>
  <c r="BA37" i="5"/>
  <c r="BL37" i="5" s="1"/>
  <c r="AS38" i="5"/>
  <c r="BD38" i="5" s="1"/>
  <c r="AT38" i="5"/>
  <c r="BE38" i="5" s="1"/>
  <c r="AX38" i="5"/>
  <c r="BI38" i="5" s="1"/>
  <c r="AS42" i="5"/>
  <c r="BD42" i="5" s="1"/>
  <c r="AT42" i="5"/>
  <c r="BE42" i="5" s="1"/>
  <c r="AX42" i="5"/>
  <c r="BI42" i="5" s="1"/>
  <c r="AS44" i="5"/>
  <c r="BD44" i="5" s="1"/>
  <c r="AW44" i="5"/>
  <c r="BH44" i="5" s="1"/>
  <c r="AZ44" i="5"/>
  <c r="BK44" i="5" s="1"/>
  <c r="AX52" i="5"/>
  <c r="BI52" i="5" s="1"/>
  <c r="AZ52" i="5"/>
  <c r="BK52" i="5" s="1"/>
  <c r="AS53" i="5"/>
  <c r="BD53" i="5" s="1"/>
  <c r="AU54" i="5"/>
  <c r="BF54" i="5" s="1"/>
  <c r="AX54" i="5"/>
  <c r="BI54" i="5" s="1"/>
  <c r="AY54" i="5"/>
  <c r="BJ54" i="5" s="1"/>
  <c r="AU55" i="5"/>
  <c r="BF55" i="5" s="1"/>
  <c r="AY55" i="5"/>
  <c r="BJ55" i="5" s="1"/>
  <c r="AZ59" i="5"/>
  <c r="BK59" i="5" s="1"/>
  <c r="AX62" i="5"/>
  <c r="BI62" i="5" s="1"/>
  <c r="AY62" i="5"/>
  <c r="BJ62" i="5" s="1"/>
  <c r="AU63" i="5"/>
  <c r="BF63" i="5" s="1"/>
  <c r="AV63" i="5"/>
  <c r="BG63" i="5" s="1"/>
  <c r="AY63" i="5"/>
  <c r="BJ63" i="5" s="1"/>
  <c r="AS67" i="5"/>
  <c r="BD67" i="5" s="1"/>
  <c r="AU67" i="5"/>
  <c r="BF67" i="5" s="1"/>
  <c r="AV67" i="5"/>
  <c r="BG67" i="5" s="1"/>
  <c r="AW67" i="5"/>
  <c r="BH67" i="5" s="1"/>
  <c r="AY67" i="5"/>
  <c r="BJ67" i="5" s="1"/>
  <c r="BA67" i="5"/>
  <c r="BL67" i="5" s="1"/>
  <c r="AZ68" i="5"/>
  <c r="BK68" i="5" s="1"/>
  <c r="BA69" i="5"/>
  <c r="BL69" i="5" s="1"/>
  <c r="AX70" i="5"/>
  <c r="BI70" i="5" s="1"/>
  <c r="AU71" i="5"/>
  <c r="BF71" i="5" s="1"/>
  <c r="AW71" i="5"/>
  <c r="BH71" i="5" s="1"/>
  <c r="AY71" i="5"/>
  <c r="BJ71" i="5" s="1"/>
  <c r="AU73" i="5"/>
  <c r="BF73" i="5" s="1"/>
  <c r="AZ73" i="5"/>
  <c r="BK73" i="5" s="1"/>
  <c r="AZ76" i="5"/>
  <c r="BK76" i="5" s="1"/>
  <c r="AU78" i="5"/>
  <c r="BF78" i="5" s="1"/>
  <c r="AX80" i="5"/>
  <c r="BI80" i="5" s="1"/>
  <c r="AY80" i="5"/>
  <c r="BJ80" i="5" s="1"/>
  <c r="AR81" i="5"/>
  <c r="BC81" i="5" s="1"/>
  <c r="AU81" i="5"/>
  <c r="BF81" i="5" s="1"/>
  <c r="AY81" i="5"/>
  <c r="BJ81" i="5" s="1"/>
  <c r="AZ81" i="5"/>
  <c r="BK81" i="5" s="1"/>
  <c r="AX82" i="5"/>
  <c r="BI82" i="5" s="1"/>
  <c r="AU83" i="5"/>
  <c r="BF83" i="5" s="1"/>
  <c r="AR84" i="5"/>
  <c r="BC84" i="5" s="1"/>
  <c r="AX84" i="5"/>
  <c r="BI84" i="5" s="1"/>
  <c r="AZ84" i="5"/>
  <c r="BK84" i="5" s="1"/>
  <c r="AS85" i="5"/>
  <c r="BD85" i="5" s="1"/>
  <c r="AW85" i="5"/>
  <c r="BH85" i="5" s="1"/>
  <c r="AR88" i="5"/>
  <c r="BC88" i="5" s="1"/>
  <c r="AY88" i="5"/>
  <c r="BJ88" i="5" s="1"/>
  <c r="AZ88" i="5"/>
  <c r="BK88" i="5" s="1"/>
  <c r="AU89" i="5"/>
  <c r="BF89" i="5" s="1"/>
  <c r="AY89" i="5"/>
  <c r="BJ89" i="5" s="1"/>
  <c r="BA89" i="5"/>
  <c r="BL89" i="5" s="1"/>
  <c r="AR92" i="5"/>
  <c r="BC92" i="5" s="1"/>
  <c r="AX92" i="5"/>
  <c r="BI92" i="5" s="1"/>
  <c r="AZ92" i="5"/>
  <c r="BK92" i="5" s="1"/>
  <c r="AR96" i="5"/>
  <c r="BC96" i="5" s="1"/>
  <c r="AZ96" i="5"/>
  <c r="BK96" i="5" s="1"/>
  <c r="BA97" i="5"/>
  <c r="BL97" i="5" s="1"/>
  <c r="AX98" i="5"/>
  <c r="BI98" i="5" s="1"/>
  <c r="AS99" i="5"/>
  <c r="BD99" i="5" s="1"/>
  <c r="AU99" i="5"/>
  <c r="BF99" i="5" s="1"/>
  <c r="AW99" i="5"/>
  <c r="BH99" i="5" s="1"/>
  <c r="AX100" i="5"/>
  <c r="BI100" i="5" s="1"/>
  <c r="AY100" i="5"/>
  <c r="BJ100" i="5" s="1"/>
  <c r="AR101" i="5"/>
  <c r="BC101" i="5" s="1"/>
  <c r="AU101" i="5"/>
  <c r="BF101" i="5" s="1"/>
  <c r="AY101" i="5"/>
  <c r="BJ101" i="5" s="1"/>
  <c r="AZ101" i="5"/>
  <c r="BK101" i="5" s="1"/>
  <c r="AX102" i="5"/>
  <c r="BI102" i="5" s="1"/>
  <c r="AU103" i="5"/>
  <c r="BF103" i="5" s="1"/>
  <c r="AU105" i="5"/>
  <c r="BF105" i="5" s="1"/>
  <c r="AY105" i="5"/>
  <c r="BJ105" i="5" s="1"/>
  <c r="AS107" i="5"/>
  <c r="BD107" i="5" s="1"/>
  <c r="BA107" i="5"/>
  <c r="BL107" i="5" s="1"/>
  <c r="AS109" i="5"/>
  <c r="BD109" i="5" s="1"/>
  <c r="AW109" i="5"/>
  <c r="BH109" i="5" s="1"/>
  <c r="BA109" i="5"/>
  <c r="BL109" i="5" s="1"/>
  <c r="AU111" i="5"/>
  <c r="BF111" i="5" s="1"/>
  <c r="AY111" i="5"/>
  <c r="BJ111" i="5" s="1"/>
  <c r="AX112" i="5"/>
  <c r="BI112" i="5" s="1"/>
  <c r="AR113" i="5"/>
  <c r="BC113" i="5" s="1"/>
  <c r="AS113" i="5"/>
  <c r="BD113" i="5" s="1"/>
  <c r="AU113" i="5"/>
  <c r="BF113" i="5" s="1"/>
  <c r="AW113" i="5"/>
  <c r="BH113" i="5" s="1"/>
  <c r="AY113" i="5"/>
  <c r="BJ113" i="5" s="1"/>
  <c r="BA113" i="5"/>
  <c r="BL113" i="5" s="1"/>
  <c r="AX114" i="5"/>
  <c r="BI114" i="5" s="1"/>
  <c r="AU115" i="5"/>
  <c r="BF115" i="5" s="1"/>
  <c r="AS117" i="5"/>
  <c r="BD117" i="5" s="1"/>
  <c r="AW117" i="5"/>
  <c r="BH117" i="5" s="1"/>
  <c r="AR120" i="5"/>
  <c r="BC120" i="5" s="1"/>
  <c r="AZ120" i="5"/>
  <c r="BK120" i="5" s="1"/>
  <c r="AU121" i="5"/>
  <c r="BF121" i="5" s="1"/>
  <c r="AS123" i="5"/>
  <c r="BD123" i="5" s="1"/>
  <c r="AW123" i="5"/>
  <c r="BH123" i="5" s="1"/>
  <c r="AU125" i="5"/>
  <c r="BF125" i="5" s="1"/>
  <c r="AY125" i="5"/>
  <c r="BJ125" i="5" s="1"/>
  <c r="AR126" i="5"/>
  <c r="BC126" i="5" s="1"/>
  <c r="AZ126" i="5"/>
  <c r="BK126" i="5" s="1"/>
  <c r="AR129" i="5"/>
  <c r="BC129" i="5" s="1"/>
  <c r="AV129" i="5"/>
  <c r="BG129" i="5" s="1"/>
  <c r="AZ129" i="5"/>
  <c r="BK129" i="5" s="1"/>
  <c r="AR130" i="5"/>
  <c r="BC130" i="5" s="1"/>
  <c r="AS133" i="5"/>
  <c r="BD133" i="5" s="1"/>
  <c r="BA133" i="5"/>
  <c r="BL133" i="5" s="1"/>
  <c r="AR134" i="5"/>
  <c r="BC134" i="5" s="1"/>
  <c r="AZ134" i="5"/>
  <c r="BK134" i="5" s="1"/>
  <c r="AR135" i="5"/>
  <c r="BC135" i="5" s="1"/>
  <c r="AU137" i="5"/>
  <c r="BF137" i="5" s="1"/>
  <c r="AV137" i="5"/>
  <c r="BG137" i="5" s="1"/>
  <c r="AZ137" i="5"/>
  <c r="BK137" i="5" s="1"/>
  <c r="AR138" i="5"/>
  <c r="BC138" i="5" s="1"/>
  <c r="AZ138" i="5"/>
  <c r="BK138" i="5" s="1"/>
  <c r="AV139" i="5"/>
  <c r="BG139" i="5" s="1"/>
  <c r="AX140" i="5"/>
  <c r="BI140" i="5" s="1"/>
  <c r="AR141" i="5"/>
  <c r="BC141" i="5" s="1"/>
  <c r="AZ141" i="5"/>
  <c r="BK141" i="5" s="1"/>
  <c r="AR142" i="5"/>
  <c r="BC142" i="5" s="1"/>
  <c r="AX144" i="5"/>
  <c r="BI144" i="5" s="1"/>
  <c r="AR146" i="5"/>
  <c r="BC146" i="5" s="1"/>
  <c r="AZ146" i="5"/>
  <c r="BK146" i="5" s="1"/>
  <c r="AV152" i="5"/>
  <c r="BG152" i="5" s="1"/>
  <c r="AX154" i="5"/>
  <c r="BI154" i="5" s="1"/>
  <c r="AX157" i="5"/>
  <c r="BI157" i="5" s="1"/>
  <c r="AV159" i="5"/>
  <c r="BG159" i="5" s="1"/>
  <c r="AU161" i="5"/>
  <c r="BF161" i="5" s="1"/>
  <c r="AR165" i="5"/>
  <c r="BC165" i="5" s="1"/>
  <c r="AV169" i="5"/>
  <c r="BG169" i="5" s="1"/>
  <c r="AV171" i="5"/>
  <c r="BG171" i="5" s="1"/>
  <c r="AX172" i="5"/>
  <c r="BI172" i="5" s="1"/>
  <c r="AR173" i="5"/>
  <c r="BC173" i="5" s="1"/>
  <c r="AZ173" i="5"/>
  <c r="BK173" i="5" s="1"/>
  <c r="AR174" i="5"/>
  <c r="BC174" i="5" s="1"/>
  <c r="AU177" i="5"/>
  <c r="BF177" i="5" s="1"/>
  <c r="AY177" i="5"/>
  <c r="BJ177" i="5" s="1"/>
  <c r="AZ178" i="5"/>
  <c r="BK178" i="5" s="1"/>
  <c r="AV179" i="5"/>
  <c r="BG179" i="5" s="1"/>
  <c r="AU181" i="5"/>
  <c r="BF181" i="5" s="1"/>
  <c r="AY181" i="5"/>
  <c r="BJ181" i="5" s="1"/>
  <c r="AR182" i="5"/>
  <c r="BC182" i="5" s="1"/>
  <c r="AZ182" i="5"/>
  <c r="BK182" i="5" s="1"/>
  <c r="AT186" i="5"/>
  <c r="BE186" i="5" s="1"/>
  <c r="AX186" i="5"/>
  <c r="BI186" i="5" s="1"/>
  <c r="AZ190" i="5"/>
  <c r="BK190" i="5" s="1"/>
  <c r="AW191" i="5"/>
  <c r="BH191" i="5" s="1"/>
  <c r="AX192" i="5"/>
  <c r="BI192" i="5" s="1"/>
  <c r="AU193" i="5"/>
  <c r="BF193" i="5" s="1"/>
  <c r="AY193" i="5"/>
  <c r="BJ193" i="5" s="1"/>
  <c r="AW195" i="5"/>
  <c r="BH195" i="5" s="1"/>
  <c r="AR198" i="5"/>
  <c r="BC198" i="5" s="1"/>
  <c r="AZ198" i="5"/>
  <c r="BK198" i="5" s="1"/>
  <c r="AU201" i="5"/>
  <c r="BF201" i="5" s="1"/>
  <c r="AY201" i="5"/>
  <c r="BJ201" i="5" s="1"/>
  <c r="AT202" i="5"/>
  <c r="BE202" i="5" s="1"/>
  <c r="AT210" i="5"/>
  <c r="BE210" i="5" s="1"/>
  <c r="AU213" i="5"/>
  <c r="BF213" i="5" s="1"/>
  <c r="AR214" i="5"/>
  <c r="BC214" i="5" s="1"/>
  <c r="AW219" i="5"/>
  <c r="BH219" i="5" s="1"/>
  <c r="AX220" i="5"/>
  <c r="BI220" i="5" s="1"/>
  <c r="AU221" i="5"/>
  <c r="BF221" i="5" s="1"/>
  <c r="AX224" i="5"/>
  <c r="BI224" i="5" s="1"/>
  <c r="AU225" i="5"/>
  <c r="BF225" i="5" s="1"/>
  <c r="AX228" i="5"/>
  <c r="BI228" i="5" s="1"/>
  <c r="AU229" i="5"/>
  <c r="BF229" i="5" s="1"/>
  <c r="AT230" i="5"/>
  <c r="BE230" i="5" s="1"/>
  <c r="AX236" i="5"/>
  <c r="BI236" i="5" s="1"/>
  <c r="AY236" i="5"/>
  <c r="BJ236" i="5" s="1"/>
  <c r="AS237" i="5"/>
  <c r="BD237" i="5" s="1"/>
  <c r="BA237" i="5"/>
  <c r="BL237" i="5" s="1"/>
  <c r="AW238" i="5"/>
  <c r="BH238" i="5" s="1"/>
  <c r="AR239" i="5"/>
  <c r="BC239" i="5" s="1"/>
  <c r="AU240" i="5"/>
  <c r="BF240" i="5" s="1"/>
  <c r="AZ250" i="5"/>
  <c r="BK250" i="5" s="1"/>
  <c r="AX252" i="5"/>
  <c r="BI252" i="5" s="1"/>
  <c r="BA255" i="5"/>
  <c r="BL255" i="5" s="1"/>
  <c r="BA259" i="5"/>
  <c r="BL259" i="5" s="1"/>
  <c r="AZ263" i="5"/>
  <c r="BK263" i="5" s="1"/>
  <c r="AR266" i="5"/>
  <c r="BC266" i="5" s="1"/>
  <c r="BA267" i="5"/>
  <c r="BL267" i="5" s="1"/>
  <c r="AX269" i="5"/>
  <c r="BI269" i="5" s="1"/>
  <c r="AV273" i="5"/>
  <c r="BG273" i="5" s="1"/>
  <c r="AX273" i="5"/>
  <c r="BI273" i="5" s="1"/>
  <c r="AT275" i="5"/>
  <c r="BE275" i="5" s="1"/>
  <c r="AW279" i="5"/>
  <c r="BH279" i="5" s="1"/>
  <c r="AV281" i="5"/>
  <c r="BG281" i="5" s="1"/>
  <c r="AX281" i="5"/>
  <c r="BI281" i="5" s="1"/>
  <c r="AW283" i="5"/>
  <c r="BH283" i="5" s="1"/>
  <c r="BA283" i="5"/>
  <c r="BL283" i="5" s="1"/>
  <c r="AS284" i="5"/>
  <c r="BD284" i="5" s="1"/>
  <c r="BA284" i="5"/>
  <c r="BL284" i="5" s="1"/>
  <c r="AX285" i="5"/>
  <c r="BI285" i="5" s="1"/>
  <c r="AU286" i="5"/>
  <c r="BF286" i="5" s="1"/>
  <c r="AR287" i="5"/>
  <c r="BC287" i="5" s="1"/>
  <c r="AT287" i="5"/>
  <c r="BE287" i="5" s="1"/>
  <c r="AS288" i="5"/>
  <c r="BD288" i="5" s="1"/>
  <c r="BA288" i="5"/>
  <c r="BL288" i="5" s="1"/>
  <c r="AX289" i="5"/>
  <c r="BI289" i="5" s="1"/>
  <c r="AU290" i="5"/>
  <c r="BF290" i="5" s="1"/>
  <c r="AT292" i="5"/>
  <c r="BE292" i="5" s="1"/>
  <c r="AX292" i="5"/>
  <c r="BI292" i="5" s="1"/>
  <c r="AZ293" i="5"/>
  <c r="BK293" i="5" s="1"/>
  <c r="AT295" i="5"/>
  <c r="BE295" i="5" s="1"/>
  <c r="AS296" i="5"/>
  <c r="BD296" i="5" s="1"/>
  <c r="AU296" i="5"/>
  <c r="BF296" i="5" s="1"/>
  <c r="AY296" i="5"/>
  <c r="BJ296" i="5" s="1"/>
  <c r="BA296" i="5"/>
  <c r="BL296" i="5" s="1"/>
  <c r="AU297" i="5"/>
  <c r="BF297" i="5" s="1"/>
  <c r="AY297" i="5"/>
  <c r="BJ297" i="5" s="1"/>
  <c r="AS299" i="5"/>
  <c r="BD299" i="5" s="1"/>
  <c r="AW299" i="5"/>
  <c r="BH299" i="5" s="1"/>
  <c r="AS300" i="5"/>
  <c r="BD300" i="5" s="1"/>
  <c r="AU300" i="5"/>
  <c r="BF300" i="5" s="1"/>
  <c r="AY300" i="5"/>
  <c r="BJ300" i="5" s="1"/>
  <c r="BA300" i="5"/>
  <c r="BL300" i="5" s="1"/>
  <c r="AU301" i="5"/>
  <c r="BF301" i="5" s="1"/>
  <c r="AY301" i="5"/>
  <c r="BJ301" i="5" s="1"/>
  <c r="AU302" i="5"/>
  <c r="BF302" i="5" s="1"/>
  <c r="AW302" i="5"/>
  <c r="BH302" i="5" s="1"/>
  <c r="AW303" i="5"/>
  <c r="BH303" i="5" s="1"/>
  <c r="AT304" i="5"/>
  <c r="BE304" i="5" s="1"/>
  <c r="AX304" i="5"/>
  <c r="BI304" i="5" s="1"/>
  <c r="AT306" i="5"/>
  <c r="BE306" i="5" s="1"/>
  <c r="AS308" i="5"/>
  <c r="BD308" i="5" s="1"/>
  <c r="AU308" i="5"/>
  <c r="BF308" i="5" s="1"/>
  <c r="AW308" i="5"/>
  <c r="BH308" i="5" s="1"/>
  <c r="AS309" i="5"/>
  <c r="BD309" i="5" s="1"/>
  <c r="AX311" i="5"/>
  <c r="BI311" i="5" s="1"/>
  <c r="AR316" i="5"/>
  <c r="BC316" i="5" s="1"/>
  <c r="AT316" i="5"/>
  <c r="BE316" i="5" s="1"/>
  <c r="AX316" i="5"/>
  <c r="BI316" i="5" s="1"/>
  <c r="AZ316" i="5"/>
  <c r="BK316" i="5" s="1"/>
  <c r="AS317" i="5"/>
  <c r="BD317" i="5" s="1"/>
  <c r="AW317" i="5"/>
  <c r="BH317" i="5" s="1"/>
  <c r="BA317" i="5"/>
  <c r="BL317" i="5" s="1"/>
  <c r="AT318" i="5"/>
  <c r="BE318" i="5" s="1"/>
  <c r="AV318" i="5"/>
  <c r="BG318" i="5" s="1"/>
  <c r="AS319" i="5"/>
  <c r="BD319" i="5" s="1"/>
  <c r="AU319" i="5"/>
  <c r="BF319" i="5" s="1"/>
  <c r="AW319" i="5"/>
  <c r="BH319" i="5" s="1"/>
  <c r="AY319" i="5"/>
  <c r="BJ319" i="5" s="1"/>
  <c r="AT320" i="5"/>
  <c r="BE320" i="5" s="1"/>
  <c r="AS321" i="5"/>
  <c r="BD321" i="5" s="1"/>
  <c r="AU321" i="5"/>
  <c r="BF321" i="5" s="1"/>
  <c r="AW321" i="5"/>
  <c r="BH321" i="5" s="1"/>
  <c r="AY321" i="5"/>
  <c r="BJ321" i="5" s="1"/>
  <c r="BA321" i="5"/>
  <c r="BL321" i="5" s="1"/>
  <c r="AT322" i="5"/>
  <c r="BE322" i="5" s="1"/>
  <c r="AX322" i="5"/>
  <c r="BI322" i="5" s="1"/>
  <c r="AR324" i="5"/>
  <c r="BC324" i="5" s="1"/>
  <c r="AZ324" i="5"/>
  <c r="BK324" i="5" s="1"/>
  <c r="AR327" i="5"/>
  <c r="BC327" i="5" s="1"/>
  <c r="AX327" i="5"/>
  <c r="BI327" i="5" s="1"/>
  <c r="AZ327" i="5"/>
  <c r="BK327" i="5" s="1"/>
  <c r="AS329" i="5"/>
  <c r="BD329" i="5" s="1"/>
  <c r="BA329" i="5"/>
  <c r="BL329" i="5" s="1"/>
  <c r="AX330" i="5"/>
  <c r="BI330" i="5" s="1"/>
  <c r="AS333" i="5"/>
  <c r="BD333" i="5" s="1"/>
  <c r="AU333" i="5"/>
  <c r="BF333" i="5" s="1"/>
  <c r="AR335" i="5"/>
  <c r="BC335" i="5" s="1"/>
  <c r="AT335" i="5"/>
  <c r="BE335" i="5" s="1"/>
  <c r="AX335" i="5"/>
  <c r="BI335" i="5" s="1"/>
  <c r="AT336" i="5"/>
  <c r="BE336" i="5" s="1"/>
  <c r="AT337" i="5"/>
  <c r="BE337" i="5" s="1"/>
  <c r="AU338" i="5"/>
  <c r="BF338" i="5" s="1"/>
  <c r="AS339" i="5"/>
  <c r="BD339" i="5" s="1"/>
  <c r="AU339" i="5"/>
  <c r="BF339" i="5" s="1"/>
  <c r="AY339" i="5"/>
  <c r="BJ339" i="5" s="1"/>
  <c r="AW340" i="5"/>
  <c r="BH340" i="5" s="1"/>
  <c r="BA340" i="5"/>
  <c r="BL340" i="5" s="1"/>
  <c r="AT341" i="5"/>
  <c r="BE341" i="5" s="1"/>
  <c r="AX341" i="5"/>
  <c r="BI341" i="5" s="1"/>
  <c r="AU343" i="5"/>
  <c r="BF343" i="5" s="1"/>
  <c r="AY343" i="5"/>
  <c r="BJ343" i="5" s="1"/>
  <c r="AZ343" i="5"/>
  <c r="BK343" i="5" s="1"/>
  <c r="AS344" i="5"/>
  <c r="BD344" i="5" s="1"/>
  <c r="AW344" i="5"/>
  <c r="BH344" i="5" s="1"/>
  <c r="BA344" i="5"/>
  <c r="BL344" i="5" s="1"/>
  <c r="AY346" i="5"/>
  <c r="BJ346" i="5" s="1"/>
  <c r="AU347" i="5"/>
  <c r="BF347" i="5" s="1"/>
  <c r="AY347" i="5"/>
  <c r="BJ347" i="5" s="1"/>
  <c r="AU348" i="5"/>
  <c r="BF348" i="5" s="1"/>
  <c r="AY348" i="5"/>
  <c r="BJ348" i="5" s="1"/>
  <c r="AV349" i="5"/>
  <c r="BG349" i="5" s="1"/>
  <c r="AY349" i="5"/>
  <c r="BJ349" i="5" s="1"/>
  <c r="AR350" i="5"/>
  <c r="BC350" i="5" s="1"/>
  <c r="AZ350" i="5"/>
  <c r="BK350" i="5" s="1"/>
  <c r="BA350" i="5"/>
  <c r="BL350" i="5" s="1"/>
  <c r="AS352" i="5"/>
  <c r="BD352" i="5" s="1"/>
  <c r="AW352" i="5"/>
  <c r="BH352" i="5" s="1"/>
  <c r="BA352" i="5"/>
  <c r="BL352" i="5" s="1"/>
  <c r="AT353" i="5"/>
  <c r="BE353" i="5" s="1"/>
  <c r="AX353" i="5"/>
  <c r="BI353" i="5" s="1"/>
  <c r="AS354" i="5"/>
  <c r="BD354" i="5" s="1"/>
  <c r="AW354" i="5"/>
  <c r="BH354" i="5" s="1"/>
  <c r="BA354" i="5"/>
  <c r="BL354" i="5" s="1"/>
  <c r="AR355" i="5"/>
  <c r="BC355" i="5" s="1"/>
  <c r="AZ355" i="5"/>
  <c r="BK355" i="5" s="1"/>
  <c r="AR356" i="5"/>
  <c r="BC356" i="5" s="1"/>
  <c r="AS356" i="5"/>
  <c r="BD356" i="5" s="1"/>
  <c r="AW356" i="5"/>
  <c r="BH356" i="5" s="1"/>
  <c r="AZ356" i="5"/>
  <c r="BK356" i="5" s="1"/>
  <c r="AS357" i="5"/>
  <c r="BD357" i="5" s="1"/>
  <c r="AT357" i="5"/>
  <c r="BE357" i="5" s="1"/>
  <c r="AX357" i="5"/>
  <c r="BI357" i="5" s="1"/>
  <c r="AS360" i="5"/>
  <c r="BD360" i="5" s="1"/>
  <c r="BA360" i="5"/>
  <c r="BL360" i="5" s="1"/>
  <c r="AT361" i="5"/>
  <c r="BE361" i="5" s="1"/>
  <c r="AX361" i="5"/>
  <c r="BI361" i="5" s="1"/>
  <c r="AU362" i="5"/>
  <c r="BF362" i="5" s="1"/>
  <c r="AS363" i="5"/>
  <c r="BD363" i="5" s="1"/>
  <c r="AT363" i="5"/>
  <c r="BE363" i="5" s="1"/>
  <c r="AW363" i="5"/>
  <c r="BH363" i="5" s="1"/>
  <c r="BA363" i="5"/>
  <c r="BL363" i="5" s="1"/>
  <c r="AZ364" i="5"/>
  <c r="BK364" i="5" s="1"/>
  <c r="AS365" i="5"/>
  <c r="BD365" i="5" s="1"/>
  <c r="BA365" i="5"/>
  <c r="BL365" i="5" s="1"/>
  <c r="AS367" i="5"/>
  <c r="BD367" i="5" s="1"/>
  <c r="AT367" i="5"/>
  <c r="BE367" i="5" s="1"/>
  <c r="AX367" i="5"/>
  <c r="BI367" i="5" s="1"/>
  <c r="AS368" i="5"/>
  <c r="BD368" i="5" s="1"/>
  <c r="AT368" i="5"/>
  <c r="BE368" i="5" s="1"/>
  <c r="AW368" i="5"/>
  <c r="BH368" i="5" s="1"/>
  <c r="BA368" i="5"/>
  <c r="BL368" i="5" s="1"/>
  <c r="AX370" i="5"/>
  <c r="BI370" i="5" s="1"/>
  <c r="AT372" i="5"/>
  <c r="BE372" i="5" s="1"/>
  <c r="AW373" i="5"/>
  <c r="BH373" i="5" s="1"/>
  <c r="AR374" i="5"/>
  <c r="BC374" i="5" s="1"/>
  <c r="AY376" i="5"/>
  <c r="BJ376" i="5" s="1"/>
  <c r="AU377" i="5"/>
  <c r="BF377" i="5" s="1"/>
  <c r="BA378" i="5"/>
  <c r="BL378" i="5" s="1"/>
  <c r="AU379" i="5"/>
  <c r="BF379" i="5" s="1"/>
  <c r="AV380" i="5"/>
  <c r="BG380" i="5" s="1"/>
  <c r="AV381" i="5"/>
  <c r="BG381" i="5" s="1"/>
  <c r="AU382" i="5"/>
  <c r="BF382" i="5" s="1"/>
  <c r="AY382" i="5"/>
  <c r="BJ382" i="5" s="1"/>
  <c r="AR383" i="5"/>
  <c r="BC383" i="5" s="1"/>
  <c r="AU383" i="5"/>
  <c r="BF383" i="5" s="1"/>
  <c r="AY383" i="5"/>
  <c r="BJ383" i="5" s="1"/>
  <c r="AT384" i="5"/>
  <c r="BE384" i="5" s="1"/>
  <c r="AV385" i="5"/>
  <c r="BG385" i="5" s="1"/>
  <c r="AU386" i="5"/>
  <c r="BF386" i="5" s="1"/>
  <c r="AY386" i="5"/>
  <c r="BJ386" i="5" s="1"/>
  <c r="AR387" i="5"/>
  <c r="BC387" i="5" s="1"/>
  <c r="AT389" i="5"/>
  <c r="BE389" i="5" s="1"/>
  <c r="AX389" i="5"/>
  <c r="BI389" i="5" s="1"/>
  <c r="AY389" i="5"/>
  <c r="BJ389" i="5" s="1"/>
  <c r="AW390" i="5"/>
  <c r="BH390" i="5" s="1"/>
  <c r="AR391" i="5"/>
  <c r="BC391" i="5" s="1"/>
  <c r="AU391" i="5"/>
  <c r="BF391" i="5" s="1"/>
  <c r="AZ391" i="5"/>
  <c r="BK391" i="5" s="1"/>
  <c r="AT393" i="5"/>
  <c r="BE393" i="5" s="1"/>
  <c r="AX393" i="5"/>
  <c r="BI393" i="5" s="1"/>
  <c r="AR394" i="5"/>
  <c r="BC394" i="5" s="1"/>
  <c r="AZ394" i="5"/>
  <c r="BK394" i="5" s="1"/>
  <c r="AS395" i="5"/>
  <c r="BD395" i="5" s="1"/>
  <c r="AW395" i="5"/>
  <c r="BH395" i="5" s="1"/>
  <c r="BA395" i="5"/>
  <c r="BL395" i="5" s="1"/>
  <c r="AT396" i="5"/>
  <c r="BE396" i="5" s="1"/>
  <c r="AU397" i="5"/>
  <c r="BF397" i="5" s="1"/>
  <c r="AV397" i="5"/>
  <c r="BG397" i="5" s="1"/>
  <c r="AY397" i="5"/>
  <c r="BJ397" i="5" s="1"/>
  <c r="AT400" i="5"/>
  <c r="BE400" i="5" s="1"/>
  <c r="AR402" i="5"/>
  <c r="BC402" i="5" s="1"/>
  <c r="AU402" i="5"/>
  <c r="BF402" i="5" s="1"/>
  <c r="AZ402" i="5"/>
  <c r="BK402" i="5" s="1"/>
  <c r="AT404" i="5"/>
  <c r="BE404" i="5" s="1"/>
  <c r="AY407" i="5"/>
  <c r="BJ407" i="5" s="1"/>
  <c r="AS408" i="5"/>
  <c r="BD408" i="5" s="1"/>
  <c r="AT408" i="5"/>
  <c r="BE408" i="5" s="1"/>
  <c r="AT409" i="5"/>
  <c r="BE409" i="5" s="1"/>
  <c r="AW409" i="5"/>
  <c r="BH409" i="5" s="1"/>
  <c r="AX409" i="5"/>
  <c r="BI409" i="5" s="1"/>
  <c r="AT413" i="5"/>
  <c r="BE413" i="5" s="1"/>
  <c r="AU413" i="5"/>
  <c r="BF413" i="5" s="1"/>
  <c r="AW413" i="5"/>
  <c r="BH413" i="5" s="1"/>
  <c r="AX413" i="5"/>
  <c r="BI413" i="5" s="1"/>
  <c r="AY413" i="5"/>
  <c r="BJ413" i="5" s="1"/>
  <c r="AR414" i="5"/>
  <c r="BC414" i="5" s="1"/>
  <c r="AZ414" i="5"/>
  <c r="BK414" i="5" s="1"/>
  <c r="AT416" i="5"/>
  <c r="BE416" i="5" s="1"/>
  <c r="AT417" i="5"/>
  <c r="BE417" i="5" s="1"/>
  <c r="AU417" i="5"/>
  <c r="BF417" i="5" s="1"/>
  <c r="AY417" i="5"/>
  <c r="BJ417" i="5" s="1"/>
  <c r="AR418" i="5"/>
  <c r="BC418" i="5" s="1"/>
  <c r="AU418" i="5"/>
  <c r="BF418" i="5" s="1"/>
  <c r="AY418" i="5"/>
  <c r="BJ418" i="5" s="1"/>
  <c r="AZ418" i="5"/>
  <c r="BK418" i="5" s="1"/>
  <c r="AW419" i="5"/>
  <c r="BH419" i="5" s="1"/>
  <c r="BA419" i="5"/>
  <c r="BL419" i="5" s="1"/>
  <c r="BA424" i="5"/>
  <c r="BL424" i="5" s="1"/>
  <c r="AT425" i="5"/>
  <c r="BE425" i="5" s="1"/>
  <c r="AU425" i="5"/>
  <c r="BF425" i="5" s="1"/>
  <c r="AW425" i="5"/>
  <c r="BH425" i="5" s="1"/>
  <c r="AX425" i="5"/>
  <c r="BI425" i="5" s="1"/>
  <c r="AY425" i="5"/>
  <c r="BJ425" i="5" s="1"/>
  <c r="AS427" i="5"/>
  <c r="BD427" i="5" s="1"/>
  <c r="AX427" i="5"/>
  <c r="BI427" i="5" s="1"/>
  <c r="BA427" i="5"/>
  <c r="BL427" i="5" s="1"/>
  <c r="AR428" i="5"/>
  <c r="BC428" i="5" s="1"/>
  <c r="AU428" i="5"/>
  <c r="BF428" i="5" s="1"/>
  <c r="AW428" i="5"/>
  <c r="BH428" i="5" s="1"/>
  <c r="AV429" i="5"/>
  <c r="BG429" i="5" s="1"/>
  <c r="AR430" i="5"/>
  <c r="BC430" i="5" s="1"/>
  <c r="AS430" i="5"/>
  <c r="BD430" i="5" s="1"/>
  <c r="AW430" i="5"/>
  <c r="BH430" i="5" s="1"/>
  <c r="AY430" i="5"/>
  <c r="BJ430" i="5" s="1"/>
  <c r="AZ430" i="5"/>
  <c r="BK430" i="5" s="1"/>
  <c r="BA430" i="5"/>
  <c r="BL430" i="5" s="1"/>
  <c r="AR431" i="5"/>
  <c r="BC431" i="5" s="1"/>
  <c r="AT431" i="5"/>
  <c r="BE431" i="5" s="1"/>
  <c r="AU431" i="5"/>
  <c r="BF431" i="5" s="1"/>
  <c r="AX431" i="5"/>
  <c r="BI431" i="5" s="1"/>
  <c r="AZ431" i="5"/>
  <c r="BK431" i="5" s="1"/>
  <c r="BA431" i="5"/>
  <c r="BL431" i="5" s="1"/>
  <c r="AR432" i="5"/>
  <c r="BC432" i="5" s="1"/>
  <c r="AU432" i="5"/>
  <c r="BF432" i="5" s="1"/>
  <c r="AZ432" i="5"/>
  <c r="BK432" i="5" s="1"/>
  <c r="AU433" i="5"/>
  <c r="BF433" i="5" s="1"/>
  <c r="AY433" i="5"/>
  <c r="BJ433" i="5" s="1"/>
  <c r="AV434" i="5"/>
  <c r="BG434" i="5" s="1"/>
  <c r="AX434" i="5"/>
  <c r="BI434" i="5" s="1"/>
  <c r="AY434" i="5"/>
  <c r="BJ434" i="5" s="1"/>
  <c r="BA434" i="5"/>
  <c r="BL434" i="5" s="1"/>
  <c r="AR435" i="5"/>
  <c r="BC435" i="5" s="1"/>
  <c r="AU435" i="5"/>
  <c r="BF435" i="5" s="1"/>
  <c r="AY435" i="5"/>
  <c r="BJ435" i="5" s="1"/>
  <c r="AU441" i="5"/>
  <c r="BF441" i="5" s="1"/>
  <c r="AX441" i="5"/>
  <c r="BI441" i="5" s="1"/>
  <c r="AY441" i="5"/>
  <c r="BJ441" i="5" s="1"/>
  <c r="AR442" i="5"/>
  <c r="BC442" i="5" s="1"/>
  <c r="AS442" i="5"/>
  <c r="BD442" i="5" s="1"/>
  <c r="AX442" i="5"/>
  <c r="BI442" i="5" s="1"/>
  <c r="AY442" i="5"/>
  <c r="BJ442" i="5" s="1"/>
  <c r="AZ442" i="5"/>
  <c r="BK442" i="5" s="1"/>
  <c r="AS443" i="5"/>
  <c r="BD443" i="5" s="1"/>
  <c r="BA443" i="5"/>
  <c r="BL443" i="5" s="1"/>
  <c r="AT444" i="5"/>
  <c r="BE444" i="5" s="1"/>
  <c r="AX450" i="5"/>
  <c r="BI450" i="5" s="1"/>
  <c r="AT452" i="5"/>
  <c r="BE452" i="5" s="1"/>
  <c r="AU453" i="5"/>
  <c r="BF453" i="5" s="1"/>
  <c r="AX453" i="5"/>
  <c r="BI453" i="5" s="1"/>
  <c r="AX454" i="5"/>
  <c r="BI454" i="5" s="1"/>
  <c r="AY454" i="5"/>
  <c r="BJ454" i="5" s="1"/>
  <c r="BA454" i="5"/>
  <c r="BL454" i="5" s="1"/>
  <c r="AU455" i="5"/>
  <c r="BF455" i="5" s="1"/>
  <c r="AZ455" i="5"/>
  <c r="BK455" i="5" s="1"/>
  <c r="BA455" i="5"/>
  <c r="BL455" i="5" s="1"/>
  <c r="AS456" i="5"/>
  <c r="BD456" i="5" s="1"/>
  <c r="AT456" i="5"/>
  <c r="BE456" i="5" s="1"/>
  <c r="AV456" i="5"/>
  <c r="BG456" i="5" s="1"/>
  <c r="AW456" i="5"/>
  <c r="BH456" i="5" s="1"/>
  <c r="BA456" i="5"/>
  <c r="BL456" i="5" s="1"/>
  <c r="AU457" i="5"/>
  <c r="BF457" i="5" s="1"/>
  <c r="AT459" i="5"/>
  <c r="BE459" i="5" s="1"/>
  <c r="BA459" i="5"/>
  <c r="BL459" i="5" s="1"/>
  <c r="AU461" i="5"/>
  <c r="BF461" i="5" s="1"/>
  <c r="AX461" i="5"/>
  <c r="BI461" i="5" s="1"/>
  <c r="AR462" i="5"/>
  <c r="BC462" i="5" s="1"/>
  <c r="AZ462" i="5"/>
  <c r="BK462" i="5" s="1"/>
  <c r="BA462" i="5"/>
  <c r="BL462" i="5" s="1"/>
  <c r="AT464" i="5"/>
  <c r="BE464" i="5" s="1"/>
  <c r="BA464" i="5"/>
  <c r="BL464" i="5" s="1"/>
  <c r="AU465" i="5"/>
  <c r="BF465" i="5" s="1"/>
  <c r="AT467" i="5"/>
  <c r="BE467" i="5" s="1"/>
  <c r="AU469" i="5"/>
  <c r="BF469" i="5" s="1"/>
  <c r="AS472" i="5"/>
  <c r="BD472" i="5" s="1"/>
  <c r="AW472" i="5"/>
  <c r="BH472" i="5" s="1"/>
  <c r="AU473" i="5"/>
  <c r="BF473" i="5" s="1"/>
  <c r="AW473" i="5"/>
  <c r="BH473" i="5" s="1"/>
  <c r="AY473" i="5"/>
  <c r="BJ473" i="5" s="1"/>
  <c r="AS474" i="5"/>
  <c r="BD474" i="5" s="1"/>
  <c r="AY474" i="5"/>
  <c r="BJ474" i="5" s="1"/>
  <c r="BA474" i="5"/>
  <c r="BL474" i="5" s="1"/>
  <c r="AV477" i="5"/>
  <c r="BG477" i="5" s="1"/>
  <c r="AX478" i="5"/>
  <c r="BI478" i="5" s="1"/>
  <c r="AZ478" i="5"/>
  <c r="BK478" i="5" s="1"/>
  <c r="AX482" i="5"/>
  <c r="BI482" i="5" s="1"/>
  <c r="AZ482" i="5"/>
  <c r="BK482" i="5" s="1"/>
  <c r="AX486" i="5"/>
  <c r="BI486" i="5" s="1"/>
  <c r="AS488" i="5"/>
  <c r="BD488" i="5" s="1"/>
  <c r="AT488" i="5"/>
  <c r="BE488" i="5" s="1"/>
  <c r="AW488" i="5"/>
  <c r="BH488" i="5" s="1"/>
  <c r="AW489" i="5"/>
  <c r="BH489" i="5" s="1"/>
  <c r="AU491" i="5"/>
  <c r="BF491" i="5" s="1"/>
  <c r="AZ491" i="5"/>
  <c r="BK491" i="5" s="1"/>
  <c r="AS492" i="5"/>
  <c r="BD492" i="5" s="1"/>
  <c r="AU493" i="5"/>
  <c r="BF493" i="5" s="1"/>
  <c r="AV493" i="5"/>
  <c r="BG493" i="5" s="1"/>
  <c r="AY493" i="5"/>
  <c r="BJ493" i="5" s="1"/>
  <c r="AU495" i="5"/>
  <c r="BF495" i="5" s="1"/>
  <c r="AZ495" i="5"/>
  <c r="BK495" i="5" s="1"/>
  <c r="AU497" i="5"/>
  <c r="BF497" i="5" s="1"/>
  <c r="AY497" i="5"/>
  <c r="BJ497" i="5" s="1"/>
  <c r="AU499" i="5"/>
  <c r="BF499" i="5" s="1"/>
  <c r="AZ499" i="5"/>
  <c r="BK499" i="5" s="1"/>
  <c r="AU501" i="5"/>
  <c r="BF501" i="5" s="1"/>
  <c r="AR502" i="5"/>
  <c r="BC502" i="5" s="1"/>
  <c r="AR503" i="5"/>
  <c r="BC503" i="5" s="1"/>
  <c r="AZ503" i="5"/>
  <c r="BK503" i="5" s="1"/>
  <c r="AX506" i="5"/>
  <c r="BI506" i="5" s="1"/>
  <c r="AT508" i="5"/>
  <c r="BE508" i="5" s="1"/>
  <c r="AU509" i="5"/>
  <c r="BF509" i="5" s="1"/>
  <c r="AU511" i="5"/>
  <c r="BF511" i="5" s="1"/>
  <c r="AU513" i="5"/>
  <c r="BF513" i="5" s="1"/>
  <c r="AZ514" i="5"/>
  <c r="BK514" i="5" s="1"/>
  <c r="AU515" i="5"/>
  <c r="BF515" i="5" s="1"/>
  <c r="AU517" i="5"/>
  <c r="BF517" i="5" s="1"/>
  <c r="AY517" i="5"/>
  <c r="BJ517" i="5" s="1"/>
  <c r="AU521" i="5"/>
  <c r="BF521" i="5" s="1"/>
  <c r="AY521" i="5"/>
  <c r="BJ521" i="5" s="1"/>
  <c r="AX522" i="5"/>
  <c r="BI522" i="5" s="1"/>
  <c r="AS523" i="5"/>
  <c r="BD523" i="5" s="1"/>
  <c r="AT524" i="5"/>
  <c r="BE524" i="5" s="1"/>
  <c r="AX526" i="5"/>
  <c r="BI526" i="5" s="1"/>
  <c r="AX529" i="5"/>
  <c r="BI529" i="5" s="1"/>
  <c r="AY529" i="5"/>
  <c r="BJ529" i="5" s="1"/>
  <c r="AT532" i="5"/>
  <c r="BE532" i="5" s="1"/>
  <c r="AX533" i="5"/>
  <c r="BI533" i="5" s="1"/>
  <c r="AY533" i="5"/>
  <c r="BJ533" i="5" s="1"/>
  <c r="AX534" i="5"/>
  <c r="BI534" i="5" s="1"/>
  <c r="AX537" i="5"/>
  <c r="BI537" i="5" s="1"/>
  <c r="AZ538" i="5"/>
  <c r="BK538" i="5" s="1"/>
  <c r="AY542" i="5"/>
  <c r="BJ542" i="5" s="1"/>
  <c r="AR543" i="5"/>
  <c r="BC543" i="5" s="1"/>
  <c r="AZ543" i="5"/>
  <c r="BK543" i="5" s="1"/>
  <c r="AS545" i="5"/>
  <c r="BD545" i="5" s="1"/>
  <c r="AX545" i="5"/>
  <c r="BI545" i="5" s="1"/>
  <c r="BA545" i="5"/>
  <c r="BL545" i="5" s="1"/>
  <c r="AX546" i="5"/>
  <c r="BI546" i="5" s="1"/>
  <c r="AU547" i="5"/>
  <c r="BF547" i="5" s="1"/>
  <c r="AY547" i="5"/>
  <c r="BJ547" i="5" s="1"/>
  <c r="AR548" i="5"/>
  <c r="BC548" i="5" s="1"/>
  <c r="AU548" i="5"/>
  <c r="BF548" i="5" s="1"/>
  <c r="AZ548" i="5"/>
  <c r="BK548" i="5" s="1"/>
  <c r="BA549" i="5"/>
  <c r="BL549" i="5" s="1"/>
  <c r="AW550" i="5"/>
  <c r="BH550" i="5" s="1"/>
  <c r="BA551" i="5"/>
  <c r="BL551" i="5" s="1"/>
  <c r="AS552" i="5"/>
  <c r="BD552" i="5" s="1"/>
  <c r="AT552" i="5"/>
  <c r="BE552" i="5" s="1"/>
  <c r="AW552" i="5"/>
  <c r="BH552" i="5" s="1"/>
  <c r="BA552" i="5"/>
  <c r="BL552" i="5" s="1"/>
  <c r="AU553" i="5"/>
  <c r="BF553" i="5" s="1"/>
  <c r="AY553" i="5"/>
  <c r="BJ553" i="5" s="1"/>
  <c r="AU554" i="5"/>
  <c r="BF554" i="5" s="1"/>
  <c r="AS555" i="5"/>
  <c r="BD555" i="5" s="1"/>
  <c r="AW555" i="5"/>
  <c r="BH555" i="5" s="1"/>
  <c r="BA555" i="5"/>
  <c r="BL555" i="5" s="1"/>
  <c r="AW556" i="5"/>
  <c r="BH556" i="5" s="1"/>
  <c r="AT557" i="5"/>
  <c r="BE557" i="5" s="1"/>
  <c r="AX557" i="5"/>
  <c r="BI557" i="5" s="1"/>
  <c r="AU558" i="5"/>
  <c r="BF558" i="5" s="1"/>
  <c r="AY558" i="5"/>
  <c r="BJ558" i="5" s="1"/>
  <c r="AU559" i="5"/>
  <c r="BF559" i="5" s="1"/>
  <c r="AY559" i="5"/>
  <c r="BJ559" i="5" s="1"/>
  <c r="AS560" i="5"/>
  <c r="BD560" i="5" s="1"/>
  <c r="AT560" i="5"/>
  <c r="BE560" i="5" s="1"/>
  <c r="AW560" i="5"/>
  <c r="BH560" i="5" s="1"/>
  <c r="BA560" i="5"/>
  <c r="BL560" i="5" s="1"/>
  <c r="AT561" i="5"/>
  <c r="BE561" i="5" s="1"/>
  <c r="AU561" i="5"/>
  <c r="BF561" i="5" s="1"/>
  <c r="AX561" i="5"/>
  <c r="BI561" i="5" s="1"/>
  <c r="AX562" i="5"/>
  <c r="BI562" i="5" s="1"/>
  <c r="AS563" i="5"/>
  <c r="BD563" i="5" s="1"/>
  <c r="AU563" i="5"/>
  <c r="BF563" i="5" s="1"/>
  <c r="AW563" i="5"/>
  <c r="BH563" i="5" s="1"/>
  <c r="BA563" i="5"/>
  <c r="BL563" i="5" s="1"/>
  <c r="AT564" i="5"/>
  <c r="BE564" i="5" s="1"/>
  <c r="AU565" i="5"/>
  <c r="BF565" i="5" s="1"/>
  <c r="AU566" i="5"/>
  <c r="BF566" i="5" s="1"/>
  <c r="AR567" i="5"/>
  <c r="BC567" i="5" s="1"/>
  <c r="AS567" i="5"/>
  <c r="BD567" i="5" s="1"/>
  <c r="AW567" i="5"/>
  <c r="BH567" i="5" s="1"/>
  <c r="BA567" i="5"/>
  <c r="BL567" i="5" s="1"/>
  <c r="AV569" i="5"/>
  <c r="BG569" i="5" s="1"/>
  <c r="AU570" i="5"/>
  <c r="BF570" i="5" s="1"/>
  <c r="AU571" i="5"/>
  <c r="BF571" i="5" s="1"/>
  <c r="AW572" i="5"/>
  <c r="BH572" i="5" s="1"/>
  <c r="AU574" i="5"/>
  <c r="BF574" i="5" s="1"/>
  <c r="AR575" i="5"/>
  <c r="BC575" i="5" s="1"/>
  <c r="AS575" i="5"/>
  <c r="BD575" i="5" s="1"/>
  <c r="AW575" i="5"/>
  <c r="BH575" i="5" s="1"/>
  <c r="AZ575" i="5"/>
  <c r="BK575" i="5" s="1"/>
  <c r="BA575" i="5"/>
  <c r="BL575" i="5" s="1"/>
  <c r="AU578" i="5"/>
  <c r="BF578" i="5" s="1"/>
  <c r="AX578" i="5"/>
  <c r="BI578" i="5" s="1"/>
  <c r="AS579" i="5"/>
  <c r="BD579" i="5" s="1"/>
  <c r="AW579" i="5"/>
  <c r="BH579" i="5" s="1"/>
  <c r="BA579" i="5"/>
  <c r="BL579" i="5" s="1"/>
  <c r="AS581" i="5"/>
  <c r="BD581" i="5" s="1"/>
  <c r="AT581" i="5"/>
  <c r="BE581" i="5" s="1"/>
  <c r="AW581" i="5"/>
  <c r="BH581" i="5" s="1"/>
  <c r="AX581" i="5"/>
  <c r="BI581" i="5" s="1"/>
  <c r="BA581" i="5"/>
  <c r="BL581" i="5" s="1"/>
  <c r="AU583" i="5"/>
  <c r="BF583" i="5" s="1"/>
  <c r="AY583" i="5"/>
  <c r="BJ583" i="5" s="1"/>
  <c r="AR584" i="5"/>
  <c r="BC584" i="5" s="1"/>
  <c r="AS584" i="5"/>
  <c r="BD584" i="5" s="1"/>
  <c r="AW584" i="5"/>
  <c r="BH584" i="5" s="1"/>
  <c r="AZ584" i="5"/>
  <c r="BK584" i="5" s="1"/>
  <c r="BA584" i="5"/>
  <c r="BL584" i="5" s="1"/>
  <c r="AT585" i="5"/>
  <c r="BE585" i="5" s="1"/>
  <c r="AV585" i="5"/>
  <c r="BG585" i="5" s="1"/>
  <c r="AW585" i="5"/>
  <c r="BH585" i="5" s="1"/>
  <c r="BA585" i="5"/>
  <c r="BL585" i="5" s="1"/>
  <c r="AX586" i="5"/>
  <c r="BI586" i="5" s="1"/>
  <c r="AU587" i="5"/>
  <c r="BF587" i="5" s="1"/>
  <c r="AT589" i="5"/>
  <c r="BE589" i="5" s="1"/>
  <c r="AW589" i="5"/>
  <c r="BH589" i="5" s="1"/>
  <c r="AS590" i="5"/>
  <c r="BD590" i="5" s="1"/>
  <c r="AU590" i="5"/>
  <c r="BF590" i="5" s="1"/>
  <c r="AX590" i="5"/>
  <c r="BI590" i="5" s="1"/>
  <c r="AY590" i="5"/>
  <c r="BJ590" i="5" s="1"/>
  <c r="AR591" i="5"/>
  <c r="BC591" i="5" s="1"/>
  <c r="AZ591" i="5"/>
  <c r="BK591" i="5" s="1"/>
  <c r="AS592" i="5"/>
  <c r="BD592" i="5" s="1"/>
  <c r="AW592" i="5"/>
  <c r="BH592" i="5" s="1"/>
  <c r="AY592" i="5"/>
  <c r="BJ592" i="5" s="1"/>
  <c r="BA592" i="5"/>
  <c r="BL592" i="5" s="1"/>
  <c r="AX594" i="5"/>
  <c r="BI594" i="5" s="1"/>
  <c r="AR595" i="5"/>
  <c r="BC595" i="5" s="1"/>
  <c r="AU595" i="5"/>
  <c r="BF595" i="5" s="1"/>
  <c r="AZ595" i="5"/>
  <c r="BK595" i="5" s="1"/>
  <c r="AW596" i="5"/>
  <c r="BH596" i="5" s="1"/>
  <c r="AZ596" i="5"/>
  <c r="BK596" i="5" s="1"/>
  <c r="BA596" i="5"/>
  <c r="BL596" i="5" s="1"/>
  <c r="AT597" i="5"/>
  <c r="BE597" i="5" s="1"/>
  <c r="AT598" i="5"/>
  <c r="BE598" i="5" s="1"/>
  <c r="AV598" i="5"/>
  <c r="BG598" i="5" s="1"/>
  <c r="AR599" i="5"/>
  <c r="BC599" i="5" s="1"/>
  <c r="AZ599" i="5"/>
  <c r="BK599" i="5" s="1"/>
  <c r="AW600" i="5"/>
  <c r="BH600" i="5" s="1"/>
  <c r="BA600" i="5"/>
  <c r="BL600" i="5" s="1"/>
  <c r="AT601" i="5"/>
  <c r="BE601" i="5" s="1"/>
  <c r="AT602" i="5"/>
  <c r="BE602" i="5" s="1"/>
  <c r="AX602" i="5"/>
  <c r="BI602" i="5" s="1"/>
  <c r="AR603" i="5"/>
  <c r="BC603" i="5" s="1"/>
  <c r="AU603" i="5"/>
  <c r="BF603" i="5" s="1"/>
  <c r="AZ603" i="5"/>
  <c r="BK603" i="5" s="1"/>
  <c r="AT605" i="5"/>
  <c r="BE605" i="5" s="1"/>
  <c r="AV605" i="5"/>
  <c r="BG605" i="5" s="1"/>
  <c r="AU607" i="5"/>
  <c r="BF607" i="5" s="1"/>
  <c r="AY607" i="5"/>
  <c r="BJ607" i="5" s="1"/>
  <c r="AZ607" i="5"/>
  <c r="BK607" i="5" s="1"/>
  <c r="AS608" i="5"/>
  <c r="BD608" i="5" s="1"/>
  <c r="AU608" i="5"/>
  <c r="BF608" i="5" s="1"/>
  <c r="AW608" i="5"/>
  <c r="BH608" i="5" s="1"/>
  <c r="BA608" i="5"/>
  <c r="BL608" i="5" s="1"/>
  <c r="AT609" i="5"/>
  <c r="BE609" i="5" s="1"/>
  <c r="AW609" i="5"/>
  <c r="BH609" i="5" s="1"/>
  <c r="AU610" i="5"/>
  <c r="BF610" i="5" s="1"/>
  <c r="AY610" i="5"/>
  <c r="BJ610" i="5" s="1"/>
  <c r="AR611" i="5"/>
  <c r="BC611" i="5" s="1"/>
  <c r="AZ611" i="5"/>
  <c r="BK611" i="5" s="1"/>
  <c r="AW612" i="5"/>
  <c r="BH612" i="5" s="1"/>
  <c r="BA612" i="5"/>
  <c r="BL612" i="5" s="1"/>
  <c r="AT613" i="5"/>
  <c r="BE613" i="5" s="1"/>
  <c r="AX613" i="5"/>
  <c r="BI613" i="5" s="1"/>
  <c r="AR615" i="5"/>
  <c r="BC615" i="5" s="1"/>
  <c r="AU615" i="5"/>
  <c r="BF615" i="5" s="1"/>
  <c r="AY615" i="5"/>
  <c r="BJ615" i="5" s="1"/>
  <c r="AZ615" i="5"/>
  <c r="BK615" i="5" s="1"/>
  <c r="AU616" i="5"/>
  <c r="BF616" i="5" s="1"/>
  <c r="AZ616" i="5"/>
  <c r="BK616" i="5" s="1"/>
  <c r="AW617" i="5"/>
  <c r="BH617" i="5" s="1"/>
  <c r="BA617" i="5"/>
  <c r="BL617" i="5" s="1"/>
  <c r="AW618" i="5"/>
  <c r="BH618" i="5" s="1"/>
  <c r="AU620" i="5"/>
  <c r="BF620" i="5" s="1"/>
  <c r="AY620" i="5"/>
  <c r="BJ620" i="5" s="1"/>
  <c r="AU622" i="5"/>
  <c r="BF622" i="5" s="1"/>
  <c r="AW622" i="5"/>
  <c r="BH622" i="5" s="1"/>
  <c r="AR623" i="5"/>
  <c r="BC623" i="5" s="1"/>
  <c r="AX623" i="5"/>
  <c r="BI623" i="5" s="1"/>
  <c r="AZ623" i="5"/>
  <c r="BK623" i="5" s="1"/>
  <c r="AT625" i="5"/>
  <c r="BE625" i="5" s="1"/>
  <c r="AW625" i="5"/>
  <c r="BH625" i="5" s="1"/>
  <c r="AY626" i="5"/>
  <c r="BJ626" i="5" s="1"/>
  <c r="AS629" i="5"/>
  <c r="BD629" i="5" s="1"/>
  <c r="AW629" i="5"/>
  <c r="BH629" i="5" s="1"/>
  <c r="AW630" i="5"/>
  <c r="BH630" i="5" s="1"/>
  <c r="AT632" i="5"/>
  <c r="BE632" i="5" s="1"/>
  <c r="BA632" i="5"/>
  <c r="BL632" i="5" s="1"/>
  <c r="AY633" i="5"/>
  <c r="BJ633" i="5" s="1"/>
  <c r="AX634" i="5"/>
  <c r="BI634" i="5" s="1"/>
  <c r="AU635" i="5"/>
  <c r="BF635" i="5" s="1"/>
  <c r="AU637" i="5"/>
  <c r="BF637" i="5" s="1"/>
  <c r="AY637" i="5"/>
  <c r="BJ637" i="5" s="1"/>
  <c r="AZ638" i="5"/>
  <c r="BK638" i="5" s="1"/>
  <c r="AS639" i="5"/>
  <c r="BD639" i="5" s="1"/>
  <c r="AV639" i="5"/>
  <c r="BG639" i="5" s="1"/>
  <c r="BA639" i="5"/>
  <c r="BL639" i="5" s="1"/>
  <c r="AT640" i="5"/>
  <c r="BE640" i="5" s="1"/>
  <c r="AX640" i="5"/>
  <c r="BI640" i="5" s="1"/>
  <c r="AR641" i="5"/>
  <c r="BC641" i="5" s="1"/>
  <c r="AZ642" i="5"/>
  <c r="BK642" i="5" s="1"/>
  <c r="AU643" i="5"/>
  <c r="BF643" i="5" s="1"/>
  <c r="AY643" i="5"/>
  <c r="BJ643" i="5" s="1"/>
  <c r="AT644" i="5"/>
  <c r="BE644" i="5" s="1"/>
  <c r="AX644" i="5"/>
  <c r="BI644" i="5" s="1"/>
  <c r="AS645" i="5"/>
  <c r="BD645" i="5" s="1"/>
  <c r="AU646" i="5"/>
  <c r="BF646" i="5" s="1"/>
  <c r="AX646" i="5"/>
  <c r="BI646" i="5" s="1"/>
  <c r="AS647" i="5"/>
  <c r="BD647" i="5" s="1"/>
  <c r="AW647" i="5"/>
  <c r="BH647" i="5" s="1"/>
  <c r="BA647" i="5"/>
  <c r="BL647" i="5" s="1"/>
  <c r="AS649" i="5"/>
  <c r="BD649" i="5" s="1"/>
  <c r="AW649" i="5"/>
  <c r="BH649" i="5" s="1"/>
  <c r="BA649" i="5"/>
  <c r="BL649" i="5" s="1"/>
  <c r="AW650" i="5"/>
  <c r="BH650" i="5" s="1"/>
  <c r="AZ650" i="5"/>
  <c r="BK650" i="5" s="1"/>
  <c r="AT652" i="5"/>
  <c r="BE652" i="5" s="1"/>
  <c r="AX652" i="5"/>
  <c r="BI652" i="5" s="1"/>
  <c r="AY652" i="5"/>
  <c r="BJ652" i="5" s="1"/>
  <c r="AR653" i="5"/>
  <c r="BC653" i="5" s="1"/>
  <c r="AU653" i="5"/>
  <c r="BF653" i="5" s="1"/>
  <c r="AY653" i="5"/>
  <c r="BJ653" i="5" s="1"/>
  <c r="AZ653" i="5"/>
  <c r="BK653" i="5" s="1"/>
  <c r="AS655" i="5"/>
  <c r="BD655" i="5" s="1"/>
  <c r="BA655" i="5"/>
  <c r="BL655" i="5" s="1"/>
  <c r="AT656" i="5"/>
  <c r="BE656" i="5" s="1"/>
  <c r="AX656" i="5"/>
  <c r="BI656" i="5" s="1"/>
  <c r="BA656" i="5"/>
  <c r="BL656" i="5" s="1"/>
  <c r="AU657" i="5"/>
  <c r="BF657" i="5" s="1"/>
  <c r="AY657" i="5"/>
  <c r="BJ657" i="5" s="1"/>
  <c r="AS659" i="5"/>
  <c r="BD659" i="5" s="1"/>
  <c r="BA659" i="5"/>
  <c r="BL659" i="5" s="1"/>
  <c r="AT660" i="5"/>
  <c r="BE660" i="5" s="1"/>
  <c r="AX660" i="5"/>
  <c r="BI660" i="5" s="1"/>
  <c r="AU661" i="5"/>
  <c r="BF661" i="5" s="1"/>
  <c r="AY661" i="5"/>
  <c r="BJ661" i="5" s="1"/>
  <c r="AS663" i="5"/>
  <c r="BD663" i="5" s="1"/>
  <c r="AU663" i="5"/>
  <c r="BF663" i="5" s="1"/>
  <c r="AW663" i="5"/>
  <c r="BH663" i="5" s="1"/>
  <c r="AY663" i="5"/>
  <c r="BJ663" i="5" s="1"/>
  <c r="BA663" i="5"/>
  <c r="BL663" i="5" s="1"/>
  <c r="AT664" i="5"/>
  <c r="BE664" i="5" s="1"/>
  <c r="AX664" i="5"/>
  <c r="BI664" i="5" s="1"/>
  <c r="AU666" i="5"/>
  <c r="BF666" i="5" s="1"/>
  <c r="AU667" i="5"/>
  <c r="BF667" i="5" s="1"/>
  <c r="AY667" i="5"/>
  <c r="BJ667" i="5" s="1"/>
  <c r="BA669" i="5"/>
  <c r="BL669" i="5" s="1"/>
  <c r="AS671" i="5"/>
  <c r="BD671" i="5" s="1"/>
  <c r="AU671" i="5"/>
  <c r="BF671" i="5" s="1"/>
  <c r="BA671" i="5"/>
  <c r="BL671" i="5" s="1"/>
  <c r="AT672" i="5"/>
  <c r="BE672" i="5" s="1"/>
  <c r="AX672" i="5"/>
  <c r="BI672" i="5" s="1"/>
  <c r="AU673" i="5"/>
  <c r="BF673" i="5" s="1"/>
  <c r="AY673" i="5"/>
  <c r="BJ673" i="5" s="1"/>
  <c r="AS675" i="5"/>
  <c r="BD675" i="5" s="1"/>
  <c r="AW675" i="5"/>
  <c r="BH675" i="5" s="1"/>
  <c r="BA675" i="5"/>
  <c r="BL675" i="5" s="1"/>
  <c r="AU677" i="5"/>
  <c r="BF677" i="5" s="1"/>
  <c r="AV677" i="5"/>
  <c r="BG677" i="5" s="1"/>
  <c r="AY677" i="5"/>
  <c r="BJ677" i="5" s="1"/>
  <c r="AZ677" i="5"/>
  <c r="BK677" i="5" s="1"/>
  <c r="AZ678" i="5"/>
  <c r="BK678" i="5" s="1"/>
  <c r="AY679" i="5"/>
  <c r="BJ679" i="5" s="1"/>
  <c r="AY680" i="5"/>
  <c r="BJ680" i="5" s="1"/>
  <c r="AY681" i="5"/>
  <c r="BJ681" i="5" s="1"/>
  <c r="AZ681" i="5"/>
  <c r="BK681" i="5" s="1"/>
  <c r="AR682" i="5"/>
  <c r="BC682" i="5" s="1"/>
  <c r="AZ682" i="5"/>
  <c r="BK682" i="5" s="1"/>
  <c r="AT684" i="5"/>
  <c r="BE684" i="5" s="1"/>
  <c r="AX684" i="5"/>
  <c r="BI684" i="5" s="1"/>
  <c r="BA684" i="5"/>
  <c r="BL684" i="5" s="1"/>
  <c r="AU685" i="5"/>
  <c r="BF685" i="5" s="1"/>
  <c r="AR686" i="5"/>
  <c r="BC686" i="5" s="1"/>
  <c r="AU686" i="5"/>
  <c r="BF686" i="5" s="1"/>
  <c r="AZ686" i="5"/>
  <c r="BK686" i="5" s="1"/>
  <c r="AS687" i="5"/>
  <c r="BD687" i="5" s="1"/>
  <c r="AV687" i="5"/>
  <c r="BG687" i="5" s="1"/>
  <c r="BA687" i="5"/>
  <c r="BL687" i="5" s="1"/>
  <c r="AU689" i="5"/>
  <c r="BF689" i="5" s="1"/>
  <c r="AY689" i="5"/>
  <c r="BJ689" i="5" s="1"/>
  <c r="AT690" i="5"/>
  <c r="BE690" i="5" s="1"/>
  <c r="AS691" i="5"/>
  <c r="BD691" i="5" s="1"/>
  <c r="BA691" i="5"/>
  <c r="BL691" i="5" s="1"/>
  <c r="AT692" i="5"/>
  <c r="BE692" i="5" s="1"/>
  <c r="AU693" i="5"/>
  <c r="BF693" i="5" s="1"/>
  <c r="AU694" i="5"/>
  <c r="BF694" i="5" s="1"/>
  <c r="AX697" i="5"/>
  <c r="BI697" i="5" s="1"/>
  <c r="AS698" i="5"/>
  <c r="BD698" i="5" s="1"/>
  <c r="AV699" i="5"/>
  <c r="BG699" i="5" s="1"/>
  <c r="AT702" i="5"/>
  <c r="BE702" i="5" s="1"/>
  <c r="AZ705" i="5"/>
  <c r="BK705" i="5" s="1"/>
  <c r="AT706" i="5"/>
  <c r="BE706" i="5" s="1"/>
  <c r="AS707" i="5"/>
  <c r="BD707" i="5" s="1"/>
  <c r="AW707" i="5"/>
  <c r="BH707" i="5" s="1"/>
  <c r="BA707" i="5"/>
  <c r="BL707" i="5" s="1"/>
  <c r="AT708" i="5"/>
  <c r="BE708" i="5" s="1"/>
  <c r="AU709" i="5"/>
  <c r="BF709" i="5" s="1"/>
  <c r="AS711" i="5"/>
  <c r="BD711" i="5" s="1"/>
  <c r="BA711" i="5"/>
  <c r="BL711" i="5" s="1"/>
  <c r="AU712" i="5"/>
  <c r="BF712" i="5" s="1"/>
  <c r="AU713" i="5"/>
  <c r="BF713" i="5" s="1"/>
  <c r="AS715" i="5"/>
  <c r="BD715" i="5" s="1"/>
  <c r="BA715" i="5"/>
  <c r="BL715" i="5" s="1"/>
  <c r="AT716" i="5"/>
  <c r="BE716" i="5" s="1"/>
  <c r="AU716" i="5"/>
  <c r="BF716" i="5" s="1"/>
  <c r="AR717" i="5"/>
  <c r="BC717" i="5" s="1"/>
  <c r="AU717" i="5"/>
  <c r="BF717" i="5" s="1"/>
  <c r="AW718" i="5"/>
  <c r="BH718" i="5" s="1"/>
  <c r="BA718" i="5"/>
  <c r="BL718" i="5" s="1"/>
  <c r="AU720" i="5"/>
  <c r="BF720" i="5" s="1"/>
  <c r="AR722" i="5"/>
  <c r="BC722" i="5" s="1"/>
  <c r="AW722" i="5"/>
  <c r="BH722" i="5" s="1"/>
  <c r="AT724" i="5"/>
  <c r="BE724" i="5" s="1"/>
  <c r="AU724" i="5"/>
  <c r="BF724" i="5" s="1"/>
  <c r="AR725" i="5"/>
  <c r="BC725" i="5" s="1"/>
  <c r="AU725" i="5"/>
  <c r="BF725" i="5" s="1"/>
  <c r="AT727" i="5"/>
  <c r="BE727" i="5" s="1"/>
  <c r="AT728" i="5"/>
  <c r="BE728" i="5" s="1"/>
  <c r="AU728" i="5"/>
  <c r="BF728" i="5" s="1"/>
  <c r="AR729" i="5"/>
  <c r="BC729" i="5" s="1"/>
  <c r="AU729" i="5"/>
  <c r="BF729" i="5" s="1"/>
  <c r="AU731" i="5"/>
  <c r="BF731" i="5" s="1"/>
  <c r="AU732" i="5"/>
  <c r="BF732" i="5" s="1"/>
  <c r="AX735" i="5"/>
  <c r="BI735" i="5" s="1"/>
  <c r="AR736" i="5"/>
  <c r="BC736" i="5" s="1"/>
  <c r="AZ736" i="5"/>
  <c r="BK736" i="5" s="1"/>
  <c r="AR737" i="5"/>
  <c r="BC737" i="5" s="1"/>
  <c r="AZ737" i="5"/>
  <c r="BK737" i="5" s="1"/>
  <c r="AT738" i="5"/>
  <c r="BE738" i="5" s="1"/>
  <c r="AX739" i="5"/>
  <c r="BI739" i="5" s="1"/>
  <c r="AR740" i="5"/>
  <c r="BC740" i="5" s="1"/>
  <c r="AZ740" i="5"/>
  <c r="BK740" i="5" s="1"/>
  <c r="AU741" i="5"/>
  <c r="BF741" i="5" s="1"/>
  <c r="AY741" i="5"/>
  <c r="BJ741" i="5" s="1"/>
  <c r="AU743" i="5"/>
  <c r="BF743" i="5" s="1"/>
  <c r="AY743" i="5"/>
  <c r="BJ743" i="5" s="1"/>
  <c r="AU745" i="5"/>
  <c r="BF745" i="5" s="1"/>
  <c r="AY745" i="5"/>
  <c r="BJ745" i="5" s="1"/>
  <c r="AX747" i="5"/>
  <c r="BI747" i="5" s="1"/>
  <c r="AR748" i="5"/>
  <c r="BC748" i="5" s="1"/>
  <c r="AZ748" i="5"/>
  <c r="BK748" i="5" s="1"/>
  <c r="AS749" i="5"/>
  <c r="BD749" i="5" s="1"/>
  <c r="AW749" i="5"/>
  <c r="BH749" i="5" s="1"/>
  <c r="BA749" i="5"/>
  <c r="BL749" i="5" s="1"/>
  <c r="AX751" i="5"/>
  <c r="BI751" i="5" s="1"/>
  <c r="AR752" i="5"/>
  <c r="BC752" i="5" s="1"/>
  <c r="AZ752" i="5"/>
  <c r="BK752" i="5" s="1"/>
  <c r="AT754" i="5"/>
  <c r="BE754" i="5" s="1"/>
  <c r="AY755" i="5"/>
  <c r="BJ755" i="5" s="1"/>
  <c r="AR756" i="5"/>
  <c r="BC756" i="5" s="1"/>
  <c r="AZ756" i="5"/>
  <c r="BK756" i="5" s="1"/>
  <c r="AU757" i="5"/>
  <c r="BF757" i="5" s="1"/>
  <c r="AY757" i="5"/>
  <c r="BJ757" i="5" s="1"/>
  <c r="AS758" i="5"/>
  <c r="BD758" i="5" s="1"/>
  <c r="AW758" i="5"/>
  <c r="BH758" i="5" s="1"/>
  <c r="BA758" i="5"/>
  <c r="BL758" i="5" s="1"/>
  <c r="AS761" i="5"/>
  <c r="BD761" i="5" s="1"/>
  <c r="AW761" i="5"/>
  <c r="BH761" i="5" s="1"/>
  <c r="BA761" i="5"/>
  <c r="BL761" i="5" s="1"/>
  <c r="AT762" i="5"/>
  <c r="BE762" i="5" s="1"/>
  <c r="AU763" i="5"/>
  <c r="BF763" i="5" s="1"/>
  <c r="AX763" i="5"/>
  <c r="BI763" i="5" s="1"/>
  <c r="AR764" i="5"/>
  <c r="BC764" i="5" s="1"/>
  <c r="AZ764" i="5"/>
  <c r="BK764" i="5" s="1"/>
  <c r="AS765" i="5"/>
  <c r="BD765" i="5" s="1"/>
  <c r="AW765" i="5"/>
  <c r="BH765" i="5" s="1"/>
  <c r="BA765" i="5"/>
  <c r="BL765" i="5" s="1"/>
  <c r="AX767" i="5"/>
  <c r="BI767" i="5" s="1"/>
  <c r="AS769" i="5"/>
  <c r="BD769" i="5" s="1"/>
  <c r="AW769" i="5"/>
  <c r="BH769" i="5" s="1"/>
  <c r="BA769" i="5"/>
  <c r="BL769" i="5" s="1"/>
  <c r="AX771" i="5"/>
  <c r="BI771" i="5" s="1"/>
  <c r="AR772" i="5"/>
  <c r="BC772" i="5" s="1"/>
  <c r="AZ772" i="5"/>
  <c r="BK772" i="5" s="1"/>
  <c r="AT774" i="5"/>
  <c r="BE774" i="5" s="1"/>
  <c r="AU775" i="5"/>
  <c r="BF775" i="5" s="1"/>
  <c r="AY775" i="5"/>
  <c r="BJ775" i="5" s="1"/>
  <c r="AU776" i="5"/>
  <c r="BF776" i="5" s="1"/>
  <c r="AY776" i="5"/>
  <c r="BJ776" i="5" s="1"/>
  <c r="AS778" i="5"/>
  <c r="BD778" i="5" s="1"/>
  <c r="AW778" i="5"/>
  <c r="BH778" i="5" s="1"/>
  <c r="AU779" i="5"/>
  <c r="BF779" i="5" s="1"/>
  <c r="AY779" i="5"/>
  <c r="BJ779" i="5" s="1"/>
  <c r="AS781" i="5"/>
  <c r="BD781" i="5" s="1"/>
  <c r="AW781" i="5"/>
  <c r="BH781" i="5" s="1"/>
  <c r="BA781" i="5"/>
  <c r="BL781" i="5" s="1"/>
  <c r="AX783" i="5"/>
  <c r="BI783" i="5" s="1"/>
  <c r="AR784" i="5"/>
  <c r="BC784" i="5" s="1"/>
  <c r="AZ784" i="5"/>
  <c r="BK784" i="5" s="1"/>
  <c r="AY785" i="5"/>
  <c r="BJ785" i="5" s="1"/>
  <c r="AT786" i="5"/>
  <c r="BE786" i="5" s="1"/>
  <c r="AR788" i="5"/>
  <c r="BC788" i="5" s="1"/>
  <c r="AZ788" i="5"/>
  <c r="BK788" i="5" s="1"/>
  <c r="AX791" i="5"/>
  <c r="BI791" i="5" s="1"/>
  <c r="AR792" i="5"/>
  <c r="BC792" i="5" s="1"/>
  <c r="AZ792" i="5"/>
  <c r="BK792" i="5" s="1"/>
  <c r="AW794" i="5"/>
  <c r="BH794" i="5" s="1"/>
  <c r="AR797" i="5"/>
  <c r="BC797" i="5" s="1"/>
  <c r="AZ797" i="5"/>
  <c r="BK797" i="5" s="1"/>
  <c r="AW798" i="5"/>
  <c r="BH798" i="5" s="1"/>
  <c r="AT34" i="5"/>
  <c r="BE34" i="5" s="1"/>
  <c r="AS43" i="5"/>
  <c r="BD43" i="5" s="1"/>
  <c r="AW43" i="5"/>
  <c r="BH43" i="5" s="1"/>
  <c r="BA43" i="5"/>
  <c r="BL43" i="5" s="1"/>
  <c r="AY46" i="5"/>
  <c r="BJ46" i="5" s="1"/>
  <c r="AZ48" i="5"/>
  <c r="BK48" i="5" s="1"/>
  <c r="BA49" i="5"/>
  <c r="BL49" i="5" s="1"/>
  <c r="AU61" i="5"/>
  <c r="BF61" i="5" s="1"/>
  <c r="AY61" i="5"/>
  <c r="BJ61" i="5" s="1"/>
  <c r="AZ64" i="5"/>
  <c r="BK64" i="5" s="1"/>
  <c r="AZ72" i="5"/>
  <c r="BK72" i="5" s="1"/>
  <c r="AU79" i="5"/>
  <c r="BF79" i="5" s="1"/>
  <c r="AY79" i="5"/>
  <c r="BJ79" i="5" s="1"/>
  <c r="BP12" i="5"/>
  <c r="BQ12" i="5"/>
  <c r="AY31" i="5"/>
  <c r="BJ31" i="5" s="1"/>
  <c r="AZ36" i="5"/>
  <c r="BK36" i="5" s="1"/>
  <c r="AS39" i="5"/>
  <c r="BD39" i="5" s="1"/>
  <c r="BA39" i="5"/>
  <c r="BL39" i="5" s="1"/>
  <c r="AT44" i="5"/>
  <c r="BE44" i="5" s="1"/>
  <c r="AU53" i="5"/>
  <c r="BF53" i="5" s="1"/>
  <c r="AY53" i="5"/>
  <c r="BJ53" i="5" s="1"/>
  <c r="AU59" i="5"/>
  <c r="BF59" i="5" s="1"/>
  <c r="AU69" i="5"/>
  <c r="BF69" i="5" s="1"/>
  <c r="AU70" i="5"/>
  <c r="BF70" i="5" s="1"/>
  <c r="AU97" i="5"/>
  <c r="BF97" i="5" s="1"/>
  <c r="AY97" i="5"/>
  <c r="BJ97" i="5" s="1"/>
  <c r="AX34" i="5"/>
  <c r="BI34" i="5" s="1"/>
  <c r="BQ4" i="5"/>
  <c r="BQ8" i="5"/>
  <c r="BP5" i="5"/>
  <c r="BP9" i="5"/>
  <c r="AY33" i="5"/>
  <c r="BJ33" i="5" s="1"/>
  <c r="AS36" i="5"/>
  <c r="BD36" i="5" s="1"/>
  <c r="AW36" i="5"/>
  <c r="BH36" i="5" s="1"/>
  <c r="BA36" i="5"/>
  <c r="BL36" i="5" s="1"/>
  <c r="AT39" i="5"/>
  <c r="BE39" i="5" s="1"/>
  <c r="AX39" i="5"/>
  <c r="BI39" i="5" s="1"/>
  <c r="AT40" i="5"/>
  <c r="BE40" i="5" s="1"/>
  <c r="AX40" i="5"/>
  <c r="BI40" i="5" s="1"/>
  <c r="AU41" i="5"/>
  <c r="BF41" i="5" s="1"/>
  <c r="BA42" i="5"/>
  <c r="BL42" i="5" s="1"/>
  <c r="AU44" i="5"/>
  <c r="BF44" i="5" s="1"/>
  <c r="AY44" i="5"/>
  <c r="BJ44" i="5" s="1"/>
  <c r="AW47" i="5"/>
  <c r="BH47" i="5" s="1"/>
  <c r="BA47" i="5"/>
  <c r="BL47" i="5" s="1"/>
  <c r="AT50" i="5"/>
  <c r="BE50" i="5" s="1"/>
  <c r="AU51" i="5"/>
  <c r="BF51" i="5" s="1"/>
  <c r="AY51" i="5"/>
  <c r="BJ51" i="5" s="1"/>
  <c r="AV52" i="5"/>
  <c r="BG52" i="5" s="1"/>
  <c r="AV53" i="5"/>
  <c r="BG53" i="5" s="1"/>
  <c r="AZ53" i="5"/>
  <c r="BK53" i="5" s="1"/>
  <c r="AS54" i="5"/>
  <c r="BD54" i="5" s="1"/>
  <c r="AW54" i="5"/>
  <c r="BH54" i="5" s="1"/>
  <c r="BA54" i="5"/>
  <c r="BL54" i="5" s="1"/>
  <c r="AU57" i="5"/>
  <c r="BF57" i="5" s="1"/>
  <c r="AY57" i="5"/>
  <c r="BJ57" i="5" s="1"/>
  <c r="AS62" i="5"/>
  <c r="BD62" i="5" s="1"/>
  <c r="AW62" i="5"/>
  <c r="BH62" i="5" s="1"/>
  <c r="BA62" i="5"/>
  <c r="BL62" i="5" s="1"/>
  <c r="AT63" i="5"/>
  <c r="BE63" i="5" s="1"/>
  <c r="AX63" i="5"/>
  <c r="BI63" i="5" s="1"/>
  <c r="AU68" i="5"/>
  <c r="BF68" i="5" s="1"/>
  <c r="AY68" i="5"/>
  <c r="BJ68" i="5" s="1"/>
  <c r="AV69" i="5"/>
  <c r="BG69" i="5" s="1"/>
  <c r="AZ69" i="5"/>
  <c r="BK69" i="5" s="1"/>
  <c r="AV70" i="5"/>
  <c r="BG70" i="5" s="1"/>
  <c r="AZ70" i="5"/>
  <c r="BK70" i="5" s="1"/>
  <c r="AT73" i="5"/>
  <c r="BE73" i="5" s="1"/>
  <c r="AX73" i="5"/>
  <c r="BI73" i="5" s="1"/>
  <c r="AU76" i="5"/>
  <c r="BF76" i="5" s="1"/>
  <c r="AS80" i="5"/>
  <c r="BD80" i="5" s="1"/>
  <c r="AW80" i="5"/>
  <c r="BH80" i="5" s="1"/>
  <c r="BA80" i="5"/>
  <c r="BL80" i="5" s="1"/>
  <c r="AT82" i="5"/>
  <c r="BE82" i="5" s="1"/>
  <c r="AV84" i="5"/>
  <c r="BG84" i="5" s="1"/>
  <c r="AU88" i="5"/>
  <c r="BF88" i="5" s="1"/>
  <c r="AU95" i="5"/>
  <c r="BF95" i="5" s="1"/>
  <c r="AS100" i="5"/>
  <c r="BD100" i="5" s="1"/>
  <c r="AW100" i="5"/>
  <c r="BH100" i="5" s="1"/>
  <c r="BA100" i="5"/>
  <c r="BL100" i="5" s="1"/>
  <c r="AT102" i="5"/>
  <c r="BE102" i="5" s="1"/>
  <c r="AT114" i="5"/>
  <c r="BE114" i="5" s="1"/>
  <c r="AT124" i="5"/>
  <c r="BE124" i="5" s="1"/>
  <c r="BP8" i="5"/>
  <c r="BQ5" i="5"/>
  <c r="BP6" i="5"/>
  <c r="BP10" i="5"/>
  <c r="AW31" i="5"/>
  <c r="BH31" i="5" s="1"/>
  <c r="AT35" i="5"/>
  <c r="BE35" i="5" s="1"/>
  <c r="AX35" i="5"/>
  <c r="BI35" i="5" s="1"/>
  <c r="AZ37" i="5"/>
  <c r="BK37" i="5" s="1"/>
  <c r="AW38" i="5"/>
  <c r="BH38" i="5" s="1"/>
  <c r="BA38" i="5"/>
  <c r="BL38" i="5" s="1"/>
  <c r="AV41" i="5"/>
  <c r="BG41" i="5" s="1"/>
  <c r="AZ41" i="5"/>
  <c r="BK41" i="5" s="1"/>
  <c r="AV44" i="5"/>
  <c r="BG44" i="5" s="1"/>
  <c r="AV45" i="5"/>
  <c r="BG45" i="5" s="1"/>
  <c r="AZ45" i="5"/>
  <c r="BK45" i="5" s="1"/>
  <c r="AT48" i="5"/>
  <c r="BE48" i="5" s="1"/>
  <c r="AY49" i="5"/>
  <c r="BJ49" i="5" s="1"/>
  <c r="AW52" i="5"/>
  <c r="BH52" i="5" s="1"/>
  <c r="AZ60" i="5"/>
  <c r="BK60" i="5" s="1"/>
  <c r="AU65" i="5"/>
  <c r="BF65" i="5" s="1"/>
  <c r="AY65" i="5"/>
  <c r="BJ65" i="5" s="1"/>
  <c r="AZ67" i="5"/>
  <c r="BK67" i="5" s="1"/>
  <c r="AV68" i="5"/>
  <c r="BG68" i="5" s="1"/>
  <c r="AS70" i="5"/>
  <c r="BD70" i="5" s="1"/>
  <c r="AW70" i="5"/>
  <c r="BH70" i="5" s="1"/>
  <c r="BA70" i="5"/>
  <c r="BL70" i="5" s="1"/>
  <c r="AT71" i="5"/>
  <c r="BE71" i="5" s="1"/>
  <c r="AX71" i="5"/>
  <c r="BI71" i="5" s="1"/>
  <c r="AU75" i="5"/>
  <c r="BF75" i="5" s="1"/>
  <c r="AY75" i="5"/>
  <c r="BJ75" i="5" s="1"/>
  <c r="AV76" i="5"/>
  <c r="BG76" i="5" s="1"/>
  <c r="AT80" i="5"/>
  <c r="BE80" i="5" s="1"/>
  <c r="AU82" i="5"/>
  <c r="BF82" i="5" s="1"/>
  <c r="AY82" i="5"/>
  <c r="BJ82" i="5" s="1"/>
  <c r="AU87" i="5"/>
  <c r="BF87" i="5" s="1"/>
  <c r="AW89" i="5"/>
  <c r="BH89" i="5" s="1"/>
  <c r="AS90" i="5"/>
  <c r="BD90" i="5" s="1"/>
  <c r="AW90" i="5"/>
  <c r="BH90" i="5" s="1"/>
  <c r="BA90" i="5"/>
  <c r="BL90" i="5" s="1"/>
  <c r="AU93" i="5"/>
  <c r="BF93" i="5" s="1"/>
  <c r="AY93" i="5"/>
  <c r="BJ93" i="5" s="1"/>
  <c r="AT100" i="5"/>
  <c r="BE100" i="5" s="1"/>
  <c r="AU102" i="5"/>
  <c r="BF102" i="5" s="1"/>
  <c r="AY102" i="5"/>
  <c r="BJ102" i="5" s="1"/>
  <c r="AR104" i="5"/>
  <c r="BC104" i="5" s="1"/>
  <c r="AZ104" i="5"/>
  <c r="BK104" i="5" s="1"/>
  <c r="AT140" i="5"/>
  <c r="BE140" i="5" s="1"/>
  <c r="BP4" i="5"/>
  <c r="BQ9" i="5"/>
  <c r="BQ10" i="5"/>
  <c r="BQ6" i="5"/>
  <c r="BP7" i="5"/>
  <c r="BP11" i="5"/>
  <c r="AT31" i="5"/>
  <c r="BE31" i="5" s="1"/>
  <c r="AX31" i="5"/>
  <c r="BI31" i="5" s="1"/>
  <c r="BA33" i="5"/>
  <c r="BL33" i="5" s="1"/>
  <c r="AU36" i="5"/>
  <c r="BF36" i="5" s="1"/>
  <c r="AY36" i="5"/>
  <c r="BJ36" i="5" s="1"/>
  <c r="AV39" i="5"/>
  <c r="BG39" i="5" s="1"/>
  <c r="AZ39" i="5"/>
  <c r="BK39" i="5" s="1"/>
  <c r="AZ40" i="5"/>
  <c r="BK40" i="5" s="1"/>
  <c r="AS41" i="5"/>
  <c r="BD41" i="5" s="1"/>
  <c r="AW41" i="5"/>
  <c r="BH41" i="5" s="1"/>
  <c r="BA41" i="5"/>
  <c r="BL41" i="5" s="1"/>
  <c r="AU42" i="5"/>
  <c r="BF42" i="5" s="1"/>
  <c r="AY42" i="5"/>
  <c r="BJ42" i="5" s="1"/>
  <c r="BA44" i="5"/>
  <c r="BL44" i="5" s="1"/>
  <c r="AS45" i="5"/>
  <c r="BD45" i="5" s="1"/>
  <c r="AW45" i="5"/>
  <c r="BH45" i="5" s="1"/>
  <c r="BA45" i="5"/>
  <c r="BL45" i="5" s="1"/>
  <c r="AT46" i="5"/>
  <c r="BE46" i="5" s="1"/>
  <c r="AY47" i="5"/>
  <c r="BJ47" i="5" s="1"/>
  <c r="BA51" i="5"/>
  <c r="BL51" i="5" s="1"/>
  <c r="AT53" i="5"/>
  <c r="BE53" i="5" s="1"/>
  <c r="AX53" i="5"/>
  <c r="BI53" i="5" s="1"/>
  <c r="AV55" i="5"/>
  <c r="BG55" i="5" s="1"/>
  <c r="AZ55" i="5"/>
  <c r="BK55" i="5" s="1"/>
  <c r="AZ56" i="5"/>
  <c r="BK56" i="5" s="1"/>
  <c r="AT59" i="5"/>
  <c r="BE59" i="5" s="1"/>
  <c r="AX59" i="5"/>
  <c r="BI59" i="5" s="1"/>
  <c r="AU62" i="5"/>
  <c r="BF62" i="5" s="1"/>
  <c r="AZ63" i="5"/>
  <c r="BK63" i="5" s="1"/>
  <c r="AS68" i="5"/>
  <c r="BD68" i="5" s="1"/>
  <c r="AW68" i="5"/>
  <c r="BH68" i="5" s="1"/>
  <c r="BA68" i="5"/>
  <c r="BL68" i="5" s="1"/>
  <c r="AT69" i="5"/>
  <c r="BE69" i="5" s="1"/>
  <c r="AX69" i="5"/>
  <c r="BI69" i="5" s="1"/>
  <c r="AV73" i="5"/>
  <c r="BG73" i="5" s="1"/>
  <c r="AU74" i="5"/>
  <c r="BF74" i="5" s="1"/>
  <c r="AS76" i="5"/>
  <c r="BD76" i="5" s="1"/>
  <c r="AW76" i="5"/>
  <c r="BH76" i="5" s="1"/>
  <c r="BA76" i="5"/>
  <c r="BL76" i="5" s="1"/>
  <c r="AU80" i="5"/>
  <c r="BF80" i="5" s="1"/>
  <c r="AV81" i="5"/>
  <c r="BG81" i="5" s="1"/>
  <c r="AS88" i="5"/>
  <c r="BD88" i="5" s="1"/>
  <c r="AW88" i="5"/>
  <c r="BH88" i="5" s="1"/>
  <c r="BA88" i="5"/>
  <c r="BL88" i="5" s="1"/>
  <c r="AT89" i="5"/>
  <c r="BE89" i="5" s="1"/>
  <c r="AX89" i="5"/>
  <c r="BI89" i="5" s="1"/>
  <c r="AV92" i="5"/>
  <c r="BG92" i="5" s="1"/>
  <c r="AU100" i="5"/>
  <c r="BF100" i="5" s="1"/>
  <c r="AV101" i="5"/>
  <c r="BG101" i="5" s="1"/>
  <c r="AR107" i="5"/>
  <c r="BC107" i="5" s="1"/>
  <c r="AV107" i="5"/>
  <c r="BG107" i="5" s="1"/>
  <c r="AZ107" i="5"/>
  <c r="BK107" i="5" s="1"/>
  <c r="AT112" i="5"/>
  <c r="BE112" i="5" s="1"/>
  <c r="AR117" i="5"/>
  <c r="BC117" i="5" s="1"/>
  <c r="AV117" i="5"/>
  <c r="BG117" i="5" s="1"/>
  <c r="AZ117" i="5"/>
  <c r="BK117" i="5" s="1"/>
  <c r="AY129" i="5"/>
  <c r="BJ129" i="5" s="1"/>
  <c r="AU141" i="5"/>
  <c r="BF141" i="5" s="1"/>
  <c r="AU149" i="5"/>
  <c r="BF149" i="5" s="1"/>
  <c r="AU173" i="5"/>
  <c r="BF173" i="5" s="1"/>
  <c r="AZ106" i="5"/>
  <c r="BK106" i="5" s="1"/>
  <c r="AV113" i="5"/>
  <c r="BG113" i="5" s="1"/>
  <c r="AR116" i="5"/>
  <c r="BC116" i="5" s="1"/>
  <c r="AZ116" i="5"/>
  <c r="BK116" i="5" s="1"/>
  <c r="AT121" i="5"/>
  <c r="BE121" i="5" s="1"/>
  <c r="AX121" i="5"/>
  <c r="BI121" i="5" s="1"/>
  <c r="AU124" i="5"/>
  <c r="BF124" i="5" s="1"/>
  <c r="AY124" i="5"/>
  <c r="BJ124" i="5" s="1"/>
  <c r="AT128" i="5"/>
  <c r="BE128" i="5" s="1"/>
  <c r="AX128" i="5"/>
  <c r="BI128" i="5" s="1"/>
  <c r="AU138" i="5"/>
  <c r="BF138" i="5" s="1"/>
  <c r="AY138" i="5"/>
  <c r="BJ138" i="5" s="1"/>
  <c r="AU139" i="5"/>
  <c r="BF139" i="5" s="1"/>
  <c r="AV142" i="5"/>
  <c r="BG142" i="5" s="1"/>
  <c r="AS144" i="5"/>
  <c r="BD144" i="5" s="1"/>
  <c r="AW144" i="5"/>
  <c r="BH144" i="5" s="1"/>
  <c r="BA144" i="5"/>
  <c r="BL144" i="5" s="1"/>
  <c r="AW145" i="5"/>
  <c r="BH145" i="5" s="1"/>
  <c r="BA145" i="5"/>
  <c r="BL145" i="5" s="1"/>
  <c r="AT147" i="5"/>
  <c r="BE147" i="5" s="1"/>
  <c r="AX147" i="5"/>
  <c r="BI147" i="5" s="1"/>
  <c r="AR149" i="5"/>
  <c r="BC149" i="5" s="1"/>
  <c r="AV149" i="5"/>
  <c r="BG149" i="5" s="1"/>
  <c r="AZ149" i="5"/>
  <c r="BK149" i="5" s="1"/>
  <c r="AS150" i="5"/>
  <c r="BD150" i="5" s="1"/>
  <c r="AW150" i="5"/>
  <c r="BH150" i="5" s="1"/>
  <c r="BA150" i="5"/>
  <c r="BL150" i="5" s="1"/>
  <c r="AT151" i="5"/>
  <c r="BE151" i="5" s="1"/>
  <c r="AX151" i="5"/>
  <c r="BI151" i="5" s="1"/>
  <c r="AU152" i="5"/>
  <c r="BF152" i="5" s="1"/>
  <c r="AY152" i="5"/>
  <c r="BJ152" i="5" s="1"/>
  <c r="AU153" i="5"/>
  <c r="BF153" i="5" s="1"/>
  <c r="AR155" i="5"/>
  <c r="BC155" i="5" s="1"/>
  <c r="AZ155" i="5"/>
  <c r="BK155" i="5" s="1"/>
  <c r="AW157" i="5"/>
  <c r="BH157" i="5" s="1"/>
  <c r="BA157" i="5"/>
  <c r="BL157" i="5" s="1"/>
  <c r="AT166" i="5"/>
  <c r="BE166" i="5" s="1"/>
  <c r="AX166" i="5"/>
  <c r="BI166" i="5" s="1"/>
  <c r="AU167" i="5"/>
  <c r="BF167" i="5" s="1"/>
  <c r="AY167" i="5"/>
  <c r="BJ167" i="5" s="1"/>
  <c r="AT170" i="5"/>
  <c r="BE170" i="5" s="1"/>
  <c r="AX170" i="5"/>
  <c r="BI170" i="5" s="1"/>
  <c r="AU171" i="5"/>
  <c r="BF171" i="5" s="1"/>
  <c r="AY171" i="5"/>
  <c r="BJ171" i="5" s="1"/>
  <c r="AV174" i="5"/>
  <c r="BG174" i="5" s="1"/>
  <c r="AT177" i="5"/>
  <c r="BE177" i="5" s="1"/>
  <c r="AU178" i="5"/>
  <c r="BF178" i="5" s="1"/>
  <c r="AY178" i="5"/>
  <c r="BJ178" i="5" s="1"/>
  <c r="AU179" i="5"/>
  <c r="BF179" i="5" s="1"/>
  <c r="AY179" i="5"/>
  <c r="BJ179" i="5" s="1"/>
  <c r="AU185" i="5"/>
  <c r="BF185" i="5" s="1"/>
  <c r="AS186" i="5"/>
  <c r="BD186" i="5" s="1"/>
  <c r="AW186" i="5"/>
  <c r="BH186" i="5" s="1"/>
  <c r="BA186" i="5"/>
  <c r="BL186" i="5" s="1"/>
  <c r="AS187" i="5"/>
  <c r="BD187" i="5" s="1"/>
  <c r="BA187" i="5"/>
  <c r="BL187" i="5" s="1"/>
  <c r="AU189" i="5"/>
  <c r="BF189" i="5" s="1"/>
  <c r="AV190" i="5"/>
  <c r="BG190" i="5" s="1"/>
  <c r="AR191" i="5"/>
  <c r="BC191" i="5" s="1"/>
  <c r="AZ191" i="5"/>
  <c r="BK191" i="5" s="1"/>
  <c r="AS192" i="5"/>
  <c r="BD192" i="5" s="1"/>
  <c r="AW192" i="5"/>
  <c r="BH192" i="5" s="1"/>
  <c r="BA192" i="5"/>
  <c r="BL192" i="5" s="1"/>
  <c r="AT193" i="5"/>
  <c r="BE193" i="5" s="1"/>
  <c r="AX193" i="5"/>
  <c r="BI193" i="5" s="1"/>
  <c r="AR196" i="5"/>
  <c r="BC196" i="5" s="1"/>
  <c r="AV196" i="5"/>
  <c r="BG196" i="5" s="1"/>
  <c r="AZ196" i="5"/>
  <c r="BK196" i="5" s="1"/>
  <c r="AS197" i="5"/>
  <c r="BD197" i="5" s="1"/>
  <c r="AW197" i="5"/>
  <c r="BH197" i="5" s="1"/>
  <c r="BA197" i="5"/>
  <c r="BL197" i="5" s="1"/>
  <c r="AT199" i="5"/>
  <c r="BE199" i="5" s="1"/>
  <c r="AX199" i="5"/>
  <c r="BI199" i="5" s="1"/>
  <c r="AS202" i="5"/>
  <c r="BD202" i="5" s="1"/>
  <c r="AW202" i="5"/>
  <c r="BH202" i="5" s="1"/>
  <c r="BA202" i="5"/>
  <c r="BL202" i="5" s="1"/>
  <c r="AU205" i="5"/>
  <c r="BF205" i="5" s="1"/>
  <c r="AU209" i="5"/>
  <c r="BF209" i="5" s="1"/>
  <c r="AT221" i="5"/>
  <c r="BE221" i="5" s="1"/>
  <c r="AX221" i="5"/>
  <c r="BI221" i="5" s="1"/>
  <c r="AV229" i="5"/>
  <c r="BG229" i="5" s="1"/>
  <c r="AZ229" i="5"/>
  <c r="BK229" i="5" s="1"/>
  <c r="AR232" i="5"/>
  <c r="BC232" i="5" s="1"/>
  <c r="AV232" i="5"/>
  <c r="BG232" i="5" s="1"/>
  <c r="AZ232" i="5"/>
  <c r="BK232" i="5" s="1"/>
  <c r="AS233" i="5"/>
  <c r="BD233" i="5" s="1"/>
  <c r="AW233" i="5"/>
  <c r="BH233" i="5" s="1"/>
  <c r="BA233" i="5"/>
  <c r="BL233" i="5" s="1"/>
  <c r="AU77" i="5"/>
  <c r="BF77" i="5" s="1"/>
  <c r="AV79" i="5"/>
  <c r="BG79" i="5" s="1"/>
  <c r="AR80" i="5"/>
  <c r="BC80" i="5" s="1"/>
  <c r="AZ80" i="5"/>
  <c r="BK80" i="5" s="1"/>
  <c r="AT85" i="5"/>
  <c r="BE85" i="5" s="1"/>
  <c r="AX85" i="5"/>
  <c r="BI85" i="5" s="1"/>
  <c r="AU91" i="5"/>
  <c r="BF91" i="5" s="1"/>
  <c r="AV93" i="5"/>
  <c r="BG93" i="5" s="1"/>
  <c r="AV96" i="5"/>
  <c r="BG96" i="5" s="1"/>
  <c r="AR98" i="5"/>
  <c r="BC98" i="5" s="1"/>
  <c r="AV98" i="5"/>
  <c r="BG98" i="5" s="1"/>
  <c r="AZ98" i="5"/>
  <c r="BK98" i="5" s="1"/>
  <c r="AR100" i="5"/>
  <c r="BC100" i="5" s="1"/>
  <c r="AZ100" i="5"/>
  <c r="BK100" i="5" s="1"/>
  <c r="AS104" i="5"/>
  <c r="BD104" i="5" s="1"/>
  <c r="AW104" i="5"/>
  <c r="BH104" i="5" s="1"/>
  <c r="BA104" i="5"/>
  <c r="BL104" i="5" s="1"/>
  <c r="AS106" i="5"/>
  <c r="BD106" i="5" s="1"/>
  <c r="AW106" i="5"/>
  <c r="BH106" i="5" s="1"/>
  <c r="BA106" i="5"/>
  <c r="BL106" i="5" s="1"/>
  <c r="AT107" i="5"/>
  <c r="BE107" i="5" s="1"/>
  <c r="AX107" i="5"/>
  <c r="BI107" i="5" s="1"/>
  <c r="AU108" i="5"/>
  <c r="BF108" i="5" s="1"/>
  <c r="AU109" i="5"/>
  <c r="BF109" i="5" s="1"/>
  <c r="AY109" i="5"/>
  <c r="BJ109" i="5" s="1"/>
  <c r="AU110" i="5"/>
  <c r="BF110" i="5" s="1"/>
  <c r="AY110" i="5"/>
  <c r="BJ110" i="5" s="1"/>
  <c r="AR111" i="5"/>
  <c r="BC111" i="5" s="1"/>
  <c r="AV111" i="5"/>
  <c r="BG111" i="5" s="1"/>
  <c r="AZ111" i="5"/>
  <c r="BK111" i="5" s="1"/>
  <c r="AR112" i="5"/>
  <c r="BC112" i="5" s="1"/>
  <c r="AZ112" i="5"/>
  <c r="BK112" i="5" s="1"/>
  <c r="AT117" i="5"/>
  <c r="BE117" i="5" s="1"/>
  <c r="AX117" i="5"/>
  <c r="BI117" i="5" s="1"/>
  <c r="AY121" i="5"/>
  <c r="BJ121" i="5" s="1"/>
  <c r="AU123" i="5"/>
  <c r="BF123" i="5" s="1"/>
  <c r="AR124" i="5"/>
  <c r="BC124" i="5" s="1"/>
  <c r="AV124" i="5"/>
  <c r="BG124" i="5" s="1"/>
  <c r="AZ124" i="5"/>
  <c r="BK124" i="5" s="1"/>
  <c r="AS125" i="5"/>
  <c r="BD125" i="5" s="1"/>
  <c r="BA125" i="5"/>
  <c r="BL125" i="5" s="1"/>
  <c r="AS129" i="5"/>
  <c r="BD129" i="5" s="1"/>
  <c r="AW129" i="5"/>
  <c r="BH129" i="5" s="1"/>
  <c r="BA129" i="5"/>
  <c r="BL129" i="5" s="1"/>
  <c r="AS130" i="5"/>
  <c r="BD130" i="5" s="1"/>
  <c r="AW130" i="5"/>
  <c r="BH130" i="5" s="1"/>
  <c r="BA130" i="5"/>
  <c r="BL130" i="5" s="1"/>
  <c r="AW131" i="5"/>
  <c r="BH131" i="5" s="1"/>
  <c r="AT133" i="5"/>
  <c r="BE133" i="5" s="1"/>
  <c r="AX133" i="5"/>
  <c r="BI133" i="5" s="1"/>
  <c r="AV138" i="5"/>
  <c r="BG138" i="5" s="1"/>
  <c r="AZ139" i="5"/>
  <c r="BK139" i="5" s="1"/>
  <c r="AS141" i="5"/>
  <c r="BD141" i="5" s="1"/>
  <c r="AW141" i="5"/>
  <c r="BH141" i="5" s="1"/>
  <c r="BA141" i="5"/>
  <c r="BL141" i="5" s="1"/>
  <c r="AS142" i="5"/>
  <c r="BD142" i="5" s="1"/>
  <c r="AW142" i="5"/>
  <c r="BH142" i="5" s="1"/>
  <c r="BA142" i="5"/>
  <c r="BL142" i="5" s="1"/>
  <c r="AT145" i="5"/>
  <c r="BE145" i="5" s="1"/>
  <c r="AX145" i="5"/>
  <c r="BI145" i="5" s="1"/>
  <c r="AU147" i="5"/>
  <c r="BF147" i="5" s="1"/>
  <c r="AY147" i="5"/>
  <c r="BJ147" i="5" s="1"/>
  <c r="AS149" i="5"/>
  <c r="BD149" i="5" s="1"/>
  <c r="AW149" i="5"/>
  <c r="BH149" i="5" s="1"/>
  <c r="BA149" i="5"/>
  <c r="BL149" i="5" s="1"/>
  <c r="AT150" i="5"/>
  <c r="BE150" i="5" s="1"/>
  <c r="AX150" i="5"/>
  <c r="BI150" i="5" s="1"/>
  <c r="AU151" i="5"/>
  <c r="BF151" i="5" s="1"/>
  <c r="AY151" i="5"/>
  <c r="BJ151" i="5" s="1"/>
  <c r="AR152" i="5"/>
  <c r="BC152" i="5" s="1"/>
  <c r="AZ152" i="5"/>
  <c r="BK152" i="5" s="1"/>
  <c r="AS155" i="5"/>
  <c r="BD155" i="5" s="1"/>
  <c r="BA155" i="5"/>
  <c r="BL155" i="5" s="1"/>
  <c r="AR161" i="5"/>
  <c r="BC161" i="5" s="1"/>
  <c r="AV161" i="5"/>
  <c r="BG161" i="5" s="1"/>
  <c r="AZ161" i="5"/>
  <c r="BK161" i="5" s="1"/>
  <c r="AU166" i="5"/>
  <c r="BF166" i="5" s="1"/>
  <c r="AY166" i="5"/>
  <c r="BJ166" i="5" s="1"/>
  <c r="AR167" i="5"/>
  <c r="BC167" i="5" s="1"/>
  <c r="AV167" i="5"/>
  <c r="BG167" i="5" s="1"/>
  <c r="AZ167" i="5"/>
  <c r="BK167" i="5" s="1"/>
  <c r="AU170" i="5"/>
  <c r="BF170" i="5" s="1"/>
  <c r="AZ171" i="5"/>
  <c r="BK171" i="5" s="1"/>
  <c r="AS173" i="5"/>
  <c r="BD173" i="5" s="1"/>
  <c r="AW173" i="5"/>
  <c r="BH173" i="5" s="1"/>
  <c r="BA173" i="5"/>
  <c r="BL173" i="5" s="1"/>
  <c r="AS174" i="5"/>
  <c r="BD174" i="5" s="1"/>
  <c r="AW174" i="5"/>
  <c r="BH174" i="5" s="1"/>
  <c r="BA174" i="5"/>
  <c r="BL174" i="5" s="1"/>
  <c r="AV178" i="5"/>
  <c r="BG178" i="5" s="1"/>
  <c r="AR179" i="5"/>
  <c r="BC179" i="5" s="1"/>
  <c r="AZ179" i="5"/>
  <c r="BK179" i="5" s="1"/>
  <c r="AT187" i="5"/>
  <c r="BE187" i="5" s="1"/>
  <c r="AX187" i="5"/>
  <c r="BI187" i="5" s="1"/>
  <c r="AS190" i="5"/>
  <c r="BD190" i="5" s="1"/>
  <c r="AW190" i="5"/>
  <c r="BH190" i="5" s="1"/>
  <c r="BA190" i="5"/>
  <c r="BL190" i="5" s="1"/>
  <c r="AS191" i="5"/>
  <c r="BD191" i="5" s="1"/>
  <c r="BA191" i="5"/>
  <c r="BL191" i="5" s="1"/>
  <c r="AS196" i="5"/>
  <c r="BD196" i="5" s="1"/>
  <c r="AW196" i="5"/>
  <c r="BH196" i="5" s="1"/>
  <c r="BA196" i="5"/>
  <c r="BL196" i="5" s="1"/>
  <c r="AT197" i="5"/>
  <c r="BE197" i="5" s="1"/>
  <c r="AX197" i="5"/>
  <c r="BI197" i="5" s="1"/>
  <c r="AU199" i="5"/>
  <c r="BF199" i="5" s="1"/>
  <c r="AY199" i="5"/>
  <c r="BJ199" i="5" s="1"/>
  <c r="AX202" i="5"/>
  <c r="BI202" i="5" s="1"/>
  <c r="AU218" i="5"/>
  <c r="BF218" i="5" s="1"/>
  <c r="AY218" i="5"/>
  <c r="BJ218" i="5" s="1"/>
  <c r="AS220" i="5"/>
  <c r="BD220" i="5" s="1"/>
  <c r="AW220" i="5"/>
  <c r="BH220" i="5" s="1"/>
  <c r="BA220" i="5"/>
  <c r="BL220" i="5" s="1"/>
  <c r="AZ222" i="5"/>
  <c r="BK222" i="5" s="1"/>
  <c r="AY225" i="5"/>
  <c r="BJ225" i="5" s="1"/>
  <c r="AX227" i="5"/>
  <c r="BI227" i="5" s="1"/>
  <c r="AU228" i="5"/>
  <c r="BF228" i="5" s="1"/>
  <c r="AY228" i="5"/>
  <c r="BJ228" i="5" s="1"/>
  <c r="AU231" i="5"/>
  <c r="BF231" i="5" s="1"/>
  <c r="AY231" i="5"/>
  <c r="BJ231" i="5" s="1"/>
  <c r="AR250" i="5"/>
  <c r="BC250" i="5" s="1"/>
  <c r="AS267" i="5"/>
  <c r="BD267" i="5" s="1"/>
  <c r="AU119" i="5"/>
  <c r="BF119" i="5" s="1"/>
  <c r="AU126" i="5"/>
  <c r="BF126" i="5" s="1"/>
  <c r="AT132" i="5"/>
  <c r="BE132" i="5" s="1"/>
  <c r="AU134" i="5"/>
  <c r="BF134" i="5" s="1"/>
  <c r="AU165" i="5"/>
  <c r="BF165" i="5" s="1"/>
  <c r="AU169" i="5"/>
  <c r="BF169" i="5" s="1"/>
  <c r="AU217" i="5"/>
  <c r="BF217" i="5" s="1"/>
  <c r="AU84" i="5"/>
  <c r="BF84" i="5" s="1"/>
  <c r="AU85" i="5"/>
  <c r="BF85" i="5" s="1"/>
  <c r="AY85" i="5"/>
  <c r="BJ85" i="5" s="1"/>
  <c r="AU86" i="5"/>
  <c r="BF86" i="5" s="1"/>
  <c r="AY86" i="5"/>
  <c r="BJ86" i="5" s="1"/>
  <c r="AV87" i="5"/>
  <c r="BG87" i="5" s="1"/>
  <c r="AZ87" i="5"/>
  <c r="BK87" i="5" s="1"/>
  <c r="AV88" i="5"/>
  <c r="BG88" i="5" s="1"/>
  <c r="AR90" i="5"/>
  <c r="BC90" i="5" s="1"/>
  <c r="AV90" i="5"/>
  <c r="BG90" i="5" s="1"/>
  <c r="AZ90" i="5"/>
  <c r="BK90" i="5" s="1"/>
  <c r="AS92" i="5"/>
  <c r="BD92" i="5" s="1"/>
  <c r="AW92" i="5"/>
  <c r="BH92" i="5" s="1"/>
  <c r="BA92" i="5"/>
  <c r="BL92" i="5" s="1"/>
  <c r="AS94" i="5"/>
  <c r="BD94" i="5" s="1"/>
  <c r="AW94" i="5"/>
  <c r="BH94" i="5" s="1"/>
  <c r="BA94" i="5"/>
  <c r="BL94" i="5" s="1"/>
  <c r="AT95" i="5"/>
  <c r="BE95" i="5" s="1"/>
  <c r="AX95" i="5"/>
  <c r="BI95" i="5" s="1"/>
  <c r="AT97" i="5"/>
  <c r="BE97" i="5" s="1"/>
  <c r="AX97" i="5"/>
  <c r="BI97" i="5" s="1"/>
  <c r="AU107" i="5"/>
  <c r="BF107" i="5" s="1"/>
  <c r="AR108" i="5"/>
  <c r="BC108" i="5" s="1"/>
  <c r="AZ108" i="5"/>
  <c r="BK108" i="5" s="1"/>
  <c r="AU116" i="5"/>
  <c r="BF116" i="5" s="1"/>
  <c r="AU117" i="5"/>
  <c r="BF117" i="5" s="1"/>
  <c r="AY117" i="5"/>
  <c r="BJ117" i="5" s="1"/>
  <c r="AU118" i="5"/>
  <c r="BF118" i="5" s="1"/>
  <c r="AY118" i="5"/>
  <c r="BJ118" i="5" s="1"/>
  <c r="AR119" i="5"/>
  <c r="BC119" i="5" s="1"/>
  <c r="AV119" i="5"/>
  <c r="BG119" i="5" s="1"/>
  <c r="AZ119" i="5"/>
  <c r="BK119" i="5" s="1"/>
  <c r="AV120" i="5"/>
  <c r="BG120" i="5" s="1"/>
  <c r="AR122" i="5"/>
  <c r="BC122" i="5" s="1"/>
  <c r="AV122" i="5"/>
  <c r="BG122" i="5" s="1"/>
  <c r="AZ122" i="5"/>
  <c r="BK122" i="5" s="1"/>
  <c r="AS124" i="5"/>
  <c r="BD124" i="5" s="1"/>
  <c r="AW124" i="5"/>
  <c r="BH124" i="5" s="1"/>
  <c r="AV126" i="5"/>
  <c r="BG126" i="5" s="1"/>
  <c r="AR127" i="5"/>
  <c r="BC127" i="5" s="1"/>
  <c r="AV127" i="5"/>
  <c r="BG127" i="5" s="1"/>
  <c r="AZ127" i="5"/>
  <c r="BK127" i="5" s="1"/>
  <c r="AS128" i="5"/>
  <c r="BD128" i="5" s="1"/>
  <c r="AW128" i="5"/>
  <c r="BH128" i="5" s="1"/>
  <c r="BA128" i="5"/>
  <c r="BL128" i="5" s="1"/>
  <c r="AU131" i="5"/>
  <c r="BF131" i="5" s="1"/>
  <c r="AY131" i="5"/>
  <c r="BJ131" i="5" s="1"/>
  <c r="AU132" i="5"/>
  <c r="BF132" i="5" s="1"/>
  <c r="AU133" i="5"/>
  <c r="BF133" i="5" s="1"/>
  <c r="AV134" i="5"/>
  <c r="BG134" i="5" s="1"/>
  <c r="AV135" i="5"/>
  <c r="BG135" i="5" s="1"/>
  <c r="AZ135" i="5"/>
  <c r="BK135" i="5" s="1"/>
  <c r="AS136" i="5"/>
  <c r="BD136" i="5" s="1"/>
  <c r="AW136" i="5"/>
  <c r="BH136" i="5" s="1"/>
  <c r="BA136" i="5"/>
  <c r="BL136" i="5" s="1"/>
  <c r="AU143" i="5"/>
  <c r="BF143" i="5" s="1"/>
  <c r="AY143" i="5"/>
  <c r="BJ143" i="5" s="1"/>
  <c r="AU145" i="5"/>
  <c r="BF145" i="5" s="1"/>
  <c r="AV146" i="5"/>
  <c r="BG146" i="5" s="1"/>
  <c r="AT153" i="5"/>
  <c r="BE153" i="5" s="1"/>
  <c r="AX153" i="5"/>
  <c r="BI153" i="5" s="1"/>
  <c r="AT154" i="5"/>
  <c r="BE154" i="5" s="1"/>
  <c r="AU156" i="5"/>
  <c r="BF156" i="5" s="1"/>
  <c r="AY156" i="5"/>
  <c r="BJ156" i="5" s="1"/>
  <c r="AU157" i="5"/>
  <c r="BF157" i="5" s="1"/>
  <c r="AU158" i="5"/>
  <c r="BF158" i="5" s="1"/>
  <c r="AY158" i="5"/>
  <c r="BJ158" i="5" s="1"/>
  <c r="AR159" i="5"/>
  <c r="BC159" i="5" s="1"/>
  <c r="AZ159" i="5"/>
  <c r="BK159" i="5" s="1"/>
  <c r="AS160" i="5"/>
  <c r="BD160" i="5" s="1"/>
  <c r="AW160" i="5"/>
  <c r="BH160" i="5" s="1"/>
  <c r="BA160" i="5"/>
  <c r="BL160" i="5" s="1"/>
  <c r="AU162" i="5"/>
  <c r="BF162" i="5" s="1"/>
  <c r="AY162" i="5"/>
  <c r="BJ162" i="5" s="1"/>
  <c r="AU163" i="5"/>
  <c r="BF163" i="5" s="1"/>
  <c r="AY163" i="5"/>
  <c r="BJ163" i="5" s="1"/>
  <c r="AR164" i="5"/>
  <c r="BC164" i="5" s="1"/>
  <c r="AZ164" i="5"/>
  <c r="BK164" i="5" s="1"/>
  <c r="AV165" i="5"/>
  <c r="BG165" i="5" s="1"/>
  <c r="AZ165" i="5"/>
  <c r="BK165" i="5" s="1"/>
  <c r="AU168" i="5"/>
  <c r="BF168" i="5" s="1"/>
  <c r="AY168" i="5"/>
  <c r="BJ168" i="5" s="1"/>
  <c r="AR169" i="5"/>
  <c r="BC169" i="5" s="1"/>
  <c r="AZ169" i="5"/>
  <c r="BK169" i="5" s="1"/>
  <c r="AX173" i="5"/>
  <c r="BI173" i="5" s="1"/>
  <c r="AU175" i="5"/>
  <c r="BF175" i="5" s="1"/>
  <c r="AY175" i="5"/>
  <c r="BJ175" i="5" s="1"/>
  <c r="AR176" i="5"/>
  <c r="BC176" i="5" s="1"/>
  <c r="AZ176" i="5"/>
  <c r="BK176" i="5" s="1"/>
  <c r="AV182" i="5"/>
  <c r="BG182" i="5" s="1"/>
  <c r="AR183" i="5"/>
  <c r="BC183" i="5" s="1"/>
  <c r="AV183" i="5"/>
  <c r="BG183" i="5" s="1"/>
  <c r="AS184" i="5"/>
  <c r="BD184" i="5" s="1"/>
  <c r="AW184" i="5"/>
  <c r="BH184" i="5" s="1"/>
  <c r="BA184" i="5"/>
  <c r="BL184" i="5" s="1"/>
  <c r="AT185" i="5"/>
  <c r="BE185" i="5" s="1"/>
  <c r="AX185" i="5"/>
  <c r="BI185" i="5" s="1"/>
  <c r="AS188" i="5"/>
  <c r="BD188" i="5" s="1"/>
  <c r="AW188" i="5"/>
  <c r="BH188" i="5" s="1"/>
  <c r="BA188" i="5"/>
  <c r="BL188" i="5" s="1"/>
  <c r="AT189" i="5"/>
  <c r="BE189" i="5" s="1"/>
  <c r="AX189" i="5"/>
  <c r="BI189" i="5" s="1"/>
  <c r="AS194" i="5"/>
  <c r="BD194" i="5" s="1"/>
  <c r="AW194" i="5"/>
  <c r="BH194" i="5" s="1"/>
  <c r="BA194" i="5"/>
  <c r="BL194" i="5" s="1"/>
  <c r="AS195" i="5"/>
  <c r="BD195" i="5" s="1"/>
  <c r="BA195" i="5"/>
  <c r="BL195" i="5" s="1"/>
  <c r="AU197" i="5"/>
  <c r="BF197" i="5" s="1"/>
  <c r="AV198" i="5"/>
  <c r="BG198" i="5" s="1"/>
  <c r="AR203" i="5"/>
  <c r="BC203" i="5" s="1"/>
  <c r="AV203" i="5"/>
  <c r="BG203" i="5" s="1"/>
  <c r="AZ203" i="5"/>
  <c r="BK203" i="5" s="1"/>
  <c r="AR207" i="5"/>
  <c r="BC207" i="5" s="1"/>
  <c r="AV207" i="5"/>
  <c r="BG207" i="5" s="1"/>
  <c r="AU210" i="5"/>
  <c r="BF210" i="5" s="1"/>
  <c r="AY210" i="5"/>
  <c r="BJ210" i="5" s="1"/>
  <c r="AY213" i="5"/>
  <c r="BJ213" i="5" s="1"/>
  <c r="AV214" i="5"/>
  <c r="BG214" i="5" s="1"/>
  <c r="AZ214" i="5"/>
  <c r="BK214" i="5" s="1"/>
  <c r="AT223" i="5"/>
  <c r="BE223" i="5" s="1"/>
  <c r="AX223" i="5"/>
  <c r="BI223" i="5" s="1"/>
  <c r="AU233" i="5"/>
  <c r="BF233" i="5" s="1"/>
  <c r="AX235" i="5"/>
  <c r="BI235" i="5" s="1"/>
  <c r="AU236" i="5"/>
  <c r="BF236" i="5" s="1"/>
  <c r="AU252" i="5"/>
  <c r="BF252" i="5" s="1"/>
  <c r="AV253" i="5"/>
  <c r="BG253" i="5" s="1"/>
  <c r="AU285" i="5"/>
  <c r="BF285" i="5" s="1"/>
  <c r="AY285" i="5"/>
  <c r="BJ285" i="5" s="1"/>
  <c r="AU292" i="5"/>
  <c r="BF292" i="5" s="1"/>
  <c r="AY292" i="5"/>
  <c r="BJ292" i="5" s="1"/>
  <c r="AU298" i="5"/>
  <c r="BF298" i="5" s="1"/>
  <c r="AV310" i="5"/>
  <c r="BG310" i="5" s="1"/>
  <c r="AW311" i="5"/>
  <c r="BH311" i="5" s="1"/>
  <c r="AS320" i="5"/>
  <c r="BD320" i="5" s="1"/>
  <c r="AW320" i="5"/>
  <c r="BH320" i="5" s="1"/>
  <c r="AZ328" i="5"/>
  <c r="BK328" i="5" s="1"/>
  <c r="AS337" i="5"/>
  <c r="BD337" i="5" s="1"/>
  <c r="AW337" i="5"/>
  <c r="BH337" i="5" s="1"/>
  <c r="AT340" i="5"/>
  <c r="BE340" i="5" s="1"/>
  <c r="AU214" i="5"/>
  <c r="BF214" i="5" s="1"/>
  <c r="AY214" i="5"/>
  <c r="BJ214" i="5" s="1"/>
  <c r="AS216" i="5"/>
  <c r="BD216" i="5" s="1"/>
  <c r="AW216" i="5"/>
  <c r="BH216" i="5" s="1"/>
  <c r="BA216" i="5"/>
  <c r="BL216" i="5" s="1"/>
  <c r="AT217" i="5"/>
  <c r="BE217" i="5" s="1"/>
  <c r="AX217" i="5"/>
  <c r="BI217" i="5" s="1"/>
  <c r="AR220" i="5"/>
  <c r="BC220" i="5" s="1"/>
  <c r="AV220" i="5"/>
  <c r="BG220" i="5" s="1"/>
  <c r="AZ220" i="5"/>
  <c r="BK220" i="5" s="1"/>
  <c r="AS221" i="5"/>
  <c r="BD221" i="5" s="1"/>
  <c r="AW221" i="5"/>
  <c r="BH221" i="5" s="1"/>
  <c r="BA221" i="5"/>
  <c r="BL221" i="5" s="1"/>
  <c r="AU224" i="5"/>
  <c r="BF224" i="5" s="1"/>
  <c r="AY224" i="5"/>
  <c r="BJ224" i="5" s="1"/>
  <c r="AV225" i="5"/>
  <c r="BG225" i="5" s="1"/>
  <c r="AS227" i="5"/>
  <c r="BD227" i="5" s="1"/>
  <c r="BA227" i="5"/>
  <c r="BL227" i="5" s="1"/>
  <c r="AR231" i="5"/>
  <c r="BC231" i="5" s="1"/>
  <c r="AV231" i="5"/>
  <c r="BG231" i="5" s="1"/>
  <c r="AZ231" i="5"/>
  <c r="BK231" i="5" s="1"/>
  <c r="AS232" i="5"/>
  <c r="BD232" i="5" s="1"/>
  <c r="AW232" i="5"/>
  <c r="BH232" i="5" s="1"/>
  <c r="BA232" i="5"/>
  <c r="BL232" i="5" s="1"/>
  <c r="AT233" i="5"/>
  <c r="BE233" i="5" s="1"/>
  <c r="AX233" i="5"/>
  <c r="BI233" i="5" s="1"/>
  <c r="AU235" i="5"/>
  <c r="BF235" i="5" s="1"/>
  <c r="AY235" i="5"/>
  <c r="BJ235" i="5" s="1"/>
  <c r="AR236" i="5"/>
  <c r="BC236" i="5" s="1"/>
  <c r="AV236" i="5"/>
  <c r="BG236" i="5" s="1"/>
  <c r="AZ236" i="5"/>
  <c r="BK236" i="5" s="1"/>
  <c r="AR237" i="5"/>
  <c r="BC237" i="5" s="1"/>
  <c r="AT239" i="5"/>
  <c r="BE239" i="5" s="1"/>
  <c r="AX239" i="5"/>
  <c r="BI239" i="5" s="1"/>
  <c r="AT240" i="5"/>
  <c r="BE240" i="5" s="1"/>
  <c r="AX240" i="5"/>
  <c r="BI240" i="5" s="1"/>
  <c r="AR242" i="5"/>
  <c r="BC242" i="5" s="1"/>
  <c r="AS243" i="5"/>
  <c r="BD243" i="5" s="1"/>
  <c r="AW243" i="5"/>
  <c r="BH243" i="5" s="1"/>
  <c r="BA243" i="5"/>
  <c r="BL243" i="5" s="1"/>
  <c r="AU245" i="5"/>
  <c r="BF245" i="5" s="1"/>
  <c r="AY245" i="5"/>
  <c r="BJ245" i="5" s="1"/>
  <c r="AV246" i="5"/>
  <c r="BG246" i="5" s="1"/>
  <c r="AZ246" i="5"/>
  <c r="BK246" i="5" s="1"/>
  <c r="AS247" i="5"/>
  <c r="BD247" i="5" s="1"/>
  <c r="AW247" i="5"/>
  <c r="BH247" i="5" s="1"/>
  <c r="BA247" i="5"/>
  <c r="BL247" i="5" s="1"/>
  <c r="AZ251" i="5"/>
  <c r="BK251" i="5" s="1"/>
  <c r="AR252" i="5"/>
  <c r="BC252" i="5" s="1"/>
  <c r="AV252" i="5"/>
  <c r="BG252" i="5" s="1"/>
  <c r="AZ252" i="5"/>
  <c r="BK252" i="5" s="1"/>
  <c r="AS253" i="5"/>
  <c r="BD253" i="5" s="1"/>
  <c r="AW253" i="5"/>
  <c r="BH253" i="5" s="1"/>
  <c r="BA253" i="5"/>
  <c r="BL253" i="5" s="1"/>
  <c r="AS258" i="5"/>
  <c r="BD258" i="5" s="1"/>
  <c r="AW258" i="5"/>
  <c r="BH258" i="5" s="1"/>
  <c r="BA258" i="5"/>
  <c r="BL258" i="5" s="1"/>
  <c r="AW259" i="5"/>
  <c r="BH259" i="5" s="1"/>
  <c r="AS260" i="5"/>
  <c r="BD260" i="5" s="1"/>
  <c r="AW260" i="5"/>
  <c r="BH260" i="5" s="1"/>
  <c r="BA260" i="5"/>
  <c r="BL260" i="5" s="1"/>
  <c r="AT261" i="5"/>
  <c r="BE261" i="5" s="1"/>
  <c r="AT266" i="5"/>
  <c r="BE266" i="5" s="1"/>
  <c r="AX266" i="5"/>
  <c r="BI266" i="5" s="1"/>
  <c r="AT273" i="5"/>
  <c r="BE273" i="5" s="1"/>
  <c r="AU274" i="5"/>
  <c r="BF274" i="5" s="1"/>
  <c r="AU276" i="5"/>
  <c r="BF276" i="5" s="1"/>
  <c r="AY276" i="5"/>
  <c r="BJ276" i="5" s="1"/>
  <c r="AU277" i="5"/>
  <c r="BF277" i="5" s="1"/>
  <c r="AS278" i="5"/>
  <c r="BD278" i="5" s="1"/>
  <c r="AW278" i="5"/>
  <c r="BH278" i="5" s="1"/>
  <c r="BA278" i="5"/>
  <c r="BL278" i="5" s="1"/>
  <c r="AX284" i="5"/>
  <c r="BI284" i="5" s="1"/>
  <c r="AR285" i="5"/>
  <c r="BC285" i="5" s="1"/>
  <c r="AZ285" i="5"/>
  <c r="BK285" i="5" s="1"/>
  <c r="AS286" i="5"/>
  <c r="BD286" i="5" s="1"/>
  <c r="AW286" i="5"/>
  <c r="BH286" i="5" s="1"/>
  <c r="BA286" i="5"/>
  <c r="BL286" i="5" s="1"/>
  <c r="AW287" i="5"/>
  <c r="BH287" i="5" s="1"/>
  <c r="AW288" i="5"/>
  <c r="BH288" i="5" s="1"/>
  <c r="AT289" i="5"/>
  <c r="BE289" i="5" s="1"/>
  <c r="AR292" i="5"/>
  <c r="BC292" i="5" s="1"/>
  <c r="AV292" i="5"/>
  <c r="BG292" i="5" s="1"/>
  <c r="AZ292" i="5"/>
  <c r="BK292" i="5" s="1"/>
  <c r="AT293" i="5"/>
  <c r="BE293" i="5" s="1"/>
  <c r="AU294" i="5"/>
  <c r="BF294" i="5" s="1"/>
  <c r="AR295" i="5"/>
  <c r="BC295" i="5" s="1"/>
  <c r="AV295" i="5"/>
  <c r="BG295" i="5" s="1"/>
  <c r="AZ295" i="5"/>
  <c r="BK295" i="5" s="1"/>
  <c r="AV298" i="5"/>
  <c r="BG298" i="5" s="1"/>
  <c r="AW300" i="5"/>
  <c r="BH300" i="5" s="1"/>
  <c r="AS304" i="5"/>
  <c r="BD304" i="5" s="1"/>
  <c r="BA304" i="5"/>
  <c r="BL304" i="5" s="1"/>
  <c r="AU305" i="5"/>
  <c r="BF305" i="5" s="1"/>
  <c r="AR306" i="5"/>
  <c r="BC306" i="5" s="1"/>
  <c r="AV306" i="5"/>
  <c r="BG306" i="5" s="1"/>
  <c r="AZ306" i="5"/>
  <c r="BK306" i="5" s="1"/>
  <c r="AS307" i="5"/>
  <c r="BD307" i="5" s="1"/>
  <c r="AS310" i="5"/>
  <c r="BD310" i="5" s="1"/>
  <c r="AW310" i="5"/>
  <c r="BH310" i="5" s="1"/>
  <c r="BA310" i="5"/>
  <c r="BL310" i="5" s="1"/>
  <c r="AU312" i="5"/>
  <c r="BF312" i="5" s="1"/>
  <c r="AY312" i="5"/>
  <c r="BJ312" i="5" s="1"/>
  <c r="AU313" i="5"/>
  <c r="BF313" i="5" s="1"/>
  <c r="AS315" i="5"/>
  <c r="BD315" i="5" s="1"/>
  <c r="AW315" i="5"/>
  <c r="BH315" i="5" s="1"/>
  <c r="BA315" i="5"/>
  <c r="BL315" i="5" s="1"/>
  <c r="AW316" i="5"/>
  <c r="BH316" i="5" s="1"/>
  <c r="AU322" i="5"/>
  <c r="BF322" i="5" s="1"/>
  <c r="AU323" i="5"/>
  <c r="BF323" i="5" s="1"/>
  <c r="AU324" i="5"/>
  <c r="BF324" i="5" s="1"/>
  <c r="AV325" i="5"/>
  <c r="BG325" i="5" s="1"/>
  <c r="AW326" i="5"/>
  <c r="BH326" i="5" s="1"/>
  <c r="BA326" i="5"/>
  <c r="BL326" i="5" s="1"/>
  <c r="AU331" i="5"/>
  <c r="BF331" i="5" s="1"/>
  <c r="AY331" i="5"/>
  <c r="BJ331" i="5" s="1"/>
  <c r="AU335" i="5"/>
  <c r="BF335" i="5" s="1"/>
  <c r="AR336" i="5"/>
  <c r="BC336" i="5" s="1"/>
  <c r="AV336" i="5"/>
  <c r="BG336" i="5" s="1"/>
  <c r="AZ336" i="5"/>
  <c r="BK336" i="5" s="1"/>
  <c r="AT339" i="5"/>
  <c r="BE339" i="5" s="1"/>
  <c r="AW226" i="5"/>
  <c r="BH226" i="5" s="1"/>
  <c r="BA226" i="5"/>
  <c r="BL226" i="5" s="1"/>
  <c r="AV230" i="5"/>
  <c r="BG230" i="5" s="1"/>
  <c r="AU234" i="5"/>
  <c r="BF234" i="5" s="1"/>
  <c r="AY234" i="5"/>
  <c r="BJ234" i="5" s="1"/>
  <c r="AY240" i="5"/>
  <c r="BJ240" i="5" s="1"/>
  <c r="AR241" i="5"/>
  <c r="BC241" i="5" s="1"/>
  <c r="AV241" i="5"/>
  <c r="BG241" i="5" s="1"/>
  <c r="AZ241" i="5"/>
  <c r="BK241" i="5" s="1"/>
  <c r="AT244" i="5"/>
  <c r="BE244" i="5" s="1"/>
  <c r="AU249" i="5"/>
  <c r="BF249" i="5" s="1"/>
  <c r="AY249" i="5"/>
  <c r="BJ249" i="5" s="1"/>
  <c r="AV250" i="5"/>
  <c r="BG250" i="5" s="1"/>
  <c r="AU254" i="5"/>
  <c r="BF254" i="5" s="1"/>
  <c r="AU255" i="5"/>
  <c r="BF255" i="5" s="1"/>
  <c r="AY255" i="5"/>
  <c r="BJ255" i="5" s="1"/>
  <c r="AU256" i="5"/>
  <c r="BF256" i="5" s="1"/>
  <c r="AY256" i="5"/>
  <c r="BJ256" i="5" s="1"/>
  <c r="AR257" i="5"/>
  <c r="BC257" i="5" s="1"/>
  <c r="AV257" i="5"/>
  <c r="BG257" i="5" s="1"/>
  <c r="AZ257" i="5"/>
  <c r="BK257" i="5" s="1"/>
  <c r="AV262" i="5"/>
  <c r="BG262" i="5" s="1"/>
  <c r="AV263" i="5"/>
  <c r="BG263" i="5" s="1"/>
  <c r="AR264" i="5"/>
  <c r="BC264" i="5" s="1"/>
  <c r="AV264" i="5"/>
  <c r="BG264" i="5" s="1"/>
  <c r="AZ264" i="5"/>
  <c r="BK264" i="5" s="1"/>
  <c r="AS265" i="5"/>
  <c r="BD265" i="5" s="1"/>
  <c r="AW265" i="5"/>
  <c r="BH265" i="5" s="1"/>
  <c r="BA265" i="5"/>
  <c r="BL265" i="5" s="1"/>
  <c r="AU267" i="5"/>
  <c r="BF267" i="5" s="1"/>
  <c r="AY267" i="5"/>
  <c r="BJ267" i="5" s="1"/>
  <c r="AU268" i="5"/>
  <c r="BF268" i="5" s="1"/>
  <c r="AY268" i="5"/>
  <c r="BJ268" i="5" s="1"/>
  <c r="AR269" i="5"/>
  <c r="BC269" i="5" s="1"/>
  <c r="AZ269" i="5"/>
  <c r="BK269" i="5" s="1"/>
  <c r="AS270" i="5"/>
  <c r="BD270" i="5" s="1"/>
  <c r="AW270" i="5"/>
  <c r="BH270" i="5" s="1"/>
  <c r="BA270" i="5"/>
  <c r="BL270" i="5" s="1"/>
  <c r="AW271" i="5"/>
  <c r="BH271" i="5" s="1"/>
  <c r="AS272" i="5"/>
  <c r="BD272" i="5" s="1"/>
  <c r="AW272" i="5"/>
  <c r="BH272" i="5" s="1"/>
  <c r="BA272" i="5"/>
  <c r="BL272" i="5" s="1"/>
  <c r="AV275" i="5"/>
  <c r="BG275" i="5" s="1"/>
  <c r="AR277" i="5"/>
  <c r="BC277" i="5" s="1"/>
  <c r="AV277" i="5"/>
  <c r="BG277" i="5" s="1"/>
  <c r="AZ277" i="5"/>
  <c r="BK277" i="5" s="1"/>
  <c r="AS280" i="5"/>
  <c r="BD280" i="5" s="1"/>
  <c r="AW280" i="5"/>
  <c r="BH280" i="5" s="1"/>
  <c r="BA280" i="5"/>
  <c r="BL280" i="5" s="1"/>
  <c r="AT281" i="5"/>
  <c r="BE281" i="5" s="1"/>
  <c r="AU282" i="5"/>
  <c r="BF282" i="5" s="1"/>
  <c r="AU283" i="5"/>
  <c r="BF283" i="5" s="1"/>
  <c r="AY283" i="5"/>
  <c r="BJ283" i="5" s="1"/>
  <c r="AU284" i="5"/>
  <c r="BF284" i="5" s="1"/>
  <c r="AY284" i="5"/>
  <c r="BJ284" i="5" s="1"/>
  <c r="AX287" i="5"/>
  <c r="BI287" i="5" s="1"/>
  <c r="AR291" i="5"/>
  <c r="BC291" i="5" s="1"/>
  <c r="AV291" i="5"/>
  <c r="BG291" i="5" s="1"/>
  <c r="AZ291" i="5"/>
  <c r="BK291" i="5" s="1"/>
  <c r="AV294" i="5"/>
  <c r="BG294" i="5" s="1"/>
  <c r="AW296" i="5"/>
  <c r="BH296" i="5" s="1"/>
  <c r="AS302" i="5"/>
  <c r="BD302" i="5" s="1"/>
  <c r="BA302" i="5"/>
  <c r="BL302" i="5" s="1"/>
  <c r="AR305" i="5"/>
  <c r="BC305" i="5" s="1"/>
  <c r="AV305" i="5"/>
  <c r="BG305" i="5" s="1"/>
  <c r="AZ305" i="5"/>
  <c r="BK305" i="5" s="1"/>
  <c r="AV313" i="5"/>
  <c r="BG313" i="5" s="1"/>
  <c r="AU317" i="5"/>
  <c r="BF317" i="5" s="1"/>
  <c r="AY317" i="5"/>
  <c r="BJ317" i="5" s="1"/>
  <c r="BA319" i="5"/>
  <c r="BL319" i="5" s="1"/>
  <c r="AV322" i="5"/>
  <c r="BG322" i="5" s="1"/>
  <c r="AV323" i="5"/>
  <c r="BG323" i="5" s="1"/>
  <c r="AR332" i="5"/>
  <c r="BC332" i="5" s="1"/>
  <c r="AV332" i="5"/>
  <c r="BG332" i="5" s="1"/>
  <c r="BA333" i="5"/>
  <c r="BL333" i="5" s="1"/>
  <c r="AV335" i="5"/>
  <c r="BG335" i="5" s="1"/>
  <c r="BA356" i="5"/>
  <c r="BL356" i="5" s="1"/>
  <c r="AZ245" i="5"/>
  <c r="BK245" i="5" s="1"/>
  <c r="AX288" i="5"/>
  <c r="BI288" i="5" s="1"/>
  <c r="AU289" i="5"/>
  <c r="BF289" i="5" s="1"/>
  <c r="AY289" i="5"/>
  <c r="BJ289" i="5" s="1"/>
  <c r="AS292" i="5"/>
  <c r="BD292" i="5" s="1"/>
  <c r="BA292" i="5"/>
  <c r="BL292" i="5" s="1"/>
  <c r="AU293" i="5"/>
  <c r="BF293" i="5" s="1"/>
  <c r="AY293" i="5"/>
  <c r="BJ293" i="5" s="1"/>
  <c r="AW295" i="5"/>
  <c r="BH295" i="5" s="1"/>
  <c r="AW298" i="5"/>
  <c r="BH298" i="5" s="1"/>
  <c r="AT300" i="5"/>
  <c r="BE300" i="5" s="1"/>
  <c r="AX300" i="5"/>
  <c r="BI300" i="5" s="1"/>
  <c r="AZ301" i="5"/>
  <c r="BK301" i="5" s="1"/>
  <c r="AT310" i="5"/>
  <c r="BE310" i="5" s="1"/>
  <c r="AY311" i="5"/>
  <c r="BJ311" i="5" s="1"/>
  <c r="AR312" i="5"/>
  <c r="BC312" i="5" s="1"/>
  <c r="AZ312" i="5"/>
  <c r="BK312" i="5" s="1"/>
  <c r="AS325" i="5"/>
  <c r="BD325" i="5" s="1"/>
  <c r="BA325" i="5"/>
  <c r="BL325" i="5" s="1"/>
  <c r="AT326" i="5"/>
  <c r="BE326" i="5" s="1"/>
  <c r="AS336" i="5"/>
  <c r="BD336" i="5" s="1"/>
  <c r="AW336" i="5"/>
  <c r="BH336" i="5" s="1"/>
  <c r="BA336" i="5"/>
  <c r="BL336" i="5" s="1"/>
  <c r="AS341" i="5"/>
  <c r="BD341" i="5" s="1"/>
  <c r="BA341" i="5"/>
  <c r="BL341" i="5" s="1"/>
  <c r="AU206" i="5"/>
  <c r="BF206" i="5" s="1"/>
  <c r="AY206" i="5"/>
  <c r="BJ206" i="5" s="1"/>
  <c r="AX210" i="5"/>
  <c r="BI210" i="5" s="1"/>
  <c r="AS214" i="5"/>
  <c r="BD214" i="5" s="1"/>
  <c r="AW214" i="5"/>
  <c r="BH214" i="5" s="1"/>
  <c r="BA214" i="5"/>
  <c r="BL214" i="5" s="1"/>
  <c r="AU216" i="5"/>
  <c r="BF216" i="5" s="1"/>
  <c r="AY216" i="5"/>
  <c r="BJ216" i="5" s="1"/>
  <c r="AV217" i="5"/>
  <c r="BG217" i="5" s="1"/>
  <c r="AS224" i="5"/>
  <c r="BD224" i="5" s="1"/>
  <c r="AW224" i="5"/>
  <c r="BH224" i="5" s="1"/>
  <c r="BA224" i="5"/>
  <c r="BL224" i="5" s="1"/>
  <c r="AT225" i="5"/>
  <c r="BE225" i="5" s="1"/>
  <c r="AX225" i="5"/>
  <c r="BI225" i="5" s="1"/>
  <c r="AU227" i="5"/>
  <c r="BF227" i="5" s="1"/>
  <c r="AY227" i="5"/>
  <c r="BJ227" i="5" s="1"/>
  <c r="AR228" i="5"/>
  <c r="BC228" i="5" s="1"/>
  <c r="AV228" i="5"/>
  <c r="BG228" i="5" s="1"/>
  <c r="AZ228" i="5"/>
  <c r="BK228" i="5" s="1"/>
  <c r="AS229" i="5"/>
  <c r="BD229" i="5" s="1"/>
  <c r="AW229" i="5"/>
  <c r="BH229" i="5" s="1"/>
  <c r="BA229" i="5"/>
  <c r="BL229" i="5" s="1"/>
  <c r="AX231" i="5"/>
  <c r="BI231" i="5" s="1"/>
  <c r="AU232" i="5"/>
  <c r="BF232" i="5" s="1"/>
  <c r="AY232" i="5"/>
  <c r="BJ232" i="5" s="1"/>
  <c r="AV233" i="5"/>
  <c r="BG233" i="5" s="1"/>
  <c r="AS235" i="5"/>
  <c r="BD235" i="5" s="1"/>
  <c r="BA235" i="5"/>
  <c r="BL235" i="5" s="1"/>
  <c r="AT237" i="5"/>
  <c r="BE237" i="5" s="1"/>
  <c r="AV239" i="5"/>
  <c r="BG239" i="5" s="1"/>
  <c r="AZ239" i="5"/>
  <c r="BK239" i="5" s="1"/>
  <c r="AU243" i="5"/>
  <c r="BF243" i="5" s="1"/>
  <c r="AY243" i="5"/>
  <c r="BJ243" i="5" s="1"/>
  <c r="AS245" i="5"/>
  <c r="BD245" i="5" s="1"/>
  <c r="AW245" i="5"/>
  <c r="BH245" i="5" s="1"/>
  <c r="BA245" i="5"/>
  <c r="BL245" i="5" s="1"/>
  <c r="AT246" i="5"/>
  <c r="BE246" i="5" s="1"/>
  <c r="AX246" i="5"/>
  <c r="BI246" i="5" s="1"/>
  <c r="AU247" i="5"/>
  <c r="BF247" i="5" s="1"/>
  <c r="AY247" i="5"/>
  <c r="BJ247" i="5" s="1"/>
  <c r="AR248" i="5"/>
  <c r="BC248" i="5" s="1"/>
  <c r="AZ248" i="5"/>
  <c r="BK248" i="5" s="1"/>
  <c r="AR249" i="5"/>
  <c r="BC249" i="5" s="1"/>
  <c r="AT251" i="5"/>
  <c r="BE251" i="5" s="1"/>
  <c r="AX251" i="5"/>
  <c r="BI251" i="5" s="1"/>
  <c r="AU253" i="5"/>
  <c r="BF253" i="5" s="1"/>
  <c r="AY253" i="5"/>
  <c r="BJ253" i="5" s="1"/>
  <c r="AU258" i="5"/>
  <c r="BF258" i="5" s="1"/>
  <c r="AU259" i="5"/>
  <c r="BF259" i="5" s="1"/>
  <c r="AY259" i="5"/>
  <c r="BJ259" i="5" s="1"/>
  <c r="AU260" i="5"/>
  <c r="BF260" i="5" s="1"/>
  <c r="AY260" i="5"/>
  <c r="BJ260" i="5" s="1"/>
  <c r="AR261" i="5"/>
  <c r="BC261" i="5" s="1"/>
  <c r="AV261" i="5"/>
  <c r="BG261" i="5" s="1"/>
  <c r="AZ261" i="5"/>
  <c r="BK261" i="5" s="1"/>
  <c r="AV266" i="5"/>
  <c r="BG266" i="5" s="1"/>
  <c r="AR273" i="5"/>
  <c r="BC273" i="5" s="1"/>
  <c r="AZ273" i="5"/>
  <c r="BK273" i="5" s="1"/>
  <c r="AS274" i="5"/>
  <c r="BD274" i="5" s="1"/>
  <c r="AW274" i="5"/>
  <c r="BH274" i="5" s="1"/>
  <c r="BA274" i="5"/>
  <c r="BL274" i="5" s="1"/>
  <c r="AW275" i="5"/>
  <c r="BH275" i="5" s="1"/>
  <c r="AS276" i="5"/>
  <c r="BD276" i="5" s="1"/>
  <c r="AW276" i="5"/>
  <c r="BH276" i="5" s="1"/>
  <c r="BA276" i="5"/>
  <c r="BL276" i="5" s="1"/>
  <c r="AU278" i="5"/>
  <c r="BF278" i="5" s="1"/>
  <c r="AU279" i="5"/>
  <c r="BF279" i="5" s="1"/>
  <c r="AY279" i="5"/>
  <c r="BJ279" i="5" s="1"/>
  <c r="AX280" i="5"/>
  <c r="BI280" i="5" s="1"/>
  <c r="AU281" i="5"/>
  <c r="BF281" i="5" s="1"/>
  <c r="AT285" i="5"/>
  <c r="BE285" i="5" s="1"/>
  <c r="AU288" i="5"/>
  <c r="BF288" i="5" s="1"/>
  <c r="AY288" i="5"/>
  <c r="BJ288" i="5" s="1"/>
  <c r="AR289" i="5"/>
  <c r="BC289" i="5" s="1"/>
  <c r="AZ289" i="5"/>
  <c r="BK289" i="5" s="1"/>
  <c r="AS290" i="5"/>
  <c r="BD290" i="5" s="1"/>
  <c r="AW290" i="5"/>
  <c r="BH290" i="5" s="1"/>
  <c r="BA290" i="5"/>
  <c r="BL290" i="5" s="1"/>
  <c r="AW291" i="5"/>
  <c r="BH291" i="5" s="1"/>
  <c r="AR293" i="5"/>
  <c r="BC293" i="5" s="1"/>
  <c r="AV293" i="5"/>
  <c r="BG293" i="5" s="1"/>
  <c r="AW294" i="5"/>
  <c r="BH294" i="5" s="1"/>
  <c r="AX295" i="5"/>
  <c r="BI295" i="5" s="1"/>
  <c r="AT296" i="5"/>
  <c r="BE296" i="5" s="1"/>
  <c r="AX296" i="5"/>
  <c r="BI296" i="5" s="1"/>
  <c r="AZ297" i="5"/>
  <c r="BK297" i="5" s="1"/>
  <c r="AT298" i="5"/>
  <c r="BE298" i="5" s="1"/>
  <c r="AX298" i="5"/>
  <c r="BI298" i="5" s="1"/>
  <c r="AS301" i="5"/>
  <c r="BD301" i="5" s="1"/>
  <c r="AW301" i="5"/>
  <c r="BH301" i="5" s="1"/>
  <c r="BA301" i="5"/>
  <c r="BL301" i="5" s="1"/>
  <c r="AU303" i="5"/>
  <c r="BF303" i="5" s="1"/>
  <c r="AY303" i="5"/>
  <c r="BJ303" i="5" s="1"/>
  <c r="AU304" i="5"/>
  <c r="BF304" i="5" s="1"/>
  <c r="AY304" i="5"/>
  <c r="BJ304" i="5" s="1"/>
  <c r="AS313" i="5"/>
  <c r="BD313" i="5" s="1"/>
  <c r="AW313" i="5"/>
  <c r="BH313" i="5" s="1"/>
  <c r="BA318" i="5"/>
  <c r="BL318" i="5" s="1"/>
  <c r="AX319" i="5"/>
  <c r="BI319" i="5" s="1"/>
  <c r="AY327" i="5"/>
  <c r="BJ327" i="5" s="1"/>
  <c r="AS332" i="5"/>
  <c r="BD332" i="5" s="1"/>
  <c r="AW332" i="5"/>
  <c r="BH332" i="5" s="1"/>
  <c r="BA332" i="5"/>
  <c r="BL332" i="5" s="1"/>
  <c r="AT333" i="5"/>
  <c r="BE333" i="5" s="1"/>
  <c r="AT344" i="5"/>
  <c r="BE344" i="5" s="1"/>
  <c r="AZ207" i="5"/>
  <c r="BK207" i="5" s="1"/>
  <c r="AS208" i="5"/>
  <c r="BD208" i="5" s="1"/>
  <c r="AW208" i="5"/>
  <c r="BH208" i="5" s="1"/>
  <c r="BA208" i="5"/>
  <c r="BL208" i="5" s="1"/>
  <c r="AT209" i="5"/>
  <c r="BE209" i="5" s="1"/>
  <c r="AX209" i="5"/>
  <c r="BI209" i="5" s="1"/>
  <c r="AU211" i="5"/>
  <c r="BF211" i="5" s="1"/>
  <c r="AY211" i="5"/>
  <c r="BJ211" i="5" s="1"/>
  <c r="AR212" i="5"/>
  <c r="BC212" i="5" s="1"/>
  <c r="AV212" i="5"/>
  <c r="BG212" i="5" s="1"/>
  <c r="AZ212" i="5"/>
  <c r="BK212" i="5" s="1"/>
  <c r="AS213" i="5"/>
  <c r="BD213" i="5" s="1"/>
  <c r="AW213" i="5"/>
  <c r="BH213" i="5" s="1"/>
  <c r="BA213" i="5"/>
  <c r="BL213" i="5" s="1"/>
  <c r="AT215" i="5"/>
  <c r="BE215" i="5" s="1"/>
  <c r="AX215" i="5"/>
  <c r="BI215" i="5" s="1"/>
  <c r="AS218" i="5"/>
  <c r="BD218" i="5" s="1"/>
  <c r="AW218" i="5"/>
  <c r="BH218" i="5" s="1"/>
  <c r="BA218" i="5"/>
  <c r="BL218" i="5" s="1"/>
  <c r="AS219" i="5"/>
  <c r="BD219" i="5" s="1"/>
  <c r="BA219" i="5"/>
  <c r="BL219" i="5" s="1"/>
  <c r="AV222" i="5"/>
  <c r="BG222" i="5" s="1"/>
  <c r="AR223" i="5"/>
  <c r="BC223" i="5" s="1"/>
  <c r="AV223" i="5"/>
  <c r="BG223" i="5" s="1"/>
  <c r="AZ223" i="5"/>
  <c r="BK223" i="5" s="1"/>
  <c r="AU226" i="5"/>
  <c r="BF226" i="5" s="1"/>
  <c r="AY226" i="5"/>
  <c r="BJ226" i="5" s="1"/>
  <c r="AX230" i="5"/>
  <c r="BI230" i="5" s="1"/>
  <c r="AS234" i="5"/>
  <c r="BD234" i="5" s="1"/>
  <c r="AW234" i="5"/>
  <c r="BH234" i="5" s="1"/>
  <c r="BA234" i="5"/>
  <c r="BL234" i="5" s="1"/>
  <c r="AU237" i="5"/>
  <c r="BF237" i="5" s="1"/>
  <c r="AY237" i="5"/>
  <c r="BJ237" i="5" s="1"/>
  <c r="AU238" i="5"/>
  <c r="BF238" i="5" s="1"/>
  <c r="AY238" i="5"/>
  <c r="BJ238" i="5" s="1"/>
  <c r="BA240" i="5"/>
  <c r="BL240" i="5" s="1"/>
  <c r="AU242" i="5"/>
  <c r="BF242" i="5" s="1"/>
  <c r="AY242" i="5"/>
  <c r="BJ242" i="5" s="1"/>
  <c r="AR244" i="5"/>
  <c r="BC244" i="5" s="1"/>
  <c r="AV244" i="5"/>
  <c r="BG244" i="5" s="1"/>
  <c r="AZ244" i="5"/>
  <c r="BK244" i="5" s="1"/>
  <c r="AS249" i="5"/>
  <c r="BD249" i="5" s="1"/>
  <c r="BA249" i="5"/>
  <c r="BL249" i="5" s="1"/>
  <c r="AT250" i="5"/>
  <c r="BE250" i="5" s="1"/>
  <c r="AX250" i="5"/>
  <c r="BI250" i="5" s="1"/>
  <c r="AS254" i="5"/>
  <c r="BD254" i="5" s="1"/>
  <c r="AW254" i="5"/>
  <c r="BH254" i="5" s="1"/>
  <c r="BA254" i="5"/>
  <c r="BL254" i="5" s="1"/>
  <c r="AW255" i="5"/>
  <c r="BH255" i="5" s="1"/>
  <c r="AS256" i="5"/>
  <c r="BD256" i="5" s="1"/>
  <c r="AW256" i="5"/>
  <c r="BH256" i="5" s="1"/>
  <c r="BA256" i="5"/>
  <c r="BL256" i="5" s="1"/>
  <c r="AT257" i="5"/>
  <c r="BE257" i="5" s="1"/>
  <c r="AT262" i="5"/>
  <c r="BE262" i="5" s="1"/>
  <c r="AT263" i="5"/>
  <c r="BE263" i="5" s="1"/>
  <c r="AX263" i="5"/>
  <c r="BI263" i="5" s="1"/>
  <c r="AU265" i="5"/>
  <c r="BF265" i="5" s="1"/>
  <c r="AY265" i="5"/>
  <c r="BJ265" i="5" s="1"/>
  <c r="AW267" i="5"/>
  <c r="BH267" i="5" s="1"/>
  <c r="AS268" i="5"/>
  <c r="BD268" i="5" s="1"/>
  <c r="AW268" i="5"/>
  <c r="BH268" i="5" s="1"/>
  <c r="BA268" i="5"/>
  <c r="BL268" i="5" s="1"/>
  <c r="AT269" i="5"/>
  <c r="BE269" i="5" s="1"/>
  <c r="AU270" i="5"/>
  <c r="BF270" i="5" s="1"/>
  <c r="AU271" i="5"/>
  <c r="BF271" i="5" s="1"/>
  <c r="AY271" i="5"/>
  <c r="BJ271" i="5" s="1"/>
  <c r="AU272" i="5"/>
  <c r="BF272" i="5" s="1"/>
  <c r="AY272" i="5"/>
  <c r="BJ272" i="5" s="1"/>
  <c r="AX275" i="5"/>
  <c r="BI275" i="5" s="1"/>
  <c r="AT277" i="5"/>
  <c r="BE277" i="5" s="1"/>
  <c r="AU280" i="5"/>
  <c r="BF280" i="5" s="1"/>
  <c r="AY280" i="5"/>
  <c r="BJ280" i="5" s="1"/>
  <c r="AR281" i="5"/>
  <c r="BC281" i="5" s="1"/>
  <c r="AZ281" i="5"/>
  <c r="BK281" i="5" s="1"/>
  <c r="AS282" i="5"/>
  <c r="BD282" i="5" s="1"/>
  <c r="AW282" i="5"/>
  <c r="BH282" i="5" s="1"/>
  <c r="BA282" i="5"/>
  <c r="BL282" i="5" s="1"/>
  <c r="AW284" i="5"/>
  <c r="BH284" i="5" s="1"/>
  <c r="AV287" i="5"/>
  <c r="BG287" i="5" s="1"/>
  <c r="AX291" i="5"/>
  <c r="BI291" i="5" s="1"/>
  <c r="AT294" i="5"/>
  <c r="BE294" i="5" s="1"/>
  <c r="AX294" i="5"/>
  <c r="BI294" i="5" s="1"/>
  <c r="AS297" i="5"/>
  <c r="BD297" i="5" s="1"/>
  <c r="AW297" i="5"/>
  <c r="BH297" i="5" s="1"/>
  <c r="BA297" i="5"/>
  <c r="BL297" i="5" s="1"/>
  <c r="AU299" i="5"/>
  <c r="BF299" i="5" s="1"/>
  <c r="AY299" i="5"/>
  <c r="BJ299" i="5" s="1"/>
  <c r="AR304" i="5"/>
  <c r="BC304" i="5" s="1"/>
  <c r="AV304" i="5"/>
  <c r="BG304" i="5" s="1"/>
  <c r="AZ304" i="5"/>
  <c r="BK304" i="5" s="1"/>
  <c r="AT305" i="5"/>
  <c r="BE305" i="5" s="1"/>
  <c r="AX306" i="5"/>
  <c r="BI306" i="5" s="1"/>
  <c r="AY308" i="5"/>
  <c r="BJ308" i="5" s="1"/>
  <c r="AU309" i="5"/>
  <c r="BF309" i="5" s="1"/>
  <c r="AZ311" i="5"/>
  <c r="BK311" i="5" s="1"/>
  <c r="AT313" i="5"/>
  <c r="BE313" i="5" s="1"/>
  <c r="AX313" i="5"/>
  <c r="BI313" i="5" s="1"/>
  <c r="AT314" i="5"/>
  <c r="BE314" i="5" s="1"/>
  <c r="AZ320" i="5"/>
  <c r="BK320" i="5" s="1"/>
  <c r="AT323" i="5"/>
  <c r="BE323" i="5" s="1"/>
  <c r="AX323" i="5"/>
  <c r="BI323" i="5" s="1"/>
  <c r="AT324" i="5"/>
  <c r="BE324" i="5" s="1"/>
  <c r="AU326" i="5"/>
  <c r="BF326" i="5" s="1"/>
  <c r="AV327" i="5"/>
  <c r="BG327" i="5" s="1"/>
  <c r="AU328" i="5"/>
  <c r="BF328" i="5" s="1"/>
  <c r="AS331" i="5"/>
  <c r="BD331" i="5" s="1"/>
  <c r="AW331" i="5"/>
  <c r="BH331" i="5" s="1"/>
  <c r="BA331" i="5"/>
  <c r="BL331" i="5" s="1"/>
  <c r="AR334" i="5"/>
  <c r="BC334" i="5" s="1"/>
  <c r="AV334" i="5"/>
  <c r="BG334" i="5" s="1"/>
  <c r="AZ334" i="5"/>
  <c r="BK334" i="5" s="1"/>
  <c r="AW339" i="5"/>
  <c r="BH339" i="5" s="1"/>
  <c r="BA339" i="5"/>
  <c r="BL339" i="5" s="1"/>
  <c r="AW360" i="5"/>
  <c r="BH360" i="5" s="1"/>
  <c r="AR360" i="5"/>
  <c r="BC360" i="5" s="1"/>
  <c r="AZ360" i="5"/>
  <c r="BK360" i="5" s="1"/>
  <c r="BA361" i="5"/>
  <c r="BL361" i="5" s="1"/>
  <c r="AX362" i="5"/>
  <c r="BI362" i="5" s="1"/>
  <c r="AT376" i="5"/>
  <c r="BE376" i="5" s="1"/>
  <c r="AT377" i="5"/>
  <c r="BE377" i="5" s="1"/>
  <c r="AX377" i="5"/>
  <c r="BI377" i="5" s="1"/>
  <c r="AU381" i="5"/>
  <c r="BF381" i="5" s="1"/>
  <c r="AU387" i="5"/>
  <c r="BF387" i="5" s="1"/>
  <c r="AR390" i="5"/>
  <c r="BC390" i="5" s="1"/>
  <c r="AZ390" i="5"/>
  <c r="BK390" i="5" s="1"/>
  <c r="AU419" i="5"/>
  <c r="BF419" i="5" s="1"/>
  <c r="AU340" i="5"/>
  <c r="BF340" i="5" s="1"/>
  <c r="AT342" i="5"/>
  <c r="BE342" i="5" s="1"/>
  <c r="AX342" i="5"/>
  <c r="BI342" i="5" s="1"/>
  <c r="AU344" i="5"/>
  <c r="BF344" i="5" s="1"/>
  <c r="AR345" i="5"/>
  <c r="BC345" i="5" s="1"/>
  <c r="AV345" i="5"/>
  <c r="BG345" i="5" s="1"/>
  <c r="AZ345" i="5"/>
  <c r="BK345" i="5" s="1"/>
  <c r="AV346" i="5"/>
  <c r="BG346" i="5" s="1"/>
  <c r="AZ346" i="5"/>
  <c r="BK346" i="5" s="1"/>
  <c r="AZ347" i="5"/>
  <c r="BK347" i="5" s="1"/>
  <c r="AW348" i="5"/>
  <c r="BH348" i="5" s="1"/>
  <c r="AU351" i="5"/>
  <c r="BF351" i="5" s="1"/>
  <c r="AY351" i="5"/>
  <c r="BJ351" i="5" s="1"/>
  <c r="AU352" i="5"/>
  <c r="BF352" i="5" s="1"/>
  <c r="AY352" i="5"/>
  <c r="BJ352" i="5" s="1"/>
  <c r="AY353" i="5"/>
  <c r="BJ353" i="5" s="1"/>
  <c r="BA355" i="5"/>
  <c r="BL355" i="5" s="1"/>
  <c r="AY357" i="5"/>
  <c r="BJ357" i="5" s="1"/>
  <c r="AR358" i="5"/>
  <c r="BC358" i="5" s="1"/>
  <c r="AV358" i="5"/>
  <c r="BG358" i="5" s="1"/>
  <c r="AZ358" i="5"/>
  <c r="BK358" i="5" s="1"/>
  <c r="AR359" i="5"/>
  <c r="BC359" i="5" s="1"/>
  <c r="AR364" i="5"/>
  <c r="BC364" i="5" s="1"/>
  <c r="AV364" i="5"/>
  <c r="BG364" i="5" s="1"/>
  <c r="AW365" i="5"/>
  <c r="BH365" i="5" s="1"/>
  <c r="AX366" i="5"/>
  <c r="BI366" i="5" s="1"/>
  <c r="AU367" i="5"/>
  <c r="BF367" i="5" s="1"/>
  <c r="AS369" i="5"/>
  <c r="BD369" i="5" s="1"/>
  <c r="AW369" i="5"/>
  <c r="BH369" i="5" s="1"/>
  <c r="BA369" i="5"/>
  <c r="BL369" i="5" s="1"/>
  <c r="AU371" i="5"/>
  <c r="BF371" i="5" s="1"/>
  <c r="AY371" i="5"/>
  <c r="BJ371" i="5" s="1"/>
  <c r="AS373" i="5"/>
  <c r="BD373" i="5" s="1"/>
  <c r="BA373" i="5"/>
  <c r="BL373" i="5" s="1"/>
  <c r="AU375" i="5"/>
  <c r="BF375" i="5" s="1"/>
  <c r="AY375" i="5"/>
  <c r="BJ375" i="5" s="1"/>
  <c r="AU376" i="5"/>
  <c r="BF376" i="5" s="1"/>
  <c r="AR381" i="5"/>
  <c r="BC381" i="5" s="1"/>
  <c r="AZ381" i="5"/>
  <c r="BK381" i="5" s="1"/>
  <c r="AZ382" i="5"/>
  <c r="BK382" i="5" s="1"/>
  <c r="AW383" i="5"/>
  <c r="BH383" i="5" s="1"/>
  <c r="BA383" i="5"/>
  <c r="BL383" i="5" s="1"/>
  <c r="AT385" i="5"/>
  <c r="BE385" i="5" s="1"/>
  <c r="AV387" i="5"/>
  <c r="BG387" i="5" s="1"/>
  <c r="AR388" i="5"/>
  <c r="BC388" i="5" s="1"/>
  <c r="AV388" i="5"/>
  <c r="BG388" i="5" s="1"/>
  <c r="AZ388" i="5"/>
  <c r="BK388" i="5" s="1"/>
  <c r="AW391" i="5"/>
  <c r="BH391" i="5" s="1"/>
  <c r="BA391" i="5"/>
  <c r="BL391" i="5" s="1"/>
  <c r="AT398" i="5"/>
  <c r="BE398" i="5" s="1"/>
  <c r="AU399" i="5"/>
  <c r="BF399" i="5" s="1"/>
  <c r="AY399" i="5"/>
  <c r="BJ399" i="5" s="1"/>
  <c r="AR400" i="5"/>
  <c r="BC400" i="5" s="1"/>
  <c r="AV400" i="5"/>
  <c r="BG400" i="5" s="1"/>
  <c r="AZ400" i="5"/>
  <c r="BK400" i="5" s="1"/>
  <c r="AR412" i="5"/>
  <c r="BC412" i="5" s="1"/>
  <c r="AV412" i="5"/>
  <c r="BG412" i="5" s="1"/>
  <c r="AZ412" i="5"/>
  <c r="BK412" i="5" s="1"/>
  <c r="AR419" i="5"/>
  <c r="BC419" i="5" s="1"/>
  <c r="AS424" i="5"/>
  <c r="BD424" i="5" s="1"/>
  <c r="AW424" i="5"/>
  <c r="BH424" i="5" s="1"/>
  <c r="AY450" i="5"/>
  <c r="BJ450" i="5" s="1"/>
  <c r="AT489" i="5"/>
  <c r="BE489" i="5" s="1"/>
  <c r="AT349" i="5"/>
  <c r="BE349" i="5" s="1"/>
  <c r="AX349" i="5"/>
  <c r="BI349" i="5" s="1"/>
  <c r="AS359" i="5"/>
  <c r="BD359" i="5" s="1"/>
  <c r="AW359" i="5"/>
  <c r="BH359" i="5" s="1"/>
  <c r="BA359" i="5"/>
  <c r="BL359" i="5" s="1"/>
  <c r="AR367" i="5"/>
  <c r="BC367" i="5" s="1"/>
  <c r="AU374" i="5"/>
  <c r="BF374" i="5" s="1"/>
  <c r="AY374" i="5"/>
  <c r="BJ374" i="5" s="1"/>
  <c r="AR378" i="5"/>
  <c r="BC378" i="5" s="1"/>
  <c r="AZ378" i="5"/>
  <c r="BK378" i="5" s="1"/>
  <c r="AW379" i="5"/>
  <c r="BH379" i="5" s="1"/>
  <c r="AU385" i="5"/>
  <c r="BF385" i="5" s="1"/>
  <c r="AY385" i="5"/>
  <c r="BJ385" i="5" s="1"/>
  <c r="AT392" i="5"/>
  <c r="BE392" i="5" s="1"/>
  <c r="AU394" i="5"/>
  <c r="BF394" i="5" s="1"/>
  <c r="AW396" i="5"/>
  <c r="BH396" i="5" s="1"/>
  <c r="AT397" i="5"/>
  <c r="BE397" i="5" s="1"/>
  <c r="AY333" i="5"/>
  <c r="BJ333" i="5" s="1"/>
  <c r="AU334" i="5"/>
  <c r="BF334" i="5" s="1"/>
  <c r="AY334" i="5"/>
  <c r="BJ334" i="5" s="1"/>
  <c r="AR337" i="5"/>
  <c r="BC337" i="5" s="1"/>
  <c r="AV337" i="5"/>
  <c r="BG337" i="5" s="1"/>
  <c r="AZ337" i="5"/>
  <c r="BK337" i="5" s="1"/>
  <c r="AS338" i="5"/>
  <c r="BD338" i="5" s="1"/>
  <c r="AW338" i="5"/>
  <c r="BH338" i="5" s="1"/>
  <c r="AU342" i="5"/>
  <c r="BF342" i="5" s="1"/>
  <c r="AY342" i="5"/>
  <c r="BJ342" i="5" s="1"/>
  <c r="AT346" i="5"/>
  <c r="BE346" i="5" s="1"/>
  <c r="AX346" i="5"/>
  <c r="BI346" i="5" s="1"/>
  <c r="AT347" i="5"/>
  <c r="BE347" i="5" s="1"/>
  <c r="AX347" i="5"/>
  <c r="BI347" i="5" s="1"/>
  <c r="AU349" i="5"/>
  <c r="BF349" i="5" s="1"/>
  <c r="AV350" i="5"/>
  <c r="BG350" i="5" s="1"/>
  <c r="AR351" i="5"/>
  <c r="BC351" i="5" s="1"/>
  <c r="AZ351" i="5"/>
  <c r="BK351" i="5" s="1"/>
  <c r="AS353" i="5"/>
  <c r="BD353" i="5" s="1"/>
  <c r="AW353" i="5"/>
  <c r="BH353" i="5" s="1"/>
  <c r="BA353" i="5"/>
  <c r="BL353" i="5" s="1"/>
  <c r="AU355" i="5"/>
  <c r="BF355" i="5" s="1"/>
  <c r="AY355" i="5"/>
  <c r="BJ355" i="5" s="1"/>
  <c r="AV356" i="5"/>
  <c r="BG356" i="5" s="1"/>
  <c r="AW357" i="5"/>
  <c r="BH357" i="5" s="1"/>
  <c r="BA357" i="5"/>
  <c r="BL357" i="5" s="1"/>
  <c r="AS358" i="5"/>
  <c r="BD358" i="5" s="1"/>
  <c r="AS364" i="5"/>
  <c r="BD364" i="5" s="1"/>
  <c r="AW364" i="5"/>
  <c r="BH364" i="5" s="1"/>
  <c r="BA364" i="5"/>
  <c r="BL364" i="5" s="1"/>
  <c r="AT365" i="5"/>
  <c r="BE365" i="5" s="1"/>
  <c r="AU366" i="5"/>
  <c r="BF366" i="5" s="1"/>
  <c r="BA367" i="5"/>
  <c r="BL367" i="5" s="1"/>
  <c r="AT369" i="5"/>
  <c r="BE369" i="5" s="1"/>
  <c r="AX369" i="5"/>
  <c r="BI369" i="5" s="1"/>
  <c r="AU370" i="5"/>
  <c r="BF370" i="5" s="1"/>
  <c r="AY370" i="5"/>
  <c r="BJ370" i="5" s="1"/>
  <c r="AR371" i="5"/>
  <c r="BC371" i="5" s="1"/>
  <c r="AZ371" i="5"/>
  <c r="BK371" i="5" s="1"/>
  <c r="AT373" i="5"/>
  <c r="BE373" i="5" s="1"/>
  <c r="AX373" i="5"/>
  <c r="BI373" i="5" s="1"/>
  <c r="AV377" i="5"/>
  <c r="BG377" i="5" s="1"/>
  <c r="AS378" i="5"/>
  <c r="BD378" i="5" s="1"/>
  <c r="AW378" i="5"/>
  <c r="BH378" i="5" s="1"/>
  <c r="AT379" i="5"/>
  <c r="BE379" i="5" s="1"/>
  <c r="AT382" i="5"/>
  <c r="BE382" i="5" s="1"/>
  <c r="AX382" i="5"/>
  <c r="BI382" i="5" s="1"/>
  <c r="AR386" i="5"/>
  <c r="BC386" i="5" s="1"/>
  <c r="AZ386" i="5"/>
  <c r="BK386" i="5" s="1"/>
  <c r="AS387" i="5"/>
  <c r="BD387" i="5" s="1"/>
  <c r="AW387" i="5"/>
  <c r="BH387" i="5" s="1"/>
  <c r="AU392" i="5"/>
  <c r="BF392" i="5" s="1"/>
  <c r="AY392" i="5"/>
  <c r="BJ392" i="5" s="1"/>
  <c r="AU393" i="5"/>
  <c r="BF393" i="5" s="1"/>
  <c r="AY393" i="5"/>
  <c r="BJ393" i="5" s="1"/>
  <c r="AV394" i="5"/>
  <c r="BG394" i="5" s="1"/>
  <c r="AW403" i="5"/>
  <c r="BH403" i="5" s="1"/>
  <c r="AU410" i="5"/>
  <c r="BF410" i="5" s="1"/>
  <c r="AV414" i="5"/>
  <c r="BG414" i="5" s="1"/>
  <c r="AW415" i="5"/>
  <c r="BH415" i="5" s="1"/>
  <c r="AZ428" i="5"/>
  <c r="BK428" i="5" s="1"/>
  <c r="AT441" i="5"/>
  <c r="BE441" i="5" s="1"/>
  <c r="AV425" i="5"/>
  <c r="BG425" i="5" s="1"/>
  <c r="AZ435" i="5"/>
  <c r="BK435" i="5" s="1"/>
  <c r="AX345" i="5"/>
  <c r="BI345" i="5" s="1"/>
  <c r="AV348" i="5"/>
  <c r="BG348" i="5" s="1"/>
  <c r="AR349" i="5"/>
  <c r="BC349" i="5" s="1"/>
  <c r="AZ349" i="5"/>
  <c r="BK349" i="5" s="1"/>
  <c r="AS350" i="5"/>
  <c r="BD350" i="5" s="1"/>
  <c r="AW350" i="5"/>
  <c r="BH350" i="5" s="1"/>
  <c r="AT352" i="5"/>
  <c r="BE352" i="5" s="1"/>
  <c r="AX352" i="5"/>
  <c r="BI352" i="5" s="1"/>
  <c r="AY354" i="5"/>
  <c r="BJ354" i="5" s="1"/>
  <c r="AU359" i="5"/>
  <c r="BF359" i="5" s="1"/>
  <c r="AY359" i="5"/>
  <c r="BJ359" i="5" s="1"/>
  <c r="AV361" i="5"/>
  <c r="BG361" i="5" s="1"/>
  <c r="AX363" i="5"/>
  <c r="BI363" i="5" s="1"/>
  <c r="AS371" i="5"/>
  <c r="BD371" i="5" s="1"/>
  <c r="AW371" i="5"/>
  <c r="BH371" i="5" s="1"/>
  <c r="BA371" i="5"/>
  <c r="BL371" i="5" s="1"/>
  <c r="AU372" i="5"/>
  <c r="BF372" i="5" s="1"/>
  <c r="AY372" i="5"/>
  <c r="BJ372" i="5" s="1"/>
  <c r="AU373" i="5"/>
  <c r="BF373" i="5" s="1"/>
  <c r="AY373" i="5"/>
  <c r="BJ373" i="5" s="1"/>
  <c r="AS374" i="5"/>
  <c r="BD374" i="5" s="1"/>
  <c r="BA374" i="5"/>
  <c r="BL374" i="5" s="1"/>
  <c r="AS375" i="5"/>
  <c r="BD375" i="5" s="1"/>
  <c r="BA375" i="5"/>
  <c r="BL375" i="5" s="1"/>
  <c r="AT378" i="5"/>
  <c r="BE378" i="5" s="1"/>
  <c r="AX378" i="5"/>
  <c r="BI378" i="5" s="1"/>
  <c r="AT380" i="5"/>
  <c r="BE380" i="5" s="1"/>
  <c r="AT381" i="5"/>
  <c r="BE381" i="5" s="1"/>
  <c r="AV383" i="5"/>
  <c r="BG383" i="5" s="1"/>
  <c r="AS385" i="5"/>
  <c r="BD385" i="5" s="1"/>
  <c r="BA385" i="5"/>
  <c r="BL385" i="5" s="1"/>
  <c r="AT388" i="5"/>
  <c r="BE388" i="5" s="1"/>
  <c r="AU390" i="5"/>
  <c r="BF390" i="5" s="1"/>
  <c r="AV391" i="5"/>
  <c r="BG391" i="5" s="1"/>
  <c r="AR392" i="5"/>
  <c r="BC392" i="5" s="1"/>
  <c r="AV392" i="5"/>
  <c r="BG392" i="5" s="1"/>
  <c r="AV401" i="5"/>
  <c r="BG401" i="5" s="1"/>
  <c r="AS402" i="5"/>
  <c r="BD402" i="5" s="1"/>
  <c r="AW402" i="5"/>
  <c r="BH402" i="5" s="1"/>
  <c r="BA402" i="5"/>
  <c r="BL402" i="5" s="1"/>
  <c r="AT406" i="5"/>
  <c r="BE406" i="5" s="1"/>
  <c r="AU407" i="5"/>
  <c r="BF407" i="5" s="1"/>
  <c r="AU408" i="5"/>
  <c r="BF408" i="5" s="1"/>
  <c r="AY408" i="5"/>
  <c r="BJ408" i="5" s="1"/>
  <c r="AU409" i="5"/>
  <c r="BF409" i="5" s="1"/>
  <c r="AY409" i="5"/>
  <c r="BJ409" i="5" s="1"/>
  <c r="AV430" i="5"/>
  <c r="BG430" i="5" s="1"/>
  <c r="AT421" i="5"/>
  <c r="BE421" i="5" s="1"/>
  <c r="AU422" i="5"/>
  <c r="BF422" i="5" s="1"/>
  <c r="AR424" i="5"/>
  <c r="BC424" i="5" s="1"/>
  <c r="AV424" i="5"/>
  <c r="BG424" i="5" s="1"/>
  <c r="AZ424" i="5"/>
  <c r="BK424" i="5" s="1"/>
  <c r="AR425" i="5"/>
  <c r="BC425" i="5" s="1"/>
  <c r="AZ425" i="5"/>
  <c r="BK425" i="5" s="1"/>
  <c r="AS431" i="5"/>
  <c r="BD431" i="5" s="1"/>
  <c r="AS435" i="5"/>
  <c r="BD435" i="5" s="1"/>
  <c r="AW435" i="5"/>
  <c r="BH435" i="5" s="1"/>
  <c r="BA435" i="5"/>
  <c r="BL435" i="5" s="1"/>
  <c r="AT439" i="5"/>
  <c r="BE439" i="5" s="1"/>
  <c r="AT440" i="5"/>
  <c r="BE440" i="5" s="1"/>
  <c r="AU442" i="5"/>
  <c r="BF442" i="5" s="1"/>
  <c r="AU443" i="5"/>
  <c r="BF443" i="5" s="1"/>
  <c r="AY443" i="5"/>
  <c r="BJ443" i="5" s="1"/>
  <c r="AR444" i="5"/>
  <c r="BC444" i="5" s="1"/>
  <c r="AV444" i="5"/>
  <c r="BG444" i="5" s="1"/>
  <c r="AZ444" i="5"/>
  <c r="BK444" i="5" s="1"/>
  <c r="AV450" i="5"/>
  <c r="BG450" i="5" s="1"/>
  <c r="AV451" i="5"/>
  <c r="BG451" i="5" s="1"/>
  <c r="AV452" i="5"/>
  <c r="BG452" i="5" s="1"/>
  <c r="AR453" i="5"/>
  <c r="BC453" i="5" s="1"/>
  <c r="AV453" i="5"/>
  <c r="BG453" i="5" s="1"/>
  <c r="AZ453" i="5"/>
  <c r="BK453" i="5" s="1"/>
  <c r="AV454" i="5"/>
  <c r="BG454" i="5" s="1"/>
  <c r="AU456" i="5"/>
  <c r="BF456" i="5" s="1"/>
  <c r="AR459" i="5"/>
  <c r="BC459" i="5" s="1"/>
  <c r="AV459" i="5"/>
  <c r="BG459" i="5" s="1"/>
  <c r="AS461" i="5"/>
  <c r="BD461" i="5" s="1"/>
  <c r="AW461" i="5"/>
  <c r="BH461" i="5" s="1"/>
  <c r="BA461" i="5"/>
  <c r="BL461" i="5" s="1"/>
  <c r="AS466" i="5"/>
  <c r="BD466" i="5" s="1"/>
  <c r="AW466" i="5"/>
  <c r="BH466" i="5" s="1"/>
  <c r="BA466" i="5"/>
  <c r="BL466" i="5" s="1"/>
  <c r="AU472" i="5"/>
  <c r="BF472" i="5" s="1"/>
  <c r="AT478" i="5"/>
  <c r="BE478" i="5" s="1"/>
  <c r="BA487" i="5"/>
  <c r="BL487" i="5" s="1"/>
  <c r="AX488" i="5"/>
  <c r="BI488" i="5" s="1"/>
  <c r="AS494" i="5"/>
  <c r="BD494" i="5" s="1"/>
  <c r="AW494" i="5"/>
  <c r="BH494" i="5" s="1"/>
  <c r="BA494" i="5"/>
  <c r="BL494" i="5" s="1"/>
  <c r="AS497" i="5"/>
  <c r="BD497" i="5" s="1"/>
  <c r="AW497" i="5"/>
  <c r="BH497" i="5" s="1"/>
  <c r="BA497" i="5"/>
  <c r="BL497" i="5" s="1"/>
  <c r="AW500" i="5"/>
  <c r="BH500" i="5" s="1"/>
  <c r="BA500" i="5"/>
  <c r="BL500" i="5" s="1"/>
  <c r="AY510" i="5"/>
  <c r="BJ510" i="5" s="1"/>
  <c r="AR516" i="5"/>
  <c r="BC516" i="5" s="1"/>
  <c r="AV516" i="5"/>
  <c r="BG516" i="5" s="1"/>
  <c r="AZ516" i="5"/>
  <c r="BK516" i="5" s="1"/>
  <c r="AR519" i="5"/>
  <c r="BC519" i="5" s="1"/>
  <c r="AZ519" i="5"/>
  <c r="BK519" i="5" s="1"/>
  <c r="AT529" i="5"/>
  <c r="BE529" i="5" s="1"/>
  <c r="AU398" i="5"/>
  <c r="BF398" i="5" s="1"/>
  <c r="AT402" i="5"/>
  <c r="BE402" i="5" s="1"/>
  <c r="AX404" i="5"/>
  <c r="BI404" i="5" s="1"/>
  <c r="AT405" i="5"/>
  <c r="BE405" i="5" s="1"/>
  <c r="AU406" i="5"/>
  <c r="BF406" i="5" s="1"/>
  <c r="AR408" i="5"/>
  <c r="BC408" i="5" s="1"/>
  <c r="AV408" i="5"/>
  <c r="BG408" i="5" s="1"/>
  <c r="AZ408" i="5"/>
  <c r="BK408" i="5" s="1"/>
  <c r="AR409" i="5"/>
  <c r="BC409" i="5" s="1"/>
  <c r="AZ409" i="5"/>
  <c r="BK409" i="5" s="1"/>
  <c r="AR410" i="5"/>
  <c r="BC410" i="5" s="1"/>
  <c r="AZ410" i="5"/>
  <c r="BK410" i="5" s="1"/>
  <c r="AW411" i="5"/>
  <c r="BH411" i="5" s="1"/>
  <c r="AS413" i="5"/>
  <c r="BD413" i="5" s="1"/>
  <c r="BA413" i="5"/>
  <c r="BL413" i="5" s="1"/>
  <c r="AX416" i="5"/>
  <c r="BI416" i="5" s="1"/>
  <c r="AV419" i="5"/>
  <c r="BG419" i="5" s="1"/>
  <c r="AU421" i="5"/>
  <c r="BF421" i="5" s="1"/>
  <c r="AY421" i="5"/>
  <c r="BJ421" i="5" s="1"/>
  <c r="AR422" i="5"/>
  <c r="BC422" i="5" s="1"/>
  <c r="AZ422" i="5"/>
  <c r="BK422" i="5" s="1"/>
  <c r="AW423" i="5"/>
  <c r="BH423" i="5" s="1"/>
  <c r="AS425" i="5"/>
  <c r="BD425" i="5" s="1"/>
  <c r="BA426" i="5"/>
  <c r="BL426" i="5" s="1"/>
  <c r="AT428" i="5"/>
  <c r="BE428" i="5" s="1"/>
  <c r="AT430" i="5"/>
  <c r="BE430" i="5" s="1"/>
  <c r="AX430" i="5"/>
  <c r="BI430" i="5" s="1"/>
  <c r="AT432" i="5"/>
  <c r="BE432" i="5" s="1"/>
  <c r="AX432" i="5"/>
  <c r="BI432" i="5" s="1"/>
  <c r="AT435" i="5"/>
  <c r="BE435" i="5" s="1"/>
  <c r="AX435" i="5"/>
  <c r="BI435" i="5" s="1"/>
  <c r="AR441" i="5"/>
  <c r="BC441" i="5" s="1"/>
  <c r="AV441" i="5"/>
  <c r="BG441" i="5" s="1"/>
  <c r="AZ441" i="5"/>
  <c r="BK441" i="5" s="1"/>
  <c r="AV443" i="5"/>
  <c r="BG443" i="5" s="1"/>
  <c r="BA446" i="5"/>
  <c r="BL446" i="5" s="1"/>
  <c r="AW450" i="5"/>
  <c r="BH450" i="5" s="1"/>
  <c r="BA450" i="5"/>
  <c r="BL450" i="5" s="1"/>
  <c r="AW451" i="5"/>
  <c r="BH451" i="5" s="1"/>
  <c r="AS453" i="5"/>
  <c r="BD453" i="5" s="1"/>
  <c r="BA453" i="5"/>
  <c r="BL453" i="5" s="1"/>
  <c r="AV455" i="5"/>
  <c r="BG455" i="5" s="1"/>
  <c r="AR457" i="5"/>
  <c r="BC457" i="5" s="1"/>
  <c r="AV457" i="5"/>
  <c r="BG457" i="5" s="1"/>
  <c r="AZ457" i="5"/>
  <c r="BK457" i="5" s="1"/>
  <c r="AW459" i="5"/>
  <c r="BH459" i="5" s="1"/>
  <c r="AT461" i="5"/>
  <c r="BE461" i="5" s="1"/>
  <c r="AU462" i="5"/>
  <c r="BF462" i="5" s="1"/>
  <c r="AY462" i="5"/>
  <c r="BJ462" i="5" s="1"/>
  <c r="AV465" i="5"/>
  <c r="BG465" i="5" s="1"/>
  <c r="AR510" i="5"/>
  <c r="BC510" i="5" s="1"/>
  <c r="AV510" i="5"/>
  <c r="BG510" i="5" s="1"/>
  <c r="AT537" i="5"/>
  <c r="BE537" i="5" s="1"/>
  <c r="AS393" i="5"/>
  <c r="BD393" i="5" s="1"/>
  <c r="BA393" i="5"/>
  <c r="BL393" i="5" s="1"/>
  <c r="AU396" i="5"/>
  <c r="BF396" i="5" s="1"/>
  <c r="AR397" i="5"/>
  <c r="BC397" i="5" s="1"/>
  <c r="AZ397" i="5"/>
  <c r="BK397" i="5" s="1"/>
  <c r="AR398" i="5"/>
  <c r="BC398" i="5" s="1"/>
  <c r="AZ398" i="5"/>
  <c r="BK398" i="5" s="1"/>
  <c r="AS399" i="5"/>
  <c r="BD399" i="5" s="1"/>
  <c r="AW399" i="5"/>
  <c r="BH399" i="5" s="1"/>
  <c r="BA399" i="5"/>
  <c r="BL399" i="5" s="1"/>
  <c r="AT401" i="5"/>
  <c r="BE401" i="5" s="1"/>
  <c r="AU404" i="5"/>
  <c r="BF404" i="5" s="1"/>
  <c r="AU405" i="5"/>
  <c r="BF405" i="5" s="1"/>
  <c r="AY405" i="5"/>
  <c r="BJ405" i="5" s="1"/>
  <c r="AR406" i="5"/>
  <c r="BC406" i="5" s="1"/>
  <c r="AZ406" i="5"/>
  <c r="BK406" i="5" s="1"/>
  <c r="AW407" i="5"/>
  <c r="BH407" i="5" s="1"/>
  <c r="AS409" i="5"/>
  <c r="BD409" i="5" s="1"/>
  <c r="BA409" i="5"/>
  <c r="BL409" i="5" s="1"/>
  <c r="AX412" i="5"/>
  <c r="BI412" i="5" s="1"/>
  <c r="AU415" i="5"/>
  <c r="BF415" i="5" s="1"/>
  <c r="AU416" i="5"/>
  <c r="BF416" i="5" s="1"/>
  <c r="AY416" i="5"/>
  <c r="BJ416" i="5" s="1"/>
  <c r="AV418" i="5"/>
  <c r="BG418" i="5" s="1"/>
  <c r="AX424" i="5"/>
  <c r="BI424" i="5" s="1"/>
  <c r="AU427" i="5"/>
  <c r="BF427" i="5" s="1"/>
  <c r="AY427" i="5"/>
  <c r="BJ427" i="5" s="1"/>
  <c r="AU429" i="5"/>
  <c r="BF429" i="5" s="1"/>
  <c r="AY429" i="5"/>
  <c r="BJ429" i="5" s="1"/>
  <c r="AU430" i="5"/>
  <c r="BF430" i="5" s="1"/>
  <c r="AU434" i="5"/>
  <c r="BF434" i="5" s="1"/>
  <c r="AV440" i="5"/>
  <c r="BG440" i="5" s="1"/>
  <c r="BA442" i="5"/>
  <c r="BL442" i="5" s="1"/>
  <c r="AT451" i="5"/>
  <c r="BE451" i="5" s="1"/>
  <c r="AX451" i="5"/>
  <c r="BI451" i="5" s="1"/>
  <c r="AX452" i="5"/>
  <c r="BI452" i="5" s="1"/>
  <c r="AW455" i="5"/>
  <c r="BH455" i="5" s="1"/>
  <c r="AW457" i="5"/>
  <c r="BH457" i="5" s="1"/>
  <c r="AS464" i="5"/>
  <c r="BD464" i="5" s="1"/>
  <c r="AW464" i="5"/>
  <c r="BH464" i="5" s="1"/>
  <c r="AU474" i="5"/>
  <c r="BF474" i="5" s="1"/>
  <c r="AT486" i="5"/>
  <c r="BE486" i="5" s="1"/>
  <c r="AR512" i="5"/>
  <c r="BC512" i="5" s="1"/>
  <c r="AV512" i="5"/>
  <c r="BG512" i="5" s="1"/>
  <c r="AZ512" i="5"/>
  <c r="BK512" i="5" s="1"/>
  <c r="AY514" i="5"/>
  <c r="BJ514" i="5" s="1"/>
  <c r="AR396" i="5"/>
  <c r="BC396" i="5" s="1"/>
  <c r="AV396" i="5"/>
  <c r="BG396" i="5" s="1"/>
  <c r="AZ396" i="5"/>
  <c r="BK396" i="5" s="1"/>
  <c r="AS397" i="5"/>
  <c r="BD397" i="5" s="1"/>
  <c r="BA397" i="5"/>
  <c r="BL397" i="5" s="1"/>
  <c r="AU400" i="5"/>
  <c r="BF400" i="5" s="1"/>
  <c r="AY401" i="5"/>
  <c r="BJ401" i="5" s="1"/>
  <c r="AR404" i="5"/>
  <c r="BC404" i="5" s="1"/>
  <c r="AV404" i="5"/>
  <c r="BG404" i="5" s="1"/>
  <c r="AZ404" i="5"/>
  <c r="BK404" i="5" s="1"/>
  <c r="AW406" i="5"/>
  <c r="BH406" i="5" s="1"/>
  <c r="AX408" i="5"/>
  <c r="BI408" i="5" s="1"/>
  <c r="AU411" i="5"/>
  <c r="BF411" i="5" s="1"/>
  <c r="AY412" i="5"/>
  <c r="BJ412" i="5" s="1"/>
  <c r="AU414" i="5"/>
  <c r="BF414" i="5" s="1"/>
  <c r="AR416" i="5"/>
  <c r="BC416" i="5" s="1"/>
  <c r="AV416" i="5"/>
  <c r="BG416" i="5" s="1"/>
  <c r="AZ416" i="5"/>
  <c r="BK416" i="5" s="1"/>
  <c r="AR417" i="5"/>
  <c r="BC417" i="5" s="1"/>
  <c r="AV417" i="5"/>
  <c r="BG417" i="5" s="1"/>
  <c r="AZ417" i="5"/>
  <c r="BK417" i="5" s="1"/>
  <c r="AS418" i="5"/>
  <c r="BD418" i="5" s="1"/>
  <c r="AW418" i="5"/>
  <c r="BH418" i="5" s="1"/>
  <c r="BA418" i="5"/>
  <c r="BL418" i="5" s="1"/>
  <c r="AT419" i="5"/>
  <c r="BE419" i="5" s="1"/>
  <c r="AX419" i="5"/>
  <c r="BI419" i="5" s="1"/>
  <c r="AU423" i="5"/>
  <c r="BF423" i="5" s="1"/>
  <c r="AU424" i="5"/>
  <c r="BF424" i="5" s="1"/>
  <c r="AY424" i="5"/>
  <c r="BJ424" i="5" s="1"/>
  <c r="AV427" i="5"/>
  <c r="BG427" i="5" s="1"/>
  <c r="AV428" i="5"/>
  <c r="BG428" i="5" s="1"/>
  <c r="AV431" i="5"/>
  <c r="BG431" i="5" s="1"/>
  <c r="AV432" i="5"/>
  <c r="BG432" i="5" s="1"/>
  <c r="AR433" i="5"/>
  <c r="BC433" i="5" s="1"/>
  <c r="AV433" i="5"/>
  <c r="BG433" i="5" s="1"/>
  <c r="AZ433" i="5"/>
  <c r="BK433" i="5" s="1"/>
  <c r="AR434" i="5"/>
  <c r="BC434" i="5" s="1"/>
  <c r="AZ434" i="5"/>
  <c r="BK434" i="5" s="1"/>
  <c r="AV435" i="5"/>
  <c r="BG435" i="5" s="1"/>
  <c r="AZ438" i="5"/>
  <c r="BK438" i="5" s="1"/>
  <c r="AT443" i="5"/>
  <c r="BE443" i="5" s="1"/>
  <c r="AX443" i="5"/>
  <c r="BI443" i="5" s="1"/>
  <c r="AU444" i="5"/>
  <c r="BF444" i="5" s="1"/>
  <c r="AU445" i="5"/>
  <c r="BF445" i="5" s="1"/>
  <c r="AY445" i="5"/>
  <c r="BJ445" i="5" s="1"/>
  <c r="AU447" i="5"/>
  <c r="BF447" i="5" s="1"/>
  <c r="AU449" i="5"/>
  <c r="BF449" i="5" s="1"/>
  <c r="AU450" i="5"/>
  <c r="BF450" i="5" s="1"/>
  <c r="AU451" i="5"/>
  <c r="BF451" i="5" s="1"/>
  <c r="AY451" i="5"/>
  <c r="BJ451" i="5" s="1"/>
  <c r="AU452" i="5"/>
  <c r="BF452" i="5" s="1"/>
  <c r="AY452" i="5"/>
  <c r="BJ452" i="5" s="1"/>
  <c r="AU454" i="5"/>
  <c r="BF454" i="5" s="1"/>
  <c r="AT455" i="5"/>
  <c r="BE455" i="5" s="1"/>
  <c r="AX455" i="5"/>
  <c r="BI455" i="5" s="1"/>
  <c r="AX456" i="5"/>
  <c r="BI456" i="5" s="1"/>
  <c r="AU459" i="5"/>
  <c r="BF459" i="5" s="1"/>
  <c r="AY459" i="5"/>
  <c r="BJ459" i="5" s="1"/>
  <c r="AS462" i="5"/>
  <c r="BD462" i="5" s="1"/>
  <c r="AR466" i="5"/>
  <c r="BC466" i="5" s="1"/>
  <c r="AV466" i="5"/>
  <c r="BG466" i="5" s="1"/>
  <c r="AZ466" i="5"/>
  <c r="BK466" i="5" s="1"/>
  <c r="AT482" i="5"/>
  <c r="BE482" i="5" s="1"/>
  <c r="BA488" i="5"/>
  <c r="BL488" i="5" s="1"/>
  <c r="AX489" i="5"/>
  <c r="BI489" i="5" s="1"/>
  <c r="AW492" i="5"/>
  <c r="BH492" i="5" s="1"/>
  <c r="BA492" i="5"/>
  <c r="BL492" i="5" s="1"/>
  <c r="AS495" i="5"/>
  <c r="BD495" i="5" s="1"/>
  <c r="AW495" i="5"/>
  <c r="BH495" i="5" s="1"/>
  <c r="BA495" i="5"/>
  <c r="BL495" i="5" s="1"/>
  <c r="AR514" i="5"/>
  <c r="BC514" i="5" s="1"/>
  <c r="AV514" i="5"/>
  <c r="BG514" i="5" s="1"/>
  <c r="AY526" i="5"/>
  <c r="BJ526" i="5" s="1"/>
  <c r="AR517" i="5"/>
  <c r="BC517" i="5" s="1"/>
  <c r="AV517" i="5"/>
  <c r="BG517" i="5" s="1"/>
  <c r="AZ517" i="5"/>
  <c r="BK517" i="5" s="1"/>
  <c r="AV518" i="5"/>
  <c r="BG518" i="5" s="1"/>
  <c r="AV519" i="5"/>
  <c r="BG519" i="5" s="1"/>
  <c r="AR520" i="5"/>
  <c r="BC520" i="5" s="1"/>
  <c r="AV520" i="5"/>
  <c r="BG520" i="5" s="1"/>
  <c r="AZ520" i="5"/>
  <c r="BK520" i="5" s="1"/>
  <c r="AU526" i="5"/>
  <c r="BF526" i="5" s="1"/>
  <c r="AU527" i="5"/>
  <c r="BF527" i="5" s="1"/>
  <c r="AY527" i="5"/>
  <c r="BJ527" i="5" s="1"/>
  <c r="AU528" i="5"/>
  <c r="BF528" i="5" s="1"/>
  <c r="AY528" i="5"/>
  <c r="BJ528" i="5" s="1"/>
  <c r="AU529" i="5"/>
  <c r="BF529" i="5" s="1"/>
  <c r="AU530" i="5"/>
  <c r="BF530" i="5" s="1"/>
  <c r="AU531" i="5"/>
  <c r="BF531" i="5" s="1"/>
  <c r="AY531" i="5"/>
  <c r="BJ531" i="5" s="1"/>
  <c r="AU533" i="5"/>
  <c r="BF533" i="5" s="1"/>
  <c r="AU534" i="5"/>
  <c r="BF534" i="5" s="1"/>
  <c r="AU535" i="5"/>
  <c r="BF535" i="5" s="1"/>
  <c r="AY535" i="5"/>
  <c r="BJ535" i="5" s="1"/>
  <c r="AU536" i="5"/>
  <c r="BF536" i="5" s="1"/>
  <c r="AY536" i="5"/>
  <c r="BJ536" i="5" s="1"/>
  <c r="AU537" i="5"/>
  <c r="BF537" i="5" s="1"/>
  <c r="AT541" i="5"/>
  <c r="BE541" i="5" s="1"/>
  <c r="AT543" i="5"/>
  <c r="BE543" i="5" s="1"/>
  <c r="AU544" i="5"/>
  <c r="BF544" i="5" s="1"/>
  <c r="AR547" i="5"/>
  <c r="BC547" i="5" s="1"/>
  <c r="AZ547" i="5"/>
  <c r="BK547" i="5" s="1"/>
  <c r="AW548" i="5"/>
  <c r="BH548" i="5" s="1"/>
  <c r="AT549" i="5"/>
  <c r="BE549" i="5" s="1"/>
  <c r="AX549" i="5"/>
  <c r="BI549" i="5" s="1"/>
  <c r="AT550" i="5"/>
  <c r="BE550" i="5" s="1"/>
  <c r="AX552" i="5"/>
  <c r="BI552" i="5" s="1"/>
  <c r="AV553" i="5"/>
  <c r="BG553" i="5" s="1"/>
  <c r="AS554" i="5"/>
  <c r="BD554" i="5" s="1"/>
  <c r="AW554" i="5"/>
  <c r="BH554" i="5" s="1"/>
  <c r="BA554" i="5"/>
  <c r="BL554" i="5" s="1"/>
  <c r="AT555" i="5"/>
  <c r="BE555" i="5" s="1"/>
  <c r="AX555" i="5"/>
  <c r="BI555" i="5" s="1"/>
  <c r="AT556" i="5"/>
  <c r="BE556" i="5" s="1"/>
  <c r="AU557" i="5"/>
  <c r="BF557" i="5" s="1"/>
  <c r="AR558" i="5"/>
  <c r="BC558" i="5" s="1"/>
  <c r="AV558" i="5"/>
  <c r="BG558" i="5" s="1"/>
  <c r="AZ558" i="5"/>
  <c r="BK558" i="5" s="1"/>
  <c r="AS559" i="5"/>
  <c r="BD559" i="5" s="1"/>
  <c r="AW559" i="5"/>
  <c r="BH559" i="5" s="1"/>
  <c r="AU562" i="5"/>
  <c r="BF562" i="5" s="1"/>
  <c r="AV563" i="5"/>
  <c r="BG563" i="5" s="1"/>
  <c r="AR564" i="5"/>
  <c r="BC564" i="5" s="1"/>
  <c r="AZ564" i="5"/>
  <c r="BK564" i="5" s="1"/>
  <c r="AU567" i="5"/>
  <c r="BF567" i="5" s="1"/>
  <c r="AS571" i="5"/>
  <c r="BD571" i="5" s="1"/>
  <c r="AW571" i="5"/>
  <c r="BH571" i="5" s="1"/>
  <c r="BA571" i="5"/>
  <c r="BL571" i="5" s="1"/>
  <c r="AR573" i="5"/>
  <c r="BC573" i="5" s="1"/>
  <c r="AZ573" i="5"/>
  <c r="BK573" i="5" s="1"/>
  <c r="AW576" i="5"/>
  <c r="BH576" i="5" s="1"/>
  <c r="AT577" i="5"/>
  <c r="BE577" i="5" s="1"/>
  <c r="AX577" i="5"/>
  <c r="BI577" i="5" s="1"/>
  <c r="AU579" i="5"/>
  <c r="BF579" i="5" s="1"/>
  <c r="AX582" i="5"/>
  <c r="BI582" i="5" s="1"/>
  <c r="AR583" i="5"/>
  <c r="BC583" i="5" s="1"/>
  <c r="AS585" i="5"/>
  <c r="BD585" i="5" s="1"/>
  <c r="AT593" i="5"/>
  <c r="BE593" i="5" s="1"/>
  <c r="AU614" i="5"/>
  <c r="BF614" i="5" s="1"/>
  <c r="AY614" i="5"/>
  <c r="BJ614" i="5" s="1"/>
  <c r="BA627" i="5"/>
  <c r="BL627" i="5" s="1"/>
  <c r="AT592" i="5"/>
  <c r="BE592" i="5" s="1"/>
  <c r="AT600" i="5"/>
  <c r="BE600" i="5" s="1"/>
  <c r="AS611" i="5"/>
  <c r="BD611" i="5" s="1"/>
  <c r="BA611" i="5"/>
  <c r="BL611" i="5" s="1"/>
  <c r="AU475" i="5"/>
  <c r="BF475" i="5" s="1"/>
  <c r="AU477" i="5"/>
  <c r="BF477" i="5" s="1"/>
  <c r="AU479" i="5"/>
  <c r="BF479" i="5" s="1"/>
  <c r="AU481" i="5"/>
  <c r="BF481" i="5" s="1"/>
  <c r="AU483" i="5"/>
  <c r="BF483" i="5" s="1"/>
  <c r="AU485" i="5"/>
  <c r="BF485" i="5" s="1"/>
  <c r="AY543" i="5"/>
  <c r="BJ543" i="5" s="1"/>
  <c r="AS547" i="5"/>
  <c r="BD547" i="5" s="1"/>
  <c r="AW547" i="5"/>
  <c r="BH547" i="5" s="1"/>
  <c r="AT548" i="5"/>
  <c r="BE548" i="5" s="1"/>
  <c r="AY549" i="5"/>
  <c r="BJ549" i="5" s="1"/>
  <c r="AU551" i="5"/>
  <c r="BF551" i="5" s="1"/>
  <c r="AT576" i="5"/>
  <c r="BE576" i="5" s="1"/>
  <c r="AU577" i="5"/>
  <c r="BF577" i="5" s="1"/>
  <c r="AY577" i="5"/>
  <c r="BJ577" i="5" s="1"/>
  <c r="AW580" i="5"/>
  <c r="BH580" i="5" s="1"/>
  <c r="AU582" i="5"/>
  <c r="BF582" i="5" s="1"/>
  <c r="BA588" i="5"/>
  <c r="BL588" i="5" s="1"/>
  <c r="AU598" i="5"/>
  <c r="BF598" i="5" s="1"/>
  <c r="AY598" i="5"/>
  <c r="BJ598" i="5" s="1"/>
  <c r="AZ626" i="5"/>
  <c r="BK626" i="5" s="1"/>
  <c r="AU631" i="5"/>
  <c r="BF631" i="5" s="1"/>
  <c r="AX460" i="5"/>
  <c r="BI460" i="5" s="1"/>
  <c r="AX462" i="5"/>
  <c r="BI462" i="5" s="1"/>
  <c r="AX464" i="5"/>
  <c r="BI464" i="5" s="1"/>
  <c r="AT466" i="5"/>
  <c r="BE466" i="5" s="1"/>
  <c r="AX466" i="5"/>
  <c r="BI466" i="5" s="1"/>
  <c r="AX467" i="5"/>
  <c r="BI467" i="5" s="1"/>
  <c r="AW469" i="5"/>
  <c r="BH469" i="5" s="1"/>
  <c r="AS473" i="5"/>
  <c r="BD473" i="5" s="1"/>
  <c r="BA473" i="5"/>
  <c r="BL473" i="5" s="1"/>
  <c r="AV475" i="5"/>
  <c r="BG475" i="5" s="1"/>
  <c r="AR476" i="5"/>
  <c r="BC476" i="5" s="1"/>
  <c r="AV476" i="5"/>
  <c r="BG476" i="5" s="1"/>
  <c r="AZ476" i="5"/>
  <c r="BK476" i="5" s="1"/>
  <c r="AV478" i="5"/>
  <c r="BG478" i="5" s="1"/>
  <c r="AV479" i="5"/>
  <c r="BG479" i="5" s="1"/>
  <c r="AR480" i="5"/>
  <c r="BC480" i="5" s="1"/>
  <c r="AV480" i="5"/>
  <c r="BG480" i="5" s="1"/>
  <c r="AZ480" i="5"/>
  <c r="BK480" i="5" s="1"/>
  <c r="AR481" i="5"/>
  <c r="BC481" i="5" s="1"/>
  <c r="AV481" i="5"/>
  <c r="BG481" i="5" s="1"/>
  <c r="AZ481" i="5"/>
  <c r="BK481" i="5" s="1"/>
  <c r="AV482" i="5"/>
  <c r="BG482" i="5" s="1"/>
  <c r="AV483" i="5"/>
  <c r="BG483" i="5" s="1"/>
  <c r="AR484" i="5"/>
  <c r="BC484" i="5" s="1"/>
  <c r="AV484" i="5"/>
  <c r="BG484" i="5" s="1"/>
  <c r="AZ484" i="5"/>
  <c r="BK484" i="5" s="1"/>
  <c r="AU487" i="5"/>
  <c r="BF487" i="5" s="1"/>
  <c r="AU489" i="5"/>
  <c r="BF489" i="5" s="1"/>
  <c r="AU490" i="5"/>
  <c r="BF490" i="5" s="1"/>
  <c r="AY491" i="5"/>
  <c r="BJ491" i="5" s="1"/>
  <c r="AU492" i="5"/>
  <c r="BF492" i="5" s="1"/>
  <c r="AY492" i="5"/>
  <c r="BJ492" i="5" s="1"/>
  <c r="AU494" i="5"/>
  <c r="BF494" i="5" s="1"/>
  <c r="AY495" i="5"/>
  <c r="BJ495" i="5" s="1"/>
  <c r="AU496" i="5"/>
  <c r="BF496" i="5" s="1"/>
  <c r="AY496" i="5"/>
  <c r="BJ496" i="5" s="1"/>
  <c r="AU498" i="5"/>
  <c r="BF498" i="5" s="1"/>
  <c r="AY499" i="5"/>
  <c r="BJ499" i="5" s="1"/>
  <c r="AU500" i="5"/>
  <c r="BF500" i="5" s="1"/>
  <c r="AT506" i="5"/>
  <c r="BE506" i="5" s="1"/>
  <c r="AT507" i="5"/>
  <c r="BE507" i="5" s="1"/>
  <c r="AX507" i="5"/>
  <c r="BI507" i="5" s="1"/>
  <c r="AX508" i="5"/>
  <c r="BI508" i="5" s="1"/>
  <c r="AW523" i="5"/>
  <c r="BH523" i="5" s="1"/>
  <c r="AS525" i="5"/>
  <c r="BD525" i="5" s="1"/>
  <c r="BA525" i="5"/>
  <c r="BL525" i="5" s="1"/>
  <c r="AV538" i="5"/>
  <c r="BG538" i="5" s="1"/>
  <c r="AV539" i="5"/>
  <c r="BG539" i="5" s="1"/>
  <c r="AR540" i="5"/>
  <c r="BC540" i="5" s="1"/>
  <c r="AV540" i="5"/>
  <c r="BG540" i="5" s="1"/>
  <c r="AZ540" i="5"/>
  <c r="BK540" i="5" s="1"/>
  <c r="AR541" i="5"/>
  <c r="BC541" i="5" s="1"/>
  <c r="AV541" i="5"/>
  <c r="BG541" i="5" s="1"/>
  <c r="AZ541" i="5"/>
  <c r="BK541" i="5" s="1"/>
  <c r="AV543" i="5"/>
  <c r="BG543" i="5" s="1"/>
  <c r="AS546" i="5"/>
  <c r="BD546" i="5" s="1"/>
  <c r="AW546" i="5"/>
  <c r="BH546" i="5" s="1"/>
  <c r="BA546" i="5"/>
  <c r="BL546" i="5" s="1"/>
  <c r="AT547" i="5"/>
  <c r="BE547" i="5" s="1"/>
  <c r="AX547" i="5"/>
  <c r="BI547" i="5" s="1"/>
  <c r="AY548" i="5"/>
  <c r="BJ548" i="5" s="1"/>
  <c r="AR549" i="5"/>
  <c r="BC549" i="5" s="1"/>
  <c r="AZ549" i="5"/>
  <c r="BK549" i="5" s="1"/>
  <c r="AY550" i="5"/>
  <c r="BJ550" i="5" s="1"/>
  <c r="AV551" i="5"/>
  <c r="BG551" i="5" s="1"/>
  <c r="AU555" i="5"/>
  <c r="BF555" i="5" s="1"/>
  <c r="AS562" i="5"/>
  <c r="BD562" i="5" s="1"/>
  <c r="BA562" i="5"/>
  <c r="BL562" i="5" s="1"/>
  <c r="AX564" i="5"/>
  <c r="BI564" i="5" s="1"/>
  <c r="AR566" i="5"/>
  <c r="BC566" i="5" s="1"/>
  <c r="AV566" i="5"/>
  <c r="BG566" i="5" s="1"/>
  <c r="AZ566" i="5"/>
  <c r="BK566" i="5" s="1"/>
  <c r="AW568" i="5"/>
  <c r="BH568" i="5" s="1"/>
  <c r="AT569" i="5"/>
  <c r="BE569" i="5" s="1"/>
  <c r="AX569" i="5"/>
  <c r="BI569" i="5" s="1"/>
  <c r="AT570" i="5"/>
  <c r="BE570" i="5" s="1"/>
  <c r="AR572" i="5"/>
  <c r="BC572" i="5" s="1"/>
  <c r="AV572" i="5"/>
  <c r="BG572" i="5" s="1"/>
  <c r="AZ572" i="5"/>
  <c r="BK572" i="5" s="1"/>
  <c r="AU576" i="5"/>
  <c r="BF576" i="5" s="1"/>
  <c r="AY576" i="5"/>
  <c r="BJ576" i="5" s="1"/>
  <c r="AR577" i="5"/>
  <c r="BC577" i="5" s="1"/>
  <c r="AV577" i="5"/>
  <c r="BG577" i="5" s="1"/>
  <c r="AZ577" i="5"/>
  <c r="BK577" i="5" s="1"/>
  <c r="AU586" i="5"/>
  <c r="BF586" i="5" s="1"/>
  <c r="AR587" i="5"/>
  <c r="BC587" i="5" s="1"/>
  <c r="AZ587" i="5"/>
  <c r="BK587" i="5" s="1"/>
  <c r="AW590" i="5"/>
  <c r="BH590" i="5" s="1"/>
  <c r="BA590" i="5"/>
  <c r="BL590" i="5" s="1"/>
  <c r="AU597" i="5"/>
  <c r="BF597" i="5" s="1"/>
  <c r="AT607" i="5"/>
  <c r="BE607" i="5" s="1"/>
  <c r="AT608" i="5"/>
  <c r="BE608" i="5" s="1"/>
  <c r="AX608" i="5"/>
  <c r="BI608" i="5" s="1"/>
  <c r="AU609" i="5"/>
  <c r="BF609" i="5" s="1"/>
  <c r="AY609" i="5"/>
  <c r="BJ609" i="5" s="1"/>
  <c r="AU619" i="5"/>
  <c r="BF619" i="5" s="1"/>
  <c r="AS622" i="5"/>
  <c r="BD622" i="5" s="1"/>
  <c r="BA622" i="5"/>
  <c r="BL622" i="5" s="1"/>
  <c r="AW628" i="5"/>
  <c r="BH628" i="5" s="1"/>
  <c r="BA628" i="5"/>
  <c r="BL628" i="5" s="1"/>
  <c r="AT629" i="5"/>
  <c r="BE629" i="5" s="1"/>
  <c r="AX629" i="5"/>
  <c r="BI629" i="5" s="1"/>
  <c r="AS648" i="5"/>
  <c r="BD648" i="5" s="1"/>
  <c r="AW655" i="5"/>
  <c r="BH655" i="5" s="1"/>
  <c r="BA478" i="5"/>
  <c r="BL478" i="5" s="1"/>
  <c r="AW479" i="5"/>
  <c r="BH479" i="5" s="1"/>
  <c r="AS481" i="5"/>
  <c r="BD481" i="5" s="1"/>
  <c r="BA481" i="5"/>
  <c r="BL481" i="5" s="1"/>
  <c r="AS482" i="5"/>
  <c r="BD482" i="5" s="1"/>
  <c r="AW482" i="5"/>
  <c r="BH482" i="5" s="1"/>
  <c r="BA482" i="5"/>
  <c r="BL482" i="5" s="1"/>
  <c r="AW483" i="5"/>
  <c r="BH483" i="5" s="1"/>
  <c r="AS485" i="5"/>
  <c r="BD485" i="5" s="1"/>
  <c r="BA485" i="5"/>
  <c r="BL485" i="5" s="1"/>
  <c r="AV490" i="5"/>
  <c r="BG490" i="5" s="1"/>
  <c r="AV491" i="5"/>
  <c r="BG491" i="5" s="1"/>
  <c r="AR492" i="5"/>
  <c r="BC492" i="5" s="1"/>
  <c r="AV492" i="5"/>
  <c r="BG492" i="5" s="1"/>
  <c r="AZ492" i="5"/>
  <c r="BK492" i="5" s="1"/>
  <c r="AV494" i="5"/>
  <c r="BG494" i="5" s="1"/>
  <c r="AV495" i="5"/>
  <c r="BG495" i="5" s="1"/>
  <c r="AR496" i="5"/>
  <c r="BC496" i="5" s="1"/>
  <c r="AV496" i="5"/>
  <c r="BG496" i="5" s="1"/>
  <c r="AZ496" i="5"/>
  <c r="BK496" i="5" s="1"/>
  <c r="AR497" i="5"/>
  <c r="BC497" i="5" s="1"/>
  <c r="AV497" i="5"/>
  <c r="BG497" i="5" s="1"/>
  <c r="AZ497" i="5"/>
  <c r="BK497" i="5" s="1"/>
  <c r="AV498" i="5"/>
  <c r="BG498" i="5" s="1"/>
  <c r="AV499" i="5"/>
  <c r="BG499" i="5" s="1"/>
  <c r="AR500" i="5"/>
  <c r="BC500" i="5" s="1"/>
  <c r="AV500" i="5"/>
  <c r="BG500" i="5" s="1"/>
  <c r="AZ500" i="5"/>
  <c r="BK500" i="5" s="1"/>
  <c r="AR501" i="5"/>
  <c r="BC501" i="5" s="1"/>
  <c r="AZ501" i="5"/>
  <c r="BK501" i="5" s="1"/>
  <c r="AU505" i="5"/>
  <c r="BF505" i="5" s="1"/>
  <c r="AU506" i="5"/>
  <c r="BF506" i="5" s="1"/>
  <c r="AU507" i="5"/>
  <c r="BF507" i="5" s="1"/>
  <c r="AY507" i="5"/>
  <c r="BJ507" i="5" s="1"/>
  <c r="AU508" i="5"/>
  <c r="BF508" i="5" s="1"/>
  <c r="AY508" i="5"/>
  <c r="BJ508" i="5" s="1"/>
  <c r="AT522" i="5"/>
  <c r="BE522" i="5" s="1"/>
  <c r="AT523" i="5"/>
  <c r="BE523" i="5" s="1"/>
  <c r="AX523" i="5"/>
  <c r="BI523" i="5" s="1"/>
  <c r="AX524" i="5"/>
  <c r="BI524" i="5" s="1"/>
  <c r="AW539" i="5"/>
  <c r="BH539" i="5" s="1"/>
  <c r="AS541" i="5"/>
  <c r="BD541" i="5" s="1"/>
  <c r="BA541" i="5"/>
  <c r="BL541" i="5" s="1"/>
  <c r="AS543" i="5"/>
  <c r="BD543" i="5" s="1"/>
  <c r="BA543" i="5"/>
  <c r="BL543" i="5" s="1"/>
  <c r="AS544" i="5"/>
  <c r="BD544" i="5" s="1"/>
  <c r="AW544" i="5"/>
  <c r="BH544" i="5" s="1"/>
  <c r="BA544" i="5"/>
  <c r="BL544" i="5" s="1"/>
  <c r="AT546" i="5"/>
  <c r="BE546" i="5" s="1"/>
  <c r="AV548" i="5"/>
  <c r="BG548" i="5" s="1"/>
  <c r="AR552" i="5"/>
  <c r="BC552" i="5" s="1"/>
  <c r="AV559" i="5"/>
  <c r="BG559" i="5" s="1"/>
  <c r="AZ559" i="5"/>
  <c r="BK559" i="5" s="1"/>
  <c r="AR560" i="5"/>
  <c r="BC560" i="5" s="1"/>
  <c r="AZ560" i="5"/>
  <c r="BK560" i="5" s="1"/>
  <c r="AT562" i="5"/>
  <c r="BE562" i="5" s="1"/>
  <c r="AU564" i="5"/>
  <c r="BF564" i="5" s="1"/>
  <c r="AY564" i="5"/>
  <c r="BJ564" i="5" s="1"/>
  <c r="AR565" i="5"/>
  <c r="BC565" i="5" s="1"/>
  <c r="AV565" i="5"/>
  <c r="BG565" i="5" s="1"/>
  <c r="AZ565" i="5"/>
  <c r="BK565" i="5" s="1"/>
  <c r="AS566" i="5"/>
  <c r="BD566" i="5" s="1"/>
  <c r="AW566" i="5"/>
  <c r="BH566" i="5" s="1"/>
  <c r="BA566" i="5"/>
  <c r="BL566" i="5" s="1"/>
  <c r="AT567" i="5"/>
  <c r="BE567" i="5" s="1"/>
  <c r="AX567" i="5"/>
  <c r="BI567" i="5" s="1"/>
  <c r="AT568" i="5"/>
  <c r="BE568" i="5" s="1"/>
  <c r="AY569" i="5"/>
  <c r="BJ569" i="5" s="1"/>
  <c r="AR571" i="5"/>
  <c r="BC571" i="5" s="1"/>
  <c r="AV571" i="5"/>
  <c r="BG571" i="5" s="1"/>
  <c r="BA572" i="5"/>
  <c r="BL572" i="5" s="1"/>
  <c r="AT573" i="5"/>
  <c r="BE573" i="5" s="1"/>
  <c r="AX573" i="5"/>
  <c r="BI573" i="5" s="1"/>
  <c r="AU580" i="5"/>
  <c r="BF580" i="5" s="1"/>
  <c r="AY580" i="5"/>
  <c r="BJ580" i="5" s="1"/>
  <c r="AS582" i="5"/>
  <c r="BD582" i="5" s="1"/>
  <c r="AW582" i="5"/>
  <c r="BH582" i="5" s="1"/>
  <c r="BA582" i="5"/>
  <c r="BL582" i="5" s="1"/>
  <c r="BA593" i="5"/>
  <c r="BL593" i="5" s="1"/>
  <c r="AT594" i="5"/>
  <c r="BE594" i="5" s="1"/>
  <c r="AW604" i="5"/>
  <c r="BH604" i="5" s="1"/>
  <c r="AY608" i="5"/>
  <c r="BJ608" i="5" s="1"/>
  <c r="AR609" i="5"/>
  <c r="BC609" i="5" s="1"/>
  <c r="AV609" i="5"/>
  <c r="BG609" i="5" s="1"/>
  <c r="AZ609" i="5"/>
  <c r="BK609" i="5" s="1"/>
  <c r="AS616" i="5"/>
  <c r="BD616" i="5" s="1"/>
  <c r="AW616" i="5"/>
  <c r="BH616" i="5" s="1"/>
  <c r="BA616" i="5"/>
  <c r="BL616" i="5" s="1"/>
  <c r="AT617" i="5"/>
  <c r="BE617" i="5" s="1"/>
  <c r="AU624" i="5"/>
  <c r="BF624" i="5" s="1"/>
  <c r="AV462" i="5"/>
  <c r="BG462" i="5" s="1"/>
  <c r="AV463" i="5"/>
  <c r="BG463" i="5" s="1"/>
  <c r="AU467" i="5"/>
  <c r="BF467" i="5" s="1"/>
  <c r="AU468" i="5"/>
  <c r="BF468" i="5" s="1"/>
  <c r="AY468" i="5"/>
  <c r="BJ468" i="5" s="1"/>
  <c r="AU470" i="5"/>
  <c r="BF470" i="5" s="1"/>
  <c r="AY471" i="5"/>
  <c r="BJ471" i="5" s="1"/>
  <c r="AS486" i="5"/>
  <c r="BD486" i="5" s="1"/>
  <c r="AW486" i="5"/>
  <c r="BH486" i="5" s="1"/>
  <c r="BA486" i="5"/>
  <c r="BL486" i="5" s="1"/>
  <c r="AW487" i="5"/>
  <c r="BH487" i="5" s="1"/>
  <c r="AS489" i="5"/>
  <c r="BD489" i="5" s="1"/>
  <c r="BA489" i="5"/>
  <c r="BL489" i="5" s="1"/>
  <c r="AV502" i="5"/>
  <c r="BG502" i="5" s="1"/>
  <c r="AV503" i="5"/>
  <c r="BG503" i="5" s="1"/>
  <c r="AR504" i="5"/>
  <c r="BC504" i="5" s="1"/>
  <c r="AV504" i="5"/>
  <c r="BG504" i="5" s="1"/>
  <c r="AZ504" i="5"/>
  <c r="BK504" i="5" s="1"/>
  <c r="AU510" i="5"/>
  <c r="BF510" i="5" s="1"/>
  <c r="AY511" i="5"/>
  <c r="BJ511" i="5" s="1"/>
  <c r="AU512" i="5"/>
  <c r="BF512" i="5" s="1"/>
  <c r="AY512" i="5"/>
  <c r="BJ512" i="5" s="1"/>
  <c r="AU514" i="5"/>
  <c r="BF514" i="5" s="1"/>
  <c r="AY515" i="5"/>
  <c r="BJ515" i="5" s="1"/>
  <c r="AU518" i="5"/>
  <c r="BF518" i="5" s="1"/>
  <c r="AU519" i="5"/>
  <c r="BF519" i="5" s="1"/>
  <c r="AY519" i="5"/>
  <c r="BJ519" i="5" s="1"/>
  <c r="AU520" i="5"/>
  <c r="BF520" i="5" s="1"/>
  <c r="AY520" i="5"/>
  <c r="BJ520" i="5" s="1"/>
  <c r="AT526" i="5"/>
  <c r="BE526" i="5" s="1"/>
  <c r="AT527" i="5"/>
  <c r="BE527" i="5" s="1"/>
  <c r="AX527" i="5"/>
  <c r="BI527" i="5" s="1"/>
  <c r="AX528" i="5"/>
  <c r="BI528" i="5" s="1"/>
  <c r="AT530" i="5"/>
  <c r="BE530" i="5" s="1"/>
  <c r="AT531" i="5"/>
  <c r="BE531" i="5" s="1"/>
  <c r="AX531" i="5"/>
  <c r="BI531" i="5" s="1"/>
  <c r="AX532" i="5"/>
  <c r="BI532" i="5" s="1"/>
  <c r="AT534" i="5"/>
  <c r="BE534" i="5" s="1"/>
  <c r="AX536" i="5"/>
  <c r="BI536" i="5" s="1"/>
  <c r="AT542" i="5"/>
  <c r="BE542" i="5" s="1"/>
  <c r="AX542" i="5"/>
  <c r="BI542" i="5" s="1"/>
  <c r="AT544" i="5"/>
  <c r="BE544" i="5" s="1"/>
  <c r="AX544" i="5"/>
  <c r="BI544" i="5" s="1"/>
  <c r="AS550" i="5"/>
  <c r="BD550" i="5" s="1"/>
  <c r="BA550" i="5"/>
  <c r="BL550" i="5" s="1"/>
  <c r="AR554" i="5"/>
  <c r="BC554" i="5" s="1"/>
  <c r="AV554" i="5"/>
  <c r="BG554" i="5" s="1"/>
  <c r="AZ554" i="5"/>
  <c r="BK554" i="5" s="1"/>
  <c r="AU568" i="5"/>
  <c r="BF568" i="5" s="1"/>
  <c r="AY568" i="5"/>
  <c r="BJ568" i="5" s="1"/>
  <c r="AR569" i="5"/>
  <c r="BC569" i="5" s="1"/>
  <c r="AZ569" i="5"/>
  <c r="BK569" i="5" s="1"/>
  <c r="AY574" i="5"/>
  <c r="BJ574" i="5" s="1"/>
  <c r="AV575" i="5"/>
  <c r="BG575" i="5" s="1"/>
  <c r="AT578" i="5"/>
  <c r="BE578" i="5" s="1"/>
  <c r="AU584" i="5"/>
  <c r="BF584" i="5" s="1"/>
  <c r="AY584" i="5"/>
  <c r="BJ584" i="5" s="1"/>
  <c r="AR585" i="5"/>
  <c r="BC585" i="5" s="1"/>
  <c r="AZ585" i="5"/>
  <c r="BK585" i="5" s="1"/>
  <c r="AS589" i="5"/>
  <c r="BD589" i="5" s="1"/>
  <c r="BA589" i="5"/>
  <c r="BL589" i="5" s="1"/>
  <c r="AR596" i="5"/>
  <c r="BC596" i="5" s="1"/>
  <c r="AV596" i="5"/>
  <c r="BG596" i="5" s="1"/>
  <c r="AV603" i="5"/>
  <c r="BG603" i="5" s="1"/>
  <c r="AT616" i="5"/>
  <c r="BE616" i="5" s="1"/>
  <c r="AX616" i="5"/>
  <c r="BI616" i="5" s="1"/>
  <c r="AS636" i="5"/>
  <c r="BD636" i="5" s="1"/>
  <c r="BA636" i="5"/>
  <c r="BL636" i="5" s="1"/>
  <c r="AR642" i="5"/>
  <c r="BC642" i="5" s="1"/>
  <c r="AV642" i="5"/>
  <c r="BG642" i="5" s="1"/>
  <c r="AV643" i="5"/>
  <c r="BG643" i="5" s="1"/>
  <c r="AU645" i="5"/>
  <c r="BF645" i="5" s="1"/>
  <c r="AY645" i="5"/>
  <c r="BJ645" i="5" s="1"/>
  <c r="AU647" i="5"/>
  <c r="BF647" i="5" s="1"/>
  <c r="AW648" i="5"/>
  <c r="BH648" i="5" s="1"/>
  <c r="AT651" i="5"/>
  <c r="BE651" i="5" s="1"/>
  <c r="AX651" i="5"/>
  <c r="BI651" i="5" s="1"/>
  <c r="AU660" i="5"/>
  <c r="BF660" i="5" s="1"/>
  <c r="AV661" i="5"/>
  <c r="BG661" i="5" s="1"/>
  <c r="AU662" i="5"/>
  <c r="BF662" i="5" s="1"/>
  <c r="AV663" i="5"/>
  <c r="BG663" i="5" s="1"/>
  <c r="AS668" i="5"/>
  <c r="BD668" i="5" s="1"/>
  <c r="AU675" i="5"/>
  <c r="BF675" i="5" s="1"/>
  <c r="AU736" i="5"/>
  <c r="BF736" i="5" s="1"/>
  <c r="AY736" i="5"/>
  <c r="BJ736" i="5" s="1"/>
  <c r="AT700" i="5"/>
  <c r="BE700" i="5" s="1"/>
  <c r="AU701" i="5"/>
  <c r="BF701" i="5" s="1"/>
  <c r="AR713" i="5"/>
  <c r="BC713" i="5" s="1"/>
  <c r="AV713" i="5"/>
  <c r="BG713" i="5" s="1"/>
  <c r="AT734" i="5"/>
  <c r="BE734" i="5" s="1"/>
  <c r="AY618" i="5"/>
  <c r="BJ618" i="5" s="1"/>
  <c r="AR619" i="5"/>
  <c r="BC619" i="5" s="1"/>
  <c r="AZ619" i="5"/>
  <c r="BK619" i="5" s="1"/>
  <c r="AU623" i="5"/>
  <c r="BF623" i="5" s="1"/>
  <c r="AT628" i="5"/>
  <c r="BE628" i="5" s="1"/>
  <c r="AX628" i="5"/>
  <c r="BI628" i="5" s="1"/>
  <c r="AZ634" i="5"/>
  <c r="BK634" i="5" s="1"/>
  <c r="AS635" i="5"/>
  <c r="BD635" i="5" s="1"/>
  <c r="AW635" i="5"/>
  <c r="BH635" i="5" s="1"/>
  <c r="BA635" i="5"/>
  <c r="BL635" i="5" s="1"/>
  <c r="AT636" i="5"/>
  <c r="BE636" i="5" s="1"/>
  <c r="AX636" i="5"/>
  <c r="BI636" i="5" s="1"/>
  <c r="AU639" i="5"/>
  <c r="BF639" i="5" s="1"/>
  <c r="AS643" i="5"/>
  <c r="BD643" i="5" s="1"/>
  <c r="AW643" i="5"/>
  <c r="BH643" i="5" s="1"/>
  <c r="BA643" i="5"/>
  <c r="BL643" i="5" s="1"/>
  <c r="AU659" i="5"/>
  <c r="BF659" i="5" s="1"/>
  <c r="AT668" i="5"/>
  <c r="BE668" i="5" s="1"/>
  <c r="AX668" i="5"/>
  <c r="BI668" i="5" s="1"/>
  <c r="AY669" i="5"/>
  <c r="BJ669" i="5" s="1"/>
  <c r="AV584" i="5"/>
  <c r="BG584" i="5" s="1"/>
  <c r="AV586" i="5"/>
  <c r="BG586" i="5" s="1"/>
  <c r="AT588" i="5"/>
  <c r="BE588" i="5" s="1"/>
  <c r="AX588" i="5"/>
  <c r="BI588" i="5" s="1"/>
  <c r="AX589" i="5"/>
  <c r="BI589" i="5" s="1"/>
  <c r="AU593" i="5"/>
  <c r="BF593" i="5" s="1"/>
  <c r="AY593" i="5"/>
  <c r="BJ593" i="5" s="1"/>
  <c r="AV597" i="5"/>
  <c r="BG597" i="5" s="1"/>
  <c r="AS598" i="5"/>
  <c r="BD598" i="5" s="1"/>
  <c r="AW598" i="5"/>
  <c r="BH598" i="5" s="1"/>
  <c r="BA598" i="5"/>
  <c r="BL598" i="5" s="1"/>
  <c r="AV600" i="5"/>
  <c r="BG600" i="5" s="1"/>
  <c r="AS602" i="5"/>
  <c r="BD602" i="5" s="1"/>
  <c r="AW602" i="5"/>
  <c r="BH602" i="5" s="1"/>
  <c r="BA602" i="5"/>
  <c r="BL602" i="5" s="1"/>
  <c r="AT604" i="5"/>
  <c r="BE604" i="5" s="1"/>
  <c r="AX604" i="5"/>
  <c r="BI604" i="5" s="1"/>
  <c r="AT606" i="5"/>
  <c r="BE606" i="5" s="1"/>
  <c r="AV607" i="5"/>
  <c r="BG607" i="5" s="1"/>
  <c r="AV608" i="5"/>
  <c r="BG608" i="5" s="1"/>
  <c r="AX611" i="5"/>
  <c r="BI611" i="5" s="1"/>
  <c r="AU612" i="5"/>
  <c r="BF612" i="5" s="1"/>
  <c r="AY612" i="5"/>
  <c r="BJ612" i="5" s="1"/>
  <c r="AR613" i="5"/>
  <c r="BC613" i="5" s="1"/>
  <c r="AV613" i="5"/>
  <c r="BG613" i="5" s="1"/>
  <c r="AZ613" i="5"/>
  <c r="BK613" i="5" s="1"/>
  <c r="AR618" i="5"/>
  <c r="BC618" i="5" s="1"/>
  <c r="AV618" i="5"/>
  <c r="BG618" i="5" s="1"/>
  <c r="AZ618" i="5"/>
  <c r="BK618" i="5" s="1"/>
  <c r="AS619" i="5"/>
  <c r="BD619" i="5" s="1"/>
  <c r="AW619" i="5"/>
  <c r="BH619" i="5" s="1"/>
  <c r="AS620" i="5"/>
  <c r="BD620" i="5" s="1"/>
  <c r="AW620" i="5"/>
  <c r="BH620" i="5" s="1"/>
  <c r="BA620" i="5"/>
  <c r="BL620" i="5" s="1"/>
  <c r="AT621" i="5"/>
  <c r="BE621" i="5" s="1"/>
  <c r="AV623" i="5"/>
  <c r="BG623" i="5" s="1"/>
  <c r="AU628" i="5"/>
  <c r="BF628" i="5" s="1"/>
  <c r="AU629" i="5"/>
  <c r="BF629" i="5" s="1"/>
  <c r="AY629" i="5"/>
  <c r="BJ629" i="5" s="1"/>
  <c r="AU630" i="5"/>
  <c r="BF630" i="5" s="1"/>
  <c r="AS632" i="5"/>
  <c r="BD632" i="5" s="1"/>
  <c r="AS634" i="5"/>
  <c r="BD634" i="5" s="1"/>
  <c r="AW634" i="5"/>
  <c r="BH634" i="5" s="1"/>
  <c r="BA634" i="5"/>
  <c r="BL634" i="5" s="1"/>
  <c r="AT635" i="5"/>
  <c r="BE635" i="5" s="1"/>
  <c r="AX635" i="5"/>
  <c r="BI635" i="5" s="1"/>
  <c r="AU636" i="5"/>
  <c r="BF636" i="5" s="1"/>
  <c r="AS640" i="5"/>
  <c r="BD640" i="5" s="1"/>
  <c r="AW640" i="5"/>
  <c r="BH640" i="5" s="1"/>
  <c r="BA640" i="5"/>
  <c r="BL640" i="5" s="1"/>
  <c r="AT643" i="5"/>
  <c r="BE643" i="5" s="1"/>
  <c r="AX643" i="5"/>
  <c r="BI643" i="5" s="1"/>
  <c r="AZ646" i="5"/>
  <c r="BK646" i="5" s="1"/>
  <c r="AT648" i="5"/>
  <c r="BE648" i="5" s="1"/>
  <c r="AX648" i="5"/>
  <c r="BI648" i="5" s="1"/>
  <c r="AY649" i="5"/>
  <c r="BJ649" i="5" s="1"/>
  <c r="AU650" i="5"/>
  <c r="BF650" i="5" s="1"/>
  <c r="AY650" i="5"/>
  <c r="BJ650" i="5" s="1"/>
  <c r="AU651" i="5"/>
  <c r="BF651" i="5" s="1"/>
  <c r="AS652" i="5"/>
  <c r="BD652" i="5" s="1"/>
  <c r="AX654" i="5"/>
  <c r="BI654" i="5" s="1"/>
  <c r="AR658" i="5"/>
  <c r="BC658" i="5" s="1"/>
  <c r="AV658" i="5"/>
  <c r="BG658" i="5" s="1"/>
  <c r="AZ658" i="5"/>
  <c r="BK658" i="5" s="1"/>
  <c r="AR659" i="5"/>
  <c r="BC659" i="5" s="1"/>
  <c r="AS667" i="5"/>
  <c r="BD667" i="5" s="1"/>
  <c r="BA667" i="5"/>
  <c r="BL667" i="5" s="1"/>
  <c r="AY685" i="5"/>
  <c r="BJ685" i="5" s="1"/>
  <c r="AS686" i="5"/>
  <c r="BD686" i="5" s="1"/>
  <c r="AW686" i="5"/>
  <c r="BH686" i="5" s="1"/>
  <c r="BA686" i="5"/>
  <c r="BL686" i="5" s="1"/>
  <c r="AX691" i="5"/>
  <c r="BI691" i="5" s="1"/>
  <c r="AU692" i="5"/>
  <c r="BF692" i="5" s="1"/>
  <c r="AY692" i="5"/>
  <c r="BJ692" i="5" s="1"/>
  <c r="AS693" i="5"/>
  <c r="BD693" i="5" s="1"/>
  <c r="AW693" i="5"/>
  <c r="BH693" i="5" s="1"/>
  <c r="BA693" i="5"/>
  <c r="BL693" i="5" s="1"/>
  <c r="AS699" i="5"/>
  <c r="BD699" i="5" s="1"/>
  <c r="BA699" i="5"/>
  <c r="BL699" i="5" s="1"/>
  <c r="AX708" i="5"/>
  <c r="BI708" i="5" s="1"/>
  <c r="AZ717" i="5"/>
  <c r="BK717" i="5" s="1"/>
  <c r="AS722" i="5"/>
  <c r="BD722" i="5" s="1"/>
  <c r="BA722" i="5"/>
  <c r="BL722" i="5" s="1"/>
  <c r="AR728" i="5"/>
  <c r="BC728" i="5" s="1"/>
  <c r="AV728" i="5"/>
  <c r="BG728" i="5" s="1"/>
  <c r="AZ728" i="5"/>
  <c r="BK728" i="5" s="1"/>
  <c r="AR730" i="5"/>
  <c r="BC730" i="5" s="1"/>
  <c r="AZ552" i="5"/>
  <c r="BK552" i="5" s="1"/>
  <c r="AT553" i="5"/>
  <c r="BE553" i="5" s="1"/>
  <c r="AX553" i="5"/>
  <c r="BI553" i="5" s="1"/>
  <c r="AV555" i="5"/>
  <c r="BG555" i="5" s="1"/>
  <c r="AR556" i="5"/>
  <c r="BC556" i="5" s="1"/>
  <c r="AZ556" i="5"/>
  <c r="BK556" i="5" s="1"/>
  <c r="AT558" i="5"/>
  <c r="BE558" i="5" s="1"/>
  <c r="AU560" i="5"/>
  <c r="BF560" i="5" s="1"/>
  <c r="AR561" i="5"/>
  <c r="BC561" i="5" s="1"/>
  <c r="AV561" i="5"/>
  <c r="BG561" i="5" s="1"/>
  <c r="AZ561" i="5"/>
  <c r="BK561" i="5" s="1"/>
  <c r="AW564" i="5"/>
  <c r="BH564" i="5" s="1"/>
  <c r="AT565" i="5"/>
  <c r="BE565" i="5" s="1"/>
  <c r="AX565" i="5"/>
  <c r="BI565" i="5" s="1"/>
  <c r="AV567" i="5"/>
  <c r="BG567" i="5" s="1"/>
  <c r="AS570" i="5"/>
  <c r="BD570" i="5" s="1"/>
  <c r="AW570" i="5"/>
  <c r="BH570" i="5" s="1"/>
  <c r="BA570" i="5"/>
  <c r="BL570" i="5" s="1"/>
  <c r="AT571" i="5"/>
  <c r="BE571" i="5" s="1"/>
  <c r="AX571" i="5"/>
  <c r="BI571" i="5" s="1"/>
  <c r="AT572" i="5"/>
  <c r="BE572" i="5" s="1"/>
  <c r="AY573" i="5"/>
  <c r="BJ573" i="5" s="1"/>
  <c r="AU575" i="5"/>
  <c r="BF575" i="5" s="1"/>
  <c r="AR576" i="5"/>
  <c r="BC576" i="5" s="1"/>
  <c r="AV576" i="5"/>
  <c r="BG576" i="5" s="1"/>
  <c r="AZ576" i="5"/>
  <c r="BK576" i="5" s="1"/>
  <c r="AT579" i="5"/>
  <c r="BE579" i="5" s="1"/>
  <c r="AX579" i="5"/>
  <c r="BI579" i="5" s="1"/>
  <c r="AT580" i="5"/>
  <c r="BE580" i="5" s="1"/>
  <c r="AU581" i="5"/>
  <c r="BF581" i="5" s="1"/>
  <c r="AY581" i="5"/>
  <c r="BJ581" i="5" s="1"/>
  <c r="AV582" i="5"/>
  <c r="BG582" i="5" s="1"/>
  <c r="AX585" i="5"/>
  <c r="BI585" i="5" s="1"/>
  <c r="AS586" i="5"/>
  <c r="BD586" i="5" s="1"/>
  <c r="AW586" i="5"/>
  <c r="BH586" i="5" s="1"/>
  <c r="AU588" i="5"/>
  <c r="BF588" i="5" s="1"/>
  <c r="AY588" i="5"/>
  <c r="BJ588" i="5" s="1"/>
  <c r="AU589" i="5"/>
  <c r="BF589" i="5" s="1"/>
  <c r="AU591" i="5"/>
  <c r="BF591" i="5" s="1"/>
  <c r="AV592" i="5"/>
  <c r="BG592" i="5" s="1"/>
  <c r="AR593" i="5"/>
  <c r="BC593" i="5" s="1"/>
  <c r="AV593" i="5"/>
  <c r="BG593" i="5" s="1"/>
  <c r="AZ593" i="5"/>
  <c r="BK593" i="5" s="1"/>
  <c r="AS595" i="5"/>
  <c r="BD595" i="5" s="1"/>
  <c r="AW595" i="5"/>
  <c r="BH595" i="5" s="1"/>
  <c r="BA595" i="5"/>
  <c r="BL595" i="5" s="1"/>
  <c r="AX596" i="5"/>
  <c r="BI596" i="5" s="1"/>
  <c r="AU599" i="5"/>
  <c r="BF599" i="5" s="1"/>
  <c r="AU604" i="5"/>
  <c r="BF604" i="5" s="1"/>
  <c r="AY604" i="5"/>
  <c r="BJ604" i="5" s="1"/>
  <c r="AU605" i="5"/>
  <c r="BF605" i="5" s="1"/>
  <c r="AU606" i="5"/>
  <c r="BF606" i="5" s="1"/>
  <c r="AY606" i="5"/>
  <c r="BJ606" i="5" s="1"/>
  <c r="AS607" i="5"/>
  <c r="BD607" i="5" s="1"/>
  <c r="BA607" i="5"/>
  <c r="BL607" i="5" s="1"/>
  <c r="AX609" i="5"/>
  <c r="BI609" i="5" s="1"/>
  <c r="AU611" i="5"/>
  <c r="BF611" i="5" s="1"/>
  <c r="AW614" i="5"/>
  <c r="BH614" i="5" s="1"/>
  <c r="AX615" i="5"/>
  <c r="BI615" i="5" s="1"/>
  <c r="AV616" i="5"/>
  <c r="BG616" i="5" s="1"/>
  <c r="AS618" i="5"/>
  <c r="BD618" i="5" s="1"/>
  <c r="BA618" i="5"/>
  <c r="BL618" i="5" s="1"/>
  <c r="AT619" i="5"/>
  <c r="BE619" i="5" s="1"/>
  <c r="AR622" i="5"/>
  <c r="BC622" i="5" s="1"/>
  <c r="AV622" i="5"/>
  <c r="BG622" i="5" s="1"/>
  <c r="AZ622" i="5"/>
  <c r="BK622" i="5" s="1"/>
  <c r="AS623" i="5"/>
  <c r="BD623" i="5" s="1"/>
  <c r="AS624" i="5"/>
  <c r="BD624" i="5" s="1"/>
  <c r="AW624" i="5"/>
  <c r="BH624" i="5" s="1"/>
  <c r="BA624" i="5"/>
  <c r="BL624" i="5" s="1"/>
  <c r="AX625" i="5"/>
  <c r="BI625" i="5" s="1"/>
  <c r="AT626" i="5"/>
  <c r="BE626" i="5" s="1"/>
  <c r="AY627" i="5"/>
  <c r="BJ627" i="5" s="1"/>
  <c r="AR628" i="5"/>
  <c r="BC628" i="5" s="1"/>
  <c r="AV628" i="5"/>
  <c r="BG628" i="5" s="1"/>
  <c r="AZ628" i="5"/>
  <c r="BK628" i="5" s="1"/>
  <c r="AZ630" i="5"/>
  <c r="BK630" i="5" s="1"/>
  <c r="AS631" i="5"/>
  <c r="BD631" i="5" s="1"/>
  <c r="AW631" i="5"/>
  <c r="BH631" i="5" s="1"/>
  <c r="BA631" i="5"/>
  <c r="BL631" i="5" s="1"/>
  <c r="AR636" i="5"/>
  <c r="BC636" i="5" s="1"/>
  <c r="AV636" i="5"/>
  <c r="BG636" i="5" s="1"/>
  <c r="AZ636" i="5"/>
  <c r="BK636" i="5" s="1"/>
  <c r="AS638" i="5"/>
  <c r="BD638" i="5" s="1"/>
  <c r="BA638" i="5"/>
  <c r="BL638" i="5" s="1"/>
  <c r="AY641" i="5"/>
  <c r="BJ641" i="5" s="1"/>
  <c r="AT647" i="5"/>
  <c r="BE647" i="5" s="1"/>
  <c r="AX647" i="5"/>
  <c r="BI647" i="5" s="1"/>
  <c r="AR650" i="5"/>
  <c r="BC650" i="5" s="1"/>
  <c r="AV650" i="5"/>
  <c r="BG650" i="5" s="1"/>
  <c r="AY684" i="5"/>
  <c r="BJ684" i="5" s="1"/>
  <c r="AS695" i="5"/>
  <c r="BD695" i="5" s="1"/>
  <c r="BA695" i="5"/>
  <c r="BL695" i="5" s="1"/>
  <c r="AZ581" i="5"/>
  <c r="BK581" i="5" s="1"/>
  <c r="AT583" i="5"/>
  <c r="BE583" i="5" s="1"/>
  <c r="AT586" i="5"/>
  <c r="BE586" i="5" s="1"/>
  <c r="AV591" i="5"/>
  <c r="BG591" i="5" s="1"/>
  <c r="AS594" i="5"/>
  <c r="BD594" i="5" s="1"/>
  <c r="AW594" i="5"/>
  <c r="BH594" i="5" s="1"/>
  <c r="BA594" i="5"/>
  <c r="BL594" i="5" s="1"/>
  <c r="AX597" i="5"/>
  <c r="BI597" i="5" s="1"/>
  <c r="AV599" i="5"/>
  <c r="BG599" i="5" s="1"/>
  <c r="AX601" i="5"/>
  <c r="BI601" i="5" s="1"/>
  <c r="AR606" i="5"/>
  <c r="BC606" i="5" s="1"/>
  <c r="AV606" i="5"/>
  <c r="BG606" i="5" s="1"/>
  <c r="AZ606" i="5"/>
  <c r="BK606" i="5" s="1"/>
  <c r="AT614" i="5"/>
  <c r="BE614" i="5" s="1"/>
  <c r="AR621" i="5"/>
  <c r="BC621" i="5" s="1"/>
  <c r="AV621" i="5"/>
  <c r="BG621" i="5" s="1"/>
  <c r="AZ621" i="5"/>
  <c r="BK621" i="5" s="1"/>
  <c r="AT624" i="5"/>
  <c r="BE624" i="5" s="1"/>
  <c r="AX624" i="5"/>
  <c r="BI624" i="5" s="1"/>
  <c r="AU626" i="5"/>
  <c r="BF626" i="5" s="1"/>
  <c r="AR627" i="5"/>
  <c r="BC627" i="5" s="1"/>
  <c r="AV627" i="5"/>
  <c r="BG627" i="5" s="1"/>
  <c r="AZ627" i="5"/>
  <c r="BK627" i="5" s="1"/>
  <c r="AT631" i="5"/>
  <c r="BE631" i="5" s="1"/>
  <c r="AX631" i="5"/>
  <c r="BI631" i="5" s="1"/>
  <c r="AT637" i="5"/>
  <c r="BE637" i="5" s="1"/>
  <c r="AX637" i="5"/>
  <c r="BI637" i="5" s="1"/>
  <c r="AV641" i="5"/>
  <c r="BG641" i="5" s="1"/>
  <c r="AU642" i="5"/>
  <c r="BF642" i="5" s="1"/>
  <c r="AY642" i="5"/>
  <c r="BJ642" i="5" s="1"/>
  <c r="AS644" i="5"/>
  <c r="BD644" i="5" s="1"/>
  <c r="AW644" i="5"/>
  <c r="BH644" i="5" s="1"/>
  <c r="BA644" i="5"/>
  <c r="BL644" i="5" s="1"/>
  <c r="AR648" i="5"/>
  <c r="BC648" i="5" s="1"/>
  <c r="AV648" i="5"/>
  <c r="BG648" i="5" s="1"/>
  <c r="AZ648" i="5"/>
  <c r="BK648" i="5" s="1"/>
  <c r="AV655" i="5"/>
  <c r="BG655" i="5" s="1"/>
  <c r="AS656" i="5"/>
  <c r="BD656" i="5" s="1"/>
  <c r="AW656" i="5"/>
  <c r="BH656" i="5" s="1"/>
  <c r="AT657" i="5"/>
  <c r="BE657" i="5" s="1"/>
  <c r="AX657" i="5"/>
  <c r="BI657" i="5" s="1"/>
  <c r="AT671" i="5"/>
  <c r="BE671" i="5" s="1"/>
  <c r="AX671" i="5"/>
  <c r="BI671" i="5" s="1"/>
  <c r="AU672" i="5"/>
  <c r="BF672" i="5" s="1"/>
  <c r="AY672" i="5"/>
  <c r="BJ672" i="5" s="1"/>
  <c r="AX677" i="5"/>
  <c r="BI677" i="5" s="1"/>
  <c r="AR678" i="5"/>
  <c r="BC678" i="5" s="1"/>
  <c r="AT703" i="5"/>
  <c r="BE703" i="5" s="1"/>
  <c r="AV730" i="5"/>
  <c r="BG730" i="5" s="1"/>
  <c r="AZ730" i="5"/>
  <c r="BK730" i="5" s="1"/>
  <c r="AW733" i="5"/>
  <c r="BH733" i="5" s="1"/>
  <c r="BA733" i="5"/>
  <c r="BL733" i="5" s="1"/>
  <c r="AT753" i="5"/>
  <c r="BE753" i="5" s="1"/>
  <c r="AX753" i="5"/>
  <c r="BI753" i="5" s="1"/>
  <c r="AZ659" i="5"/>
  <c r="BK659" i="5" s="1"/>
  <c r="AT667" i="5"/>
  <c r="BE667" i="5" s="1"/>
  <c r="AX667" i="5"/>
  <c r="BI667" i="5" s="1"/>
  <c r="AU668" i="5"/>
  <c r="BF668" i="5" s="1"/>
  <c r="AV669" i="5"/>
  <c r="BG669" i="5" s="1"/>
  <c r="AZ669" i="5"/>
  <c r="BK669" i="5" s="1"/>
  <c r="AR671" i="5"/>
  <c r="BC671" i="5" s="1"/>
  <c r="AV671" i="5"/>
  <c r="BG671" i="5" s="1"/>
  <c r="AZ671" i="5"/>
  <c r="BK671" i="5" s="1"/>
  <c r="AW672" i="5"/>
  <c r="BH672" i="5" s="1"/>
  <c r="AS674" i="5"/>
  <c r="BD674" i="5" s="1"/>
  <c r="BA674" i="5"/>
  <c r="BL674" i="5" s="1"/>
  <c r="AT676" i="5"/>
  <c r="BE676" i="5" s="1"/>
  <c r="AX676" i="5"/>
  <c r="BI676" i="5" s="1"/>
  <c r="AS678" i="5"/>
  <c r="BD678" i="5" s="1"/>
  <c r="AW678" i="5"/>
  <c r="BH678" i="5" s="1"/>
  <c r="BA678" i="5"/>
  <c r="BL678" i="5" s="1"/>
  <c r="AT679" i="5"/>
  <c r="BE679" i="5" s="1"/>
  <c r="AY682" i="5"/>
  <c r="BJ682" i="5" s="1"/>
  <c r="AR684" i="5"/>
  <c r="BC684" i="5" s="1"/>
  <c r="AZ684" i="5"/>
  <c r="BK684" i="5" s="1"/>
  <c r="AS688" i="5"/>
  <c r="BD688" i="5" s="1"/>
  <c r="AW688" i="5"/>
  <c r="BH688" i="5" s="1"/>
  <c r="BA688" i="5"/>
  <c r="BL688" i="5" s="1"/>
  <c r="AU691" i="5"/>
  <c r="BF691" i="5" s="1"/>
  <c r="BA697" i="5"/>
  <c r="BL697" i="5" s="1"/>
  <c r="AW698" i="5"/>
  <c r="BH698" i="5" s="1"/>
  <c r="BA698" i="5"/>
  <c r="BL698" i="5" s="1"/>
  <c r="AU706" i="5"/>
  <c r="BF706" i="5" s="1"/>
  <c r="AY706" i="5"/>
  <c r="BJ706" i="5" s="1"/>
  <c r="AU708" i="5"/>
  <c r="BF708" i="5" s="1"/>
  <c r="AX711" i="5"/>
  <c r="BI711" i="5" s="1"/>
  <c r="AY712" i="5"/>
  <c r="BJ712" i="5" s="1"/>
  <c r="AS713" i="5"/>
  <c r="BD713" i="5" s="1"/>
  <c r="AW713" i="5"/>
  <c r="BH713" i="5" s="1"/>
  <c r="AS721" i="5"/>
  <c r="BD721" i="5" s="1"/>
  <c r="AW721" i="5"/>
  <c r="BH721" i="5" s="1"/>
  <c r="BA721" i="5"/>
  <c r="BL721" i="5" s="1"/>
  <c r="AT750" i="5"/>
  <c r="BE750" i="5" s="1"/>
  <c r="AU751" i="5"/>
  <c r="BF751" i="5" s="1"/>
  <c r="AY751" i="5"/>
  <c r="BJ751" i="5" s="1"/>
  <c r="BA648" i="5"/>
  <c r="BL648" i="5" s="1"/>
  <c r="AT649" i="5"/>
  <c r="BE649" i="5" s="1"/>
  <c r="AX649" i="5"/>
  <c r="BI649" i="5" s="1"/>
  <c r="AS650" i="5"/>
  <c r="BD650" i="5" s="1"/>
  <c r="BA650" i="5"/>
  <c r="BL650" i="5" s="1"/>
  <c r="AS651" i="5"/>
  <c r="BD651" i="5" s="1"/>
  <c r="AW651" i="5"/>
  <c r="BH651" i="5" s="1"/>
  <c r="BA651" i="5"/>
  <c r="BL651" i="5" s="1"/>
  <c r="AU652" i="5"/>
  <c r="BF652" i="5" s="1"/>
  <c r="AV653" i="5"/>
  <c r="BG653" i="5" s="1"/>
  <c r="AU655" i="5"/>
  <c r="BF655" i="5" s="1"/>
  <c r="AS658" i="5"/>
  <c r="BD658" i="5" s="1"/>
  <c r="BA658" i="5"/>
  <c r="BL658" i="5" s="1"/>
  <c r="AT663" i="5"/>
  <c r="BE663" i="5" s="1"/>
  <c r="AX663" i="5"/>
  <c r="BI663" i="5" s="1"/>
  <c r="AU664" i="5"/>
  <c r="BF664" i="5" s="1"/>
  <c r="AY665" i="5"/>
  <c r="BJ665" i="5" s="1"/>
  <c r="AR668" i="5"/>
  <c r="BC668" i="5" s="1"/>
  <c r="AV668" i="5"/>
  <c r="BG668" i="5" s="1"/>
  <c r="AZ668" i="5"/>
  <c r="BK668" i="5" s="1"/>
  <c r="AT675" i="5"/>
  <c r="BE675" i="5" s="1"/>
  <c r="AX675" i="5"/>
  <c r="BI675" i="5" s="1"/>
  <c r="AR677" i="5"/>
  <c r="BC677" i="5" s="1"/>
  <c r="AT678" i="5"/>
  <c r="BE678" i="5" s="1"/>
  <c r="AX678" i="5"/>
  <c r="BI678" i="5" s="1"/>
  <c r="AT680" i="5"/>
  <c r="BE680" i="5" s="1"/>
  <c r="AX680" i="5"/>
  <c r="BI680" i="5" s="1"/>
  <c r="AR681" i="5"/>
  <c r="BC681" i="5" s="1"/>
  <c r="AW687" i="5"/>
  <c r="BH687" i="5" s="1"/>
  <c r="AT688" i="5"/>
  <c r="BE688" i="5" s="1"/>
  <c r="AX688" i="5"/>
  <c r="BI688" i="5" s="1"/>
  <c r="AZ690" i="5"/>
  <c r="BK690" i="5" s="1"/>
  <c r="AS696" i="5"/>
  <c r="BD696" i="5" s="1"/>
  <c r="AW696" i="5"/>
  <c r="BH696" i="5" s="1"/>
  <c r="BA696" i="5"/>
  <c r="BL696" i="5" s="1"/>
  <c r="AT698" i="5"/>
  <c r="BE698" i="5" s="1"/>
  <c r="AX698" i="5"/>
  <c r="BI698" i="5" s="1"/>
  <c r="AS703" i="5"/>
  <c r="BD703" i="5" s="1"/>
  <c r="BA703" i="5"/>
  <c r="BL703" i="5" s="1"/>
  <c r="AT704" i="5"/>
  <c r="BE704" i="5" s="1"/>
  <c r="AU705" i="5"/>
  <c r="BF705" i="5" s="1"/>
  <c r="AU710" i="5"/>
  <c r="BF710" i="5" s="1"/>
  <c r="AY710" i="5"/>
  <c r="BJ710" i="5" s="1"/>
  <c r="AU711" i="5"/>
  <c r="BF711" i="5" s="1"/>
  <c r="AY711" i="5"/>
  <c r="BJ711" i="5" s="1"/>
  <c r="AR712" i="5"/>
  <c r="BC712" i="5" s="1"/>
  <c r="AV712" i="5"/>
  <c r="BG712" i="5" s="1"/>
  <c r="AZ712" i="5"/>
  <c r="BK712" i="5" s="1"/>
  <c r="AR720" i="5"/>
  <c r="BC720" i="5" s="1"/>
  <c r="AV720" i="5"/>
  <c r="BG720" i="5" s="1"/>
  <c r="AZ720" i="5"/>
  <c r="BK720" i="5" s="1"/>
  <c r="AT721" i="5"/>
  <c r="BE721" i="5" s="1"/>
  <c r="AY724" i="5"/>
  <c r="BJ724" i="5" s="1"/>
  <c r="AS725" i="5"/>
  <c r="BD725" i="5" s="1"/>
  <c r="AW725" i="5"/>
  <c r="BH725" i="5" s="1"/>
  <c r="BA725" i="5"/>
  <c r="BL725" i="5" s="1"/>
  <c r="AZ729" i="5"/>
  <c r="BK729" i="5" s="1"/>
  <c r="AS743" i="5"/>
  <c r="BD743" i="5" s="1"/>
  <c r="BA743" i="5"/>
  <c r="BL743" i="5" s="1"/>
  <c r="AU744" i="5"/>
  <c r="BF744" i="5" s="1"/>
  <c r="AY744" i="5"/>
  <c r="BJ744" i="5" s="1"/>
  <c r="AS745" i="5"/>
  <c r="BD745" i="5" s="1"/>
  <c r="AW745" i="5"/>
  <c r="BH745" i="5" s="1"/>
  <c r="BA745" i="5"/>
  <c r="BL745" i="5" s="1"/>
  <c r="AT746" i="5"/>
  <c r="BE746" i="5" s="1"/>
  <c r="AS670" i="5"/>
  <c r="BD670" i="5" s="1"/>
  <c r="AW670" i="5"/>
  <c r="BH670" i="5" s="1"/>
  <c r="BA670" i="5"/>
  <c r="BL670" i="5" s="1"/>
  <c r="AU680" i="5"/>
  <c r="BF680" i="5" s="1"/>
  <c r="AV686" i="5"/>
  <c r="BG686" i="5" s="1"/>
  <c r="AR693" i="5"/>
  <c r="BC693" i="5" s="1"/>
  <c r="AV693" i="5"/>
  <c r="BG693" i="5" s="1"/>
  <c r="AZ693" i="5"/>
  <c r="BK693" i="5" s="1"/>
  <c r="AX702" i="5"/>
  <c r="BI702" i="5" s="1"/>
  <c r="AX703" i="5"/>
  <c r="BI703" i="5" s="1"/>
  <c r="AU704" i="5"/>
  <c r="BF704" i="5" s="1"/>
  <c r="AR705" i="5"/>
  <c r="BC705" i="5" s="1"/>
  <c r="AV705" i="5"/>
  <c r="BG705" i="5" s="1"/>
  <c r="AR714" i="5"/>
  <c r="BC714" i="5" s="1"/>
  <c r="AV714" i="5"/>
  <c r="BG714" i="5" s="1"/>
  <c r="AS718" i="5"/>
  <c r="BD718" i="5" s="1"/>
  <c r="AZ722" i="5"/>
  <c r="BK722" i="5" s="1"/>
  <c r="AR731" i="5"/>
  <c r="BC731" i="5" s="1"/>
  <c r="AV731" i="5"/>
  <c r="BG731" i="5" s="1"/>
  <c r="AZ731" i="5"/>
  <c r="BK731" i="5" s="1"/>
  <c r="AY763" i="5"/>
  <c r="BJ763" i="5" s="1"/>
  <c r="AT773" i="5"/>
  <c r="BE773" i="5" s="1"/>
  <c r="AX773" i="5"/>
  <c r="BI773" i="5" s="1"/>
  <c r="AX759" i="5"/>
  <c r="BI759" i="5" s="1"/>
  <c r="AR760" i="5"/>
  <c r="BC760" i="5" s="1"/>
  <c r="AZ760" i="5"/>
  <c r="BK760" i="5" s="1"/>
  <c r="AW726" i="5"/>
  <c r="BH726" i="5" s="1"/>
  <c r="AW730" i="5"/>
  <c r="BH730" i="5" s="1"/>
  <c r="AT733" i="5"/>
  <c r="BE733" i="5" s="1"/>
  <c r="AU747" i="5"/>
  <c r="BF747" i="5" s="1"/>
  <c r="AY747" i="5"/>
  <c r="BJ747" i="5" s="1"/>
  <c r="AU753" i="5"/>
  <c r="BF753" i="5" s="1"/>
  <c r="AT696" i="5"/>
  <c r="BE696" i="5" s="1"/>
  <c r="AU697" i="5"/>
  <c r="BF697" i="5" s="1"/>
  <c r="AS719" i="5"/>
  <c r="BD719" i="5" s="1"/>
  <c r="AX743" i="5"/>
  <c r="BI743" i="5" s="1"/>
  <c r="AR744" i="5"/>
  <c r="BC744" i="5" s="1"/>
  <c r="AZ744" i="5"/>
  <c r="BK744" i="5" s="1"/>
  <c r="AT758" i="5"/>
  <c r="BE758" i="5" s="1"/>
  <c r="AR768" i="5"/>
  <c r="BC768" i="5" s="1"/>
  <c r="AZ768" i="5"/>
  <c r="BK768" i="5" s="1"/>
  <c r="AY670" i="5"/>
  <c r="BJ670" i="5" s="1"/>
  <c r="AR672" i="5"/>
  <c r="BC672" i="5" s="1"/>
  <c r="AV672" i="5"/>
  <c r="BG672" i="5" s="1"/>
  <c r="AZ672" i="5"/>
  <c r="BK672" i="5" s="1"/>
  <c r="AR680" i="5"/>
  <c r="BC680" i="5" s="1"/>
  <c r="AV680" i="5"/>
  <c r="BG680" i="5" s="1"/>
  <c r="AZ680" i="5"/>
  <c r="BK680" i="5" s="1"/>
  <c r="AW681" i="5"/>
  <c r="BH681" i="5" s="1"/>
  <c r="AS682" i="5"/>
  <c r="BD682" i="5" s="1"/>
  <c r="AW682" i="5"/>
  <c r="BH682" i="5" s="1"/>
  <c r="BA682" i="5"/>
  <c r="BL682" i="5" s="1"/>
  <c r="AS685" i="5"/>
  <c r="BD685" i="5" s="1"/>
  <c r="BA685" i="5"/>
  <c r="BL685" i="5" s="1"/>
  <c r="AU688" i="5"/>
  <c r="BF688" i="5" s="1"/>
  <c r="AU696" i="5"/>
  <c r="BF696" i="5" s="1"/>
  <c r="AV697" i="5"/>
  <c r="BG697" i="5" s="1"/>
  <c r="AU698" i="5"/>
  <c r="BF698" i="5" s="1"/>
  <c r="AU699" i="5"/>
  <c r="BF699" i="5" s="1"/>
  <c r="AY699" i="5"/>
  <c r="BJ699" i="5" s="1"/>
  <c r="AR700" i="5"/>
  <c r="BC700" i="5" s="1"/>
  <c r="AV700" i="5"/>
  <c r="BG700" i="5" s="1"/>
  <c r="AZ700" i="5"/>
  <c r="BK700" i="5" s="1"/>
  <c r="AW701" i="5"/>
  <c r="BH701" i="5" s="1"/>
  <c r="AR707" i="5"/>
  <c r="BC707" i="5" s="1"/>
  <c r="AV707" i="5"/>
  <c r="BG707" i="5" s="1"/>
  <c r="AZ707" i="5"/>
  <c r="BK707" i="5" s="1"/>
  <c r="AS708" i="5"/>
  <c r="BD708" i="5" s="1"/>
  <c r="AW708" i="5"/>
  <c r="BH708" i="5" s="1"/>
  <c r="BA708" i="5"/>
  <c r="BL708" i="5" s="1"/>
  <c r="AT709" i="5"/>
  <c r="BE709" i="5" s="1"/>
  <c r="AX709" i="5"/>
  <c r="BI709" i="5" s="1"/>
  <c r="AX714" i="5"/>
  <c r="BI714" i="5" s="1"/>
  <c r="AX719" i="5"/>
  <c r="BI719" i="5" s="1"/>
  <c r="AT720" i="5"/>
  <c r="BE720" i="5" s="1"/>
  <c r="AU721" i="5"/>
  <c r="BF721" i="5" s="1"/>
  <c r="AU722" i="5"/>
  <c r="BF722" i="5" s="1"/>
  <c r="AY722" i="5"/>
  <c r="BJ722" i="5" s="1"/>
  <c r="AX727" i="5"/>
  <c r="BI727" i="5" s="1"/>
  <c r="AT731" i="5"/>
  <c r="BE731" i="5" s="1"/>
  <c r="AX731" i="5"/>
  <c r="BI731" i="5" s="1"/>
  <c r="BA735" i="5"/>
  <c r="BL735" i="5" s="1"/>
  <c r="AS736" i="5"/>
  <c r="BD736" i="5" s="1"/>
  <c r="AS739" i="5"/>
  <c r="BD739" i="5" s="1"/>
  <c r="BA739" i="5"/>
  <c r="BL739" i="5" s="1"/>
  <c r="AU740" i="5"/>
  <c r="BF740" i="5" s="1"/>
  <c r="AY740" i="5"/>
  <c r="BJ740" i="5" s="1"/>
  <c r="AS757" i="5"/>
  <c r="BD757" i="5" s="1"/>
  <c r="AW757" i="5"/>
  <c r="BH757" i="5" s="1"/>
  <c r="BA757" i="5"/>
  <c r="BL757" i="5" s="1"/>
  <c r="AU778" i="5"/>
  <c r="BF778" i="5" s="1"/>
  <c r="AY778" i="5"/>
  <c r="BJ778" i="5" s="1"/>
  <c r="AX681" i="5"/>
  <c r="BI681" i="5" s="1"/>
  <c r="AT683" i="5"/>
  <c r="BE683" i="5" s="1"/>
  <c r="AX683" i="5"/>
  <c r="BI683" i="5" s="1"/>
  <c r="AT685" i="5"/>
  <c r="BE685" i="5" s="1"/>
  <c r="AY687" i="5"/>
  <c r="BJ687" i="5" s="1"/>
  <c r="AS689" i="5"/>
  <c r="BD689" i="5" s="1"/>
  <c r="AW689" i="5"/>
  <c r="BH689" i="5" s="1"/>
  <c r="BA689" i="5"/>
  <c r="BL689" i="5" s="1"/>
  <c r="AU695" i="5"/>
  <c r="BF695" i="5" s="1"/>
  <c r="AY695" i="5"/>
  <c r="BJ695" i="5" s="1"/>
  <c r="AV698" i="5"/>
  <c r="BG698" i="5" s="1"/>
  <c r="AV703" i="5"/>
  <c r="BG703" i="5" s="1"/>
  <c r="AS704" i="5"/>
  <c r="BD704" i="5" s="1"/>
  <c r="AW704" i="5"/>
  <c r="BH704" i="5" s="1"/>
  <c r="BA704" i="5"/>
  <c r="BL704" i="5" s="1"/>
  <c r="AT705" i="5"/>
  <c r="BE705" i="5" s="1"/>
  <c r="AX705" i="5"/>
  <c r="BI705" i="5" s="1"/>
  <c r="AX710" i="5"/>
  <c r="BI710" i="5" s="1"/>
  <c r="AT712" i="5"/>
  <c r="BE712" i="5" s="1"/>
  <c r="AU718" i="5"/>
  <c r="BF718" i="5" s="1"/>
  <c r="AY718" i="5"/>
  <c r="BJ718" i="5" s="1"/>
  <c r="AV721" i="5"/>
  <c r="BG721" i="5" s="1"/>
  <c r="AU723" i="5"/>
  <c r="BF723" i="5" s="1"/>
  <c r="AY723" i="5"/>
  <c r="BJ723" i="5" s="1"/>
  <c r="AU726" i="5"/>
  <c r="BF726" i="5" s="1"/>
  <c r="AY726" i="5"/>
  <c r="BJ726" i="5" s="1"/>
  <c r="AU730" i="5"/>
  <c r="BF730" i="5" s="1"/>
  <c r="AY730" i="5"/>
  <c r="BJ730" i="5" s="1"/>
  <c r="AY732" i="5"/>
  <c r="BJ732" i="5" s="1"/>
  <c r="AV733" i="5"/>
  <c r="BG733" i="5" s="1"/>
  <c r="AZ733" i="5"/>
  <c r="BK733" i="5" s="1"/>
  <c r="BA734" i="5"/>
  <c r="BL734" i="5" s="1"/>
  <c r="AT736" i="5"/>
  <c r="BE736" i="5" s="1"/>
  <c r="AU737" i="5"/>
  <c r="BF737" i="5" s="1"/>
  <c r="AY737" i="5"/>
  <c r="BJ737" i="5" s="1"/>
  <c r="AV764" i="5"/>
  <c r="BG764" i="5" s="1"/>
  <c r="AT765" i="5"/>
  <c r="BE765" i="5" s="1"/>
  <c r="AR783" i="5"/>
  <c r="BC783" i="5" s="1"/>
  <c r="AV783" i="5"/>
  <c r="BG783" i="5" s="1"/>
  <c r="AZ783" i="5"/>
  <c r="BK783" i="5" s="1"/>
  <c r="AT784" i="5"/>
  <c r="BE784" i="5" s="1"/>
  <c r="AX690" i="5"/>
  <c r="BI690" i="5" s="1"/>
  <c r="AV694" i="5"/>
  <c r="BG694" i="5" s="1"/>
  <c r="AR696" i="5"/>
  <c r="BC696" i="5" s="1"/>
  <c r="AV696" i="5"/>
  <c r="BG696" i="5" s="1"/>
  <c r="AZ696" i="5"/>
  <c r="BK696" i="5" s="1"/>
  <c r="AS697" i="5"/>
  <c r="BD697" i="5" s="1"/>
  <c r="AW697" i="5"/>
  <c r="BH697" i="5" s="1"/>
  <c r="AX706" i="5"/>
  <c r="BI706" i="5" s="1"/>
  <c r="AU714" i="5"/>
  <c r="BF714" i="5" s="1"/>
  <c r="AY714" i="5"/>
  <c r="BJ714" i="5" s="1"/>
  <c r="AX715" i="5"/>
  <c r="BI715" i="5" s="1"/>
  <c r="AV717" i="5"/>
  <c r="BG717" i="5" s="1"/>
  <c r="AU719" i="5"/>
  <c r="BF719" i="5" s="1"/>
  <c r="AY719" i="5"/>
  <c r="BJ719" i="5" s="1"/>
  <c r="AV722" i="5"/>
  <c r="BG722" i="5" s="1"/>
  <c r="AV725" i="5"/>
  <c r="BG725" i="5" s="1"/>
  <c r="AU727" i="5"/>
  <c r="BF727" i="5" s="1"/>
  <c r="AY727" i="5"/>
  <c r="BJ727" i="5" s="1"/>
  <c r="AV729" i="5"/>
  <c r="BG729" i="5" s="1"/>
  <c r="AY731" i="5"/>
  <c r="BJ731" i="5" s="1"/>
  <c r="AX738" i="5"/>
  <c r="BI738" i="5" s="1"/>
  <c r="AT741" i="5"/>
  <c r="BE741" i="5" s="1"/>
  <c r="AX741" i="5"/>
  <c r="BI741" i="5" s="1"/>
  <c r="AU742" i="5"/>
  <c r="BF742" i="5" s="1"/>
  <c r="AY742" i="5"/>
  <c r="BJ742" i="5" s="1"/>
  <c r="AU755" i="5"/>
  <c r="BF755" i="5" s="1"/>
  <c r="AS776" i="5"/>
  <c r="BD776" i="5" s="1"/>
  <c r="AW776" i="5"/>
  <c r="BH776" i="5" s="1"/>
  <c r="BA776" i="5"/>
  <c r="BL776" i="5" s="1"/>
  <c r="AT788" i="5"/>
  <c r="BE788" i="5" s="1"/>
  <c r="AU789" i="5"/>
  <c r="BF789" i="5" s="1"/>
  <c r="AY789" i="5"/>
  <c r="BJ789" i="5" s="1"/>
  <c r="AU759" i="5"/>
  <c r="BF759" i="5" s="1"/>
  <c r="AY759" i="5"/>
  <c r="BJ759" i="5" s="1"/>
  <c r="AU784" i="5"/>
  <c r="BF784" i="5" s="1"/>
  <c r="AY784" i="5"/>
  <c r="BJ784" i="5" s="1"/>
  <c r="AW786" i="5"/>
  <c r="BH786" i="5" s="1"/>
  <c r="AS741" i="5"/>
  <c r="BD741" i="5" s="1"/>
  <c r="AW741" i="5"/>
  <c r="BH741" i="5" s="1"/>
  <c r="BA741" i="5"/>
  <c r="BL741" i="5" s="1"/>
  <c r="AT742" i="5"/>
  <c r="BE742" i="5" s="1"/>
  <c r="AS744" i="5"/>
  <c r="BD744" i="5" s="1"/>
  <c r="AW744" i="5"/>
  <c r="BH744" i="5" s="1"/>
  <c r="BA744" i="5"/>
  <c r="BL744" i="5" s="1"/>
  <c r="AU749" i="5"/>
  <c r="BF749" i="5" s="1"/>
  <c r="AR750" i="5"/>
  <c r="BC750" i="5" s="1"/>
  <c r="AV750" i="5"/>
  <c r="BG750" i="5" s="1"/>
  <c r="AZ750" i="5"/>
  <c r="BK750" i="5" s="1"/>
  <c r="AV753" i="5"/>
  <c r="BG753" i="5" s="1"/>
  <c r="AS755" i="5"/>
  <c r="BD755" i="5" s="1"/>
  <c r="AW755" i="5"/>
  <c r="BH755" i="5" s="1"/>
  <c r="BA755" i="5"/>
  <c r="BL755" i="5" s="1"/>
  <c r="AT756" i="5"/>
  <c r="BE756" i="5" s="1"/>
  <c r="AR759" i="5"/>
  <c r="BC759" i="5" s="1"/>
  <c r="AV759" i="5"/>
  <c r="BG759" i="5" s="1"/>
  <c r="AZ759" i="5"/>
  <c r="BK759" i="5" s="1"/>
  <c r="AT760" i="5"/>
  <c r="BE760" i="5" s="1"/>
  <c r="AU761" i="5"/>
  <c r="BF761" i="5" s="1"/>
  <c r="AY761" i="5"/>
  <c r="BJ761" i="5" s="1"/>
  <c r="AT764" i="5"/>
  <c r="BE764" i="5" s="1"/>
  <c r="AU765" i="5"/>
  <c r="BF765" i="5" s="1"/>
  <c r="AY765" i="5"/>
  <c r="BJ765" i="5" s="1"/>
  <c r="AT768" i="5"/>
  <c r="BE768" i="5" s="1"/>
  <c r="AU769" i="5"/>
  <c r="BF769" i="5" s="1"/>
  <c r="AY769" i="5"/>
  <c r="BJ769" i="5" s="1"/>
  <c r="AV773" i="5"/>
  <c r="BG773" i="5" s="1"/>
  <c r="AS775" i="5"/>
  <c r="BD775" i="5" s="1"/>
  <c r="AW775" i="5"/>
  <c r="BH775" i="5" s="1"/>
  <c r="BA775" i="5"/>
  <c r="BL775" i="5" s="1"/>
  <c r="BA779" i="5"/>
  <c r="BL779" i="5" s="1"/>
  <c r="AU780" i="5"/>
  <c r="BF780" i="5" s="1"/>
  <c r="AY780" i="5"/>
  <c r="BJ780" i="5" s="1"/>
  <c r="AW782" i="5"/>
  <c r="BH782" i="5" s="1"/>
  <c r="AT783" i="5"/>
  <c r="BE783" i="5" s="1"/>
  <c r="AV784" i="5"/>
  <c r="BG784" i="5" s="1"/>
  <c r="AS785" i="5"/>
  <c r="BD785" i="5" s="1"/>
  <c r="AW785" i="5"/>
  <c r="BH785" i="5" s="1"/>
  <c r="BA785" i="5"/>
  <c r="BL785" i="5" s="1"/>
  <c r="AX786" i="5"/>
  <c r="BI786" i="5" s="1"/>
  <c r="AV788" i="5"/>
  <c r="BG788" i="5" s="1"/>
  <c r="AW789" i="5"/>
  <c r="BH789" i="5" s="1"/>
  <c r="AS790" i="5"/>
  <c r="BD790" i="5" s="1"/>
  <c r="BA790" i="5"/>
  <c r="BL790" i="5" s="1"/>
  <c r="AT791" i="5"/>
  <c r="BE791" i="5" s="1"/>
  <c r="AU793" i="5"/>
  <c r="BF793" i="5" s="1"/>
  <c r="AY793" i="5"/>
  <c r="BJ793" i="5" s="1"/>
  <c r="AS747" i="5"/>
  <c r="BD747" i="5" s="1"/>
  <c r="BA747" i="5"/>
  <c r="BL747" i="5" s="1"/>
  <c r="AU748" i="5"/>
  <c r="BF748" i="5" s="1"/>
  <c r="AY748" i="5"/>
  <c r="BJ748" i="5" s="1"/>
  <c r="AS751" i="5"/>
  <c r="BD751" i="5" s="1"/>
  <c r="BA751" i="5"/>
  <c r="BL751" i="5" s="1"/>
  <c r="AU752" i="5"/>
  <c r="BF752" i="5" s="1"/>
  <c r="AY752" i="5"/>
  <c r="BJ752" i="5" s="1"/>
  <c r="BA763" i="5"/>
  <c r="BL763" i="5" s="1"/>
  <c r="BA767" i="5"/>
  <c r="BL767" i="5" s="1"/>
  <c r="AU772" i="5"/>
  <c r="BF772" i="5" s="1"/>
  <c r="AY772" i="5"/>
  <c r="BJ772" i="5" s="1"/>
  <c r="AW774" i="5"/>
  <c r="BH774" i="5" s="1"/>
  <c r="AS777" i="5"/>
  <c r="BD777" i="5" s="1"/>
  <c r="AW777" i="5"/>
  <c r="BH777" i="5" s="1"/>
  <c r="BA777" i="5"/>
  <c r="BL777" i="5" s="1"/>
  <c r="AX779" i="5"/>
  <c r="BI779" i="5" s="1"/>
  <c r="AR780" i="5"/>
  <c r="BC780" i="5" s="1"/>
  <c r="AZ780" i="5"/>
  <c r="BK780" i="5" s="1"/>
  <c r="AU787" i="5"/>
  <c r="BF787" i="5" s="1"/>
  <c r="AY787" i="5"/>
  <c r="BJ787" i="5" s="1"/>
  <c r="AT732" i="5"/>
  <c r="BE732" i="5" s="1"/>
  <c r="AU733" i="5"/>
  <c r="BF733" i="5" s="1"/>
  <c r="AY733" i="5"/>
  <c r="BJ733" i="5" s="1"/>
  <c r="AU735" i="5"/>
  <c r="BF735" i="5" s="1"/>
  <c r="AY735" i="5"/>
  <c r="BJ735" i="5" s="1"/>
  <c r="AS737" i="5"/>
  <c r="BD737" i="5" s="1"/>
  <c r="AW737" i="5"/>
  <c r="BH737" i="5" s="1"/>
  <c r="BA737" i="5"/>
  <c r="BL737" i="5" s="1"/>
  <c r="AU739" i="5"/>
  <c r="BF739" i="5" s="1"/>
  <c r="AY739" i="5"/>
  <c r="BJ739" i="5" s="1"/>
  <c r="AX744" i="5"/>
  <c r="BI744" i="5" s="1"/>
  <c r="AT747" i="5"/>
  <c r="BE747" i="5" s="1"/>
  <c r="AT751" i="5"/>
  <c r="BE751" i="5" s="1"/>
  <c r="AS753" i="5"/>
  <c r="BD753" i="5" s="1"/>
  <c r="AW753" i="5"/>
  <c r="BH753" i="5" s="1"/>
  <c r="BA753" i="5"/>
  <c r="BL753" i="5" s="1"/>
  <c r="AX754" i="5"/>
  <c r="BI754" i="5" s="1"/>
  <c r="AX755" i="5"/>
  <c r="BI755" i="5" s="1"/>
  <c r="AU756" i="5"/>
  <c r="BF756" i="5" s="1"/>
  <c r="AY756" i="5"/>
  <c r="BJ756" i="5" s="1"/>
  <c r="AU760" i="5"/>
  <c r="BF760" i="5" s="1"/>
  <c r="AY760" i="5"/>
  <c r="BJ760" i="5" s="1"/>
  <c r="AX762" i="5"/>
  <c r="BI762" i="5" s="1"/>
  <c r="AT763" i="5"/>
  <c r="BE763" i="5" s="1"/>
  <c r="AU764" i="5"/>
  <c r="BF764" i="5" s="1"/>
  <c r="AY764" i="5"/>
  <c r="BJ764" i="5" s="1"/>
  <c r="AX766" i="5"/>
  <c r="BI766" i="5" s="1"/>
  <c r="AT767" i="5"/>
  <c r="BE767" i="5" s="1"/>
  <c r="AU768" i="5"/>
  <c r="BF768" i="5" s="1"/>
  <c r="AY768" i="5"/>
  <c r="BJ768" i="5" s="1"/>
  <c r="AX770" i="5"/>
  <c r="BI770" i="5" s="1"/>
  <c r="AT771" i="5"/>
  <c r="BE771" i="5" s="1"/>
  <c r="AV772" i="5"/>
  <c r="BG772" i="5" s="1"/>
  <c r="AS773" i="5"/>
  <c r="BD773" i="5" s="1"/>
  <c r="AW773" i="5"/>
  <c r="BH773" i="5" s="1"/>
  <c r="BA773" i="5"/>
  <c r="BL773" i="5" s="1"/>
  <c r="AX774" i="5"/>
  <c r="BI774" i="5" s="1"/>
  <c r="AX775" i="5"/>
  <c r="BI775" i="5" s="1"/>
  <c r="AR776" i="5"/>
  <c r="BC776" i="5" s="1"/>
  <c r="AZ776" i="5"/>
  <c r="BK776" i="5" s="1"/>
  <c r="AT777" i="5"/>
  <c r="BE777" i="5" s="1"/>
  <c r="AX777" i="5"/>
  <c r="BI777" i="5" s="1"/>
  <c r="AS780" i="5"/>
  <c r="BD780" i="5" s="1"/>
  <c r="AW780" i="5"/>
  <c r="BH780" i="5" s="1"/>
  <c r="BA780" i="5"/>
  <c r="BL780" i="5" s="1"/>
  <c r="AU782" i="5"/>
  <c r="BF782" i="5" s="1"/>
  <c r="AY782" i="5"/>
  <c r="BJ782" i="5" s="1"/>
  <c r="AU783" i="5"/>
  <c r="BF783" i="5" s="1"/>
  <c r="AY783" i="5"/>
  <c r="BJ783" i="5" s="1"/>
  <c r="AU785" i="5"/>
  <c r="BF785" i="5" s="1"/>
  <c r="AR787" i="5"/>
  <c r="BC787" i="5" s="1"/>
  <c r="AV787" i="5"/>
  <c r="BG787" i="5" s="1"/>
  <c r="AZ787" i="5"/>
  <c r="BK787" i="5" s="1"/>
  <c r="AV792" i="5"/>
  <c r="BG792" i="5" s="1"/>
  <c r="AS794" i="5"/>
  <c r="BD794" i="5" s="1"/>
  <c r="BA794" i="5"/>
  <c r="BL794" i="5" s="1"/>
  <c r="AT795" i="5"/>
  <c r="BE795" i="5" s="1"/>
  <c r="AU796" i="5"/>
  <c r="BF796" i="5" s="1"/>
  <c r="AY796" i="5"/>
  <c r="BJ796" i="5" s="1"/>
  <c r="AV797" i="5"/>
  <c r="BG797" i="5" s="1"/>
  <c r="AS798" i="5"/>
  <c r="BD798" i="5" s="1"/>
  <c r="BA798" i="5"/>
  <c r="BL798" i="5" s="1"/>
  <c r="AT799" i="5"/>
  <c r="BE799" i="5" s="1"/>
  <c r="AX799" i="5"/>
  <c r="BI799" i="5" s="1"/>
  <c r="AU767" i="5"/>
  <c r="BF767" i="5" s="1"/>
  <c r="AU771" i="5"/>
  <c r="BF771" i="5" s="1"/>
  <c r="AY771" i="5"/>
  <c r="BJ771" i="5" s="1"/>
  <c r="AA6" i="6"/>
  <c r="AA8" i="6" s="1"/>
  <c r="Z6" i="6"/>
  <c r="Z8" i="6" s="1"/>
  <c r="AB6" i="6"/>
  <c r="AB8" i="6" s="1"/>
  <c r="Y6" i="6"/>
  <c r="Y8" i="6" s="1"/>
  <c r="AC6" i="6"/>
  <c r="AC8" i="6" s="1"/>
  <c r="AR47" i="5"/>
  <c r="BC47" i="5" s="1"/>
  <c r="AR31" i="5"/>
  <c r="BC31" i="5" s="1"/>
  <c r="AR33" i="5"/>
  <c r="BC33" i="5" s="1"/>
  <c r="AR56" i="5"/>
  <c r="BC56" i="5" s="1"/>
  <c r="AR73" i="5"/>
  <c r="BC73" i="5" s="1"/>
  <c r="AR61" i="5"/>
  <c r="BC61" i="5" s="1"/>
  <c r="AR59" i="5"/>
  <c r="BC59" i="5" s="1"/>
  <c r="AR68" i="5"/>
  <c r="BC68" i="5" s="1"/>
  <c r="AR72" i="5"/>
  <c r="BC72" i="5" s="1"/>
  <c r="AR43" i="5"/>
  <c r="BC43" i="5" s="1"/>
  <c r="AR55" i="5"/>
  <c r="BC55" i="5" s="1"/>
  <c r="AR65" i="5"/>
  <c r="BC65" i="5" s="1"/>
  <c r="AR74" i="5"/>
  <c r="BC74" i="5" s="1"/>
  <c r="AR46" i="5"/>
  <c r="BC46" i="5" s="1"/>
  <c r="AR62" i="5"/>
  <c r="BC62" i="5" s="1"/>
  <c r="AR45" i="5"/>
  <c r="BC45" i="5" s="1"/>
  <c r="AR69" i="5"/>
  <c r="BC69" i="5" s="1"/>
  <c r="AR70" i="5"/>
  <c r="BC70" i="5" s="1"/>
  <c r="AR67" i="5"/>
  <c r="BC67" i="5" s="1"/>
  <c r="AR77" i="5"/>
  <c r="BC77" i="5" s="1"/>
  <c r="AR36" i="5"/>
  <c r="BC36" i="5" s="1"/>
  <c r="AR48" i="5"/>
  <c r="BC48" i="5" s="1"/>
  <c r="AR54" i="5"/>
  <c r="BC54" i="5" s="1"/>
  <c r="AR63" i="5"/>
  <c r="BC63" i="5" s="1"/>
  <c r="AR66" i="5"/>
  <c r="BC66" i="5" s="1"/>
  <c r="AR37" i="5"/>
  <c r="BC37" i="5" s="1"/>
  <c r="AR41" i="5"/>
  <c r="BC41" i="5" s="1"/>
  <c r="AR64" i="5"/>
  <c r="BC64" i="5" s="1"/>
  <c r="AR76" i="5"/>
  <c r="BC76" i="5" s="1"/>
  <c r="AR39" i="5"/>
  <c r="BC39" i="5" s="1"/>
  <c r="AR40" i="5"/>
  <c r="BC40" i="5" s="1"/>
  <c r="AR44" i="5"/>
  <c r="BC44" i="5" s="1"/>
  <c r="AR51" i="5"/>
  <c r="BC51" i="5" s="1"/>
  <c r="AR52" i="5"/>
  <c r="BC52" i="5" s="1"/>
  <c r="AR53" i="5"/>
  <c r="BC53" i="5" s="1"/>
  <c r="AR57" i="5"/>
  <c r="BC57" i="5" s="1"/>
  <c r="AR58" i="5"/>
  <c r="BC58" i="5" s="1"/>
  <c r="BQ3" i="5"/>
  <c r="AR35" i="5"/>
  <c r="BC35" i="5" s="1"/>
  <c r="AR42" i="5"/>
  <c r="BC42" i="5" s="1"/>
  <c r="AR49" i="5"/>
  <c r="BC49" i="5" s="1"/>
  <c r="AR60" i="5"/>
  <c r="BC60" i="5" s="1"/>
  <c r="BP3" i="5"/>
  <c r="Q22" i="7"/>
  <c r="P22" i="7"/>
  <c r="O22" i="7"/>
  <c r="N22" i="7"/>
  <c r="AT32" i="5"/>
  <c r="BE32" i="5" s="1"/>
  <c r="AU30" i="5"/>
  <c r="BF30" i="5" s="1"/>
  <c r="AZ31" i="5"/>
  <c r="BK31" i="5" s="1"/>
  <c r="AR30" i="5"/>
  <c r="BC30" i="5" s="1"/>
  <c r="AV30" i="5"/>
  <c r="BG30" i="5" s="1"/>
  <c r="AZ30" i="5"/>
  <c r="BK30" i="5" s="1"/>
  <c r="AR32" i="5"/>
  <c r="BC32" i="5" s="1"/>
  <c r="AZ32" i="5"/>
  <c r="BK32" i="5" s="1"/>
  <c r="AS32" i="5"/>
  <c r="BD32" i="5" s="1"/>
  <c r="AW32" i="5"/>
  <c r="BH32" i="5" s="1"/>
  <c r="BA32" i="5"/>
  <c r="BL32" i="5" s="1"/>
  <c r="S21" i="7"/>
  <c r="T21" i="7"/>
  <c r="R21" i="7"/>
  <c r="AS12" i="5"/>
  <c r="BD12" i="5" s="1"/>
  <c r="AW12" i="5"/>
  <c r="BH12" i="5" s="1"/>
  <c r="BA12" i="5"/>
  <c r="BL12" i="5" s="1"/>
  <c r="AZ28" i="5"/>
  <c r="BK28" i="5" s="1"/>
  <c r="AS13" i="5"/>
  <c r="BD13" i="5" s="1"/>
  <c r="BA13" i="5"/>
  <c r="BL13" i="5" s="1"/>
  <c r="AS15" i="5"/>
  <c r="BD15" i="5" s="1"/>
  <c r="AW15" i="5"/>
  <c r="BH15" i="5" s="1"/>
  <c r="BA15" i="5"/>
  <c r="BL15" i="5" s="1"/>
  <c r="AU18" i="5"/>
  <c r="BF18" i="5" s="1"/>
  <c r="AY18" i="5"/>
  <c r="BJ18" i="5" s="1"/>
  <c r="AR5" i="5"/>
  <c r="BC5" i="5" s="1"/>
  <c r="AZ5" i="5"/>
  <c r="BK5" i="5" s="1"/>
  <c r="AU7" i="5"/>
  <c r="BF7" i="5" s="1"/>
  <c r="AY7" i="5"/>
  <c r="BJ7" i="5" s="1"/>
  <c r="AZ4" i="5"/>
  <c r="BK4" i="5" s="1"/>
  <c r="AU5" i="5"/>
  <c r="BF5" i="5" s="1"/>
  <c r="AY5" i="5"/>
  <c r="BJ5" i="5" s="1"/>
  <c r="AS9" i="5"/>
  <c r="BD9" i="5" s="1"/>
  <c r="BA9" i="5"/>
  <c r="BL9" i="5" s="1"/>
  <c r="AU17" i="5"/>
  <c r="BF17" i="5" s="1"/>
  <c r="AY17" i="5"/>
  <c r="BJ17" i="5" s="1"/>
  <c r="AW18" i="5"/>
  <c r="BH18" i="5" s="1"/>
  <c r="AU23" i="5"/>
  <c r="BF23" i="5" s="1"/>
  <c r="AY25" i="5"/>
  <c r="BJ25" i="5" s="1"/>
  <c r="AW26" i="5"/>
  <c r="BH26" i="5" s="1"/>
  <c r="AU27" i="5"/>
  <c r="BF27" i="5" s="1"/>
  <c r="AY27" i="5"/>
  <c r="BJ27" i="5" s="1"/>
  <c r="AS28" i="5"/>
  <c r="BD28" i="5" s="1"/>
  <c r="AW28" i="5"/>
  <c r="BH28" i="5" s="1"/>
  <c r="BA28" i="5"/>
  <c r="BL28" i="5" s="1"/>
  <c r="AU29" i="5"/>
  <c r="BF29" i="5" s="1"/>
  <c r="AR13" i="5"/>
  <c r="BC13" i="5" s="1"/>
  <c r="AX16" i="5"/>
  <c r="BI16" i="5" s="1"/>
  <c r="AR17" i="5"/>
  <c r="BC17" i="5" s="1"/>
  <c r="AZ17" i="5"/>
  <c r="BK17" i="5" s="1"/>
  <c r="BA8" i="5"/>
  <c r="BL8" i="5" s="1"/>
  <c r="AT14" i="5"/>
  <c r="BE14" i="5" s="1"/>
  <c r="AX14" i="5"/>
  <c r="BI14" i="5" s="1"/>
  <c r="AR15" i="5"/>
  <c r="BC15" i="5" s="1"/>
  <c r="AV15" i="5"/>
  <c r="BG15" i="5" s="1"/>
  <c r="AZ15" i="5"/>
  <c r="BK15" i="5" s="1"/>
  <c r="AX22" i="5"/>
  <c r="BI22" i="5" s="1"/>
  <c r="AR23" i="5"/>
  <c r="BC23" i="5" s="1"/>
  <c r="AV23" i="5"/>
  <c r="BG23" i="5" s="1"/>
  <c r="AZ23" i="5"/>
  <c r="BK23" i="5" s="1"/>
  <c r="AX24" i="5"/>
  <c r="BI24" i="5" s="1"/>
  <c r="AR25" i="5"/>
  <c r="BC25" i="5" s="1"/>
  <c r="AV25" i="5"/>
  <c r="BG25" i="5" s="1"/>
  <c r="AZ25" i="5"/>
  <c r="BK25" i="5" s="1"/>
  <c r="AR27" i="5"/>
  <c r="BC27" i="5" s="1"/>
  <c r="AV27" i="5"/>
  <c r="BG27" i="5" s="1"/>
  <c r="AZ27" i="5"/>
  <c r="BK27" i="5" s="1"/>
  <c r="AV29" i="5"/>
  <c r="BG29" i="5" s="1"/>
  <c r="AS7" i="5"/>
  <c r="BD7" i="5" s="1"/>
  <c r="BA7" i="5"/>
  <c r="BL7" i="5" s="1"/>
  <c r="AS10" i="5"/>
  <c r="BD10" i="5" s="1"/>
  <c r="BA10" i="5"/>
  <c r="BL10" i="5" s="1"/>
  <c r="AR12" i="5"/>
  <c r="BC12" i="5" s="1"/>
  <c r="AV12" i="5"/>
  <c r="BG12" i="5" s="1"/>
  <c r="AZ12" i="5"/>
  <c r="BK12" i="5" s="1"/>
  <c r="AS29" i="5"/>
  <c r="BD29" i="5" s="1"/>
  <c r="AU8" i="5"/>
  <c r="BF8" i="5" s="1"/>
  <c r="AY8" i="5"/>
  <c r="BJ8" i="5" s="1"/>
  <c r="AT13" i="5"/>
  <c r="BE13" i="5" s="1"/>
  <c r="AX13" i="5"/>
  <c r="BI13" i="5" s="1"/>
  <c r="AU11" i="5"/>
  <c r="BF11" i="5" s="1"/>
  <c r="AY11" i="5"/>
  <c r="BJ11" i="5" s="1"/>
  <c r="AT18" i="5"/>
  <c r="BE18" i="5" s="1"/>
  <c r="BA6" i="5"/>
  <c r="BL6" i="5" s="1"/>
  <c r="AS5" i="5"/>
  <c r="BD5" i="5" s="1"/>
  <c r="AW5" i="5"/>
  <c r="BH5" i="5" s="1"/>
  <c r="BA5" i="5"/>
  <c r="BL5" i="5" s="1"/>
  <c r="AS8" i="5"/>
  <c r="BD8" i="5" s="1"/>
  <c r="AU10" i="5"/>
  <c r="BF10" i="5" s="1"/>
  <c r="AY10" i="5"/>
  <c r="BJ10" i="5" s="1"/>
  <c r="AT12" i="5"/>
  <c r="BE12" i="5" s="1"/>
  <c r="AX12" i="5"/>
  <c r="BI12" i="5" s="1"/>
  <c r="AT15" i="5"/>
  <c r="BE15" i="5" s="1"/>
  <c r="AX15" i="5"/>
  <c r="BI15" i="5" s="1"/>
  <c r="AS17" i="5"/>
  <c r="BD17" i="5" s="1"/>
  <c r="AS19" i="5"/>
  <c r="BD19" i="5" s="1"/>
  <c r="AW19" i="5"/>
  <c r="BH19" i="5" s="1"/>
  <c r="BA19" i="5"/>
  <c r="BL19" i="5" s="1"/>
  <c r="AY20" i="5"/>
  <c r="BJ20" i="5" s="1"/>
  <c r="AS21" i="5"/>
  <c r="BD21" i="5" s="1"/>
  <c r="AW21" i="5"/>
  <c r="BH21" i="5" s="1"/>
  <c r="AY22" i="5"/>
  <c r="BJ22" i="5" s="1"/>
  <c r="AS23" i="5"/>
  <c r="BD23" i="5" s="1"/>
  <c r="AW23" i="5"/>
  <c r="BH23" i="5" s="1"/>
  <c r="BA23" i="5"/>
  <c r="BL23" i="5" s="1"/>
  <c r="AU26" i="5"/>
  <c r="BF26" i="5" s="1"/>
  <c r="AY26" i="5"/>
  <c r="BJ26" i="5" s="1"/>
  <c r="AS11" i="5"/>
  <c r="BD11" i="5" s="1"/>
  <c r="BA11" i="5"/>
  <c r="BL11" i="5" s="1"/>
  <c r="AW29" i="5"/>
  <c r="BH29" i="5" s="1"/>
  <c r="BA29" i="5"/>
  <c r="BL29" i="5" s="1"/>
  <c r="AT5" i="5"/>
  <c r="BE5" i="5" s="1"/>
  <c r="AX5" i="5"/>
  <c r="BI5" i="5" s="1"/>
  <c r="AU9" i="5"/>
  <c r="BF9" i="5" s="1"/>
  <c r="AY9" i="5"/>
  <c r="BJ9" i="5" s="1"/>
  <c r="AU12" i="5"/>
  <c r="BF12" i="5" s="1"/>
  <c r="AY12" i="5"/>
  <c r="BJ12" i="5" s="1"/>
  <c r="AZ13" i="5"/>
  <c r="BK13" i="5" s="1"/>
  <c r="AW14" i="5"/>
  <c r="BH14" i="5" s="1"/>
  <c r="AU15" i="5"/>
  <c r="BF15" i="5" s="1"/>
  <c r="AY15" i="5"/>
  <c r="BJ15" i="5" s="1"/>
  <c r="AT19" i="5"/>
  <c r="BE19" i="5" s="1"/>
  <c r="AX19" i="5"/>
  <c r="BI19" i="5" s="1"/>
  <c r="AR20" i="5"/>
  <c r="BC20" i="5" s="1"/>
  <c r="AV20" i="5"/>
  <c r="BG20" i="5" s="1"/>
  <c r="AZ20" i="5"/>
  <c r="BK20" i="5" s="1"/>
  <c r="AT23" i="5"/>
  <c r="BE23" i="5" s="1"/>
  <c r="AX23" i="5"/>
  <c r="BI23" i="5" s="1"/>
  <c r="AT27" i="5"/>
  <c r="BE27" i="5" s="1"/>
  <c r="AX27" i="5"/>
  <c r="BI27" i="5" s="1"/>
  <c r="AS26" i="5"/>
  <c r="BD26" i="5" s="1"/>
  <c r="AY29" i="5"/>
  <c r="BJ29" i="5" s="1"/>
  <c r="AR16" i="5"/>
  <c r="BC16" i="5" s="1"/>
  <c r="AS6" i="5"/>
  <c r="BD6" i="5" s="1"/>
  <c r="AZ9" i="5"/>
  <c r="BK9" i="5" s="1"/>
  <c r="AT26" i="5"/>
  <c r="BE26" i="5" s="1"/>
  <c r="AX26" i="5"/>
  <c r="BI26" i="5" s="1"/>
  <c r="AT21" i="5"/>
  <c r="BE21" i="5" s="1"/>
  <c r="AT28" i="5"/>
  <c r="BE28" i="5" s="1"/>
  <c r="AX28" i="5"/>
  <c r="BI28" i="5" s="1"/>
  <c r="AZ29" i="5"/>
  <c r="BK29" i="5" s="1"/>
  <c r="AZ10" i="5"/>
  <c r="BK10" i="5" s="1"/>
  <c r="AZ6" i="5"/>
  <c r="BK6" i="5" s="1"/>
  <c r="AZ16" i="5"/>
  <c r="BK16" i="5" s="1"/>
  <c r="AZ8" i="5"/>
  <c r="BK8" i="5" s="1"/>
  <c r="AU19" i="5"/>
  <c r="BF19" i="5" s="1"/>
  <c r="AY19" i="5"/>
  <c r="BJ19" i="5" s="1"/>
  <c r="AV24" i="5"/>
  <c r="BG24" i="5" s="1"/>
  <c r="AT25" i="5"/>
  <c r="BE25" i="5" s="1"/>
  <c r="AX25" i="5"/>
  <c r="BI25" i="5" s="1"/>
  <c r="AU6" i="5"/>
  <c r="BF6" i="5" s="1"/>
  <c r="AY6" i="5"/>
  <c r="BJ6" i="5" s="1"/>
  <c r="AZ7" i="5"/>
  <c r="BK7" i="5" s="1"/>
  <c r="AR11" i="5"/>
  <c r="BC11" i="5" s="1"/>
  <c r="AZ11" i="5"/>
  <c r="BK11" i="5" s="1"/>
  <c r="AU16" i="5"/>
  <c r="BF16" i="5" s="1"/>
  <c r="AY16" i="5"/>
  <c r="BJ16" i="5" s="1"/>
  <c r="BA17" i="5"/>
  <c r="BL17" i="5" s="1"/>
  <c r="AX18" i="5"/>
  <c r="BI18" i="5" s="1"/>
  <c r="AR19" i="5"/>
  <c r="BC19" i="5" s="1"/>
  <c r="AV19" i="5"/>
  <c r="BG19" i="5" s="1"/>
  <c r="AW22" i="5"/>
  <c r="BH22" i="5" s="1"/>
  <c r="AS24" i="5"/>
  <c r="BD24" i="5" s="1"/>
  <c r="AW24" i="5"/>
  <c r="BH24" i="5" s="1"/>
  <c r="BA24" i="5"/>
  <c r="BL24" i="5" s="1"/>
  <c r="AT29" i="5"/>
  <c r="BE29" i="5" s="1"/>
  <c r="AX29" i="5"/>
  <c r="BI29" i="5" s="1"/>
  <c r="AW6" i="5"/>
  <c r="BH6" i="5" s="1"/>
  <c r="AW7" i="5"/>
  <c r="BH7" i="5" s="1"/>
  <c r="AW8" i="5"/>
  <c r="BH8" i="5" s="1"/>
  <c r="AW9" i="5"/>
  <c r="BH9" i="5" s="1"/>
  <c r="AW10" i="5"/>
  <c r="BH10" i="5" s="1"/>
  <c r="AW11" i="5"/>
  <c r="BH11" i="5" s="1"/>
  <c r="AV13" i="5"/>
  <c r="BG13" i="5" s="1"/>
  <c r="AV14" i="5"/>
  <c r="BG14" i="5" s="1"/>
  <c r="AZ14" i="5"/>
  <c r="BK14" i="5" s="1"/>
  <c r="AS16" i="5"/>
  <c r="BD16" i="5" s="1"/>
  <c r="AW16" i="5"/>
  <c r="BH16" i="5" s="1"/>
  <c r="BA16" i="5"/>
  <c r="BL16" i="5" s="1"/>
  <c r="AW17" i="5"/>
  <c r="BH17" i="5" s="1"/>
  <c r="AS18" i="5"/>
  <c r="BD18" i="5" s="1"/>
  <c r="BA18" i="5"/>
  <c r="BL18" i="5" s="1"/>
  <c r="AT20" i="5"/>
  <c r="BE20" i="5" s="1"/>
  <c r="AX20" i="5"/>
  <c r="BI20" i="5" s="1"/>
  <c r="AU21" i="5"/>
  <c r="BF21" i="5" s="1"/>
  <c r="AY21" i="5"/>
  <c r="BJ21" i="5" s="1"/>
  <c r="AR22" i="5"/>
  <c r="BC22" i="5" s="1"/>
  <c r="AV22" i="5"/>
  <c r="BG22" i="5" s="1"/>
  <c r="AZ22" i="5"/>
  <c r="BK22" i="5" s="1"/>
  <c r="AU24" i="5"/>
  <c r="BF24" i="5" s="1"/>
  <c r="AY24" i="5"/>
  <c r="BJ24" i="5" s="1"/>
  <c r="BA26" i="5"/>
  <c r="BL26" i="5" s="1"/>
  <c r="AU28" i="5"/>
  <c r="BF28" i="5" s="1"/>
  <c r="AY28" i="5"/>
  <c r="BJ28" i="5" s="1"/>
  <c r="AR29" i="5"/>
  <c r="BC29" i="5" s="1"/>
  <c r="AS4" i="5"/>
  <c r="BD4" i="5" s="1"/>
  <c r="AT6" i="5"/>
  <c r="BE6" i="5" s="1"/>
  <c r="AX6" i="5"/>
  <c r="BI6" i="5" s="1"/>
  <c r="AT7" i="5"/>
  <c r="BE7" i="5" s="1"/>
  <c r="AX7" i="5"/>
  <c r="BI7" i="5" s="1"/>
  <c r="AT8" i="5"/>
  <c r="BE8" i="5" s="1"/>
  <c r="AX8" i="5"/>
  <c r="BI8" i="5" s="1"/>
  <c r="AT9" i="5"/>
  <c r="BE9" i="5" s="1"/>
  <c r="AX9" i="5"/>
  <c r="BI9" i="5" s="1"/>
  <c r="AT10" i="5"/>
  <c r="BE10" i="5" s="1"/>
  <c r="AX10" i="5"/>
  <c r="BI10" i="5" s="1"/>
  <c r="AT11" i="5"/>
  <c r="BE11" i="5" s="1"/>
  <c r="AX11" i="5"/>
  <c r="BI11" i="5" s="1"/>
  <c r="AW13" i="5"/>
  <c r="BH13" i="5" s="1"/>
  <c r="AS14" i="5"/>
  <c r="BD14" i="5" s="1"/>
  <c r="BA14" i="5"/>
  <c r="BL14" i="5" s="1"/>
  <c r="AT16" i="5"/>
  <c r="BE16" i="5" s="1"/>
  <c r="AT17" i="5"/>
  <c r="BE17" i="5" s="1"/>
  <c r="AX17" i="5"/>
  <c r="BI17" i="5" s="1"/>
  <c r="AU20" i="5"/>
  <c r="BF20" i="5" s="1"/>
  <c r="AR21" i="5"/>
  <c r="BC21" i="5" s="1"/>
  <c r="AV21" i="5"/>
  <c r="BG21" i="5" s="1"/>
  <c r="AZ21" i="5"/>
  <c r="BK21" i="5" s="1"/>
  <c r="AS22" i="5"/>
  <c r="BD22" i="5" s="1"/>
  <c r="BA22" i="5"/>
  <c r="BL22" i="5" s="1"/>
  <c r="AZ24" i="5"/>
  <c r="BK24" i="5" s="1"/>
  <c r="AS25" i="5"/>
  <c r="BD25" i="5" s="1"/>
  <c r="AW25" i="5"/>
  <c r="BH25" i="5" s="1"/>
  <c r="BA25" i="5"/>
  <c r="BL25" i="5" s="1"/>
  <c r="AV28" i="5"/>
  <c r="BG28" i="5" s="1"/>
  <c r="BA4" i="5"/>
  <c r="BL4" i="5" s="1"/>
  <c r="AR4" i="5"/>
  <c r="BC4" i="5" s="1"/>
  <c r="AV4" i="5"/>
  <c r="BG4" i="5" s="1"/>
  <c r="AV5" i="5"/>
  <c r="BG5" i="5" s="1"/>
  <c r="AZ19" i="5"/>
  <c r="BK19" i="5" s="1"/>
  <c r="BA21" i="5"/>
  <c r="BL21" i="5" s="1"/>
  <c r="AT22" i="5"/>
  <c r="BE22" i="5" s="1"/>
  <c r="AU25" i="5"/>
  <c r="BF25" i="5" s="1"/>
  <c r="AR6" i="5"/>
  <c r="BC6" i="5" s="1"/>
  <c r="AV6" i="5"/>
  <c r="BG6" i="5" s="1"/>
  <c r="AR7" i="5"/>
  <c r="BC7" i="5" s="1"/>
  <c r="AV7" i="5"/>
  <c r="BG7" i="5" s="1"/>
  <c r="AR8" i="5"/>
  <c r="BC8" i="5" s="1"/>
  <c r="AV8" i="5"/>
  <c r="BG8" i="5" s="1"/>
  <c r="AR9" i="5"/>
  <c r="BC9" i="5" s="1"/>
  <c r="AV9" i="5"/>
  <c r="BG9" i="5" s="1"/>
  <c r="AR10" i="5"/>
  <c r="BC10" i="5" s="1"/>
  <c r="AV10" i="5"/>
  <c r="BG10" i="5" s="1"/>
  <c r="AV11" i="5"/>
  <c r="BG11" i="5" s="1"/>
  <c r="AU13" i="5"/>
  <c r="BF13" i="5" s="1"/>
  <c r="AY13" i="5"/>
  <c r="BJ13" i="5" s="1"/>
  <c r="AU14" i="5"/>
  <c r="BF14" i="5" s="1"/>
  <c r="AY14" i="5"/>
  <c r="BJ14" i="5" s="1"/>
  <c r="AV16" i="5"/>
  <c r="BG16" i="5" s="1"/>
  <c r="AV17" i="5"/>
  <c r="BG17" i="5" s="1"/>
  <c r="AR18" i="5"/>
  <c r="BC18" i="5" s="1"/>
  <c r="AV18" i="5"/>
  <c r="BG18" i="5" s="1"/>
  <c r="AZ18" i="5"/>
  <c r="BK18" i="5" s="1"/>
  <c r="AS20" i="5"/>
  <c r="BD20" i="5" s="1"/>
  <c r="AW20" i="5"/>
  <c r="BH20" i="5" s="1"/>
  <c r="BA20" i="5"/>
  <c r="BL20" i="5" s="1"/>
  <c r="AU22" i="5"/>
  <c r="BF22" i="5" s="1"/>
  <c r="AY23" i="5"/>
  <c r="BJ23" i="5" s="1"/>
  <c r="AT24" i="5"/>
  <c r="BE24" i="5" s="1"/>
  <c r="AR26" i="5"/>
  <c r="BC26" i="5" s="1"/>
  <c r="AV26" i="5"/>
  <c r="BG26" i="5" s="1"/>
  <c r="AZ26" i="5"/>
  <c r="BK26" i="5" s="1"/>
  <c r="AS27" i="5"/>
  <c r="BD27" i="5" s="1"/>
  <c r="AW27" i="5"/>
  <c r="BH27" i="5" s="1"/>
  <c r="BA27" i="5"/>
  <c r="BL27" i="5" s="1"/>
  <c r="AR28" i="5"/>
  <c r="BC28" i="5" s="1"/>
  <c r="AR24" i="5"/>
  <c r="BC24" i="5" s="1"/>
  <c r="AW4" i="5"/>
  <c r="BH4" i="5" s="1"/>
  <c r="AT37" i="5"/>
  <c r="BE37" i="5" s="1"/>
  <c r="AX37" i="5"/>
  <c r="BI37" i="5" s="1"/>
  <c r="AR38" i="5"/>
  <c r="BC38" i="5" s="1"/>
  <c r="AV38" i="5"/>
  <c r="BG38" i="5" s="1"/>
  <c r="AZ38" i="5"/>
  <c r="BK38" i="5" s="1"/>
  <c r="AT55" i="5"/>
  <c r="BE55" i="5" s="1"/>
  <c r="AX55" i="5"/>
  <c r="BI55" i="5" s="1"/>
  <c r="AS56" i="5"/>
  <c r="BD56" i="5" s="1"/>
  <c r="AW56" i="5"/>
  <c r="BH56" i="5" s="1"/>
  <c r="BA56" i="5"/>
  <c r="BL56" i="5" s="1"/>
  <c r="AX4" i="5"/>
  <c r="BI4" i="5" s="1"/>
  <c r="AR14" i="5"/>
  <c r="BC14" i="5" s="1"/>
  <c r="AY4" i="5"/>
  <c r="BJ4" i="5" s="1"/>
  <c r="AX21" i="5"/>
  <c r="BI21" i="5" s="1"/>
  <c r="AT33" i="5"/>
  <c r="BE33" i="5" s="1"/>
  <c r="AX33" i="5"/>
  <c r="BI33" i="5" s="1"/>
  <c r="AR34" i="5"/>
  <c r="BC34" i="5" s="1"/>
  <c r="AV34" i="5"/>
  <c r="BG34" i="5" s="1"/>
  <c r="AZ34" i="5"/>
  <c r="BK34" i="5" s="1"/>
  <c r="AT49" i="5"/>
  <c r="BE49" i="5" s="1"/>
  <c r="AX49" i="5"/>
  <c r="BI49" i="5" s="1"/>
  <c r="AR50" i="5"/>
  <c r="BC50" i="5" s="1"/>
  <c r="AV50" i="5"/>
  <c r="BG50" i="5" s="1"/>
  <c r="AZ50" i="5"/>
  <c r="BK50" i="5" s="1"/>
  <c r="AT57" i="5"/>
  <c r="BE57" i="5" s="1"/>
  <c r="AX57" i="5"/>
  <c r="BI57" i="5" s="1"/>
  <c r="AS58" i="5"/>
  <c r="BD58" i="5" s="1"/>
  <c r="AW58" i="5"/>
  <c r="BH58" i="5" s="1"/>
  <c r="BA58" i="5"/>
  <c r="BL58" i="5" s="1"/>
  <c r="AS64" i="5"/>
  <c r="BD64" i="5" s="1"/>
  <c r="AW64" i="5"/>
  <c r="BH64" i="5" s="1"/>
  <c r="BA64" i="5"/>
  <c r="BL64" i="5" s="1"/>
  <c r="AY70" i="5"/>
  <c r="BJ70" i="5" s="1"/>
  <c r="AY74" i="5"/>
  <c r="BJ74" i="5" s="1"/>
  <c r="AY78" i="5"/>
  <c r="BJ78" i="5" s="1"/>
  <c r="AR83" i="5"/>
  <c r="BC83" i="5" s="1"/>
  <c r="AZ83" i="5"/>
  <c r="BK83" i="5" s="1"/>
  <c r="AR87" i="5"/>
  <c r="BC87" i="5" s="1"/>
  <c r="AS52" i="5"/>
  <c r="BD52" i="5" s="1"/>
  <c r="BA52" i="5"/>
  <c r="BL52" i="5" s="1"/>
  <c r="AT65" i="5"/>
  <c r="BE65" i="5" s="1"/>
  <c r="AX65" i="5"/>
  <c r="BI65" i="5" s="1"/>
  <c r="AR71" i="5"/>
  <c r="BC71" i="5" s="1"/>
  <c r="AZ71" i="5"/>
  <c r="BK71" i="5" s="1"/>
  <c r="AR75" i="5"/>
  <c r="BC75" i="5" s="1"/>
  <c r="AZ75" i="5"/>
  <c r="BK75" i="5" s="1"/>
  <c r="AR79" i="5"/>
  <c r="BC79" i="5" s="1"/>
  <c r="AZ79" i="5"/>
  <c r="BK79" i="5" s="1"/>
  <c r="AT4" i="5"/>
  <c r="BE4" i="5" s="1"/>
  <c r="AU4" i="5"/>
  <c r="BF4" i="5" s="1"/>
  <c r="BA123" i="5"/>
  <c r="BL123" i="5" s="1"/>
  <c r="AW125" i="5"/>
  <c r="BH125" i="5" s="1"/>
  <c r="AY126" i="5"/>
  <c r="BJ126" i="5" s="1"/>
  <c r="AS127" i="5"/>
  <c r="BD127" i="5" s="1"/>
  <c r="BA127" i="5"/>
  <c r="BL127" i="5" s="1"/>
  <c r="AT129" i="5"/>
  <c r="BE129" i="5" s="1"/>
  <c r="AV130" i="5"/>
  <c r="BG130" i="5" s="1"/>
  <c r="AY135" i="5"/>
  <c r="BJ135" i="5" s="1"/>
  <c r="AR128" i="5"/>
  <c r="BC128" i="5" s="1"/>
  <c r="AZ128" i="5"/>
  <c r="BK128" i="5" s="1"/>
  <c r="AT137" i="5"/>
  <c r="BE137" i="5" s="1"/>
  <c r="AY139" i="5"/>
  <c r="BJ139" i="5" s="1"/>
  <c r="AT141" i="5"/>
  <c r="BE141" i="5" s="1"/>
  <c r="AS148" i="5"/>
  <c r="BD148" i="5" s="1"/>
  <c r="AW148" i="5"/>
  <c r="BH148" i="5" s="1"/>
  <c r="BA148" i="5"/>
  <c r="BL148" i="5" s="1"/>
  <c r="AY170" i="5"/>
  <c r="BJ170" i="5" s="1"/>
  <c r="AT173" i="5"/>
  <c r="BE173" i="5" s="1"/>
  <c r="AW133" i="5"/>
  <c r="BH133" i="5" s="1"/>
  <c r="AY134" i="5"/>
  <c r="BJ134" i="5" s="1"/>
  <c r="AS135" i="5"/>
  <c r="BD135" i="5" s="1"/>
  <c r="AR136" i="5"/>
  <c r="BC136" i="5" s="1"/>
  <c r="AZ136" i="5"/>
  <c r="BK136" i="5" s="1"/>
  <c r="AY154" i="5"/>
  <c r="BJ154" i="5" s="1"/>
  <c r="AT157" i="5"/>
  <c r="BE157" i="5" s="1"/>
  <c r="AS164" i="5"/>
  <c r="BD164" i="5" s="1"/>
  <c r="AW164" i="5"/>
  <c r="BH164" i="5" s="1"/>
  <c r="BA164" i="5"/>
  <c r="BL164" i="5" s="1"/>
  <c r="AS242" i="5"/>
  <c r="BD242" i="5" s="1"/>
  <c r="AW242" i="5"/>
  <c r="BH242" i="5" s="1"/>
  <c r="BA242" i="5"/>
  <c r="BL242" i="5" s="1"/>
  <c r="AY252" i="5"/>
  <c r="BJ252" i="5" s="1"/>
  <c r="AY248" i="5"/>
  <c r="BJ248" i="5" s="1"/>
  <c r="AZ253" i="5"/>
  <c r="BK253" i="5" s="1"/>
  <c r="AS238" i="5"/>
  <c r="BD238" i="5" s="1"/>
  <c r="BA238" i="5"/>
  <c r="BL238" i="5" s="1"/>
  <c r="AW240" i="5"/>
  <c r="BH240" i="5" s="1"/>
  <c r="AX255" i="5"/>
  <c r="BI255" i="5" s="1"/>
  <c r="AX259" i="5"/>
  <c r="BI259" i="5" s="1"/>
  <c r="AV312" i="5"/>
  <c r="BG312" i="5" s="1"/>
  <c r="AR314" i="5"/>
  <c r="BC314" i="5" s="1"/>
  <c r="AZ314" i="5"/>
  <c r="BK314" i="5" s="1"/>
  <c r="AT315" i="5"/>
  <c r="BE315" i="5" s="1"/>
  <c r="AX320" i="5"/>
  <c r="BI320" i="5" s="1"/>
  <c r="AR322" i="5"/>
  <c r="BC322" i="5" s="1"/>
  <c r="AZ322" i="5"/>
  <c r="BK322" i="5" s="1"/>
  <c r="AR325" i="5"/>
  <c r="BC325" i="5" s="1"/>
  <c r="AZ325" i="5"/>
  <c r="BK325" i="5" s="1"/>
  <c r="BA330" i="5"/>
  <c r="BL330" i="5" s="1"/>
  <c r="AX305" i="5"/>
  <c r="BI305" i="5" s="1"/>
  <c r="AV316" i="5"/>
  <c r="BG316" i="5" s="1"/>
  <c r="AX324" i="5"/>
  <c r="BI324" i="5" s="1"/>
  <c r="AY328" i="5"/>
  <c r="BJ328" i="5" s="1"/>
  <c r="AW333" i="5"/>
  <c r="BH333" i="5" s="1"/>
  <c r="AV308" i="5"/>
  <c r="BG308" i="5" s="1"/>
  <c r="AR318" i="5"/>
  <c r="BC318" i="5" s="1"/>
  <c r="AZ318" i="5"/>
  <c r="BK318" i="5" s="1"/>
  <c r="AT319" i="5"/>
  <c r="BE319" i="5" s="1"/>
  <c r="AY324" i="5"/>
  <c r="BJ324" i="5" s="1"/>
  <c r="AV328" i="5"/>
  <c r="BG328" i="5" s="1"/>
  <c r="AX334" i="5"/>
  <c r="BI334" i="5" s="1"/>
  <c r="AX339" i="5"/>
  <c r="BI339" i="5" s="1"/>
  <c r="AR310" i="5"/>
  <c r="BC310" i="5" s="1"/>
  <c r="AZ310" i="5"/>
  <c r="BK310" i="5" s="1"/>
  <c r="AT311" i="5"/>
  <c r="BE311" i="5" s="1"/>
  <c r="AV324" i="5"/>
  <c r="BG324" i="5" s="1"/>
  <c r="AT327" i="5"/>
  <c r="BE327" i="5" s="1"/>
  <c r="AR333" i="5"/>
  <c r="BC333" i="5" s="1"/>
  <c r="AZ333" i="5"/>
  <c r="BK333" i="5" s="1"/>
  <c r="AT334" i="5"/>
  <c r="BE334" i="5" s="1"/>
  <c r="AX344" i="5"/>
  <c r="BI344" i="5" s="1"/>
  <c r="AV355" i="5"/>
  <c r="BG355" i="5" s="1"/>
  <c r="AR365" i="5"/>
  <c r="BC365" i="5" s="1"/>
  <c r="AZ365" i="5"/>
  <c r="BK365" i="5" s="1"/>
  <c r="AT366" i="5"/>
  <c r="BE366" i="5" s="1"/>
  <c r="AT370" i="5"/>
  <c r="BE370" i="5" s="1"/>
  <c r="AV371" i="5"/>
  <c r="BG371" i="5" s="1"/>
  <c r="AX372" i="5"/>
  <c r="BI372" i="5" s="1"/>
  <c r="AV378" i="5"/>
  <c r="BG378" i="5" s="1"/>
  <c r="AX379" i="5"/>
  <c r="BI379" i="5" s="1"/>
  <c r="AT383" i="5"/>
  <c r="BE383" i="5" s="1"/>
  <c r="AX383" i="5"/>
  <c r="BI383" i="5" s="1"/>
  <c r="AR389" i="5"/>
  <c r="BC389" i="5" s="1"/>
  <c r="AZ389" i="5"/>
  <c r="BK389" i="5" s="1"/>
  <c r="AV390" i="5"/>
  <c r="BG390" i="5" s="1"/>
  <c r="AY404" i="5"/>
  <c r="BJ404" i="5" s="1"/>
  <c r="AU412" i="5"/>
  <c r="BF412" i="5" s="1"/>
  <c r="AU484" i="5"/>
  <c r="BF484" i="5" s="1"/>
  <c r="AX336" i="5"/>
  <c r="BI336" i="5" s="1"/>
  <c r="AV347" i="5"/>
  <c r="BG347" i="5" s="1"/>
  <c r="AR357" i="5"/>
  <c r="BC357" i="5" s="1"/>
  <c r="AZ357" i="5"/>
  <c r="BK357" i="5" s="1"/>
  <c r="AT358" i="5"/>
  <c r="BE358" i="5" s="1"/>
  <c r="AX368" i="5"/>
  <c r="BI368" i="5" s="1"/>
  <c r="AV374" i="5"/>
  <c r="BG374" i="5" s="1"/>
  <c r="AX375" i="5"/>
  <c r="BI375" i="5" s="1"/>
  <c r="AR376" i="5"/>
  <c r="BC376" i="5" s="1"/>
  <c r="AZ376" i="5"/>
  <c r="BK376" i="5" s="1"/>
  <c r="AV382" i="5"/>
  <c r="BG382" i="5" s="1"/>
  <c r="AX384" i="5"/>
  <c r="BI384" i="5" s="1"/>
  <c r="AT387" i="5"/>
  <c r="BE387" i="5" s="1"/>
  <c r="AX387" i="5"/>
  <c r="BI387" i="5" s="1"/>
  <c r="AS390" i="5"/>
  <c r="BD390" i="5" s="1"/>
  <c r="BA390" i="5"/>
  <c r="BL390" i="5" s="1"/>
  <c r="AR401" i="5"/>
  <c r="BC401" i="5" s="1"/>
  <c r="AZ401" i="5"/>
  <c r="BK401" i="5" s="1"/>
  <c r="AV402" i="5"/>
  <c r="BG402" i="5" s="1"/>
  <c r="AX380" i="5"/>
  <c r="BI380" i="5" s="1"/>
  <c r="AS381" i="5"/>
  <c r="BD381" i="5" s="1"/>
  <c r="BA381" i="5"/>
  <c r="BL381" i="5" s="1"/>
  <c r="AX388" i="5"/>
  <c r="BI388" i="5" s="1"/>
  <c r="AT391" i="5"/>
  <c r="BE391" i="5" s="1"/>
  <c r="AX391" i="5"/>
  <c r="BI391" i="5" s="1"/>
  <c r="AS394" i="5"/>
  <c r="BD394" i="5" s="1"/>
  <c r="BA394" i="5"/>
  <c r="BL394" i="5" s="1"/>
  <c r="AT330" i="5"/>
  <c r="BE330" i="5" s="1"/>
  <c r="AX340" i="5"/>
  <c r="BI340" i="5" s="1"/>
  <c r="AV351" i="5"/>
  <c r="BG351" i="5" s="1"/>
  <c r="AR361" i="5"/>
  <c r="BC361" i="5" s="1"/>
  <c r="AZ361" i="5"/>
  <c r="BK361" i="5" s="1"/>
  <c r="AT362" i="5"/>
  <c r="BE362" i="5" s="1"/>
  <c r="AR377" i="5"/>
  <c r="BC377" i="5" s="1"/>
  <c r="AZ377" i="5"/>
  <c r="BK377" i="5" s="1"/>
  <c r="AY380" i="5"/>
  <c r="BJ380" i="5" s="1"/>
  <c r="AY388" i="5"/>
  <c r="BJ388" i="5" s="1"/>
  <c r="AX396" i="5"/>
  <c r="BI396" i="5" s="1"/>
  <c r="AX400" i="5"/>
  <c r="BI400" i="5" s="1"/>
  <c r="AT403" i="5"/>
  <c r="BE403" i="5" s="1"/>
  <c r="AX403" i="5"/>
  <c r="BI403" i="5" s="1"/>
  <c r="AS406" i="5"/>
  <c r="BD406" i="5" s="1"/>
  <c r="BA406" i="5"/>
  <c r="BL406" i="5" s="1"/>
  <c r="AS410" i="5"/>
  <c r="BD410" i="5" s="1"/>
  <c r="AW410" i="5"/>
  <c r="BH410" i="5" s="1"/>
  <c r="BA410" i="5"/>
  <c r="BL410" i="5" s="1"/>
  <c r="AT411" i="5"/>
  <c r="BE411" i="5" s="1"/>
  <c r="AX411" i="5"/>
  <c r="BI411" i="5" s="1"/>
  <c r="AS426" i="5"/>
  <c r="BD426" i="5" s="1"/>
  <c r="AW426" i="5"/>
  <c r="BH426" i="5" s="1"/>
  <c r="AV461" i="5"/>
  <c r="BG461" i="5" s="1"/>
  <c r="AU516" i="5"/>
  <c r="BF516" i="5" s="1"/>
  <c r="AX332" i="5"/>
  <c r="BI332" i="5" s="1"/>
  <c r="AV343" i="5"/>
  <c r="BG343" i="5" s="1"/>
  <c r="AR353" i="5"/>
  <c r="BC353" i="5" s="1"/>
  <c r="AZ353" i="5"/>
  <c r="BK353" i="5" s="1"/>
  <c r="AT354" i="5"/>
  <c r="BE354" i="5" s="1"/>
  <c r="AX364" i="5"/>
  <c r="BI364" i="5" s="1"/>
  <c r="AR373" i="5"/>
  <c r="BC373" i="5" s="1"/>
  <c r="AZ373" i="5"/>
  <c r="BK373" i="5" s="1"/>
  <c r="AR380" i="5"/>
  <c r="BC380" i="5" s="1"/>
  <c r="AZ380" i="5"/>
  <c r="BK380" i="5" s="1"/>
  <c r="AR385" i="5"/>
  <c r="BC385" i="5" s="1"/>
  <c r="AZ385" i="5"/>
  <c r="BK385" i="5" s="1"/>
  <c r="AV386" i="5"/>
  <c r="BG386" i="5" s="1"/>
  <c r="AY396" i="5"/>
  <c r="BJ396" i="5" s="1"/>
  <c r="AY400" i="5"/>
  <c r="BJ400" i="5" s="1"/>
  <c r="AU532" i="5"/>
  <c r="BF532" i="5" s="1"/>
  <c r="BA425" i="5"/>
  <c r="BL425" i="5" s="1"/>
  <c r="AX428" i="5"/>
  <c r="BI428" i="5" s="1"/>
  <c r="AR429" i="5"/>
  <c r="BC429" i="5" s="1"/>
  <c r="AZ429" i="5"/>
  <c r="BK429" i="5" s="1"/>
  <c r="AW431" i="5"/>
  <c r="BH431" i="5" s="1"/>
  <c r="AY432" i="5"/>
  <c r="BJ432" i="5" s="1"/>
  <c r="AS433" i="5"/>
  <c r="BD433" i="5" s="1"/>
  <c r="BA433" i="5"/>
  <c r="BL433" i="5" s="1"/>
  <c r="AX440" i="5"/>
  <c r="BI440" i="5" s="1"/>
  <c r="AS441" i="5"/>
  <c r="BD441" i="5" s="1"/>
  <c r="BA441" i="5"/>
  <c r="BL441" i="5" s="1"/>
  <c r="AV442" i="5"/>
  <c r="BG442" i="5" s="1"/>
  <c r="AR445" i="5"/>
  <c r="BC445" i="5" s="1"/>
  <c r="AZ445" i="5"/>
  <c r="BK445" i="5" s="1"/>
  <c r="AX447" i="5"/>
  <c r="BI447" i="5" s="1"/>
  <c r="AR449" i="5"/>
  <c r="BC449" i="5" s="1"/>
  <c r="AZ449" i="5"/>
  <c r="BK449" i="5" s="1"/>
  <c r="AY455" i="5"/>
  <c r="BJ455" i="5" s="1"/>
  <c r="AS457" i="5"/>
  <c r="BD457" i="5" s="1"/>
  <c r="BA457" i="5"/>
  <c r="BL457" i="5" s="1"/>
  <c r="AW462" i="5"/>
  <c r="BH462" i="5" s="1"/>
  <c r="AY464" i="5"/>
  <c r="BJ464" i="5" s="1"/>
  <c r="AY475" i="5"/>
  <c r="BJ475" i="5" s="1"/>
  <c r="AR485" i="5"/>
  <c r="BC485" i="5" s="1"/>
  <c r="AZ485" i="5"/>
  <c r="BK485" i="5" s="1"/>
  <c r="AW427" i="5"/>
  <c r="BH427" i="5" s="1"/>
  <c r="AY428" i="5"/>
  <c r="BJ428" i="5" s="1"/>
  <c r="AS429" i="5"/>
  <c r="BD429" i="5" s="1"/>
  <c r="BA429" i="5"/>
  <c r="BL429" i="5" s="1"/>
  <c r="AT438" i="5"/>
  <c r="BE438" i="5" s="1"/>
  <c r="AY440" i="5"/>
  <c r="BJ440" i="5" s="1"/>
  <c r="AX444" i="5"/>
  <c r="BI444" i="5" s="1"/>
  <c r="AS445" i="5"/>
  <c r="BD445" i="5" s="1"/>
  <c r="BA445" i="5"/>
  <c r="BL445" i="5" s="1"/>
  <c r="AY447" i="5"/>
  <c r="BJ447" i="5" s="1"/>
  <c r="AS449" i="5"/>
  <c r="BD449" i="5" s="1"/>
  <c r="BA449" i="5"/>
  <c r="BL449" i="5" s="1"/>
  <c r="AW454" i="5"/>
  <c r="BH454" i="5" s="1"/>
  <c r="AY456" i="5"/>
  <c r="BJ456" i="5" s="1"/>
  <c r="AT462" i="5"/>
  <c r="BE462" i="5" s="1"/>
  <c r="AR464" i="5"/>
  <c r="BC464" i="5" s="1"/>
  <c r="AZ464" i="5"/>
  <c r="BK464" i="5" s="1"/>
  <c r="AR469" i="5"/>
  <c r="BC469" i="5" s="1"/>
  <c r="AZ469" i="5"/>
  <c r="BK469" i="5" s="1"/>
  <c r="AW474" i="5"/>
  <c r="BH474" i="5" s="1"/>
  <c r="AR489" i="5"/>
  <c r="BC489" i="5" s="1"/>
  <c r="AZ489" i="5"/>
  <c r="BK489" i="5" s="1"/>
  <c r="AR505" i="5"/>
  <c r="BC505" i="5" s="1"/>
  <c r="AZ505" i="5"/>
  <c r="BK505" i="5" s="1"/>
  <c r="AR521" i="5"/>
  <c r="BC521" i="5" s="1"/>
  <c r="AZ521" i="5"/>
  <c r="BK521" i="5" s="1"/>
  <c r="AR537" i="5"/>
  <c r="BC537" i="5" s="1"/>
  <c r="AZ537" i="5"/>
  <c r="BK537" i="5" s="1"/>
  <c r="AT434" i="5"/>
  <c r="BE434" i="5" s="1"/>
  <c r="AX436" i="5"/>
  <c r="BI436" i="5" s="1"/>
  <c r="AR437" i="5"/>
  <c r="BC437" i="5" s="1"/>
  <c r="AZ437" i="5"/>
  <c r="BK437" i="5" s="1"/>
  <c r="AR440" i="5"/>
  <c r="BC440" i="5" s="1"/>
  <c r="AZ440" i="5"/>
  <c r="BK440" i="5" s="1"/>
  <c r="AT442" i="5"/>
  <c r="BE442" i="5" s="1"/>
  <c r="AY444" i="5"/>
  <c r="BJ444" i="5" s="1"/>
  <c r="AW446" i="5"/>
  <c r="BH446" i="5" s="1"/>
  <c r="AY448" i="5"/>
  <c r="BJ448" i="5" s="1"/>
  <c r="AT454" i="5"/>
  <c r="BE454" i="5" s="1"/>
  <c r="AR456" i="5"/>
  <c r="BC456" i="5" s="1"/>
  <c r="AZ456" i="5"/>
  <c r="BK456" i="5" s="1"/>
  <c r="AX463" i="5"/>
  <c r="BI463" i="5" s="1"/>
  <c r="AR465" i="5"/>
  <c r="BC465" i="5" s="1"/>
  <c r="AZ465" i="5"/>
  <c r="BK465" i="5" s="1"/>
  <c r="AS469" i="5"/>
  <c r="BD469" i="5" s="1"/>
  <c r="BA469" i="5"/>
  <c r="BL469" i="5" s="1"/>
  <c r="AY472" i="5"/>
  <c r="BJ472" i="5" s="1"/>
  <c r="AT474" i="5"/>
  <c r="BE474" i="5" s="1"/>
  <c r="AR477" i="5"/>
  <c r="BC477" i="5" s="1"/>
  <c r="AZ477" i="5"/>
  <c r="BK477" i="5" s="1"/>
  <c r="AR493" i="5"/>
  <c r="BC493" i="5" s="1"/>
  <c r="AZ493" i="5"/>
  <c r="BK493" i="5" s="1"/>
  <c r="AR509" i="5"/>
  <c r="BC509" i="5" s="1"/>
  <c r="AZ509" i="5"/>
  <c r="BK509" i="5" s="1"/>
  <c r="AX439" i="5"/>
  <c r="BI439" i="5" s="1"/>
  <c r="AW443" i="5"/>
  <c r="BH443" i="5" s="1"/>
  <c r="AT450" i="5"/>
  <c r="BE450" i="5" s="1"/>
  <c r="AR452" i="5"/>
  <c r="BC452" i="5" s="1"/>
  <c r="AZ452" i="5"/>
  <c r="BK452" i="5" s="1"/>
  <c r="AX459" i="5"/>
  <c r="BI459" i="5" s="1"/>
  <c r="AR461" i="5"/>
  <c r="BC461" i="5" s="1"/>
  <c r="AZ461" i="5"/>
  <c r="BK461" i="5" s="1"/>
  <c r="AY467" i="5"/>
  <c r="BJ467" i="5" s="1"/>
  <c r="AW470" i="5"/>
  <c r="BH470" i="5" s="1"/>
  <c r="AY484" i="5"/>
  <c r="BJ484" i="5" s="1"/>
  <c r="AT487" i="5"/>
  <c r="BE487" i="5" s="1"/>
  <c r="AX487" i="5"/>
  <c r="BI487" i="5" s="1"/>
  <c r="AS490" i="5"/>
  <c r="BD490" i="5" s="1"/>
  <c r="AW490" i="5"/>
  <c r="BH490" i="5" s="1"/>
  <c r="BA490" i="5"/>
  <c r="BL490" i="5" s="1"/>
  <c r="AY500" i="5"/>
  <c r="BJ500" i="5" s="1"/>
  <c r="AT503" i="5"/>
  <c r="BE503" i="5" s="1"/>
  <c r="AX503" i="5"/>
  <c r="BI503" i="5" s="1"/>
  <c r="AS506" i="5"/>
  <c r="BD506" i="5" s="1"/>
  <c r="AW506" i="5"/>
  <c r="BH506" i="5" s="1"/>
  <c r="BA506" i="5"/>
  <c r="BL506" i="5" s="1"/>
  <c r="AY516" i="5"/>
  <c r="BJ516" i="5" s="1"/>
  <c r="AT519" i="5"/>
  <c r="BE519" i="5" s="1"/>
  <c r="AX519" i="5"/>
  <c r="BI519" i="5" s="1"/>
  <c r="AS522" i="5"/>
  <c r="BD522" i="5" s="1"/>
  <c r="AW522" i="5"/>
  <c r="BH522" i="5" s="1"/>
  <c r="BA522" i="5"/>
  <c r="BL522" i="5" s="1"/>
  <c r="AY532" i="5"/>
  <c r="BJ532" i="5" s="1"/>
  <c r="AT535" i="5"/>
  <c r="BE535" i="5" s="1"/>
  <c r="AX535" i="5"/>
  <c r="BI535" i="5" s="1"/>
  <c r="AS538" i="5"/>
  <c r="BD538" i="5" s="1"/>
  <c r="AW538" i="5"/>
  <c r="BH538" i="5" s="1"/>
  <c r="BA538" i="5"/>
  <c r="BL538" i="5" s="1"/>
  <c r="AR574" i="5"/>
  <c r="BC574" i="5" s="1"/>
  <c r="AV574" i="5"/>
  <c r="BG574" i="5" s="1"/>
  <c r="AZ574" i="5"/>
  <c r="BK574" i="5" s="1"/>
  <c r="AX580" i="5"/>
  <c r="BI580" i="5" s="1"/>
  <c r="AY585" i="5"/>
  <c r="BJ585" i="5" s="1"/>
  <c r="AX560" i="5"/>
  <c r="BI560" i="5" s="1"/>
  <c r="AY565" i="5"/>
  <c r="BJ565" i="5" s="1"/>
  <c r="AR589" i="5"/>
  <c r="BC589" i="5" s="1"/>
  <c r="AV589" i="5"/>
  <c r="BG589" i="5" s="1"/>
  <c r="AZ589" i="5"/>
  <c r="BK589" i="5" s="1"/>
  <c r="AX576" i="5"/>
  <c r="BI576" i="5" s="1"/>
  <c r="AV587" i="5"/>
  <c r="BG587" i="5" s="1"/>
  <c r="AS591" i="5"/>
  <c r="BD591" i="5" s="1"/>
  <c r="AW591" i="5"/>
  <c r="BH591" i="5" s="1"/>
  <c r="AR553" i="5"/>
  <c r="BC553" i="5" s="1"/>
  <c r="AZ553" i="5"/>
  <c r="BK553" i="5" s="1"/>
  <c r="AY560" i="5"/>
  <c r="BJ560" i="5" s="1"/>
  <c r="AY561" i="5"/>
  <c r="BJ561" i="5" s="1"/>
  <c r="AR582" i="5"/>
  <c r="BC582" i="5" s="1"/>
  <c r="AZ582" i="5"/>
  <c r="BK582" i="5" s="1"/>
  <c r="AT590" i="5"/>
  <c r="BE590" i="5" s="1"/>
  <c r="AV595" i="5"/>
  <c r="BG595" i="5" s="1"/>
  <c r="AR598" i="5"/>
  <c r="BC598" i="5" s="1"/>
  <c r="AZ598" i="5"/>
  <c r="BK598" i="5" s="1"/>
  <c r="AX600" i="5"/>
  <c r="BI600" i="5" s="1"/>
  <c r="AR605" i="5"/>
  <c r="BC605" i="5" s="1"/>
  <c r="AZ605" i="5"/>
  <c r="BK605" i="5" s="1"/>
  <c r="AT611" i="5"/>
  <c r="BE611" i="5" s="1"/>
  <c r="AV615" i="5"/>
  <c r="BG615" i="5" s="1"/>
  <c r="AR643" i="5"/>
  <c r="BC643" i="5" s="1"/>
  <c r="AZ643" i="5"/>
  <c r="BK643" i="5" s="1"/>
  <c r="AR625" i="5"/>
  <c r="BC625" i="5" s="1"/>
  <c r="AV625" i="5"/>
  <c r="BG625" i="5" s="1"/>
  <c r="AZ625" i="5"/>
  <c r="BK625" i="5" s="1"/>
  <c r="AT582" i="5"/>
  <c r="BE582" i="5" s="1"/>
  <c r="AR590" i="5"/>
  <c r="BC590" i="5" s="1"/>
  <c r="AZ590" i="5"/>
  <c r="BK590" i="5" s="1"/>
  <c r="AT595" i="5"/>
  <c r="BE595" i="5" s="1"/>
  <c r="AY597" i="5"/>
  <c r="BJ597" i="5" s="1"/>
  <c r="AX605" i="5"/>
  <c r="BI605" i="5" s="1"/>
  <c r="AS606" i="5"/>
  <c r="BD606" i="5" s="1"/>
  <c r="BA606" i="5"/>
  <c r="BL606" i="5" s="1"/>
  <c r="AV611" i="5"/>
  <c r="BG611" i="5" s="1"/>
  <c r="AT615" i="5"/>
  <c r="BE615" i="5" s="1"/>
  <c r="AR586" i="5"/>
  <c r="BC586" i="5" s="1"/>
  <c r="AZ586" i="5"/>
  <c r="BK586" i="5" s="1"/>
  <c r="AX592" i="5"/>
  <c r="BI592" i="5" s="1"/>
  <c r="AR597" i="5"/>
  <c r="BC597" i="5" s="1"/>
  <c r="AZ597" i="5"/>
  <c r="BK597" i="5" s="1"/>
  <c r="AT603" i="5"/>
  <c r="BE603" i="5" s="1"/>
  <c r="AY605" i="5"/>
  <c r="BJ605" i="5" s="1"/>
  <c r="AX621" i="5"/>
  <c r="BI621" i="5" s="1"/>
  <c r="AT623" i="5"/>
  <c r="BE623" i="5" s="1"/>
  <c r="AW632" i="5"/>
  <c r="BH632" i="5" s="1"/>
  <c r="AT645" i="5"/>
  <c r="BE645" i="5" s="1"/>
  <c r="AX645" i="5"/>
  <c r="BI645" i="5" s="1"/>
  <c r="AW652" i="5"/>
  <c r="BH652" i="5" s="1"/>
  <c r="AR654" i="5"/>
  <c r="BC654" i="5" s="1"/>
  <c r="AV654" i="5"/>
  <c r="BG654" i="5" s="1"/>
  <c r="AZ654" i="5"/>
  <c r="BK654" i="5" s="1"/>
  <c r="AR655" i="5"/>
  <c r="BC655" i="5" s="1"/>
  <c r="AZ655" i="5"/>
  <c r="BK655" i="5" s="1"/>
  <c r="AY662" i="5"/>
  <c r="BJ662" i="5" s="1"/>
  <c r="AY666" i="5"/>
  <c r="BJ666" i="5" s="1"/>
  <c r="AR674" i="5"/>
  <c r="BC674" i="5" s="1"/>
  <c r="AV674" i="5"/>
  <c r="BG674" i="5" s="1"/>
  <c r="AZ674" i="5"/>
  <c r="BK674" i="5" s="1"/>
  <c r="AR675" i="5"/>
  <c r="BC675" i="5" s="1"/>
  <c r="AV675" i="5"/>
  <c r="BG675" i="5" s="1"/>
  <c r="AZ675" i="5"/>
  <c r="BK675" i="5" s="1"/>
  <c r="AS676" i="5"/>
  <c r="BD676" i="5" s="1"/>
  <c r="AW676" i="5"/>
  <c r="BH676" i="5" s="1"/>
  <c r="AV691" i="5"/>
  <c r="BG691" i="5" s="1"/>
  <c r="AR630" i="5"/>
  <c r="BC630" i="5" s="1"/>
  <c r="AV630" i="5"/>
  <c r="BG630" i="5" s="1"/>
  <c r="AY638" i="5"/>
  <c r="BJ638" i="5" s="1"/>
  <c r="AT653" i="5"/>
  <c r="BE653" i="5" s="1"/>
  <c r="AX653" i="5"/>
  <c r="BI653" i="5" s="1"/>
  <c r="AW660" i="5"/>
  <c r="BH660" i="5" s="1"/>
  <c r="AR662" i="5"/>
  <c r="BC662" i="5" s="1"/>
  <c r="AV662" i="5"/>
  <c r="BG662" i="5" s="1"/>
  <c r="AZ662" i="5"/>
  <c r="BK662" i="5" s="1"/>
  <c r="AR663" i="5"/>
  <c r="BC663" i="5" s="1"/>
  <c r="AZ663" i="5"/>
  <c r="BK663" i="5" s="1"/>
  <c r="AR666" i="5"/>
  <c r="BC666" i="5" s="1"/>
  <c r="AV666" i="5"/>
  <c r="BG666" i="5" s="1"/>
  <c r="AZ666" i="5"/>
  <c r="BK666" i="5" s="1"/>
  <c r="AR667" i="5"/>
  <c r="BC667" i="5" s="1"/>
  <c r="AV667" i="5"/>
  <c r="BG667" i="5" s="1"/>
  <c r="AZ667" i="5"/>
  <c r="BK667" i="5" s="1"/>
  <c r="AW668" i="5"/>
  <c r="BH668" i="5" s="1"/>
  <c r="AT673" i="5"/>
  <c r="BE673" i="5" s="1"/>
  <c r="AX673" i="5"/>
  <c r="BI673" i="5" s="1"/>
  <c r="AV688" i="5"/>
  <c r="BG688" i="5" s="1"/>
  <c r="AS630" i="5"/>
  <c r="BD630" i="5" s="1"/>
  <c r="BA630" i="5"/>
  <c r="BL630" i="5" s="1"/>
  <c r="AT633" i="5"/>
  <c r="BE633" i="5" s="1"/>
  <c r="AX633" i="5"/>
  <c r="BI633" i="5" s="1"/>
  <c r="AW636" i="5"/>
  <c r="BH636" i="5" s="1"/>
  <c r="AR638" i="5"/>
  <c r="BC638" i="5" s="1"/>
  <c r="AV638" i="5"/>
  <c r="BG638" i="5" s="1"/>
  <c r="AR639" i="5"/>
  <c r="BC639" i="5" s="1"/>
  <c r="AZ639" i="5"/>
  <c r="BK639" i="5" s="1"/>
  <c r="AY646" i="5"/>
  <c r="BJ646" i="5" s="1"/>
  <c r="AT661" i="5"/>
  <c r="BE661" i="5" s="1"/>
  <c r="AX661" i="5"/>
  <c r="BI661" i="5" s="1"/>
  <c r="AT665" i="5"/>
  <c r="BE665" i="5" s="1"/>
  <c r="AX665" i="5"/>
  <c r="BI665" i="5" s="1"/>
  <c r="AV682" i="5"/>
  <c r="BG682" i="5" s="1"/>
  <c r="AW685" i="5"/>
  <c r="BH685" i="5" s="1"/>
  <c r="AY686" i="5"/>
  <c r="BJ686" i="5" s="1"/>
  <c r="AS692" i="5"/>
  <c r="BD692" i="5" s="1"/>
  <c r="AW692" i="5"/>
  <c r="BH692" i="5" s="1"/>
  <c r="BA692" i="5"/>
  <c r="BL692" i="5" s="1"/>
  <c r="AY698" i="5"/>
  <c r="BJ698" i="5" s="1"/>
  <c r="AR676" i="5"/>
  <c r="BC676" i="5" s="1"/>
  <c r="AZ676" i="5"/>
  <c r="BK676" i="5" s="1"/>
  <c r="AT677" i="5"/>
  <c r="BE677" i="5" s="1"/>
  <c r="AT689" i="5"/>
  <c r="BE689" i="5" s="1"/>
  <c r="AY691" i="5"/>
  <c r="BJ691" i="5" s="1"/>
  <c r="AT697" i="5"/>
  <c r="BE697" i="5" s="1"/>
  <c r="AV678" i="5"/>
  <c r="BG678" i="5" s="1"/>
  <c r="AR687" i="5"/>
  <c r="BC687" i="5" s="1"/>
  <c r="AZ687" i="5"/>
  <c r="BK687" i="5" s="1"/>
  <c r="AY694" i="5"/>
  <c r="BJ694" i="5" s="1"/>
  <c r="AR699" i="5"/>
  <c r="BC699" i="5" s="1"/>
  <c r="AZ699" i="5"/>
  <c r="BK699" i="5" s="1"/>
  <c r="AX679" i="5"/>
  <c r="BI679" i="5" s="1"/>
  <c r="AX686" i="5"/>
  <c r="BI686" i="5" s="1"/>
  <c r="AR688" i="5"/>
  <c r="BC688" i="5" s="1"/>
  <c r="AZ688" i="5"/>
  <c r="BK688" i="5" s="1"/>
  <c r="AR691" i="5"/>
  <c r="BC691" i="5" s="1"/>
  <c r="AZ691" i="5"/>
  <c r="BK691" i="5" s="1"/>
  <c r="AR692" i="5"/>
  <c r="BC692" i="5" s="1"/>
  <c r="AS700" i="5"/>
  <c r="BD700" i="5" s="1"/>
  <c r="AW700" i="5"/>
  <c r="BH700" i="5" s="1"/>
  <c r="BA700" i="5"/>
  <c r="BL700" i="5" s="1"/>
  <c r="AT701" i="5"/>
  <c r="BE701" i="5" s="1"/>
  <c r="AX701" i="5"/>
  <c r="BI701" i="5" s="1"/>
  <c r="AR703" i="5"/>
  <c r="BC703" i="5" s="1"/>
  <c r="AZ703" i="5"/>
  <c r="BK703" i="5" s="1"/>
  <c r="AV734" i="5"/>
  <c r="BG734" i="5" s="1"/>
  <c r="AV732" i="5"/>
  <c r="BG732" i="5" s="1"/>
  <c r="AT735" i="5"/>
  <c r="BE735" i="5" s="1"/>
  <c r="AV737" i="5"/>
  <c r="BG737" i="5" s="1"/>
  <c r="AV744" i="5"/>
  <c r="BG744" i="5" s="1"/>
  <c r="AR746" i="5"/>
  <c r="BC746" i="5" s="1"/>
  <c r="AV746" i="5"/>
  <c r="BG746" i="5" s="1"/>
  <c r="AZ746" i="5"/>
  <c r="BK746" i="5" s="1"/>
  <c r="AX733" i="5"/>
  <c r="BI733" i="5" s="1"/>
  <c r="AR734" i="5"/>
  <c r="BC734" i="5" s="1"/>
  <c r="AZ734" i="5"/>
  <c r="BK734" i="5" s="1"/>
  <c r="AR738" i="5"/>
  <c r="BC738" i="5" s="1"/>
  <c r="AV738" i="5"/>
  <c r="BG738" i="5" s="1"/>
  <c r="AZ738" i="5"/>
  <c r="BK738" i="5" s="1"/>
  <c r="AV740" i="5"/>
  <c r="BG740" i="5" s="1"/>
  <c r="AR742" i="5"/>
  <c r="BC742" i="5" s="1"/>
  <c r="AV742" i="5"/>
  <c r="BG742" i="5" s="1"/>
  <c r="AZ742" i="5"/>
  <c r="BK742" i="5" s="1"/>
  <c r="AV752" i="5"/>
  <c r="BG752" i="5" s="1"/>
  <c r="AR735" i="5"/>
  <c r="BC735" i="5" s="1"/>
  <c r="AZ735" i="5"/>
  <c r="BK735" i="5" s="1"/>
  <c r="AW739" i="5"/>
  <c r="BH739" i="5" s="1"/>
  <c r="AT744" i="5"/>
  <c r="BE744" i="5" s="1"/>
  <c r="AX746" i="5"/>
  <c r="BI746" i="5" s="1"/>
  <c r="AV756" i="5"/>
  <c r="BG756" i="5" s="1"/>
  <c r="AT739" i="5"/>
  <c r="BE739" i="5" s="1"/>
  <c r="AV748" i="5"/>
  <c r="BG748" i="5" s="1"/>
  <c r="AV736" i="5"/>
  <c r="BG736" i="5" s="1"/>
  <c r="AX750" i="5"/>
  <c r="BI750" i="5" s="1"/>
  <c r="BW8" i="5" l="1"/>
  <c r="BV8" i="5"/>
  <c r="BU8" i="5"/>
  <c r="BT8" i="5"/>
  <c r="BS8" i="5"/>
  <c r="BR8" i="5"/>
  <c r="BW7" i="5"/>
  <c r="BV7" i="5"/>
  <c r="BU7" i="5"/>
  <c r="BT7" i="5"/>
  <c r="BR7" i="5"/>
  <c r="BS7" i="5"/>
  <c r="BT12" i="5"/>
  <c r="BW12" i="5"/>
  <c r="BV12" i="5"/>
  <c r="BU12" i="5"/>
  <c r="BS12" i="5"/>
  <c r="BR12" i="5"/>
  <c r="BU10" i="5"/>
  <c r="BT10" i="5"/>
  <c r="BS10" i="5"/>
  <c r="BR10" i="5"/>
  <c r="BW10" i="5"/>
  <c r="BV10" i="5"/>
  <c r="BS9" i="5"/>
  <c r="BR9" i="5"/>
  <c r="BV9" i="5"/>
  <c r="BW9" i="5"/>
  <c r="BU9" i="5"/>
  <c r="BT9" i="5"/>
  <c r="BU6" i="5"/>
  <c r="BT6" i="5"/>
  <c r="BS6" i="5"/>
  <c r="BR6" i="5"/>
  <c r="BW6" i="5"/>
  <c r="BV6" i="5"/>
  <c r="BW11" i="5"/>
  <c r="BR11" i="5"/>
  <c r="BV11" i="5"/>
  <c r="BU11" i="5"/>
  <c r="BT11" i="5"/>
  <c r="BS11" i="5"/>
  <c r="BW4" i="5"/>
  <c r="BV4" i="5"/>
  <c r="BT4" i="5"/>
  <c r="BS4" i="5"/>
  <c r="BR4" i="5"/>
  <c r="BU4" i="5"/>
  <c r="BU3" i="5"/>
  <c r="BV3" i="5"/>
  <c r="BW3" i="5"/>
  <c r="BR3" i="5"/>
  <c r="BS3" i="5"/>
  <c r="BT3" i="5"/>
  <c r="BS5" i="5"/>
  <c r="BU5" i="5"/>
  <c r="BT5" i="5"/>
  <c r="BR5" i="5"/>
  <c r="BV5" i="5"/>
  <c r="BW5" i="5"/>
  <c r="Y10" i="6"/>
  <c r="AE9" i="6" s="1"/>
  <c r="S22" i="7"/>
  <c r="Q23" i="7"/>
  <c r="P23" i="7"/>
  <c r="O23" i="7"/>
  <c r="N23" i="7"/>
  <c r="T22" i="7"/>
  <c r="R22" i="7"/>
  <c r="BX11" i="5" l="1"/>
  <c r="BX8" i="5"/>
  <c r="BX9" i="5"/>
  <c r="BX5" i="5"/>
  <c r="BX6" i="5"/>
  <c r="BX7" i="5"/>
  <c r="BX10" i="5"/>
  <c r="BX12" i="5"/>
  <c r="BX4" i="5"/>
  <c r="R23" i="7"/>
  <c r="T23" i="7"/>
  <c r="Q24" i="7"/>
  <c r="P24" i="7"/>
  <c r="O24" i="7"/>
  <c r="N24" i="7"/>
  <c r="BX3" i="5"/>
  <c r="S23" i="7"/>
  <c r="Q25" i="7" l="1"/>
  <c r="P25" i="7"/>
  <c r="O25" i="7"/>
  <c r="N25" i="7"/>
  <c r="S24" i="7"/>
  <c r="R24" i="7"/>
  <c r="T24" i="7"/>
  <c r="Q26" i="7" l="1"/>
  <c r="P26" i="7"/>
  <c r="O26" i="7"/>
  <c r="N26" i="7"/>
  <c r="T25" i="7"/>
  <c r="S25" i="7"/>
  <c r="R25" i="7"/>
  <c r="H79" i="3"/>
  <c r="H87" i="3"/>
  <c r="H95" i="3"/>
  <c r="H103" i="3"/>
  <c r="H111" i="3"/>
  <c r="H119" i="3"/>
  <c r="H127" i="3"/>
  <c r="H135" i="3"/>
  <c r="H143" i="3"/>
  <c r="H151" i="3"/>
  <c r="H159" i="3"/>
  <c r="H167" i="3"/>
  <c r="H175" i="3"/>
  <c r="H183" i="3"/>
  <c r="H191" i="3"/>
  <c r="H199" i="3"/>
  <c r="H207" i="3"/>
  <c r="H215" i="3"/>
  <c r="H223" i="3"/>
  <c r="H231" i="3"/>
  <c r="H239" i="3"/>
  <c r="H247" i="3"/>
  <c r="H255" i="3"/>
  <c r="H263" i="3"/>
  <c r="H271" i="3"/>
  <c r="H279" i="3"/>
  <c r="H287" i="3"/>
  <c r="H295" i="3"/>
  <c r="H303" i="3"/>
  <c r="H311" i="3"/>
  <c r="H319" i="3"/>
  <c r="H327" i="3"/>
  <c r="H335" i="3"/>
  <c r="H343" i="3"/>
  <c r="H351" i="3"/>
  <c r="H359" i="3"/>
  <c r="H364" i="3"/>
  <c r="H367" i="3"/>
  <c r="H372" i="3"/>
  <c r="H375" i="3"/>
  <c r="H380" i="3"/>
  <c r="H383" i="3"/>
  <c r="H388" i="3"/>
  <c r="H391" i="3"/>
  <c r="H396" i="3"/>
  <c r="H399" i="3"/>
  <c r="H404" i="3"/>
  <c r="H407" i="3"/>
  <c r="H412" i="3"/>
  <c r="H415" i="3"/>
  <c r="H420" i="3"/>
  <c r="H423" i="3"/>
  <c r="H428" i="3"/>
  <c r="H431" i="3"/>
  <c r="H436" i="3"/>
  <c r="H439" i="3"/>
  <c r="H444" i="3"/>
  <c r="H447" i="3"/>
  <c r="H452" i="3"/>
  <c r="H455" i="3"/>
  <c r="H460" i="3"/>
  <c r="H463" i="3"/>
  <c r="H468" i="3"/>
  <c r="H471" i="3"/>
  <c r="H476" i="3"/>
  <c r="H479" i="3"/>
  <c r="H484" i="3"/>
  <c r="H487" i="3"/>
  <c r="H492" i="3"/>
  <c r="H495" i="3"/>
  <c r="H500" i="3"/>
  <c r="H503" i="3"/>
  <c r="H508" i="3"/>
  <c r="H511" i="3"/>
  <c r="H516" i="3"/>
  <c r="H519" i="3"/>
  <c r="H524" i="3"/>
  <c r="H527" i="3"/>
  <c r="H532" i="3"/>
  <c r="H535" i="3"/>
  <c r="H540" i="3"/>
  <c r="H543" i="3"/>
  <c r="H548" i="3"/>
  <c r="H551" i="3"/>
  <c r="H556" i="3"/>
  <c r="H559" i="3"/>
  <c r="H564" i="3"/>
  <c r="H567" i="3"/>
  <c r="H572" i="3"/>
  <c r="H575" i="3"/>
  <c r="H580" i="3"/>
  <c r="H583" i="3"/>
  <c r="H588" i="3"/>
  <c r="H591" i="3"/>
  <c r="H596" i="3"/>
  <c r="H599" i="3"/>
  <c r="H604" i="3"/>
  <c r="H607" i="3"/>
  <c r="H612" i="3"/>
  <c r="H615" i="3"/>
  <c r="H620" i="3"/>
  <c r="H623" i="3"/>
  <c r="H628" i="3"/>
  <c r="H631" i="3"/>
  <c r="H636" i="3"/>
  <c r="H639" i="3"/>
  <c r="H644" i="3"/>
  <c r="H647" i="3"/>
  <c r="H652" i="3"/>
  <c r="H655" i="3"/>
  <c r="H660" i="3"/>
  <c r="H663" i="3"/>
  <c r="H668" i="3"/>
  <c r="H671" i="3"/>
  <c r="H679" i="3"/>
  <c r="H687" i="3"/>
  <c r="H695" i="3"/>
  <c r="H703" i="3"/>
  <c r="H711" i="3"/>
  <c r="H719" i="3"/>
  <c r="H727" i="3"/>
  <c r="H735" i="3"/>
  <c r="H741" i="3"/>
  <c r="H743" i="3"/>
  <c r="H751" i="3"/>
  <c r="H759" i="3"/>
  <c r="H767" i="3"/>
  <c r="H775" i="3"/>
  <c r="H783" i="3"/>
  <c r="H791" i="3"/>
  <c r="H793" i="3"/>
  <c r="H796" i="3"/>
  <c r="H797" i="3"/>
  <c r="H799" i="3"/>
  <c r="H805" i="3"/>
  <c r="H807" i="3"/>
  <c r="H809" i="3"/>
  <c r="H815" i="3"/>
  <c r="H820" i="3"/>
  <c r="H823" i="3"/>
  <c r="H825" i="3"/>
  <c r="H829" i="3"/>
  <c r="H830" i="3"/>
  <c r="H831" i="3"/>
  <c r="H835" i="3"/>
  <c r="H837" i="3"/>
  <c r="H839" i="3"/>
  <c r="H841" i="3"/>
  <c r="H843" i="3"/>
  <c r="H844" i="3"/>
  <c r="H845" i="3"/>
  <c r="H847" i="3"/>
  <c r="H849" i="3"/>
  <c r="H851" i="3"/>
  <c r="H852" i="3"/>
  <c r="H855" i="3"/>
  <c r="H860" i="3"/>
  <c r="H861" i="3"/>
  <c r="H863" i="3"/>
  <c r="H865" i="3"/>
  <c r="H867" i="3"/>
  <c r="H868" i="3"/>
  <c r="H871" i="3"/>
  <c r="H873" i="3"/>
  <c r="H875" i="3"/>
  <c r="H876" i="3"/>
  <c r="H877" i="3"/>
  <c r="H879" i="3"/>
  <c r="H884" i="3"/>
  <c r="H885" i="3"/>
  <c r="H886" i="3"/>
  <c r="H887" i="3"/>
  <c r="H889" i="3"/>
  <c r="H891" i="3"/>
  <c r="H892" i="3"/>
  <c r="H893" i="3"/>
  <c r="H895" i="3"/>
  <c r="H897" i="3"/>
  <c r="H899" i="3"/>
  <c r="H900" i="3"/>
  <c r="H901" i="3"/>
  <c r="H903" i="3"/>
  <c r="H905" i="3"/>
  <c r="H907" i="3"/>
  <c r="H908" i="3"/>
  <c r="H909" i="3"/>
  <c r="H910" i="3"/>
  <c r="H911" i="3"/>
  <c r="H913" i="3"/>
  <c r="H915" i="3"/>
  <c r="H916" i="3"/>
  <c r="H917" i="3"/>
  <c r="H919" i="3"/>
  <c r="H921" i="3"/>
  <c r="H923" i="3"/>
  <c r="H924" i="3"/>
  <c r="H925" i="3"/>
  <c r="H927" i="3"/>
  <c r="H929" i="3"/>
  <c r="H931" i="3"/>
  <c r="H932" i="3"/>
  <c r="H933" i="3"/>
  <c r="H934" i="3"/>
  <c r="H935" i="3"/>
  <c r="H937" i="3"/>
  <c r="H939" i="3"/>
  <c r="H940" i="3"/>
  <c r="H941" i="3"/>
  <c r="H942" i="3"/>
  <c r="H943" i="3"/>
  <c r="H945" i="3"/>
  <c r="H948" i="3"/>
  <c r="H949" i="3"/>
  <c r="H950" i="3"/>
  <c r="H951" i="3"/>
  <c r="H953" i="3"/>
  <c r="H955" i="3"/>
  <c r="H956" i="3"/>
  <c r="H957" i="3"/>
  <c r="H959" i="3"/>
  <c r="O1096" i="3"/>
  <c r="P1096" i="3" s="1"/>
  <c r="N1096" i="3"/>
  <c r="M1096" i="3"/>
  <c r="O1095" i="3"/>
  <c r="P1095" i="3" s="1"/>
  <c r="N1095" i="3"/>
  <c r="M1095" i="3"/>
  <c r="O1094" i="3"/>
  <c r="P1094" i="3" s="1"/>
  <c r="N1094" i="3"/>
  <c r="M1094" i="3"/>
  <c r="O1093" i="3"/>
  <c r="P1093" i="3" s="1"/>
  <c r="N1093" i="3"/>
  <c r="M1093" i="3"/>
  <c r="O1092" i="3"/>
  <c r="P1092" i="3" s="1"/>
  <c r="N1092" i="3"/>
  <c r="M1092" i="3"/>
  <c r="O1091" i="3"/>
  <c r="P1091" i="3" s="1"/>
  <c r="N1091" i="3"/>
  <c r="M1091" i="3"/>
  <c r="O1090" i="3"/>
  <c r="P1090" i="3" s="1"/>
  <c r="N1090" i="3"/>
  <c r="M1090" i="3"/>
  <c r="O1089" i="3"/>
  <c r="P1089" i="3" s="1"/>
  <c r="N1089" i="3"/>
  <c r="M1089" i="3"/>
  <c r="O1088" i="3"/>
  <c r="P1088" i="3" s="1"/>
  <c r="N1088" i="3"/>
  <c r="M1088" i="3"/>
  <c r="O1087" i="3"/>
  <c r="P1087" i="3" s="1"/>
  <c r="N1087" i="3"/>
  <c r="M1087" i="3"/>
  <c r="O1086" i="3"/>
  <c r="P1086" i="3" s="1"/>
  <c r="N1086" i="3"/>
  <c r="M1086" i="3"/>
  <c r="O1085" i="3"/>
  <c r="P1085" i="3" s="1"/>
  <c r="N1085" i="3"/>
  <c r="M1085" i="3"/>
  <c r="O1084" i="3"/>
  <c r="P1084" i="3" s="1"/>
  <c r="N1084" i="3"/>
  <c r="M1084" i="3"/>
  <c r="O1083" i="3"/>
  <c r="P1083" i="3" s="1"/>
  <c r="N1083" i="3"/>
  <c r="M1083" i="3"/>
  <c r="O1082" i="3"/>
  <c r="P1082" i="3" s="1"/>
  <c r="N1082" i="3"/>
  <c r="M1082" i="3"/>
  <c r="O1081" i="3"/>
  <c r="P1081" i="3" s="1"/>
  <c r="N1081" i="3"/>
  <c r="M1081" i="3"/>
  <c r="O1080" i="3"/>
  <c r="P1080" i="3" s="1"/>
  <c r="N1080" i="3"/>
  <c r="M1080" i="3"/>
  <c r="O1079" i="3"/>
  <c r="P1079" i="3" s="1"/>
  <c r="N1079" i="3"/>
  <c r="M1079" i="3"/>
  <c r="O1078" i="3"/>
  <c r="P1078" i="3" s="1"/>
  <c r="N1078" i="3"/>
  <c r="M1078" i="3"/>
  <c r="O1077" i="3"/>
  <c r="P1077" i="3" s="1"/>
  <c r="N1077" i="3"/>
  <c r="M1077" i="3"/>
  <c r="O1076" i="3"/>
  <c r="P1076" i="3" s="1"/>
  <c r="N1076" i="3"/>
  <c r="M1076" i="3"/>
  <c r="O1075" i="3"/>
  <c r="P1075" i="3" s="1"/>
  <c r="N1075" i="3"/>
  <c r="M1075" i="3"/>
  <c r="O1074" i="3"/>
  <c r="P1074" i="3" s="1"/>
  <c r="N1074" i="3"/>
  <c r="M1074" i="3"/>
  <c r="O1073" i="3"/>
  <c r="P1073" i="3" s="1"/>
  <c r="N1073" i="3"/>
  <c r="M1073" i="3"/>
  <c r="O1072" i="3"/>
  <c r="P1072" i="3" s="1"/>
  <c r="N1072" i="3"/>
  <c r="M1072" i="3"/>
  <c r="O1071" i="3"/>
  <c r="P1071" i="3" s="1"/>
  <c r="N1071" i="3"/>
  <c r="M1071" i="3"/>
  <c r="O1070" i="3"/>
  <c r="P1070" i="3" s="1"/>
  <c r="N1070" i="3"/>
  <c r="M1070" i="3"/>
  <c r="O1069" i="3"/>
  <c r="P1069" i="3" s="1"/>
  <c r="N1069" i="3"/>
  <c r="M1069" i="3"/>
  <c r="O1068" i="3"/>
  <c r="P1068" i="3" s="1"/>
  <c r="N1068" i="3"/>
  <c r="M1068" i="3"/>
  <c r="O1067" i="3"/>
  <c r="P1067" i="3" s="1"/>
  <c r="N1067" i="3"/>
  <c r="M1067" i="3"/>
  <c r="O1066" i="3"/>
  <c r="P1066" i="3" s="1"/>
  <c r="N1066" i="3"/>
  <c r="M1066" i="3"/>
  <c r="O1065" i="3"/>
  <c r="P1065" i="3" s="1"/>
  <c r="N1065" i="3"/>
  <c r="M1065" i="3"/>
  <c r="O1064" i="3"/>
  <c r="P1064" i="3" s="1"/>
  <c r="N1064" i="3"/>
  <c r="M1064" i="3"/>
  <c r="O1063" i="3"/>
  <c r="P1063" i="3" s="1"/>
  <c r="N1063" i="3"/>
  <c r="M1063" i="3"/>
  <c r="O1062" i="3"/>
  <c r="P1062" i="3" s="1"/>
  <c r="N1062" i="3"/>
  <c r="M1062" i="3"/>
  <c r="O1061" i="3"/>
  <c r="P1061" i="3" s="1"/>
  <c r="N1061" i="3"/>
  <c r="M1061" i="3"/>
  <c r="O1060" i="3"/>
  <c r="P1060" i="3" s="1"/>
  <c r="N1060" i="3"/>
  <c r="M1060" i="3"/>
  <c r="O1059" i="3"/>
  <c r="P1059" i="3" s="1"/>
  <c r="N1059" i="3"/>
  <c r="M1059" i="3"/>
  <c r="O1058" i="3"/>
  <c r="P1058" i="3" s="1"/>
  <c r="N1058" i="3"/>
  <c r="M1058" i="3"/>
  <c r="O1057" i="3"/>
  <c r="P1057" i="3" s="1"/>
  <c r="N1057" i="3"/>
  <c r="M1057" i="3"/>
  <c r="O1056" i="3"/>
  <c r="P1056" i="3" s="1"/>
  <c r="N1056" i="3"/>
  <c r="M1056" i="3"/>
  <c r="O1055" i="3"/>
  <c r="P1055" i="3" s="1"/>
  <c r="N1055" i="3"/>
  <c r="M1055" i="3"/>
  <c r="O1054" i="3"/>
  <c r="P1054" i="3" s="1"/>
  <c r="N1054" i="3"/>
  <c r="M1054" i="3"/>
  <c r="O1053" i="3"/>
  <c r="P1053" i="3" s="1"/>
  <c r="N1053" i="3"/>
  <c r="M1053" i="3"/>
  <c r="O1052" i="3"/>
  <c r="P1052" i="3" s="1"/>
  <c r="N1052" i="3"/>
  <c r="M1052" i="3"/>
  <c r="O1051" i="3"/>
  <c r="P1051" i="3" s="1"/>
  <c r="N1051" i="3"/>
  <c r="M1051" i="3"/>
  <c r="O1050" i="3"/>
  <c r="P1050" i="3" s="1"/>
  <c r="N1050" i="3"/>
  <c r="M1050" i="3"/>
  <c r="O1049" i="3"/>
  <c r="P1049" i="3" s="1"/>
  <c r="N1049" i="3"/>
  <c r="M1049" i="3"/>
  <c r="O1048" i="3"/>
  <c r="P1048" i="3" s="1"/>
  <c r="N1048" i="3"/>
  <c r="M1048" i="3"/>
  <c r="O1047" i="3"/>
  <c r="P1047" i="3" s="1"/>
  <c r="N1047" i="3"/>
  <c r="M1047" i="3"/>
  <c r="O1046" i="3"/>
  <c r="P1046" i="3" s="1"/>
  <c r="N1046" i="3"/>
  <c r="M1046" i="3"/>
  <c r="O1045" i="3"/>
  <c r="P1045" i="3" s="1"/>
  <c r="N1045" i="3"/>
  <c r="M1045" i="3"/>
  <c r="O1044" i="3"/>
  <c r="P1044" i="3" s="1"/>
  <c r="N1044" i="3"/>
  <c r="M1044" i="3"/>
  <c r="O1043" i="3"/>
  <c r="P1043" i="3" s="1"/>
  <c r="N1043" i="3"/>
  <c r="M1043" i="3"/>
  <c r="O1042" i="3"/>
  <c r="P1042" i="3" s="1"/>
  <c r="N1042" i="3"/>
  <c r="M1042" i="3"/>
  <c r="O1041" i="3"/>
  <c r="P1041" i="3" s="1"/>
  <c r="N1041" i="3"/>
  <c r="M1041" i="3"/>
  <c r="O1040" i="3"/>
  <c r="P1040" i="3" s="1"/>
  <c r="N1040" i="3"/>
  <c r="M1040" i="3"/>
  <c r="O1039" i="3"/>
  <c r="P1039" i="3" s="1"/>
  <c r="N1039" i="3"/>
  <c r="M1039" i="3"/>
  <c r="O1038" i="3"/>
  <c r="P1038" i="3" s="1"/>
  <c r="N1038" i="3"/>
  <c r="M1038" i="3"/>
  <c r="O1037" i="3"/>
  <c r="P1037" i="3" s="1"/>
  <c r="N1037" i="3"/>
  <c r="M1037" i="3"/>
  <c r="O1036" i="3"/>
  <c r="P1036" i="3" s="1"/>
  <c r="N1036" i="3"/>
  <c r="M1036" i="3"/>
  <c r="O1035" i="3"/>
  <c r="P1035" i="3" s="1"/>
  <c r="N1035" i="3"/>
  <c r="M1035" i="3"/>
  <c r="O1034" i="3"/>
  <c r="P1034" i="3" s="1"/>
  <c r="N1034" i="3"/>
  <c r="M1034" i="3"/>
  <c r="O1033" i="3"/>
  <c r="P1033" i="3" s="1"/>
  <c r="N1033" i="3"/>
  <c r="M1033" i="3"/>
  <c r="O1032" i="3"/>
  <c r="P1032" i="3" s="1"/>
  <c r="N1032" i="3"/>
  <c r="M1032" i="3"/>
  <c r="O1031" i="3"/>
  <c r="P1031" i="3" s="1"/>
  <c r="N1031" i="3"/>
  <c r="M1031" i="3"/>
  <c r="O1030" i="3"/>
  <c r="P1030" i="3" s="1"/>
  <c r="N1030" i="3"/>
  <c r="M1030" i="3"/>
  <c r="O1029" i="3"/>
  <c r="P1029" i="3" s="1"/>
  <c r="N1029" i="3"/>
  <c r="M1029" i="3"/>
  <c r="O1028" i="3"/>
  <c r="P1028" i="3" s="1"/>
  <c r="N1028" i="3"/>
  <c r="M1028" i="3"/>
  <c r="O1027" i="3"/>
  <c r="P1027" i="3" s="1"/>
  <c r="N1027" i="3"/>
  <c r="M1027" i="3"/>
  <c r="O1026" i="3"/>
  <c r="P1026" i="3" s="1"/>
  <c r="N1026" i="3"/>
  <c r="M1026" i="3"/>
  <c r="O1025" i="3"/>
  <c r="P1025" i="3" s="1"/>
  <c r="N1025" i="3"/>
  <c r="M1025" i="3"/>
  <c r="O1024" i="3"/>
  <c r="P1024" i="3" s="1"/>
  <c r="N1024" i="3"/>
  <c r="M1024" i="3"/>
  <c r="O1023" i="3"/>
  <c r="P1023" i="3" s="1"/>
  <c r="N1023" i="3"/>
  <c r="M1023" i="3"/>
  <c r="O1022" i="3"/>
  <c r="P1022" i="3" s="1"/>
  <c r="N1022" i="3"/>
  <c r="M1022" i="3"/>
  <c r="O1021" i="3"/>
  <c r="P1021" i="3" s="1"/>
  <c r="N1021" i="3"/>
  <c r="M1021" i="3"/>
  <c r="O1020" i="3"/>
  <c r="P1020" i="3" s="1"/>
  <c r="N1020" i="3"/>
  <c r="M1020" i="3"/>
  <c r="O1019" i="3"/>
  <c r="P1019" i="3" s="1"/>
  <c r="N1019" i="3"/>
  <c r="M1019" i="3"/>
  <c r="O1018" i="3"/>
  <c r="P1018" i="3" s="1"/>
  <c r="N1018" i="3"/>
  <c r="M1018" i="3"/>
  <c r="O1017" i="3"/>
  <c r="P1017" i="3" s="1"/>
  <c r="N1017" i="3"/>
  <c r="M1017" i="3"/>
  <c r="O1016" i="3"/>
  <c r="P1016" i="3" s="1"/>
  <c r="N1016" i="3"/>
  <c r="M1016" i="3"/>
  <c r="O1015" i="3"/>
  <c r="P1015" i="3" s="1"/>
  <c r="N1015" i="3"/>
  <c r="M1015" i="3"/>
  <c r="O1014" i="3"/>
  <c r="P1014" i="3" s="1"/>
  <c r="N1014" i="3"/>
  <c r="M1014" i="3"/>
  <c r="O1013" i="3"/>
  <c r="P1013" i="3" s="1"/>
  <c r="N1013" i="3"/>
  <c r="M1013" i="3"/>
  <c r="O1012" i="3"/>
  <c r="P1012" i="3" s="1"/>
  <c r="N1012" i="3"/>
  <c r="M1012" i="3"/>
  <c r="O1011" i="3"/>
  <c r="P1011" i="3" s="1"/>
  <c r="N1011" i="3"/>
  <c r="M1011" i="3"/>
  <c r="O1010" i="3"/>
  <c r="P1010" i="3" s="1"/>
  <c r="N1010" i="3"/>
  <c r="M1010" i="3"/>
  <c r="O1009" i="3"/>
  <c r="P1009" i="3" s="1"/>
  <c r="N1009" i="3"/>
  <c r="M1009" i="3"/>
  <c r="O1008" i="3"/>
  <c r="P1008" i="3" s="1"/>
  <c r="N1008" i="3"/>
  <c r="M1008" i="3"/>
  <c r="O1007" i="3"/>
  <c r="P1007" i="3" s="1"/>
  <c r="N1007" i="3"/>
  <c r="M1007" i="3"/>
  <c r="O1006" i="3"/>
  <c r="P1006" i="3" s="1"/>
  <c r="N1006" i="3"/>
  <c r="M1006" i="3"/>
  <c r="O1005" i="3"/>
  <c r="P1005" i="3" s="1"/>
  <c r="N1005" i="3"/>
  <c r="M1005" i="3"/>
  <c r="O1004" i="3"/>
  <c r="P1004" i="3" s="1"/>
  <c r="N1004" i="3"/>
  <c r="M1004" i="3"/>
  <c r="O1003" i="3"/>
  <c r="P1003" i="3" s="1"/>
  <c r="N1003" i="3"/>
  <c r="M1003" i="3"/>
  <c r="O1002" i="3"/>
  <c r="P1002" i="3" s="1"/>
  <c r="N1002" i="3"/>
  <c r="M1002" i="3"/>
  <c r="O1001" i="3"/>
  <c r="P1001" i="3" s="1"/>
  <c r="N1001" i="3"/>
  <c r="M1001" i="3"/>
  <c r="O1000" i="3"/>
  <c r="P1000" i="3" s="1"/>
  <c r="N1000" i="3"/>
  <c r="M1000" i="3"/>
  <c r="O999" i="3"/>
  <c r="P999" i="3" s="1"/>
  <c r="N999" i="3"/>
  <c r="M999" i="3"/>
  <c r="O998" i="3"/>
  <c r="P998" i="3" s="1"/>
  <c r="N998" i="3"/>
  <c r="M998" i="3"/>
  <c r="O997" i="3"/>
  <c r="P997" i="3" s="1"/>
  <c r="N997" i="3"/>
  <c r="M997" i="3"/>
  <c r="O996" i="3"/>
  <c r="P996" i="3" s="1"/>
  <c r="N996" i="3"/>
  <c r="M996" i="3"/>
  <c r="O995" i="3"/>
  <c r="P995" i="3" s="1"/>
  <c r="N995" i="3"/>
  <c r="M995" i="3"/>
  <c r="O994" i="3"/>
  <c r="P994" i="3" s="1"/>
  <c r="N994" i="3"/>
  <c r="M994" i="3"/>
  <c r="O993" i="3"/>
  <c r="P993" i="3" s="1"/>
  <c r="N993" i="3"/>
  <c r="M993" i="3"/>
  <c r="O992" i="3"/>
  <c r="P992" i="3" s="1"/>
  <c r="N992" i="3"/>
  <c r="M992" i="3"/>
  <c r="O991" i="3"/>
  <c r="P991" i="3" s="1"/>
  <c r="N991" i="3"/>
  <c r="M991" i="3"/>
  <c r="O990" i="3"/>
  <c r="P990" i="3" s="1"/>
  <c r="N990" i="3"/>
  <c r="M990" i="3"/>
  <c r="O989" i="3"/>
  <c r="P989" i="3" s="1"/>
  <c r="N989" i="3"/>
  <c r="M989" i="3"/>
  <c r="O988" i="3"/>
  <c r="P988" i="3" s="1"/>
  <c r="N988" i="3"/>
  <c r="M988" i="3"/>
  <c r="O987" i="3"/>
  <c r="P987" i="3" s="1"/>
  <c r="N987" i="3"/>
  <c r="M987" i="3"/>
  <c r="O986" i="3"/>
  <c r="P986" i="3" s="1"/>
  <c r="N986" i="3"/>
  <c r="M986" i="3"/>
  <c r="O985" i="3"/>
  <c r="P985" i="3" s="1"/>
  <c r="N985" i="3"/>
  <c r="M985" i="3"/>
  <c r="O984" i="3"/>
  <c r="P984" i="3" s="1"/>
  <c r="N984" i="3"/>
  <c r="M984" i="3"/>
  <c r="O983" i="3"/>
  <c r="P983" i="3" s="1"/>
  <c r="N983" i="3"/>
  <c r="M983" i="3"/>
  <c r="O982" i="3"/>
  <c r="P982" i="3" s="1"/>
  <c r="N982" i="3"/>
  <c r="M982" i="3"/>
  <c r="O981" i="3"/>
  <c r="P981" i="3" s="1"/>
  <c r="N981" i="3"/>
  <c r="M981" i="3"/>
  <c r="O980" i="3"/>
  <c r="P980" i="3" s="1"/>
  <c r="N980" i="3"/>
  <c r="M980" i="3"/>
  <c r="O979" i="3"/>
  <c r="P979" i="3" s="1"/>
  <c r="N979" i="3"/>
  <c r="M979" i="3"/>
  <c r="O978" i="3"/>
  <c r="P978" i="3" s="1"/>
  <c r="N978" i="3"/>
  <c r="M978" i="3"/>
  <c r="O977" i="3"/>
  <c r="P977" i="3" s="1"/>
  <c r="N977" i="3"/>
  <c r="M977" i="3"/>
  <c r="O976" i="3"/>
  <c r="P976" i="3" s="1"/>
  <c r="N976" i="3"/>
  <c r="M976" i="3"/>
  <c r="O975" i="3"/>
  <c r="P975" i="3" s="1"/>
  <c r="N975" i="3"/>
  <c r="M975" i="3"/>
  <c r="O974" i="3"/>
  <c r="P974" i="3" s="1"/>
  <c r="N974" i="3"/>
  <c r="M974" i="3"/>
  <c r="O973" i="3"/>
  <c r="P973" i="3" s="1"/>
  <c r="N973" i="3"/>
  <c r="M973" i="3"/>
  <c r="O972" i="3"/>
  <c r="P972" i="3" s="1"/>
  <c r="N972" i="3"/>
  <c r="M972" i="3"/>
  <c r="O971" i="3"/>
  <c r="P971" i="3" s="1"/>
  <c r="N971" i="3"/>
  <c r="M971" i="3"/>
  <c r="O970" i="3"/>
  <c r="P970" i="3" s="1"/>
  <c r="N970" i="3"/>
  <c r="M970" i="3"/>
  <c r="O969" i="3"/>
  <c r="P969" i="3" s="1"/>
  <c r="N969" i="3"/>
  <c r="M969" i="3"/>
  <c r="O968" i="3"/>
  <c r="P968" i="3" s="1"/>
  <c r="N968" i="3"/>
  <c r="M968" i="3"/>
  <c r="O967" i="3"/>
  <c r="P967" i="3" s="1"/>
  <c r="N967" i="3"/>
  <c r="M967" i="3"/>
  <c r="O966" i="3"/>
  <c r="P966" i="3" s="1"/>
  <c r="N966" i="3"/>
  <c r="M966" i="3"/>
  <c r="O965" i="3"/>
  <c r="P965" i="3" s="1"/>
  <c r="N965" i="3"/>
  <c r="M965" i="3"/>
  <c r="O964" i="3"/>
  <c r="P964" i="3" s="1"/>
  <c r="N964" i="3"/>
  <c r="M964" i="3"/>
  <c r="O963" i="3"/>
  <c r="P963" i="3" s="1"/>
  <c r="N963" i="3"/>
  <c r="M963" i="3"/>
  <c r="O962" i="3"/>
  <c r="P962" i="3" s="1"/>
  <c r="N962" i="3"/>
  <c r="M962" i="3"/>
  <c r="O961" i="3"/>
  <c r="P961" i="3" s="1"/>
  <c r="N961" i="3"/>
  <c r="M961" i="3"/>
  <c r="O960" i="3"/>
  <c r="P960" i="3" s="1"/>
  <c r="N960" i="3"/>
  <c r="M960" i="3"/>
  <c r="O959" i="3"/>
  <c r="P959" i="3" s="1"/>
  <c r="M959" i="3"/>
  <c r="O958" i="3"/>
  <c r="P958" i="3" s="1"/>
  <c r="M958" i="3"/>
  <c r="H958" i="3"/>
  <c r="O957" i="3"/>
  <c r="P957" i="3" s="1"/>
  <c r="M957" i="3"/>
  <c r="O956" i="3"/>
  <c r="P956" i="3" s="1"/>
  <c r="M956" i="3"/>
  <c r="O955" i="3"/>
  <c r="P955" i="3" s="1"/>
  <c r="M955" i="3"/>
  <c r="O954" i="3"/>
  <c r="P954" i="3" s="1"/>
  <c r="M954" i="3"/>
  <c r="H954" i="3"/>
  <c r="O953" i="3"/>
  <c r="P953" i="3" s="1"/>
  <c r="M953" i="3"/>
  <c r="O952" i="3"/>
  <c r="P952" i="3" s="1"/>
  <c r="M952" i="3"/>
  <c r="H952" i="3"/>
  <c r="O951" i="3"/>
  <c r="P951" i="3" s="1"/>
  <c r="M951" i="3"/>
  <c r="O950" i="3"/>
  <c r="P950" i="3" s="1"/>
  <c r="M950" i="3"/>
  <c r="O949" i="3"/>
  <c r="P949" i="3" s="1"/>
  <c r="M949" i="3"/>
  <c r="O948" i="3"/>
  <c r="P948" i="3" s="1"/>
  <c r="M948" i="3"/>
  <c r="O947" i="3"/>
  <c r="P947" i="3" s="1"/>
  <c r="M947" i="3"/>
  <c r="H947" i="3"/>
  <c r="O946" i="3"/>
  <c r="P946" i="3" s="1"/>
  <c r="M946" i="3"/>
  <c r="H946" i="3"/>
  <c r="O945" i="3"/>
  <c r="P945" i="3" s="1"/>
  <c r="M945" i="3"/>
  <c r="O944" i="3"/>
  <c r="P944" i="3" s="1"/>
  <c r="M944" i="3"/>
  <c r="H944" i="3"/>
  <c r="O943" i="3"/>
  <c r="P943" i="3" s="1"/>
  <c r="M943" i="3"/>
  <c r="O942" i="3"/>
  <c r="P942" i="3" s="1"/>
  <c r="M942" i="3"/>
  <c r="O941" i="3"/>
  <c r="P941" i="3" s="1"/>
  <c r="M941" i="3"/>
  <c r="O940" i="3"/>
  <c r="P940" i="3" s="1"/>
  <c r="M940" i="3"/>
  <c r="O939" i="3"/>
  <c r="P939" i="3" s="1"/>
  <c r="M939" i="3"/>
  <c r="O938" i="3"/>
  <c r="P938" i="3" s="1"/>
  <c r="M938" i="3"/>
  <c r="H938" i="3"/>
  <c r="O937" i="3"/>
  <c r="P937" i="3" s="1"/>
  <c r="M937" i="3"/>
  <c r="O936" i="3"/>
  <c r="P936" i="3" s="1"/>
  <c r="M936" i="3"/>
  <c r="H936" i="3"/>
  <c r="O935" i="3"/>
  <c r="P935" i="3" s="1"/>
  <c r="M935" i="3"/>
  <c r="O934" i="3"/>
  <c r="P934" i="3" s="1"/>
  <c r="M934" i="3"/>
  <c r="O933" i="3"/>
  <c r="P933" i="3" s="1"/>
  <c r="M933" i="3"/>
  <c r="O932" i="3"/>
  <c r="P932" i="3" s="1"/>
  <c r="M932" i="3"/>
  <c r="O931" i="3"/>
  <c r="P931" i="3" s="1"/>
  <c r="M931" i="3"/>
  <c r="O930" i="3"/>
  <c r="P930" i="3" s="1"/>
  <c r="M930" i="3"/>
  <c r="H930" i="3"/>
  <c r="O929" i="3"/>
  <c r="P929" i="3" s="1"/>
  <c r="M929" i="3"/>
  <c r="O928" i="3"/>
  <c r="P928" i="3" s="1"/>
  <c r="M928" i="3"/>
  <c r="H928" i="3"/>
  <c r="O927" i="3"/>
  <c r="P927" i="3" s="1"/>
  <c r="M927" i="3"/>
  <c r="O926" i="3"/>
  <c r="P926" i="3" s="1"/>
  <c r="M926" i="3"/>
  <c r="H926" i="3"/>
  <c r="O925" i="3"/>
  <c r="P925" i="3" s="1"/>
  <c r="M925" i="3"/>
  <c r="O924" i="3"/>
  <c r="P924" i="3" s="1"/>
  <c r="M924" i="3"/>
  <c r="O923" i="3"/>
  <c r="P923" i="3" s="1"/>
  <c r="M923" i="3"/>
  <c r="O922" i="3"/>
  <c r="P922" i="3" s="1"/>
  <c r="M922" i="3"/>
  <c r="H922" i="3"/>
  <c r="O921" i="3"/>
  <c r="P921" i="3" s="1"/>
  <c r="M921" i="3"/>
  <c r="O920" i="3"/>
  <c r="P920" i="3" s="1"/>
  <c r="M920" i="3"/>
  <c r="H920" i="3"/>
  <c r="O919" i="3"/>
  <c r="P919" i="3" s="1"/>
  <c r="M919" i="3"/>
  <c r="O918" i="3"/>
  <c r="P918" i="3" s="1"/>
  <c r="M918" i="3"/>
  <c r="H918" i="3"/>
  <c r="O917" i="3"/>
  <c r="P917" i="3" s="1"/>
  <c r="M917" i="3"/>
  <c r="O916" i="3"/>
  <c r="P916" i="3" s="1"/>
  <c r="M916" i="3"/>
  <c r="O915" i="3"/>
  <c r="P915" i="3" s="1"/>
  <c r="M915" i="3"/>
  <c r="O914" i="3"/>
  <c r="P914" i="3" s="1"/>
  <c r="M914" i="3"/>
  <c r="H914" i="3"/>
  <c r="O913" i="3"/>
  <c r="P913" i="3" s="1"/>
  <c r="M913" i="3"/>
  <c r="O912" i="3"/>
  <c r="P912" i="3" s="1"/>
  <c r="M912" i="3"/>
  <c r="H912" i="3"/>
  <c r="O911" i="3"/>
  <c r="P911" i="3" s="1"/>
  <c r="M911" i="3"/>
  <c r="O910" i="3"/>
  <c r="P910" i="3" s="1"/>
  <c r="M910" i="3"/>
  <c r="O909" i="3"/>
  <c r="P909" i="3" s="1"/>
  <c r="M909" i="3"/>
  <c r="O908" i="3"/>
  <c r="P908" i="3" s="1"/>
  <c r="M908" i="3"/>
  <c r="O907" i="3"/>
  <c r="P907" i="3" s="1"/>
  <c r="M907" i="3"/>
  <c r="O906" i="3"/>
  <c r="P906" i="3" s="1"/>
  <c r="M906" i="3"/>
  <c r="H906" i="3"/>
  <c r="O905" i="3"/>
  <c r="P905" i="3" s="1"/>
  <c r="M905" i="3"/>
  <c r="O904" i="3"/>
  <c r="P904" i="3" s="1"/>
  <c r="M904" i="3"/>
  <c r="H904" i="3"/>
  <c r="O903" i="3"/>
  <c r="P903" i="3" s="1"/>
  <c r="M903" i="3"/>
  <c r="O902" i="3"/>
  <c r="P902" i="3" s="1"/>
  <c r="M902" i="3"/>
  <c r="H902" i="3"/>
  <c r="O901" i="3"/>
  <c r="P901" i="3" s="1"/>
  <c r="M901" i="3"/>
  <c r="O900" i="3"/>
  <c r="P900" i="3" s="1"/>
  <c r="M900" i="3"/>
  <c r="O899" i="3"/>
  <c r="P899" i="3" s="1"/>
  <c r="M899" i="3"/>
  <c r="O898" i="3"/>
  <c r="P898" i="3" s="1"/>
  <c r="M898" i="3"/>
  <c r="H898" i="3"/>
  <c r="O897" i="3"/>
  <c r="P897" i="3" s="1"/>
  <c r="M897" i="3"/>
  <c r="O896" i="3"/>
  <c r="P896" i="3" s="1"/>
  <c r="M896" i="3"/>
  <c r="H896" i="3"/>
  <c r="O895" i="3"/>
  <c r="P895" i="3" s="1"/>
  <c r="M895" i="3"/>
  <c r="O894" i="3"/>
  <c r="P894" i="3" s="1"/>
  <c r="M894" i="3"/>
  <c r="H894" i="3"/>
  <c r="O893" i="3"/>
  <c r="P893" i="3" s="1"/>
  <c r="M893" i="3"/>
  <c r="O892" i="3"/>
  <c r="P892" i="3" s="1"/>
  <c r="M892" i="3"/>
  <c r="O891" i="3"/>
  <c r="P891" i="3" s="1"/>
  <c r="M891" i="3"/>
  <c r="O890" i="3"/>
  <c r="P890" i="3" s="1"/>
  <c r="M890" i="3"/>
  <c r="H890" i="3"/>
  <c r="O889" i="3"/>
  <c r="P889" i="3" s="1"/>
  <c r="M889" i="3"/>
  <c r="O888" i="3"/>
  <c r="P888" i="3" s="1"/>
  <c r="M888" i="3"/>
  <c r="H888" i="3"/>
  <c r="O887" i="3"/>
  <c r="P887" i="3" s="1"/>
  <c r="M887" i="3"/>
  <c r="O886" i="3"/>
  <c r="P886" i="3" s="1"/>
  <c r="M886" i="3"/>
  <c r="O885" i="3"/>
  <c r="P885" i="3" s="1"/>
  <c r="M885" i="3"/>
  <c r="O884" i="3"/>
  <c r="P884" i="3" s="1"/>
  <c r="M884" i="3"/>
  <c r="O883" i="3"/>
  <c r="P883" i="3" s="1"/>
  <c r="M883" i="3"/>
  <c r="H883" i="3"/>
  <c r="O882" i="3"/>
  <c r="P882" i="3" s="1"/>
  <c r="M882" i="3"/>
  <c r="H882" i="3"/>
  <c r="O881" i="3"/>
  <c r="P881" i="3" s="1"/>
  <c r="M881" i="3"/>
  <c r="H881" i="3"/>
  <c r="O880" i="3"/>
  <c r="P880" i="3" s="1"/>
  <c r="M880" i="3"/>
  <c r="H880" i="3"/>
  <c r="O879" i="3"/>
  <c r="P879" i="3" s="1"/>
  <c r="M879" i="3"/>
  <c r="O878" i="3"/>
  <c r="P878" i="3" s="1"/>
  <c r="M878" i="3"/>
  <c r="H878" i="3"/>
  <c r="O877" i="3"/>
  <c r="P877" i="3" s="1"/>
  <c r="M877" i="3"/>
  <c r="O876" i="3"/>
  <c r="P876" i="3" s="1"/>
  <c r="M876" i="3"/>
  <c r="O875" i="3"/>
  <c r="P875" i="3" s="1"/>
  <c r="M875" i="3"/>
  <c r="O874" i="3"/>
  <c r="P874" i="3" s="1"/>
  <c r="M874" i="3"/>
  <c r="H874" i="3"/>
  <c r="O873" i="3"/>
  <c r="P873" i="3" s="1"/>
  <c r="M873" i="3"/>
  <c r="O872" i="3"/>
  <c r="P872" i="3" s="1"/>
  <c r="M872" i="3"/>
  <c r="H872" i="3"/>
  <c r="O871" i="3"/>
  <c r="P871" i="3" s="1"/>
  <c r="M871" i="3"/>
  <c r="O870" i="3"/>
  <c r="P870" i="3" s="1"/>
  <c r="M870" i="3"/>
  <c r="H870" i="3"/>
  <c r="O869" i="3"/>
  <c r="P869" i="3" s="1"/>
  <c r="M869" i="3"/>
  <c r="H869" i="3"/>
  <c r="O868" i="3"/>
  <c r="P868" i="3" s="1"/>
  <c r="M868" i="3"/>
  <c r="O867" i="3"/>
  <c r="P867" i="3" s="1"/>
  <c r="M867" i="3"/>
  <c r="O866" i="3"/>
  <c r="P866" i="3" s="1"/>
  <c r="M866" i="3"/>
  <c r="H866" i="3"/>
  <c r="O865" i="3"/>
  <c r="P865" i="3" s="1"/>
  <c r="M865" i="3"/>
  <c r="O864" i="3"/>
  <c r="P864" i="3" s="1"/>
  <c r="M864" i="3"/>
  <c r="H864" i="3"/>
  <c r="O863" i="3"/>
  <c r="P863" i="3" s="1"/>
  <c r="M863" i="3"/>
  <c r="O862" i="3"/>
  <c r="P862" i="3" s="1"/>
  <c r="M862" i="3"/>
  <c r="H862" i="3"/>
  <c r="O861" i="3"/>
  <c r="P861" i="3" s="1"/>
  <c r="M861" i="3"/>
  <c r="O860" i="3"/>
  <c r="P860" i="3" s="1"/>
  <c r="M860" i="3"/>
  <c r="O859" i="3"/>
  <c r="P859" i="3" s="1"/>
  <c r="M859" i="3"/>
  <c r="H859" i="3"/>
  <c r="O858" i="3"/>
  <c r="P858" i="3" s="1"/>
  <c r="M858" i="3"/>
  <c r="H858" i="3"/>
  <c r="O857" i="3"/>
  <c r="P857" i="3" s="1"/>
  <c r="M857" i="3"/>
  <c r="H857" i="3"/>
  <c r="O856" i="3"/>
  <c r="P856" i="3" s="1"/>
  <c r="M856" i="3"/>
  <c r="H856" i="3"/>
  <c r="O855" i="3"/>
  <c r="P855" i="3" s="1"/>
  <c r="M855" i="3"/>
  <c r="O854" i="3"/>
  <c r="P854" i="3" s="1"/>
  <c r="M854" i="3"/>
  <c r="H854" i="3"/>
  <c r="O853" i="3"/>
  <c r="P853" i="3" s="1"/>
  <c r="M853" i="3"/>
  <c r="H853" i="3"/>
  <c r="O852" i="3"/>
  <c r="P852" i="3" s="1"/>
  <c r="M852" i="3"/>
  <c r="O851" i="3"/>
  <c r="P851" i="3" s="1"/>
  <c r="M851" i="3"/>
  <c r="O850" i="3"/>
  <c r="P850" i="3" s="1"/>
  <c r="M850" i="3"/>
  <c r="H850" i="3"/>
  <c r="O849" i="3"/>
  <c r="P849" i="3" s="1"/>
  <c r="M849" i="3"/>
  <c r="O848" i="3"/>
  <c r="P848" i="3" s="1"/>
  <c r="M848" i="3"/>
  <c r="H848" i="3"/>
  <c r="O847" i="3"/>
  <c r="P847" i="3" s="1"/>
  <c r="M847" i="3"/>
  <c r="O846" i="3"/>
  <c r="P846" i="3" s="1"/>
  <c r="M846" i="3"/>
  <c r="H846" i="3"/>
  <c r="O845" i="3"/>
  <c r="P845" i="3" s="1"/>
  <c r="M845" i="3"/>
  <c r="O844" i="3"/>
  <c r="P844" i="3" s="1"/>
  <c r="M844" i="3"/>
  <c r="O843" i="3"/>
  <c r="P843" i="3" s="1"/>
  <c r="M843" i="3"/>
  <c r="O842" i="3"/>
  <c r="P842" i="3" s="1"/>
  <c r="M842" i="3"/>
  <c r="H842" i="3"/>
  <c r="O841" i="3"/>
  <c r="P841" i="3" s="1"/>
  <c r="M841" i="3"/>
  <c r="O840" i="3"/>
  <c r="P840" i="3" s="1"/>
  <c r="M840" i="3"/>
  <c r="H840" i="3"/>
  <c r="O839" i="3"/>
  <c r="P839" i="3" s="1"/>
  <c r="M839" i="3"/>
  <c r="O838" i="3"/>
  <c r="P838" i="3" s="1"/>
  <c r="M838" i="3"/>
  <c r="H838" i="3"/>
  <c r="O837" i="3"/>
  <c r="P837" i="3" s="1"/>
  <c r="M837" i="3"/>
  <c r="O836" i="3"/>
  <c r="P836" i="3" s="1"/>
  <c r="M836" i="3"/>
  <c r="H836" i="3"/>
  <c r="O835" i="3"/>
  <c r="P835" i="3" s="1"/>
  <c r="M835" i="3"/>
  <c r="O834" i="3"/>
  <c r="P834" i="3" s="1"/>
  <c r="M834" i="3"/>
  <c r="H834" i="3"/>
  <c r="O833" i="3"/>
  <c r="P833" i="3" s="1"/>
  <c r="M833" i="3"/>
  <c r="H833" i="3"/>
  <c r="O832" i="3"/>
  <c r="P832" i="3" s="1"/>
  <c r="M832" i="3"/>
  <c r="H832" i="3"/>
  <c r="O831" i="3"/>
  <c r="P831" i="3" s="1"/>
  <c r="M831" i="3"/>
  <c r="O830" i="3"/>
  <c r="P830" i="3" s="1"/>
  <c r="M830" i="3"/>
  <c r="O829" i="3"/>
  <c r="P829" i="3" s="1"/>
  <c r="M829" i="3"/>
  <c r="O828" i="3"/>
  <c r="P828" i="3" s="1"/>
  <c r="M828" i="3"/>
  <c r="H828" i="3"/>
  <c r="O827" i="3"/>
  <c r="P827" i="3" s="1"/>
  <c r="M827" i="3"/>
  <c r="H827" i="3"/>
  <c r="O826" i="3"/>
  <c r="P826" i="3" s="1"/>
  <c r="M826" i="3"/>
  <c r="H826" i="3"/>
  <c r="O825" i="3"/>
  <c r="P825" i="3" s="1"/>
  <c r="M825" i="3"/>
  <c r="O824" i="3"/>
  <c r="P824" i="3" s="1"/>
  <c r="M824" i="3"/>
  <c r="H824" i="3"/>
  <c r="O823" i="3"/>
  <c r="P823" i="3" s="1"/>
  <c r="M823" i="3"/>
  <c r="O822" i="3"/>
  <c r="P822" i="3" s="1"/>
  <c r="M822" i="3"/>
  <c r="H822" i="3"/>
  <c r="O821" i="3"/>
  <c r="P821" i="3" s="1"/>
  <c r="M821" i="3"/>
  <c r="H821" i="3"/>
  <c r="O820" i="3"/>
  <c r="P820" i="3" s="1"/>
  <c r="M820" i="3"/>
  <c r="O819" i="3"/>
  <c r="P819" i="3" s="1"/>
  <c r="M819" i="3"/>
  <c r="H819" i="3"/>
  <c r="O818" i="3"/>
  <c r="P818" i="3" s="1"/>
  <c r="M818" i="3"/>
  <c r="H818" i="3"/>
  <c r="O817" i="3"/>
  <c r="P817" i="3" s="1"/>
  <c r="M817" i="3"/>
  <c r="H817" i="3"/>
  <c r="O816" i="3"/>
  <c r="P816" i="3" s="1"/>
  <c r="M816" i="3"/>
  <c r="H816" i="3"/>
  <c r="O815" i="3"/>
  <c r="P815" i="3" s="1"/>
  <c r="M815" i="3"/>
  <c r="O814" i="3"/>
  <c r="P814" i="3" s="1"/>
  <c r="M814" i="3"/>
  <c r="H814" i="3"/>
  <c r="O813" i="3"/>
  <c r="P813" i="3" s="1"/>
  <c r="M813" i="3"/>
  <c r="H813" i="3"/>
  <c r="O812" i="3"/>
  <c r="P812" i="3" s="1"/>
  <c r="M812" i="3"/>
  <c r="H812" i="3"/>
  <c r="O811" i="3"/>
  <c r="P811" i="3" s="1"/>
  <c r="M811" i="3"/>
  <c r="H811" i="3"/>
  <c r="O810" i="3"/>
  <c r="P810" i="3" s="1"/>
  <c r="M810" i="3"/>
  <c r="H810" i="3"/>
  <c r="O809" i="3"/>
  <c r="P809" i="3" s="1"/>
  <c r="M809" i="3"/>
  <c r="O808" i="3"/>
  <c r="P808" i="3" s="1"/>
  <c r="M808" i="3"/>
  <c r="H808" i="3"/>
  <c r="O807" i="3"/>
  <c r="P807" i="3" s="1"/>
  <c r="M807" i="3"/>
  <c r="O806" i="3"/>
  <c r="P806" i="3" s="1"/>
  <c r="M806" i="3"/>
  <c r="H806" i="3"/>
  <c r="O805" i="3"/>
  <c r="P805" i="3" s="1"/>
  <c r="M805" i="3"/>
  <c r="O804" i="3"/>
  <c r="P804" i="3" s="1"/>
  <c r="M804" i="3"/>
  <c r="H804" i="3"/>
  <c r="O803" i="3"/>
  <c r="P803" i="3" s="1"/>
  <c r="M803" i="3"/>
  <c r="H803" i="3"/>
  <c r="O802" i="3"/>
  <c r="P802" i="3" s="1"/>
  <c r="M802" i="3"/>
  <c r="H802" i="3"/>
  <c r="O801" i="3"/>
  <c r="P801" i="3" s="1"/>
  <c r="M801" i="3"/>
  <c r="H801" i="3"/>
  <c r="O800" i="3"/>
  <c r="P800" i="3" s="1"/>
  <c r="M800" i="3"/>
  <c r="H800" i="3"/>
  <c r="O799" i="3"/>
  <c r="P799" i="3" s="1"/>
  <c r="M799" i="3"/>
  <c r="O798" i="3"/>
  <c r="P798" i="3" s="1"/>
  <c r="M798" i="3"/>
  <c r="H798" i="3"/>
  <c r="O797" i="3"/>
  <c r="P797" i="3" s="1"/>
  <c r="M797" i="3"/>
  <c r="O796" i="3"/>
  <c r="P796" i="3" s="1"/>
  <c r="M796" i="3"/>
  <c r="O795" i="3"/>
  <c r="P795" i="3" s="1"/>
  <c r="M795" i="3"/>
  <c r="H795" i="3"/>
  <c r="O794" i="3"/>
  <c r="P794" i="3" s="1"/>
  <c r="M794" i="3"/>
  <c r="H794" i="3"/>
  <c r="O793" i="3"/>
  <c r="P793" i="3" s="1"/>
  <c r="M793" i="3"/>
  <c r="O792" i="3"/>
  <c r="P792" i="3" s="1"/>
  <c r="M792" i="3"/>
  <c r="H792" i="3"/>
  <c r="O791" i="3"/>
  <c r="P791" i="3" s="1"/>
  <c r="M791" i="3"/>
  <c r="O790" i="3"/>
  <c r="P790" i="3" s="1"/>
  <c r="M790" i="3"/>
  <c r="H790" i="3"/>
  <c r="O789" i="3"/>
  <c r="P789" i="3" s="1"/>
  <c r="M789" i="3"/>
  <c r="H789" i="3"/>
  <c r="O788" i="3"/>
  <c r="P788" i="3" s="1"/>
  <c r="M788" i="3"/>
  <c r="H788" i="3"/>
  <c r="O787" i="3"/>
  <c r="P787" i="3" s="1"/>
  <c r="M787" i="3"/>
  <c r="H787" i="3"/>
  <c r="O786" i="3"/>
  <c r="P786" i="3" s="1"/>
  <c r="M786" i="3"/>
  <c r="H786" i="3"/>
  <c r="O785" i="3"/>
  <c r="P785" i="3" s="1"/>
  <c r="M785" i="3"/>
  <c r="H785" i="3"/>
  <c r="O784" i="3"/>
  <c r="P784" i="3" s="1"/>
  <c r="M784" i="3"/>
  <c r="H784" i="3"/>
  <c r="O783" i="3"/>
  <c r="P783" i="3" s="1"/>
  <c r="M783" i="3"/>
  <c r="O782" i="3"/>
  <c r="P782" i="3" s="1"/>
  <c r="M782" i="3"/>
  <c r="H782" i="3"/>
  <c r="O781" i="3"/>
  <c r="P781" i="3" s="1"/>
  <c r="M781" i="3"/>
  <c r="H781" i="3"/>
  <c r="O780" i="3"/>
  <c r="P780" i="3" s="1"/>
  <c r="M780" i="3"/>
  <c r="H780" i="3"/>
  <c r="O779" i="3"/>
  <c r="P779" i="3" s="1"/>
  <c r="M779" i="3"/>
  <c r="H779" i="3"/>
  <c r="O778" i="3"/>
  <c r="P778" i="3" s="1"/>
  <c r="M778" i="3"/>
  <c r="H778" i="3"/>
  <c r="O777" i="3"/>
  <c r="P777" i="3" s="1"/>
  <c r="M777" i="3"/>
  <c r="H777" i="3"/>
  <c r="O776" i="3"/>
  <c r="P776" i="3" s="1"/>
  <c r="M776" i="3"/>
  <c r="H776" i="3"/>
  <c r="O775" i="3"/>
  <c r="P775" i="3" s="1"/>
  <c r="M775" i="3"/>
  <c r="O774" i="3"/>
  <c r="P774" i="3" s="1"/>
  <c r="M774" i="3"/>
  <c r="H774" i="3"/>
  <c r="O773" i="3"/>
  <c r="P773" i="3" s="1"/>
  <c r="M773" i="3"/>
  <c r="H773" i="3"/>
  <c r="O772" i="3"/>
  <c r="P772" i="3" s="1"/>
  <c r="M772" i="3"/>
  <c r="H772" i="3"/>
  <c r="O771" i="3"/>
  <c r="P771" i="3" s="1"/>
  <c r="M771" i="3"/>
  <c r="H771" i="3"/>
  <c r="O770" i="3"/>
  <c r="P770" i="3" s="1"/>
  <c r="M770" i="3"/>
  <c r="H770" i="3"/>
  <c r="O769" i="3"/>
  <c r="P769" i="3" s="1"/>
  <c r="M769" i="3"/>
  <c r="H769" i="3"/>
  <c r="O768" i="3"/>
  <c r="P768" i="3" s="1"/>
  <c r="M768" i="3"/>
  <c r="H768" i="3"/>
  <c r="O767" i="3"/>
  <c r="P767" i="3" s="1"/>
  <c r="M767" i="3"/>
  <c r="O766" i="3"/>
  <c r="P766" i="3" s="1"/>
  <c r="M766" i="3"/>
  <c r="H766" i="3"/>
  <c r="O765" i="3"/>
  <c r="P765" i="3" s="1"/>
  <c r="M765" i="3"/>
  <c r="H765" i="3"/>
  <c r="O764" i="3"/>
  <c r="P764" i="3" s="1"/>
  <c r="M764" i="3"/>
  <c r="H764" i="3"/>
  <c r="O763" i="3"/>
  <c r="P763" i="3" s="1"/>
  <c r="M763" i="3"/>
  <c r="H763" i="3"/>
  <c r="O762" i="3"/>
  <c r="P762" i="3" s="1"/>
  <c r="M762" i="3"/>
  <c r="H762" i="3"/>
  <c r="O761" i="3"/>
  <c r="P761" i="3" s="1"/>
  <c r="M761" i="3"/>
  <c r="H761" i="3"/>
  <c r="O760" i="3"/>
  <c r="P760" i="3" s="1"/>
  <c r="M760" i="3"/>
  <c r="H760" i="3"/>
  <c r="O759" i="3"/>
  <c r="P759" i="3" s="1"/>
  <c r="M759" i="3"/>
  <c r="O758" i="3"/>
  <c r="P758" i="3" s="1"/>
  <c r="M758" i="3"/>
  <c r="H758" i="3"/>
  <c r="O757" i="3"/>
  <c r="P757" i="3" s="1"/>
  <c r="M757" i="3"/>
  <c r="H757" i="3"/>
  <c r="O756" i="3"/>
  <c r="P756" i="3" s="1"/>
  <c r="M756" i="3"/>
  <c r="H756" i="3"/>
  <c r="O755" i="3"/>
  <c r="P755" i="3" s="1"/>
  <c r="M755" i="3"/>
  <c r="H755" i="3"/>
  <c r="O754" i="3"/>
  <c r="P754" i="3" s="1"/>
  <c r="M754" i="3"/>
  <c r="H754" i="3"/>
  <c r="O753" i="3"/>
  <c r="P753" i="3" s="1"/>
  <c r="M753" i="3"/>
  <c r="H753" i="3"/>
  <c r="O752" i="3"/>
  <c r="P752" i="3" s="1"/>
  <c r="M752" i="3"/>
  <c r="H752" i="3"/>
  <c r="O751" i="3"/>
  <c r="P751" i="3" s="1"/>
  <c r="M751" i="3"/>
  <c r="O750" i="3"/>
  <c r="P750" i="3" s="1"/>
  <c r="M750" i="3"/>
  <c r="H750" i="3"/>
  <c r="O749" i="3"/>
  <c r="P749" i="3" s="1"/>
  <c r="M749" i="3"/>
  <c r="H749" i="3"/>
  <c r="O748" i="3"/>
  <c r="P748" i="3" s="1"/>
  <c r="M748" i="3"/>
  <c r="H748" i="3"/>
  <c r="O747" i="3"/>
  <c r="P747" i="3" s="1"/>
  <c r="M747" i="3"/>
  <c r="H747" i="3"/>
  <c r="O746" i="3"/>
  <c r="P746" i="3" s="1"/>
  <c r="M746" i="3"/>
  <c r="H746" i="3"/>
  <c r="O745" i="3"/>
  <c r="P745" i="3" s="1"/>
  <c r="M745" i="3"/>
  <c r="H745" i="3"/>
  <c r="O744" i="3"/>
  <c r="P744" i="3" s="1"/>
  <c r="M744" i="3"/>
  <c r="H744" i="3"/>
  <c r="O743" i="3"/>
  <c r="P743" i="3" s="1"/>
  <c r="M743" i="3"/>
  <c r="O742" i="3"/>
  <c r="P742" i="3" s="1"/>
  <c r="M742" i="3"/>
  <c r="H742" i="3"/>
  <c r="O741" i="3"/>
  <c r="P741" i="3" s="1"/>
  <c r="M741" i="3"/>
  <c r="O740" i="3"/>
  <c r="P740" i="3" s="1"/>
  <c r="M740" i="3"/>
  <c r="H740" i="3"/>
  <c r="O739" i="3"/>
  <c r="P739" i="3" s="1"/>
  <c r="M739" i="3"/>
  <c r="H739" i="3"/>
  <c r="O738" i="3"/>
  <c r="P738" i="3" s="1"/>
  <c r="M738" i="3"/>
  <c r="H738" i="3"/>
  <c r="O737" i="3"/>
  <c r="P737" i="3" s="1"/>
  <c r="M737" i="3"/>
  <c r="H737" i="3"/>
  <c r="O736" i="3"/>
  <c r="P736" i="3" s="1"/>
  <c r="M736" i="3"/>
  <c r="H736" i="3"/>
  <c r="O735" i="3"/>
  <c r="P735" i="3" s="1"/>
  <c r="M735" i="3"/>
  <c r="O734" i="3"/>
  <c r="P734" i="3" s="1"/>
  <c r="M734" i="3"/>
  <c r="H734" i="3"/>
  <c r="O733" i="3"/>
  <c r="P733" i="3" s="1"/>
  <c r="M733" i="3"/>
  <c r="H733" i="3"/>
  <c r="O732" i="3"/>
  <c r="P732" i="3" s="1"/>
  <c r="M732" i="3"/>
  <c r="H732" i="3"/>
  <c r="O731" i="3"/>
  <c r="P731" i="3" s="1"/>
  <c r="M731" i="3"/>
  <c r="H731" i="3"/>
  <c r="O730" i="3"/>
  <c r="P730" i="3" s="1"/>
  <c r="M730" i="3"/>
  <c r="H730" i="3"/>
  <c r="O729" i="3"/>
  <c r="P729" i="3" s="1"/>
  <c r="M729" i="3"/>
  <c r="H729" i="3"/>
  <c r="O728" i="3"/>
  <c r="P728" i="3" s="1"/>
  <c r="M728" i="3"/>
  <c r="H728" i="3"/>
  <c r="O727" i="3"/>
  <c r="P727" i="3" s="1"/>
  <c r="M727" i="3"/>
  <c r="O726" i="3"/>
  <c r="P726" i="3" s="1"/>
  <c r="M726" i="3"/>
  <c r="H726" i="3"/>
  <c r="O725" i="3"/>
  <c r="P725" i="3" s="1"/>
  <c r="M725" i="3"/>
  <c r="H725" i="3"/>
  <c r="O724" i="3"/>
  <c r="P724" i="3" s="1"/>
  <c r="M724" i="3"/>
  <c r="H724" i="3"/>
  <c r="O723" i="3"/>
  <c r="P723" i="3" s="1"/>
  <c r="M723" i="3"/>
  <c r="H723" i="3"/>
  <c r="O722" i="3"/>
  <c r="P722" i="3" s="1"/>
  <c r="M722" i="3"/>
  <c r="H722" i="3"/>
  <c r="O721" i="3"/>
  <c r="P721" i="3" s="1"/>
  <c r="M721" i="3"/>
  <c r="H721" i="3"/>
  <c r="O720" i="3"/>
  <c r="P720" i="3" s="1"/>
  <c r="M720" i="3"/>
  <c r="H720" i="3"/>
  <c r="O719" i="3"/>
  <c r="P719" i="3" s="1"/>
  <c r="M719" i="3"/>
  <c r="O718" i="3"/>
  <c r="P718" i="3" s="1"/>
  <c r="M718" i="3"/>
  <c r="H718" i="3"/>
  <c r="O717" i="3"/>
  <c r="P717" i="3" s="1"/>
  <c r="M717" i="3"/>
  <c r="H717" i="3"/>
  <c r="O716" i="3"/>
  <c r="P716" i="3" s="1"/>
  <c r="M716" i="3"/>
  <c r="H716" i="3"/>
  <c r="O715" i="3"/>
  <c r="P715" i="3" s="1"/>
  <c r="M715" i="3"/>
  <c r="H715" i="3"/>
  <c r="O714" i="3"/>
  <c r="P714" i="3" s="1"/>
  <c r="M714" i="3"/>
  <c r="H714" i="3"/>
  <c r="O713" i="3"/>
  <c r="P713" i="3" s="1"/>
  <c r="M713" i="3"/>
  <c r="H713" i="3"/>
  <c r="O712" i="3"/>
  <c r="P712" i="3" s="1"/>
  <c r="M712" i="3"/>
  <c r="H712" i="3"/>
  <c r="O711" i="3"/>
  <c r="P711" i="3" s="1"/>
  <c r="M711" i="3"/>
  <c r="O710" i="3"/>
  <c r="P710" i="3" s="1"/>
  <c r="M710" i="3"/>
  <c r="H710" i="3"/>
  <c r="O709" i="3"/>
  <c r="P709" i="3" s="1"/>
  <c r="M709" i="3"/>
  <c r="H709" i="3"/>
  <c r="O708" i="3"/>
  <c r="P708" i="3" s="1"/>
  <c r="M708" i="3"/>
  <c r="H708" i="3"/>
  <c r="O707" i="3"/>
  <c r="P707" i="3" s="1"/>
  <c r="M707" i="3"/>
  <c r="H707" i="3"/>
  <c r="O706" i="3"/>
  <c r="P706" i="3" s="1"/>
  <c r="M706" i="3"/>
  <c r="H706" i="3"/>
  <c r="O705" i="3"/>
  <c r="P705" i="3" s="1"/>
  <c r="M705" i="3"/>
  <c r="H705" i="3"/>
  <c r="O704" i="3"/>
  <c r="P704" i="3" s="1"/>
  <c r="M704" i="3"/>
  <c r="H704" i="3"/>
  <c r="O703" i="3"/>
  <c r="P703" i="3" s="1"/>
  <c r="M703" i="3"/>
  <c r="O702" i="3"/>
  <c r="P702" i="3" s="1"/>
  <c r="M702" i="3"/>
  <c r="H702" i="3"/>
  <c r="O701" i="3"/>
  <c r="P701" i="3" s="1"/>
  <c r="M701" i="3"/>
  <c r="H701" i="3"/>
  <c r="O700" i="3"/>
  <c r="P700" i="3" s="1"/>
  <c r="M700" i="3"/>
  <c r="H700" i="3"/>
  <c r="O699" i="3"/>
  <c r="P699" i="3" s="1"/>
  <c r="M699" i="3"/>
  <c r="H699" i="3"/>
  <c r="O698" i="3"/>
  <c r="P698" i="3" s="1"/>
  <c r="M698" i="3"/>
  <c r="H698" i="3"/>
  <c r="O697" i="3"/>
  <c r="P697" i="3" s="1"/>
  <c r="M697" i="3"/>
  <c r="H697" i="3"/>
  <c r="O696" i="3"/>
  <c r="P696" i="3" s="1"/>
  <c r="M696" i="3"/>
  <c r="H696" i="3"/>
  <c r="O695" i="3"/>
  <c r="P695" i="3" s="1"/>
  <c r="M695" i="3"/>
  <c r="O694" i="3"/>
  <c r="P694" i="3" s="1"/>
  <c r="M694" i="3"/>
  <c r="H694" i="3"/>
  <c r="O693" i="3"/>
  <c r="P693" i="3" s="1"/>
  <c r="M693" i="3"/>
  <c r="H693" i="3"/>
  <c r="O692" i="3"/>
  <c r="P692" i="3" s="1"/>
  <c r="M692" i="3"/>
  <c r="H692" i="3"/>
  <c r="O691" i="3"/>
  <c r="P691" i="3" s="1"/>
  <c r="M691" i="3"/>
  <c r="H691" i="3"/>
  <c r="O690" i="3"/>
  <c r="P690" i="3" s="1"/>
  <c r="M690" i="3"/>
  <c r="H690" i="3"/>
  <c r="O689" i="3"/>
  <c r="P689" i="3" s="1"/>
  <c r="M689" i="3"/>
  <c r="H689" i="3"/>
  <c r="O688" i="3"/>
  <c r="P688" i="3" s="1"/>
  <c r="M688" i="3"/>
  <c r="H688" i="3"/>
  <c r="O687" i="3"/>
  <c r="P687" i="3" s="1"/>
  <c r="M687" i="3"/>
  <c r="O686" i="3"/>
  <c r="P686" i="3" s="1"/>
  <c r="M686" i="3"/>
  <c r="H686" i="3"/>
  <c r="O685" i="3"/>
  <c r="P685" i="3" s="1"/>
  <c r="M685" i="3"/>
  <c r="H685" i="3"/>
  <c r="O684" i="3"/>
  <c r="P684" i="3" s="1"/>
  <c r="M684" i="3"/>
  <c r="H684" i="3"/>
  <c r="O683" i="3"/>
  <c r="P683" i="3" s="1"/>
  <c r="M683" i="3"/>
  <c r="H683" i="3"/>
  <c r="O682" i="3"/>
  <c r="P682" i="3" s="1"/>
  <c r="M682" i="3"/>
  <c r="H682" i="3"/>
  <c r="O681" i="3"/>
  <c r="P681" i="3" s="1"/>
  <c r="M681" i="3"/>
  <c r="H681" i="3"/>
  <c r="O680" i="3"/>
  <c r="P680" i="3" s="1"/>
  <c r="M680" i="3"/>
  <c r="H680" i="3"/>
  <c r="O679" i="3"/>
  <c r="P679" i="3" s="1"/>
  <c r="M679" i="3"/>
  <c r="O678" i="3"/>
  <c r="P678" i="3" s="1"/>
  <c r="M678" i="3"/>
  <c r="H678" i="3"/>
  <c r="O677" i="3"/>
  <c r="P677" i="3" s="1"/>
  <c r="M677" i="3"/>
  <c r="H677" i="3"/>
  <c r="O676" i="3"/>
  <c r="P676" i="3" s="1"/>
  <c r="M676" i="3"/>
  <c r="H676" i="3"/>
  <c r="O675" i="3"/>
  <c r="P675" i="3" s="1"/>
  <c r="M675" i="3"/>
  <c r="H675" i="3"/>
  <c r="O674" i="3"/>
  <c r="P674" i="3" s="1"/>
  <c r="M674" i="3"/>
  <c r="H674" i="3"/>
  <c r="O673" i="3"/>
  <c r="P673" i="3" s="1"/>
  <c r="M673" i="3"/>
  <c r="H673" i="3"/>
  <c r="O672" i="3"/>
  <c r="P672" i="3" s="1"/>
  <c r="M672" i="3"/>
  <c r="H672" i="3"/>
  <c r="O671" i="3"/>
  <c r="P671" i="3" s="1"/>
  <c r="M671" i="3"/>
  <c r="O670" i="3"/>
  <c r="P670" i="3" s="1"/>
  <c r="M670" i="3"/>
  <c r="H670" i="3"/>
  <c r="O669" i="3"/>
  <c r="P669" i="3" s="1"/>
  <c r="M669" i="3"/>
  <c r="H669" i="3"/>
  <c r="O668" i="3"/>
  <c r="P668" i="3" s="1"/>
  <c r="M668" i="3"/>
  <c r="O667" i="3"/>
  <c r="P667" i="3" s="1"/>
  <c r="M667" i="3"/>
  <c r="H667" i="3"/>
  <c r="O666" i="3"/>
  <c r="P666" i="3" s="1"/>
  <c r="M666" i="3"/>
  <c r="H666" i="3"/>
  <c r="O665" i="3"/>
  <c r="P665" i="3" s="1"/>
  <c r="M665" i="3"/>
  <c r="H665" i="3"/>
  <c r="O664" i="3"/>
  <c r="P664" i="3" s="1"/>
  <c r="M664" i="3"/>
  <c r="H664" i="3"/>
  <c r="O663" i="3"/>
  <c r="P663" i="3" s="1"/>
  <c r="M663" i="3"/>
  <c r="O662" i="3"/>
  <c r="P662" i="3" s="1"/>
  <c r="M662" i="3"/>
  <c r="H662" i="3"/>
  <c r="O661" i="3"/>
  <c r="P661" i="3" s="1"/>
  <c r="M661" i="3"/>
  <c r="H661" i="3"/>
  <c r="O660" i="3"/>
  <c r="P660" i="3" s="1"/>
  <c r="M660" i="3"/>
  <c r="O659" i="3"/>
  <c r="P659" i="3" s="1"/>
  <c r="M659" i="3"/>
  <c r="H659" i="3"/>
  <c r="O658" i="3"/>
  <c r="P658" i="3" s="1"/>
  <c r="M658" i="3"/>
  <c r="H658" i="3"/>
  <c r="O657" i="3"/>
  <c r="P657" i="3" s="1"/>
  <c r="M657" i="3"/>
  <c r="H657" i="3"/>
  <c r="O656" i="3"/>
  <c r="P656" i="3" s="1"/>
  <c r="M656" i="3"/>
  <c r="H656" i="3"/>
  <c r="O655" i="3"/>
  <c r="P655" i="3" s="1"/>
  <c r="M655" i="3"/>
  <c r="O654" i="3"/>
  <c r="P654" i="3" s="1"/>
  <c r="M654" i="3"/>
  <c r="H654" i="3"/>
  <c r="O653" i="3"/>
  <c r="P653" i="3" s="1"/>
  <c r="M653" i="3"/>
  <c r="H653" i="3"/>
  <c r="O652" i="3"/>
  <c r="P652" i="3" s="1"/>
  <c r="M652" i="3"/>
  <c r="O651" i="3"/>
  <c r="P651" i="3" s="1"/>
  <c r="M651" i="3"/>
  <c r="H651" i="3"/>
  <c r="O650" i="3"/>
  <c r="P650" i="3" s="1"/>
  <c r="M650" i="3"/>
  <c r="H650" i="3"/>
  <c r="O649" i="3"/>
  <c r="P649" i="3" s="1"/>
  <c r="M649" i="3"/>
  <c r="H649" i="3"/>
  <c r="O648" i="3"/>
  <c r="P648" i="3" s="1"/>
  <c r="M648" i="3"/>
  <c r="H648" i="3"/>
  <c r="O647" i="3"/>
  <c r="P647" i="3" s="1"/>
  <c r="M647" i="3"/>
  <c r="O646" i="3"/>
  <c r="P646" i="3" s="1"/>
  <c r="M646" i="3"/>
  <c r="H646" i="3"/>
  <c r="O645" i="3"/>
  <c r="P645" i="3" s="1"/>
  <c r="M645" i="3"/>
  <c r="H645" i="3"/>
  <c r="O644" i="3"/>
  <c r="P644" i="3" s="1"/>
  <c r="M644" i="3"/>
  <c r="O643" i="3"/>
  <c r="P643" i="3" s="1"/>
  <c r="M643" i="3"/>
  <c r="H643" i="3"/>
  <c r="O642" i="3"/>
  <c r="P642" i="3" s="1"/>
  <c r="M642" i="3"/>
  <c r="H642" i="3"/>
  <c r="O641" i="3"/>
  <c r="P641" i="3" s="1"/>
  <c r="M641" i="3"/>
  <c r="H641" i="3"/>
  <c r="O640" i="3"/>
  <c r="P640" i="3" s="1"/>
  <c r="M640" i="3"/>
  <c r="H640" i="3"/>
  <c r="O639" i="3"/>
  <c r="P639" i="3" s="1"/>
  <c r="M639" i="3"/>
  <c r="O638" i="3"/>
  <c r="P638" i="3" s="1"/>
  <c r="M638" i="3"/>
  <c r="H638" i="3"/>
  <c r="O637" i="3"/>
  <c r="P637" i="3" s="1"/>
  <c r="M637" i="3"/>
  <c r="H637" i="3"/>
  <c r="O636" i="3"/>
  <c r="P636" i="3" s="1"/>
  <c r="M636" i="3"/>
  <c r="O635" i="3"/>
  <c r="P635" i="3" s="1"/>
  <c r="M635" i="3"/>
  <c r="H635" i="3"/>
  <c r="O634" i="3"/>
  <c r="P634" i="3" s="1"/>
  <c r="M634" i="3"/>
  <c r="H634" i="3"/>
  <c r="O633" i="3"/>
  <c r="P633" i="3" s="1"/>
  <c r="M633" i="3"/>
  <c r="H633" i="3"/>
  <c r="O632" i="3"/>
  <c r="P632" i="3" s="1"/>
  <c r="M632" i="3"/>
  <c r="H632" i="3"/>
  <c r="O631" i="3"/>
  <c r="P631" i="3" s="1"/>
  <c r="M631" i="3"/>
  <c r="O630" i="3"/>
  <c r="P630" i="3" s="1"/>
  <c r="M630" i="3"/>
  <c r="H630" i="3"/>
  <c r="O629" i="3"/>
  <c r="P629" i="3" s="1"/>
  <c r="M629" i="3"/>
  <c r="H629" i="3"/>
  <c r="O628" i="3"/>
  <c r="P628" i="3" s="1"/>
  <c r="M628" i="3"/>
  <c r="O627" i="3"/>
  <c r="P627" i="3" s="1"/>
  <c r="M627" i="3"/>
  <c r="H627" i="3"/>
  <c r="O626" i="3"/>
  <c r="P626" i="3" s="1"/>
  <c r="M626" i="3"/>
  <c r="H626" i="3"/>
  <c r="O625" i="3"/>
  <c r="P625" i="3" s="1"/>
  <c r="M625" i="3"/>
  <c r="H625" i="3"/>
  <c r="O624" i="3"/>
  <c r="P624" i="3" s="1"/>
  <c r="M624" i="3"/>
  <c r="H624" i="3"/>
  <c r="O623" i="3"/>
  <c r="P623" i="3" s="1"/>
  <c r="M623" i="3"/>
  <c r="O622" i="3"/>
  <c r="P622" i="3" s="1"/>
  <c r="M622" i="3"/>
  <c r="H622" i="3"/>
  <c r="O621" i="3"/>
  <c r="P621" i="3" s="1"/>
  <c r="M621" i="3"/>
  <c r="H621" i="3"/>
  <c r="O620" i="3"/>
  <c r="P620" i="3" s="1"/>
  <c r="M620" i="3"/>
  <c r="O619" i="3"/>
  <c r="P619" i="3" s="1"/>
  <c r="M619" i="3"/>
  <c r="H619" i="3"/>
  <c r="O618" i="3"/>
  <c r="P618" i="3" s="1"/>
  <c r="M618" i="3"/>
  <c r="H618" i="3"/>
  <c r="O617" i="3"/>
  <c r="P617" i="3" s="1"/>
  <c r="M617" i="3"/>
  <c r="H617" i="3"/>
  <c r="O616" i="3"/>
  <c r="P616" i="3" s="1"/>
  <c r="M616" i="3"/>
  <c r="H616" i="3"/>
  <c r="O615" i="3"/>
  <c r="P615" i="3" s="1"/>
  <c r="M615" i="3"/>
  <c r="O614" i="3"/>
  <c r="P614" i="3" s="1"/>
  <c r="M614" i="3"/>
  <c r="H614" i="3"/>
  <c r="O613" i="3"/>
  <c r="P613" i="3" s="1"/>
  <c r="M613" i="3"/>
  <c r="H613" i="3"/>
  <c r="O612" i="3"/>
  <c r="P612" i="3" s="1"/>
  <c r="M612" i="3"/>
  <c r="O611" i="3"/>
  <c r="P611" i="3" s="1"/>
  <c r="M611" i="3"/>
  <c r="H611" i="3"/>
  <c r="O610" i="3"/>
  <c r="P610" i="3" s="1"/>
  <c r="M610" i="3"/>
  <c r="H610" i="3"/>
  <c r="O609" i="3"/>
  <c r="P609" i="3" s="1"/>
  <c r="M609" i="3"/>
  <c r="H609" i="3"/>
  <c r="O608" i="3"/>
  <c r="P608" i="3" s="1"/>
  <c r="M608" i="3"/>
  <c r="H608" i="3"/>
  <c r="O607" i="3"/>
  <c r="P607" i="3" s="1"/>
  <c r="M607" i="3"/>
  <c r="O606" i="3"/>
  <c r="P606" i="3" s="1"/>
  <c r="M606" i="3"/>
  <c r="H606" i="3"/>
  <c r="O605" i="3"/>
  <c r="P605" i="3" s="1"/>
  <c r="M605" i="3"/>
  <c r="H605" i="3"/>
  <c r="O604" i="3"/>
  <c r="P604" i="3" s="1"/>
  <c r="M604" i="3"/>
  <c r="O603" i="3"/>
  <c r="P603" i="3" s="1"/>
  <c r="M603" i="3"/>
  <c r="H603" i="3"/>
  <c r="O602" i="3"/>
  <c r="P602" i="3" s="1"/>
  <c r="M602" i="3"/>
  <c r="H602" i="3"/>
  <c r="O601" i="3"/>
  <c r="P601" i="3" s="1"/>
  <c r="M601" i="3"/>
  <c r="H601" i="3"/>
  <c r="O600" i="3"/>
  <c r="P600" i="3" s="1"/>
  <c r="M600" i="3"/>
  <c r="H600" i="3"/>
  <c r="O599" i="3"/>
  <c r="P599" i="3" s="1"/>
  <c r="M599" i="3"/>
  <c r="O598" i="3"/>
  <c r="P598" i="3" s="1"/>
  <c r="M598" i="3"/>
  <c r="H598" i="3"/>
  <c r="O597" i="3"/>
  <c r="P597" i="3" s="1"/>
  <c r="M597" i="3"/>
  <c r="H597" i="3"/>
  <c r="O596" i="3"/>
  <c r="P596" i="3" s="1"/>
  <c r="M596" i="3"/>
  <c r="O595" i="3"/>
  <c r="P595" i="3" s="1"/>
  <c r="M595" i="3"/>
  <c r="H595" i="3"/>
  <c r="O594" i="3"/>
  <c r="P594" i="3" s="1"/>
  <c r="M594" i="3"/>
  <c r="H594" i="3"/>
  <c r="O593" i="3"/>
  <c r="P593" i="3" s="1"/>
  <c r="M593" i="3"/>
  <c r="H593" i="3"/>
  <c r="O592" i="3"/>
  <c r="P592" i="3" s="1"/>
  <c r="M592" i="3"/>
  <c r="H592" i="3"/>
  <c r="O591" i="3"/>
  <c r="P591" i="3" s="1"/>
  <c r="M591" i="3"/>
  <c r="O590" i="3"/>
  <c r="P590" i="3" s="1"/>
  <c r="M590" i="3"/>
  <c r="H590" i="3"/>
  <c r="O589" i="3"/>
  <c r="P589" i="3" s="1"/>
  <c r="M589" i="3"/>
  <c r="H589" i="3"/>
  <c r="O588" i="3"/>
  <c r="P588" i="3" s="1"/>
  <c r="M588" i="3"/>
  <c r="O587" i="3"/>
  <c r="P587" i="3" s="1"/>
  <c r="M587" i="3"/>
  <c r="H587" i="3"/>
  <c r="O586" i="3"/>
  <c r="P586" i="3" s="1"/>
  <c r="M586" i="3"/>
  <c r="H586" i="3"/>
  <c r="O585" i="3"/>
  <c r="P585" i="3" s="1"/>
  <c r="M585" i="3"/>
  <c r="H585" i="3"/>
  <c r="O584" i="3"/>
  <c r="P584" i="3" s="1"/>
  <c r="M584" i="3"/>
  <c r="H584" i="3"/>
  <c r="O583" i="3"/>
  <c r="P583" i="3" s="1"/>
  <c r="M583" i="3"/>
  <c r="O582" i="3"/>
  <c r="P582" i="3" s="1"/>
  <c r="M582" i="3"/>
  <c r="H582" i="3"/>
  <c r="O581" i="3"/>
  <c r="P581" i="3" s="1"/>
  <c r="M581" i="3"/>
  <c r="H581" i="3"/>
  <c r="O580" i="3"/>
  <c r="P580" i="3" s="1"/>
  <c r="M580" i="3"/>
  <c r="O579" i="3"/>
  <c r="P579" i="3" s="1"/>
  <c r="M579" i="3"/>
  <c r="H579" i="3"/>
  <c r="O578" i="3"/>
  <c r="P578" i="3" s="1"/>
  <c r="M578" i="3"/>
  <c r="H578" i="3"/>
  <c r="O577" i="3"/>
  <c r="P577" i="3" s="1"/>
  <c r="M577" i="3"/>
  <c r="H577" i="3"/>
  <c r="O576" i="3"/>
  <c r="P576" i="3" s="1"/>
  <c r="M576" i="3"/>
  <c r="H576" i="3"/>
  <c r="O575" i="3"/>
  <c r="P575" i="3" s="1"/>
  <c r="M575" i="3"/>
  <c r="O574" i="3"/>
  <c r="P574" i="3" s="1"/>
  <c r="M574" i="3"/>
  <c r="H574" i="3"/>
  <c r="O573" i="3"/>
  <c r="P573" i="3" s="1"/>
  <c r="M573" i="3"/>
  <c r="H573" i="3"/>
  <c r="O572" i="3"/>
  <c r="P572" i="3" s="1"/>
  <c r="M572" i="3"/>
  <c r="O571" i="3"/>
  <c r="P571" i="3" s="1"/>
  <c r="M571" i="3"/>
  <c r="H571" i="3"/>
  <c r="O570" i="3"/>
  <c r="P570" i="3" s="1"/>
  <c r="M570" i="3"/>
  <c r="H570" i="3"/>
  <c r="O569" i="3"/>
  <c r="P569" i="3" s="1"/>
  <c r="M569" i="3"/>
  <c r="H569" i="3"/>
  <c r="O568" i="3"/>
  <c r="P568" i="3" s="1"/>
  <c r="M568" i="3"/>
  <c r="H568" i="3"/>
  <c r="O567" i="3"/>
  <c r="P567" i="3" s="1"/>
  <c r="M567" i="3"/>
  <c r="O566" i="3"/>
  <c r="P566" i="3" s="1"/>
  <c r="M566" i="3"/>
  <c r="H566" i="3"/>
  <c r="O565" i="3"/>
  <c r="P565" i="3" s="1"/>
  <c r="M565" i="3"/>
  <c r="H565" i="3"/>
  <c r="O564" i="3"/>
  <c r="P564" i="3" s="1"/>
  <c r="M564" i="3"/>
  <c r="O563" i="3"/>
  <c r="P563" i="3" s="1"/>
  <c r="M563" i="3"/>
  <c r="H563" i="3"/>
  <c r="O562" i="3"/>
  <c r="P562" i="3" s="1"/>
  <c r="M562" i="3"/>
  <c r="H562" i="3"/>
  <c r="O561" i="3"/>
  <c r="P561" i="3" s="1"/>
  <c r="M561" i="3"/>
  <c r="H561" i="3"/>
  <c r="O560" i="3"/>
  <c r="P560" i="3" s="1"/>
  <c r="M560" i="3"/>
  <c r="H560" i="3"/>
  <c r="O559" i="3"/>
  <c r="P559" i="3" s="1"/>
  <c r="M559" i="3"/>
  <c r="O558" i="3"/>
  <c r="P558" i="3" s="1"/>
  <c r="M558" i="3"/>
  <c r="H558" i="3"/>
  <c r="O557" i="3"/>
  <c r="P557" i="3" s="1"/>
  <c r="M557" i="3"/>
  <c r="H557" i="3"/>
  <c r="O556" i="3"/>
  <c r="P556" i="3" s="1"/>
  <c r="M556" i="3"/>
  <c r="O555" i="3"/>
  <c r="P555" i="3" s="1"/>
  <c r="M555" i="3"/>
  <c r="H555" i="3"/>
  <c r="O554" i="3"/>
  <c r="P554" i="3" s="1"/>
  <c r="M554" i="3"/>
  <c r="H554" i="3"/>
  <c r="O553" i="3"/>
  <c r="P553" i="3" s="1"/>
  <c r="M553" i="3"/>
  <c r="H553" i="3"/>
  <c r="O552" i="3"/>
  <c r="P552" i="3" s="1"/>
  <c r="M552" i="3"/>
  <c r="H552" i="3"/>
  <c r="O551" i="3"/>
  <c r="P551" i="3" s="1"/>
  <c r="M551" i="3"/>
  <c r="O550" i="3"/>
  <c r="P550" i="3" s="1"/>
  <c r="M550" i="3"/>
  <c r="H550" i="3"/>
  <c r="O549" i="3"/>
  <c r="P549" i="3" s="1"/>
  <c r="M549" i="3"/>
  <c r="H549" i="3"/>
  <c r="O548" i="3"/>
  <c r="P548" i="3" s="1"/>
  <c r="M548" i="3"/>
  <c r="O547" i="3"/>
  <c r="P547" i="3" s="1"/>
  <c r="M547" i="3"/>
  <c r="H547" i="3"/>
  <c r="O546" i="3"/>
  <c r="P546" i="3" s="1"/>
  <c r="M546" i="3"/>
  <c r="H546" i="3"/>
  <c r="O545" i="3"/>
  <c r="P545" i="3" s="1"/>
  <c r="M545" i="3"/>
  <c r="H545" i="3"/>
  <c r="O544" i="3"/>
  <c r="P544" i="3" s="1"/>
  <c r="M544" i="3"/>
  <c r="H544" i="3"/>
  <c r="O543" i="3"/>
  <c r="P543" i="3" s="1"/>
  <c r="M543" i="3"/>
  <c r="O542" i="3"/>
  <c r="P542" i="3" s="1"/>
  <c r="M542" i="3"/>
  <c r="H542" i="3"/>
  <c r="O541" i="3"/>
  <c r="P541" i="3" s="1"/>
  <c r="M541" i="3"/>
  <c r="H541" i="3"/>
  <c r="O540" i="3"/>
  <c r="P540" i="3" s="1"/>
  <c r="M540" i="3"/>
  <c r="O539" i="3"/>
  <c r="P539" i="3" s="1"/>
  <c r="M539" i="3"/>
  <c r="H539" i="3"/>
  <c r="O538" i="3"/>
  <c r="P538" i="3" s="1"/>
  <c r="M538" i="3"/>
  <c r="H538" i="3"/>
  <c r="O537" i="3"/>
  <c r="P537" i="3" s="1"/>
  <c r="M537" i="3"/>
  <c r="H537" i="3"/>
  <c r="O536" i="3"/>
  <c r="P536" i="3" s="1"/>
  <c r="M536" i="3"/>
  <c r="H536" i="3"/>
  <c r="O535" i="3"/>
  <c r="P535" i="3" s="1"/>
  <c r="M535" i="3"/>
  <c r="O534" i="3"/>
  <c r="P534" i="3" s="1"/>
  <c r="M534" i="3"/>
  <c r="H534" i="3"/>
  <c r="O533" i="3"/>
  <c r="P533" i="3" s="1"/>
  <c r="M533" i="3"/>
  <c r="H533" i="3"/>
  <c r="O532" i="3"/>
  <c r="P532" i="3" s="1"/>
  <c r="M532" i="3"/>
  <c r="O531" i="3"/>
  <c r="P531" i="3" s="1"/>
  <c r="M531" i="3"/>
  <c r="H531" i="3"/>
  <c r="O530" i="3"/>
  <c r="P530" i="3" s="1"/>
  <c r="M530" i="3"/>
  <c r="H530" i="3"/>
  <c r="O529" i="3"/>
  <c r="P529" i="3" s="1"/>
  <c r="M529" i="3"/>
  <c r="H529" i="3"/>
  <c r="O528" i="3"/>
  <c r="P528" i="3" s="1"/>
  <c r="M528" i="3"/>
  <c r="H528" i="3"/>
  <c r="O527" i="3"/>
  <c r="P527" i="3" s="1"/>
  <c r="M527" i="3"/>
  <c r="O526" i="3"/>
  <c r="P526" i="3" s="1"/>
  <c r="M526" i="3"/>
  <c r="H526" i="3"/>
  <c r="O525" i="3"/>
  <c r="P525" i="3" s="1"/>
  <c r="M525" i="3"/>
  <c r="H525" i="3"/>
  <c r="O524" i="3"/>
  <c r="P524" i="3" s="1"/>
  <c r="M524" i="3"/>
  <c r="O523" i="3"/>
  <c r="P523" i="3" s="1"/>
  <c r="M523" i="3"/>
  <c r="H523" i="3"/>
  <c r="O522" i="3"/>
  <c r="P522" i="3" s="1"/>
  <c r="M522" i="3"/>
  <c r="H522" i="3"/>
  <c r="O521" i="3"/>
  <c r="P521" i="3" s="1"/>
  <c r="M521" i="3"/>
  <c r="H521" i="3"/>
  <c r="O520" i="3"/>
  <c r="P520" i="3" s="1"/>
  <c r="M520" i="3"/>
  <c r="H520" i="3"/>
  <c r="O519" i="3"/>
  <c r="P519" i="3" s="1"/>
  <c r="M519" i="3"/>
  <c r="O518" i="3"/>
  <c r="P518" i="3" s="1"/>
  <c r="M518" i="3"/>
  <c r="H518" i="3"/>
  <c r="O517" i="3"/>
  <c r="P517" i="3" s="1"/>
  <c r="M517" i="3"/>
  <c r="H517" i="3"/>
  <c r="O516" i="3"/>
  <c r="P516" i="3" s="1"/>
  <c r="M516" i="3"/>
  <c r="O515" i="3"/>
  <c r="P515" i="3" s="1"/>
  <c r="M515" i="3"/>
  <c r="H515" i="3"/>
  <c r="O514" i="3"/>
  <c r="P514" i="3" s="1"/>
  <c r="M514" i="3"/>
  <c r="H514" i="3"/>
  <c r="O513" i="3"/>
  <c r="P513" i="3" s="1"/>
  <c r="M513" i="3"/>
  <c r="H513" i="3"/>
  <c r="O512" i="3"/>
  <c r="P512" i="3" s="1"/>
  <c r="M512" i="3"/>
  <c r="H512" i="3"/>
  <c r="O511" i="3"/>
  <c r="P511" i="3" s="1"/>
  <c r="M511" i="3"/>
  <c r="O510" i="3"/>
  <c r="P510" i="3" s="1"/>
  <c r="M510" i="3"/>
  <c r="H510" i="3"/>
  <c r="O509" i="3"/>
  <c r="P509" i="3" s="1"/>
  <c r="M509" i="3"/>
  <c r="H509" i="3"/>
  <c r="O508" i="3"/>
  <c r="P508" i="3" s="1"/>
  <c r="M508" i="3"/>
  <c r="O507" i="3"/>
  <c r="P507" i="3" s="1"/>
  <c r="M507" i="3"/>
  <c r="H507" i="3"/>
  <c r="O506" i="3"/>
  <c r="P506" i="3" s="1"/>
  <c r="M506" i="3"/>
  <c r="H506" i="3"/>
  <c r="O505" i="3"/>
  <c r="P505" i="3" s="1"/>
  <c r="M505" i="3"/>
  <c r="H505" i="3"/>
  <c r="O504" i="3"/>
  <c r="P504" i="3" s="1"/>
  <c r="M504" i="3"/>
  <c r="H504" i="3"/>
  <c r="O503" i="3"/>
  <c r="P503" i="3" s="1"/>
  <c r="M503" i="3"/>
  <c r="O502" i="3"/>
  <c r="P502" i="3" s="1"/>
  <c r="M502" i="3"/>
  <c r="H502" i="3"/>
  <c r="O501" i="3"/>
  <c r="P501" i="3" s="1"/>
  <c r="M501" i="3"/>
  <c r="H501" i="3"/>
  <c r="O500" i="3"/>
  <c r="P500" i="3" s="1"/>
  <c r="M500" i="3"/>
  <c r="O499" i="3"/>
  <c r="P499" i="3" s="1"/>
  <c r="M499" i="3"/>
  <c r="H499" i="3"/>
  <c r="O498" i="3"/>
  <c r="P498" i="3" s="1"/>
  <c r="M498" i="3"/>
  <c r="H498" i="3"/>
  <c r="O497" i="3"/>
  <c r="P497" i="3" s="1"/>
  <c r="M497" i="3"/>
  <c r="H497" i="3"/>
  <c r="O496" i="3"/>
  <c r="P496" i="3" s="1"/>
  <c r="M496" i="3"/>
  <c r="H496" i="3"/>
  <c r="O495" i="3"/>
  <c r="P495" i="3" s="1"/>
  <c r="M495" i="3"/>
  <c r="O494" i="3"/>
  <c r="P494" i="3" s="1"/>
  <c r="M494" i="3"/>
  <c r="H494" i="3"/>
  <c r="O493" i="3"/>
  <c r="P493" i="3" s="1"/>
  <c r="M493" i="3"/>
  <c r="H493" i="3"/>
  <c r="O492" i="3"/>
  <c r="P492" i="3" s="1"/>
  <c r="M492" i="3"/>
  <c r="O491" i="3"/>
  <c r="P491" i="3" s="1"/>
  <c r="M491" i="3"/>
  <c r="H491" i="3"/>
  <c r="O490" i="3"/>
  <c r="P490" i="3" s="1"/>
  <c r="M490" i="3"/>
  <c r="H490" i="3"/>
  <c r="O489" i="3"/>
  <c r="P489" i="3" s="1"/>
  <c r="M489" i="3"/>
  <c r="H489" i="3"/>
  <c r="O488" i="3"/>
  <c r="P488" i="3" s="1"/>
  <c r="M488" i="3"/>
  <c r="H488" i="3"/>
  <c r="O487" i="3"/>
  <c r="P487" i="3" s="1"/>
  <c r="M487" i="3"/>
  <c r="O486" i="3"/>
  <c r="P486" i="3" s="1"/>
  <c r="M486" i="3"/>
  <c r="H486" i="3"/>
  <c r="O485" i="3"/>
  <c r="P485" i="3" s="1"/>
  <c r="M485" i="3"/>
  <c r="H485" i="3"/>
  <c r="O484" i="3"/>
  <c r="P484" i="3" s="1"/>
  <c r="M484" i="3"/>
  <c r="O483" i="3"/>
  <c r="P483" i="3" s="1"/>
  <c r="M483" i="3"/>
  <c r="H483" i="3"/>
  <c r="O482" i="3"/>
  <c r="P482" i="3" s="1"/>
  <c r="M482" i="3"/>
  <c r="H482" i="3"/>
  <c r="O481" i="3"/>
  <c r="P481" i="3" s="1"/>
  <c r="M481" i="3"/>
  <c r="H481" i="3"/>
  <c r="O480" i="3"/>
  <c r="P480" i="3" s="1"/>
  <c r="M480" i="3"/>
  <c r="H480" i="3"/>
  <c r="O479" i="3"/>
  <c r="P479" i="3" s="1"/>
  <c r="M479" i="3"/>
  <c r="O478" i="3"/>
  <c r="P478" i="3" s="1"/>
  <c r="M478" i="3"/>
  <c r="H478" i="3"/>
  <c r="O477" i="3"/>
  <c r="P477" i="3" s="1"/>
  <c r="M477" i="3"/>
  <c r="H477" i="3"/>
  <c r="O476" i="3"/>
  <c r="P476" i="3" s="1"/>
  <c r="M476" i="3"/>
  <c r="O475" i="3"/>
  <c r="P475" i="3" s="1"/>
  <c r="M475" i="3"/>
  <c r="H475" i="3"/>
  <c r="O474" i="3"/>
  <c r="P474" i="3" s="1"/>
  <c r="M474" i="3"/>
  <c r="H474" i="3"/>
  <c r="O473" i="3"/>
  <c r="P473" i="3" s="1"/>
  <c r="M473" i="3"/>
  <c r="H473" i="3"/>
  <c r="O472" i="3"/>
  <c r="P472" i="3" s="1"/>
  <c r="M472" i="3"/>
  <c r="H472" i="3"/>
  <c r="O471" i="3"/>
  <c r="P471" i="3" s="1"/>
  <c r="M471" i="3"/>
  <c r="O470" i="3"/>
  <c r="P470" i="3" s="1"/>
  <c r="M470" i="3"/>
  <c r="H470" i="3"/>
  <c r="O469" i="3"/>
  <c r="P469" i="3" s="1"/>
  <c r="M469" i="3"/>
  <c r="H469" i="3"/>
  <c r="O468" i="3"/>
  <c r="P468" i="3" s="1"/>
  <c r="M468" i="3"/>
  <c r="O467" i="3"/>
  <c r="P467" i="3" s="1"/>
  <c r="M467" i="3"/>
  <c r="H467" i="3"/>
  <c r="O466" i="3"/>
  <c r="P466" i="3" s="1"/>
  <c r="M466" i="3"/>
  <c r="H466" i="3"/>
  <c r="O465" i="3"/>
  <c r="P465" i="3" s="1"/>
  <c r="M465" i="3"/>
  <c r="H465" i="3"/>
  <c r="O464" i="3"/>
  <c r="P464" i="3" s="1"/>
  <c r="M464" i="3"/>
  <c r="H464" i="3"/>
  <c r="O463" i="3"/>
  <c r="P463" i="3" s="1"/>
  <c r="M463" i="3"/>
  <c r="O462" i="3"/>
  <c r="P462" i="3" s="1"/>
  <c r="M462" i="3"/>
  <c r="H462" i="3"/>
  <c r="O461" i="3"/>
  <c r="P461" i="3" s="1"/>
  <c r="M461" i="3"/>
  <c r="H461" i="3"/>
  <c r="O460" i="3"/>
  <c r="P460" i="3" s="1"/>
  <c r="M460" i="3"/>
  <c r="O459" i="3"/>
  <c r="P459" i="3" s="1"/>
  <c r="M459" i="3"/>
  <c r="H459" i="3"/>
  <c r="O458" i="3"/>
  <c r="P458" i="3" s="1"/>
  <c r="M458" i="3"/>
  <c r="H458" i="3"/>
  <c r="O457" i="3"/>
  <c r="P457" i="3" s="1"/>
  <c r="M457" i="3"/>
  <c r="H457" i="3"/>
  <c r="O456" i="3"/>
  <c r="P456" i="3" s="1"/>
  <c r="M456" i="3"/>
  <c r="H456" i="3"/>
  <c r="O455" i="3"/>
  <c r="P455" i="3" s="1"/>
  <c r="M455" i="3"/>
  <c r="O454" i="3"/>
  <c r="P454" i="3" s="1"/>
  <c r="M454" i="3"/>
  <c r="H454" i="3"/>
  <c r="O453" i="3"/>
  <c r="P453" i="3" s="1"/>
  <c r="M453" i="3"/>
  <c r="H453" i="3"/>
  <c r="O452" i="3"/>
  <c r="P452" i="3" s="1"/>
  <c r="M452" i="3"/>
  <c r="O451" i="3"/>
  <c r="P451" i="3" s="1"/>
  <c r="M451" i="3"/>
  <c r="H451" i="3"/>
  <c r="O450" i="3"/>
  <c r="P450" i="3" s="1"/>
  <c r="M450" i="3"/>
  <c r="H450" i="3"/>
  <c r="O449" i="3"/>
  <c r="P449" i="3" s="1"/>
  <c r="M449" i="3"/>
  <c r="H449" i="3"/>
  <c r="O448" i="3"/>
  <c r="P448" i="3" s="1"/>
  <c r="M448" i="3"/>
  <c r="H448" i="3"/>
  <c r="O447" i="3"/>
  <c r="P447" i="3" s="1"/>
  <c r="M447" i="3"/>
  <c r="O446" i="3"/>
  <c r="P446" i="3" s="1"/>
  <c r="M446" i="3"/>
  <c r="H446" i="3"/>
  <c r="O445" i="3"/>
  <c r="P445" i="3" s="1"/>
  <c r="M445" i="3"/>
  <c r="H445" i="3"/>
  <c r="O444" i="3"/>
  <c r="P444" i="3" s="1"/>
  <c r="M444" i="3"/>
  <c r="O443" i="3"/>
  <c r="P443" i="3" s="1"/>
  <c r="M443" i="3"/>
  <c r="H443" i="3"/>
  <c r="O442" i="3"/>
  <c r="P442" i="3" s="1"/>
  <c r="M442" i="3"/>
  <c r="H442" i="3"/>
  <c r="O441" i="3"/>
  <c r="P441" i="3" s="1"/>
  <c r="M441" i="3"/>
  <c r="H441" i="3"/>
  <c r="O440" i="3"/>
  <c r="P440" i="3" s="1"/>
  <c r="M440" i="3"/>
  <c r="H440" i="3"/>
  <c r="O439" i="3"/>
  <c r="P439" i="3" s="1"/>
  <c r="M439" i="3"/>
  <c r="O438" i="3"/>
  <c r="P438" i="3" s="1"/>
  <c r="M438" i="3"/>
  <c r="H438" i="3"/>
  <c r="O437" i="3"/>
  <c r="P437" i="3" s="1"/>
  <c r="M437" i="3"/>
  <c r="H437" i="3"/>
  <c r="O436" i="3"/>
  <c r="P436" i="3" s="1"/>
  <c r="M436" i="3"/>
  <c r="O435" i="3"/>
  <c r="P435" i="3" s="1"/>
  <c r="M435" i="3"/>
  <c r="H435" i="3"/>
  <c r="O434" i="3"/>
  <c r="P434" i="3" s="1"/>
  <c r="M434" i="3"/>
  <c r="H434" i="3"/>
  <c r="O433" i="3"/>
  <c r="P433" i="3" s="1"/>
  <c r="M433" i="3"/>
  <c r="H433" i="3"/>
  <c r="O432" i="3"/>
  <c r="P432" i="3" s="1"/>
  <c r="M432" i="3"/>
  <c r="H432" i="3"/>
  <c r="O431" i="3"/>
  <c r="P431" i="3" s="1"/>
  <c r="M431" i="3"/>
  <c r="O430" i="3"/>
  <c r="P430" i="3" s="1"/>
  <c r="M430" i="3"/>
  <c r="H430" i="3"/>
  <c r="O429" i="3"/>
  <c r="P429" i="3" s="1"/>
  <c r="M429" i="3"/>
  <c r="H429" i="3"/>
  <c r="O428" i="3"/>
  <c r="P428" i="3" s="1"/>
  <c r="M428" i="3"/>
  <c r="O427" i="3"/>
  <c r="P427" i="3" s="1"/>
  <c r="M427" i="3"/>
  <c r="H427" i="3"/>
  <c r="O426" i="3"/>
  <c r="P426" i="3" s="1"/>
  <c r="M426" i="3"/>
  <c r="H426" i="3"/>
  <c r="O425" i="3"/>
  <c r="P425" i="3" s="1"/>
  <c r="M425" i="3"/>
  <c r="H425" i="3"/>
  <c r="O424" i="3"/>
  <c r="P424" i="3" s="1"/>
  <c r="M424" i="3"/>
  <c r="H424" i="3"/>
  <c r="O423" i="3"/>
  <c r="P423" i="3" s="1"/>
  <c r="M423" i="3"/>
  <c r="O422" i="3"/>
  <c r="P422" i="3" s="1"/>
  <c r="M422" i="3"/>
  <c r="H422" i="3"/>
  <c r="O421" i="3"/>
  <c r="P421" i="3" s="1"/>
  <c r="M421" i="3"/>
  <c r="H421" i="3"/>
  <c r="O420" i="3"/>
  <c r="P420" i="3" s="1"/>
  <c r="M420" i="3"/>
  <c r="O419" i="3"/>
  <c r="P419" i="3" s="1"/>
  <c r="M419" i="3"/>
  <c r="H419" i="3"/>
  <c r="O418" i="3"/>
  <c r="P418" i="3" s="1"/>
  <c r="M418" i="3"/>
  <c r="H418" i="3"/>
  <c r="O417" i="3"/>
  <c r="P417" i="3" s="1"/>
  <c r="M417" i="3"/>
  <c r="H417" i="3"/>
  <c r="O416" i="3"/>
  <c r="P416" i="3" s="1"/>
  <c r="M416" i="3"/>
  <c r="H416" i="3"/>
  <c r="O415" i="3"/>
  <c r="P415" i="3" s="1"/>
  <c r="M415" i="3"/>
  <c r="O414" i="3"/>
  <c r="P414" i="3" s="1"/>
  <c r="M414" i="3"/>
  <c r="H414" i="3"/>
  <c r="O413" i="3"/>
  <c r="P413" i="3" s="1"/>
  <c r="M413" i="3"/>
  <c r="H413" i="3"/>
  <c r="O412" i="3"/>
  <c r="P412" i="3" s="1"/>
  <c r="M412" i="3"/>
  <c r="O411" i="3"/>
  <c r="P411" i="3" s="1"/>
  <c r="M411" i="3"/>
  <c r="H411" i="3"/>
  <c r="O410" i="3"/>
  <c r="P410" i="3" s="1"/>
  <c r="M410" i="3"/>
  <c r="H410" i="3"/>
  <c r="O409" i="3"/>
  <c r="P409" i="3" s="1"/>
  <c r="M409" i="3"/>
  <c r="H409" i="3"/>
  <c r="O408" i="3"/>
  <c r="P408" i="3" s="1"/>
  <c r="M408" i="3"/>
  <c r="H408" i="3"/>
  <c r="O407" i="3"/>
  <c r="P407" i="3" s="1"/>
  <c r="M407" i="3"/>
  <c r="O406" i="3"/>
  <c r="P406" i="3" s="1"/>
  <c r="M406" i="3"/>
  <c r="H406" i="3"/>
  <c r="O405" i="3"/>
  <c r="P405" i="3" s="1"/>
  <c r="M405" i="3"/>
  <c r="H405" i="3"/>
  <c r="O404" i="3"/>
  <c r="P404" i="3" s="1"/>
  <c r="M404" i="3"/>
  <c r="O403" i="3"/>
  <c r="P403" i="3" s="1"/>
  <c r="M403" i="3"/>
  <c r="H403" i="3"/>
  <c r="O402" i="3"/>
  <c r="P402" i="3" s="1"/>
  <c r="M402" i="3"/>
  <c r="H402" i="3"/>
  <c r="O401" i="3"/>
  <c r="P401" i="3" s="1"/>
  <c r="M401" i="3"/>
  <c r="H401" i="3"/>
  <c r="O400" i="3"/>
  <c r="P400" i="3" s="1"/>
  <c r="M400" i="3"/>
  <c r="H400" i="3"/>
  <c r="O399" i="3"/>
  <c r="P399" i="3" s="1"/>
  <c r="M399" i="3"/>
  <c r="O398" i="3"/>
  <c r="P398" i="3" s="1"/>
  <c r="M398" i="3"/>
  <c r="H398" i="3"/>
  <c r="O397" i="3"/>
  <c r="P397" i="3" s="1"/>
  <c r="M397" i="3"/>
  <c r="H397" i="3"/>
  <c r="O396" i="3"/>
  <c r="P396" i="3" s="1"/>
  <c r="M396" i="3"/>
  <c r="O395" i="3"/>
  <c r="P395" i="3" s="1"/>
  <c r="M395" i="3"/>
  <c r="H395" i="3"/>
  <c r="O394" i="3"/>
  <c r="P394" i="3" s="1"/>
  <c r="M394" i="3"/>
  <c r="H394" i="3"/>
  <c r="O393" i="3"/>
  <c r="P393" i="3" s="1"/>
  <c r="M393" i="3"/>
  <c r="H393" i="3"/>
  <c r="O392" i="3"/>
  <c r="P392" i="3" s="1"/>
  <c r="M392" i="3"/>
  <c r="H392" i="3"/>
  <c r="O391" i="3"/>
  <c r="P391" i="3" s="1"/>
  <c r="M391" i="3"/>
  <c r="O390" i="3"/>
  <c r="P390" i="3" s="1"/>
  <c r="M390" i="3"/>
  <c r="H390" i="3"/>
  <c r="O389" i="3"/>
  <c r="P389" i="3" s="1"/>
  <c r="M389" i="3"/>
  <c r="H389" i="3"/>
  <c r="O388" i="3"/>
  <c r="P388" i="3" s="1"/>
  <c r="M388" i="3"/>
  <c r="O387" i="3"/>
  <c r="P387" i="3" s="1"/>
  <c r="M387" i="3"/>
  <c r="H387" i="3"/>
  <c r="O386" i="3"/>
  <c r="P386" i="3" s="1"/>
  <c r="M386" i="3"/>
  <c r="H386" i="3"/>
  <c r="O385" i="3"/>
  <c r="P385" i="3" s="1"/>
  <c r="M385" i="3"/>
  <c r="H385" i="3"/>
  <c r="O384" i="3"/>
  <c r="P384" i="3" s="1"/>
  <c r="M384" i="3"/>
  <c r="H384" i="3"/>
  <c r="O383" i="3"/>
  <c r="P383" i="3" s="1"/>
  <c r="M383" i="3"/>
  <c r="O382" i="3"/>
  <c r="P382" i="3" s="1"/>
  <c r="M382" i="3"/>
  <c r="H382" i="3"/>
  <c r="O381" i="3"/>
  <c r="P381" i="3" s="1"/>
  <c r="M381" i="3"/>
  <c r="H381" i="3"/>
  <c r="O380" i="3"/>
  <c r="P380" i="3" s="1"/>
  <c r="M380" i="3"/>
  <c r="O379" i="3"/>
  <c r="P379" i="3" s="1"/>
  <c r="M379" i="3"/>
  <c r="H379" i="3"/>
  <c r="O378" i="3"/>
  <c r="P378" i="3" s="1"/>
  <c r="M378" i="3"/>
  <c r="H378" i="3"/>
  <c r="O377" i="3"/>
  <c r="P377" i="3" s="1"/>
  <c r="M377" i="3"/>
  <c r="H377" i="3"/>
  <c r="O376" i="3"/>
  <c r="P376" i="3" s="1"/>
  <c r="M376" i="3"/>
  <c r="H376" i="3"/>
  <c r="O375" i="3"/>
  <c r="P375" i="3" s="1"/>
  <c r="M375" i="3"/>
  <c r="O374" i="3"/>
  <c r="P374" i="3" s="1"/>
  <c r="M374" i="3"/>
  <c r="H374" i="3"/>
  <c r="O373" i="3"/>
  <c r="P373" i="3" s="1"/>
  <c r="M373" i="3"/>
  <c r="H373" i="3"/>
  <c r="O372" i="3"/>
  <c r="P372" i="3" s="1"/>
  <c r="M372" i="3"/>
  <c r="O371" i="3"/>
  <c r="P371" i="3" s="1"/>
  <c r="M371" i="3"/>
  <c r="H371" i="3"/>
  <c r="O370" i="3"/>
  <c r="P370" i="3" s="1"/>
  <c r="M370" i="3"/>
  <c r="H370" i="3"/>
  <c r="O369" i="3"/>
  <c r="P369" i="3" s="1"/>
  <c r="M369" i="3"/>
  <c r="H369" i="3"/>
  <c r="O368" i="3"/>
  <c r="P368" i="3" s="1"/>
  <c r="M368" i="3"/>
  <c r="H368" i="3"/>
  <c r="O367" i="3"/>
  <c r="P367" i="3" s="1"/>
  <c r="M367" i="3"/>
  <c r="O366" i="3"/>
  <c r="P366" i="3" s="1"/>
  <c r="M366" i="3"/>
  <c r="H366" i="3"/>
  <c r="O365" i="3"/>
  <c r="P365" i="3" s="1"/>
  <c r="M365" i="3"/>
  <c r="H365" i="3"/>
  <c r="O364" i="3"/>
  <c r="P364" i="3" s="1"/>
  <c r="M364" i="3"/>
  <c r="O363" i="3"/>
  <c r="P363" i="3" s="1"/>
  <c r="M363" i="3"/>
  <c r="H363" i="3"/>
  <c r="O362" i="3"/>
  <c r="P362" i="3" s="1"/>
  <c r="M362" i="3"/>
  <c r="H362" i="3"/>
  <c r="O361" i="3"/>
  <c r="P361" i="3" s="1"/>
  <c r="M361" i="3"/>
  <c r="H361" i="3"/>
  <c r="O360" i="3"/>
  <c r="P360" i="3" s="1"/>
  <c r="M360" i="3"/>
  <c r="H360" i="3"/>
  <c r="O359" i="3"/>
  <c r="P359" i="3" s="1"/>
  <c r="M359" i="3"/>
  <c r="O358" i="3"/>
  <c r="P358" i="3" s="1"/>
  <c r="M358" i="3"/>
  <c r="H358" i="3"/>
  <c r="O357" i="3"/>
  <c r="P357" i="3" s="1"/>
  <c r="M357" i="3"/>
  <c r="H357" i="3"/>
  <c r="O356" i="3"/>
  <c r="P356" i="3" s="1"/>
  <c r="M356" i="3"/>
  <c r="H356" i="3"/>
  <c r="O355" i="3"/>
  <c r="P355" i="3" s="1"/>
  <c r="M355" i="3"/>
  <c r="H355" i="3"/>
  <c r="O354" i="3"/>
  <c r="P354" i="3" s="1"/>
  <c r="M354" i="3"/>
  <c r="H354" i="3"/>
  <c r="O353" i="3"/>
  <c r="P353" i="3" s="1"/>
  <c r="M353" i="3"/>
  <c r="H353" i="3"/>
  <c r="O352" i="3"/>
  <c r="P352" i="3" s="1"/>
  <c r="M352" i="3"/>
  <c r="H352" i="3"/>
  <c r="O351" i="3"/>
  <c r="P351" i="3" s="1"/>
  <c r="M351" i="3"/>
  <c r="O350" i="3"/>
  <c r="P350" i="3" s="1"/>
  <c r="M350" i="3"/>
  <c r="H350" i="3"/>
  <c r="O349" i="3"/>
  <c r="P349" i="3" s="1"/>
  <c r="M349" i="3"/>
  <c r="H349" i="3"/>
  <c r="O348" i="3"/>
  <c r="P348" i="3" s="1"/>
  <c r="M348" i="3"/>
  <c r="H348" i="3"/>
  <c r="O347" i="3"/>
  <c r="P347" i="3" s="1"/>
  <c r="M347" i="3"/>
  <c r="H347" i="3"/>
  <c r="O346" i="3"/>
  <c r="P346" i="3" s="1"/>
  <c r="M346" i="3"/>
  <c r="H346" i="3"/>
  <c r="O345" i="3"/>
  <c r="P345" i="3" s="1"/>
  <c r="M345" i="3"/>
  <c r="H345" i="3"/>
  <c r="O344" i="3"/>
  <c r="P344" i="3" s="1"/>
  <c r="M344" i="3"/>
  <c r="H344" i="3"/>
  <c r="O343" i="3"/>
  <c r="P343" i="3" s="1"/>
  <c r="M343" i="3"/>
  <c r="O342" i="3"/>
  <c r="P342" i="3" s="1"/>
  <c r="M342" i="3"/>
  <c r="H342" i="3"/>
  <c r="O341" i="3"/>
  <c r="P341" i="3" s="1"/>
  <c r="M341" i="3"/>
  <c r="H341" i="3"/>
  <c r="O340" i="3"/>
  <c r="P340" i="3" s="1"/>
  <c r="M340" i="3"/>
  <c r="H340" i="3"/>
  <c r="O339" i="3"/>
  <c r="P339" i="3" s="1"/>
  <c r="M339" i="3"/>
  <c r="H339" i="3"/>
  <c r="O338" i="3"/>
  <c r="P338" i="3" s="1"/>
  <c r="M338" i="3"/>
  <c r="H338" i="3"/>
  <c r="O337" i="3"/>
  <c r="P337" i="3" s="1"/>
  <c r="M337" i="3"/>
  <c r="H337" i="3"/>
  <c r="O336" i="3"/>
  <c r="P336" i="3" s="1"/>
  <c r="M336" i="3"/>
  <c r="H336" i="3"/>
  <c r="O335" i="3"/>
  <c r="P335" i="3" s="1"/>
  <c r="M335" i="3"/>
  <c r="O334" i="3"/>
  <c r="P334" i="3" s="1"/>
  <c r="M334" i="3"/>
  <c r="H334" i="3"/>
  <c r="O333" i="3"/>
  <c r="P333" i="3" s="1"/>
  <c r="M333" i="3"/>
  <c r="H333" i="3"/>
  <c r="O332" i="3"/>
  <c r="P332" i="3" s="1"/>
  <c r="M332" i="3"/>
  <c r="H332" i="3"/>
  <c r="O331" i="3"/>
  <c r="P331" i="3" s="1"/>
  <c r="M331" i="3"/>
  <c r="H331" i="3"/>
  <c r="O330" i="3"/>
  <c r="P330" i="3" s="1"/>
  <c r="M330" i="3"/>
  <c r="H330" i="3"/>
  <c r="O329" i="3"/>
  <c r="P329" i="3" s="1"/>
  <c r="M329" i="3"/>
  <c r="H329" i="3"/>
  <c r="O328" i="3"/>
  <c r="P328" i="3" s="1"/>
  <c r="M328" i="3"/>
  <c r="H328" i="3"/>
  <c r="O327" i="3"/>
  <c r="P327" i="3" s="1"/>
  <c r="M327" i="3"/>
  <c r="O326" i="3"/>
  <c r="P326" i="3" s="1"/>
  <c r="M326" i="3"/>
  <c r="H326" i="3"/>
  <c r="O325" i="3"/>
  <c r="P325" i="3" s="1"/>
  <c r="M325" i="3"/>
  <c r="H325" i="3"/>
  <c r="O324" i="3"/>
  <c r="P324" i="3" s="1"/>
  <c r="M324" i="3"/>
  <c r="H324" i="3"/>
  <c r="O323" i="3"/>
  <c r="P323" i="3" s="1"/>
  <c r="M323" i="3"/>
  <c r="H323" i="3"/>
  <c r="O322" i="3"/>
  <c r="P322" i="3" s="1"/>
  <c r="M322" i="3"/>
  <c r="H322" i="3"/>
  <c r="O321" i="3"/>
  <c r="P321" i="3" s="1"/>
  <c r="M321" i="3"/>
  <c r="H321" i="3"/>
  <c r="O320" i="3"/>
  <c r="P320" i="3" s="1"/>
  <c r="M320" i="3"/>
  <c r="H320" i="3"/>
  <c r="O319" i="3"/>
  <c r="P319" i="3" s="1"/>
  <c r="M319" i="3"/>
  <c r="O318" i="3"/>
  <c r="P318" i="3" s="1"/>
  <c r="M318" i="3"/>
  <c r="H318" i="3"/>
  <c r="O317" i="3"/>
  <c r="P317" i="3" s="1"/>
  <c r="M317" i="3"/>
  <c r="H317" i="3"/>
  <c r="O316" i="3"/>
  <c r="P316" i="3" s="1"/>
  <c r="M316" i="3"/>
  <c r="H316" i="3"/>
  <c r="O315" i="3"/>
  <c r="P315" i="3" s="1"/>
  <c r="M315" i="3"/>
  <c r="H315" i="3"/>
  <c r="O314" i="3"/>
  <c r="P314" i="3" s="1"/>
  <c r="M314" i="3"/>
  <c r="H314" i="3"/>
  <c r="O313" i="3"/>
  <c r="P313" i="3" s="1"/>
  <c r="M313" i="3"/>
  <c r="H313" i="3"/>
  <c r="O312" i="3"/>
  <c r="P312" i="3" s="1"/>
  <c r="M312" i="3"/>
  <c r="H312" i="3"/>
  <c r="O311" i="3"/>
  <c r="P311" i="3" s="1"/>
  <c r="M311" i="3"/>
  <c r="O310" i="3"/>
  <c r="P310" i="3" s="1"/>
  <c r="M310" i="3"/>
  <c r="H310" i="3"/>
  <c r="O309" i="3"/>
  <c r="P309" i="3" s="1"/>
  <c r="M309" i="3"/>
  <c r="H309" i="3"/>
  <c r="O308" i="3"/>
  <c r="P308" i="3" s="1"/>
  <c r="M308" i="3"/>
  <c r="H308" i="3"/>
  <c r="O307" i="3"/>
  <c r="P307" i="3" s="1"/>
  <c r="M307" i="3"/>
  <c r="H307" i="3"/>
  <c r="O306" i="3"/>
  <c r="P306" i="3" s="1"/>
  <c r="M306" i="3"/>
  <c r="H306" i="3"/>
  <c r="O305" i="3"/>
  <c r="P305" i="3" s="1"/>
  <c r="M305" i="3"/>
  <c r="H305" i="3"/>
  <c r="O304" i="3"/>
  <c r="P304" i="3" s="1"/>
  <c r="M304" i="3"/>
  <c r="H304" i="3"/>
  <c r="O303" i="3"/>
  <c r="P303" i="3" s="1"/>
  <c r="M303" i="3"/>
  <c r="O302" i="3"/>
  <c r="P302" i="3" s="1"/>
  <c r="M302" i="3"/>
  <c r="H302" i="3"/>
  <c r="O301" i="3"/>
  <c r="P301" i="3" s="1"/>
  <c r="M301" i="3"/>
  <c r="H301" i="3"/>
  <c r="O300" i="3"/>
  <c r="P300" i="3" s="1"/>
  <c r="M300" i="3"/>
  <c r="H300" i="3"/>
  <c r="O299" i="3"/>
  <c r="P299" i="3" s="1"/>
  <c r="M299" i="3"/>
  <c r="H299" i="3"/>
  <c r="O298" i="3"/>
  <c r="P298" i="3" s="1"/>
  <c r="M298" i="3"/>
  <c r="H298" i="3"/>
  <c r="O297" i="3"/>
  <c r="P297" i="3" s="1"/>
  <c r="M297" i="3"/>
  <c r="H297" i="3"/>
  <c r="O296" i="3"/>
  <c r="P296" i="3" s="1"/>
  <c r="M296" i="3"/>
  <c r="H296" i="3"/>
  <c r="O295" i="3"/>
  <c r="P295" i="3" s="1"/>
  <c r="M295" i="3"/>
  <c r="O294" i="3"/>
  <c r="P294" i="3" s="1"/>
  <c r="M294" i="3"/>
  <c r="H294" i="3"/>
  <c r="O293" i="3"/>
  <c r="P293" i="3" s="1"/>
  <c r="M293" i="3"/>
  <c r="H293" i="3"/>
  <c r="O292" i="3"/>
  <c r="P292" i="3" s="1"/>
  <c r="M292" i="3"/>
  <c r="H292" i="3"/>
  <c r="O291" i="3"/>
  <c r="P291" i="3" s="1"/>
  <c r="M291" i="3"/>
  <c r="H291" i="3"/>
  <c r="O290" i="3"/>
  <c r="P290" i="3" s="1"/>
  <c r="M290" i="3"/>
  <c r="H290" i="3"/>
  <c r="O289" i="3"/>
  <c r="P289" i="3" s="1"/>
  <c r="M289" i="3"/>
  <c r="H289" i="3"/>
  <c r="O288" i="3"/>
  <c r="P288" i="3" s="1"/>
  <c r="M288" i="3"/>
  <c r="H288" i="3"/>
  <c r="O287" i="3"/>
  <c r="P287" i="3" s="1"/>
  <c r="M287" i="3"/>
  <c r="O286" i="3"/>
  <c r="P286" i="3" s="1"/>
  <c r="M286" i="3"/>
  <c r="H286" i="3"/>
  <c r="O285" i="3"/>
  <c r="P285" i="3" s="1"/>
  <c r="M285" i="3"/>
  <c r="H285" i="3"/>
  <c r="O284" i="3"/>
  <c r="P284" i="3" s="1"/>
  <c r="M284" i="3"/>
  <c r="H284" i="3"/>
  <c r="O283" i="3"/>
  <c r="P283" i="3" s="1"/>
  <c r="M283" i="3"/>
  <c r="H283" i="3"/>
  <c r="O282" i="3"/>
  <c r="P282" i="3" s="1"/>
  <c r="M282" i="3"/>
  <c r="H282" i="3"/>
  <c r="O281" i="3"/>
  <c r="P281" i="3" s="1"/>
  <c r="M281" i="3"/>
  <c r="H281" i="3"/>
  <c r="O280" i="3"/>
  <c r="P280" i="3" s="1"/>
  <c r="M280" i="3"/>
  <c r="H280" i="3"/>
  <c r="O279" i="3"/>
  <c r="P279" i="3" s="1"/>
  <c r="M279" i="3"/>
  <c r="O278" i="3"/>
  <c r="P278" i="3" s="1"/>
  <c r="M278" i="3"/>
  <c r="H278" i="3"/>
  <c r="O277" i="3"/>
  <c r="P277" i="3" s="1"/>
  <c r="M277" i="3"/>
  <c r="H277" i="3"/>
  <c r="O276" i="3"/>
  <c r="P276" i="3" s="1"/>
  <c r="M276" i="3"/>
  <c r="H276" i="3"/>
  <c r="O275" i="3"/>
  <c r="P275" i="3" s="1"/>
  <c r="M275" i="3"/>
  <c r="H275" i="3"/>
  <c r="O274" i="3"/>
  <c r="P274" i="3" s="1"/>
  <c r="M274" i="3"/>
  <c r="H274" i="3"/>
  <c r="O273" i="3"/>
  <c r="P273" i="3" s="1"/>
  <c r="M273" i="3"/>
  <c r="H273" i="3"/>
  <c r="O272" i="3"/>
  <c r="P272" i="3" s="1"/>
  <c r="M272" i="3"/>
  <c r="H272" i="3"/>
  <c r="O271" i="3"/>
  <c r="P271" i="3" s="1"/>
  <c r="M271" i="3"/>
  <c r="O270" i="3"/>
  <c r="P270" i="3" s="1"/>
  <c r="M270" i="3"/>
  <c r="H270" i="3"/>
  <c r="O269" i="3"/>
  <c r="P269" i="3" s="1"/>
  <c r="M269" i="3"/>
  <c r="H269" i="3"/>
  <c r="O268" i="3"/>
  <c r="P268" i="3" s="1"/>
  <c r="M268" i="3"/>
  <c r="H268" i="3"/>
  <c r="O267" i="3"/>
  <c r="P267" i="3" s="1"/>
  <c r="M267" i="3"/>
  <c r="H267" i="3"/>
  <c r="O266" i="3"/>
  <c r="P266" i="3" s="1"/>
  <c r="M266" i="3"/>
  <c r="H266" i="3"/>
  <c r="O265" i="3"/>
  <c r="P265" i="3" s="1"/>
  <c r="M265" i="3"/>
  <c r="H265" i="3"/>
  <c r="O264" i="3"/>
  <c r="P264" i="3" s="1"/>
  <c r="M264" i="3"/>
  <c r="H264" i="3"/>
  <c r="O263" i="3"/>
  <c r="P263" i="3" s="1"/>
  <c r="M263" i="3"/>
  <c r="O262" i="3"/>
  <c r="P262" i="3" s="1"/>
  <c r="M262" i="3"/>
  <c r="H262" i="3"/>
  <c r="O261" i="3"/>
  <c r="P261" i="3" s="1"/>
  <c r="M261" i="3"/>
  <c r="H261" i="3"/>
  <c r="O260" i="3"/>
  <c r="P260" i="3" s="1"/>
  <c r="M260" i="3"/>
  <c r="H260" i="3"/>
  <c r="O259" i="3"/>
  <c r="P259" i="3" s="1"/>
  <c r="M259" i="3"/>
  <c r="H259" i="3"/>
  <c r="O258" i="3"/>
  <c r="P258" i="3" s="1"/>
  <c r="M258" i="3"/>
  <c r="H258" i="3"/>
  <c r="O257" i="3"/>
  <c r="P257" i="3" s="1"/>
  <c r="M257" i="3"/>
  <c r="H257" i="3"/>
  <c r="O256" i="3"/>
  <c r="P256" i="3" s="1"/>
  <c r="M256" i="3"/>
  <c r="H256" i="3"/>
  <c r="O255" i="3"/>
  <c r="P255" i="3" s="1"/>
  <c r="M255" i="3"/>
  <c r="O254" i="3"/>
  <c r="P254" i="3" s="1"/>
  <c r="M254" i="3"/>
  <c r="H254" i="3"/>
  <c r="O253" i="3"/>
  <c r="P253" i="3" s="1"/>
  <c r="M253" i="3"/>
  <c r="H253" i="3"/>
  <c r="O252" i="3"/>
  <c r="P252" i="3" s="1"/>
  <c r="M252" i="3"/>
  <c r="H252" i="3"/>
  <c r="O251" i="3"/>
  <c r="P251" i="3" s="1"/>
  <c r="M251" i="3"/>
  <c r="H251" i="3"/>
  <c r="O250" i="3"/>
  <c r="P250" i="3" s="1"/>
  <c r="M250" i="3"/>
  <c r="H250" i="3"/>
  <c r="O249" i="3"/>
  <c r="P249" i="3" s="1"/>
  <c r="M249" i="3"/>
  <c r="H249" i="3"/>
  <c r="O248" i="3"/>
  <c r="P248" i="3" s="1"/>
  <c r="M248" i="3"/>
  <c r="H248" i="3"/>
  <c r="O247" i="3"/>
  <c r="P247" i="3" s="1"/>
  <c r="M247" i="3"/>
  <c r="O246" i="3"/>
  <c r="P246" i="3" s="1"/>
  <c r="M246" i="3"/>
  <c r="H246" i="3"/>
  <c r="O245" i="3"/>
  <c r="P245" i="3" s="1"/>
  <c r="M245" i="3"/>
  <c r="H245" i="3"/>
  <c r="O244" i="3"/>
  <c r="P244" i="3" s="1"/>
  <c r="M244" i="3"/>
  <c r="H244" i="3"/>
  <c r="O243" i="3"/>
  <c r="P243" i="3" s="1"/>
  <c r="M243" i="3"/>
  <c r="H243" i="3"/>
  <c r="O242" i="3"/>
  <c r="P242" i="3" s="1"/>
  <c r="M242" i="3"/>
  <c r="H242" i="3"/>
  <c r="O241" i="3"/>
  <c r="P241" i="3" s="1"/>
  <c r="M241" i="3"/>
  <c r="H241" i="3"/>
  <c r="O240" i="3"/>
  <c r="P240" i="3" s="1"/>
  <c r="M240" i="3"/>
  <c r="H240" i="3"/>
  <c r="O239" i="3"/>
  <c r="P239" i="3" s="1"/>
  <c r="M239" i="3"/>
  <c r="O238" i="3"/>
  <c r="P238" i="3" s="1"/>
  <c r="M238" i="3"/>
  <c r="H238" i="3"/>
  <c r="O237" i="3"/>
  <c r="P237" i="3" s="1"/>
  <c r="M237" i="3"/>
  <c r="H237" i="3"/>
  <c r="O236" i="3"/>
  <c r="P236" i="3" s="1"/>
  <c r="M236" i="3"/>
  <c r="H236" i="3"/>
  <c r="O235" i="3"/>
  <c r="P235" i="3" s="1"/>
  <c r="M235" i="3"/>
  <c r="H235" i="3"/>
  <c r="O234" i="3"/>
  <c r="P234" i="3" s="1"/>
  <c r="M234" i="3"/>
  <c r="H234" i="3"/>
  <c r="O233" i="3"/>
  <c r="P233" i="3" s="1"/>
  <c r="M233" i="3"/>
  <c r="H233" i="3"/>
  <c r="O232" i="3"/>
  <c r="P232" i="3" s="1"/>
  <c r="M232" i="3"/>
  <c r="H232" i="3"/>
  <c r="O231" i="3"/>
  <c r="P231" i="3" s="1"/>
  <c r="M231" i="3"/>
  <c r="O230" i="3"/>
  <c r="P230" i="3" s="1"/>
  <c r="M230" i="3"/>
  <c r="H230" i="3"/>
  <c r="O229" i="3"/>
  <c r="P229" i="3" s="1"/>
  <c r="M229" i="3"/>
  <c r="H229" i="3"/>
  <c r="O228" i="3"/>
  <c r="P228" i="3" s="1"/>
  <c r="M228" i="3"/>
  <c r="H228" i="3"/>
  <c r="O227" i="3"/>
  <c r="P227" i="3" s="1"/>
  <c r="M227" i="3"/>
  <c r="H227" i="3"/>
  <c r="O226" i="3"/>
  <c r="P226" i="3" s="1"/>
  <c r="M226" i="3"/>
  <c r="H226" i="3"/>
  <c r="O225" i="3"/>
  <c r="P225" i="3" s="1"/>
  <c r="M225" i="3"/>
  <c r="H225" i="3"/>
  <c r="O224" i="3"/>
  <c r="P224" i="3" s="1"/>
  <c r="M224" i="3"/>
  <c r="H224" i="3"/>
  <c r="O223" i="3"/>
  <c r="P223" i="3" s="1"/>
  <c r="M223" i="3"/>
  <c r="O222" i="3"/>
  <c r="P222" i="3" s="1"/>
  <c r="M222" i="3"/>
  <c r="H222" i="3"/>
  <c r="O221" i="3"/>
  <c r="P221" i="3" s="1"/>
  <c r="M221" i="3"/>
  <c r="H221" i="3"/>
  <c r="O220" i="3"/>
  <c r="P220" i="3" s="1"/>
  <c r="M220" i="3"/>
  <c r="H220" i="3"/>
  <c r="O219" i="3"/>
  <c r="P219" i="3" s="1"/>
  <c r="M219" i="3"/>
  <c r="H219" i="3"/>
  <c r="O218" i="3"/>
  <c r="P218" i="3" s="1"/>
  <c r="M218" i="3"/>
  <c r="H218" i="3"/>
  <c r="O217" i="3"/>
  <c r="P217" i="3" s="1"/>
  <c r="M217" i="3"/>
  <c r="H217" i="3"/>
  <c r="O216" i="3"/>
  <c r="P216" i="3" s="1"/>
  <c r="M216" i="3"/>
  <c r="H216" i="3"/>
  <c r="O215" i="3"/>
  <c r="P215" i="3" s="1"/>
  <c r="M215" i="3"/>
  <c r="O214" i="3"/>
  <c r="P214" i="3" s="1"/>
  <c r="M214" i="3"/>
  <c r="H214" i="3"/>
  <c r="O213" i="3"/>
  <c r="P213" i="3" s="1"/>
  <c r="M213" i="3"/>
  <c r="H213" i="3"/>
  <c r="O212" i="3"/>
  <c r="P212" i="3" s="1"/>
  <c r="M212" i="3"/>
  <c r="H212" i="3"/>
  <c r="O211" i="3"/>
  <c r="P211" i="3" s="1"/>
  <c r="M211" i="3"/>
  <c r="H211" i="3"/>
  <c r="O210" i="3"/>
  <c r="P210" i="3" s="1"/>
  <c r="M210" i="3"/>
  <c r="H210" i="3"/>
  <c r="O209" i="3"/>
  <c r="P209" i="3" s="1"/>
  <c r="M209" i="3"/>
  <c r="H209" i="3"/>
  <c r="O208" i="3"/>
  <c r="P208" i="3" s="1"/>
  <c r="M208" i="3"/>
  <c r="H208" i="3"/>
  <c r="O207" i="3"/>
  <c r="P207" i="3" s="1"/>
  <c r="M207" i="3"/>
  <c r="O206" i="3"/>
  <c r="P206" i="3" s="1"/>
  <c r="M206" i="3"/>
  <c r="H206" i="3"/>
  <c r="O205" i="3"/>
  <c r="P205" i="3" s="1"/>
  <c r="M205" i="3"/>
  <c r="H205" i="3"/>
  <c r="O204" i="3"/>
  <c r="P204" i="3" s="1"/>
  <c r="M204" i="3"/>
  <c r="H204" i="3"/>
  <c r="O203" i="3"/>
  <c r="P203" i="3" s="1"/>
  <c r="M203" i="3"/>
  <c r="H203" i="3"/>
  <c r="O202" i="3"/>
  <c r="P202" i="3" s="1"/>
  <c r="M202" i="3"/>
  <c r="H202" i="3"/>
  <c r="O201" i="3"/>
  <c r="P201" i="3" s="1"/>
  <c r="M201" i="3"/>
  <c r="H201" i="3"/>
  <c r="O200" i="3"/>
  <c r="P200" i="3" s="1"/>
  <c r="M200" i="3"/>
  <c r="H200" i="3"/>
  <c r="O199" i="3"/>
  <c r="P199" i="3" s="1"/>
  <c r="M199" i="3"/>
  <c r="O198" i="3"/>
  <c r="P198" i="3" s="1"/>
  <c r="M198" i="3"/>
  <c r="H198" i="3"/>
  <c r="O197" i="3"/>
  <c r="P197" i="3" s="1"/>
  <c r="M197" i="3"/>
  <c r="H197" i="3"/>
  <c r="O196" i="3"/>
  <c r="P196" i="3" s="1"/>
  <c r="M196" i="3"/>
  <c r="H196" i="3"/>
  <c r="O195" i="3"/>
  <c r="P195" i="3" s="1"/>
  <c r="M195" i="3"/>
  <c r="H195" i="3"/>
  <c r="O194" i="3"/>
  <c r="P194" i="3" s="1"/>
  <c r="M194" i="3"/>
  <c r="H194" i="3"/>
  <c r="O193" i="3"/>
  <c r="P193" i="3" s="1"/>
  <c r="M193" i="3"/>
  <c r="H193" i="3"/>
  <c r="O192" i="3"/>
  <c r="P192" i="3" s="1"/>
  <c r="M192" i="3"/>
  <c r="H192" i="3"/>
  <c r="O191" i="3"/>
  <c r="P191" i="3" s="1"/>
  <c r="M191" i="3"/>
  <c r="O190" i="3"/>
  <c r="P190" i="3" s="1"/>
  <c r="M190" i="3"/>
  <c r="H190" i="3"/>
  <c r="O189" i="3"/>
  <c r="P189" i="3" s="1"/>
  <c r="M189" i="3"/>
  <c r="H189" i="3"/>
  <c r="O188" i="3"/>
  <c r="P188" i="3" s="1"/>
  <c r="M188" i="3"/>
  <c r="H188" i="3"/>
  <c r="O187" i="3"/>
  <c r="P187" i="3" s="1"/>
  <c r="M187" i="3"/>
  <c r="H187" i="3"/>
  <c r="O186" i="3"/>
  <c r="P186" i="3" s="1"/>
  <c r="M186" i="3"/>
  <c r="H186" i="3"/>
  <c r="O185" i="3"/>
  <c r="P185" i="3" s="1"/>
  <c r="M185" i="3"/>
  <c r="H185" i="3"/>
  <c r="O184" i="3"/>
  <c r="P184" i="3" s="1"/>
  <c r="M184" i="3"/>
  <c r="H184" i="3"/>
  <c r="O183" i="3"/>
  <c r="P183" i="3" s="1"/>
  <c r="M183" i="3"/>
  <c r="O182" i="3"/>
  <c r="P182" i="3" s="1"/>
  <c r="M182" i="3"/>
  <c r="H182" i="3"/>
  <c r="O181" i="3"/>
  <c r="P181" i="3" s="1"/>
  <c r="M181" i="3"/>
  <c r="H181" i="3"/>
  <c r="O180" i="3"/>
  <c r="P180" i="3" s="1"/>
  <c r="M180" i="3"/>
  <c r="H180" i="3"/>
  <c r="O179" i="3"/>
  <c r="P179" i="3" s="1"/>
  <c r="M179" i="3"/>
  <c r="H179" i="3"/>
  <c r="O178" i="3"/>
  <c r="P178" i="3" s="1"/>
  <c r="M178" i="3"/>
  <c r="H178" i="3"/>
  <c r="O177" i="3"/>
  <c r="P177" i="3" s="1"/>
  <c r="M177" i="3"/>
  <c r="H177" i="3"/>
  <c r="O176" i="3"/>
  <c r="P176" i="3" s="1"/>
  <c r="M176" i="3"/>
  <c r="H176" i="3"/>
  <c r="O175" i="3"/>
  <c r="P175" i="3" s="1"/>
  <c r="M175" i="3"/>
  <c r="O174" i="3"/>
  <c r="P174" i="3" s="1"/>
  <c r="M174" i="3"/>
  <c r="H174" i="3"/>
  <c r="O173" i="3"/>
  <c r="P173" i="3" s="1"/>
  <c r="M173" i="3"/>
  <c r="H173" i="3"/>
  <c r="O172" i="3"/>
  <c r="P172" i="3" s="1"/>
  <c r="M172" i="3"/>
  <c r="H172" i="3"/>
  <c r="O171" i="3"/>
  <c r="P171" i="3" s="1"/>
  <c r="M171" i="3"/>
  <c r="H171" i="3"/>
  <c r="O170" i="3"/>
  <c r="P170" i="3" s="1"/>
  <c r="M170" i="3"/>
  <c r="H170" i="3"/>
  <c r="O169" i="3"/>
  <c r="P169" i="3" s="1"/>
  <c r="M169" i="3"/>
  <c r="H169" i="3"/>
  <c r="O168" i="3"/>
  <c r="P168" i="3" s="1"/>
  <c r="M168" i="3"/>
  <c r="H168" i="3"/>
  <c r="O167" i="3"/>
  <c r="P167" i="3" s="1"/>
  <c r="M167" i="3"/>
  <c r="O166" i="3"/>
  <c r="P166" i="3" s="1"/>
  <c r="M166" i="3"/>
  <c r="H166" i="3"/>
  <c r="O165" i="3"/>
  <c r="P165" i="3" s="1"/>
  <c r="M165" i="3"/>
  <c r="H165" i="3"/>
  <c r="O164" i="3"/>
  <c r="P164" i="3" s="1"/>
  <c r="M164" i="3"/>
  <c r="H164" i="3"/>
  <c r="O163" i="3"/>
  <c r="P163" i="3" s="1"/>
  <c r="M163" i="3"/>
  <c r="H163" i="3"/>
  <c r="O162" i="3"/>
  <c r="P162" i="3" s="1"/>
  <c r="M162" i="3"/>
  <c r="H162" i="3"/>
  <c r="O161" i="3"/>
  <c r="P161" i="3" s="1"/>
  <c r="M161" i="3"/>
  <c r="H161" i="3"/>
  <c r="O160" i="3"/>
  <c r="P160" i="3" s="1"/>
  <c r="M160" i="3"/>
  <c r="H160" i="3"/>
  <c r="O159" i="3"/>
  <c r="P159" i="3" s="1"/>
  <c r="M159" i="3"/>
  <c r="O158" i="3"/>
  <c r="P158" i="3" s="1"/>
  <c r="M158" i="3"/>
  <c r="H158" i="3"/>
  <c r="O157" i="3"/>
  <c r="P157" i="3" s="1"/>
  <c r="M157" i="3"/>
  <c r="H157" i="3"/>
  <c r="O156" i="3"/>
  <c r="P156" i="3" s="1"/>
  <c r="M156" i="3"/>
  <c r="H156" i="3"/>
  <c r="O155" i="3"/>
  <c r="P155" i="3" s="1"/>
  <c r="M155" i="3"/>
  <c r="H155" i="3"/>
  <c r="O154" i="3"/>
  <c r="P154" i="3" s="1"/>
  <c r="M154" i="3"/>
  <c r="H154" i="3"/>
  <c r="O153" i="3"/>
  <c r="P153" i="3" s="1"/>
  <c r="M153" i="3"/>
  <c r="H153" i="3"/>
  <c r="O152" i="3"/>
  <c r="P152" i="3" s="1"/>
  <c r="M152" i="3"/>
  <c r="H152" i="3"/>
  <c r="O151" i="3"/>
  <c r="P151" i="3" s="1"/>
  <c r="M151" i="3"/>
  <c r="O150" i="3"/>
  <c r="P150" i="3" s="1"/>
  <c r="M150" i="3"/>
  <c r="H150" i="3"/>
  <c r="O149" i="3"/>
  <c r="P149" i="3" s="1"/>
  <c r="M149" i="3"/>
  <c r="H149" i="3"/>
  <c r="O148" i="3"/>
  <c r="P148" i="3" s="1"/>
  <c r="M148" i="3"/>
  <c r="H148" i="3"/>
  <c r="O147" i="3"/>
  <c r="P147" i="3" s="1"/>
  <c r="M147" i="3"/>
  <c r="H147" i="3"/>
  <c r="O146" i="3"/>
  <c r="P146" i="3" s="1"/>
  <c r="M146" i="3"/>
  <c r="H146" i="3"/>
  <c r="O145" i="3"/>
  <c r="P145" i="3" s="1"/>
  <c r="M145" i="3"/>
  <c r="H145" i="3"/>
  <c r="O144" i="3"/>
  <c r="P144" i="3" s="1"/>
  <c r="M144" i="3"/>
  <c r="H144" i="3"/>
  <c r="O143" i="3"/>
  <c r="P143" i="3" s="1"/>
  <c r="M143" i="3"/>
  <c r="O142" i="3"/>
  <c r="P142" i="3" s="1"/>
  <c r="M142" i="3"/>
  <c r="H142" i="3"/>
  <c r="O141" i="3"/>
  <c r="P141" i="3" s="1"/>
  <c r="M141" i="3"/>
  <c r="H141" i="3"/>
  <c r="O140" i="3"/>
  <c r="P140" i="3" s="1"/>
  <c r="M140" i="3"/>
  <c r="H140" i="3"/>
  <c r="O139" i="3"/>
  <c r="P139" i="3" s="1"/>
  <c r="M139" i="3"/>
  <c r="H139" i="3"/>
  <c r="O138" i="3"/>
  <c r="P138" i="3" s="1"/>
  <c r="M138" i="3"/>
  <c r="H138" i="3"/>
  <c r="O137" i="3"/>
  <c r="P137" i="3" s="1"/>
  <c r="M137" i="3"/>
  <c r="H137" i="3"/>
  <c r="O136" i="3"/>
  <c r="P136" i="3" s="1"/>
  <c r="M136" i="3"/>
  <c r="H136" i="3"/>
  <c r="O135" i="3"/>
  <c r="P135" i="3" s="1"/>
  <c r="M135" i="3"/>
  <c r="O134" i="3"/>
  <c r="P134" i="3" s="1"/>
  <c r="M134" i="3"/>
  <c r="H134" i="3"/>
  <c r="O133" i="3"/>
  <c r="P133" i="3" s="1"/>
  <c r="M133" i="3"/>
  <c r="H133" i="3"/>
  <c r="O132" i="3"/>
  <c r="P132" i="3" s="1"/>
  <c r="M132" i="3"/>
  <c r="H132" i="3"/>
  <c r="O131" i="3"/>
  <c r="P131" i="3" s="1"/>
  <c r="M131" i="3"/>
  <c r="H131" i="3"/>
  <c r="O130" i="3"/>
  <c r="P130" i="3" s="1"/>
  <c r="M130" i="3"/>
  <c r="H130" i="3"/>
  <c r="O129" i="3"/>
  <c r="P129" i="3" s="1"/>
  <c r="M129" i="3"/>
  <c r="H129" i="3"/>
  <c r="O128" i="3"/>
  <c r="P128" i="3" s="1"/>
  <c r="M128" i="3"/>
  <c r="H128" i="3"/>
  <c r="O127" i="3"/>
  <c r="P127" i="3" s="1"/>
  <c r="M127" i="3"/>
  <c r="O126" i="3"/>
  <c r="P126" i="3" s="1"/>
  <c r="M126" i="3"/>
  <c r="H126" i="3"/>
  <c r="O125" i="3"/>
  <c r="P125" i="3" s="1"/>
  <c r="M125" i="3"/>
  <c r="H125" i="3"/>
  <c r="O124" i="3"/>
  <c r="P124" i="3" s="1"/>
  <c r="M124" i="3"/>
  <c r="H124" i="3"/>
  <c r="O123" i="3"/>
  <c r="P123" i="3" s="1"/>
  <c r="M123" i="3"/>
  <c r="H123" i="3"/>
  <c r="O122" i="3"/>
  <c r="P122" i="3" s="1"/>
  <c r="M122" i="3"/>
  <c r="H122" i="3"/>
  <c r="O121" i="3"/>
  <c r="P121" i="3" s="1"/>
  <c r="M121" i="3"/>
  <c r="H121" i="3"/>
  <c r="O120" i="3"/>
  <c r="P120" i="3" s="1"/>
  <c r="M120" i="3"/>
  <c r="H120" i="3"/>
  <c r="O119" i="3"/>
  <c r="P119" i="3" s="1"/>
  <c r="M119" i="3"/>
  <c r="O118" i="3"/>
  <c r="P118" i="3" s="1"/>
  <c r="M118" i="3"/>
  <c r="H118" i="3"/>
  <c r="O117" i="3"/>
  <c r="P117" i="3" s="1"/>
  <c r="M117" i="3"/>
  <c r="H117" i="3"/>
  <c r="O116" i="3"/>
  <c r="P116" i="3" s="1"/>
  <c r="M116" i="3"/>
  <c r="H116" i="3"/>
  <c r="O115" i="3"/>
  <c r="P115" i="3" s="1"/>
  <c r="M115" i="3"/>
  <c r="H115" i="3"/>
  <c r="O114" i="3"/>
  <c r="P114" i="3" s="1"/>
  <c r="M114" i="3"/>
  <c r="H114" i="3"/>
  <c r="O113" i="3"/>
  <c r="P113" i="3" s="1"/>
  <c r="M113" i="3"/>
  <c r="H113" i="3"/>
  <c r="O112" i="3"/>
  <c r="P112" i="3" s="1"/>
  <c r="M112" i="3"/>
  <c r="H112" i="3"/>
  <c r="O111" i="3"/>
  <c r="P111" i="3" s="1"/>
  <c r="M111" i="3"/>
  <c r="O110" i="3"/>
  <c r="P110" i="3" s="1"/>
  <c r="M110" i="3"/>
  <c r="H110" i="3"/>
  <c r="O109" i="3"/>
  <c r="P109" i="3" s="1"/>
  <c r="M109" i="3"/>
  <c r="H109" i="3"/>
  <c r="O108" i="3"/>
  <c r="P108" i="3" s="1"/>
  <c r="M108" i="3"/>
  <c r="H108" i="3"/>
  <c r="O107" i="3"/>
  <c r="P107" i="3" s="1"/>
  <c r="M107" i="3"/>
  <c r="H107" i="3"/>
  <c r="O106" i="3"/>
  <c r="P106" i="3" s="1"/>
  <c r="M106" i="3"/>
  <c r="H106" i="3"/>
  <c r="O105" i="3"/>
  <c r="P105" i="3" s="1"/>
  <c r="M105" i="3"/>
  <c r="H105" i="3"/>
  <c r="O104" i="3"/>
  <c r="P104" i="3" s="1"/>
  <c r="M104" i="3"/>
  <c r="H104" i="3"/>
  <c r="O103" i="3"/>
  <c r="P103" i="3" s="1"/>
  <c r="M103" i="3"/>
  <c r="O102" i="3"/>
  <c r="P102" i="3" s="1"/>
  <c r="M102" i="3"/>
  <c r="H102" i="3"/>
  <c r="O101" i="3"/>
  <c r="P101" i="3" s="1"/>
  <c r="M101" i="3"/>
  <c r="H101" i="3"/>
  <c r="O100" i="3"/>
  <c r="P100" i="3" s="1"/>
  <c r="M100" i="3"/>
  <c r="H100" i="3"/>
  <c r="O99" i="3"/>
  <c r="P99" i="3" s="1"/>
  <c r="M99" i="3"/>
  <c r="H99" i="3"/>
  <c r="O98" i="3"/>
  <c r="P98" i="3" s="1"/>
  <c r="M98" i="3"/>
  <c r="H98" i="3"/>
  <c r="O97" i="3"/>
  <c r="P97" i="3" s="1"/>
  <c r="M97" i="3"/>
  <c r="H97" i="3"/>
  <c r="O96" i="3"/>
  <c r="P96" i="3" s="1"/>
  <c r="M96" i="3"/>
  <c r="H96" i="3"/>
  <c r="O95" i="3"/>
  <c r="P95" i="3" s="1"/>
  <c r="M95" i="3"/>
  <c r="O94" i="3"/>
  <c r="P94" i="3" s="1"/>
  <c r="M94" i="3"/>
  <c r="H94" i="3"/>
  <c r="O93" i="3"/>
  <c r="P93" i="3" s="1"/>
  <c r="M93" i="3"/>
  <c r="H93" i="3"/>
  <c r="O92" i="3"/>
  <c r="P92" i="3" s="1"/>
  <c r="M92" i="3"/>
  <c r="H92" i="3"/>
  <c r="O91" i="3"/>
  <c r="P91" i="3" s="1"/>
  <c r="M91" i="3"/>
  <c r="H91" i="3"/>
  <c r="O90" i="3"/>
  <c r="P90" i="3" s="1"/>
  <c r="M90" i="3"/>
  <c r="H90" i="3"/>
  <c r="O89" i="3"/>
  <c r="P89" i="3" s="1"/>
  <c r="M89" i="3"/>
  <c r="H89" i="3"/>
  <c r="O88" i="3"/>
  <c r="P88" i="3" s="1"/>
  <c r="M88" i="3"/>
  <c r="H88" i="3"/>
  <c r="O87" i="3"/>
  <c r="P87" i="3" s="1"/>
  <c r="M87" i="3"/>
  <c r="O86" i="3"/>
  <c r="P86" i="3" s="1"/>
  <c r="M86" i="3"/>
  <c r="H86" i="3"/>
  <c r="O85" i="3"/>
  <c r="P85" i="3" s="1"/>
  <c r="M85" i="3"/>
  <c r="H85" i="3"/>
  <c r="O84" i="3"/>
  <c r="P84" i="3" s="1"/>
  <c r="M84" i="3"/>
  <c r="H84" i="3"/>
  <c r="O83" i="3"/>
  <c r="P83" i="3" s="1"/>
  <c r="M83" i="3"/>
  <c r="H83" i="3"/>
  <c r="O82" i="3"/>
  <c r="P82" i="3" s="1"/>
  <c r="M82" i="3"/>
  <c r="H82" i="3"/>
  <c r="O81" i="3"/>
  <c r="P81" i="3" s="1"/>
  <c r="M81" i="3"/>
  <c r="H81" i="3"/>
  <c r="O80" i="3"/>
  <c r="P80" i="3" s="1"/>
  <c r="M80" i="3"/>
  <c r="H80" i="3"/>
  <c r="O79" i="3"/>
  <c r="P79" i="3" s="1"/>
  <c r="M79" i="3"/>
  <c r="O78" i="3"/>
  <c r="P78" i="3" s="1"/>
  <c r="M78" i="3"/>
  <c r="H78" i="3"/>
  <c r="O77" i="3"/>
  <c r="P77" i="3" s="1"/>
  <c r="M77" i="3"/>
  <c r="H77" i="3"/>
  <c r="O76" i="3"/>
  <c r="M76" i="3"/>
  <c r="O75" i="3"/>
  <c r="M75" i="3"/>
  <c r="H75" i="3"/>
  <c r="O74" i="3"/>
  <c r="M74" i="3"/>
  <c r="H74" i="3"/>
  <c r="O73" i="3"/>
  <c r="M73" i="3"/>
  <c r="O72" i="3"/>
  <c r="M72" i="3"/>
  <c r="H72" i="3"/>
  <c r="O71" i="3"/>
  <c r="M71" i="3"/>
  <c r="O70" i="3"/>
  <c r="M70" i="3"/>
  <c r="H70" i="3"/>
  <c r="O69" i="3"/>
  <c r="M69" i="3"/>
  <c r="H69" i="3"/>
  <c r="O68" i="3"/>
  <c r="M68" i="3"/>
  <c r="O67" i="3"/>
  <c r="M67" i="3"/>
  <c r="H67" i="3"/>
  <c r="O66" i="3"/>
  <c r="M66" i="3"/>
  <c r="H66" i="3"/>
  <c r="O65" i="3"/>
  <c r="M65" i="3"/>
  <c r="O64" i="3"/>
  <c r="M64" i="3"/>
  <c r="H64" i="3"/>
  <c r="O63" i="3"/>
  <c r="M63" i="3"/>
  <c r="O62" i="3"/>
  <c r="M62" i="3"/>
  <c r="H62" i="3"/>
  <c r="O61" i="3"/>
  <c r="M61" i="3"/>
  <c r="H61" i="3"/>
  <c r="O60" i="3"/>
  <c r="M60" i="3"/>
  <c r="O59" i="3"/>
  <c r="M59" i="3"/>
  <c r="H59" i="3"/>
  <c r="O58" i="3"/>
  <c r="M58" i="3"/>
  <c r="H58" i="3"/>
  <c r="O57" i="3"/>
  <c r="M57" i="3"/>
  <c r="O56" i="3"/>
  <c r="M56" i="3"/>
  <c r="H56" i="3"/>
  <c r="O55" i="3"/>
  <c r="M55" i="3"/>
  <c r="O54" i="3"/>
  <c r="M54" i="3"/>
  <c r="H54" i="3"/>
  <c r="O53" i="3"/>
  <c r="M53" i="3"/>
  <c r="H53" i="3"/>
  <c r="O52" i="3"/>
  <c r="M52" i="3"/>
  <c r="O51" i="3"/>
  <c r="M51" i="3"/>
  <c r="H51" i="3"/>
  <c r="O50" i="3"/>
  <c r="M50" i="3"/>
  <c r="O49" i="3"/>
  <c r="M49" i="3"/>
  <c r="O48" i="3"/>
  <c r="M48" i="3"/>
  <c r="O47" i="3"/>
  <c r="M47" i="3"/>
  <c r="O46" i="3"/>
  <c r="M46" i="3"/>
  <c r="O45" i="3"/>
  <c r="M45" i="3"/>
  <c r="O44" i="3"/>
  <c r="M44" i="3"/>
  <c r="O43" i="3"/>
  <c r="M43" i="3"/>
  <c r="O42" i="3"/>
  <c r="M42" i="3"/>
  <c r="O41" i="3"/>
  <c r="M41" i="3"/>
  <c r="O40" i="3"/>
  <c r="M40" i="3"/>
  <c r="O39" i="3"/>
  <c r="M39" i="3"/>
  <c r="O38" i="3"/>
  <c r="M38" i="3"/>
  <c r="O37" i="3"/>
  <c r="M37" i="3"/>
  <c r="O36" i="3"/>
  <c r="M36" i="3"/>
  <c r="O35" i="3"/>
  <c r="M35" i="3"/>
  <c r="O34" i="3"/>
  <c r="M34" i="3"/>
  <c r="O33" i="3"/>
  <c r="M33" i="3"/>
  <c r="O32" i="3"/>
  <c r="M32" i="3"/>
  <c r="O31" i="3"/>
  <c r="M31" i="3"/>
  <c r="O30" i="3"/>
  <c r="M30" i="3"/>
  <c r="O29" i="3"/>
  <c r="M29" i="3"/>
  <c r="O28" i="3"/>
  <c r="M28" i="3"/>
  <c r="O27" i="3"/>
  <c r="M27" i="3"/>
  <c r="O26" i="3"/>
  <c r="M26" i="3"/>
  <c r="O25" i="3"/>
  <c r="M25" i="3"/>
  <c r="O24" i="3"/>
  <c r="M24" i="3"/>
  <c r="O23" i="3"/>
  <c r="M23" i="3"/>
  <c r="O22" i="3"/>
  <c r="M22" i="3"/>
  <c r="O21" i="3"/>
  <c r="M21" i="3"/>
  <c r="O20" i="3"/>
  <c r="M20" i="3"/>
  <c r="O19" i="3"/>
  <c r="M19" i="3"/>
  <c r="O18" i="3"/>
  <c r="M18" i="3"/>
  <c r="O17" i="3"/>
  <c r="M17" i="3"/>
  <c r="O16" i="3"/>
  <c r="M16" i="3"/>
  <c r="O15" i="3"/>
  <c r="M15" i="3"/>
  <c r="O14" i="3"/>
  <c r="M14" i="3"/>
  <c r="O13" i="3"/>
  <c r="M13" i="3"/>
  <c r="O12" i="3"/>
  <c r="M12" i="3"/>
  <c r="O11" i="3"/>
  <c r="M11" i="3"/>
  <c r="O10" i="3"/>
  <c r="M10" i="3"/>
  <c r="O9" i="3"/>
  <c r="M9" i="3"/>
  <c r="O8" i="3"/>
  <c r="M8" i="3"/>
  <c r="S2" i="3"/>
  <c r="R2" i="3"/>
  <c r="L6" i="1"/>
  <c r="M4" i="1"/>
  <c r="L5" i="1"/>
  <c r="I7" i="1"/>
  <c r="I8" i="1"/>
  <c r="I9" i="1"/>
  <c r="G10" i="1"/>
  <c r="L11" i="1"/>
  <c r="G12" i="1"/>
  <c r="G13" i="1"/>
  <c r="I14" i="1"/>
  <c r="I15" i="1"/>
  <c r="I16" i="1"/>
  <c r="G17" i="1"/>
  <c r="G18" i="1"/>
  <c r="M19" i="1"/>
  <c r="I20" i="1"/>
  <c r="I21" i="1"/>
  <c r="L22" i="1"/>
  <c r="G23" i="1"/>
  <c r="I24" i="1"/>
  <c r="I25" i="1"/>
  <c r="I26" i="1"/>
  <c r="L27" i="1"/>
  <c r="I28" i="1"/>
  <c r="G29" i="1"/>
  <c r="L30" i="1"/>
  <c r="G31" i="1"/>
  <c r="G32" i="1"/>
  <c r="G33" i="1"/>
  <c r="M34"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I70"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10" i="1"/>
  <c r="I13" i="1"/>
  <c r="I18" i="1"/>
  <c r="I34" i="1"/>
  <c r="I41" i="1"/>
  <c r="I42" i="1"/>
  <c r="I50" i="1"/>
  <c r="I53" i="1"/>
  <c r="I58" i="1"/>
  <c r="I65" i="1"/>
  <c r="I66" i="1"/>
  <c r="I69" i="1"/>
  <c r="I76" i="1"/>
  <c r="G34" i="1"/>
  <c r="G42" i="1"/>
  <c r="G50" i="1"/>
  <c r="G53" i="1"/>
  <c r="G58" i="1"/>
  <c r="G66" i="1"/>
  <c r="G76" i="1"/>
  <c r="M797" i="1" l="1"/>
  <c r="L797" i="1"/>
  <c r="M788" i="1"/>
  <c r="L788" i="1"/>
  <c r="M779" i="1"/>
  <c r="L779" i="1"/>
  <c r="M770" i="1"/>
  <c r="L770" i="1"/>
  <c r="M760" i="1"/>
  <c r="L760" i="1"/>
  <c r="M751" i="1"/>
  <c r="L751" i="1"/>
  <c r="M742" i="1"/>
  <c r="L742" i="1"/>
  <c r="M733" i="1"/>
  <c r="L733" i="1"/>
  <c r="M724" i="1"/>
  <c r="L724" i="1"/>
  <c r="M715" i="1"/>
  <c r="L715" i="1"/>
  <c r="L706" i="1"/>
  <c r="M706" i="1"/>
  <c r="M696" i="1"/>
  <c r="L696" i="1"/>
  <c r="M687" i="1"/>
  <c r="L687" i="1"/>
  <c r="M678" i="1"/>
  <c r="L678" i="1"/>
  <c r="M670" i="1"/>
  <c r="L670" i="1"/>
  <c r="M661" i="1"/>
  <c r="L661" i="1"/>
  <c r="M652" i="1"/>
  <c r="L652" i="1"/>
  <c r="M644" i="1"/>
  <c r="L644" i="1"/>
  <c r="M635" i="1"/>
  <c r="L635" i="1"/>
  <c r="M626" i="1"/>
  <c r="L626" i="1"/>
  <c r="M618" i="1"/>
  <c r="L618" i="1"/>
  <c r="M609" i="1"/>
  <c r="L609" i="1"/>
  <c r="M600" i="1"/>
  <c r="L600" i="1"/>
  <c r="M592" i="1"/>
  <c r="L592" i="1"/>
  <c r="M583" i="1"/>
  <c r="L583" i="1"/>
  <c r="M575" i="1"/>
  <c r="L575" i="1"/>
  <c r="M567" i="1"/>
  <c r="L567" i="1"/>
  <c r="M558" i="1"/>
  <c r="L558" i="1"/>
  <c r="M549" i="1"/>
  <c r="L549" i="1"/>
  <c r="M541" i="1"/>
  <c r="L541" i="1"/>
  <c r="M533" i="1"/>
  <c r="L533" i="1"/>
  <c r="M525" i="1"/>
  <c r="L525" i="1"/>
  <c r="M516" i="1"/>
  <c r="L516" i="1"/>
  <c r="M508" i="1"/>
  <c r="L508" i="1"/>
  <c r="M500" i="1"/>
  <c r="L500" i="1"/>
  <c r="M492" i="1"/>
  <c r="L492" i="1"/>
  <c r="M484" i="1"/>
  <c r="L484" i="1"/>
  <c r="M476" i="1"/>
  <c r="L476" i="1"/>
  <c r="M468" i="1"/>
  <c r="L468" i="1"/>
  <c r="M460" i="1"/>
  <c r="L460" i="1"/>
  <c r="M451" i="1"/>
  <c r="L451" i="1"/>
  <c r="M443" i="1"/>
  <c r="L443" i="1"/>
  <c r="M435" i="1"/>
  <c r="L435" i="1"/>
  <c r="M427" i="1"/>
  <c r="L427" i="1"/>
  <c r="M419" i="1"/>
  <c r="L419" i="1"/>
  <c r="M411" i="1"/>
  <c r="L411" i="1"/>
  <c r="M403" i="1"/>
  <c r="L403" i="1"/>
  <c r="M395" i="1"/>
  <c r="L395" i="1"/>
  <c r="L386" i="1"/>
  <c r="M386" i="1"/>
  <c r="M378" i="1"/>
  <c r="L378" i="1"/>
  <c r="M370" i="1"/>
  <c r="L370" i="1"/>
  <c r="M362" i="1"/>
  <c r="L362" i="1"/>
  <c r="M354" i="1"/>
  <c r="L354" i="1"/>
  <c r="M346" i="1"/>
  <c r="L346" i="1"/>
  <c r="M338" i="1"/>
  <c r="L338" i="1"/>
  <c r="M330" i="1"/>
  <c r="L330" i="1"/>
  <c r="M321" i="1"/>
  <c r="L321" i="1"/>
  <c r="M313" i="1"/>
  <c r="L313" i="1"/>
  <c r="M305" i="1"/>
  <c r="L305" i="1"/>
  <c r="M297" i="1"/>
  <c r="L297" i="1"/>
  <c r="M289" i="1"/>
  <c r="L289" i="1"/>
  <c r="M281" i="1"/>
  <c r="L281" i="1"/>
  <c r="M273" i="1"/>
  <c r="L273" i="1"/>
  <c r="M265" i="1"/>
  <c r="L265" i="1"/>
  <c r="M256" i="1"/>
  <c r="L256" i="1"/>
  <c r="M248" i="1"/>
  <c r="L248" i="1"/>
  <c r="M240" i="1"/>
  <c r="L240" i="1"/>
  <c r="M232" i="1"/>
  <c r="L232" i="1"/>
  <c r="M224" i="1"/>
  <c r="L224" i="1"/>
  <c r="M216" i="1"/>
  <c r="L216" i="1"/>
  <c r="M208" i="1"/>
  <c r="L208" i="1"/>
  <c r="M200" i="1"/>
  <c r="L200" i="1"/>
  <c r="M191" i="1"/>
  <c r="L191" i="1"/>
  <c r="M183" i="1"/>
  <c r="L183" i="1"/>
  <c r="M175" i="1"/>
  <c r="L175" i="1"/>
  <c r="M167" i="1"/>
  <c r="L167" i="1"/>
  <c r="M159" i="1"/>
  <c r="L159" i="1"/>
  <c r="L151" i="1"/>
  <c r="M151" i="1"/>
  <c r="M143" i="1"/>
  <c r="L143" i="1"/>
  <c r="M135" i="1"/>
  <c r="L135" i="1"/>
  <c r="M126" i="1"/>
  <c r="L126" i="1"/>
  <c r="M118" i="1"/>
  <c r="L118" i="1"/>
  <c r="M110" i="1"/>
  <c r="L110" i="1"/>
  <c r="M102" i="1"/>
  <c r="L102" i="1"/>
  <c r="M94" i="1"/>
  <c r="L94" i="1"/>
  <c r="M86" i="1"/>
  <c r="L86" i="1"/>
  <c r="M78" i="1"/>
  <c r="L78" i="1"/>
  <c r="G69" i="1"/>
  <c r="M69" i="1"/>
  <c r="L69" i="1"/>
  <c r="G61" i="1"/>
  <c r="M61" i="1"/>
  <c r="L61" i="1"/>
  <c r="M53" i="1"/>
  <c r="L53" i="1"/>
  <c r="G45" i="1"/>
  <c r="M45" i="1"/>
  <c r="L45" i="1"/>
  <c r="I37" i="1"/>
  <c r="M37" i="1"/>
  <c r="L37" i="1"/>
  <c r="M745" i="1"/>
  <c r="L745" i="1"/>
  <c r="M679" i="1"/>
  <c r="L679" i="1"/>
  <c r="M566" i="1"/>
  <c r="L566" i="1"/>
  <c r="M134" i="1"/>
  <c r="L134" i="1"/>
  <c r="L796" i="1"/>
  <c r="M796" i="1"/>
  <c r="M787" i="1"/>
  <c r="L787" i="1"/>
  <c r="M778" i="1"/>
  <c r="L778" i="1"/>
  <c r="L768" i="1"/>
  <c r="M768" i="1"/>
  <c r="M759" i="1"/>
  <c r="L759" i="1"/>
  <c r="M750" i="1"/>
  <c r="L750" i="1"/>
  <c r="M741" i="1"/>
  <c r="L741" i="1"/>
  <c r="L732" i="1"/>
  <c r="M732" i="1"/>
  <c r="M723" i="1"/>
  <c r="L723" i="1"/>
  <c r="M714" i="1"/>
  <c r="L714" i="1"/>
  <c r="M704" i="1"/>
  <c r="L704" i="1"/>
  <c r="M695" i="1"/>
  <c r="L695" i="1"/>
  <c r="M686" i="1"/>
  <c r="L686" i="1"/>
  <c r="M677" i="1"/>
  <c r="L677" i="1"/>
  <c r="M669" i="1"/>
  <c r="L669" i="1"/>
  <c r="M660" i="1"/>
  <c r="L660" i="1"/>
  <c r="M651" i="1"/>
  <c r="L651" i="1"/>
  <c r="M642" i="1"/>
  <c r="L642" i="1"/>
  <c r="M634" i="1"/>
  <c r="L634" i="1"/>
  <c r="M625" i="1"/>
  <c r="L625" i="1"/>
  <c r="M616" i="1"/>
  <c r="L616" i="1"/>
  <c r="M608" i="1"/>
  <c r="L608" i="1"/>
  <c r="M599" i="1"/>
  <c r="L599" i="1"/>
  <c r="M590" i="1"/>
  <c r="L590" i="1"/>
  <c r="M582" i="1"/>
  <c r="L582" i="1"/>
  <c r="M574" i="1"/>
  <c r="L574" i="1"/>
  <c r="M565" i="1"/>
  <c r="L565" i="1"/>
  <c r="M557" i="1"/>
  <c r="L557" i="1"/>
  <c r="M548" i="1"/>
  <c r="L548" i="1"/>
  <c r="M540" i="1"/>
  <c r="L540" i="1"/>
  <c r="M532" i="1"/>
  <c r="L532" i="1"/>
  <c r="M524" i="1"/>
  <c r="L524" i="1"/>
  <c r="M515" i="1"/>
  <c r="L515" i="1"/>
  <c r="M507" i="1"/>
  <c r="L507" i="1"/>
  <c r="M499" i="1"/>
  <c r="L499" i="1"/>
  <c r="M491" i="1"/>
  <c r="L491" i="1"/>
  <c r="M483" i="1"/>
  <c r="L483" i="1"/>
  <c r="M475" i="1"/>
  <c r="L475" i="1"/>
  <c r="M467" i="1"/>
  <c r="L467" i="1"/>
  <c r="M459" i="1"/>
  <c r="L459" i="1"/>
  <c r="L450" i="1"/>
  <c r="M450" i="1"/>
  <c r="L442" i="1"/>
  <c r="M442" i="1"/>
  <c r="L434" i="1"/>
  <c r="M434" i="1"/>
  <c r="L426" i="1"/>
  <c r="M426" i="1"/>
  <c r="L418" i="1"/>
  <c r="M418" i="1"/>
  <c r="L410" i="1"/>
  <c r="M410" i="1"/>
  <c r="L402" i="1"/>
  <c r="M402" i="1"/>
  <c r="L394" i="1"/>
  <c r="M394" i="1"/>
  <c r="M385" i="1"/>
  <c r="L385" i="1"/>
  <c r="M377" i="1"/>
  <c r="L377" i="1"/>
  <c r="M369" i="1"/>
  <c r="L369" i="1"/>
  <c r="M361" i="1"/>
  <c r="L361" i="1"/>
  <c r="M353" i="1"/>
  <c r="L353" i="1"/>
  <c r="M345" i="1"/>
  <c r="L345" i="1"/>
  <c r="M337" i="1"/>
  <c r="L337" i="1"/>
  <c r="M329" i="1"/>
  <c r="L329" i="1"/>
  <c r="M320" i="1"/>
  <c r="L320" i="1"/>
  <c r="M312" i="1"/>
  <c r="L312" i="1"/>
  <c r="M304" i="1"/>
  <c r="L304" i="1"/>
  <c r="M296" i="1"/>
  <c r="L296" i="1"/>
  <c r="M288" i="1"/>
  <c r="L288" i="1"/>
  <c r="M280" i="1"/>
  <c r="L280" i="1"/>
  <c r="M272" i="1"/>
  <c r="L272" i="1"/>
  <c r="M264" i="1"/>
  <c r="L264" i="1"/>
  <c r="M255" i="1"/>
  <c r="L255" i="1"/>
  <c r="M247" i="1"/>
  <c r="L247" i="1"/>
  <c r="M239" i="1"/>
  <c r="L239" i="1"/>
  <c r="M231" i="1"/>
  <c r="L231" i="1"/>
  <c r="M223" i="1"/>
  <c r="L223" i="1"/>
  <c r="L215" i="1"/>
  <c r="M215" i="1"/>
  <c r="M207" i="1"/>
  <c r="L207" i="1"/>
  <c r="M199" i="1"/>
  <c r="L199" i="1"/>
  <c r="M190" i="1"/>
  <c r="L190" i="1"/>
  <c r="M182" i="1"/>
  <c r="L182" i="1"/>
  <c r="M174" i="1"/>
  <c r="L174" i="1"/>
  <c r="M166" i="1"/>
  <c r="L166" i="1"/>
  <c r="M158" i="1"/>
  <c r="L158" i="1"/>
  <c r="M150" i="1"/>
  <c r="L150" i="1"/>
  <c r="M142" i="1"/>
  <c r="L142" i="1"/>
  <c r="M133" i="1"/>
  <c r="L133" i="1"/>
  <c r="M125" i="1"/>
  <c r="L125" i="1"/>
  <c r="M117" i="1"/>
  <c r="L117" i="1"/>
  <c r="M109" i="1"/>
  <c r="L109" i="1"/>
  <c r="M101" i="1"/>
  <c r="L101" i="1"/>
  <c r="M93" i="1"/>
  <c r="L93" i="1"/>
  <c r="M85" i="1"/>
  <c r="L85" i="1"/>
  <c r="M77" i="1"/>
  <c r="L77" i="1"/>
  <c r="G68" i="1"/>
  <c r="M68" i="1"/>
  <c r="L68" i="1"/>
  <c r="I60" i="1"/>
  <c r="M60" i="1"/>
  <c r="L60" i="1"/>
  <c r="G52" i="1"/>
  <c r="M52" i="1"/>
  <c r="L52" i="1"/>
  <c r="G44" i="1"/>
  <c r="M44" i="1"/>
  <c r="L44" i="1"/>
  <c r="I36" i="1"/>
  <c r="M36" i="1"/>
  <c r="L36" i="1"/>
  <c r="M801" i="1"/>
  <c r="L801" i="1"/>
  <c r="M737" i="1"/>
  <c r="L737" i="1"/>
  <c r="M668" i="1"/>
  <c r="L668" i="1"/>
  <c r="M553" i="1"/>
  <c r="L553" i="1"/>
  <c r="M70" i="1"/>
  <c r="L70" i="1"/>
  <c r="M795" i="1"/>
  <c r="L795" i="1"/>
  <c r="M786" i="1"/>
  <c r="L786" i="1"/>
  <c r="L776" i="1"/>
  <c r="M776" i="1"/>
  <c r="M767" i="1"/>
  <c r="L767" i="1"/>
  <c r="L758" i="1"/>
  <c r="M758" i="1"/>
  <c r="M749" i="1"/>
  <c r="L749" i="1"/>
  <c r="M740" i="1"/>
  <c r="L740" i="1"/>
  <c r="M731" i="1"/>
  <c r="L731" i="1"/>
  <c r="M722" i="1"/>
  <c r="L722" i="1"/>
  <c r="M712" i="1"/>
  <c r="L712" i="1"/>
  <c r="M703" i="1"/>
  <c r="L703" i="1"/>
  <c r="M694" i="1"/>
  <c r="L694" i="1"/>
  <c r="M685" i="1"/>
  <c r="L685" i="1"/>
  <c r="M676" i="1"/>
  <c r="L676" i="1"/>
  <c r="M667" i="1"/>
  <c r="L667" i="1"/>
  <c r="M659" i="1"/>
  <c r="L659" i="1"/>
  <c r="L650" i="1"/>
  <c r="M650" i="1"/>
  <c r="M641" i="1"/>
  <c r="L641" i="1"/>
  <c r="M633" i="1"/>
  <c r="L633" i="1"/>
  <c r="M624" i="1"/>
  <c r="L624" i="1"/>
  <c r="M615" i="1"/>
  <c r="L615" i="1"/>
  <c r="M607" i="1"/>
  <c r="L607" i="1"/>
  <c r="M598" i="1"/>
  <c r="L598" i="1"/>
  <c r="M589" i="1"/>
  <c r="L589" i="1"/>
  <c r="M581" i="1"/>
  <c r="L581" i="1"/>
  <c r="M573" i="1"/>
  <c r="L573" i="1"/>
  <c r="M564" i="1"/>
  <c r="L564" i="1"/>
  <c r="M556" i="1"/>
  <c r="L556" i="1"/>
  <c r="M547" i="1"/>
  <c r="L547" i="1"/>
  <c r="M539" i="1"/>
  <c r="L539" i="1"/>
  <c r="M531" i="1"/>
  <c r="L531" i="1"/>
  <c r="M523" i="1"/>
  <c r="L523" i="1"/>
  <c r="M514" i="1"/>
  <c r="L514" i="1"/>
  <c r="L506" i="1"/>
  <c r="M506" i="1"/>
  <c r="M498" i="1"/>
  <c r="L498" i="1"/>
  <c r="M490" i="1"/>
  <c r="L490" i="1"/>
  <c r="M482" i="1"/>
  <c r="L482" i="1"/>
  <c r="L474" i="1"/>
  <c r="M474" i="1"/>
  <c r="L466" i="1"/>
  <c r="M466" i="1"/>
  <c r="L458" i="1"/>
  <c r="M458" i="1"/>
  <c r="M449" i="1"/>
  <c r="L449" i="1"/>
  <c r="M441" i="1"/>
  <c r="L441" i="1"/>
  <c r="M433" i="1"/>
  <c r="L433" i="1"/>
  <c r="M425" i="1"/>
  <c r="L425" i="1"/>
  <c r="M417" i="1"/>
  <c r="L417" i="1"/>
  <c r="M409" i="1"/>
  <c r="L409" i="1"/>
  <c r="M401" i="1"/>
  <c r="L401" i="1"/>
  <c r="M393" i="1"/>
  <c r="L393" i="1"/>
  <c r="M384" i="1"/>
  <c r="L384" i="1"/>
  <c r="M376" i="1"/>
  <c r="L376" i="1"/>
  <c r="M368" i="1"/>
  <c r="L368" i="1"/>
  <c r="M360" i="1"/>
  <c r="L360" i="1"/>
  <c r="M352" i="1"/>
  <c r="L352" i="1"/>
  <c r="M344" i="1"/>
  <c r="L344" i="1"/>
  <c r="M336" i="1"/>
  <c r="L336" i="1"/>
  <c r="M328" i="1"/>
  <c r="L328" i="1"/>
  <c r="M319" i="1"/>
  <c r="L319" i="1"/>
  <c r="M311" i="1"/>
  <c r="L311" i="1"/>
  <c r="M303" i="1"/>
  <c r="L303" i="1"/>
  <c r="M295" i="1"/>
  <c r="L295" i="1"/>
  <c r="M287" i="1"/>
  <c r="L287" i="1"/>
  <c r="M279" i="1"/>
  <c r="L279" i="1"/>
  <c r="M271" i="1"/>
  <c r="L271" i="1"/>
  <c r="M263" i="1"/>
  <c r="L263" i="1"/>
  <c r="M254" i="1"/>
  <c r="L254" i="1"/>
  <c r="M246" i="1"/>
  <c r="L246" i="1"/>
  <c r="M238" i="1"/>
  <c r="L238" i="1"/>
  <c r="M230" i="1"/>
  <c r="L230" i="1"/>
  <c r="M222" i="1"/>
  <c r="L222" i="1"/>
  <c r="M214" i="1"/>
  <c r="L214" i="1"/>
  <c r="M206" i="1"/>
  <c r="L206" i="1"/>
  <c r="M197" i="1"/>
  <c r="L197" i="1"/>
  <c r="M189" i="1"/>
  <c r="L189" i="1"/>
  <c r="M181" i="1"/>
  <c r="L181" i="1"/>
  <c r="M173" i="1"/>
  <c r="L173" i="1"/>
  <c r="M165" i="1"/>
  <c r="L165" i="1"/>
  <c r="M157" i="1"/>
  <c r="L157" i="1"/>
  <c r="M149" i="1"/>
  <c r="L149" i="1"/>
  <c r="M141" i="1"/>
  <c r="L141" i="1"/>
  <c r="M132" i="1"/>
  <c r="L132" i="1"/>
  <c r="M124" i="1"/>
  <c r="L124" i="1"/>
  <c r="M116" i="1"/>
  <c r="L116" i="1"/>
  <c r="M108" i="1"/>
  <c r="L108" i="1"/>
  <c r="M100" i="1"/>
  <c r="L100" i="1"/>
  <c r="M92" i="1"/>
  <c r="L92" i="1"/>
  <c r="M84" i="1"/>
  <c r="L84" i="1"/>
  <c r="M76" i="1"/>
  <c r="L76" i="1"/>
  <c r="M67" i="1"/>
  <c r="L67" i="1"/>
  <c r="M59" i="1"/>
  <c r="L59" i="1"/>
  <c r="M51" i="1"/>
  <c r="L51" i="1"/>
  <c r="M43" i="1"/>
  <c r="L43" i="1"/>
  <c r="M35" i="1"/>
  <c r="L35" i="1"/>
  <c r="M793" i="1"/>
  <c r="L793" i="1"/>
  <c r="M729" i="1"/>
  <c r="L729" i="1"/>
  <c r="M655" i="1"/>
  <c r="L655" i="1"/>
  <c r="M518" i="1"/>
  <c r="L518" i="1"/>
  <c r="M29" i="1"/>
  <c r="M794" i="1"/>
  <c r="L794" i="1"/>
  <c r="L784" i="1"/>
  <c r="M784" i="1"/>
  <c r="M775" i="1"/>
  <c r="L775" i="1"/>
  <c r="M766" i="1"/>
  <c r="L766" i="1"/>
  <c r="M757" i="1"/>
  <c r="L757" i="1"/>
  <c r="M748" i="1"/>
  <c r="L748" i="1"/>
  <c r="M739" i="1"/>
  <c r="L739" i="1"/>
  <c r="M730" i="1"/>
  <c r="L730" i="1"/>
  <c r="L720" i="1"/>
  <c r="M720" i="1"/>
  <c r="M711" i="1"/>
  <c r="L711" i="1"/>
  <c r="M702" i="1"/>
  <c r="L702" i="1"/>
  <c r="M693" i="1"/>
  <c r="L693" i="1"/>
  <c r="M684" i="1"/>
  <c r="L684" i="1"/>
  <c r="M675" i="1"/>
  <c r="L675" i="1"/>
  <c r="L666" i="1"/>
  <c r="M666" i="1"/>
  <c r="M658" i="1"/>
  <c r="L658" i="1"/>
  <c r="M649" i="1"/>
  <c r="L649" i="1"/>
  <c r="M640" i="1"/>
  <c r="L640" i="1"/>
  <c r="M632" i="1"/>
  <c r="L632" i="1"/>
  <c r="M623" i="1"/>
  <c r="L623" i="1"/>
  <c r="M614" i="1"/>
  <c r="L614" i="1"/>
  <c r="M606" i="1"/>
  <c r="L606" i="1"/>
  <c r="M597" i="1"/>
  <c r="L597" i="1"/>
  <c r="M588" i="1"/>
  <c r="L588" i="1"/>
  <c r="M580" i="1"/>
  <c r="L580" i="1"/>
  <c r="M572" i="1"/>
  <c r="L572" i="1"/>
  <c r="M563" i="1"/>
  <c r="L563" i="1"/>
  <c r="M555" i="1"/>
  <c r="L555" i="1"/>
  <c r="M546" i="1"/>
  <c r="L546" i="1"/>
  <c r="L538" i="1"/>
  <c r="M538" i="1"/>
  <c r="L530" i="1"/>
  <c r="M530" i="1"/>
  <c r="L522" i="1"/>
  <c r="M522" i="1"/>
  <c r="M513" i="1"/>
  <c r="L513" i="1"/>
  <c r="M505" i="1"/>
  <c r="L505" i="1"/>
  <c r="M497" i="1"/>
  <c r="L497" i="1"/>
  <c r="M489" i="1"/>
  <c r="L489" i="1"/>
  <c r="M481" i="1"/>
  <c r="L481" i="1"/>
  <c r="M473" i="1"/>
  <c r="L473" i="1"/>
  <c r="M465" i="1"/>
  <c r="L465" i="1"/>
  <c r="M457" i="1"/>
  <c r="L457" i="1"/>
  <c r="M448" i="1"/>
  <c r="L448" i="1"/>
  <c r="M440" i="1"/>
  <c r="L440" i="1"/>
  <c r="M432" i="1"/>
  <c r="L432" i="1"/>
  <c r="M424" i="1"/>
  <c r="L424" i="1"/>
  <c r="M416" i="1"/>
  <c r="L416" i="1"/>
  <c r="M408" i="1"/>
  <c r="L408" i="1"/>
  <c r="M400" i="1"/>
  <c r="L400" i="1"/>
  <c r="M392" i="1"/>
  <c r="L392" i="1"/>
  <c r="M383" i="1"/>
  <c r="L383" i="1"/>
  <c r="L375" i="1"/>
  <c r="M375" i="1"/>
  <c r="M367" i="1"/>
  <c r="L367" i="1"/>
  <c r="L359" i="1"/>
  <c r="M359" i="1"/>
  <c r="M351" i="1"/>
  <c r="L351" i="1"/>
  <c r="L343" i="1"/>
  <c r="M343" i="1"/>
  <c r="M335" i="1"/>
  <c r="L335" i="1"/>
  <c r="M327" i="1"/>
  <c r="L327" i="1"/>
  <c r="M318" i="1"/>
  <c r="L318" i="1"/>
  <c r="M310" i="1"/>
  <c r="L310" i="1"/>
  <c r="M302" i="1"/>
  <c r="L302" i="1"/>
  <c r="M294" i="1"/>
  <c r="L294" i="1"/>
  <c r="M286" i="1"/>
  <c r="L286" i="1"/>
  <c r="M278" i="1"/>
  <c r="L278" i="1"/>
  <c r="M270" i="1"/>
  <c r="L270" i="1"/>
  <c r="M261" i="1"/>
  <c r="L261" i="1"/>
  <c r="M253" i="1"/>
  <c r="L253" i="1"/>
  <c r="M245" i="1"/>
  <c r="L245" i="1"/>
  <c r="M237" i="1"/>
  <c r="L237" i="1"/>
  <c r="M229" i="1"/>
  <c r="L229" i="1"/>
  <c r="M221" i="1"/>
  <c r="L221" i="1"/>
  <c r="M213" i="1"/>
  <c r="L213" i="1"/>
  <c r="M205" i="1"/>
  <c r="L205" i="1"/>
  <c r="M196" i="1"/>
  <c r="L196" i="1"/>
  <c r="M188" i="1"/>
  <c r="L188" i="1"/>
  <c r="M180" i="1"/>
  <c r="L180" i="1"/>
  <c r="M172" i="1"/>
  <c r="L172" i="1"/>
  <c r="M164" i="1"/>
  <c r="L164" i="1"/>
  <c r="M156" i="1"/>
  <c r="L156" i="1"/>
  <c r="M148" i="1"/>
  <c r="L148" i="1"/>
  <c r="M140" i="1"/>
  <c r="L140" i="1"/>
  <c r="M131" i="1"/>
  <c r="L131" i="1"/>
  <c r="M123" i="1"/>
  <c r="L123" i="1"/>
  <c r="M115" i="1"/>
  <c r="L115" i="1"/>
  <c r="M107" i="1"/>
  <c r="L107" i="1"/>
  <c r="M99" i="1"/>
  <c r="L99" i="1"/>
  <c r="M91" i="1"/>
  <c r="L91" i="1"/>
  <c r="M83" i="1"/>
  <c r="L83" i="1"/>
  <c r="M75" i="1"/>
  <c r="L75" i="1"/>
  <c r="M66" i="1"/>
  <c r="L66" i="1"/>
  <c r="M58" i="1"/>
  <c r="L58" i="1"/>
  <c r="M50" i="1"/>
  <c r="L50" i="1"/>
  <c r="M42" i="1"/>
  <c r="L42" i="1"/>
  <c r="M785" i="1"/>
  <c r="L785" i="1"/>
  <c r="M721" i="1"/>
  <c r="L721" i="1"/>
  <c r="M643" i="1"/>
  <c r="L643" i="1"/>
  <c r="M454" i="1"/>
  <c r="L454" i="1"/>
  <c r="M14" i="1"/>
  <c r="L792" i="1"/>
  <c r="M792" i="1"/>
  <c r="M783" i="1"/>
  <c r="L783" i="1"/>
  <c r="M774" i="1"/>
  <c r="L774" i="1"/>
  <c r="M765" i="1"/>
  <c r="L765" i="1"/>
  <c r="L756" i="1"/>
  <c r="M756" i="1"/>
  <c r="M747" i="1"/>
  <c r="L747" i="1"/>
  <c r="M738" i="1"/>
  <c r="L738" i="1"/>
  <c r="L728" i="1"/>
  <c r="M728" i="1"/>
  <c r="M719" i="1"/>
  <c r="L719" i="1"/>
  <c r="M710" i="1"/>
  <c r="L710" i="1"/>
  <c r="M701" i="1"/>
  <c r="L701" i="1"/>
  <c r="M692" i="1"/>
  <c r="L692" i="1"/>
  <c r="M683" i="1"/>
  <c r="L683" i="1"/>
  <c r="M674" i="1"/>
  <c r="L674" i="1"/>
  <c r="M665" i="1"/>
  <c r="L665" i="1"/>
  <c r="M657" i="1"/>
  <c r="L657" i="1"/>
  <c r="M648" i="1"/>
  <c r="L648" i="1"/>
  <c r="M639" i="1"/>
  <c r="L639" i="1"/>
  <c r="M631" i="1"/>
  <c r="L631" i="1"/>
  <c r="M622" i="1"/>
  <c r="L622" i="1"/>
  <c r="M613" i="1"/>
  <c r="L613" i="1"/>
  <c r="M605" i="1"/>
  <c r="L605" i="1"/>
  <c r="M596" i="1"/>
  <c r="L596" i="1"/>
  <c r="M587" i="1"/>
  <c r="L587" i="1"/>
  <c r="M579" i="1"/>
  <c r="L579" i="1"/>
  <c r="M571" i="1"/>
  <c r="L571" i="1"/>
  <c r="M562" i="1"/>
  <c r="L562" i="1"/>
  <c r="L554" i="1"/>
  <c r="M554" i="1"/>
  <c r="M545" i="1"/>
  <c r="L545" i="1"/>
  <c r="M537" i="1"/>
  <c r="L537" i="1"/>
  <c r="M529" i="1"/>
  <c r="L529" i="1"/>
  <c r="M521" i="1"/>
  <c r="L521" i="1"/>
  <c r="M512" i="1"/>
  <c r="L512" i="1"/>
  <c r="M504" i="1"/>
  <c r="L504" i="1"/>
  <c r="M496" i="1"/>
  <c r="L496" i="1"/>
  <c r="M488" i="1"/>
  <c r="L488" i="1"/>
  <c r="M480" i="1"/>
  <c r="L480" i="1"/>
  <c r="M472" i="1"/>
  <c r="L472" i="1"/>
  <c r="M464" i="1"/>
  <c r="L464" i="1"/>
  <c r="M456" i="1"/>
  <c r="L456" i="1"/>
  <c r="M447" i="1"/>
  <c r="L447" i="1"/>
  <c r="M439" i="1"/>
  <c r="L439" i="1"/>
  <c r="M431" i="1"/>
  <c r="L431" i="1"/>
  <c r="M423" i="1"/>
  <c r="L423" i="1"/>
  <c r="M415" i="1"/>
  <c r="L415" i="1"/>
  <c r="M407" i="1"/>
  <c r="L407" i="1"/>
  <c r="M399" i="1"/>
  <c r="L399" i="1"/>
  <c r="M391" i="1"/>
  <c r="L391" i="1"/>
  <c r="M382" i="1"/>
  <c r="L382" i="1"/>
  <c r="M374" i="1"/>
  <c r="L374" i="1"/>
  <c r="M366" i="1"/>
  <c r="L366" i="1"/>
  <c r="M358" i="1"/>
  <c r="L358" i="1"/>
  <c r="M350" i="1"/>
  <c r="L350" i="1"/>
  <c r="M342" i="1"/>
  <c r="L342" i="1"/>
  <c r="M334" i="1"/>
  <c r="L334" i="1"/>
  <c r="M325" i="1"/>
  <c r="L325" i="1"/>
  <c r="M317" i="1"/>
  <c r="L317" i="1"/>
  <c r="M309" i="1"/>
  <c r="L309" i="1"/>
  <c r="M301" i="1"/>
  <c r="L301" i="1"/>
  <c r="M293" i="1"/>
  <c r="L293" i="1"/>
  <c r="M285" i="1"/>
  <c r="L285" i="1"/>
  <c r="M277" i="1"/>
  <c r="L277" i="1"/>
  <c r="M269" i="1"/>
  <c r="L269" i="1"/>
  <c r="M260" i="1"/>
  <c r="L260" i="1"/>
  <c r="M252" i="1"/>
  <c r="L252" i="1"/>
  <c r="M244" i="1"/>
  <c r="L244" i="1"/>
  <c r="M236" i="1"/>
  <c r="L236" i="1"/>
  <c r="M228" i="1"/>
  <c r="L228" i="1"/>
  <c r="M220" i="1"/>
  <c r="L220" i="1"/>
  <c r="M212" i="1"/>
  <c r="L212" i="1"/>
  <c r="M204" i="1"/>
  <c r="L204" i="1"/>
  <c r="M195" i="1"/>
  <c r="L195" i="1"/>
  <c r="M187" i="1"/>
  <c r="L187" i="1"/>
  <c r="M179" i="1"/>
  <c r="L179" i="1"/>
  <c r="M171" i="1"/>
  <c r="L171" i="1"/>
  <c r="M163" i="1"/>
  <c r="L163" i="1"/>
  <c r="M155" i="1"/>
  <c r="L155" i="1"/>
  <c r="M147" i="1"/>
  <c r="L147" i="1"/>
  <c r="M139" i="1"/>
  <c r="L139" i="1"/>
  <c r="M130" i="1"/>
  <c r="L130" i="1"/>
  <c r="M122" i="1"/>
  <c r="L122" i="1"/>
  <c r="M114" i="1"/>
  <c r="L114" i="1"/>
  <c r="M106" i="1"/>
  <c r="L106" i="1"/>
  <c r="M98" i="1"/>
  <c r="L98" i="1"/>
  <c r="M90" i="1"/>
  <c r="L90" i="1"/>
  <c r="M82" i="1"/>
  <c r="L82" i="1"/>
  <c r="I74" i="1"/>
  <c r="M74" i="1"/>
  <c r="L74" i="1"/>
  <c r="G65" i="1"/>
  <c r="M65" i="1"/>
  <c r="L65" i="1"/>
  <c r="G57" i="1"/>
  <c r="M57" i="1"/>
  <c r="L57" i="1"/>
  <c r="I49" i="1"/>
  <c r="M49" i="1"/>
  <c r="L49" i="1"/>
  <c r="G41" i="1"/>
  <c r="M41" i="1"/>
  <c r="L41" i="1"/>
  <c r="M777" i="1"/>
  <c r="L777" i="1"/>
  <c r="M713" i="1"/>
  <c r="L713" i="1"/>
  <c r="M630" i="1"/>
  <c r="L630" i="1"/>
  <c r="M390" i="1"/>
  <c r="L390" i="1"/>
  <c r="M15" i="1"/>
  <c r="L800" i="1"/>
  <c r="M800" i="1"/>
  <c r="M791" i="1"/>
  <c r="L791" i="1"/>
  <c r="M782" i="1"/>
  <c r="L782" i="1"/>
  <c r="M773" i="1"/>
  <c r="L773" i="1"/>
  <c r="M764" i="1"/>
  <c r="L764" i="1"/>
  <c r="M755" i="1"/>
  <c r="L755" i="1"/>
  <c r="M746" i="1"/>
  <c r="L746" i="1"/>
  <c r="L736" i="1"/>
  <c r="M736" i="1"/>
  <c r="M727" i="1"/>
  <c r="L727" i="1"/>
  <c r="M718" i="1"/>
  <c r="L718" i="1"/>
  <c r="M709" i="1"/>
  <c r="L709" i="1"/>
  <c r="M700" i="1"/>
  <c r="L700" i="1"/>
  <c r="M691" i="1"/>
  <c r="L691" i="1"/>
  <c r="M682" i="1"/>
  <c r="L682" i="1"/>
  <c r="M673" i="1"/>
  <c r="L673" i="1"/>
  <c r="M664" i="1"/>
  <c r="L664" i="1"/>
  <c r="M656" i="1"/>
  <c r="L656" i="1"/>
  <c r="M647" i="1"/>
  <c r="L647" i="1"/>
  <c r="M638" i="1"/>
  <c r="L638" i="1"/>
  <c r="M629" i="1"/>
  <c r="L629" i="1"/>
  <c r="M621" i="1"/>
  <c r="L621" i="1"/>
  <c r="M612" i="1"/>
  <c r="L612" i="1"/>
  <c r="M603" i="1"/>
  <c r="L603" i="1"/>
  <c r="M595" i="1"/>
  <c r="L595" i="1"/>
  <c r="L586" i="1"/>
  <c r="M586" i="1"/>
  <c r="M578" i="1"/>
  <c r="L578" i="1"/>
  <c r="M570" i="1"/>
  <c r="L570" i="1"/>
  <c r="M561" i="1"/>
  <c r="L561" i="1"/>
  <c r="M552" i="1"/>
  <c r="L552" i="1"/>
  <c r="M544" i="1"/>
  <c r="L544" i="1"/>
  <c r="M536" i="1"/>
  <c r="L536" i="1"/>
  <c r="M528" i="1"/>
  <c r="L528" i="1"/>
  <c r="M520" i="1"/>
  <c r="L520" i="1"/>
  <c r="M511" i="1"/>
  <c r="L511" i="1"/>
  <c r="M503" i="1"/>
  <c r="L503" i="1"/>
  <c r="M495" i="1"/>
  <c r="L495" i="1"/>
  <c r="M487" i="1"/>
  <c r="L487" i="1"/>
  <c r="M479" i="1"/>
  <c r="L479" i="1"/>
  <c r="M471" i="1"/>
  <c r="L471" i="1"/>
  <c r="M463" i="1"/>
  <c r="L463" i="1"/>
  <c r="M455" i="1"/>
  <c r="L455" i="1"/>
  <c r="M446" i="1"/>
  <c r="L446" i="1"/>
  <c r="M438" i="1"/>
  <c r="L438" i="1"/>
  <c r="M430" i="1"/>
  <c r="L430" i="1"/>
  <c r="M422" i="1"/>
  <c r="L422" i="1"/>
  <c r="M414" i="1"/>
  <c r="L414" i="1"/>
  <c r="M406" i="1"/>
  <c r="L406" i="1"/>
  <c r="M398" i="1"/>
  <c r="L398" i="1"/>
  <c r="M389" i="1"/>
  <c r="L389" i="1"/>
  <c r="M381" i="1"/>
  <c r="L381" i="1"/>
  <c r="M373" i="1"/>
  <c r="L373" i="1"/>
  <c r="M365" i="1"/>
  <c r="L365" i="1"/>
  <c r="M357" i="1"/>
  <c r="L357" i="1"/>
  <c r="M349" i="1"/>
  <c r="L349" i="1"/>
  <c r="M341" i="1"/>
  <c r="L341" i="1"/>
  <c r="M333" i="1"/>
  <c r="L333" i="1"/>
  <c r="M324" i="1"/>
  <c r="L324" i="1"/>
  <c r="M316" i="1"/>
  <c r="L316" i="1"/>
  <c r="M308" i="1"/>
  <c r="L308" i="1"/>
  <c r="M300" i="1"/>
  <c r="L300" i="1"/>
  <c r="M292" i="1"/>
  <c r="L292" i="1"/>
  <c r="M284" i="1"/>
  <c r="L284" i="1"/>
  <c r="M276" i="1"/>
  <c r="L276" i="1"/>
  <c r="M268" i="1"/>
  <c r="L268" i="1"/>
  <c r="M259" i="1"/>
  <c r="L259" i="1"/>
  <c r="M251" i="1"/>
  <c r="L251" i="1"/>
  <c r="M243" i="1"/>
  <c r="L243" i="1"/>
  <c r="M235" i="1"/>
  <c r="L235" i="1"/>
  <c r="M227" i="1"/>
  <c r="L227" i="1"/>
  <c r="M219" i="1"/>
  <c r="L219" i="1"/>
  <c r="M211" i="1"/>
  <c r="L211" i="1"/>
  <c r="M203" i="1"/>
  <c r="L203" i="1"/>
  <c r="M194" i="1"/>
  <c r="L194" i="1"/>
  <c r="M186" i="1"/>
  <c r="L186" i="1"/>
  <c r="M178" i="1"/>
  <c r="L178" i="1"/>
  <c r="M170" i="1"/>
  <c r="L170" i="1"/>
  <c r="M162" i="1"/>
  <c r="L162" i="1"/>
  <c r="M154" i="1"/>
  <c r="L154" i="1"/>
  <c r="M146" i="1"/>
  <c r="L146" i="1"/>
  <c r="M138" i="1"/>
  <c r="L138" i="1"/>
  <c r="M129" i="1"/>
  <c r="L129" i="1"/>
  <c r="M121" i="1"/>
  <c r="L121" i="1"/>
  <c r="M113" i="1"/>
  <c r="L113" i="1"/>
  <c r="M105" i="1"/>
  <c r="L105" i="1"/>
  <c r="M97" i="1"/>
  <c r="L97" i="1"/>
  <c r="M89" i="1"/>
  <c r="L89" i="1"/>
  <c r="M81" i="1"/>
  <c r="L81" i="1"/>
  <c r="G73" i="1"/>
  <c r="M73" i="1"/>
  <c r="L73" i="1"/>
  <c r="I64" i="1"/>
  <c r="M64" i="1"/>
  <c r="L64" i="1"/>
  <c r="I56" i="1"/>
  <c r="M56" i="1"/>
  <c r="L56" i="1"/>
  <c r="G48" i="1"/>
  <c r="M48" i="1"/>
  <c r="L48" i="1"/>
  <c r="I40" i="1"/>
  <c r="M40" i="1"/>
  <c r="L40" i="1"/>
  <c r="M769" i="1"/>
  <c r="L769" i="1"/>
  <c r="M705" i="1"/>
  <c r="L705" i="1"/>
  <c r="M617" i="1"/>
  <c r="L617" i="1"/>
  <c r="M326" i="1"/>
  <c r="L326" i="1"/>
  <c r="M8" i="1"/>
  <c r="M799" i="1"/>
  <c r="L799" i="1"/>
  <c r="M790" i="1"/>
  <c r="L790" i="1"/>
  <c r="M781" i="1"/>
  <c r="L781" i="1"/>
  <c r="M772" i="1"/>
  <c r="L772" i="1"/>
  <c r="M763" i="1"/>
  <c r="L763" i="1"/>
  <c r="M754" i="1"/>
  <c r="L754" i="1"/>
  <c r="L744" i="1"/>
  <c r="M744" i="1"/>
  <c r="M735" i="1"/>
  <c r="L735" i="1"/>
  <c r="M726" i="1"/>
  <c r="L726" i="1"/>
  <c r="M717" i="1"/>
  <c r="L717" i="1"/>
  <c r="M708" i="1"/>
  <c r="L708" i="1"/>
  <c r="M699" i="1"/>
  <c r="L699" i="1"/>
  <c r="M690" i="1"/>
  <c r="L690" i="1"/>
  <c r="M681" i="1"/>
  <c r="L681" i="1"/>
  <c r="M672" i="1"/>
  <c r="L672" i="1"/>
  <c r="M663" i="1"/>
  <c r="L663" i="1"/>
  <c r="M654" i="1"/>
  <c r="L654" i="1"/>
  <c r="M646" i="1"/>
  <c r="L646" i="1"/>
  <c r="M637" i="1"/>
  <c r="L637" i="1"/>
  <c r="M628" i="1"/>
  <c r="L628" i="1"/>
  <c r="M620" i="1"/>
  <c r="L620" i="1"/>
  <c r="M611" i="1"/>
  <c r="L611" i="1"/>
  <c r="L602" i="1"/>
  <c r="M602" i="1"/>
  <c r="M594" i="1"/>
  <c r="L594" i="1"/>
  <c r="M585" i="1"/>
  <c r="L585" i="1"/>
  <c r="M577" i="1"/>
  <c r="L577" i="1"/>
  <c r="M569" i="1"/>
  <c r="L569" i="1"/>
  <c r="M560" i="1"/>
  <c r="L560" i="1"/>
  <c r="M551" i="1"/>
  <c r="L551" i="1"/>
  <c r="M543" i="1"/>
  <c r="L543" i="1"/>
  <c r="M535" i="1"/>
  <c r="L535" i="1"/>
  <c r="M527" i="1"/>
  <c r="L527" i="1"/>
  <c r="M519" i="1"/>
  <c r="L519" i="1"/>
  <c r="M510" i="1"/>
  <c r="L510" i="1"/>
  <c r="M502" i="1"/>
  <c r="L502" i="1"/>
  <c r="M494" i="1"/>
  <c r="L494" i="1"/>
  <c r="M486" i="1"/>
  <c r="L486" i="1"/>
  <c r="M478" i="1"/>
  <c r="L478" i="1"/>
  <c r="M470" i="1"/>
  <c r="L470" i="1"/>
  <c r="M462" i="1"/>
  <c r="L462" i="1"/>
  <c r="M453" i="1"/>
  <c r="L453" i="1"/>
  <c r="M445" i="1"/>
  <c r="L445" i="1"/>
  <c r="M437" i="1"/>
  <c r="L437" i="1"/>
  <c r="M429" i="1"/>
  <c r="L429" i="1"/>
  <c r="M421" i="1"/>
  <c r="L421" i="1"/>
  <c r="M413" i="1"/>
  <c r="L413" i="1"/>
  <c r="M405" i="1"/>
  <c r="L405" i="1"/>
  <c r="M397" i="1"/>
  <c r="L397" i="1"/>
  <c r="M388" i="1"/>
  <c r="L388" i="1"/>
  <c r="M380" i="1"/>
  <c r="L380" i="1"/>
  <c r="M372" i="1"/>
  <c r="L372" i="1"/>
  <c r="M364" i="1"/>
  <c r="L364" i="1"/>
  <c r="M356" i="1"/>
  <c r="L356" i="1"/>
  <c r="M348" i="1"/>
  <c r="L348" i="1"/>
  <c r="M340" i="1"/>
  <c r="L340" i="1"/>
  <c r="M332" i="1"/>
  <c r="L332" i="1"/>
  <c r="M323" i="1"/>
  <c r="L323" i="1"/>
  <c r="M315" i="1"/>
  <c r="L315" i="1"/>
  <c r="M307" i="1"/>
  <c r="L307" i="1"/>
  <c r="M299" i="1"/>
  <c r="L299" i="1"/>
  <c r="M291" i="1"/>
  <c r="L291" i="1"/>
  <c r="M283" i="1"/>
  <c r="L283" i="1"/>
  <c r="M275" i="1"/>
  <c r="L275" i="1"/>
  <c r="M267" i="1"/>
  <c r="L267" i="1"/>
  <c r="M258" i="1"/>
  <c r="L258" i="1"/>
  <c r="M250" i="1"/>
  <c r="L250" i="1"/>
  <c r="M242" i="1"/>
  <c r="L242" i="1"/>
  <c r="M234" i="1"/>
  <c r="L234" i="1"/>
  <c r="M226" i="1"/>
  <c r="L226" i="1"/>
  <c r="M218" i="1"/>
  <c r="L218" i="1"/>
  <c r="M210" i="1"/>
  <c r="L210" i="1"/>
  <c r="M202" i="1"/>
  <c r="L202" i="1"/>
  <c r="M193" i="1"/>
  <c r="L193" i="1"/>
  <c r="M185" i="1"/>
  <c r="L185" i="1"/>
  <c r="M177" i="1"/>
  <c r="L177" i="1"/>
  <c r="M169" i="1"/>
  <c r="L169" i="1"/>
  <c r="M161" i="1"/>
  <c r="L161" i="1"/>
  <c r="M153" i="1"/>
  <c r="L153" i="1"/>
  <c r="M145" i="1"/>
  <c r="L145" i="1"/>
  <c r="M137" i="1"/>
  <c r="L137" i="1"/>
  <c r="M128" i="1"/>
  <c r="L128" i="1"/>
  <c r="M120" i="1"/>
  <c r="L120" i="1"/>
  <c r="M112" i="1"/>
  <c r="L112" i="1"/>
  <c r="M104" i="1"/>
  <c r="L104" i="1"/>
  <c r="M96" i="1"/>
  <c r="L96" i="1"/>
  <c r="M88" i="1"/>
  <c r="L88" i="1"/>
  <c r="M80" i="1"/>
  <c r="L80" i="1"/>
  <c r="G72" i="1"/>
  <c r="M72" i="1"/>
  <c r="L72" i="1"/>
  <c r="G63" i="1"/>
  <c r="M63" i="1"/>
  <c r="L63" i="1"/>
  <c r="G55" i="1"/>
  <c r="M55" i="1"/>
  <c r="L55" i="1"/>
  <c r="I47" i="1"/>
  <c r="M47" i="1"/>
  <c r="L47" i="1"/>
  <c r="I39" i="1"/>
  <c r="M39" i="1"/>
  <c r="L39" i="1"/>
  <c r="M761" i="1"/>
  <c r="L761" i="1"/>
  <c r="M697" i="1"/>
  <c r="L697" i="1"/>
  <c r="M604" i="1"/>
  <c r="L604" i="1"/>
  <c r="M262" i="1"/>
  <c r="L262" i="1"/>
  <c r="M11" i="1"/>
  <c r="M798" i="1"/>
  <c r="L798" i="1"/>
  <c r="M789" i="1"/>
  <c r="L789" i="1"/>
  <c r="L780" i="1"/>
  <c r="M780" i="1"/>
  <c r="M771" i="1"/>
  <c r="L771" i="1"/>
  <c r="M762" i="1"/>
  <c r="L762" i="1"/>
  <c r="L752" i="1"/>
  <c r="M752" i="1"/>
  <c r="M743" i="1"/>
  <c r="L743" i="1"/>
  <c r="M734" i="1"/>
  <c r="L734" i="1"/>
  <c r="M725" i="1"/>
  <c r="L725" i="1"/>
  <c r="L716" i="1"/>
  <c r="M716" i="1"/>
  <c r="M707" i="1"/>
  <c r="L707" i="1"/>
  <c r="M698" i="1"/>
  <c r="L698" i="1"/>
  <c r="M688" i="1"/>
  <c r="L688" i="1"/>
  <c r="M680" i="1"/>
  <c r="L680" i="1"/>
  <c r="M671" i="1"/>
  <c r="L671" i="1"/>
  <c r="M662" i="1"/>
  <c r="L662" i="1"/>
  <c r="M653" i="1"/>
  <c r="L653" i="1"/>
  <c r="M645" i="1"/>
  <c r="L645" i="1"/>
  <c r="M636" i="1"/>
  <c r="L636" i="1"/>
  <c r="M627" i="1"/>
  <c r="L627" i="1"/>
  <c r="M619" i="1"/>
  <c r="L619" i="1"/>
  <c r="M610" i="1"/>
  <c r="L610" i="1"/>
  <c r="M601" i="1"/>
  <c r="L601" i="1"/>
  <c r="M593" i="1"/>
  <c r="L593" i="1"/>
  <c r="M584" i="1"/>
  <c r="L584" i="1"/>
  <c r="M576" i="1"/>
  <c r="L576" i="1"/>
  <c r="M568" i="1"/>
  <c r="L568" i="1"/>
  <c r="M559" i="1"/>
  <c r="L559" i="1"/>
  <c r="M550" i="1"/>
  <c r="L550" i="1"/>
  <c r="M542" i="1"/>
  <c r="L542" i="1"/>
  <c r="M534" i="1"/>
  <c r="L534" i="1"/>
  <c r="M526" i="1"/>
  <c r="L526" i="1"/>
  <c r="M517" i="1"/>
  <c r="L517" i="1"/>
  <c r="M509" i="1"/>
  <c r="L509" i="1"/>
  <c r="M501" i="1"/>
  <c r="L501" i="1"/>
  <c r="M493" i="1"/>
  <c r="L493" i="1"/>
  <c r="M485" i="1"/>
  <c r="L485" i="1"/>
  <c r="M477" i="1"/>
  <c r="L477" i="1"/>
  <c r="M469" i="1"/>
  <c r="L469" i="1"/>
  <c r="M461" i="1"/>
  <c r="L461" i="1"/>
  <c r="M452" i="1"/>
  <c r="L452" i="1"/>
  <c r="M444" i="1"/>
  <c r="L444" i="1"/>
  <c r="M436" i="1"/>
  <c r="L436" i="1"/>
  <c r="M428" i="1"/>
  <c r="L428" i="1"/>
  <c r="M420" i="1"/>
  <c r="L420" i="1"/>
  <c r="M412" i="1"/>
  <c r="L412" i="1"/>
  <c r="M404" i="1"/>
  <c r="L404" i="1"/>
  <c r="M396" i="1"/>
  <c r="L396" i="1"/>
  <c r="M387" i="1"/>
  <c r="L387" i="1"/>
  <c r="M379" i="1"/>
  <c r="L379" i="1"/>
  <c r="M371" i="1"/>
  <c r="L371" i="1"/>
  <c r="M363" i="1"/>
  <c r="L363" i="1"/>
  <c r="M355" i="1"/>
  <c r="L355" i="1"/>
  <c r="M347" i="1"/>
  <c r="L347" i="1"/>
  <c r="M339" i="1"/>
  <c r="L339" i="1"/>
  <c r="M331" i="1"/>
  <c r="L331" i="1"/>
  <c r="M322" i="1"/>
  <c r="L322" i="1"/>
  <c r="M314" i="1"/>
  <c r="L314" i="1"/>
  <c r="M306" i="1"/>
  <c r="L306" i="1"/>
  <c r="M298" i="1"/>
  <c r="L298" i="1"/>
  <c r="M290" i="1"/>
  <c r="L290" i="1"/>
  <c r="M282" i="1"/>
  <c r="L282" i="1"/>
  <c r="M274" i="1"/>
  <c r="L274" i="1"/>
  <c r="M266" i="1"/>
  <c r="L266" i="1"/>
  <c r="M257" i="1"/>
  <c r="L257" i="1"/>
  <c r="M249" i="1"/>
  <c r="L249" i="1"/>
  <c r="M241" i="1"/>
  <c r="L241" i="1"/>
  <c r="M233" i="1"/>
  <c r="L233" i="1"/>
  <c r="M225" i="1"/>
  <c r="L225" i="1"/>
  <c r="M217" i="1"/>
  <c r="L217" i="1"/>
  <c r="M209" i="1"/>
  <c r="L209" i="1"/>
  <c r="M201" i="1"/>
  <c r="L201" i="1"/>
  <c r="M192" i="1"/>
  <c r="L192" i="1"/>
  <c r="M184" i="1"/>
  <c r="L184" i="1"/>
  <c r="M176" i="1"/>
  <c r="L176" i="1"/>
  <c r="M168" i="1"/>
  <c r="L168" i="1"/>
  <c r="M160" i="1"/>
  <c r="L160" i="1"/>
  <c r="M152" i="1"/>
  <c r="L152" i="1"/>
  <c r="M144" i="1"/>
  <c r="L144" i="1"/>
  <c r="M136" i="1"/>
  <c r="L136" i="1"/>
  <c r="M127" i="1"/>
  <c r="L127" i="1"/>
  <c r="M119" i="1"/>
  <c r="L119" i="1"/>
  <c r="M111" i="1"/>
  <c r="L111" i="1"/>
  <c r="M103" i="1"/>
  <c r="L103" i="1"/>
  <c r="M95" i="1"/>
  <c r="L95" i="1"/>
  <c r="M87" i="1"/>
  <c r="L87" i="1"/>
  <c r="M79" i="1"/>
  <c r="L79" i="1"/>
  <c r="G71" i="1"/>
  <c r="M71" i="1"/>
  <c r="L71" i="1"/>
  <c r="M62" i="1"/>
  <c r="L62" i="1"/>
  <c r="M54" i="1"/>
  <c r="L54" i="1"/>
  <c r="M46" i="1"/>
  <c r="L46" i="1"/>
  <c r="I38" i="1"/>
  <c r="M38" i="1"/>
  <c r="L38" i="1"/>
  <c r="M753" i="1"/>
  <c r="L753" i="1"/>
  <c r="M689" i="1"/>
  <c r="L689" i="1"/>
  <c r="M591" i="1"/>
  <c r="L591" i="1"/>
  <c r="M198" i="1"/>
  <c r="L198" i="1"/>
  <c r="M33" i="1"/>
  <c r="L18" i="1"/>
  <c r="L29" i="1"/>
  <c r="L14" i="1"/>
  <c r="L15" i="1"/>
  <c r="L8" i="1"/>
  <c r="L33" i="1"/>
  <c r="M18" i="1"/>
  <c r="M5" i="1"/>
  <c r="L19" i="1"/>
  <c r="M22" i="1"/>
  <c r="M23" i="1"/>
  <c r="M16" i="1"/>
  <c r="M9" i="1"/>
  <c r="M27" i="1"/>
  <c r="L26" i="1"/>
  <c r="L23" i="1"/>
  <c r="L16" i="1"/>
  <c r="L9" i="1"/>
  <c r="M26" i="1"/>
  <c r="M13" i="1"/>
  <c r="L4" i="1"/>
  <c r="M30" i="1"/>
  <c r="M31" i="1"/>
  <c r="M24" i="1"/>
  <c r="M17" i="1"/>
  <c r="L28" i="1"/>
  <c r="L34" i="1"/>
  <c r="L13" i="1"/>
  <c r="L31" i="1"/>
  <c r="L24" i="1"/>
  <c r="L17" i="1"/>
  <c r="M28" i="1"/>
  <c r="M21" i="1"/>
  <c r="M6" i="1"/>
  <c r="M7" i="1"/>
  <c r="L20" i="1"/>
  <c r="M32" i="1"/>
  <c r="M25" i="1"/>
  <c r="L10" i="1"/>
  <c r="L12" i="1"/>
  <c r="L21" i="1"/>
  <c r="L7" i="1"/>
  <c r="M20" i="1"/>
  <c r="L32" i="1"/>
  <c r="L25" i="1"/>
  <c r="M10" i="1"/>
  <c r="M12" i="1"/>
  <c r="H4" i="3"/>
  <c r="N9" i="3" s="1"/>
  <c r="I45" i="1"/>
  <c r="G21" i="1"/>
  <c r="I29" i="1"/>
  <c r="G26" i="1"/>
  <c r="G20" i="1"/>
  <c r="G28" i="1"/>
  <c r="H21" i="3"/>
  <c r="N21" i="3" s="1"/>
  <c r="H17" i="3"/>
  <c r="H23" i="3"/>
  <c r="N23" i="3" s="1"/>
  <c r="H16" i="3"/>
  <c r="H18" i="3"/>
  <c r="H22" i="3"/>
  <c r="N22" i="3" s="1"/>
  <c r="H15" i="3"/>
  <c r="N20" i="3" s="1"/>
  <c r="H9" i="3"/>
  <c r="N14" i="3" s="1"/>
  <c r="I17" i="1"/>
  <c r="I57" i="1"/>
  <c r="I33" i="1"/>
  <c r="G9" i="1"/>
  <c r="G49" i="1"/>
  <c r="G74" i="1"/>
  <c r="G25" i="1"/>
  <c r="H8" i="3"/>
  <c r="N13" i="3" s="1"/>
  <c r="H71" i="3"/>
  <c r="N71" i="3" s="1"/>
  <c r="H63" i="3"/>
  <c r="N63" i="3" s="1"/>
  <c r="H55" i="3"/>
  <c r="N55" i="3" s="1"/>
  <c r="H20" i="3"/>
  <c r="H52" i="3"/>
  <c r="N52" i="3" s="1"/>
  <c r="H65" i="3"/>
  <c r="N65" i="3" s="1"/>
  <c r="G37" i="1"/>
  <c r="I61" i="1"/>
  <c r="G64" i="1"/>
  <c r="G24" i="1"/>
  <c r="H3" i="3"/>
  <c r="G16" i="1"/>
  <c r="G56" i="1"/>
  <c r="G8" i="1"/>
  <c r="I48" i="1"/>
  <c r="I32" i="1"/>
  <c r="G40" i="1"/>
  <c r="I73" i="1"/>
  <c r="N813" i="3"/>
  <c r="N949" i="3"/>
  <c r="H5" i="3"/>
  <c r="N10" i="3" s="1"/>
  <c r="H6" i="3"/>
  <c r="N11" i="3" s="1"/>
  <c r="N901" i="3"/>
  <c r="N893" i="3"/>
  <c r="N543" i="3"/>
  <c r="N479" i="3"/>
  <c r="H76" i="3"/>
  <c r="N76" i="3" s="1"/>
  <c r="H68" i="3"/>
  <c r="N68" i="3" s="1"/>
  <c r="H60" i="3"/>
  <c r="N60" i="3" s="1"/>
  <c r="N81" i="3"/>
  <c r="N427" i="3"/>
  <c r="N166" i="3"/>
  <c r="N530" i="3"/>
  <c r="H7" i="3"/>
  <c r="N12" i="3" s="1"/>
  <c r="H73" i="3"/>
  <c r="N73" i="3" s="1"/>
  <c r="H57" i="3"/>
  <c r="N57" i="3" s="1"/>
  <c r="H19" i="3"/>
  <c r="N519" i="3"/>
  <c r="N119" i="3"/>
  <c r="I44" i="1"/>
  <c r="G60" i="1"/>
  <c r="I68" i="1"/>
  <c r="N443" i="3"/>
  <c r="N513" i="3"/>
  <c r="G70" i="1"/>
  <c r="I52" i="1"/>
  <c r="N821" i="3"/>
  <c r="G36" i="1"/>
  <c r="I12" i="1"/>
  <c r="N622" i="3"/>
  <c r="N805" i="3"/>
  <c r="N858" i="3"/>
  <c r="N509" i="3"/>
  <c r="N861" i="3"/>
  <c r="N957" i="3"/>
  <c r="P27" i="7"/>
  <c r="O27" i="7"/>
  <c r="N27" i="7"/>
  <c r="S26" i="7"/>
  <c r="T26" i="7"/>
  <c r="R26" i="7"/>
  <c r="I55" i="1"/>
  <c r="I23" i="1"/>
  <c r="G39" i="1"/>
  <c r="G7" i="1"/>
  <c r="I63" i="1"/>
  <c r="I31" i="1"/>
  <c r="I72" i="1"/>
  <c r="G47" i="1"/>
  <c r="G15" i="1"/>
  <c r="G14" i="1"/>
  <c r="I71" i="1"/>
  <c r="G38" i="1"/>
  <c r="I6" i="1"/>
  <c r="G6" i="1"/>
  <c r="I62" i="1"/>
  <c r="G62" i="1"/>
  <c r="I54" i="1"/>
  <c r="G54" i="1"/>
  <c r="I46" i="1"/>
  <c r="G46" i="1"/>
  <c r="G30" i="1"/>
  <c r="I30" i="1"/>
  <c r="I22" i="1"/>
  <c r="G22" i="1"/>
  <c r="N439" i="3"/>
  <c r="N602" i="3"/>
  <c r="N634" i="3"/>
  <c r="N564" i="3"/>
  <c r="N540" i="3"/>
  <c r="N127" i="3"/>
  <c r="N150" i="3"/>
  <c r="N897" i="3"/>
  <c r="N536" i="3"/>
  <c r="N562" i="3"/>
  <c r="N565" i="3"/>
  <c r="N594" i="3"/>
  <c r="N626" i="3"/>
  <c r="N795" i="3"/>
  <c r="N803" i="3"/>
  <c r="N835" i="3"/>
  <c r="N843" i="3"/>
  <c r="N201" i="3"/>
  <c r="N403" i="3"/>
  <c r="N542" i="3"/>
  <c r="N190" i="3"/>
  <c r="N193" i="3"/>
  <c r="N522" i="3"/>
  <c r="N586" i="3"/>
  <c r="N589" i="3"/>
  <c r="N621" i="3"/>
  <c r="N546" i="3"/>
  <c r="N578" i="3"/>
  <c r="N581" i="3"/>
  <c r="N909" i="3"/>
  <c r="N116" i="3"/>
  <c r="N124" i="3"/>
  <c r="N156" i="3"/>
  <c r="N212" i="3"/>
  <c r="N510" i="3"/>
  <c r="N619" i="3"/>
  <c r="N635" i="3"/>
  <c r="N643" i="3"/>
  <c r="N872" i="3"/>
  <c r="N880" i="3"/>
  <c r="N888" i="3"/>
  <c r="N912" i="3"/>
  <c r="N122" i="3"/>
  <c r="N130" i="3"/>
  <c r="N226" i="3"/>
  <c r="N234" i="3"/>
  <c r="N242" i="3"/>
  <c r="N250" i="3"/>
  <c r="N258" i="3"/>
  <c r="N266" i="3"/>
  <c r="N274" i="3"/>
  <c r="N282" i="3"/>
  <c r="N290" i="3"/>
  <c r="N298" i="3"/>
  <c r="N306" i="3"/>
  <c r="N314" i="3"/>
  <c r="N322" i="3"/>
  <c r="N330" i="3"/>
  <c r="N410" i="3"/>
  <c r="N521" i="3"/>
  <c r="N758" i="3"/>
  <c r="N798" i="3"/>
  <c r="N814" i="3"/>
  <c r="N846" i="3"/>
  <c r="N942" i="3"/>
  <c r="N53" i="3"/>
  <c r="N61" i="3"/>
  <c r="N69" i="3"/>
  <c r="N77" i="3"/>
  <c r="N85" i="3"/>
  <c r="N93" i="3"/>
  <c r="N101" i="3"/>
  <c r="N221" i="3"/>
  <c r="N229" i="3"/>
  <c r="N237" i="3"/>
  <c r="N245" i="3"/>
  <c r="N253" i="3"/>
  <c r="N261" i="3"/>
  <c r="N269" i="3"/>
  <c r="N277" i="3"/>
  <c r="N285" i="3"/>
  <c r="N293" i="3"/>
  <c r="N301" i="3"/>
  <c r="N309" i="3"/>
  <c r="N317" i="3"/>
  <c r="N325" i="3"/>
  <c r="N333" i="3"/>
  <c r="N801" i="3"/>
  <c r="N809" i="3"/>
  <c r="N817" i="3"/>
  <c r="N825" i="3"/>
  <c r="N833" i="3"/>
  <c r="N849" i="3"/>
  <c r="N857" i="3"/>
  <c r="N889" i="3"/>
  <c r="N56" i="3"/>
  <c r="N64" i="3"/>
  <c r="N72" i="3"/>
  <c r="N80" i="3"/>
  <c r="N88" i="3"/>
  <c r="N96" i="3"/>
  <c r="N168" i="3"/>
  <c r="N336" i="3"/>
  <c r="N400" i="3"/>
  <c r="N490" i="3"/>
  <c r="N736" i="3"/>
  <c r="N959" i="3"/>
  <c r="N110" i="3"/>
  <c r="N592" i="3"/>
  <c r="N624" i="3"/>
  <c r="N640" i="3"/>
  <c r="N656" i="3"/>
  <c r="N664" i="3"/>
  <c r="N832" i="3"/>
  <c r="N875" i="3"/>
  <c r="N883" i="3"/>
  <c r="N907" i="3"/>
  <c r="N921" i="3"/>
  <c r="N929" i="3"/>
  <c r="N937" i="3"/>
  <c r="N590" i="3"/>
  <c r="N945" i="3"/>
  <c r="N953" i="3"/>
  <c r="H10" i="3"/>
  <c r="N15" i="3" s="1"/>
  <c r="N407" i="3"/>
  <c r="N587" i="3"/>
  <c r="N58" i="3"/>
  <c r="N66" i="3"/>
  <c r="N74" i="3"/>
  <c r="N82" i="3"/>
  <c r="N90" i="3"/>
  <c r="N98" i="3"/>
  <c r="N158" i="3"/>
  <c r="N187" i="3"/>
  <c r="N423" i="3"/>
  <c r="N464" i="3"/>
  <c r="N467" i="3"/>
  <c r="N526" i="3"/>
  <c r="N631" i="3"/>
  <c r="N759" i="3"/>
  <c r="N767" i="3"/>
  <c r="N783" i="3"/>
  <c r="N839" i="3"/>
  <c r="N882" i="3"/>
  <c r="N890" i="3"/>
  <c r="N898" i="3"/>
  <c r="N906" i="3"/>
  <c r="N917" i="3"/>
  <c r="N133" i="3"/>
  <c r="N141" i="3"/>
  <c r="N347" i="3"/>
  <c r="N355" i="3"/>
  <c r="N363" i="3"/>
  <c r="N523" i="3"/>
  <c r="N612" i="3"/>
  <c r="N645" i="3"/>
  <c r="N756" i="3"/>
  <c r="N764" i="3"/>
  <c r="N772" i="3"/>
  <c r="N780" i="3"/>
  <c r="N828" i="3"/>
  <c r="N836" i="3"/>
  <c r="N844" i="3"/>
  <c r="N852" i="3"/>
  <c r="N860" i="3"/>
  <c r="N125" i="3"/>
  <c r="N136" i="3"/>
  <c r="N162" i="3"/>
  <c r="N224" i="3"/>
  <c r="N232" i="3"/>
  <c r="N240" i="3"/>
  <c r="N248" i="3"/>
  <c r="N256" i="3"/>
  <c r="N264" i="3"/>
  <c r="N272" i="3"/>
  <c r="N280" i="3"/>
  <c r="N288" i="3"/>
  <c r="N296" i="3"/>
  <c r="N304" i="3"/>
  <c r="N312" i="3"/>
  <c r="N320" i="3"/>
  <c r="N328" i="3"/>
  <c r="N345" i="3"/>
  <c r="N353" i="3"/>
  <c r="N361" i="3"/>
  <c r="N369" i="3"/>
  <c r="N377" i="3"/>
  <c r="N385" i="3"/>
  <c r="N393" i="3"/>
  <c r="N402" i="3"/>
  <c r="N422" i="3"/>
  <c r="N431" i="3"/>
  <c r="N487" i="3"/>
  <c r="N506" i="3"/>
  <c r="N515" i="3"/>
  <c r="N528" i="3"/>
  <c r="N534" i="3"/>
  <c r="N575" i="3"/>
  <c r="N583" i="3"/>
  <c r="N607" i="3"/>
  <c r="N615" i="3"/>
  <c r="N629" i="3"/>
  <c r="N637" i="3"/>
  <c r="N688" i="3"/>
  <c r="N775" i="3"/>
  <c r="N792" i="3"/>
  <c r="N819" i="3"/>
  <c r="N827" i="3"/>
  <c r="N830" i="3"/>
  <c r="N869" i="3"/>
  <c r="N896" i="3"/>
  <c r="N904" i="3"/>
  <c r="N915" i="3"/>
  <c r="N926" i="3"/>
  <c r="N934" i="3"/>
  <c r="N948" i="3"/>
  <c r="N956" i="3"/>
  <c r="H29" i="3"/>
  <c r="N29" i="3" s="1"/>
  <c r="H37" i="3"/>
  <c r="N37" i="3" s="1"/>
  <c r="H45" i="3"/>
  <c r="N45" i="3" s="1"/>
  <c r="N651" i="3"/>
  <c r="N570" i="3"/>
  <c r="N618" i="3"/>
  <c r="H12" i="3"/>
  <c r="N17" i="3" s="1"/>
  <c r="N106" i="3"/>
  <c r="N109" i="3"/>
  <c r="N118" i="3"/>
  <c r="N132" i="3"/>
  <c r="N140" i="3"/>
  <c r="N154" i="3"/>
  <c r="N164" i="3"/>
  <c r="N181" i="3"/>
  <c r="N418" i="3"/>
  <c r="N421" i="3"/>
  <c r="N456" i="3"/>
  <c r="N459" i="3"/>
  <c r="N533" i="3"/>
  <c r="N563" i="3"/>
  <c r="N566" i="3"/>
  <c r="N574" i="3"/>
  <c r="N598" i="3"/>
  <c r="N606" i="3"/>
  <c r="N628" i="3"/>
  <c r="N652" i="3"/>
  <c r="N744" i="3"/>
  <c r="N766" i="3"/>
  <c r="N818" i="3"/>
  <c r="N829" i="3"/>
  <c r="N848" i="3"/>
  <c r="N851" i="3"/>
  <c r="N859" i="3"/>
  <c r="N868" i="3"/>
  <c r="N876" i="3"/>
  <c r="N884" i="3"/>
  <c r="N914" i="3"/>
  <c r="N925" i="3"/>
  <c r="N933" i="3"/>
  <c r="N84" i="3"/>
  <c r="N92" i="3"/>
  <c r="N100" i="3"/>
  <c r="N137" i="3"/>
  <c r="N145" i="3"/>
  <c r="N160" i="3"/>
  <c r="N174" i="3"/>
  <c r="N189" i="3"/>
  <c r="N203" i="3"/>
  <c r="N415" i="3"/>
  <c r="N571" i="3"/>
  <c r="N595" i="3"/>
  <c r="N603" i="3"/>
  <c r="N611" i="3"/>
  <c r="N642" i="3"/>
  <c r="N680" i="3"/>
  <c r="N741" i="3"/>
  <c r="N752" i="3"/>
  <c r="N804" i="3"/>
  <c r="N812" i="3"/>
  <c r="N834" i="3"/>
  <c r="N837" i="3"/>
  <c r="N845" i="3"/>
  <c r="N873" i="3"/>
  <c r="N881" i="3"/>
  <c r="N892" i="3"/>
  <c r="N900" i="3"/>
  <c r="N908" i="3"/>
  <c r="N919" i="3"/>
  <c r="N922" i="3"/>
  <c r="N930" i="3"/>
  <c r="N938" i="3"/>
  <c r="N941" i="3"/>
  <c r="N89" i="3"/>
  <c r="N97" i="3"/>
  <c r="N134" i="3"/>
  <c r="N142" i="3"/>
  <c r="N170" i="3"/>
  <c r="N177" i="3"/>
  <c r="N186" i="3"/>
  <c r="N435" i="3"/>
  <c r="N639" i="3"/>
  <c r="N728" i="3"/>
  <c r="N749" i="3"/>
  <c r="N864" i="3"/>
  <c r="N871" i="3"/>
  <c r="N811" i="3"/>
  <c r="N879" i="3"/>
  <c r="N79" i="3"/>
  <c r="N87" i="3"/>
  <c r="N95" i="3"/>
  <c r="N103" i="3"/>
  <c r="N139" i="3"/>
  <c r="N157" i="3"/>
  <c r="N161" i="3"/>
  <c r="N165" i="3"/>
  <c r="N169" i="3"/>
  <c r="N173" i="3"/>
  <c r="N192" i="3"/>
  <c r="N195" i="3"/>
  <c r="N198" i="3"/>
  <c r="N209" i="3"/>
  <c r="N406" i="3"/>
  <c r="N432" i="3"/>
  <c r="N463" i="3"/>
  <c r="N480" i="3"/>
  <c r="N483" i="3"/>
  <c r="N516" i="3"/>
  <c r="N517" i="3"/>
  <c r="N520" i="3"/>
  <c r="N524" i="3"/>
  <c r="N527" i="3"/>
  <c r="N539" i="3"/>
  <c r="N545" i="3"/>
  <c r="N548" i="3"/>
  <c r="N551" i="3"/>
  <c r="N554" i="3"/>
  <c r="N557" i="3"/>
  <c r="N560" i="3"/>
  <c r="N580" i="3"/>
  <c r="N597" i="3"/>
  <c r="N614" i="3"/>
  <c r="N623" i="3"/>
  <c r="N646" i="3"/>
  <c r="N663" i="3"/>
  <c r="N684" i="3"/>
  <c r="N725" i="3"/>
  <c r="N729" i="3"/>
  <c r="N737" i="3"/>
  <c r="N887" i="3"/>
  <c r="H14" i="3"/>
  <c r="N19" i="3" s="1"/>
  <c r="N638" i="3"/>
  <c r="N753" i="3"/>
  <c r="N895" i="3"/>
  <c r="H11" i="3"/>
  <c r="N16" i="3" s="1"/>
  <c r="H25" i="3"/>
  <c r="N25" i="3" s="1"/>
  <c r="H33" i="3"/>
  <c r="N33" i="3" s="1"/>
  <c r="H41" i="3"/>
  <c r="N41" i="3" s="1"/>
  <c r="H49" i="3"/>
  <c r="N49" i="3" s="1"/>
  <c r="N172" i="3"/>
  <c r="N183" i="3"/>
  <c r="N200" i="3"/>
  <c r="N582" i="3"/>
  <c r="N591" i="3"/>
  <c r="N599" i="3"/>
  <c r="N605" i="3"/>
  <c r="N608" i="3"/>
  <c r="N648" i="3"/>
  <c r="N676" i="3"/>
  <c r="N774" i="3"/>
  <c r="N785" i="3"/>
  <c r="N788" i="3"/>
  <c r="N823" i="3"/>
  <c r="N841" i="3"/>
  <c r="N867" i="3"/>
  <c r="N877" i="3"/>
  <c r="N891" i="3"/>
  <c r="N903" i="3"/>
  <c r="N905" i="3"/>
  <c r="N916" i="3"/>
  <c r="N920" i="3"/>
  <c r="N944" i="3"/>
  <c r="N958" i="3"/>
  <c r="N54" i="3"/>
  <c r="N62" i="3"/>
  <c r="N70" i="3"/>
  <c r="N78" i="3"/>
  <c r="N86" i="3"/>
  <c r="N94" i="3"/>
  <c r="N102" i="3"/>
  <c r="N111" i="3"/>
  <c r="N138" i="3"/>
  <c r="N179" i="3"/>
  <c r="N230" i="3"/>
  <c r="N238" i="3"/>
  <c r="N246" i="3"/>
  <c r="N254" i="3"/>
  <c r="N262" i="3"/>
  <c r="N270" i="3"/>
  <c r="N278" i="3"/>
  <c r="N286" i="3"/>
  <c r="N294" i="3"/>
  <c r="N302" i="3"/>
  <c r="N310" i="3"/>
  <c r="N318" i="3"/>
  <c r="N326" i="3"/>
  <c r="N334" i="3"/>
  <c r="N394" i="3"/>
  <c r="N398" i="3"/>
  <c r="N411" i="3"/>
  <c r="N414" i="3"/>
  <c r="N448" i="3"/>
  <c r="N455" i="3"/>
  <c r="N472" i="3"/>
  <c r="N475" i="3"/>
  <c r="N502" i="3"/>
  <c r="N505" i="3"/>
  <c r="N529" i="3"/>
  <c r="N538" i="3"/>
  <c r="N541" i="3"/>
  <c r="N544" i="3"/>
  <c r="N579" i="3"/>
  <c r="N596" i="3"/>
  <c r="N613" i="3"/>
  <c r="N630" i="3"/>
  <c r="N672" i="3"/>
  <c r="N733" i="3"/>
  <c r="N745" i="3"/>
  <c r="N782" i="3"/>
  <c r="N799" i="3"/>
  <c r="N807" i="3"/>
  <c r="N816" i="3"/>
  <c r="N820" i="3"/>
  <c r="N853" i="3"/>
  <c r="N862" i="3"/>
  <c r="N874" i="3"/>
  <c r="N885" i="3"/>
  <c r="N899" i="3"/>
  <c r="N911" i="3"/>
  <c r="N913" i="3"/>
  <c r="N955" i="3"/>
  <c r="N51" i="3"/>
  <c r="N59" i="3"/>
  <c r="N67" i="3"/>
  <c r="N75" i="3"/>
  <c r="N83" i="3"/>
  <c r="N91" i="3"/>
  <c r="N99" i="3"/>
  <c r="N108" i="3"/>
  <c r="N114" i="3"/>
  <c r="N117" i="3"/>
  <c r="N126" i="3"/>
  <c r="N146" i="3"/>
  <c r="N155" i="3"/>
  <c r="N159" i="3"/>
  <c r="N163" i="3"/>
  <c r="N167" i="3"/>
  <c r="N171" i="3"/>
  <c r="N175" i="3"/>
  <c r="N216" i="3"/>
  <c r="N291" i="3"/>
  <c r="N299" i="3"/>
  <c r="N307" i="3"/>
  <c r="N315" i="3"/>
  <c r="N323" i="3"/>
  <c r="N331" i="3"/>
  <c r="N340" i="3"/>
  <c r="N348" i="3"/>
  <c r="N356" i="3"/>
  <c r="N364" i="3"/>
  <c r="N372" i="3"/>
  <c r="N380" i="3"/>
  <c r="N388" i="3"/>
  <c r="N451" i="3"/>
  <c r="N488" i="3"/>
  <c r="N491" i="3"/>
  <c r="N499" i="3"/>
  <c r="N514" i="3"/>
  <c r="N532" i="3"/>
  <c r="N535" i="3"/>
  <c r="N567" i="3"/>
  <c r="N573" i="3"/>
  <c r="N576" i="3"/>
  <c r="N610" i="3"/>
  <c r="N627" i="3"/>
  <c r="N659" i="3"/>
  <c r="N668" i="3"/>
  <c r="N952" i="3"/>
  <c r="H13" i="3"/>
  <c r="N18" i="3" s="1"/>
  <c r="N426" i="3"/>
  <c r="N440" i="3"/>
  <c r="N447" i="3"/>
  <c r="N471" i="3"/>
  <c r="N496" i="3"/>
  <c r="N855" i="3"/>
  <c r="H27" i="3"/>
  <c r="N27" i="3" s="1"/>
  <c r="H35" i="3"/>
  <c r="N35" i="3" s="1"/>
  <c r="H43" i="3"/>
  <c r="N43" i="3" s="1"/>
  <c r="H24" i="3"/>
  <c r="N24" i="3" s="1"/>
  <c r="H32" i="3"/>
  <c r="N32" i="3" s="1"/>
  <c r="H40" i="3"/>
  <c r="N40" i="3" s="1"/>
  <c r="H48" i="3"/>
  <c r="N48" i="3" s="1"/>
  <c r="N113" i="3"/>
  <c r="N120" i="3"/>
  <c r="N131" i="3"/>
  <c r="H26" i="3"/>
  <c r="N26" i="3" s="1"/>
  <c r="H34" i="3"/>
  <c r="N34" i="3" s="1"/>
  <c r="H42" i="3"/>
  <c r="N42" i="3" s="1"/>
  <c r="H50" i="3"/>
  <c r="N50" i="3" s="1"/>
  <c r="N105" i="3"/>
  <c r="N112" i="3"/>
  <c r="N123" i="3"/>
  <c r="N143" i="3"/>
  <c r="H31" i="3"/>
  <c r="N31" i="3" s="1"/>
  <c r="H39" i="3"/>
  <c r="N39" i="3" s="1"/>
  <c r="H47" i="3"/>
  <c r="N47" i="3" s="1"/>
  <c r="H28" i="3"/>
  <c r="N28" i="3" s="1"/>
  <c r="H36" i="3"/>
  <c r="N36" i="3" s="1"/>
  <c r="H44" i="3"/>
  <c r="N44" i="3" s="1"/>
  <c r="N104" i="3"/>
  <c r="N115" i="3"/>
  <c r="N129" i="3"/>
  <c r="H30" i="3"/>
  <c r="N30" i="3" s="1"/>
  <c r="H38" i="3"/>
  <c r="N38" i="3" s="1"/>
  <c r="H46" i="3"/>
  <c r="N46" i="3" s="1"/>
  <c r="N107" i="3"/>
  <c r="N121" i="3"/>
  <c r="N128" i="3"/>
  <c r="N135" i="3"/>
  <c r="N149" i="3"/>
  <c r="N153" i="3"/>
  <c r="N178" i="3"/>
  <c r="N182" i="3"/>
  <c r="N188" i="3"/>
  <c r="N191" i="3"/>
  <c r="N194" i="3"/>
  <c r="N197" i="3"/>
  <c r="N220" i="3"/>
  <c r="N231" i="3"/>
  <c r="N239" i="3"/>
  <c r="N247" i="3"/>
  <c r="N255" i="3"/>
  <c r="N263" i="3"/>
  <c r="N271" i="3"/>
  <c r="N279" i="3"/>
  <c r="N287" i="3"/>
  <c r="N295" i="3"/>
  <c r="N303" i="3"/>
  <c r="N311" i="3"/>
  <c r="N319" i="3"/>
  <c r="N327" i="3"/>
  <c r="N335" i="3"/>
  <c r="N429" i="3"/>
  <c r="N433" i="3"/>
  <c r="N441" i="3"/>
  <c r="N449" i="3"/>
  <c r="N457" i="3"/>
  <c r="N465" i="3"/>
  <c r="N473" i="3"/>
  <c r="N481" i="3"/>
  <c r="N531" i="3"/>
  <c r="N185" i="3"/>
  <c r="N208" i="3"/>
  <c r="N217" i="3"/>
  <c r="N228" i="3"/>
  <c r="N236" i="3"/>
  <c r="N244" i="3"/>
  <c r="N252" i="3"/>
  <c r="N260" i="3"/>
  <c r="N268" i="3"/>
  <c r="N276" i="3"/>
  <c r="N284" i="3"/>
  <c r="N292" i="3"/>
  <c r="N300" i="3"/>
  <c r="N308" i="3"/>
  <c r="N316" i="3"/>
  <c r="N324" i="3"/>
  <c r="N332" i="3"/>
  <c r="N416" i="3"/>
  <c r="N430" i="3"/>
  <c r="N434" i="3"/>
  <c r="N437" i="3"/>
  <c r="N438" i="3"/>
  <c r="N442" i="3"/>
  <c r="N445" i="3"/>
  <c r="N446" i="3"/>
  <c r="N450" i="3"/>
  <c r="N453" i="3"/>
  <c r="N454" i="3"/>
  <c r="N458" i="3"/>
  <c r="N461" i="3"/>
  <c r="N462" i="3"/>
  <c r="N466" i="3"/>
  <c r="N469" i="3"/>
  <c r="N470" i="3"/>
  <c r="N474" i="3"/>
  <c r="N477" i="3"/>
  <c r="N478" i="3"/>
  <c r="N482" i="3"/>
  <c r="N485" i="3"/>
  <c r="N486" i="3"/>
  <c r="N494" i="3"/>
  <c r="N500" i="3"/>
  <c r="N503" i="3"/>
  <c r="N507" i="3"/>
  <c r="N511" i="3"/>
  <c r="N525" i="3"/>
  <c r="N144" i="3"/>
  <c r="N148" i="3"/>
  <c r="N152" i="3"/>
  <c r="N196" i="3"/>
  <c r="N199" i="3"/>
  <c r="N205" i="3"/>
  <c r="N233" i="3"/>
  <c r="N241" i="3"/>
  <c r="N249" i="3"/>
  <c r="N257" i="3"/>
  <c r="N265" i="3"/>
  <c r="N273" i="3"/>
  <c r="N281" i="3"/>
  <c r="N289" i="3"/>
  <c r="N297" i="3"/>
  <c r="N305" i="3"/>
  <c r="N313" i="3"/>
  <c r="N321" i="3"/>
  <c r="N329" i="3"/>
  <c r="N424" i="3"/>
  <c r="N552" i="3"/>
  <c r="N518" i="3"/>
  <c r="N147" i="3"/>
  <c r="N151" i="3"/>
  <c r="N176" i="3"/>
  <c r="N180" i="3"/>
  <c r="N184" i="3"/>
  <c r="N204" i="3"/>
  <c r="N207" i="3"/>
  <c r="N213" i="3"/>
  <c r="N227" i="3"/>
  <c r="N235" i="3"/>
  <c r="N243" i="3"/>
  <c r="N251" i="3"/>
  <c r="N259" i="3"/>
  <c r="N267" i="3"/>
  <c r="N275" i="3"/>
  <c r="N283" i="3"/>
  <c r="N395" i="3"/>
  <c r="N408" i="3"/>
  <c r="N412" i="3"/>
  <c r="N339" i="3"/>
  <c r="N342" i="3"/>
  <c r="N350" i="3"/>
  <c r="N358" i="3"/>
  <c r="N366" i="3"/>
  <c r="N374" i="3"/>
  <c r="N382" i="3"/>
  <c r="N390" i="3"/>
  <c r="N397" i="3"/>
  <c r="N401" i="3"/>
  <c r="N498" i="3"/>
  <c r="N371" i="3"/>
  <c r="N379" i="3"/>
  <c r="N387" i="3"/>
  <c r="N425" i="3"/>
  <c r="N492" i="3"/>
  <c r="N495" i="3"/>
  <c r="N504" i="3"/>
  <c r="N508" i="3"/>
  <c r="N512" i="3"/>
  <c r="N559" i="3"/>
  <c r="N572" i="3"/>
  <c r="N588" i="3"/>
  <c r="N604" i="3"/>
  <c r="N620" i="3"/>
  <c r="N636" i="3"/>
  <c r="N653" i="3"/>
  <c r="N655" i="3"/>
  <c r="N658" i="3"/>
  <c r="N667" i="3"/>
  <c r="N671" i="3"/>
  <c r="N675" i="3"/>
  <c r="N679" i="3"/>
  <c r="N683" i="3"/>
  <c r="N687" i="3"/>
  <c r="N691" i="3"/>
  <c r="N695" i="3"/>
  <c r="N699" i="3"/>
  <c r="N703" i="3"/>
  <c r="N707" i="3"/>
  <c r="N711" i="3"/>
  <c r="N715" i="3"/>
  <c r="N719" i="3"/>
  <c r="N723" i="3"/>
  <c r="N730" i="3"/>
  <c r="N742" i="3"/>
  <c r="N748" i="3"/>
  <c r="N751" i="3"/>
  <c r="N755" i="3"/>
  <c r="N778" i="3"/>
  <c r="N784" i="3"/>
  <c r="N787" i="3"/>
  <c r="N790" i="3"/>
  <c r="N793" i="3"/>
  <c r="N800" i="3"/>
  <c r="N815" i="3"/>
  <c r="N838" i="3"/>
  <c r="N856" i="3"/>
  <c r="N870" i="3"/>
  <c r="N878" i="3"/>
  <c r="N886" i="3"/>
  <c r="N894" i="3"/>
  <c r="N902" i="3"/>
  <c r="N910" i="3"/>
  <c r="N918" i="3"/>
  <c r="N946" i="3"/>
  <c r="N549" i="3"/>
  <c r="N550" i="3"/>
  <c r="N555" i="3"/>
  <c r="N556" i="3"/>
  <c r="N568" i="3"/>
  <c r="N584" i="3"/>
  <c r="N600" i="3"/>
  <c r="N616" i="3"/>
  <c r="N632" i="3"/>
  <c r="N641" i="3"/>
  <c r="N644" i="3"/>
  <c r="N657" i="3"/>
  <c r="N660" i="3"/>
  <c r="N666" i="3"/>
  <c r="N670" i="3"/>
  <c r="N674" i="3"/>
  <c r="N678" i="3"/>
  <c r="N682" i="3"/>
  <c r="N686" i="3"/>
  <c r="N690" i="3"/>
  <c r="N694" i="3"/>
  <c r="N698" i="3"/>
  <c r="N702" i="3"/>
  <c r="N706" i="3"/>
  <c r="N710" i="3"/>
  <c r="N714" i="3"/>
  <c r="N718" i="3"/>
  <c r="N722" i="3"/>
  <c r="N734" i="3"/>
  <c r="N740" i="3"/>
  <c r="N747" i="3"/>
  <c r="N754" i="3"/>
  <c r="N760" i="3"/>
  <c r="N763" i="3"/>
  <c r="N786" i="3"/>
  <c r="N789" i="3"/>
  <c r="N822" i="3"/>
  <c r="N840" i="3"/>
  <c r="N863" i="3"/>
  <c r="N561" i="3"/>
  <c r="N577" i="3"/>
  <c r="N593" i="3"/>
  <c r="N609" i="3"/>
  <c r="N625" i="3"/>
  <c r="N654" i="3"/>
  <c r="N797" i="3"/>
  <c r="N650" i="3"/>
  <c r="N662" i="3"/>
  <c r="N665" i="3"/>
  <c r="N669" i="3"/>
  <c r="N673" i="3"/>
  <c r="N677" i="3"/>
  <c r="N681" i="3"/>
  <c r="N685" i="3"/>
  <c r="N689" i="3"/>
  <c r="N693" i="3"/>
  <c r="N697" i="3"/>
  <c r="N701" i="3"/>
  <c r="N705" i="3"/>
  <c r="N709" i="3"/>
  <c r="N713" i="3"/>
  <c r="N717" i="3"/>
  <c r="N721" i="3"/>
  <c r="N726" i="3"/>
  <c r="N732" i="3"/>
  <c r="N739" i="3"/>
  <c r="N746" i="3"/>
  <c r="N762" i="3"/>
  <c r="N768" i="3"/>
  <c r="N771" i="3"/>
  <c r="N806" i="3"/>
  <c r="N824" i="3"/>
  <c r="N847" i="3"/>
  <c r="N947" i="3"/>
  <c r="N950" i="3"/>
  <c r="N558" i="3"/>
  <c r="N951" i="3"/>
  <c r="N692" i="3"/>
  <c r="N696" i="3"/>
  <c r="N700" i="3"/>
  <c r="N704" i="3"/>
  <c r="N708" i="3"/>
  <c r="N712" i="3"/>
  <c r="N716" i="3"/>
  <c r="N720" i="3"/>
  <c r="N724" i="3"/>
  <c r="N731" i="3"/>
  <c r="N738" i="3"/>
  <c r="N750" i="3"/>
  <c r="N770" i="3"/>
  <c r="N776" i="3"/>
  <c r="N779" i="3"/>
  <c r="N791" i="3"/>
  <c r="N808" i="3"/>
  <c r="N831" i="3"/>
  <c r="N854" i="3"/>
  <c r="N865" i="3"/>
  <c r="N954" i="3"/>
  <c r="N547" i="3"/>
  <c r="N569" i="3"/>
  <c r="N585" i="3"/>
  <c r="N601" i="3"/>
  <c r="N617" i="3"/>
  <c r="N633" i="3"/>
  <c r="N661" i="3"/>
  <c r="P2" i="3"/>
  <c r="N211" i="3"/>
  <c r="N215" i="3"/>
  <c r="N219" i="3"/>
  <c r="N223" i="3"/>
  <c r="N202" i="3"/>
  <c r="N206" i="3"/>
  <c r="N210" i="3"/>
  <c r="N214" i="3"/>
  <c r="N218" i="3"/>
  <c r="N222" i="3"/>
  <c r="N225" i="3"/>
  <c r="N404" i="3"/>
  <c r="N338" i="3"/>
  <c r="N344" i="3"/>
  <c r="N352" i="3"/>
  <c r="N360" i="3"/>
  <c r="N368" i="3"/>
  <c r="N376" i="3"/>
  <c r="N384" i="3"/>
  <c r="N392" i="3"/>
  <c r="N405" i="3"/>
  <c r="N341" i="3"/>
  <c r="N349" i="3"/>
  <c r="N357" i="3"/>
  <c r="N365" i="3"/>
  <c r="N373" i="3"/>
  <c r="N381" i="3"/>
  <c r="N389" i="3"/>
  <c r="N409" i="3"/>
  <c r="N337" i="3"/>
  <c r="N346" i="3"/>
  <c r="N354" i="3"/>
  <c r="N362" i="3"/>
  <c r="N370" i="3"/>
  <c r="N378" i="3"/>
  <c r="N386" i="3"/>
  <c r="N413" i="3"/>
  <c r="N419" i="3"/>
  <c r="N343" i="3"/>
  <c r="N351" i="3"/>
  <c r="N359" i="3"/>
  <c r="N367" i="3"/>
  <c r="N375" i="3"/>
  <c r="N383" i="3"/>
  <c r="N391" i="3"/>
  <c r="N396" i="3"/>
  <c r="N399" i="3"/>
  <c r="N417" i="3"/>
  <c r="N489" i="3"/>
  <c r="N493" i="3"/>
  <c r="N497" i="3"/>
  <c r="N501" i="3"/>
  <c r="N537" i="3"/>
  <c r="N553" i="3"/>
  <c r="N420" i="3"/>
  <c r="N428" i="3"/>
  <c r="N436" i="3"/>
  <c r="N444" i="3"/>
  <c r="N452" i="3"/>
  <c r="N460" i="3"/>
  <c r="N468" i="3"/>
  <c r="N476" i="3"/>
  <c r="N484" i="3"/>
  <c r="N649" i="3"/>
  <c r="N647" i="3"/>
  <c r="N743" i="3"/>
  <c r="N735" i="3"/>
  <c r="N727" i="3"/>
  <c r="N796" i="3"/>
  <c r="N826" i="3"/>
  <c r="N810" i="3"/>
  <c r="N794" i="3"/>
  <c r="N802" i="3"/>
  <c r="N757" i="3"/>
  <c r="N761" i="3"/>
  <c r="N765" i="3"/>
  <c r="N769" i="3"/>
  <c r="N773" i="3"/>
  <c r="N777" i="3"/>
  <c r="N781" i="3"/>
  <c r="N850" i="3"/>
  <c r="N842" i="3"/>
  <c r="N866" i="3"/>
  <c r="N924" i="3"/>
  <c r="N928" i="3"/>
  <c r="N932" i="3"/>
  <c r="N936" i="3"/>
  <c r="N940" i="3"/>
  <c r="N923" i="3"/>
  <c r="N927" i="3"/>
  <c r="N931" i="3"/>
  <c r="N935" i="3"/>
  <c r="N939" i="3"/>
  <c r="N943" i="3"/>
  <c r="I5" i="1"/>
  <c r="G5" i="1"/>
  <c r="G4" i="1"/>
  <c r="I4" i="1"/>
  <c r="I75" i="1"/>
  <c r="I67" i="1"/>
  <c r="I59" i="1"/>
  <c r="I51" i="1"/>
  <c r="I43" i="1"/>
  <c r="I19" i="1"/>
  <c r="I11" i="1"/>
  <c r="I27" i="1"/>
  <c r="G27" i="1"/>
  <c r="I35" i="1"/>
  <c r="G35" i="1"/>
  <c r="G75" i="1"/>
  <c r="G67" i="1"/>
  <c r="G59" i="1"/>
  <c r="G51" i="1"/>
  <c r="G43" i="1"/>
  <c r="G19" i="1"/>
  <c r="I3" i="1"/>
  <c r="G3" i="1"/>
  <c r="G11" i="1"/>
  <c r="Y4" i="3" l="1"/>
  <c r="AF3" i="3" s="1"/>
  <c r="N8" i="3"/>
  <c r="O2" i="3" s="1"/>
  <c r="J3" i="1"/>
  <c r="E5" i="2"/>
  <c r="E4" i="2"/>
  <c r="E3" i="2"/>
  <c r="H3" i="1"/>
  <c r="Q28" i="7"/>
  <c r="P28" i="7"/>
  <c r="O28" i="7"/>
  <c r="N28" i="7"/>
  <c r="T27" i="7"/>
  <c r="S27" i="7"/>
  <c r="R27" i="7"/>
  <c r="Q2" i="3" l="1"/>
  <c r="P23" i="3" s="1"/>
  <c r="U2" i="3"/>
  <c r="Z2" i="3" s="1"/>
  <c r="E8" i="2"/>
  <c r="P41" i="3"/>
  <c r="P47" i="3"/>
  <c r="P46" i="3"/>
  <c r="P44" i="3"/>
  <c r="P42" i="3"/>
  <c r="P50" i="3"/>
  <c r="P45" i="3"/>
  <c r="P40" i="3"/>
  <c r="P43" i="3"/>
  <c r="P66" i="3"/>
  <c r="P60" i="3"/>
  <c r="P59" i="3"/>
  <c r="P71" i="3"/>
  <c r="P75" i="3"/>
  <c r="P63" i="3"/>
  <c r="P61" i="3"/>
  <c r="P70" i="3"/>
  <c r="P74" i="3"/>
  <c r="P52" i="3"/>
  <c r="P64" i="3"/>
  <c r="P76" i="3"/>
  <c r="P56" i="3"/>
  <c r="P55" i="3"/>
  <c r="P67" i="3"/>
  <c r="P62" i="3"/>
  <c r="P68" i="3"/>
  <c r="P58" i="3"/>
  <c r="P73" i="3"/>
  <c r="P65" i="3"/>
  <c r="P69" i="3"/>
  <c r="P54" i="3"/>
  <c r="P51" i="3"/>
  <c r="P72" i="3"/>
  <c r="P53" i="3"/>
  <c r="P57" i="3"/>
  <c r="P39" i="3"/>
  <c r="P49" i="3"/>
  <c r="P48" i="3"/>
  <c r="P38" i="3"/>
  <c r="Q29" i="7"/>
  <c r="P29" i="7"/>
  <c r="O29" i="7"/>
  <c r="N29" i="7"/>
  <c r="S28" i="7"/>
  <c r="T28" i="7"/>
  <c r="R28" i="7"/>
  <c r="P27" i="3" l="1"/>
  <c r="P21" i="3"/>
  <c r="P15" i="3"/>
  <c r="P32" i="3"/>
  <c r="P17" i="3"/>
  <c r="P19" i="3"/>
  <c r="P8" i="3"/>
  <c r="P31" i="3"/>
  <c r="P24" i="3"/>
  <c r="P10" i="3"/>
  <c r="P37" i="3"/>
  <c r="P20" i="3"/>
  <c r="P22" i="3"/>
  <c r="P11" i="3"/>
  <c r="P29" i="3"/>
  <c r="P12" i="3"/>
  <c r="P28" i="3"/>
  <c r="P26" i="3"/>
  <c r="P18" i="3"/>
  <c r="P36" i="3"/>
  <c r="P33" i="3"/>
  <c r="P9" i="3"/>
  <c r="P14" i="3"/>
  <c r="P34" i="3"/>
  <c r="P30" i="3"/>
  <c r="P25" i="3"/>
  <c r="P13" i="3"/>
  <c r="P16" i="3"/>
  <c r="P35" i="3"/>
  <c r="Q30" i="7"/>
  <c r="P30" i="7"/>
  <c r="O30" i="7"/>
  <c r="N30" i="7"/>
  <c r="T29" i="7"/>
  <c r="S29" i="7"/>
  <c r="R29" i="7"/>
  <c r="T2" i="3" l="1"/>
  <c r="AA4" i="3" s="1"/>
  <c r="Q31" i="7"/>
  <c r="P31" i="7"/>
  <c r="O31" i="7"/>
  <c r="N31" i="7"/>
  <c r="S30" i="7"/>
  <c r="T30" i="7"/>
  <c r="R30" i="7"/>
  <c r="Y6" i="3" l="1"/>
  <c r="AF5" i="3"/>
  <c r="Q32" i="7"/>
  <c r="O32" i="7"/>
  <c r="P32" i="7"/>
  <c r="N32" i="7"/>
  <c r="R31" i="7"/>
  <c r="T31" i="7"/>
  <c r="S31" i="7"/>
  <c r="Q33" i="7" l="1"/>
  <c r="P33" i="7"/>
  <c r="N33" i="7"/>
  <c r="O33" i="7"/>
  <c r="S32" i="7"/>
  <c r="T32" i="7"/>
  <c r="R32" i="7"/>
  <c r="Q34" i="7" l="1"/>
  <c r="P34" i="7"/>
  <c r="O34" i="7"/>
  <c r="N34" i="7"/>
  <c r="S33" i="7"/>
  <c r="T33" i="7"/>
  <c r="R33" i="7"/>
  <c r="S34" i="7" l="1"/>
  <c r="T34" i="7"/>
  <c r="R34" i="7"/>
  <c r="Q35" i="7"/>
  <c r="P35" i="7"/>
  <c r="O35" i="7"/>
  <c r="N35" i="7"/>
  <c r="R35" i="7" l="1"/>
  <c r="S35" i="7"/>
  <c r="T35" i="7"/>
  <c r="Q36" i="7"/>
  <c r="P36" i="7"/>
  <c r="O36" i="7"/>
  <c r="N36" i="7"/>
  <c r="R36" i="7" l="1"/>
  <c r="S36" i="7"/>
  <c r="T36" i="7"/>
  <c r="Q37" i="7"/>
  <c r="P37" i="7"/>
  <c r="O37" i="7"/>
  <c r="N37" i="7"/>
  <c r="S37" i="7" l="1"/>
  <c r="T37" i="7"/>
  <c r="Q38" i="7"/>
  <c r="P38" i="7"/>
  <c r="O38" i="7"/>
  <c r="N38" i="7"/>
  <c r="R37" i="7"/>
  <c r="R38" i="7" l="1"/>
  <c r="T38" i="7"/>
  <c r="Q39" i="7"/>
  <c r="P39" i="7"/>
  <c r="O39" i="7"/>
  <c r="N39" i="7"/>
  <c r="S38" i="7"/>
  <c r="R39" i="7" l="1"/>
  <c r="S39" i="7"/>
  <c r="Q40" i="7"/>
  <c r="P40" i="7"/>
  <c r="O40" i="7"/>
  <c r="N40" i="7"/>
  <c r="T39" i="7"/>
  <c r="R40" i="7" l="1"/>
  <c r="S40" i="7"/>
  <c r="Q41" i="7"/>
  <c r="P41" i="7"/>
  <c r="O41" i="7"/>
  <c r="N41" i="7"/>
  <c r="T40" i="7"/>
  <c r="S41" i="7" l="1"/>
  <c r="T41" i="7"/>
  <c r="Q42" i="7"/>
  <c r="P42" i="7"/>
  <c r="O42" i="7"/>
  <c r="N42" i="7"/>
  <c r="R41" i="7"/>
  <c r="T42" i="7" l="1"/>
  <c r="Q43" i="7"/>
  <c r="P43" i="7"/>
  <c r="O43" i="7"/>
  <c r="N43" i="7"/>
  <c r="R42" i="7"/>
  <c r="S42" i="7"/>
  <c r="R43" i="7" l="1"/>
  <c r="S43" i="7"/>
  <c r="T43" i="7"/>
  <c r="P44" i="7"/>
  <c r="Q44" i="7"/>
  <c r="O44" i="7"/>
  <c r="N44" i="7"/>
  <c r="T44" i="7" l="1"/>
  <c r="S44" i="7"/>
  <c r="Q45" i="7"/>
  <c r="P45" i="7"/>
  <c r="O45" i="7"/>
  <c r="N45" i="7"/>
  <c r="R44" i="7"/>
  <c r="S45" i="7" l="1"/>
  <c r="T45" i="7"/>
  <c r="Q46" i="7"/>
  <c r="P46" i="7"/>
  <c r="O46" i="7"/>
  <c r="N46" i="7"/>
  <c r="R45" i="7"/>
  <c r="S46" i="7" l="1"/>
  <c r="T46" i="7"/>
  <c r="Q47" i="7"/>
  <c r="P47" i="7"/>
  <c r="O47" i="7"/>
  <c r="N47" i="7"/>
  <c r="R46" i="7"/>
  <c r="R47" i="7" l="1"/>
  <c r="Q48" i="7"/>
  <c r="P48" i="7"/>
  <c r="O48" i="7"/>
  <c r="N48" i="7"/>
  <c r="T47" i="7"/>
  <c r="S47" i="7"/>
  <c r="R48" i="7" l="1"/>
  <c r="T48" i="7"/>
  <c r="S48" i="7"/>
  <c r="Q49" i="7"/>
  <c r="P49" i="7"/>
  <c r="O49" i="7"/>
  <c r="N49" i="7"/>
  <c r="S49" i="7" l="1"/>
  <c r="R49" i="7"/>
  <c r="T49" i="7"/>
  <c r="Q50" i="7"/>
  <c r="P50" i="7"/>
  <c r="O50" i="7"/>
  <c r="N50" i="7"/>
  <c r="S50" i="7" l="1"/>
  <c r="R50" i="7"/>
  <c r="T50" i="7"/>
  <c r="Q51" i="7"/>
  <c r="P51" i="7"/>
  <c r="O51" i="7"/>
  <c r="N51" i="7"/>
  <c r="S51" i="7" l="1"/>
  <c r="Q52" i="7"/>
  <c r="P52" i="7"/>
  <c r="O52" i="7"/>
  <c r="N52" i="7"/>
  <c r="R51" i="7"/>
  <c r="T51" i="7"/>
  <c r="T52" i="7" l="1"/>
  <c r="S52" i="7"/>
  <c r="Q53" i="7"/>
  <c r="P53" i="7"/>
  <c r="O53" i="7"/>
  <c r="N53" i="7"/>
  <c r="R52" i="7"/>
  <c r="S53" i="7" l="1"/>
  <c r="T53" i="7"/>
  <c r="Q54" i="7"/>
  <c r="P54" i="7"/>
  <c r="O54" i="7"/>
  <c r="N54" i="7"/>
  <c r="R53" i="7"/>
  <c r="T54" i="7" l="1"/>
  <c r="S54" i="7"/>
  <c r="R54" i="7"/>
  <c r="Q55" i="7"/>
  <c r="P55" i="7"/>
  <c r="N55" i="7"/>
  <c r="O55" i="7"/>
  <c r="R55" i="7" l="1"/>
  <c r="Q56" i="7"/>
  <c r="P56" i="7"/>
  <c r="O56" i="7"/>
  <c r="N56" i="7"/>
  <c r="S55" i="7"/>
  <c r="T55" i="7"/>
  <c r="T56" i="7" l="1"/>
  <c r="S56" i="7"/>
  <c r="R56" i="7"/>
  <c r="Q57" i="7"/>
  <c r="P57" i="7"/>
  <c r="O57" i="7"/>
  <c r="N57" i="7"/>
  <c r="R57" i="7" l="1"/>
  <c r="T57" i="7"/>
  <c r="Q58" i="7"/>
  <c r="P58" i="7"/>
  <c r="O58" i="7"/>
  <c r="N58" i="7"/>
  <c r="S57" i="7"/>
  <c r="R58" i="7" l="1"/>
  <c r="T58" i="7"/>
  <c r="S58" i="7"/>
  <c r="Q59" i="7"/>
  <c r="P59" i="7"/>
  <c r="O59" i="7"/>
  <c r="N59" i="7"/>
  <c r="R59" i="7" l="1"/>
  <c r="T59" i="7"/>
  <c r="S59" i="7"/>
  <c r="Q60" i="7"/>
  <c r="P60" i="7"/>
  <c r="O60" i="7"/>
  <c r="N60" i="7"/>
  <c r="T60" i="7" l="1"/>
  <c r="S60" i="7"/>
  <c r="Q61" i="7"/>
  <c r="P61" i="7"/>
  <c r="O61" i="7"/>
  <c r="N61" i="7"/>
  <c r="R60" i="7"/>
  <c r="S61" i="7" l="1"/>
  <c r="P62" i="7"/>
  <c r="Q62" i="7"/>
  <c r="O62" i="7"/>
  <c r="N62" i="7"/>
  <c r="R61" i="7"/>
  <c r="T61" i="7"/>
  <c r="S62" i="7" l="1"/>
  <c r="R62" i="7"/>
  <c r="T62" i="7"/>
  <c r="Q63" i="7"/>
  <c r="P63" i="7"/>
  <c r="O63" i="7"/>
  <c r="N63" i="7"/>
  <c r="R63" i="7" l="1"/>
  <c r="T63" i="7"/>
  <c r="Q64" i="7"/>
  <c r="P64" i="7"/>
  <c r="O64" i="7"/>
  <c r="N64" i="7"/>
  <c r="S63" i="7"/>
  <c r="S64" i="7" l="1"/>
  <c r="T64" i="7"/>
  <c r="Q65" i="7"/>
  <c r="P65" i="7"/>
  <c r="O65" i="7"/>
  <c r="N65" i="7"/>
  <c r="R64" i="7"/>
  <c r="R65" i="7" l="1"/>
  <c r="Q66" i="7"/>
  <c r="P66" i="7"/>
  <c r="O66" i="7"/>
  <c r="N66" i="7"/>
  <c r="S65" i="7"/>
  <c r="T65" i="7"/>
  <c r="S66" i="7" l="1"/>
  <c r="R66" i="7"/>
  <c r="T66" i="7"/>
  <c r="Q67" i="7"/>
  <c r="O67" i="7"/>
  <c r="P67" i="7"/>
  <c r="N67" i="7"/>
  <c r="T67" i="7" l="1"/>
  <c r="S67" i="7"/>
  <c r="Q68" i="7"/>
  <c r="P68" i="7"/>
  <c r="O68" i="7"/>
  <c r="N68" i="7"/>
  <c r="R67" i="7"/>
  <c r="S68" i="7" l="1"/>
  <c r="T68" i="7"/>
  <c r="Q69" i="7"/>
  <c r="P69" i="7"/>
  <c r="O69" i="7"/>
  <c r="N69" i="7"/>
  <c r="R68" i="7"/>
  <c r="T69" i="7" l="1"/>
  <c r="S69" i="7"/>
  <c r="R69" i="7"/>
  <c r="Q70" i="7"/>
  <c r="P70" i="7"/>
  <c r="O70" i="7"/>
  <c r="N70" i="7"/>
  <c r="T70" i="7" l="1"/>
  <c r="S70" i="7"/>
  <c r="Q71" i="7"/>
  <c r="P71" i="7"/>
  <c r="O71" i="7"/>
  <c r="N71" i="7"/>
  <c r="R70" i="7"/>
  <c r="R71" i="7" l="1"/>
  <c r="T71" i="7"/>
  <c r="Q72" i="7"/>
  <c r="P72" i="7"/>
  <c r="O72" i="7"/>
  <c r="N72" i="7"/>
  <c r="S71" i="7"/>
  <c r="R72" i="7" l="1"/>
  <c r="S72" i="7"/>
  <c r="T72" i="7"/>
  <c r="Q73" i="7"/>
  <c r="P73" i="7"/>
  <c r="O73" i="7"/>
  <c r="N73" i="7"/>
  <c r="S73" i="7" l="1"/>
  <c r="T73" i="7"/>
  <c r="Q74" i="7"/>
  <c r="P74" i="7"/>
  <c r="N74" i="7"/>
  <c r="O74" i="7"/>
  <c r="R73" i="7"/>
  <c r="R74" i="7" l="1"/>
  <c r="S74" i="7"/>
  <c r="T74" i="7"/>
  <c r="Q75" i="7"/>
  <c r="O75" i="7"/>
  <c r="P75" i="7"/>
  <c r="N75" i="7"/>
  <c r="T75" i="7" l="1"/>
  <c r="R75" i="7"/>
  <c r="Q76" i="7"/>
  <c r="P76" i="7"/>
  <c r="O76" i="7"/>
  <c r="N76" i="7"/>
  <c r="S75" i="7"/>
  <c r="R76" i="7" l="1"/>
  <c r="S76" i="7"/>
  <c r="T76" i="7"/>
  <c r="Q77" i="7"/>
  <c r="P77" i="7"/>
  <c r="O77" i="7"/>
  <c r="N77" i="7"/>
  <c r="S77" i="7" l="1"/>
  <c r="R77" i="7"/>
  <c r="Q78" i="7"/>
  <c r="P78" i="7"/>
  <c r="O78" i="7"/>
  <c r="N78" i="7"/>
  <c r="T77" i="7"/>
  <c r="T78" i="7" l="1"/>
  <c r="Q79" i="7"/>
  <c r="P79" i="7"/>
  <c r="O79" i="7"/>
  <c r="N79" i="7"/>
  <c r="R78" i="7"/>
  <c r="S78" i="7"/>
  <c r="T79" i="7" l="1"/>
  <c r="S79" i="7"/>
  <c r="Q80" i="7"/>
  <c r="P80" i="7"/>
  <c r="O80" i="7"/>
  <c r="N80" i="7"/>
  <c r="R79" i="7"/>
  <c r="S80" i="7" l="1"/>
  <c r="T80" i="7"/>
  <c r="R80" i="7"/>
  <c r="Q81" i="7"/>
  <c r="P81" i="7"/>
  <c r="O81" i="7"/>
  <c r="N81" i="7"/>
  <c r="S81" i="7" l="1"/>
  <c r="Q82" i="7"/>
  <c r="P82" i="7"/>
  <c r="O82" i="7"/>
  <c r="N82" i="7"/>
  <c r="R81" i="7"/>
  <c r="T81" i="7"/>
  <c r="S82" i="7" l="1"/>
  <c r="R82" i="7"/>
  <c r="T82" i="7"/>
  <c r="Q83" i="7"/>
  <c r="O83" i="7"/>
  <c r="P83" i="7"/>
  <c r="N83" i="7"/>
  <c r="S83" i="7" l="1"/>
  <c r="Q84" i="7"/>
  <c r="P84" i="7"/>
  <c r="O84" i="7"/>
  <c r="N84" i="7"/>
  <c r="R83" i="7"/>
  <c r="T83" i="7"/>
  <c r="R84" i="7" l="1"/>
  <c r="T84" i="7"/>
  <c r="S84" i="7"/>
  <c r="P85" i="7"/>
  <c r="Q85" i="7"/>
  <c r="O85" i="7"/>
  <c r="N85" i="7"/>
  <c r="S85" i="7" l="1"/>
  <c r="T85" i="7"/>
  <c r="R85" i="7"/>
  <c r="Q86" i="7"/>
  <c r="P86" i="7"/>
  <c r="O86" i="7"/>
  <c r="N86" i="7"/>
  <c r="R86" i="7" l="1"/>
  <c r="T86" i="7"/>
  <c r="S86" i="7"/>
  <c r="Q87" i="7"/>
  <c r="P87" i="7"/>
  <c r="O87" i="7"/>
  <c r="N87" i="7"/>
  <c r="T87" i="7" l="1"/>
  <c r="S87" i="7"/>
  <c r="Q88" i="7"/>
  <c r="P88" i="7"/>
  <c r="O88" i="7"/>
  <c r="N88" i="7"/>
  <c r="R87" i="7"/>
  <c r="S88" i="7" l="1"/>
  <c r="R88" i="7"/>
  <c r="T88" i="7"/>
  <c r="Q89" i="7"/>
  <c r="P89" i="7"/>
  <c r="O89" i="7"/>
  <c r="N89" i="7"/>
  <c r="S89" i="7" l="1"/>
  <c r="T89" i="7"/>
  <c r="Q90" i="7"/>
  <c r="P90" i="7"/>
  <c r="O90" i="7"/>
  <c r="N90" i="7"/>
  <c r="R89" i="7"/>
  <c r="S90" i="7" l="1"/>
  <c r="T90" i="7"/>
  <c r="R90" i="7"/>
  <c r="Q91" i="7"/>
  <c r="O91" i="7"/>
  <c r="P91" i="7"/>
  <c r="N91" i="7"/>
  <c r="R91" i="7" l="1"/>
  <c r="S91" i="7"/>
  <c r="Q92" i="7"/>
  <c r="P92" i="7"/>
  <c r="O92" i="7"/>
  <c r="N92" i="7"/>
  <c r="T91" i="7"/>
  <c r="R92" i="7" l="1"/>
  <c r="S92" i="7"/>
  <c r="T92" i="7"/>
  <c r="Q93" i="7"/>
  <c r="P93" i="7"/>
  <c r="O93" i="7"/>
  <c r="N93" i="7"/>
  <c r="S93" i="7" l="1"/>
  <c r="T93" i="7"/>
  <c r="Q94" i="7"/>
  <c r="P94" i="7"/>
  <c r="O94" i="7"/>
  <c r="N94" i="7"/>
  <c r="R93" i="7"/>
  <c r="S94" i="7" l="1"/>
  <c r="T94" i="7"/>
  <c r="Q95" i="7"/>
  <c r="P95" i="7"/>
  <c r="O95" i="7"/>
  <c r="N95" i="7"/>
  <c r="R94" i="7"/>
  <c r="Q96" i="7" l="1"/>
  <c r="P96" i="7"/>
  <c r="O96" i="7"/>
  <c r="N96" i="7"/>
  <c r="R95" i="7"/>
  <c r="T95" i="7"/>
  <c r="S95" i="7"/>
  <c r="R96" i="7" l="1"/>
  <c r="T96" i="7"/>
  <c r="S96" i="7"/>
  <c r="Q97" i="7"/>
  <c r="P97" i="7"/>
  <c r="N97" i="7"/>
  <c r="O97" i="7"/>
  <c r="T97" i="7" l="1"/>
  <c r="Q98" i="7"/>
  <c r="P98" i="7"/>
  <c r="O98" i="7"/>
  <c r="N98" i="7"/>
  <c r="S97" i="7"/>
  <c r="R97" i="7"/>
  <c r="S98" i="7" l="1"/>
  <c r="T98" i="7"/>
  <c r="R98" i="7"/>
  <c r="Q99" i="7"/>
  <c r="O99" i="7"/>
  <c r="P99" i="7"/>
  <c r="N99" i="7"/>
  <c r="S99" i="7" l="1"/>
  <c r="T99" i="7"/>
  <c r="Q100" i="7"/>
  <c r="P100" i="7"/>
  <c r="O100" i="7"/>
  <c r="N100" i="7"/>
  <c r="R99" i="7"/>
  <c r="S100" i="7" l="1"/>
  <c r="R100" i="7"/>
  <c r="T100" i="7"/>
  <c r="Q101" i="7"/>
  <c r="P101" i="7"/>
  <c r="O101" i="7"/>
  <c r="N101" i="7"/>
  <c r="S101" i="7" l="1"/>
  <c r="T101" i="7"/>
  <c r="Q102" i="7"/>
  <c r="P102" i="7"/>
  <c r="O102" i="7"/>
  <c r="N102" i="7"/>
  <c r="R101" i="7"/>
  <c r="T102" i="7" l="1"/>
  <c r="S102" i="7"/>
  <c r="Q103" i="7"/>
  <c r="P103" i="7"/>
  <c r="O103" i="7"/>
  <c r="N103" i="7"/>
  <c r="R102" i="7"/>
  <c r="T103" i="7" l="1"/>
  <c r="S103" i="7"/>
  <c r="Q104" i="7"/>
  <c r="P104" i="7"/>
  <c r="O104" i="7"/>
  <c r="N104" i="7"/>
  <c r="R103" i="7"/>
  <c r="S104" i="7" l="1"/>
  <c r="T104" i="7"/>
  <c r="Q105" i="7"/>
  <c r="P105" i="7"/>
  <c r="O105" i="7"/>
  <c r="N105" i="7"/>
  <c r="R104" i="7"/>
  <c r="R105" i="7" l="1"/>
  <c r="S105" i="7"/>
  <c r="T105" i="7"/>
  <c r="Q106" i="7"/>
  <c r="P106" i="7"/>
  <c r="O106" i="7"/>
  <c r="N106" i="7"/>
  <c r="S106" i="7" l="1"/>
  <c r="T106" i="7"/>
  <c r="Q107" i="7"/>
  <c r="O107" i="7"/>
  <c r="P107" i="7"/>
  <c r="N107" i="7"/>
  <c r="R106" i="7"/>
  <c r="S107" i="7" l="1"/>
  <c r="T107" i="7"/>
  <c r="P108" i="7"/>
  <c r="Q108" i="7"/>
  <c r="O108" i="7"/>
  <c r="N108" i="7"/>
  <c r="R107" i="7"/>
  <c r="R108" i="7" l="1"/>
  <c r="S108" i="7"/>
  <c r="T108" i="7"/>
  <c r="Q109" i="7"/>
  <c r="P109" i="7"/>
  <c r="O109" i="7"/>
  <c r="N109" i="7"/>
  <c r="S109" i="7" l="1"/>
  <c r="T109" i="7"/>
  <c r="Q110" i="7"/>
  <c r="P110" i="7"/>
  <c r="O110" i="7"/>
  <c r="N110" i="7"/>
  <c r="R109" i="7"/>
  <c r="S110" i="7" l="1"/>
  <c r="T110" i="7"/>
  <c r="R110" i="7"/>
  <c r="Q111" i="7"/>
  <c r="P111" i="7"/>
  <c r="O111" i="7"/>
  <c r="N111" i="7"/>
  <c r="T111" i="7" l="1"/>
  <c r="Q112" i="7"/>
  <c r="P112" i="7"/>
  <c r="O112" i="7"/>
  <c r="N112" i="7"/>
  <c r="R111" i="7"/>
  <c r="S111" i="7"/>
  <c r="S112" i="7" l="1"/>
  <c r="R112" i="7"/>
  <c r="Q113" i="7"/>
  <c r="P113" i="7"/>
  <c r="O113" i="7"/>
  <c r="N113" i="7"/>
  <c r="T112" i="7"/>
  <c r="R113" i="7" l="1"/>
  <c r="Q114" i="7"/>
  <c r="P114" i="7"/>
  <c r="O114" i="7"/>
  <c r="N114" i="7"/>
  <c r="S113" i="7"/>
  <c r="T113" i="7"/>
  <c r="S114" i="7" l="1"/>
  <c r="T114" i="7"/>
  <c r="Q115" i="7"/>
  <c r="P115" i="7"/>
  <c r="O115" i="7"/>
  <c r="N115" i="7"/>
  <c r="R114" i="7"/>
  <c r="S115" i="7" l="1"/>
  <c r="Q116" i="7"/>
  <c r="P116" i="7"/>
  <c r="O116" i="7"/>
  <c r="N116" i="7"/>
  <c r="R115" i="7"/>
  <c r="T115" i="7"/>
  <c r="S116" i="7" l="1"/>
  <c r="R116" i="7"/>
  <c r="T116" i="7"/>
  <c r="Q117" i="7"/>
  <c r="P117" i="7"/>
  <c r="O117" i="7"/>
  <c r="N117" i="7"/>
  <c r="T117" i="7" l="1"/>
  <c r="Q118" i="7"/>
  <c r="P118" i="7"/>
  <c r="O118" i="7"/>
  <c r="N118" i="7"/>
  <c r="R117" i="7"/>
  <c r="S117" i="7"/>
  <c r="S118" i="7" l="1"/>
  <c r="T118" i="7"/>
  <c r="Q119" i="7"/>
  <c r="P119" i="7"/>
  <c r="O119" i="7"/>
  <c r="N119" i="7"/>
  <c r="R118" i="7"/>
  <c r="S119" i="7" l="1"/>
  <c r="T119" i="7"/>
  <c r="R119" i="7"/>
  <c r="Q120" i="7"/>
  <c r="P120" i="7"/>
  <c r="O120" i="7"/>
  <c r="N120" i="7"/>
  <c r="S120" i="7" l="1"/>
  <c r="R120" i="7"/>
  <c r="T120" i="7"/>
  <c r="Q121" i="7"/>
  <c r="P121" i="7"/>
  <c r="O121" i="7"/>
  <c r="N121" i="7"/>
  <c r="S121" i="7" l="1"/>
  <c r="T121" i="7"/>
  <c r="Q122" i="7"/>
  <c r="P122" i="7"/>
  <c r="O122" i="7"/>
  <c r="N122" i="7"/>
  <c r="R121" i="7"/>
  <c r="S122" i="7" l="1"/>
  <c r="R122" i="7"/>
  <c r="T122" i="7"/>
  <c r="Q123" i="7"/>
  <c r="P123" i="7"/>
  <c r="O123" i="7"/>
  <c r="N123" i="7"/>
  <c r="R123" i="7" l="1"/>
  <c r="S123" i="7"/>
  <c r="Q124" i="7"/>
  <c r="P124" i="7"/>
  <c r="O124" i="7"/>
  <c r="N124" i="7"/>
  <c r="T123" i="7"/>
  <c r="S124" i="7" l="1"/>
  <c r="Q125" i="7"/>
  <c r="P125" i="7"/>
  <c r="O125" i="7"/>
  <c r="N125" i="7"/>
  <c r="R124" i="7"/>
  <c r="T124" i="7"/>
  <c r="R125" i="7" l="1"/>
  <c r="T125" i="7"/>
  <c r="S125" i="7"/>
  <c r="P126" i="7"/>
  <c r="Q126" i="7"/>
  <c r="O126" i="7"/>
  <c r="N126" i="7"/>
  <c r="R126" i="7" l="1"/>
  <c r="T126" i="7"/>
  <c r="S126" i="7"/>
  <c r="Q127" i="7"/>
  <c r="P127" i="7"/>
  <c r="O127" i="7"/>
  <c r="N127" i="7"/>
  <c r="S127" i="7" l="1"/>
  <c r="T127" i="7"/>
  <c r="Q128" i="7"/>
  <c r="P128" i="7"/>
  <c r="O128" i="7"/>
  <c r="N128" i="7"/>
  <c r="R127" i="7"/>
  <c r="R128" i="7" l="1"/>
  <c r="S128" i="7"/>
  <c r="T128" i="7"/>
  <c r="Q129" i="7"/>
  <c r="P129" i="7"/>
  <c r="O129" i="7"/>
  <c r="N129" i="7"/>
  <c r="T129" i="7" l="1"/>
  <c r="S129" i="7"/>
  <c r="Q130" i="7"/>
  <c r="P130" i="7"/>
  <c r="O130" i="7"/>
  <c r="N130" i="7"/>
  <c r="R129" i="7"/>
  <c r="R130" i="7" l="1"/>
  <c r="S130" i="7"/>
  <c r="T130" i="7"/>
  <c r="Q131" i="7"/>
  <c r="O131" i="7"/>
  <c r="P131" i="7"/>
  <c r="N131" i="7"/>
  <c r="S131" i="7" l="1"/>
  <c r="T131" i="7"/>
  <c r="Q132" i="7"/>
  <c r="P132" i="7"/>
  <c r="O132" i="7"/>
  <c r="N132" i="7"/>
  <c r="R131" i="7"/>
  <c r="R132" i="7" l="1"/>
  <c r="S132" i="7"/>
  <c r="Q133" i="7"/>
  <c r="P133" i="7"/>
  <c r="O133" i="7"/>
  <c r="N133" i="7"/>
  <c r="T132" i="7"/>
  <c r="S133" i="7" l="1"/>
  <c r="Q134" i="7"/>
  <c r="P134" i="7"/>
  <c r="O134" i="7"/>
  <c r="N134" i="7"/>
  <c r="R133" i="7"/>
  <c r="T133" i="7"/>
  <c r="R134" i="7" l="1"/>
  <c r="T134" i="7"/>
  <c r="S134" i="7"/>
  <c r="Q135" i="7"/>
  <c r="P135" i="7"/>
  <c r="O135" i="7"/>
  <c r="N135" i="7"/>
  <c r="S135" i="7" l="1"/>
  <c r="R135" i="7"/>
  <c r="Q136" i="7"/>
  <c r="P136" i="7"/>
  <c r="O136" i="7"/>
  <c r="N136" i="7"/>
  <c r="T135" i="7"/>
  <c r="S136" i="7" l="1"/>
  <c r="T136" i="7"/>
  <c r="Q137" i="7"/>
  <c r="P137" i="7"/>
  <c r="O137" i="7"/>
  <c r="N137" i="7"/>
  <c r="R136" i="7"/>
  <c r="S137" i="7" l="1"/>
  <c r="T137" i="7"/>
  <c r="Q138" i="7"/>
  <c r="P138" i="7"/>
  <c r="O138" i="7"/>
  <c r="N138" i="7"/>
  <c r="R137" i="7"/>
  <c r="S138" i="7" l="1"/>
  <c r="T138" i="7"/>
  <c r="Q139" i="7"/>
  <c r="O139" i="7"/>
  <c r="P139" i="7"/>
  <c r="N139" i="7"/>
  <c r="R138" i="7"/>
  <c r="R139" i="7" l="1"/>
  <c r="T139" i="7"/>
  <c r="S139" i="7"/>
  <c r="Q140" i="7"/>
  <c r="P140" i="7"/>
  <c r="O140" i="7"/>
  <c r="N140" i="7"/>
  <c r="S140" i="7" l="1"/>
  <c r="T140" i="7"/>
  <c r="Q141" i="7"/>
  <c r="P141" i="7"/>
  <c r="O141" i="7"/>
  <c r="N141" i="7"/>
  <c r="R140" i="7"/>
  <c r="R141" i="7" l="1"/>
  <c r="S141" i="7"/>
  <c r="T141" i="7"/>
  <c r="Q142" i="7"/>
  <c r="P142" i="7"/>
  <c r="O142" i="7"/>
  <c r="N142" i="7"/>
  <c r="T142" i="7" l="1"/>
  <c r="R142" i="7"/>
  <c r="Q143" i="7"/>
  <c r="P143" i="7"/>
  <c r="O143" i="7"/>
  <c r="N143" i="7"/>
  <c r="S142" i="7"/>
  <c r="S143" i="7" l="1"/>
  <c r="Q144" i="7"/>
  <c r="P144" i="7"/>
  <c r="O144" i="7"/>
  <c r="N144" i="7"/>
  <c r="R143" i="7"/>
  <c r="T143" i="7"/>
  <c r="S144" i="7" l="1"/>
  <c r="T144" i="7"/>
  <c r="Q145" i="7"/>
  <c r="P145" i="7"/>
  <c r="O145" i="7"/>
  <c r="N145" i="7"/>
  <c r="R144" i="7"/>
  <c r="T145" i="7" l="1"/>
  <c r="S145" i="7"/>
  <c r="Q146" i="7"/>
  <c r="P146" i="7"/>
  <c r="O146" i="7"/>
  <c r="N146" i="7"/>
  <c r="R145" i="7"/>
  <c r="R146" i="7" l="1"/>
  <c r="T146" i="7"/>
  <c r="S146" i="7"/>
  <c r="Q147" i="7"/>
  <c r="O147" i="7"/>
  <c r="P147" i="7"/>
  <c r="N147" i="7"/>
  <c r="T147" i="7" l="1"/>
  <c r="Q148" i="7"/>
  <c r="P148" i="7"/>
  <c r="O148" i="7"/>
  <c r="N148" i="7"/>
  <c r="R147" i="7"/>
  <c r="S147" i="7"/>
  <c r="T148" i="7" l="1"/>
  <c r="S148" i="7"/>
  <c r="P149" i="7"/>
  <c r="Q149" i="7"/>
  <c r="O149" i="7"/>
  <c r="N149" i="7"/>
  <c r="R148" i="7"/>
  <c r="S149" i="7" l="1"/>
  <c r="T149" i="7"/>
  <c r="Q150" i="7"/>
  <c r="P150" i="7"/>
  <c r="O150" i="7"/>
  <c r="N150" i="7"/>
  <c r="R149" i="7"/>
  <c r="R150" i="7" l="1"/>
  <c r="T150" i="7"/>
  <c r="Q151" i="7"/>
  <c r="P151" i="7"/>
  <c r="O151" i="7"/>
  <c r="N151" i="7"/>
  <c r="S150" i="7"/>
  <c r="R151" i="7" l="1"/>
  <c r="T151" i="7"/>
  <c r="S151" i="7"/>
  <c r="Q152" i="7"/>
  <c r="P152" i="7"/>
  <c r="O152" i="7"/>
  <c r="N152" i="7"/>
  <c r="R152" i="7" l="1"/>
  <c r="S152" i="7"/>
  <c r="T152" i="7"/>
  <c r="Q153" i="7"/>
  <c r="P153" i="7"/>
  <c r="O153" i="7"/>
  <c r="N153" i="7"/>
  <c r="R153" i="7" l="1"/>
  <c r="T153" i="7"/>
  <c r="S153" i="7"/>
  <c r="Q154" i="7"/>
  <c r="P154" i="7"/>
  <c r="O154" i="7"/>
  <c r="N154" i="7"/>
  <c r="T154" i="7" l="1"/>
  <c r="S154" i="7"/>
  <c r="Q155" i="7"/>
  <c r="P155" i="7"/>
  <c r="O155" i="7"/>
  <c r="N155" i="7"/>
  <c r="R154" i="7"/>
  <c r="T155" i="7" l="1"/>
  <c r="S155" i="7"/>
  <c r="Q156" i="7"/>
  <c r="P156" i="7"/>
  <c r="O156" i="7"/>
  <c r="N156" i="7"/>
  <c r="R155" i="7"/>
  <c r="T156" i="7" l="1"/>
  <c r="S156" i="7"/>
  <c r="Q157" i="7"/>
  <c r="P157" i="7"/>
  <c r="O157" i="7"/>
  <c r="N157" i="7"/>
  <c r="R156" i="7"/>
  <c r="S157" i="7" l="1"/>
  <c r="T157" i="7"/>
  <c r="Q158" i="7"/>
  <c r="P158" i="7"/>
  <c r="O158" i="7"/>
  <c r="N158" i="7"/>
  <c r="R157" i="7"/>
  <c r="S158" i="7" l="1"/>
  <c r="T158" i="7"/>
  <c r="Q159" i="7"/>
  <c r="P159" i="7"/>
  <c r="O159" i="7"/>
  <c r="N159" i="7"/>
  <c r="R158" i="7"/>
  <c r="S159" i="7" l="1"/>
  <c r="T159" i="7"/>
  <c r="Q160" i="7"/>
  <c r="P160" i="7"/>
  <c r="N160" i="7"/>
  <c r="O160" i="7"/>
  <c r="R159" i="7"/>
  <c r="S160" i="7" l="1"/>
  <c r="T160" i="7"/>
  <c r="Q161" i="7"/>
  <c r="P161" i="7"/>
  <c r="O161" i="7"/>
  <c r="N161" i="7"/>
  <c r="R160" i="7"/>
  <c r="S161" i="7" l="1"/>
  <c r="R161" i="7"/>
  <c r="T161" i="7"/>
  <c r="Q162" i="7"/>
  <c r="P162" i="7"/>
  <c r="O162" i="7"/>
  <c r="N162" i="7"/>
  <c r="S162" i="7" l="1"/>
  <c r="T162" i="7"/>
  <c r="R162" i="7"/>
  <c r="Q163" i="7"/>
  <c r="P163" i="7"/>
  <c r="O163" i="7"/>
  <c r="N163" i="7"/>
  <c r="R163" i="7" l="1"/>
  <c r="T163" i="7"/>
  <c r="S163" i="7"/>
  <c r="Q164" i="7"/>
  <c r="P164" i="7"/>
  <c r="O164" i="7"/>
  <c r="N164" i="7"/>
  <c r="T164" i="7" l="1"/>
  <c r="Q165" i="7"/>
  <c r="P165" i="7"/>
  <c r="O165" i="7"/>
  <c r="N165" i="7"/>
  <c r="R164" i="7"/>
  <c r="S164" i="7"/>
  <c r="T165" i="7" l="1"/>
  <c r="S165" i="7"/>
  <c r="Q166" i="7"/>
  <c r="P166" i="7"/>
  <c r="O166" i="7"/>
  <c r="N166" i="7"/>
  <c r="R165" i="7"/>
  <c r="T166" i="7" l="1"/>
  <c r="S166" i="7"/>
  <c r="Q167" i="7"/>
  <c r="P167" i="7"/>
  <c r="O167" i="7"/>
  <c r="N167" i="7"/>
  <c r="R166" i="7"/>
  <c r="T167" i="7" l="1"/>
  <c r="S167" i="7"/>
  <c r="Q168" i="7"/>
  <c r="P168" i="7"/>
  <c r="N168" i="7"/>
  <c r="O168" i="7"/>
  <c r="R167" i="7"/>
  <c r="S168" i="7" l="1"/>
  <c r="T168" i="7"/>
  <c r="R168" i="7"/>
  <c r="Q169" i="7"/>
  <c r="P169" i="7"/>
  <c r="O169" i="7"/>
  <c r="N169" i="7"/>
  <c r="S169" i="7" l="1"/>
  <c r="T169" i="7"/>
  <c r="Q170" i="7"/>
  <c r="P170" i="7"/>
  <c r="O170" i="7"/>
  <c r="N170" i="7"/>
  <c r="R169" i="7"/>
  <c r="T170" i="7" l="1"/>
  <c r="S170" i="7"/>
  <c r="Q171" i="7"/>
  <c r="O171" i="7"/>
  <c r="P171" i="7"/>
  <c r="N171" i="7"/>
  <c r="R170" i="7"/>
  <c r="T171" i="7" l="1"/>
  <c r="S171" i="7"/>
  <c r="Q172" i="7"/>
  <c r="P172" i="7"/>
  <c r="O172" i="7"/>
  <c r="N172" i="7"/>
  <c r="R171" i="7"/>
  <c r="S172" i="7" l="1"/>
  <c r="Q173" i="7"/>
  <c r="P173" i="7"/>
  <c r="O173" i="7"/>
  <c r="N173" i="7"/>
  <c r="R172" i="7"/>
  <c r="T172" i="7"/>
  <c r="S173" i="7" l="1"/>
  <c r="T173" i="7"/>
  <c r="Q174" i="7"/>
  <c r="P174" i="7"/>
  <c r="O174" i="7"/>
  <c r="N174" i="7"/>
  <c r="R173" i="7"/>
  <c r="T174" i="7" l="1"/>
  <c r="Q175" i="7"/>
  <c r="P175" i="7"/>
  <c r="O175" i="7"/>
  <c r="N175" i="7"/>
  <c r="R174" i="7"/>
  <c r="S174" i="7"/>
  <c r="R175" i="7" l="1"/>
  <c r="S175" i="7"/>
  <c r="T175" i="7"/>
  <c r="Q176" i="7"/>
  <c r="P176" i="7"/>
  <c r="N176" i="7"/>
  <c r="O176" i="7"/>
  <c r="R176" i="7" l="1"/>
  <c r="S176" i="7"/>
  <c r="T176" i="7"/>
  <c r="Q177" i="7"/>
  <c r="P177" i="7"/>
  <c r="O177" i="7"/>
  <c r="N177" i="7"/>
  <c r="S177" i="7" l="1"/>
  <c r="T177" i="7"/>
  <c r="Q178" i="7"/>
  <c r="P178" i="7"/>
  <c r="O178" i="7"/>
  <c r="N178" i="7"/>
  <c r="R177" i="7"/>
  <c r="S178" i="7" l="1"/>
  <c r="Q179" i="7"/>
  <c r="P179" i="7"/>
  <c r="O179" i="7"/>
  <c r="N179" i="7"/>
  <c r="R178" i="7"/>
  <c r="T178" i="7"/>
  <c r="S179" i="7" l="1"/>
  <c r="T179" i="7"/>
  <c r="R179" i="7"/>
  <c r="Q180" i="7"/>
  <c r="P180" i="7"/>
  <c r="O180" i="7"/>
  <c r="N180" i="7"/>
  <c r="T180" i="7" l="1"/>
  <c r="S180" i="7"/>
  <c r="R180" i="7"/>
  <c r="Q181" i="7"/>
  <c r="P181" i="7"/>
  <c r="O181" i="7"/>
  <c r="N181" i="7"/>
  <c r="S181" i="7" l="1"/>
  <c r="T181" i="7"/>
  <c r="R181" i="7"/>
  <c r="Q182" i="7"/>
  <c r="P182" i="7"/>
  <c r="O182" i="7"/>
  <c r="N182" i="7"/>
  <c r="R182" i="7" l="1"/>
  <c r="S182" i="7"/>
  <c r="T182" i="7"/>
  <c r="Q183" i="7"/>
  <c r="P183" i="7"/>
  <c r="O183" i="7"/>
  <c r="N183" i="7"/>
  <c r="S183" i="7" l="1"/>
  <c r="T183" i="7"/>
  <c r="Q184" i="7"/>
  <c r="P184" i="7"/>
  <c r="N184" i="7"/>
  <c r="O184" i="7"/>
  <c r="R183" i="7"/>
  <c r="S184" i="7" l="1"/>
  <c r="Q185" i="7"/>
  <c r="P185" i="7"/>
  <c r="O185" i="7"/>
  <c r="N185" i="7"/>
  <c r="R184" i="7"/>
  <c r="T184" i="7"/>
  <c r="T185" i="7" l="1"/>
  <c r="S185" i="7"/>
  <c r="R185" i="7"/>
  <c r="Q186" i="7"/>
  <c r="P186" i="7"/>
  <c r="O186" i="7"/>
  <c r="N186" i="7"/>
  <c r="S186" i="7" l="1"/>
  <c r="R186" i="7"/>
  <c r="T186" i="7"/>
  <c r="Q187" i="7"/>
  <c r="P187" i="7"/>
  <c r="O187" i="7"/>
  <c r="N187" i="7"/>
  <c r="S187" i="7" l="1"/>
  <c r="R187" i="7"/>
  <c r="T187" i="7"/>
  <c r="Q188" i="7"/>
  <c r="P188" i="7"/>
  <c r="O188" i="7"/>
  <c r="N188" i="7"/>
  <c r="R188" i="7" l="1"/>
  <c r="S188" i="7"/>
  <c r="T188" i="7"/>
  <c r="Q189" i="7"/>
  <c r="P189" i="7"/>
  <c r="O189" i="7"/>
  <c r="N189" i="7"/>
  <c r="S189" i="7" l="1"/>
  <c r="T189" i="7"/>
  <c r="R189" i="7"/>
  <c r="Q190" i="7"/>
  <c r="P190" i="7"/>
  <c r="O190" i="7"/>
  <c r="N190" i="7"/>
  <c r="S190" i="7" l="1"/>
  <c r="T190" i="7"/>
  <c r="Q191" i="7"/>
  <c r="P191" i="7"/>
  <c r="O191" i="7"/>
  <c r="N191" i="7"/>
  <c r="R190" i="7"/>
  <c r="S191" i="7" l="1"/>
  <c r="T191" i="7"/>
  <c r="Q192" i="7"/>
  <c r="P192" i="7"/>
  <c r="N192" i="7"/>
  <c r="O192" i="7"/>
  <c r="R191" i="7"/>
  <c r="R192" i="7" l="1"/>
  <c r="Q193" i="7"/>
  <c r="P193" i="7"/>
  <c r="O193" i="7"/>
  <c r="N193" i="7"/>
  <c r="S192" i="7"/>
  <c r="T192" i="7"/>
  <c r="R193" i="7" l="1"/>
  <c r="T193" i="7"/>
  <c r="S193" i="7"/>
  <c r="Q194" i="7"/>
  <c r="P194" i="7"/>
  <c r="O194" i="7"/>
  <c r="N194" i="7"/>
  <c r="T194" i="7" l="1"/>
  <c r="S194" i="7"/>
  <c r="Q195" i="7"/>
  <c r="P195" i="7"/>
  <c r="O195" i="7"/>
  <c r="N195" i="7"/>
  <c r="R194" i="7"/>
  <c r="T195" i="7" l="1"/>
  <c r="R195" i="7"/>
  <c r="Q196" i="7"/>
  <c r="P196" i="7"/>
  <c r="O196" i="7"/>
  <c r="N196" i="7"/>
  <c r="S195" i="7"/>
  <c r="S196" i="7" l="1"/>
  <c r="T196" i="7"/>
  <c r="R196" i="7"/>
  <c r="Q197" i="7"/>
  <c r="P197" i="7"/>
  <c r="O197" i="7"/>
  <c r="N197" i="7"/>
  <c r="T197" i="7" l="1"/>
  <c r="S197" i="7"/>
  <c r="R197" i="7"/>
  <c r="Q198" i="7"/>
  <c r="P198" i="7"/>
  <c r="O198" i="7"/>
  <c r="N198" i="7"/>
  <c r="S198" i="7" l="1"/>
  <c r="T198" i="7"/>
  <c r="R198" i="7"/>
  <c r="Q199" i="7"/>
  <c r="P199" i="7"/>
  <c r="O199" i="7"/>
  <c r="N199" i="7"/>
  <c r="T199" i="7" l="1"/>
  <c r="S199" i="7"/>
  <c r="R199" i="7"/>
  <c r="Q200" i="7"/>
  <c r="P200" i="7"/>
  <c r="O200" i="7"/>
  <c r="N200" i="7"/>
  <c r="R200" i="7" l="1"/>
  <c r="Q201" i="7"/>
  <c r="P201" i="7"/>
  <c r="O201" i="7"/>
  <c r="N201" i="7"/>
  <c r="S200" i="7"/>
  <c r="T200" i="7"/>
  <c r="T201" i="7" l="1"/>
  <c r="S201" i="7"/>
  <c r="R201" i="7"/>
  <c r="H5" i="7" l="1"/>
  <c r="I5" i="7"/>
  <c r="G5" i="7"/>
</calcChain>
</file>

<file path=xl/comments1.xml><?xml version="1.0" encoding="utf-8"?>
<comments xmlns="http://schemas.openxmlformats.org/spreadsheetml/2006/main">
  <authors>
    <author>Розум Сергей Романович</author>
  </authors>
  <commentList>
    <comment ref="G6" authorId="0" shapeId="0">
      <text>
        <r>
          <rPr>
            <b/>
            <sz val="9"/>
            <color indexed="81"/>
            <rFont val="Tahoma"/>
            <family val="2"/>
            <charset val="204"/>
          </rPr>
          <t>Розум Сергей Романович:</t>
        </r>
        <r>
          <rPr>
            <sz val="9"/>
            <color indexed="81"/>
            <rFont val="Tahoma"/>
            <family val="2"/>
            <charset val="204"/>
          </rPr>
          <t xml:space="preserve">
Меняйте эти значения, если на графике сразу не заметно пересечений</t>
        </r>
      </text>
    </comment>
  </commentList>
</comments>
</file>

<file path=xl/sharedStrings.xml><?xml version="1.0" encoding="utf-8"?>
<sst xmlns="http://schemas.openxmlformats.org/spreadsheetml/2006/main" count="436" uniqueCount="199">
  <si>
    <t>NPS</t>
  </si>
  <si>
    <t>Время</t>
  </si>
  <si>
    <t>Ст.откл T</t>
  </si>
  <si>
    <t>Распр. T</t>
  </si>
  <si>
    <t>ST T</t>
  </si>
  <si>
    <t>Медиана</t>
  </si>
  <si>
    <t>Log t среднее</t>
  </si>
  <si>
    <t>Удовлетворенность</t>
  </si>
  <si>
    <t>T успеха</t>
  </si>
  <si>
    <t>Т успеха у довольных</t>
  </si>
  <si>
    <t>Log T</t>
  </si>
  <si>
    <t>Log T Z</t>
  </si>
  <si>
    <t>Важность</t>
  </si>
  <si>
    <t>Выберите, насколько вы согласны или не согласны со следующими утверждениями:</t>
  </si>
  <si>
    <t>JS 5</t>
  </si>
  <si>
    <t>В</t>
  </si>
  <si>
    <t>У</t>
  </si>
  <si>
    <t>uxrozum.com</t>
  </si>
  <si>
    <t>itou-keycee.medium.com</t>
  </si>
  <si>
    <t>CES</t>
  </si>
  <si>
    <t>JS 1</t>
  </si>
  <si>
    <t>JS 2</t>
  </si>
  <si>
    <t>JS 3</t>
  </si>
  <si>
    <t>JS 4</t>
  </si>
  <si>
    <t>Балл</t>
  </si>
  <si>
    <t>Кол-во</t>
  </si>
  <si>
    <t>Для графиков</t>
  </si>
  <si>
    <t>25%</t>
  </si>
  <si>
    <t>50%</t>
  </si>
  <si>
    <t>75%</t>
  </si>
  <si>
    <t>85%</t>
  </si>
  <si>
    <t>90%</t>
  </si>
  <si>
    <t>95%</t>
  </si>
  <si>
    <t>99%</t>
  </si>
  <si>
    <t>Для графика</t>
  </si>
  <si>
    <t>SUM</t>
  </si>
  <si>
    <t>ENG</t>
  </si>
  <si>
    <t>TECHNICAL</t>
  </si>
  <si>
    <t>INSTRUCTIONS</t>
  </si>
  <si>
    <t>UMUX</t>
  </si>
  <si>
    <t>CSI</t>
  </si>
  <si>
    <t>ODI</t>
  </si>
  <si>
    <t>Kano</t>
  </si>
  <si>
    <t>PSM</t>
  </si>
  <si>
    <t>1</t>
  </si>
  <si>
    <t>2</t>
  </si>
  <si>
    <t>3</t>
  </si>
  <si>
    <t>4</t>
  </si>
  <si>
    <t>5</t>
  </si>
  <si>
    <t>RAW DATA</t>
  </si>
  <si>
    <t>RESULTS (DO NOT CHANGE ANYTHING)</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</si>
  <si>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</si>
  <si>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</si>
  <si>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</si>
  <si>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</si>
  <si>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If you have any questions or comments, write to me at mail@uxrozum.com</t>
  </si>
  <si>
    <t>Made by:</t>
  </si>
  <si>
    <t>Sergey Rozum</t>
  </si>
  <si>
    <t>My website:</t>
  </si>
  <si>
    <t>My blog (RU):</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</si>
  <si>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</si>
  <si>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</si>
  <si>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</si>
  <si>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</si>
  <si>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</si>
  <si>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</si>
  <si>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</si>
  <si>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</si>
  <si>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</si>
  <si>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 Kano model, you can insert up to ten properties, for CSI- up to five attributes. If you need more, copy the sheet.</t>
  </si>
  <si>
    <t>Instead of "Attribute N" and "Feature N", you can insert your own names. They will catch up in the results.</t>
  </si>
  <si>
    <t>Formulation</t>
  </si>
  <si>
    <t>Green indicates the values that can be inserted into the calculator</t>
  </si>
  <si>
    <t>Red indicates the values that can not be inserted into the calculator</t>
  </si>
  <si>
    <t>About method</t>
  </si>
  <si>
    <t>Formulations</t>
  </si>
  <si>
    <t>Answer code</t>
  </si>
  <si>
    <t>How would you describe how difficult or easy it was to complete this task?</t>
  </si>
  <si>
    <t>Very Easy</t>
  </si>
  <si>
    <t>Easy</t>
  </si>
  <si>
    <t xml:space="preserve">Neutral </t>
  </si>
  <si>
    <t>Difficult</t>
  </si>
  <si>
    <t>Very Difficult</t>
  </si>
  <si>
    <t>How would you rate the amount of time it took to complete this task?</t>
  </si>
  <si>
    <t>Very Little Time</t>
  </si>
  <si>
    <t>Little Time</t>
  </si>
  <si>
    <t>Neutral</t>
  </si>
  <si>
    <t>Some Time</t>
  </si>
  <si>
    <t>Too Much Time</t>
  </si>
  <si>
    <t>How satisfied are you with using this application to complete this task?</t>
  </si>
  <si>
    <t>Very Unsatisfied</t>
  </si>
  <si>
    <t>Unsatisfied</t>
  </si>
  <si>
    <t>Satisfied</t>
  </si>
  <si>
    <t>Very Satisfied</t>
  </si>
  <si>
    <t>Task times (in seconds)</t>
  </si>
  <si>
    <t>Seconds, one number</t>
  </si>
  <si>
    <t>*positive integer*</t>
  </si>
  <si>
    <t>Completion</t>
  </si>
  <si>
    <t>Successful completion of the task</t>
  </si>
  <si>
    <t>Couldn't complete the task</t>
  </si>
  <si>
    <t>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t>
  </si>
  <si>
    <t>How much you agree or disagree with the following statements?</t>
  </si>
  <si>
    <t>[This system’s] capabilities meet my requirements</t>
  </si>
  <si>
    <t>Strongly Disagree</t>
  </si>
  <si>
    <t>Disagree</t>
  </si>
  <si>
    <t>Agree</t>
  </si>
  <si>
    <t>Strongly Agree</t>
  </si>
  <si>
    <t>[This system] is easy to use</t>
  </si>
  <si>
    <t>NPS (Net Promoter Score) - measures the loyalty of customers to a company. It is used very often, but use it carefully.</t>
  </si>
  <si>
    <t>How likely is it that you’ll recommend this product to a friend or a colleague?</t>
  </si>
  <si>
    <t>0 - not likely</t>
  </si>
  <si>
    <t>10 - very likely</t>
  </si>
  <si>
    <t>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</si>
  <si>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</si>
  <si>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</si>
  <si>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</si>
  <si>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</si>
  <si>
    <t>Imagine that you decided to try *some product*.</t>
  </si>
  <si>
    <t>How do you feel about the fact that the product HAS a *feature, attribute*</t>
  </si>
  <si>
    <t>I enjoy it that way</t>
  </si>
  <si>
    <t>I expect it that way</t>
  </si>
  <si>
    <t>I am neutral</t>
  </si>
  <si>
    <t>I dislike it, but I can live with it that way</t>
  </si>
  <si>
    <t>I dislike it, and I can’t accept it</t>
  </si>
  <si>
    <t>How do you feel about the fact that the product DOES NOT have a * feature, attribute*</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</si>
  <si>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</si>
  <si>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</si>
  <si>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</si>
  <si>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</si>
  <si>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</si>
  <si>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PSM (Price Sensitivity Meter, or the van Westendorp method) - four questions to identify the optimal product price. It can be very dependent on outliers, so it's better to use "sliders" instead of open questions. The chart in the calculator may need to be adjusted to fit your results.</t>
  </si>
  <si>
    <t>Imagine that you decided to buy *some product*. (After that you should add a description of the product.)</t>
  </si>
  <si>
    <t>At what price would you consider the product to be so expensive that you would not consider buying it?</t>
  </si>
  <si>
    <t>Either an open question, or a choice from the gap ("slider")</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</si>
  <si>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</si>
  <si>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</si>
  <si>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</si>
  <si>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Golden time</t>
  </si>
  <si>
    <t xml:space="preserve"> (facultative)</t>
  </si>
  <si>
    <t>Satisfaction</t>
  </si>
  <si>
    <t>Time</t>
  </si>
  <si>
    <t>Benchmark</t>
  </si>
  <si>
    <t>Better than 50% others</t>
  </si>
  <si>
    <t>Better than 99% others</t>
  </si>
  <si>
    <t>Worse than 75%
others</t>
  </si>
  <si>
    <t>UMUX for each respondent</t>
  </si>
  <si>
    <t>SUS for each respondent</t>
  </si>
  <si>
    <t>SUM Score</t>
  </si>
  <si>
    <t>SUS Score</t>
  </si>
  <si>
    <t>UMUX Score</t>
  </si>
  <si>
    <t>Score</t>
  </si>
  <si>
    <t>CES Score</t>
  </si>
  <si>
    <t>Detractors</t>
  </si>
  <si>
    <t>Passives</t>
  </si>
  <si>
    <t>Promoters</t>
  </si>
  <si>
    <t>NPS Score</t>
  </si>
  <si>
    <t>Good</t>
  </si>
  <si>
    <t>Average</t>
  </si>
  <si>
    <t>Bad</t>
  </si>
  <si>
    <t>Attribute</t>
  </si>
  <si>
    <t>Importance</t>
  </si>
  <si>
    <t>Weight</t>
  </si>
  <si>
    <t>Weightned CSI</t>
  </si>
  <si>
    <t>CSI Score</t>
  </si>
  <si>
    <t xml:space="preserve">Customer satisfaction attributes (CSI Score - </t>
  </si>
  <si>
    <t>ODI Job Statements Scores</t>
  </si>
  <si>
    <t>Underserved</t>
  </si>
  <si>
    <t>Overserved</t>
  </si>
  <si>
    <t>Feature</t>
  </si>
  <si>
    <t>Presence</t>
  </si>
  <si>
    <t>Absence</t>
  </si>
  <si>
    <t>Must-be</t>
  </si>
  <si>
    <t>Performance</t>
  </si>
  <si>
    <t>Attractive</t>
  </si>
  <si>
    <t>Indifferent</t>
  </si>
  <si>
    <t>Questionable</t>
  </si>
  <si>
    <t>Reserse</t>
  </si>
  <si>
    <t>Category</t>
  </si>
  <si>
    <t>Kano classification</t>
  </si>
  <si>
    <t>Minimal price</t>
  </si>
  <si>
    <t>Optimal price</t>
  </si>
  <si>
    <t>Maximum price</t>
  </si>
  <si>
    <t>Price</t>
  </si>
  <si>
    <t>PLOT SETTINGS (CAN BE EDITED)</t>
  </si>
  <si>
    <t>Price step</t>
  </si>
  <si>
    <t>Minimal price trimming</t>
  </si>
  <si>
    <t>Maximum price trimming</t>
  </si>
  <si>
    <t>Too expencive</t>
  </si>
  <si>
    <t>Too cheap</t>
  </si>
  <si>
    <t>Expencive</t>
  </si>
  <si>
    <t>Cheap</t>
  </si>
  <si>
    <t>CES (Customer Effort Score) - assessment of the complexity of a particular action. You can use it to evaluate the entire product as a whole, but it is better to ask about a specific action. Good for True Intention Studies</t>
  </si>
  <si>
    <t>It was easy to *do something*</t>
  </si>
  <si>
    <t>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t>
  </si>
  <si>
    <t>ODI (Outcome Driven Innovation) - determining the significance of the job statement within the jtbd and the outcome driven innovation approach (Ulvik approach). It is used to quantify the results of the outback, analyzed in the framework of the JTBD approach.</t>
  </si>
  <si>
    <t>The pens I use to write now stop writing quite rarely</t>
  </si>
  <si>
    <t>It is important for the pen to stop writing as little as possible</t>
  </si>
  <si>
    <t>Price setsitivity plot</t>
  </si>
  <si>
    <t>OTHER (CHANGE HERE FOR LOCALIZATION)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</si>
</sst>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
  </numFmts>
  <fonts count="25"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
      <b/>
      <sz val="12"/>
      <color theme="1"/>
      <name val="Times New Roman"/>
      <family val="1"/>
    </font>
    <font>
      <sz val="12"/>
      <color theme="1"/>
      <name val="Times New Roman"/>
      <family val="1"/>
    </font>
    <font>
      <u/>
      <sz val="12"/>
      <color theme="10"/>
      <name val="Times New Roman"/>
      <family val="2"/>
      <charset val="204"/>
    </font>
    <font>
      <sz val="20"/>
      <color theme="1"/>
      <name val="Times New Roman"/>
      <family val="2"/>
      <charset val="204"/>
    </font>
    <font>
      <u/>
      <sz val="20"/>
      <color theme="10"/>
      <name val="Times New Roman"/>
      <family val="2"/>
      <charset val="204"/>
    </font>
    <font>
      <sz val="12"/>
      <color theme="0" tint="-0.34998626667073579"/>
      <name val="Times New Roman"/>
      <family val="2"/>
      <charset val="204"/>
    </font>
    <font>
      <sz val="12"/>
      <color theme="0" tint="-0.14999847407452621"/>
      <name val="Times New Roman"/>
      <family val="2"/>
      <charset val="204"/>
    </font>
    <font>
      <b/>
      <sz val="16"/>
      <color theme="1"/>
      <name val="Times New Roman"/>
      <family val="1"/>
      <charset val="204"/>
    </font>
    <font>
      <b/>
      <sz val="18"/>
      <color theme="1"/>
      <name val="Times New Roman"/>
      <family val="1"/>
      <charset val="204"/>
    </font>
    <font>
      <sz val="9"/>
      <color indexed="81"/>
      <name val="Tahoma"/>
      <family val="2"/>
      <charset val="204"/>
    </font>
    <font>
      <b/>
      <sz val="9"/>
      <color indexed="81"/>
      <name val="Tahoma"/>
      <family val="2"/>
      <charset val="204"/>
    </font>
    <font>
      <sz val="16"/>
      <color theme="1"/>
      <name val="Times New Roman"/>
      <family val="2"/>
      <charset val="204"/>
    </font>
    <font>
      <b/>
      <sz val="12"/>
      <color theme="5" tint="0.79998168889431442"/>
      <name val="Times New Roman"/>
      <family val="1"/>
      <charset val="204"/>
    </font>
    <font>
      <b/>
      <sz val="11"/>
      <color theme="1"/>
      <name val="Times New Roman"/>
      <family val="1"/>
      <charset val="204"/>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210">
    <xf numFmtId="0" fontId="0" fillId="0" borderId="0" xfId="0"/>
    <xf numFmtId="0" fontId="0" fillId="0" borderId="0" xfId="0" applyAlignment="1">
      <alignment wrapText="1"/>
    </xf>
    <xf numFmtId="0" fontId="2" fillId="0" borderId="0" xfId="0" applyFont="1"/>
    <xf numFmtId="0" fontId="2" fillId="2" borderId="0" xfId="0" applyFont="1" applyFill="1"/>
    <xf numFmtId="0" fontId="0" fillId="0" borderId="0" xfId="0" applyAlignment="1"/>
    <xf numFmtId="9" fontId="2" fillId="2" borderId="0" xfId="0" applyNumberFormat="1" applyFont="1" applyFill="1" applyAlignment="1">
      <alignment horizontal="left"/>
    </xf>
    <xf numFmtId="0" fontId="0" fillId="3" borderId="0" xfId="0" applyFill="1" applyAlignment="1">
      <alignment horizontal="center"/>
    </xf>
    <xf numFmtId="0" fontId="0" fillId="3" borderId="0" xfId="0" applyFill="1"/>
    <xf numFmtId="9" fontId="0" fillId="3" borderId="0" xfId="0" applyNumberFormat="1" applyFill="1" applyAlignment="1">
      <alignment horizontal="center"/>
    </xf>
    <xf numFmtId="0" fontId="0" fillId="0" borderId="0" xfId="0" applyFill="1" applyAlignment="1">
      <alignment wrapText="1"/>
    </xf>
    <xf numFmtId="0" fontId="0" fillId="4" borderId="0" xfId="0" applyFill="1" applyAlignment="1">
      <alignment wrapText="1"/>
    </xf>
    <xf numFmtId="164" fontId="0" fillId="4" borderId="0" xfId="0" applyNumberFormat="1" applyFill="1" applyAlignment="1">
      <alignment wrapText="1"/>
    </xf>
    <xf numFmtId="165" fontId="0" fillId="0" borderId="0" xfId="0" applyNumberFormat="1" applyAlignment="1">
      <alignment wrapText="1"/>
    </xf>
    <xf numFmtId="0" fontId="0" fillId="4" borderId="0" xfId="0" applyFill="1"/>
    <xf numFmtId="0" fontId="3" fillId="3" borderId="0" xfId="0" applyFont="1" applyFill="1"/>
    <xf numFmtId="0" fontId="0" fillId="0" borderId="0" xfId="0" applyFill="1"/>
    <xf numFmtId="0" fontId="0" fillId="0" borderId="0" xfId="0" applyFill="1" applyAlignment="1"/>
    <xf numFmtId="0" fontId="0" fillId="0" borderId="0" xfId="0" applyFill="1" applyAlignment="1">
      <alignment vertical="top" wrapText="1"/>
    </xf>
    <xf numFmtId="0" fontId="2" fillId="0" borderId="0" xfId="0" applyFont="1" applyFill="1" applyAlignment="1">
      <alignment horizontal="center" vertical="top" wrapText="1"/>
    </xf>
    <xf numFmtId="0" fontId="0" fillId="5" borderId="3" xfId="0" applyFill="1" applyBorder="1"/>
    <xf numFmtId="0" fontId="6" fillId="5" borderId="7" xfId="0" applyFont="1" applyFill="1" applyBorder="1"/>
    <xf numFmtId="0" fontId="6" fillId="5" borderId="0" xfId="0" applyFont="1" applyFill="1" applyBorder="1"/>
    <xf numFmtId="0" fontId="0" fillId="5" borderId="8" xfId="0" applyFill="1" applyBorder="1"/>
    <xf numFmtId="0" fontId="0" fillId="5" borderId="7" xfId="0" applyFill="1" applyBorder="1"/>
    <xf numFmtId="0" fontId="0" fillId="5" borderId="0" xfId="0" applyFill="1" applyBorder="1"/>
    <xf numFmtId="0" fontId="7" fillId="5" borderId="7" xfId="0" applyFont="1" applyFill="1" applyBorder="1" applyAlignment="1">
      <alignment vertical="top"/>
    </xf>
    <xf numFmtId="0" fontId="7" fillId="5" borderId="0" xfId="0" applyFont="1" applyFill="1" applyBorder="1" applyAlignment="1">
      <alignment vertical="top" wrapText="1"/>
    </xf>
    <xf numFmtId="0" fontId="0" fillId="5" borderId="4" xfId="0" applyFill="1" applyBorder="1"/>
    <xf numFmtId="0" fontId="0" fillId="5" borderId="5" xfId="0" applyFill="1" applyBorder="1"/>
    <xf numFmtId="0" fontId="0" fillId="5" borderId="6" xfId="0" applyFill="1" applyBorder="1"/>
    <xf numFmtId="0" fontId="0" fillId="0" borderId="0" xfId="0" applyAlignment="1">
      <alignment horizontal="center"/>
    </xf>
    <xf numFmtId="0" fontId="2" fillId="3" borderId="0" xfId="0" applyFont="1" applyFill="1"/>
    <xf numFmtId="0" fontId="2" fillId="4" borderId="0" xfId="0" applyFont="1" applyFill="1" applyAlignment="1">
      <alignment wrapText="1"/>
    </xf>
    <xf numFmtId="0" fontId="2" fillId="4" borderId="0" xfId="0" applyFont="1" applyFill="1"/>
    <xf numFmtId="2" fontId="0" fillId="4" borderId="0" xfId="0" applyNumberFormat="1" applyFill="1"/>
    <xf numFmtId="165" fontId="0" fillId="4" borderId="0" xfId="0" applyNumberFormat="1" applyFill="1"/>
    <xf numFmtId="9" fontId="2" fillId="4" borderId="0" xfId="0" applyNumberFormat="1" applyFont="1" applyFill="1" applyAlignment="1">
      <alignment horizontal="left"/>
    </xf>
    <xf numFmtId="0" fontId="0" fillId="4" borderId="0" xfId="0" applyNumberFormat="1" applyFill="1" applyAlignment="1">
      <alignment horizontal="left"/>
    </xf>
    <xf numFmtId="0" fontId="0" fillId="4" borderId="0" xfId="0" applyFill="1" applyAlignment="1">
      <alignment horizontal="left"/>
    </xf>
    <xf numFmtId="1" fontId="0" fillId="4" borderId="0" xfId="0" applyNumberFormat="1" applyFill="1"/>
    <xf numFmtId="0" fontId="0" fillId="4" borderId="0" xfId="0" applyFill="1" applyAlignment="1"/>
    <xf numFmtId="0" fontId="2" fillId="4" borderId="0" xfId="0" applyFont="1" applyFill="1" applyAlignment="1">
      <alignment horizontal="left" vertical="top" wrapText="1"/>
    </xf>
    <xf numFmtId="2" fontId="2" fillId="4" borderId="0" xfId="0" applyNumberFormat="1" applyFont="1" applyFill="1" applyAlignment="1">
      <alignment horizontal="left" vertical="top" wrapText="1"/>
    </xf>
    <xf numFmtId="166" fontId="0" fillId="4" borderId="0" xfId="0" applyNumberFormat="1" applyFill="1"/>
    <xf numFmtId="0" fontId="2" fillId="0" borderId="0" xfId="0" applyFont="1" applyFill="1" applyAlignment="1"/>
    <xf numFmtId="0" fontId="2" fillId="0" borderId="0" xfId="0" applyFont="1" applyFill="1"/>
    <xf numFmtId="1" fontId="0" fillId="4" borderId="0" xfId="0" applyNumberFormat="1" applyFill="1" applyBorder="1"/>
    <xf numFmtId="9" fontId="0" fillId="4" borderId="0" xfId="0" applyNumberFormat="1" applyFill="1" applyBorder="1"/>
    <xf numFmtId="0" fontId="0" fillId="4" borderId="0" xfId="0" applyFill="1" applyBorder="1"/>
    <xf numFmtId="0" fontId="0" fillId="3" borderId="14" xfId="0" applyFill="1" applyBorder="1"/>
    <xf numFmtId="0" fontId="0" fillId="3" borderId="15" xfId="0" applyFill="1" applyBorder="1"/>
    <xf numFmtId="0" fontId="2" fillId="0" borderId="10" xfId="0" applyFont="1" applyBorder="1" applyAlignment="1">
      <alignment horizont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4" xfId="0" applyFont="1" applyFill="1" applyBorder="1"/>
    <xf numFmtId="0" fontId="0" fillId="4" borderId="14" xfId="0" applyFill="1" applyBorder="1"/>
    <xf numFmtId="0" fontId="0" fillId="3" borderId="19" xfId="0" applyFill="1" applyBorder="1" applyAlignment="1"/>
    <xf numFmtId="0" fontId="0" fillId="3" borderId="14" xfId="0" applyFill="1" applyBorder="1" applyAlignment="1"/>
    <xf numFmtId="0" fontId="0" fillId="3" borderId="15" xfId="0" applyFill="1" applyBorder="1" applyAlignment="1"/>
    <xf numFmtId="0" fontId="4" fillId="3" borderId="20" xfId="0" applyFont="1" applyFill="1" applyBorder="1" applyAlignment="1">
      <alignment horizontal="center"/>
    </xf>
    <xf numFmtId="0" fontId="0" fillId="3" borderId="9" xfId="0" applyFill="1" applyBorder="1" applyAlignment="1">
      <alignment horizontal="center"/>
    </xf>
    <xf numFmtId="0" fontId="4" fillId="3" borderId="20" xfId="0" applyFont="1" applyFill="1" applyBorder="1" applyAlignment="1">
      <alignment horizontal="center" wrapText="1"/>
    </xf>
    <xf numFmtId="0" fontId="2" fillId="3" borderId="0" xfId="0" applyFont="1" applyFill="1" applyAlignment="1">
      <alignment horizontal="center"/>
    </xf>
    <xf numFmtId="0" fontId="0" fillId="0" borderId="0" xfId="0" applyAlignment="1">
      <alignment horizontal="center" wrapText="1"/>
    </xf>
    <xf numFmtId="0" fontId="0" fillId="3" borderId="0" xfId="0" applyFill="1" applyAlignment="1"/>
    <xf numFmtId="0" fontId="2" fillId="4" borderId="0" xfId="0" applyFont="1" applyFill="1" applyAlignment="1">
      <alignment horizontal="center"/>
    </xf>
    <xf numFmtId="0" fontId="1" fillId="3" borderId="21" xfId="0" applyFont="1" applyFill="1" applyBorder="1" applyAlignment="1">
      <alignment vertical="top" wrapText="1"/>
    </xf>
    <xf numFmtId="0" fontId="5" fillId="3" borderId="21" xfId="0" applyFont="1" applyFill="1" applyBorder="1" applyAlignment="1">
      <alignment vertical="top" wrapText="1"/>
    </xf>
    <xf numFmtId="0" fontId="2" fillId="3" borderId="21" xfId="0" applyFont="1" applyFill="1" applyBorder="1"/>
    <xf numFmtId="2" fontId="0" fillId="4" borderId="0" xfId="0" applyNumberFormat="1" applyFill="1" applyAlignment="1">
      <alignment horizontal="center"/>
    </xf>
    <xf numFmtId="0" fontId="2" fillId="3" borderId="21" xfId="0" applyFont="1" applyFill="1" applyBorder="1" applyAlignment="1">
      <alignment horizontal="center" vertical="top" wrapText="1"/>
    </xf>
    <xf numFmtId="0" fontId="2" fillId="3" borderId="21" xfId="0" applyFont="1" applyFill="1" applyBorder="1" applyAlignment="1">
      <alignment vertical="top" wrapText="1"/>
    </xf>
    <xf numFmtId="0" fontId="2" fillId="3" borderId="0" xfId="0" applyFont="1" applyFill="1" applyAlignment="1">
      <alignment horizontal="center"/>
    </xf>
    <xf numFmtId="165" fontId="0" fillId="0" borderId="0" xfId="0" applyNumberFormat="1"/>
    <xf numFmtId="0" fontId="0" fillId="4" borderId="17" xfId="0" applyFill="1" applyBorder="1" applyAlignment="1">
      <alignment horizontal="left"/>
    </xf>
    <xf numFmtId="0" fontId="0" fillId="4" borderId="18" xfId="0" applyFill="1" applyBorder="1" applyAlignment="1">
      <alignment horizontal="left"/>
    </xf>
    <xf numFmtId="0" fontId="0" fillId="3" borderId="17" xfId="0" applyFill="1" applyBorder="1"/>
    <xf numFmtId="0" fontId="0" fillId="3" borderId="17" xfId="0" applyFill="1" applyBorder="1" applyAlignment="1">
      <alignment horizontal="left"/>
    </xf>
    <xf numFmtId="0" fontId="0" fillId="4" borderId="23" xfId="0" applyFill="1" applyBorder="1" applyAlignment="1"/>
    <xf numFmtId="0" fontId="2" fillId="0" borderId="17" xfId="0" applyFont="1" applyFill="1" applyBorder="1" applyAlignment="1">
      <alignment horizontal="left"/>
    </xf>
    <xf numFmtId="0" fontId="0" fillId="3" borderId="18" xfId="0" applyFill="1" applyBorder="1"/>
    <xf numFmtId="0" fontId="0" fillId="4" borderId="17" xfId="0" applyFill="1" applyBorder="1"/>
    <xf numFmtId="0" fontId="0" fillId="4" borderId="18" xfId="0" applyFill="1" applyBorder="1"/>
    <xf numFmtId="0" fontId="0" fillId="4" borderId="15" xfId="0" applyFill="1" applyBorder="1"/>
    <xf numFmtId="0" fontId="9" fillId="4" borderId="17" xfId="0" applyFont="1" applyFill="1" applyBorder="1" applyAlignment="1">
      <alignment horizontal="center"/>
    </xf>
    <xf numFmtId="0" fontId="9" fillId="4" borderId="18" xfId="0" applyFont="1" applyFill="1" applyBorder="1" applyAlignment="1">
      <alignment horizontal="center"/>
    </xf>
    <xf numFmtId="0" fontId="11" fillId="4" borderId="0" xfId="0" applyFont="1" applyFill="1"/>
    <xf numFmtId="0" fontId="14" fillId="0" borderId="0" xfId="0" applyFont="1" applyAlignment="1">
      <alignment vertical="center" wrapText="1"/>
    </xf>
    <xf numFmtId="0" fontId="11" fillId="0" borderId="0" xfId="0" applyFont="1"/>
    <xf numFmtId="0" fontId="4" fillId="4" borderId="0" xfId="0" applyFont="1" applyFill="1" applyAlignment="1">
      <alignment horizontal="center"/>
    </xf>
    <xf numFmtId="165" fontId="4" fillId="4" borderId="0" xfId="0" applyNumberFormat="1" applyFont="1" applyFill="1" applyAlignment="1">
      <alignment horizontal="center" wrapText="1"/>
    </xf>
    <xf numFmtId="166" fontId="2" fillId="2" borderId="26" xfId="0" applyNumberFormat="1" applyFont="1" applyFill="1" applyBorder="1" applyAlignment="1">
      <alignment horizontal="left" vertical="top" wrapText="1"/>
    </xf>
    <xf numFmtId="166" fontId="2" fillId="2" borderId="27" xfId="0" applyNumberFormat="1" applyFont="1" applyFill="1" applyBorder="1"/>
    <xf numFmtId="0" fontId="2" fillId="2" borderId="1" xfId="0" applyFont="1" applyFill="1" applyBorder="1"/>
    <xf numFmtId="0" fontId="2" fillId="2" borderId="2" xfId="0" applyFont="1" applyFill="1" applyBorder="1" applyAlignment="1">
      <alignment horizontal="center"/>
    </xf>
    <xf numFmtId="0" fontId="2" fillId="2" borderId="7" xfId="0" applyFont="1" applyFill="1" applyBorder="1" applyAlignment="1">
      <alignment horizontal="left" vertical="top" wrapText="1"/>
    </xf>
    <xf numFmtId="2" fontId="0" fillId="2" borderId="0" xfId="0" applyNumberFormat="1" applyFill="1" applyBorder="1" applyAlignment="1">
      <alignment horizontal="center"/>
    </xf>
    <xf numFmtId="2" fontId="0" fillId="2" borderId="8" xfId="0" applyNumberFormat="1" applyFill="1" applyBorder="1" applyAlignment="1">
      <alignment horizontal="center"/>
    </xf>
    <xf numFmtId="2" fontId="2" fillId="2" borderId="4" xfId="0" applyNumberFormat="1" applyFont="1" applyFill="1" applyBorder="1" applyAlignment="1">
      <alignment horizontal="left" vertical="top" wrapText="1"/>
    </xf>
    <xf numFmtId="2" fontId="0" fillId="2" borderId="5" xfId="0" applyNumberFormat="1" applyFill="1" applyBorder="1" applyAlignment="1">
      <alignment horizontal="center"/>
    </xf>
    <xf numFmtId="2" fontId="0" fillId="2" borderId="6" xfId="0" applyNumberFormat="1" applyFill="1" applyBorder="1" applyAlignment="1">
      <alignment horizontal="center"/>
    </xf>
    <xf numFmtId="1" fontId="2" fillId="2" borderId="1"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0" fontId="2" fillId="2" borderId="28" xfId="0" applyFont="1" applyFill="1" applyBorder="1" applyAlignment="1">
      <alignment wrapText="1"/>
    </xf>
    <xf numFmtId="0" fontId="2" fillId="2" borderId="29" xfId="0" applyFont="1" applyFill="1" applyBorder="1"/>
    <xf numFmtId="0" fontId="2" fillId="2" borderId="30" xfId="0" applyFont="1" applyFill="1" applyBorder="1"/>
    <xf numFmtId="0" fontId="2" fillId="0" borderId="0" xfId="0" applyFont="1" applyFill="1" applyAlignment="1">
      <alignment horizontal="center"/>
    </xf>
    <xf numFmtId="0" fontId="2" fillId="3" borderId="0" xfId="0" applyFont="1" applyFill="1" applyBorder="1" applyAlignment="1">
      <alignment horizontal="center" vertical="center" wrapText="1"/>
    </xf>
    <xf numFmtId="0" fontId="16" fillId="6" borderId="0" xfId="0" applyFont="1" applyFill="1"/>
    <xf numFmtId="49" fontId="16" fillId="6" borderId="0" xfId="0" applyNumberFormat="1" applyFont="1" applyFill="1"/>
    <xf numFmtId="9" fontId="16" fillId="6" borderId="0" xfId="0" applyNumberFormat="1" applyFont="1" applyFill="1"/>
    <xf numFmtId="10" fontId="16" fillId="6" borderId="0" xfId="0" applyNumberFormat="1" applyFont="1" applyFill="1"/>
    <xf numFmtId="0" fontId="2" fillId="2" borderId="0" xfId="0" applyFont="1" applyFill="1" applyAlignment="1">
      <alignment horizontal="center" vertical="top" wrapText="1"/>
    </xf>
    <xf numFmtId="165" fontId="2" fillId="2" borderId="0" xfId="0" applyNumberFormat="1" applyFont="1" applyFill="1" applyAlignment="1">
      <alignment horizontal="center"/>
    </xf>
    <xf numFmtId="165" fontId="2" fillId="4" borderId="0" xfId="0" applyNumberFormat="1" applyFont="1" applyFill="1" applyAlignment="1">
      <alignment wrapText="1"/>
    </xf>
    <xf numFmtId="0" fontId="17" fillId="7" borderId="16" xfId="0" applyFont="1" applyFill="1" applyBorder="1"/>
    <xf numFmtId="0" fontId="17" fillId="7" borderId="13" xfId="0" applyFont="1" applyFill="1" applyBorder="1"/>
    <xf numFmtId="0" fontId="17" fillId="7" borderId="17" xfId="0" applyFont="1" applyFill="1" applyBorder="1"/>
    <xf numFmtId="9" fontId="17" fillId="7" borderId="14" xfId="0" applyNumberFormat="1" applyFont="1" applyFill="1" applyBorder="1"/>
    <xf numFmtId="0" fontId="17" fillId="7" borderId="18" xfId="0" applyFont="1" applyFill="1" applyBorder="1"/>
    <xf numFmtId="9" fontId="17" fillId="7" borderId="15" xfId="0" applyNumberFormat="1" applyFont="1" applyFill="1" applyBorder="1"/>
    <xf numFmtId="0" fontId="17" fillId="7" borderId="0" xfId="0" applyFont="1" applyFill="1"/>
    <xf numFmtId="1" fontId="8" fillId="4" borderId="0" xfId="0" applyNumberFormat="1" applyFont="1" applyFill="1" applyBorder="1" applyAlignment="1">
      <alignment horizontal="center" vertical="center" wrapText="1"/>
    </xf>
    <xf numFmtId="0" fontId="2" fillId="0" borderId="0" xfId="0" applyFont="1" applyFill="1" applyBorder="1" applyAlignment="1">
      <alignment horizontal="center" vertical="top" wrapText="1"/>
    </xf>
    <xf numFmtId="1" fontId="2" fillId="2" borderId="4"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1" fontId="2" fillId="2" borderId="6" xfId="0" applyNumberFormat="1" applyFont="1" applyFill="1" applyBorder="1" applyAlignment="1">
      <alignment horizontal="center" vertical="center"/>
    </xf>
    <xf numFmtId="49" fontId="0" fillId="4" borderId="0" xfId="0" applyNumberFormat="1" applyFill="1" applyBorder="1"/>
    <xf numFmtId="9" fontId="0" fillId="0" borderId="0" xfId="0" applyNumberFormat="1" applyFill="1"/>
    <xf numFmtId="0" fontId="13" fillId="0" borderId="0" xfId="1" applyFill="1"/>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4" xfId="0" applyFill="1" applyBorder="1" applyAlignment="1">
      <alignment horizontal="center" vertical="center"/>
    </xf>
    <xf numFmtId="9" fontId="0" fillId="3" borderId="5" xfId="0" applyNumberFormat="1" applyFill="1" applyBorder="1" applyAlignment="1">
      <alignment horizontal="center" vertical="center"/>
    </xf>
    <xf numFmtId="9" fontId="0" fillId="3" borderId="6" xfId="0" applyNumberFormat="1" applyFill="1" applyBorder="1" applyAlignment="1">
      <alignment horizontal="center" vertical="center"/>
    </xf>
    <xf numFmtId="0" fontId="14" fillId="5" borderId="3" xfId="0" applyFont="1" applyFill="1" applyBorder="1"/>
    <xf numFmtId="0" fontId="15" fillId="5" borderId="8" xfId="1" applyFont="1" applyFill="1" applyBorder="1"/>
    <xf numFmtId="0" fontId="15" fillId="5" borderId="6" xfId="1" applyFont="1" applyFill="1" applyBorder="1"/>
    <xf numFmtId="0" fontId="14" fillId="5" borderId="1" xfId="0" applyFont="1" applyFill="1" applyBorder="1" applyAlignment="1"/>
    <xf numFmtId="0" fontId="14" fillId="5" borderId="7" xfId="0" applyFont="1" applyFill="1" applyBorder="1" applyAlignment="1"/>
    <xf numFmtId="0" fontId="14" fillId="5" borderId="4" xfId="0" applyFont="1" applyFill="1" applyBorder="1" applyAlignment="1"/>
    <xf numFmtId="0" fontId="22" fillId="2" borderId="0" xfId="0" applyFont="1" applyFill="1"/>
    <xf numFmtId="0" fontId="6" fillId="5" borderId="7" xfId="0" applyFont="1" applyFill="1" applyBorder="1" applyAlignment="1">
      <alignment vertical="top"/>
    </xf>
    <xf numFmtId="0" fontId="6" fillId="5" borderId="0" xfId="0" applyFont="1" applyFill="1" applyBorder="1" applyAlignment="1">
      <alignment vertical="top"/>
    </xf>
    <xf numFmtId="0" fontId="2" fillId="4" borderId="0" xfId="0" applyFont="1" applyFill="1" applyAlignment="1">
      <alignment horizontal="center"/>
    </xf>
    <xf numFmtId="0" fontId="2" fillId="0" borderId="0" xfId="0" applyFont="1" applyFill="1" applyAlignment="1">
      <alignment horizontal="center"/>
    </xf>
    <xf numFmtId="0" fontId="0" fillId="0" borderId="0" xfId="0" applyAlignment="1">
      <alignment horizontal="center"/>
    </xf>
    <xf numFmtId="1" fontId="23" fillId="4" borderId="0" xfId="0" applyNumberFormat="1" applyFont="1" applyFill="1" applyBorder="1" applyAlignment="1">
      <alignment horizontal="center" vertical="center" wrapText="1"/>
    </xf>
    <xf numFmtId="0" fontId="23" fillId="4" borderId="0" xfId="0" applyNumberFormat="1" applyFont="1" applyFill="1" applyBorder="1" applyAlignment="1">
      <alignment horizontal="center" vertical="center" wrapText="1"/>
    </xf>
    <xf numFmtId="0" fontId="2" fillId="4" borderId="0" xfId="0" applyFont="1" applyFill="1" applyAlignment="1">
      <alignment horizontal="center" wrapText="1"/>
    </xf>
    <xf numFmtId="1" fontId="0" fillId="0" borderId="0" xfId="0" applyNumberFormat="1" applyFill="1"/>
    <xf numFmtId="1" fontId="13" fillId="0" borderId="0" xfId="1" applyNumberFormat="1" applyFill="1"/>
    <xf numFmtId="0" fontId="22" fillId="4" borderId="0" xfId="0" applyFont="1" applyFill="1"/>
    <xf numFmtId="0" fontId="22" fillId="3" borderId="0" xfId="0" applyFont="1" applyFill="1"/>
    <xf numFmtId="0" fontId="6" fillId="5" borderId="1" xfId="0" applyFont="1" applyFill="1" applyBorder="1" applyAlignment="1">
      <alignment horizontal="center"/>
    </xf>
    <xf numFmtId="0" fontId="6" fillId="5" borderId="2" xfId="0" applyFont="1" applyFill="1" applyBorder="1" applyAlignment="1">
      <alignment horizontal="center"/>
    </xf>
    <xf numFmtId="0" fontId="7" fillId="5" borderId="7" xfId="0" applyFont="1" applyFill="1" applyBorder="1" applyAlignment="1">
      <alignment horizontal="center"/>
    </xf>
    <xf numFmtId="0" fontId="7" fillId="5" borderId="0" xfId="0" applyFont="1" applyFill="1" applyBorder="1" applyAlignment="1">
      <alignment horizontal="center"/>
    </xf>
    <xf numFmtId="0" fontId="12" fillId="0" borderId="1" xfId="0" applyFont="1" applyBorder="1" applyAlignment="1">
      <alignment horizontal="center" vertical="center" wrapText="1"/>
    </xf>
    <xf numFmtId="0" fontId="9" fillId="0" borderId="7" xfId="0" applyFont="1" applyBorder="1" applyAlignment="1">
      <alignment horizontal="center" vertical="center" wrapText="1"/>
    </xf>
    <xf numFmtId="0" fontId="2" fillId="0" borderId="16"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7" xfId="0" applyFont="1" applyFill="1" applyBorder="1" applyAlignment="1">
      <alignment horizontal="center"/>
    </xf>
    <xf numFmtId="0" fontId="2" fillId="0" borderId="14" xfId="0" applyFont="1" applyFill="1" applyBorder="1" applyAlignment="1">
      <alignment horizontal="center"/>
    </xf>
    <xf numFmtId="0" fontId="2" fillId="0" borderId="16" xfId="0" applyFont="1" applyFill="1" applyBorder="1" applyAlignment="1">
      <alignment horizontal="center"/>
    </xf>
    <xf numFmtId="0" fontId="2" fillId="0" borderId="13" xfId="0" applyFont="1" applyFill="1" applyBorder="1" applyAlignment="1">
      <alignment horizontal="center"/>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5" xfId="0" applyFont="1" applyBorder="1" applyAlignment="1">
      <alignment horizontal="center" vertical="center" wrapText="1"/>
    </xf>
    <xf numFmtId="0" fontId="2" fillId="0" borderId="17"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xf>
    <xf numFmtId="0" fontId="2" fillId="0" borderId="17" xfId="0" applyFont="1" applyBorder="1" applyAlignment="1">
      <alignment horizontal="center" vertical="center" wrapText="1"/>
    </xf>
    <xf numFmtId="0" fontId="2" fillId="0" borderId="14"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2" fillId="0"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23" xfId="0" applyFont="1" applyFill="1" applyBorder="1" applyAlignment="1">
      <alignment horizontal="center"/>
    </xf>
    <xf numFmtId="0" fontId="2" fillId="0" borderId="19" xfId="0" applyFont="1" applyFill="1" applyBorder="1" applyAlignment="1">
      <alignment horizontal="center"/>
    </xf>
    <xf numFmtId="0" fontId="2" fillId="4" borderId="0" xfId="0" applyFont="1" applyFill="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165" fontId="5" fillId="2" borderId="4" xfId="0" applyNumberFormat="1" applyFont="1" applyFill="1" applyBorder="1" applyAlignment="1">
      <alignment horizontal="center"/>
    </xf>
    <xf numFmtId="165" fontId="5" fillId="2" borderId="5" xfId="0" applyNumberFormat="1" applyFont="1" applyFill="1" applyBorder="1" applyAlignment="1">
      <alignment horizontal="center"/>
    </xf>
    <xf numFmtId="165" fontId="5" fillId="2" borderId="6" xfId="0" applyNumberFormat="1" applyFont="1" applyFill="1" applyBorder="1" applyAlignment="1">
      <alignment horizontal="center"/>
    </xf>
    <xf numFmtId="0" fontId="1" fillId="3" borderId="0" xfId="0" applyFont="1" applyFill="1" applyAlignment="1">
      <alignment horizontal="center"/>
    </xf>
    <xf numFmtId="0" fontId="16" fillId="6" borderId="0" xfId="0" applyFont="1" applyFill="1" applyAlignment="1">
      <alignment horizontal="center" wrapText="1"/>
    </xf>
    <xf numFmtId="0" fontId="2" fillId="3" borderId="0" xfId="0" applyFont="1" applyFill="1" applyAlignment="1">
      <alignment horizontal="center"/>
    </xf>
    <xf numFmtId="0" fontId="0" fillId="0" borderId="0" xfId="0" applyAlignment="1">
      <alignment horizontal="center" wrapText="1"/>
    </xf>
    <xf numFmtId="0" fontId="17" fillId="7" borderId="5" xfId="0" applyFont="1" applyFill="1" applyBorder="1" applyAlignment="1">
      <alignment horizontal="center"/>
    </xf>
    <xf numFmtId="0" fontId="2" fillId="0" borderId="0" xfId="0" applyFont="1" applyFill="1" applyAlignment="1">
      <alignment horizontal="center"/>
    </xf>
    <xf numFmtId="0" fontId="2" fillId="0" borderId="0" xfId="0" applyFont="1" applyFill="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Alignment="1">
      <alignment horizontal="center" wrapText="1"/>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9" fillId="4" borderId="0" xfId="0" applyFont="1" applyFill="1" applyBorder="1" applyAlignment="1">
      <alignment horizontal="center" vertical="center"/>
    </xf>
    <xf numFmtId="0" fontId="19" fillId="4" borderId="5" xfId="0" applyFont="1" applyFill="1" applyBorder="1" applyAlignment="1">
      <alignment horizontal="center" vertical="center"/>
    </xf>
    <xf numFmtId="0" fontId="2" fillId="3" borderId="21" xfId="0" applyFont="1" applyFill="1" applyBorder="1" applyAlignment="1">
      <alignment horizontal="center" vertical="top" wrapText="1"/>
    </xf>
    <xf numFmtId="0" fontId="0" fillId="0" borderId="0" xfId="0" applyAlignment="1">
      <alignment horizontal="center"/>
    </xf>
    <xf numFmtId="0" fontId="0" fillId="0" borderId="0" xfId="0" applyAlignment="1">
      <alignment vertical="top" wrapText="1"/>
    </xf>
    <xf numFmtId="0" fontId="24" fillId="4" borderId="0" xfId="0" applyFont="1" applyFill="1" applyAlignment="1">
      <alignment wrapText="1"/>
    </xf>
  </cellXfs>
  <cellStyles count="2">
    <cellStyle name="Гиперссылка" xfId="1" builtinId="8"/>
    <cellStyle name="Обычный"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30" formatCode="@"/>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5" tint="0.79998168889431442"/>
        <name val="Times New Roman"/>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dxf>
  </dxfs>
  <tableStyles count="0" defaultTableStyle="TableStyleMedium2" defaultPivotStyle="PivotStyleLight16"/>
  <colors>
    <mruColors>
      <color rgb="FFFF9999"/>
      <color rgb="FF5B9BD5"/>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SUM!$Y$5</c:f>
          <c:strCache>
            <c:ptCount val="1"/>
            <c:pt idx="0">
              <c:v>SUM Score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666801028293788"/>
          <c:y val="5.9160997732426307E-2"/>
          <c:w val="0.84519484707375392"/>
          <c:h val="0.8138548066107123"/>
        </c:manualLayout>
      </c:layout>
      <c:barChart>
        <c:barDir val="col"/>
        <c:grouping val="cluster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SUM!$Y$6</c:f>
              <c:numCache>
                <c:formatCode>0.0%</c:formatCode>
                <c:ptCount val="1"/>
                <c:pt idx="0">
                  <c:v>0</c:v>
                </c:pt>
              </c:numCache>
            </c:numRef>
          </c:val>
          <c:extLst>
            <c:ext xmlns:c16="http://schemas.microsoft.com/office/drawing/2014/chart" uri="{C3380CC4-5D6E-409C-BE32-E72D297353CC}">
              <c16:uniqueId val="{00000000-0395-425E-AFFF-378E211FD13D}"/>
            </c:ext>
          </c:extLst>
        </c:ser>
        <c:dLbls>
          <c:showLegendKey val="0"/>
          <c:showVal val="0"/>
          <c:showCatName val="0"/>
          <c:showSerName val="0"/>
          <c:showPercent val="0"/>
          <c:showBubbleSize val="0"/>
        </c:dLbls>
        <c:gapWidth val="100"/>
        <c:overlap val="-27"/>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689520"/>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CSI!$AE$9</c:f>
          <c:strCache>
            <c:ptCount val="1"/>
            <c:pt idx="0">
              <c:v>Customer satisfaction attributes (CSI Score - 0)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CSI!$Y$4</c:f>
              <c:strCache>
                <c:ptCount val="1"/>
                <c:pt idx="0">
                  <c:v>Attribute 1</c:v>
                </c:pt>
              </c:strCache>
            </c:strRef>
          </c:tx>
          <c:spPr>
            <a:ln w="25400" cap="rnd">
              <a:noFill/>
              <a:round/>
            </a:ln>
            <a:effectLst/>
          </c:spPr>
          <c:marker>
            <c:symbol val="circle"/>
            <c:size val="5"/>
            <c:spPr>
              <a:solidFill>
                <a:schemeClr val="accent1"/>
              </a:solidFill>
              <a:ln w="1270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CSI!$Y$5</c:f>
            </c:numRef>
          </c:xVal>
          <c:yVal>
            <c:numRef>
              <c:f>CSI!$Y$7</c:f>
              <c:numCache>
                <c:formatCode>0.00</c:formatCode>
                <c:ptCount val="1"/>
                <c:pt idx="0">
                  <c:v>0</c:v>
                </c:pt>
              </c:numCache>
            </c:numRef>
          </c:yVal>
          <c:smooth val="0"/>
          <c:extLst>
            <c:ext xmlns:c16="http://schemas.microsoft.com/office/drawing/2014/chart" uri="{C3380CC4-5D6E-409C-BE32-E72D297353CC}">
              <c16:uniqueId val="{00000002-E55D-4CED-84A1-45840C5D3D58}"/>
            </c:ext>
          </c:extLst>
        </c:ser>
        <c:ser>
          <c:idx val="1"/>
          <c:order val="1"/>
          <c:tx>
            <c:strRef>
              <c:f>CSI!$Z$4</c:f>
              <c:strCache>
                <c:ptCount val="1"/>
                <c:pt idx="0">
                  <c:v>Attribute 2</c:v>
                </c:pt>
              </c:strCache>
            </c:strRef>
          </c:tx>
          <c:spPr>
            <a:ln w="25400" cap="rnd">
              <a:noFill/>
              <a:round/>
            </a:ln>
            <a:effectLst/>
          </c:spPr>
          <c:marker>
            <c:symbol val="circle"/>
            <c:size val="5"/>
            <c:spPr>
              <a:solidFill>
                <a:schemeClr val="accent2"/>
              </a:solidFill>
              <a:ln w="12700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CSI!$Z$5</c:f>
            </c:numRef>
          </c:xVal>
          <c:yVal>
            <c:numRef>
              <c:f>CSI!$Z$7</c:f>
              <c:numCache>
                <c:formatCode>0.00</c:formatCode>
                <c:ptCount val="1"/>
                <c:pt idx="0">
                  <c:v>0</c:v>
                </c:pt>
              </c:numCache>
            </c:numRef>
          </c:yVal>
          <c:smooth val="0"/>
          <c:extLst>
            <c:ext xmlns:c16="http://schemas.microsoft.com/office/drawing/2014/chart" uri="{C3380CC4-5D6E-409C-BE32-E72D297353CC}">
              <c16:uniqueId val="{00000003-E55D-4CED-84A1-45840C5D3D58}"/>
            </c:ext>
          </c:extLst>
        </c:ser>
        <c:ser>
          <c:idx val="2"/>
          <c:order val="2"/>
          <c:tx>
            <c:strRef>
              <c:f>CSI!$AA$4</c:f>
              <c:strCache>
                <c:ptCount val="1"/>
                <c:pt idx="0">
                  <c:v>Attribute 3</c:v>
                </c:pt>
              </c:strCache>
            </c:strRef>
          </c:tx>
          <c:spPr>
            <a:ln w="25400" cap="rnd">
              <a:noFill/>
              <a:round/>
            </a:ln>
            <a:effectLst/>
          </c:spPr>
          <c:marker>
            <c:symbol val="circle"/>
            <c:size val="5"/>
            <c:spPr>
              <a:solidFill>
                <a:schemeClr val="accent3"/>
              </a:solidFill>
              <a:ln w="127000">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CSI!$AA$5</c:f>
            </c:numRef>
          </c:xVal>
          <c:yVal>
            <c:numRef>
              <c:f>CSI!$AA$7</c:f>
              <c:numCache>
                <c:formatCode>0.00</c:formatCode>
                <c:ptCount val="1"/>
                <c:pt idx="0">
                  <c:v>0</c:v>
                </c:pt>
              </c:numCache>
            </c:numRef>
          </c:yVal>
          <c:smooth val="0"/>
          <c:extLst>
            <c:ext xmlns:c16="http://schemas.microsoft.com/office/drawing/2014/chart" uri="{C3380CC4-5D6E-409C-BE32-E72D297353CC}">
              <c16:uniqueId val="{00000004-E55D-4CED-84A1-45840C5D3D58}"/>
            </c:ext>
          </c:extLst>
        </c:ser>
        <c:ser>
          <c:idx val="3"/>
          <c:order val="3"/>
          <c:tx>
            <c:strRef>
              <c:f>CSI!$AB$4</c:f>
              <c:strCache>
                <c:ptCount val="1"/>
                <c:pt idx="0">
                  <c:v>Attribute 4</c:v>
                </c:pt>
              </c:strCache>
            </c:strRef>
          </c:tx>
          <c:spPr>
            <a:ln w="25400" cap="rnd">
              <a:noFill/>
              <a:round/>
            </a:ln>
            <a:effectLst/>
          </c:spPr>
          <c:marker>
            <c:symbol val="circle"/>
            <c:size val="5"/>
            <c:spPr>
              <a:solidFill>
                <a:schemeClr val="accent4"/>
              </a:solidFill>
              <a:ln w="127000">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CSI!$AB$5</c:f>
            </c:numRef>
          </c:xVal>
          <c:yVal>
            <c:numRef>
              <c:f>CSI!$AB$7</c:f>
              <c:numCache>
                <c:formatCode>0.00</c:formatCode>
                <c:ptCount val="1"/>
                <c:pt idx="0">
                  <c:v>0</c:v>
                </c:pt>
              </c:numCache>
            </c:numRef>
          </c:yVal>
          <c:smooth val="0"/>
          <c:extLst>
            <c:ext xmlns:c16="http://schemas.microsoft.com/office/drawing/2014/chart" uri="{C3380CC4-5D6E-409C-BE32-E72D297353CC}">
              <c16:uniqueId val="{00000005-E55D-4CED-84A1-45840C5D3D58}"/>
            </c:ext>
          </c:extLst>
        </c:ser>
        <c:ser>
          <c:idx val="4"/>
          <c:order val="4"/>
          <c:tx>
            <c:strRef>
              <c:f>CSI!$AC$4</c:f>
              <c:strCache>
                <c:ptCount val="1"/>
                <c:pt idx="0">
                  <c:v>Attribute 5</c:v>
                </c:pt>
              </c:strCache>
            </c:strRef>
          </c:tx>
          <c:spPr>
            <a:ln w="25400" cap="rnd">
              <a:noFill/>
              <a:round/>
            </a:ln>
            <a:effectLst/>
          </c:spPr>
          <c:marker>
            <c:symbol val="circle"/>
            <c:size val="5"/>
            <c:spPr>
              <a:solidFill>
                <a:schemeClr val="accent5"/>
              </a:solidFill>
              <a:ln w="127000">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CSI!$AC$5</c:f>
            </c:numRef>
          </c:xVal>
          <c:yVal>
            <c:numRef>
              <c:f>CSI!$AC$7</c:f>
              <c:numCache>
                <c:formatCode>0.00</c:formatCode>
                <c:ptCount val="1"/>
                <c:pt idx="0">
                  <c:v>0</c:v>
                </c:pt>
              </c:numCache>
            </c:numRef>
          </c:yVal>
          <c:smooth val="0"/>
          <c:extLst>
            <c:ext xmlns:c16="http://schemas.microsoft.com/office/drawing/2014/chart" uri="{C3380CC4-5D6E-409C-BE32-E72D297353CC}">
              <c16:uniqueId val="{00000006-E55D-4CED-84A1-45840C5D3D58}"/>
            </c:ext>
          </c:extLst>
        </c:ser>
        <c:dLbls>
          <c:showLegendKey val="0"/>
          <c:showVal val="0"/>
          <c:showCatName val="0"/>
          <c:showSerName val="0"/>
          <c:showPercent val="0"/>
          <c:showBubbleSize val="0"/>
        </c:dLbls>
        <c:axId val="903016528"/>
        <c:axId val="903014560"/>
      </c:scatterChart>
      <c:valAx>
        <c:axId val="903016528"/>
        <c:scaling>
          <c:orientation val="minMax"/>
          <c:max val="5"/>
          <c:min val="1"/>
        </c:scaling>
        <c:delete val="0"/>
        <c:axPos val="b"/>
        <c:majorGridlines>
          <c:spPr>
            <a:ln w="9525" cap="flat" cmpd="sng" algn="ctr">
              <a:solidFill>
                <a:schemeClr val="tx1">
                  <a:lumMod val="15000"/>
                  <a:lumOff val="85000"/>
                </a:schemeClr>
              </a:solidFill>
              <a:round/>
            </a:ln>
            <a:effectLst/>
          </c:spPr>
        </c:majorGridlines>
        <c:title>
          <c:tx>
            <c:strRef>
              <c:f>CSI!$X$5</c:f>
              <c:strCache>
                <c:ptCount val="1"/>
                <c:pt idx="0">
                  <c:v>Importance</c:v>
                </c:pt>
              </c:strCache>
            </c:strRef>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4560"/>
        <c:crosses val="autoZero"/>
        <c:crossBetween val="midCat"/>
      </c:valAx>
      <c:valAx>
        <c:axId val="903014560"/>
        <c:scaling>
          <c:orientation val="minMax"/>
          <c:max val="5"/>
          <c:min val="1"/>
        </c:scaling>
        <c:delete val="0"/>
        <c:axPos val="l"/>
        <c:majorGridlines>
          <c:spPr>
            <a:ln w="9525" cap="flat" cmpd="sng" algn="ctr">
              <a:solidFill>
                <a:schemeClr val="tx1">
                  <a:lumMod val="15000"/>
                  <a:lumOff val="85000"/>
                </a:schemeClr>
              </a:solidFill>
              <a:round/>
            </a:ln>
            <a:effectLst/>
          </c:spPr>
        </c:majorGridlines>
        <c:title>
          <c:tx>
            <c:strRef>
              <c:f>CSI!$X$7</c:f>
              <c:strCache>
                <c:ptCount val="1"/>
                <c:pt idx="0">
                  <c:v>Satisfaction</c:v>
                </c:pt>
              </c:strCache>
            </c:strRef>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3016528"/>
        <c:crosses val="autoZero"/>
        <c:crossBetween val="midCat"/>
      </c:valAx>
      <c:spPr>
        <a:gradFill flip="none" rotWithShape="1">
          <a:gsLst>
            <a:gs pos="0">
              <a:srgbClr val="FF9999"/>
            </a:gs>
            <a:gs pos="55000">
              <a:schemeClr val="accent6">
                <a:lumMod val="20000"/>
                <a:lumOff val="80000"/>
              </a:schemeClr>
            </a:gs>
          </a:gsLst>
          <a:lin ang="15000000" scaled="0"/>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Localization!$C$180</c:f>
          <c:strCache>
            <c:ptCount val="1"/>
            <c:pt idx="0">
              <c:v>ODI Job Statements Scores</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1118822536563461"/>
          <c:y val="8.9023787576625296E-2"/>
          <c:w val="0.84703690799711984"/>
          <c:h val="0.8211364265647747"/>
        </c:manualLayout>
      </c:layout>
      <c:scatterChart>
        <c:scatterStyle val="lineMarker"/>
        <c:varyColors val="0"/>
        <c:ser>
          <c:idx val="0"/>
          <c:order val="0"/>
          <c:tx>
            <c:strRef>
              <c:f>ODI!$Z$41</c:f>
              <c:strCache>
                <c:ptCount val="1"/>
                <c:pt idx="0">
                  <c:v>У</c:v>
                </c:pt>
              </c:strCache>
            </c:strRef>
          </c:tx>
          <c:spPr>
            <a:ln w="25400" cap="rnd">
              <a:noFill/>
              <a:round/>
            </a:ln>
            <a:effectLst/>
          </c:spPr>
          <c:marker>
            <c:symbol val="circle"/>
            <c:size val="5"/>
            <c:spPr>
              <a:solidFill>
                <a:schemeClr val="accent1"/>
              </a:solidFill>
              <a:ln w="127000">
                <a:solidFill>
                  <a:schemeClr val="accent1"/>
                </a:solidFill>
              </a:ln>
              <a:effectLst/>
            </c:spPr>
          </c:marker>
          <c:dLbls>
            <c:dLbl>
              <c:idx val="0"/>
              <c:layout/>
              <c:tx>
                <c:rich>
                  <a:bodyPr/>
                  <a:lstStyle/>
                  <a:p>
                    <a:fld id="{BF287229-4794-4B79-A6C1-A3179AB0037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9CE-47F7-BF3B-D7217FA0454C}"/>
                </c:ext>
              </c:extLst>
            </c:dLbl>
            <c:dLbl>
              <c:idx val="1"/>
              <c:layout/>
              <c:tx>
                <c:rich>
                  <a:bodyPr/>
                  <a:lstStyle/>
                  <a:p>
                    <a:fld id="{652C0188-A446-4CD6-8597-75275A36AE2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9CE-47F7-BF3B-D7217FA0454C}"/>
                </c:ext>
              </c:extLst>
            </c:dLbl>
            <c:dLbl>
              <c:idx val="2"/>
              <c:layout/>
              <c:tx>
                <c:rich>
                  <a:bodyPr/>
                  <a:lstStyle/>
                  <a:p>
                    <a:fld id="{48A43D47-692C-4289-A635-1A1D53C2C26E}"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9CE-47F7-BF3B-D7217FA0454C}"/>
                </c:ext>
              </c:extLst>
            </c:dLbl>
            <c:dLbl>
              <c:idx val="3"/>
              <c:layout/>
              <c:tx>
                <c:rich>
                  <a:bodyPr/>
                  <a:lstStyle/>
                  <a:p>
                    <a:fld id="{DDDE0443-2BD4-4C17-8968-9F385C0A4B4F}"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9CE-47F7-BF3B-D7217FA0454C}"/>
                </c:ext>
              </c:extLst>
            </c:dLbl>
            <c:dLbl>
              <c:idx val="4"/>
              <c:layout/>
              <c:tx>
                <c:rich>
                  <a:bodyPr/>
                  <a:lstStyle/>
                  <a:p>
                    <a:fld id="{20D4D57D-0764-4354-84BD-C2231C717CF7}"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9CE-47F7-BF3B-D7217FA045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ODI!$Y$42:$Y$46</c:f>
            </c:numRef>
          </c:xVal>
          <c:yVal>
            <c:numRef>
              <c:f>ODI!$Z$42:$Z$46</c:f>
              <c:numCache>
                <c:formatCode>0.00</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ODI!$X$42:$X$46</c15:f>
                <c15:dlblRangeCache>
                  <c:ptCount val="5"/>
                  <c:pt idx="0">
                    <c:v>JS 1</c:v>
                  </c:pt>
                  <c:pt idx="1">
                    <c:v>JS 2</c:v>
                  </c:pt>
                  <c:pt idx="2">
                    <c:v>JS 3</c:v>
                  </c:pt>
                  <c:pt idx="3">
                    <c:v>JS 4</c:v>
                  </c:pt>
                  <c:pt idx="4">
                    <c:v>JS 5</c:v>
                  </c:pt>
                </c15:dlblRangeCache>
              </c15:datalabelsRange>
            </c:ext>
            <c:ext xmlns:c16="http://schemas.microsoft.com/office/drawing/2014/chart" uri="{C3380CC4-5D6E-409C-BE32-E72D297353CC}">
              <c16:uniqueId val="{00000000-E9CE-47F7-BF3B-D7217FA0454C}"/>
            </c:ext>
          </c:extLst>
        </c:ser>
        <c:dLbls>
          <c:dLblPos val="t"/>
          <c:showLegendKey val="0"/>
          <c:showVal val="1"/>
          <c:showCatName val="0"/>
          <c:showSerName val="0"/>
          <c:showPercent val="0"/>
          <c:showBubbleSize val="0"/>
        </c:dLbls>
        <c:axId val="666762944"/>
        <c:axId val="666763928"/>
      </c:scatterChart>
      <c:valAx>
        <c:axId val="666762944"/>
        <c:scaling>
          <c:orientation val="minMax"/>
          <c:max val="10"/>
        </c:scaling>
        <c:delete val="0"/>
        <c:axPos val="b"/>
        <c:majorGridlines>
          <c:spPr>
            <a:ln w="9525" cap="flat" cmpd="sng" algn="ctr">
              <a:solidFill>
                <a:schemeClr val="tx1">
                  <a:lumMod val="15000"/>
                  <a:lumOff val="85000"/>
                </a:schemeClr>
              </a:solidFill>
              <a:round/>
            </a:ln>
            <a:effectLst/>
          </c:spPr>
        </c:majorGridlines>
        <c:title>
          <c:tx>
            <c:strRef>
              <c:f>ODI!$X$5</c:f>
              <c:strCache>
                <c:ptCount val="1"/>
                <c:pt idx="0">
                  <c:v>Importance</c:v>
                </c:pt>
              </c:strCache>
            </c:strRef>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3928"/>
        <c:crosses val="autoZero"/>
        <c:crossBetween val="midCat"/>
      </c:valAx>
      <c:valAx>
        <c:axId val="666763928"/>
        <c:scaling>
          <c:orientation val="minMax"/>
          <c:max val="10"/>
        </c:scaling>
        <c:delete val="0"/>
        <c:axPos val="l"/>
        <c:majorGridlines>
          <c:spPr>
            <a:ln w="9525" cap="flat" cmpd="sng" algn="ctr">
              <a:solidFill>
                <a:schemeClr val="tx1">
                  <a:lumMod val="15000"/>
                  <a:lumOff val="85000"/>
                </a:schemeClr>
              </a:solidFill>
              <a:round/>
            </a:ln>
            <a:effectLst/>
          </c:spPr>
        </c:majorGridlines>
        <c:title>
          <c:tx>
            <c:strRef>
              <c:f>ODI!$X$6</c:f>
              <c:strCache>
                <c:ptCount val="1"/>
                <c:pt idx="0">
                  <c:v>Satisfaction</c:v>
                </c:pt>
              </c:strCache>
            </c:strRef>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676294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Localization!$C$194</c:f>
          <c:strCache>
            <c:ptCount val="1"/>
            <c:pt idx="0">
              <c:v>Kano classification</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0736732945285821"/>
          <c:y val="9.1069156378938462E-2"/>
          <c:w val="0.85346402992133874"/>
          <c:h val="0.81656838952890876"/>
        </c:manualLayout>
      </c:layout>
      <c:scatterChart>
        <c:scatterStyle val="lineMarker"/>
        <c:varyColors val="0"/>
        <c:ser>
          <c:idx val="2"/>
          <c:order val="0"/>
          <c:tx>
            <c:strRef>
              <c:f>Kano!$BQ$2</c:f>
              <c:strCache>
                <c:ptCount val="1"/>
                <c:pt idx="0">
                  <c:v>Absence</c:v>
                </c:pt>
              </c:strCache>
            </c:strRef>
          </c:tx>
          <c:spPr>
            <a:ln>
              <a:noFill/>
            </a:ln>
          </c:spPr>
          <c:xVal>
            <c:numRef>
              <c:f>Kano!$BP$3:$BP$12</c:f>
            </c:numRef>
          </c:xVal>
          <c:yVal>
            <c:numRef>
              <c:f>Kano!$BQ$3:$BQ$12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1B-0FC5-4CEF-BFD0-4ACB389095F6}"/>
            </c:ext>
          </c:extLst>
        </c:ser>
        <c:ser>
          <c:idx val="3"/>
          <c:order val="1"/>
          <c:tx>
            <c:strRef>
              <c:f>Kano!$BQ$2</c:f>
              <c:strCache>
                <c:ptCount val="1"/>
                <c:pt idx="0">
                  <c:v>Absence</c:v>
                </c:pt>
              </c:strCache>
            </c:strRef>
          </c:tx>
          <c:spPr>
            <a:ln w="19050" cap="rnd">
              <a:noFill/>
              <a:round/>
            </a:ln>
            <a:effectLst/>
          </c:spPr>
          <c:xVal>
            <c:numRef>
              <c:f>Kano!$BP$3:$BP$12</c:f>
            </c:numRef>
          </c:xVal>
          <c:yVal>
            <c:numRef>
              <c:f>Kano!$BQ$3:$BQ$12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1C-0FC5-4CEF-BFD0-4ACB389095F6}"/>
            </c:ext>
          </c:extLst>
        </c:ser>
        <c:ser>
          <c:idx val="1"/>
          <c:order val="2"/>
          <c:tx>
            <c:strRef>
              <c:f>Kano!$BQ$2</c:f>
              <c:strCache>
                <c:ptCount val="1"/>
                <c:pt idx="0">
                  <c:v>Absence</c:v>
                </c:pt>
              </c:strCache>
            </c:strRef>
          </c:tx>
          <c:spPr>
            <a:ln>
              <a:noFill/>
            </a:ln>
          </c:spPr>
          <c:xVal>
            <c:numRef>
              <c:f>Kano!$BP$3:$BP$12</c:f>
            </c:numRef>
          </c:xVal>
          <c:yVal>
            <c:numRef>
              <c:f>Kano!$BQ$3:$BQ$12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E-0FC5-4CEF-BFD0-4ACB389095F6}"/>
            </c:ext>
          </c:extLst>
        </c:ser>
        <c:ser>
          <c:idx val="0"/>
          <c:order val="3"/>
          <c:tx>
            <c:strRef>
              <c:f>Kano!$BQ$2</c:f>
              <c:strCache>
                <c:ptCount val="1"/>
                <c:pt idx="0">
                  <c:v>Absence</c:v>
                </c:pt>
              </c:strCache>
            </c:strRef>
          </c:tx>
          <c:spPr>
            <a:ln w="19050" cap="rnd">
              <a:noFill/>
              <a:round/>
            </a:ln>
            <a:effectLst/>
          </c:spPr>
          <c:marker>
            <c:symbol val="circle"/>
            <c:size val="5"/>
            <c:spPr>
              <a:solidFill>
                <a:schemeClr val="accent1"/>
              </a:solidFill>
              <a:ln w="127000">
                <a:solidFill>
                  <a:schemeClr val="accent5"/>
                </a:solidFill>
              </a:ln>
              <a:effectLst/>
            </c:spPr>
          </c:marker>
          <c:dLbls>
            <c:dLbl>
              <c:idx val="0"/>
              <c:layout/>
              <c:tx>
                <c:rich>
                  <a:bodyPr/>
                  <a:lstStyle/>
                  <a:p>
                    <a:fld id="{A89B3D3C-15F4-4F7F-81BE-D201CE06007E}"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0FC5-4CEF-BFD0-4ACB389095F6}"/>
                </c:ext>
              </c:extLst>
            </c:dLbl>
            <c:dLbl>
              <c:idx val="1"/>
              <c:layout/>
              <c:tx>
                <c:rich>
                  <a:bodyPr/>
                  <a:lstStyle/>
                  <a:p>
                    <a:fld id="{6121A317-B582-4A2A-87C2-005B921152C3}"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0FC5-4CEF-BFD0-4ACB389095F6}"/>
                </c:ext>
              </c:extLst>
            </c:dLbl>
            <c:dLbl>
              <c:idx val="2"/>
              <c:layout/>
              <c:tx>
                <c:rich>
                  <a:bodyPr/>
                  <a:lstStyle/>
                  <a:p>
                    <a:fld id="{8B45006C-E4F4-4A4F-A036-D3ED466D8865}"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FC5-4CEF-BFD0-4ACB389095F6}"/>
                </c:ext>
              </c:extLst>
            </c:dLbl>
            <c:dLbl>
              <c:idx val="3"/>
              <c:layout/>
              <c:tx>
                <c:rich>
                  <a:bodyPr/>
                  <a:lstStyle/>
                  <a:p>
                    <a:fld id="{090A3340-50B3-40AF-B528-E74DA2F1203F}"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0FC5-4CEF-BFD0-4ACB389095F6}"/>
                </c:ext>
              </c:extLst>
            </c:dLbl>
            <c:dLbl>
              <c:idx val="4"/>
              <c:layout/>
              <c:tx>
                <c:rich>
                  <a:bodyPr/>
                  <a:lstStyle/>
                  <a:p>
                    <a:fld id="{1F664EA0-4DE9-4D8D-85E5-75262A1040C4}"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0FC5-4CEF-BFD0-4ACB389095F6}"/>
                </c:ext>
              </c:extLst>
            </c:dLbl>
            <c:dLbl>
              <c:idx val="5"/>
              <c:layout/>
              <c:tx>
                <c:rich>
                  <a:bodyPr/>
                  <a:lstStyle/>
                  <a:p>
                    <a:fld id="{03FA1A0E-0059-4039-965F-B947F2B96D67}"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0FC5-4CEF-BFD0-4ACB389095F6}"/>
                </c:ext>
              </c:extLst>
            </c:dLbl>
            <c:dLbl>
              <c:idx val="6"/>
              <c:layout/>
              <c:tx>
                <c:rich>
                  <a:bodyPr/>
                  <a:lstStyle/>
                  <a:p>
                    <a:fld id="{3153247D-09BF-4499-8CB8-F81119CD2C3C}"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0FC5-4CEF-BFD0-4ACB389095F6}"/>
                </c:ext>
              </c:extLst>
            </c:dLbl>
            <c:dLbl>
              <c:idx val="7"/>
              <c:layout/>
              <c:tx>
                <c:rich>
                  <a:bodyPr/>
                  <a:lstStyle/>
                  <a:p>
                    <a:fld id="{4397E5C8-FA6C-4993-A659-16D50B361896}"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0FC5-4CEF-BFD0-4ACB389095F6}"/>
                </c:ext>
              </c:extLst>
            </c:dLbl>
            <c:dLbl>
              <c:idx val="8"/>
              <c:layout/>
              <c:tx>
                <c:rich>
                  <a:bodyPr/>
                  <a:lstStyle/>
                  <a:p>
                    <a:fld id="{44FC8CD6-EFC6-4C41-88B0-3BAA6CC7E18D}"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0FC5-4CEF-BFD0-4ACB389095F6}"/>
                </c:ext>
              </c:extLst>
            </c:dLbl>
            <c:dLbl>
              <c:idx val="9"/>
              <c:layout/>
              <c:tx>
                <c:rich>
                  <a:bodyPr/>
                  <a:lstStyle/>
                  <a:p>
                    <a:fld id="{A1FA8BED-7105-4D13-999E-1EB75D324A60}"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0FC5-4CEF-BFD0-4ACB389095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Kano!$BP$3:$BP$12</c:f>
            </c:numRef>
          </c:xVal>
          <c:yVal>
            <c:numRef>
              <c:f>Kano!$BQ$3:$BQ$12</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5="http://schemas.microsoft.com/office/drawing/2012/chart" uri="{02D57815-91ED-43cb-92C2-25804820EDAC}">
              <c15:datalabelsRange>
                <c15:f>Kano!$BO$3:$BO$12</c15:f>
                <c15:dlblRangeCache>
                  <c:ptCount val="10"/>
                  <c:pt idx="0">
                    <c:v>Feature 1</c:v>
                  </c:pt>
                  <c:pt idx="1">
                    <c:v>Feature 2</c:v>
                  </c:pt>
                  <c:pt idx="2">
                    <c:v>Feature 3</c:v>
                  </c:pt>
                  <c:pt idx="3">
                    <c:v>Feature 4</c:v>
                  </c:pt>
                  <c:pt idx="4">
                    <c:v>Feature 5</c:v>
                  </c:pt>
                  <c:pt idx="5">
                    <c:v>Feature 6</c:v>
                  </c:pt>
                  <c:pt idx="6">
                    <c:v>Feature 7</c:v>
                  </c:pt>
                  <c:pt idx="7">
                    <c:v>Feature 8</c:v>
                  </c:pt>
                  <c:pt idx="8">
                    <c:v>Feature 9</c:v>
                  </c:pt>
                  <c:pt idx="9">
                    <c:v>Feature 10</c:v>
                  </c:pt>
                </c15:dlblRangeCache>
              </c15:datalabelsRange>
            </c:ext>
            <c:ext xmlns:c16="http://schemas.microsoft.com/office/drawing/2014/chart" uri="{C3380CC4-5D6E-409C-BE32-E72D297353CC}">
              <c16:uniqueId val="{0000001A-0FC5-4CEF-BFD0-4ACB389095F6}"/>
            </c:ext>
          </c:extLst>
        </c:ser>
        <c:dLbls>
          <c:showLegendKey val="0"/>
          <c:showVal val="0"/>
          <c:showCatName val="0"/>
          <c:showSerName val="0"/>
          <c:showPercent val="0"/>
          <c:showBubbleSize val="0"/>
        </c:dLbls>
        <c:axId val="433621504"/>
        <c:axId val="433622336"/>
      </c:scatterChart>
      <c:valAx>
        <c:axId val="433621504"/>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Localization!$C$196</c:f>
              <c:strCache>
                <c:ptCount val="1"/>
                <c:pt idx="0">
                  <c:v>Absence</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2336"/>
        <c:crossesAt val="-2"/>
        <c:crossBetween val="midCat"/>
        <c:majorUnit val="1"/>
      </c:valAx>
      <c:valAx>
        <c:axId val="433622336"/>
        <c:scaling>
          <c:orientation val="minMax"/>
          <c:max val="4"/>
          <c:min val="0"/>
        </c:scaling>
        <c:delete val="0"/>
        <c:axPos val="l"/>
        <c:majorGridlines>
          <c:spPr>
            <a:ln w="9525" cap="flat" cmpd="sng" algn="ctr">
              <a:solidFill>
                <a:schemeClr val="tx1">
                  <a:lumMod val="15000"/>
                  <a:lumOff val="85000"/>
                </a:schemeClr>
              </a:solidFill>
              <a:round/>
            </a:ln>
            <a:effectLst/>
          </c:spPr>
        </c:majorGridlines>
        <c:title>
          <c:tx>
            <c:strRef>
              <c:f>Localization!$C$195</c:f>
              <c:strCache>
                <c:ptCount val="1"/>
                <c:pt idx="0">
                  <c:v>Presence</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621504"/>
        <c:crossesAt val="-2"/>
        <c:crossBetween val="midCat"/>
        <c:majorUnit val="1"/>
      </c:valAx>
      <c:spPr>
        <a:no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c:spPr>
  <c:txPr>
    <a:bodyPr/>
    <a:lstStyle/>
    <a:p>
      <a:pPr>
        <a:defRPr/>
      </a:pPr>
      <a:endParaRPr lang="ru-RU"/>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Localization!$C$210</c:f>
          <c:strCache>
            <c:ptCount val="1"/>
            <c:pt idx="0">
              <c:v>Price setsitivity plot</c:v>
            </c:pt>
          </c:strCache>
        </c:strRef>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PSM!$N$2</c:f>
              <c:strCache>
                <c:ptCount val="1"/>
                <c:pt idx="0">
                  <c:v>Too expencive</c:v>
                </c:pt>
              </c:strCache>
            </c:strRef>
          </c:tx>
          <c:spPr>
            <a:ln w="28575" cap="rnd">
              <a:solidFill>
                <a:srgbClr val="FF0000"/>
              </a:solidFill>
              <a:prstDash val="dash"/>
              <a:round/>
            </a:ln>
            <a:effectLst/>
          </c:spPr>
          <c:marker>
            <c:symbol val="none"/>
          </c:marker>
          <c:cat>
            <c:strRef>
              <c:f>PSM!$M$4:$M$202</c:f>
              <c:strCache>
                <c:ptCount val="1"/>
                <c:pt idx="0">
                  <c:v>100</c:v>
                </c:pt>
              </c:strCache>
            </c:strRef>
          </c:cat>
          <c:val>
            <c:numRef>
              <c:f>[0]!Сдорого</c:f>
              <c:numCache>
                <c:formatCode>0%</c:formatCode>
                <c:ptCount val="1"/>
                <c:pt idx="0">
                  <c:v>0</c:v>
                </c:pt>
              </c:numCache>
            </c:numRef>
          </c:val>
          <c:smooth val="0"/>
          <c:extLst>
            <c:ext xmlns:c16="http://schemas.microsoft.com/office/drawing/2014/chart" uri="{C3380CC4-5D6E-409C-BE32-E72D297353CC}">
              <c16:uniqueId val="{00000000-01FB-4002-8496-80253F2EC650}"/>
            </c:ext>
          </c:extLst>
        </c:ser>
        <c:ser>
          <c:idx val="1"/>
          <c:order val="1"/>
          <c:tx>
            <c:strRef>
              <c:f>PSM!$O$2</c:f>
              <c:strCache>
                <c:ptCount val="1"/>
                <c:pt idx="0">
                  <c:v>Too cheap</c:v>
                </c:pt>
              </c:strCache>
            </c:strRef>
          </c:tx>
          <c:spPr>
            <a:ln w="28575" cap="rnd">
              <a:solidFill>
                <a:srgbClr val="00B050"/>
              </a:solidFill>
              <a:prstDash val="dash"/>
              <a:round/>
            </a:ln>
            <a:effectLst/>
          </c:spPr>
          <c:marker>
            <c:symbol val="none"/>
          </c:marker>
          <c:cat>
            <c:strRef>
              <c:f>PSM!$M$4:$M$202</c:f>
              <c:strCache>
                <c:ptCount val="1"/>
                <c:pt idx="0">
                  <c:v>100</c:v>
                </c:pt>
              </c:strCache>
            </c:strRef>
          </c:cat>
          <c:val>
            <c:numRef>
              <c:f>[0]!Сдешево</c:f>
              <c:numCache>
                <c:formatCode>0%</c:formatCode>
                <c:ptCount val="1"/>
                <c:pt idx="0">
                  <c:v>0</c:v>
                </c:pt>
              </c:numCache>
            </c:numRef>
          </c:val>
          <c:smooth val="0"/>
          <c:extLst>
            <c:ext xmlns:c16="http://schemas.microsoft.com/office/drawing/2014/chart" uri="{C3380CC4-5D6E-409C-BE32-E72D297353CC}">
              <c16:uniqueId val="{00000001-01FB-4002-8496-80253F2EC650}"/>
            </c:ext>
          </c:extLst>
        </c:ser>
        <c:ser>
          <c:idx val="2"/>
          <c:order val="2"/>
          <c:tx>
            <c:strRef>
              <c:f>PSM!$P$2</c:f>
              <c:strCache>
                <c:ptCount val="1"/>
                <c:pt idx="0">
                  <c:v>Expencive</c:v>
                </c:pt>
              </c:strCache>
            </c:strRef>
          </c:tx>
          <c:spPr>
            <a:ln w="28575" cap="rnd">
              <a:solidFill>
                <a:srgbClr val="FF0000"/>
              </a:solidFill>
              <a:round/>
            </a:ln>
            <a:effectLst/>
          </c:spPr>
          <c:marker>
            <c:symbol val="none"/>
          </c:marker>
          <c:cat>
            <c:strRef>
              <c:f>PSM!$M$4:$M$202</c:f>
              <c:strCache>
                <c:ptCount val="1"/>
                <c:pt idx="0">
                  <c:v>100</c:v>
                </c:pt>
              </c:strCache>
            </c:strRef>
          </c:cat>
          <c:val>
            <c:numRef>
              <c:f>[0]!Дорого</c:f>
              <c:numCache>
                <c:formatCode>0%</c:formatCode>
                <c:ptCount val="1"/>
                <c:pt idx="0">
                  <c:v>0</c:v>
                </c:pt>
              </c:numCache>
            </c:numRef>
          </c:val>
          <c:smooth val="0"/>
          <c:extLst>
            <c:ext xmlns:c16="http://schemas.microsoft.com/office/drawing/2014/chart" uri="{C3380CC4-5D6E-409C-BE32-E72D297353CC}">
              <c16:uniqueId val="{00000002-01FB-4002-8496-80253F2EC650}"/>
            </c:ext>
          </c:extLst>
        </c:ser>
        <c:ser>
          <c:idx val="3"/>
          <c:order val="3"/>
          <c:tx>
            <c:strRef>
              <c:f>PSM!$Q$2</c:f>
              <c:strCache>
                <c:ptCount val="1"/>
                <c:pt idx="0">
                  <c:v>Cheap</c:v>
                </c:pt>
              </c:strCache>
            </c:strRef>
          </c:tx>
          <c:spPr>
            <a:ln w="28575" cap="rnd">
              <a:solidFill>
                <a:srgbClr val="00B050"/>
              </a:solidFill>
              <a:round/>
            </a:ln>
            <a:effectLst/>
          </c:spPr>
          <c:marker>
            <c:symbol val="none"/>
          </c:marker>
          <c:cat>
            <c:strRef>
              <c:f>PSM!$M$4:$M$202</c:f>
              <c:strCache>
                <c:ptCount val="1"/>
                <c:pt idx="0">
                  <c:v>100</c:v>
                </c:pt>
              </c:strCache>
            </c:strRef>
          </c:cat>
          <c:val>
            <c:numRef>
              <c:f>[0]!Дешево</c:f>
              <c:numCache>
                <c:formatCode>0%</c:formatCode>
                <c:ptCount val="1"/>
                <c:pt idx="0">
                  <c:v>0</c:v>
                </c:pt>
              </c:numCache>
            </c:numRef>
          </c:val>
          <c:smooth val="0"/>
          <c:extLst>
            <c:ext xmlns:c16="http://schemas.microsoft.com/office/drawing/2014/chart" uri="{C3380CC4-5D6E-409C-BE32-E72D297353CC}">
              <c16:uniqueId val="{00000005-01FB-4002-8496-80253F2EC650}"/>
            </c:ext>
          </c:extLst>
        </c:ser>
        <c:dLbls>
          <c:showLegendKey val="0"/>
          <c:showVal val="0"/>
          <c:showCatName val="0"/>
          <c:showSerName val="0"/>
          <c:showPercent val="0"/>
          <c:showBubbleSize val="0"/>
        </c:dLbls>
        <c:smooth val="0"/>
        <c:axId val="1014779624"/>
        <c:axId val="1014779952"/>
      </c:lineChart>
      <c:catAx>
        <c:axId val="1014779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952"/>
        <c:crosses val="autoZero"/>
        <c:auto val="1"/>
        <c:lblAlgn val="ctr"/>
        <c:lblOffset val="100"/>
        <c:noMultiLvlLbl val="0"/>
      </c:catAx>
      <c:valAx>
        <c:axId val="10147799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0147796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91259918602264"/>
          <c:y val="3.4451855665309464E-2"/>
          <c:w val="0.8318175108850242"/>
          <c:h val="0.8124458309309438"/>
        </c:manualLayout>
      </c:layout>
      <c:barChart>
        <c:barDir val="col"/>
        <c:grouping val="stacked"/>
        <c:varyColors val="0"/>
        <c:ser>
          <c:idx val="0"/>
          <c:order val="0"/>
          <c:tx>
            <c:strRef>
              <c:f>SUM!$AE$3</c:f>
              <c:strCache>
                <c:ptCount val="1"/>
                <c:pt idx="0">
                  <c:v>Satisfaction</c:v>
                </c:pt>
              </c:strCache>
            </c:strRef>
          </c:tx>
          <c:spPr>
            <a:solidFill>
              <a:schemeClr val="accent1"/>
            </a:solidFill>
            <a:ln>
              <a:noFill/>
            </a:ln>
            <a:effectLst/>
          </c:spPr>
          <c:invertIfNegative val="0"/>
          <c:val>
            <c:numRef>
              <c:f>SUM!$AF$3</c:f>
              <c:numCache>
                <c:formatCode>General</c:formatCode>
                <c:ptCount val="1"/>
                <c:pt idx="0">
                  <c:v>0</c:v>
                </c:pt>
              </c:numCache>
            </c:numRef>
          </c:val>
          <c:extLst>
            <c:ext xmlns:c16="http://schemas.microsoft.com/office/drawing/2014/chart" uri="{C3380CC4-5D6E-409C-BE32-E72D297353CC}">
              <c16:uniqueId val="{00000000-8385-44A4-85BB-DBB3A3DBBF13}"/>
            </c:ext>
          </c:extLst>
        </c:ser>
        <c:ser>
          <c:idx val="1"/>
          <c:order val="1"/>
          <c:tx>
            <c:strRef>
              <c:f>SUM!$AE$4</c:f>
              <c:strCache>
                <c:ptCount val="1"/>
                <c:pt idx="0">
                  <c:v>Completion</c:v>
                </c:pt>
              </c:strCache>
            </c:strRef>
          </c:tx>
          <c:spPr>
            <a:solidFill>
              <a:schemeClr val="accent1">
                <a:lumMod val="40000"/>
                <a:lumOff val="60000"/>
              </a:schemeClr>
            </a:solidFill>
            <a:ln>
              <a:noFill/>
            </a:ln>
            <a:effectLst/>
          </c:spPr>
          <c:invertIfNegative val="0"/>
          <c:val>
            <c:numRef>
              <c:f>SUM!$AF$4</c:f>
              <c:numCache>
                <c:formatCode>General</c:formatCode>
                <c:ptCount val="1"/>
                <c:pt idx="0">
                  <c:v>0</c:v>
                </c:pt>
              </c:numCache>
            </c:numRef>
          </c:val>
          <c:extLst>
            <c:ext xmlns:c16="http://schemas.microsoft.com/office/drawing/2014/chart" uri="{C3380CC4-5D6E-409C-BE32-E72D297353CC}">
              <c16:uniqueId val="{00000001-8385-44A4-85BB-DBB3A3DBBF13}"/>
            </c:ext>
          </c:extLst>
        </c:ser>
        <c:ser>
          <c:idx val="2"/>
          <c:order val="2"/>
          <c:tx>
            <c:strRef>
              <c:f>SUM!$AE$5</c:f>
              <c:strCache>
                <c:ptCount val="1"/>
                <c:pt idx="0">
                  <c:v>Time</c:v>
                </c:pt>
              </c:strCache>
            </c:strRef>
          </c:tx>
          <c:spPr>
            <a:solidFill>
              <a:schemeClr val="accent1">
                <a:lumMod val="20000"/>
                <a:lumOff val="80000"/>
              </a:schemeClr>
            </a:solidFill>
            <a:ln>
              <a:noFill/>
            </a:ln>
            <a:effectLst/>
          </c:spPr>
          <c:invertIfNegative val="0"/>
          <c:val>
            <c:numRef>
              <c:f>SUM!$AF$5</c:f>
              <c:numCache>
                <c:formatCode>General</c:formatCode>
                <c:ptCount val="1"/>
                <c:pt idx="0">
                  <c:v>0</c:v>
                </c:pt>
              </c:numCache>
            </c:numRef>
          </c:val>
          <c:extLst>
            <c:ext xmlns:c16="http://schemas.microsoft.com/office/drawing/2014/chart" uri="{C3380CC4-5D6E-409C-BE32-E72D297353CC}">
              <c16:uniqueId val="{00000002-8385-44A4-85BB-DBB3A3DBBF13}"/>
            </c:ext>
          </c:extLst>
        </c:ser>
        <c:dLbls>
          <c:showLegendKey val="0"/>
          <c:showVal val="0"/>
          <c:showCatName val="0"/>
          <c:showSerName val="0"/>
          <c:showPercent val="0"/>
          <c:showBubbleSize val="0"/>
        </c:dLbls>
        <c:gapWidth val="100"/>
        <c:overlap val="100"/>
        <c:axId val="493689520"/>
        <c:axId val="670113984"/>
      </c:barChart>
      <c:catAx>
        <c:axId val="493689520"/>
        <c:scaling>
          <c:orientation val="minMax"/>
        </c:scaling>
        <c:delete val="1"/>
        <c:axPos val="b"/>
        <c:majorTickMark val="none"/>
        <c:minorTickMark val="none"/>
        <c:tickLblPos val="nextTo"/>
        <c:crossAx val="670113984"/>
        <c:crosses val="autoZero"/>
        <c:auto val="1"/>
        <c:lblAlgn val="ctr"/>
        <c:lblOffset val="100"/>
        <c:noMultiLvlLbl val="0"/>
      </c:catAx>
      <c:valAx>
        <c:axId val="670113984"/>
        <c:scaling>
          <c:orientation val="minMax"/>
          <c:max val="1"/>
        </c:scaling>
        <c:delete val="1"/>
        <c:axPos val="l"/>
        <c:numFmt formatCode="0.00%" sourceLinked="0"/>
        <c:majorTickMark val="none"/>
        <c:minorTickMark val="none"/>
        <c:tickLblPos val="nextTo"/>
        <c:crossAx val="493689520"/>
        <c:crosses val="autoZero"/>
        <c:crossBetween val="between"/>
      </c:valAx>
      <c:spPr>
        <a:noFill/>
        <a:ln>
          <a:noFill/>
        </a:ln>
        <a:effectLst/>
      </c:spPr>
    </c:plotArea>
    <c:legend>
      <c:legendPos val="b"/>
      <c:layout>
        <c:manualLayout>
          <c:xMode val="edge"/>
          <c:yMode val="edge"/>
          <c:x val="9.0906868426181231E-2"/>
          <c:y val="0.87485650523780067"/>
          <c:w val="0.83091326688593015"/>
          <c:h val="5.660169689775851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Localization!$C$149</c:f>
          <c:strCache>
            <c:ptCount val="1"/>
            <c:pt idx="0">
              <c:v>Benchmark</c:v>
            </c:pt>
          </c:strCache>
        </c:strRef>
      </c:tx>
      <c:layout>
        <c:manualLayout>
          <c:xMode val="edge"/>
          <c:yMode val="edge"/>
          <c:x val="0.21722579049057197"/>
          <c:y val="6.9312466420141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32490048118985126"/>
          <c:y val="0.11522997448440916"/>
          <c:w val="0.45843285214348206"/>
          <c:h val="0.84982354757327161"/>
        </c:manualLayout>
      </c:layout>
      <c:barChart>
        <c:barDir val="col"/>
        <c:grouping val="stacked"/>
        <c:varyColors val="0"/>
        <c:ser>
          <c:idx val="0"/>
          <c:order val="0"/>
          <c:tx>
            <c:strRef>
              <c:f>SUM!$AE$6</c:f>
              <c:strCache>
                <c:ptCount val="1"/>
                <c:pt idx="0">
                  <c:v>25%</c:v>
                </c:pt>
              </c:strCache>
            </c:strRef>
          </c:tx>
          <c:spPr>
            <a:solidFill>
              <a:srgbClr val="FF0000"/>
            </a:solidFill>
            <a:ln>
              <a:solidFill>
                <a:srgbClr val="FF0000"/>
              </a:solidFill>
            </a:ln>
            <a:effectLst/>
          </c:spPr>
          <c:invertIfNegative val="0"/>
          <c:val>
            <c:numRef>
              <c:f>SUM!$AF$6</c:f>
              <c:numCache>
                <c:formatCode>0%</c:formatCode>
                <c:ptCount val="1"/>
                <c:pt idx="0">
                  <c:v>0.55000000000000004</c:v>
                </c:pt>
              </c:numCache>
            </c:numRef>
          </c:val>
          <c:extLst>
            <c:ext xmlns:c16="http://schemas.microsoft.com/office/drawing/2014/chart" uri="{C3380CC4-5D6E-409C-BE32-E72D297353CC}">
              <c16:uniqueId val="{00000000-8B21-4877-ABA6-5D12645CB236}"/>
            </c:ext>
          </c:extLst>
        </c:ser>
        <c:ser>
          <c:idx val="1"/>
          <c:order val="1"/>
          <c:tx>
            <c:strRef>
              <c:f>SUM!$AE$7</c:f>
              <c:strCache>
                <c:ptCount val="1"/>
                <c:pt idx="0">
                  <c:v>50%</c:v>
                </c:pt>
              </c:strCache>
            </c:strRef>
          </c:tx>
          <c:spPr>
            <a:solidFill>
              <a:srgbClr val="FF9999"/>
            </a:solidFill>
            <a:ln>
              <a:solidFill>
                <a:srgbClr val="FF9999"/>
              </a:solidFill>
            </a:ln>
            <a:effectLst/>
          </c:spPr>
          <c:invertIfNegative val="0"/>
          <c:val>
            <c:numRef>
              <c:f>SUM!$AF$7</c:f>
              <c:numCache>
                <c:formatCode>0.00%</c:formatCode>
                <c:ptCount val="1"/>
                <c:pt idx="0">
                  <c:v>0.13</c:v>
                </c:pt>
              </c:numCache>
            </c:numRef>
          </c:val>
          <c:extLst>
            <c:ext xmlns:c16="http://schemas.microsoft.com/office/drawing/2014/chart" uri="{C3380CC4-5D6E-409C-BE32-E72D297353CC}">
              <c16:uniqueId val="{00000001-8B21-4877-ABA6-5D12645CB236}"/>
            </c:ext>
          </c:extLst>
        </c:ser>
        <c:ser>
          <c:idx val="2"/>
          <c:order val="2"/>
          <c:tx>
            <c:strRef>
              <c:f>SUM!$AE$8</c:f>
              <c:strCache>
                <c:ptCount val="1"/>
                <c:pt idx="0">
                  <c:v>75%</c:v>
                </c:pt>
              </c:strCache>
            </c:strRef>
          </c:tx>
          <c:spPr>
            <a:solidFill>
              <a:schemeClr val="accent4">
                <a:lumMod val="20000"/>
                <a:lumOff val="80000"/>
              </a:schemeClr>
            </a:solidFill>
            <a:ln>
              <a:solidFill>
                <a:schemeClr val="accent4">
                  <a:lumMod val="20000"/>
                  <a:lumOff val="80000"/>
                </a:schemeClr>
              </a:solidFill>
            </a:ln>
            <a:effectLst/>
          </c:spPr>
          <c:invertIfNegative val="0"/>
          <c:val>
            <c:numRef>
              <c:f>SUM!$AF$8</c:f>
              <c:numCache>
                <c:formatCode>0.00%</c:formatCode>
                <c:ptCount val="1"/>
                <c:pt idx="0">
                  <c:v>9.9999999999999978E-2</c:v>
                </c:pt>
              </c:numCache>
            </c:numRef>
          </c:val>
          <c:extLst>
            <c:ext xmlns:c16="http://schemas.microsoft.com/office/drawing/2014/chart" uri="{C3380CC4-5D6E-409C-BE32-E72D297353CC}">
              <c16:uniqueId val="{00000002-8B21-4877-ABA6-5D12645CB236}"/>
            </c:ext>
          </c:extLst>
        </c:ser>
        <c:ser>
          <c:idx val="3"/>
          <c:order val="3"/>
          <c:tx>
            <c:strRef>
              <c:f>SUM!$AE$9</c:f>
              <c:strCache>
                <c:ptCount val="1"/>
                <c:pt idx="0">
                  <c:v>85%</c:v>
                </c:pt>
              </c:strCache>
            </c:strRef>
          </c:tx>
          <c:spPr>
            <a:solidFill>
              <a:schemeClr val="accent4"/>
            </a:solidFill>
            <a:ln>
              <a:solidFill>
                <a:srgbClr val="FFC000"/>
              </a:solidFill>
            </a:ln>
            <a:effectLst/>
          </c:spPr>
          <c:invertIfNegative val="0"/>
          <c:val>
            <c:numRef>
              <c:f>SUM!$AF$9</c:f>
              <c:numCache>
                <c:formatCode>0.00%</c:formatCode>
                <c:ptCount val="1"/>
                <c:pt idx="0">
                  <c:v>3.9999999999999925E-2</c:v>
                </c:pt>
              </c:numCache>
            </c:numRef>
          </c:val>
          <c:extLst>
            <c:ext xmlns:c16="http://schemas.microsoft.com/office/drawing/2014/chart" uri="{C3380CC4-5D6E-409C-BE32-E72D297353CC}">
              <c16:uniqueId val="{00000003-8B21-4877-ABA6-5D12645CB236}"/>
            </c:ext>
          </c:extLst>
        </c:ser>
        <c:ser>
          <c:idx val="4"/>
          <c:order val="4"/>
          <c:tx>
            <c:strRef>
              <c:f>SUM!$AE$10</c:f>
              <c:strCache>
                <c:ptCount val="1"/>
                <c:pt idx="0">
                  <c:v>90%</c:v>
                </c:pt>
              </c:strCache>
            </c:strRef>
          </c:tx>
          <c:spPr>
            <a:solidFill>
              <a:schemeClr val="accent6">
                <a:lumMod val="20000"/>
                <a:lumOff val="80000"/>
              </a:schemeClr>
            </a:solidFill>
            <a:ln>
              <a:solidFill>
                <a:schemeClr val="accent6">
                  <a:lumMod val="20000"/>
                  <a:lumOff val="80000"/>
                </a:schemeClr>
              </a:solidFill>
            </a:ln>
            <a:effectLst/>
          </c:spPr>
          <c:invertIfNegative val="0"/>
          <c:val>
            <c:numRef>
              <c:f>SUM!$AF$10</c:f>
              <c:numCache>
                <c:formatCode>0.00%</c:formatCode>
                <c:ptCount val="1"/>
                <c:pt idx="0">
                  <c:v>2.0000000000000018E-2</c:v>
                </c:pt>
              </c:numCache>
            </c:numRef>
          </c:val>
          <c:extLst>
            <c:ext xmlns:c16="http://schemas.microsoft.com/office/drawing/2014/chart" uri="{C3380CC4-5D6E-409C-BE32-E72D297353CC}">
              <c16:uniqueId val="{00000004-8B21-4877-ABA6-5D12645CB236}"/>
            </c:ext>
          </c:extLst>
        </c:ser>
        <c:ser>
          <c:idx val="5"/>
          <c:order val="5"/>
          <c:tx>
            <c:strRef>
              <c:f>SUM!$AE$11</c:f>
              <c:strCache>
                <c:ptCount val="1"/>
                <c:pt idx="0">
                  <c:v>95%</c:v>
                </c:pt>
              </c:strCache>
            </c:strRef>
          </c:tx>
          <c:spPr>
            <a:solidFill>
              <a:schemeClr val="accent6">
                <a:lumMod val="60000"/>
                <a:lumOff val="40000"/>
              </a:schemeClr>
            </a:solidFill>
            <a:ln>
              <a:solidFill>
                <a:schemeClr val="accent6">
                  <a:lumMod val="60000"/>
                  <a:lumOff val="40000"/>
                </a:schemeClr>
              </a:solidFill>
            </a:ln>
            <a:effectLst/>
          </c:spPr>
          <c:invertIfNegative val="0"/>
          <c:val>
            <c:numRef>
              <c:f>SUM!$AF$11</c:f>
              <c:numCache>
                <c:formatCode>0.00%</c:formatCode>
                <c:ptCount val="1"/>
                <c:pt idx="0">
                  <c:v>3.0000000000000027E-2</c:v>
                </c:pt>
              </c:numCache>
            </c:numRef>
          </c:val>
          <c:extLst>
            <c:ext xmlns:c16="http://schemas.microsoft.com/office/drawing/2014/chart" uri="{C3380CC4-5D6E-409C-BE32-E72D297353CC}">
              <c16:uniqueId val="{00000005-8B21-4877-ABA6-5D12645CB236}"/>
            </c:ext>
          </c:extLst>
        </c:ser>
        <c:ser>
          <c:idx val="6"/>
          <c:order val="6"/>
          <c:tx>
            <c:strRef>
              <c:f>SUM!$AE$12</c:f>
              <c:strCache>
                <c:ptCount val="1"/>
                <c:pt idx="0">
                  <c:v>99%</c:v>
                </c:pt>
              </c:strCache>
            </c:strRef>
          </c:tx>
          <c:spPr>
            <a:solidFill>
              <a:srgbClr val="00B050"/>
            </a:solidFill>
            <a:ln>
              <a:solidFill>
                <a:srgbClr val="00B050"/>
              </a:solidFill>
            </a:ln>
            <a:effectLst/>
          </c:spPr>
          <c:invertIfNegative val="0"/>
          <c:val>
            <c:numRef>
              <c:f>SUM!$AF$12</c:f>
              <c:numCache>
                <c:formatCode>0.00%</c:formatCode>
                <c:ptCount val="1"/>
                <c:pt idx="0">
                  <c:v>0.13</c:v>
                </c:pt>
              </c:numCache>
            </c:numRef>
          </c:val>
          <c:extLst>
            <c:ext xmlns:c16="http://schemas.microsoft.com/office/drawing/2014/chart" uri="{C3380CC4-5D6E-409C-BE32-E72D297353CC}">
              <c16:uniqueId val="{00000006-8B21-4877-ABA6-5D12645CB236}"/>
            </c:ext>
          </c:extLst>
        </c:ser>
        <c:dLbls>
          <c:showLegendKey val="0"/>
          <c:showVal val="0"/>
          <c:showCatName val="0"/>
          <c:showSerName val="0"/>
          <c:showPercent val="0"/>
          <c:showBubbleSize val="0"/>
        </c:dLbls>
        <c:gapWidth val="150"/>
        <c:overlap val="100"/>
        <c:axId val="663753048"/>
        <c:axId val="663752720"/>
      </c:barChart>
      <c:catAx>
        <c:axId val="663753048"/>
        <c:scaling>
          <c:orientation val="minMax"/>
        </c:scaling>
        <c:delete val="1"/>
        <c:axPos val="b"/>
        <c:numFmt formatCode="General" sourceLinked="1"/>
        <c:majorTickMark val="none"/>
        <c:minorTickMark val="none"/>
        <c:tickLblPos val="nextTo"/>
        <c:crossAx val="663752720"/>
        <c:crosses val="autoZero"/>
        <c:auto val="1"/>
        <c:lblAlgn val="ctr"/>
        <c:lblOffset val="100"/>
        <c:noMultiLvlLbl val="0"/>
      </c:catAx>
      <c:valAx>
        <c:axId val="663752720"/>
        <c:scaling>
          <c:orientation val="minMax"/>
          <c:max val="1"/>
        </c:scaling>
        <c:delete val="1"/>
        <c:axPos val="l"/>
        <c:numFmt formatCode="0%" sourceLinked="1"/>
        <c:majorTickMark val="none"/>
        <c:minorTickMark val="none"/>
        <c:tickLblPos val="nextTo"/>
        <c:crossAx val="663753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UMUX!$H$2</c:f>
          <c:strCache>
            <c:ptCount val="1"/>
            <c:pt idx="0">
              <c:v>UMUX Score</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UMUX!$H$3</c:f>
              <c:numCache>
                <c:formatCode>0.0%</c:formatCode>
                <c:ptCount val="1"/>
                <c:pt idx="0">
                  <c:v>0</c:v>
                </c:pt>
              </c:numCache>
            </c:numRef>
          </c:val>
          <c:extLst>
            <c:ext xmlns:c16="http://schemas.microsoft.com/office/drawing/2014/chart" uri="{C3380CC4-5D6E-409C-BE32-E72D297353CC}">
              <c16:uniqueId val="{00000002-0673-4411-8732-59DBA6120775}"/>
            </c:ext>
          </c:extLst>
        </c:ser>
        <c:dLbls>
          <c:showLegendKey val="0"/>
          <c:showVal val="0"/>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UMUX!$J$2</c:f>
          <c:strCache>
            <c:ptCount val="1"/>
            <c:pt idx="0">
              <c:v>SUS Score</c:v>
            </c:pt>
          </c:strCache>
        </c:strRef>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UMUX!$J$3</c:f>
              <c:numCache>
                <c:formatCode>0.0%</c:formatCode>
                <c:ptCount val="1"/>
                <c:pt idx="0">
                  <c:v>0</c:v>
                </c:pt>
              </c:numCache>
            </c:numRef>
          </c:val>
          <c:extLst>
            <c:ext xmlns:c16="http://schemas.microsoft.com/office/drawing/2014/chart" uri="{C3380CC4-5D6E-409C-BE32-E72D297353CC}">
              <c16:uniqueId val="{00000000-1F10-4905-A90F-1BAD1B3D3030}"/>
            </c:ext>
          </c:extLst>
        </c:ser>
        <c:dLbls>
          <c:dLblPos val="outEnd"/>
          <c:showLegendKey val="0"/>
          <c:showVal val="1"/>
          <c:showCatName val="0"/>
          <c:showSerName val="0"/>
          <c:showPercent val="0"/>
          <c:showBubbleSize val="0"/>
        </c:dLbls>
        <c:gapWidth val="100"/>
        <c:overlap val="-27"/>
        <c:axId val="554185776"/>
        <c:axId val="554187856"/>
      </c:barChart>
      <c:catAx>
        <c:axId val="554185776"/>
        <c:scaling>
          <c:orientation val="minMax"/>
        </c:scaling>
        <c:delete val="1"/>
        <c:axPos val="b"/>
        <c:numFmt formatCode="General" sourceLinked="1"/>
        <c:majorTickMark val="none"/>
        <c:minorTickMark val="none"/>
        <c:tickLblPos val="nextTo"/>
        <c:crossAx val="554187856"/>
        <c:crosses val="autoZero"/>
        <c:auto val="1"/>
        <c:lblAlgn val="ctr"/>
        <c:lblOffset val="100"/>
        <c:noMultiLvlLbl val="0"/>
      </c:catAx>
      <c:valAx>
        <c:axId val="5541878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in"/>
        <c:tickLblPos val="nextTo"/>
        <c:spPr>
          <a:noFill/>
          <a:ln>
            <a:solidFill>
              <a:schemeClr val="dk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4185776"/>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Localization!$C$161</c:f>
          <c:strCache>
            <c:ptCount val="1"/>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8F80-4AB2-AC83-8F66A6620F33}"/>
              </c:ext>
            </c:extLst>
          </c:dPt>
          <c:dPt>
            <c:idx val="1"/>
            <c:invertIfNegative val="0"/>
            <c:bubble3D val="0"/>
            <c:spPr>
              <a:solidFill>
                <a:srgbClr val="92D050"/>
              </a:solidFill>
              <a:ln>
                <a:noFill/>
              </a:ln>
              <a:effectLst/>
            </c:spPr>
            <c:extLst>
              <c:ext xmlns:c16="http://schemas.microsoft.com/office/drawing/2014/chart" uri="{C3380CC4-5D6E-409C-BE32-E72D297353CC}">
                <c16:uniqueId val="{00000003-8F80-4AB2-AC83-8F66A6620F33}"/>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2-8F80-4AB2-AC83-8F66A6620F33}"/>
              </c:ext>
            </c:extLst>
          </c:dPt>
          <c:dPt>
            <c:idx val="3"/>
            <c:invertIfNegative val="0"/>
            <c:bubble3D val="0"/>
            <c:spPr>
              <a:solidFill>
                <a:srgbClr val="FF9999"/>
              </a:solidFill>
              <a:ln>
                <a:noFill/>
              </a:ln>
              <a:effectLst/>
            </c:spPr>
            <c:extLst>
              <c:ext xmlns:c16="http://schemas.microsoft.com/office/drawing/2014/chart" uri="{C3380CC4-5D6E-409C-BE32-E72D297353CC}">
                <c16:uniqueId val="{00000005-8F80-4AB2-AC83-8F66A6620F33}"/>
              </c:ext>
            </c:extLst>
          </c:dPt>
          <c:dPt>
            <c:idx val="4"/>
            <c:invertIfNegative val="0"/>
            <c:bubble3D val="0"/>
            <c:spPr>
              <a:solidFill>
                <a:srgbClr val="FF0000"/>
              </a:solidFill>
              <a:ln>
                <a:noFill/>
              </a:ln>
              <a:effectLst/>
            </c:spPr>
            <c:extLst>
              <c:ext xmlns:c16="http://schemas.microsoft.com/office/drawing/2014/chart" uri="{C3380CC4-5D6E-409C-BE32-E72D297353CC}">
                <c16:uniqueId val="{00000006-8F80-4AB2-AC83-8F66A6620F3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CES!$F$3:$F$7</c:f>
              <c:strCache>
                <c:ptCount val="5"/>
                <c:pt idx="0">
                  <c:v>Strongly Agree</c:v>
                </c:pt>
                <c:pt idx="1">
                  <c:v>Agree</c:v>
                </c:pt>
                <c:pt idx="2">
                  <c:v>Neutral</c:v>
                </c:pt>
                <c:pt idx="3">
                  <c:v>Disagree</c:v>
                </c:pt>
                <c:pt idx="4">
                  <c:v>Strongly Disagree</c:v>
                </c:pt>
              </c:strCache>
            </c:strRef>
          </c:cat>
          <c:val>
            <c:numRef>
              <c:f>CES!$G$3:$G$7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8F80-4AB2-AC83-8F66A6620F33}"/>
            </c:ext>
          </c:extLst>
        </c:ser>
        <c:dLbls>
          <c:dLblPos val="outEnd"/>
          <c:showLegendKey val="0"/>
          <c:showVal val="1"/>
          <c:showCatName val="0"/>
          <c:showSerName val="0"/>
          <c:showPercent val="0"/>
          <c:showBubbleSize val="0"/>
        </c:dLbls>
        <c:gapWidth val="49"/>
        <c:overlap val="-27"/>
        <c:axId val="647778768"/>
        <c:axId val="647773360"/>
      </c:barChart>
      <c:catAx>
        <c:axId val="64777876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647773360"/>
        <c:crosses val="autoZero"/>
        <c:auto val="1"/>
        <c:lblAlgn val="ctr"/>
        <c:lblOffset val="100"/>
        <c:noMultiLvlLbl val="0"/>
      </c:catAx>
      <c:valAx>
        <c:axId val="647773360"/>
        <c:scaling>
          <c:orientation val="minMax"/>
          <c:max val="1"/>
        </c:scaling>
        <c:delete val="1"/>
        <c:axPos val="r"/>
        <c:numFmt formatCode="0%" sourceLinked="1"/>
        <c:majorTickMark val="out"/>
        <c:minorTickMark val="none"/>
        <c:tickLblPos val="nextTo"/>
        <c:crossAx val="64777876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CES!$F$9</c:f>
          <c:strCache>
            <c:ptCount val="1"/>
            <c:pt idx="0">
              <c:v>CES Score</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5425-483C-B17B-D50A5B06B335}"/>
              </c:ext>
            </c:extLst>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425-483C-B17B-D50A5B06B33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CES!$G$9</c:f>
              <c:numCache>
                <c:formatCode>0%</c:formatCode>
                <c:ptCount val="1"/>
                <c:pt idx="0">
                  <c:v>0</c:v>
                </c:pt>
              </c:numCache>
            </c:numRef>
          </c:val>
          <c:extLst>
            <c:ext xmlns:c16="http://schemas.microsoft.com/office/drawing/2014/chart" uri="{C3380CC4-5D6E-409C-BE32-E72D297353CC}">
              <c16:uniqueId val="{00000000-5425-483C-B17B-D50A5B06B335}"/>
            </c:ext>
          </c:extLst>
        </c:ser>
        <c:dLbls>
          <c:showLegendKey val="0"/>
          <c:showVal val="0"/>
          <c:showCatName val="0"/>
          <c:showSerName val="0"/>
          <c:showPercent val="0"/>
          <c:showBubbleSize val="0"/>
        </c:dLbls>
        <c:gapWidth val="100"/>
        <c:overlap val="-27"/>
        <c:axId val="760033840"/>
        <c:axId val="760035504"/>
      </c:barChart>
      <c:catAx>
        <c:axId val="760033840"/>
        <c:scaling>
          <c:orientation val="minMax"/>
        </c:scaling>
        <c:delete val="1"/>
        <c:axPos val="b"/>
        <c:majorTickMark val="none"/>
        <c:minorTickMark val="none"/>
        <c:tickLblPos val="nextTo"/>
        <c:crossAx val="760035504"/>
        <c:crosses val="autoZero"/>
        <c:auto val="1"/>
        <c:lblAlgn val="ctr"/>
        <c:lblOffset val="100"/>
        <c:noMultiLvlLbl val="0"/>
      </c:catAx>
      <c:valAx>
        <c:axId val="76003550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60033840"/>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Localization!$C$170</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2789819183533452"/>
          <c:y val="0.14375968992248062"/>
          <c:w val="0.83186404532667335"/>
          <c:h val="0.60353384605994009"/>
        </c:manualLayout>
      </c:layout>
      <c:barChart>
        <c:barDir val="col"/>
        <c:grouping val="clustered"/>
        <c:varyColors val="0"/>
        <c:ser>
          <c:idx val="0"/>
          <c:order val="0"/>
          <c:tx>
            <c:strRef>
              <c:f>NPS!$I$2</c:f>
              <c:strCache>
                <c:ptCount val="1"/>
                <c:pt idx="0">
                  <c:v>Кол-во</c:v>
                </c:pt>
              </c:strCache>
            </c:strRef>
          </c:tx>
          <c:spPr>
            <a:solidFill>
              <a:srgbClr val="FF0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03-3819-4F9B-B7E8-963921EA901C}"/>
              </c:ext>
            </c:extLst>
          </c:dPt>
          <c:dPt>
            <c:idx val="8"/>
            <c:invertIfNegative val="0"/>
            <c:bubble3D val="0"/>
            <c:spPr>
              <a:solidFill>
                <a:srgbClr val="FFC000"/>
              </a:solidFill>
              <a:ln>
                <a:noFill/>
              </a:ln>
              <a:effectLst/>
            </c:spPr>
            <c:extLst>
              <c:ext xmlns:c16="http://schemas.microsoft.com/office/drawing/2014/chart" uri="{C3380CC4-5D6E-409C-BE32-E72D297353CC}">
                <c16:uniqueId val="{00000004-3819-4F9B-B7E8-963921EA901C}"/>
              </c:ext>
            </c:extLst>
          </c:dPt>
          <c:dPt>
            <c:idx val="9"/>
            <c:invertIfNegative val="0"/>
            <c:bubble3D val="0"/>
            <c:spPr>
              <a:solidFill>
                <a:srgbClr val="00B050"/>
              </a:solidFill>
              <a:ln>
                <a:noFill/>
              </a:ln>
              <a:effectLst/>
            </c:spPr>
            <c:extLst>
              <c:ext xmlns:c16="http://schemas.microsoft.com/office/drawing/2014/chart" uri="{C3380CC4-5D6E-409C-BE32-E72D297353CC}">
                <c16:uniqueId val="{00000005-3819-4F9B-B7E8-963921EA901C}"/>
              </c:ext>
            </c:extLst>
          </c:dPt>
          <c:dPt>
            <c:idx val="10"/>
            <c:invertIfNegative val="0"/>
            <c:bubble3D val="0"/>
            <c:spPr>
              <a:solidFill>
                <a:srgbClr val="00B050"/>
              </a:solidFill>
              <a:ln>
                <a:noFill/>
              </a:ln>
              <a:effectLst/>
            </c:spPr>
            <c:extLst>
              <c:ext xmlns:c16="http://schemas.microsoft.com/office/drawing/2014/chart" uri="{C3380CC4-5D6E-409C-BE32-E72D297353CC}">
                <c16:uniqueId val="{00000006-3819-4F9B-B7E8-963921EA901C}"/>
              </c:ext>
            </c:extLst>
          </c:dPt>
          <c:cat>
            <c:numRef>
              <c:f>NPS!$H$3:$H$13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NPS!$I$3:$I$13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3819-4F9B-B7E8-963921EA901C}"/>
            </c:ext>
          </c:extLst>
        </c:ser>
        <c:dLbls>
          <c:showLegendKey val="0"/>
          <c:showVal val="0"/>
          <c:showCatName val="0"/>
          <c:showSerName val="0"/>
          <c:showPercent val="0"/>
          <c:showBubbleSize val="0"/>
        </c:dLbls>
        <c:gapWidth val="219"/>
        <c:overlap val="-27"/>
        <c:axId val="431965920"/>
        <c:axId val="431962592"/>
      </c:barChart>
      <c:catAx>
        <c:axId val="4319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2592"/>
        <c:crosses val="autoZero"/>
        <c:auto val="1"/>
        <c:lblAlgn val="ctr"/>
        <c:lblOffset val="100"/>
        <c:noMultiLvlLbl val="0"/>
      </c:catAx>
      <c:valAx>
        <c:axId val="4319625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196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NPS!$D$8</c:f>
          <c:strCache>
            <c:ptCount val="1"/>
            <c:pt idx="0">
              <c:v>NPS Score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NPS!$E$8</c:f>
              <c:numCache>
                <c:formatCode>0%</c:formatCode>
                <c:ptCount val="1"/>
                <c:pt idx="0">
                  <c:v>0</c:v>
                </c:pt>
              </c:numCache>
            </c:numRef>
          </c:val>
          <c:extLst>
            <c:ext xmlns:c16="http://schemas.microsoft.com/office/drawing/2014/chart" uri="{C3380CC4-5D6E-409C-BE32-E72D297353CC}">
              <c16:uniqueId val="{00000000-55E0-4970-91F6-1237989A7114}"/>
            </c:ext>
          </c:extLst>
        </c:ser>
        <c:dLbls>
          <c:showLegendKey val="0"/>
          <c:showVal val="0"/>
          <c:showCatName val="0"/>
          <c:showSerName val="0"/>
          <c:showPercent val="0"/>
          <c:showBubbleSize val="0"/>
        </c:dLbls>
        <c:gapWidth val="100"/>
        <c:overlap val="-27"/>
        <c:axId val="495596720"/>
        <c:axId val="495595472"/>
      </c:barChart>
      <c:catAx>
        <c:axId val="495596720"/>
        <c:scaling>
          <c:orientation val="minMax"/>
        </c:scaling>
        <c:delete val="1"/>
        <c:axPos val="b"/>
        <c:majorTickMark val="none"/>
        <c:minorTickMark val="none"/>
        <c:tickLblPos val="nextTo"/>
        <c:crossAx val="495595472"/>
        <c:crosses val="autoZero"/>
        <c:auto val="1"/>
        <c:lblAlgn val="ctr"/>
        <c:lblOffset val="100"/>
        <c:noMultiLvlLbl val="0"/>
      </c:catAx>
      <c:valAx>
        <c:axId val="495595472"/>
        <c:scaling>
          <c:orientation val="minMax"/>
          <c:max val="1"/>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5596720"/>
        <c:crosses val="autoZero"/>
        <c:crossBetween val="between"/>
        <c:majorUnit val="0.1"/>
        <c:minorUnit val="1.0000000000000002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http://0EEDAE313B185FCC9EC79D1C270D19DB.dms.sberbank.ru/0EEDAE313B185FCC9EC79D1C270D19DB-BA3075F9E38BE76848BFC7A9F526BE2D-15F7FD7831C1F7DCD9555364004F126A/1.png"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http://0EEDAE313B185FCC9EC79D1C270D19DB.dms.sberbank.ru/0EEDAE313B185FCC9EC79D1C270D19DB-BA3075F9E38BE76848BFC7A9F526BE2D-15F7FD7831C1F7DCD9555364004F126A/1.png" TargetMode="Externa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15F7FD7831C1F7DCD9555364004F126A/1.png" TargetMode="Externa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66</xdr:col>
      <xdr:colOff>2671053</xdr:colOff>
      <xdr:row>14</xdr:row>
      <xdr:rowOff>171451</xdr:rowOff>
    </xdr:from>
    <xdr:to>
      <xdr:col>72</xdr:col>
      <xdr:colOff>666750</xdr:colOff>
      <xdr:row>46</xdr:row>
      <xdr:rowOff>42863</xdr:rowOff>
    </xdr:to>
    <xdr:sp macro="" textlink="">
      <xdr:nvSpPr>
        <xdr:cNvPr id="4" name="Прямоугольник 3"/>
        <xdr:cNvSpPr/>
      </xdr:nvSpPr>
      <xdr:spPr>
        <a:xfrm>
          <a:off x="17165266" y="3377525"/>
          <a:ext cx="6142612" cy="622681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66</xdr:col>
      <xdr:colOff>2671762</xdr:colOff>
      <xdr:row>14</xdr:row>
      <xdr:rowOff>171448</xdr:rowOff>
    </xdr:from>
    <xdr:to>
      <xdr:col>72</xdr:col>
      <xdr:colOff>676275</xdr:colOff>
      <xdr:row>46</xdr:row>
      <xdr:rowOff>47625</xdr:rowOff>
    </xdr:to>
    <xdr:graphicFrame macro="">
      <xdr:nvGraphicFramePr>
        <xdr:cNvPr id="7" name="Диаграмма 6">
          <a:extLst>
            <a:ext uri="{FF2B5EF4-FFF2-40B4-BE49-F238E27FC236}">
              <a16:creationId xmlns:a16="http://schemas.microsoft.com/office/drawing/2014/main" id="{B915F293-0EB6-4A8E-893C-DAA240EFF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3295650</xdr:colOff>
      <xdr:row>17</xdr:row>
      <xdr:rowOff>57150</xdr:rowOff>
    </xdr:from>
    <xdr:to>
      <xdr:col>69</xdr:col>
      <xdr:colOff>457200</xdr:colOff>
      <xdr:row>19</xdr:row>
      <xdr:rowOff>142875</xdr:rowOff>
    </xdr:to>
    <xdr:sp macro="" textlink="Localization!C189">
      <xdr:nvSpPr>
        <xdr:cNvPr id="8" name="TextBox 7">
          <a:extLst>
            <a:ext uri="{FF2B5EF4-FFF2-40B4-BE49-F238E27FC236}">
              <a16:creationId xmlns:a16="http://schemas.microsoft.com/office/drawing/2014/main" id="{3FA0237F-B58F-4CD3-A2F5-8D9E65EE2F32}"/>
            </a:ext>
          </a:extLst>
        </xdr:cNvPr>
        <xdr:cNvSpPr txBox="1"/>
      </xdr:nvSpPr>
      <xdr:spPr>
        <a:xfrm>
          <a:off x="17764125" y="3876675"/>
          <a:ext cx="22574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D5F7B-3DDC-4B60-B178-433C88CE7AA9}" type="TxLink">
            <a:rPr lang="en-US" sz="1600" b="0" i="0" u="none" strike="noStrike">
              <a:solidFill>
                <a:schemeClr val="bg1">
                  <a:lumMod val="50000"/>
                </a:schemeClr>
              </a:solidFill>
              <a:latin typeface="Times New Roman"/>
              <a:cs typeface="Times New Roman"/>
            </a:rPr>
            <a:pPr algn="ctr"/>
            <a:t>Attractive</a:t>
          </a:fld>
          <a:endParaRPr lang="en-US" sz="1400">
            <a:solidFill>
              <a:schemeClr val="bg1">
                <a:lumMod val="50000"/>
              </a:schemeClr>
            </a:solidFill>
          </a:endParaRPr>
        </a:p>
      </xdr:txBody>
    </xdr:sp>
    <xdr:clientData/>
  </xdr:twoCellAnchor>
  <xdr:twoCellAnchor>
    <xdr:from>
      <xdr:col>66</xdr:col>
      <xdr:colOff>3283743</xdr:colOff>
      <xdr:row>40</xdr:row>
      <xdr:rowOff>141615</xdr:rowOff>
    </xdr:from>
    <xdr:to>
      <xdr:col>69</xdr:col>
      <xdr:colOff>702468</xdr:colOff>
      <xdr:row>42</xdr:row>
      <xdr:rowOff>150020</xdr:rowOff>
    </xdr:to>
    <xdr:sp macro="" textlink="Localization!C190">
      <xdr:nvSpPr>
        <xdr:cNvPr id="9" name="TextBox 8">
          <a:extLst>
            <a:ext uri="{FF2B5EF4-FFF2-40B4-BE49-F238E27FC236}">
              <a16:creationId xmlns:a16="http://schemas.microsoft.com/office/drawing/2014/main" id="{CA7B0109-AF44-42E0-BB58-600D26C4BB54}"/>
            </a:ext>
          </a:extLst>
        </xdr:cNvPr>
        <xdr:cNvSpPr txBox="1"/>
      </xdr:nvSpPr>
      <xdr:spPr>
        <a:xfrm>
          <a:off x="17702212" y="8654584"/>
          <a:ext cx="2514600" cy="4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17D90-D1B1-4784-9A20-8418A128F3EC}" type="TxLink">
            <a:rPr lang="en-US" sz="1600" b="0" i="0" u="none" strike="noStrike">
              <a:solidFill>
                <a:schemeClr val="bg1">
                  <a:lumMod val="50000"/>
                </a:schemeClr>
              </a:solidFill>
              <a:latin typeface="Times New Roman"/>
              <a:ea typeface="+mn-ea"/>
              <a:cs typeface="Times New Roman"/>
            </a:rPr>
            <a:pPr marL="0" indent="0" algn="ctr"/>
            <a:t>Indifferent</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69</xdr:col>
      <xdr:colOff>1023938</xdr:colOff>
      <xdr:row>40</xdr:row>
      <xdr:rowOff>190500</xdr:rowOff>
    </xdr:from>
    <xdr:to>
      <xdr:col>72</xdr:col>
      <xdr:colOff>721520</xdr:colOff>
      <xdr:row>42</xdr:row>
      <xdr:rowOff>47626</xdr:rowOff>
    </xdr:to>
    <xdr:sp macro="" textlink="Localization!C187">
      <xdr:nvSpPr>
        <xdr:cNvPr id="10" name="TextBox 9">
          <a:extLst>
            <a:ext uri="{FF2B5EF4-FFF2-40B4-BE49-F238E27FC236}">
              <a16:creationId xmlns:a16="http://schemas.microsoft.com/office/drawing/2014/main" id="{72C4D173-E968-4050-AED8-A2ECCBE5DEAA}"/>
            </a:ext>
          </a:extLst>
        </xdr:cNvPr>
        <xdr:cNvSpPr txBox="1"/>
      </xdr:nvSpPr>
      <xdr:spPr>
        <a:xfrm>
          <a:off x="20538282" y="8703469"/>
          <a:ext cx="2745582"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7F6B88-DCF1-4E46-86D2-F0D6DCF90D77}" type="TxLink">
            <a:rPr lang="en-US" sz="1600" b="0" i="0" u="none" strike="noStrike">
              <a:solidFill>
                <a:schemeClr val="bg1">
                  <a:lumMod val="50000"/>
                </a:schemeClr>
              </a:solidFill>
              <a:latin typeface="Times New Roman"/>
              <a:ea typeface="+mn-ea"/>
              <a:cs typeface="Times New Roman"/>
            </a:rPr>
            <a:pPr marL="0" indent="0" algn="ctr"/>
            <a:t>Must-be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xdr:from>
      <xdr:col>70</xdr:col>
      <xdr:colOff>104775</xdr:colOff>
      <xdr:row>17</xdr:row>
      <xdr:rowOff>76200</xdr:rowOff>
    </xdr:from>
    <xdr:to>
      <xdr:col>72</xdr:col>
      <xdr:colOff>571500</xdr:colOff>
      <xdr:row>19</xdr:row>
      <xdr:rowOff>104775</xdr:rowOff>
    </xdr:to>
    <xdr:sp macro="" textlink="Localization!C188">
      <xdr:nvSpPr>
        <xdr:cNvPr id="11" name="TextBox 10">
          <a:extLst>
            <a:ext uri="{FF2B5EF4-FFF2-40B4-BE49-F238E27FC236}">
              <a16:creationId xmlns:a16="http://schemas.microsoft.com/office/drawing/2014/main" id="{E4CA9EFF-C128-4E72-8D11-C5F72BC8BFE3}"/>
            </a:ext>
          </a:extLst>
        </xdr:cNvPr>
        <xdr:cNvSpPr txBox="1"/>
      </xdr:nvSpPr>
      <xdr:spPr>
        <a:xfrm>
          <a:off x="20850225" y="3895725"/>
          <a:ext cx="23336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5DE4A9-8144-4309-AD74-7FC15B570548}" type="TxLink">
            <a:rPr lang="en-US" sz="1600" b="0" i="0" u="none" strike="noStrike">
              <a:solidFill>
                <a:schemeClr val="bg1">
                  <a:lumMod val="50000"/>
                </a:schemeClr>
              </a:solidFill>
              <a:latin typeface="Times New Roman"/>
              <a:ea typeface="+mn-ea"/>
              <a:cs typeface="Times New Roman"/>
            </a:rPr>
            <a:pPr marL="0" indent="0" algn="ctr"/>
            <a:t>Performance</a:t>
          </a:fld>
          <a:endParaRPr lang="en-US" sz="1600" b="0" i="0" u="none" strike="noStrike">
            <a:solidFill>
              <a:schemeClr val="bg1">
                <a:lumMod val="50000"/>
              </a:schemeClr>
            </a:solidFill>
            <a:latin typeface="Times New Roman"/>
            <a:ea typeface="+mn-ea"/>
            <a:cs typeface="Times New Roman"/>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0.10612</cdr:x>
      <cdr:y>0.08801</cdr:y>
    </cdr:from>
    <cdr:to>
      <cdr:x>0.95972</cdr:x>
      <cdr:y>0.90592</cdr:y>
    </cdr:to>
    <cdr:sp macro="" textlink="">
      <cdr:nvSpPr>
        <cdr:cNvPr id="3"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5"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8"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2"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4"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6"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7"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9"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10"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0.08801</cdr:y>
    </cdr:from>
    <cdr:to>
      <cdr:x>0.95972</cdr:x>
      <cdr:y>0.90592</cdr:y>
    </cdr:to>
    <cdr:sp macro="" textlink="">
      <cdr:nvSpPr>
        <cdr:cNvPr id="11" name="Прямоугольник 2">
          <a:extLst xmlns:a="http://schemas.openxmlformats.org/drawingml/2006/main">
            <a:ext uri="{FF2B5EF4-FFF2-40B4-BE49-F238E27FC236}">
              <a16:creationId xmlns:a16="http://schemas.microsoft.com/office/drawing/2014/main" id="{1D13020E-4A1C-442C-97F3-7060FE1E029D}"/>
            </a:ext>
          </a:extLst>
        </cdr:cNvPr>
        <cdr:cNvSpPr/>
      </cdr:nvSpPr>
      <cdr:spPr>
        <a:xfrm xmlns:a="http://schemas.openxmlformats.org/drawingml/2006/main">
          <a:off x="652463" y="552451"/>
          <a:ext cx="5248275" cy="5133975"/>
        </a:xfrm>
        <a:prstGeom xmlns:a="http://schemas.openxmlformats.org/drawingml/2006/main" prst="rect">
          <a:avLst/>
        </a:prstGeom>
        <a:noFill xmlns:a="http://schemas.openxmlformats.org/drawingml/2006/main"/>
        <a:ln xmlns:a="http://schemas.openxmlformats.org/drawingml/2006/main" w="25400">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0.53292</cdr:x>
      <cdr:y>0.08801</cdr:y>
    </cdr:from>
    <cdr:to>
      <cdr:x>0.53292</cdr:x>
      <cdr:y>0.90592</cdr:y>
    </cdr:to>
    <cdr:cxnSp macro="">
      <cdr:nvCxnSpPr>
        <cdr:cNvPr id="12" name="Прямая соединительная линия 4">
          <a:extLst xmlns:a="http://schemas.openxmlformats.org/drawingml/2006/main">
            <a:ext uri="{FF2B5EF4-FFF2-40B4-BE49-F238E27FC236}">
              <a16:creationId xmlns:a16="http://schemas.microsoft.com/office/drawing/2014/main" id="{8579DF8D-CBFF-4765-9F8C-4F5671C1AF83}"/>
            </a:ext>
          </a:extLst>
        </cdr:cNvPr>
        <cdr:cNvCxnSpPr>
          <a:stCxn xmlns:a="http://schemas.openxmlformats.org/drawingml/2006/main" id="3" idx="0"/>
          <a:endCxn xmlns:a="http://schemas.openxmlformats.org/drawingml/2006/main" id="3" idx="2"/>
        </cdr:cNvCxnSpPr>
      </cdr:nvCxnSpPr>
      <cdr:spPr>
        <a:xfrm xmlns:a="http://schemas.openxmlformats.org/drawingml/2006/main">
          <a:off x="3280976" y="544126"/>
          <a:ext cx="0" cy="5056607"/>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0.10612</cdr:x>
      <cdr:y>0.49742</cdr:y>
    </cdr:from>
    <cdr:to>
      <cdr:x>0.95972</cdr:x>
      <cdr:y>0.49742</cdr:y>
    </cdr:to>
    <cdr:cxnSp macro="">
      <cdr:nvCxnSpPr>
        <cdr:cNvPr id="13" name="Прямая соединительная линия 7">
          <a:extLst xmlns:a="http://schemas.openxmlformats.org/drawingml/2006/main">
            <a:ext uri="{FF2B5EF4-FFF2-40B4-BE49-F238E27FC236}">
              <a16:creationId xmlns:a16="http://schemas.microsoft.com/office/drawing/2014/main" id="{0AF4E415-49B3-4C74-851A-63EEC5064722}"/>
            </a:ext>
          </a:extLst>
        </cdr:cNvPr>
        <cdr:cNvCxnSpPr/>
      </cdr:nvCxnSpPr>
      <cdr:spPr>
        <a:xfrm xmlns:a="http://schemas.openxmlformats.org/drawingml/2006/main" flipH="1">
          <a:off x="652463" y="3122291"/>
          <a:ext cx="5248275" cy="0"/>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5</xdr:col>
      <xdr:colOff>184006</xdr:colOff>
      <xdr:row>8</xdr:row>
      <xdr:rowOff>90196</xdr:rowOff>
    </xdr:from>
    <xdr:to>
      <xdr:col>9</xdr:col>
      <xdr:colOff>2218892</xdr:colOff>
      <xdr:row>42</xdr:row>
      <xdr:rowOff>64943</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4762</xdr:colOff>
      <xdr:row>8</xdr:row>
      <xdr:rowOff>19050</xdr:rowOff>
    </xdr:from>
    <xdr:to>
      <xdr:col>26</xdr:col>
      <xdr:colOff>1438275</xdr:colOff>
      <xdr:row>34</xdr:row>
      <xdr:rowOff>19050</xdr:rowOff>
    </xdr:to>
    <xdr:graphicFrame macro="">
      <xdr:nvGraphicFramePr>
        <xdr:cNvPr id="4" name="Диаграмма 3">
          <a:extLst>
            <a:ext uri="{FF2B5EF4-FFF2-40B4-BE49-F238E27FC236}">
              <a16:creationId xmlns:a16="http://schemas.microsoft.com/office/drawing/2014/main" id="{1DB2A6AA-BB1E-4280-9B8F-CECB42C04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529168</xdr:colOff>
      <xdr:row>8</xdr:row>
      <xdr:rowOff>190499</xdr:rowOff>
    </xdr:from>
    <xdr:to>
      <xdr:col>26</xdr:col>
      <xdr:colOff>1369610</xdr:colOff>
      <xdr:row>34</xdr:row>
      <xdr:rowOff>132292</xdr:rowOff>
    </xdr:to>
    <xdr:graphicFrame macro="">
      <xdr:nvGraphicFramePr>
        <xdr:cNvPr id="5" name="Диаграмма 4">
          <a:extLst>
            <a:ext uri="{FF2B5EF4-FFF2-40B4-BE49-F238E27FC236}">
              <a16:creationId xmlns:a16="http://schemas.microsoft.com/office/drawing/2014/main" id="{1DB2A6AA-BB1E-4280-9B8F-CECB42C04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375757</xdr:colOff>
      <xdr:row>6</xdr:row>
      <xdr:rowOff>183509</xdr:rowOff>
    </xdr:from>
    <xdr:to>
      <xdr:col>27</xdr:col>
      <xdr:colOff>96124</xdr:colOff>
      <xdr:row>31</xdr:row>
      <xdr:rowOff>130046</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583042</xdr:colOff>
      <xdr:row>12</xdr:row>
      <xdr:rowOff>109681</xdr:rowOff>
    </xdr:from>
    <xdr:to>
      <xdr:col>26</xdr:col>
      <xdr:colOff>1177633</xdr:colOff>
      <xdr:row>12</xdr:row>
      <xdr:rowOff>109681</xdr:rowOff>
    </xdr:to>
    <xdr:cxnSp macro="">
      <xdr:nvCxnSpPr>
        <xdr:cNvPr id="8" name="Прямая соединительная линия 7"/>
        <xdr:cNvCxnSpPr/>
      </xdr:nvCxnSpPr>
      <xdr:spPr>
        <a:xfrm>
          <a:off x="13127178" y="3365499"/>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585352</xdr:colOff>
      <xdr:row>16</xdr:row>
      <xdr:rowOff>100446</xdr:rowOff>
    </xdr:from>
    <xdr:to>
      <xdr:col>26</xdr:col>
      <xdr:colOff>1179943</xdr:colOff>
      <xdr:row>16</xdr:row>
      <xdr:rowOff>100446</xdr:rowOff>
    </xdr:to>
    <xdr:cxnSp macro="">
      <xdr:nvCxnSpPr>
        <xdr:cNvPr id="9" name="Прямая соединительная линия 8"/>
        <xdr:cNvCxnSpPr/>
      </xdr:nvCxnSpPr>
      <xdr:spPr>
        <a:xfrm>
          <a:off x="13129488" y="4164446"/>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415635</xdr:colOff>
      <xdr:row>14</xdr:row>
      <xdr:rowOff>63499</xdr:rowOff>
    </xdr:from>
    <xdr:to>
      <xdr:col>26</xdr:col>
      <xdr:colOff>946726</xdr:colOff>
      <xdr:row>16</xdr:row>
      <xdr:rowOff>167408</xdr:rowOff>
    </xdr:to>
    <xdr:sp macro="" textlink="Localization!C151">
      <xdr:nvSpPr>
        <xdr:cNvPr id="11" name="TextBox 10"/>
        <xdr:cNvSpPr txBox="1"/>
      </xdr:nvSpPr>
      <xdr:spPr>
        <a:xfrm>
          <a:off x="12959771" y="37234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AB1DA88-9245-4430-8F59-D20FD36165AD}" type="TxLink">
            <a:rPr lang="ru-RU" sz="800" b="0" i="0" u="none" strike="noStrike">
              <a:solidFill>
                <a:srgbClr val="000000"/>
              </a:solidFill>
              <a:latin typeface="Times New Roman"/>
              <a:cs typeface="Times New Roman"/>
            </a:rPr>
            <a:pPr algn="r"/>
            <a:t>Better than 50% others</a:t>
          </a:fld>
          <a:endParaRPr lang="ru-RU" sz="300"/>
        </a:p>
      </xdr:txBody>
    </xdr:sp>
    <xdr:clientData/>
  </xdr:twoCellAnchor>
  <xdr:twoCellAnchor>
    <xdr:from>
      <xdr:col>26</xdr:col>
      <xdr:colOff>398317</xdr:colOff>
      <xdr:row>10</xdr:row>
      <xdr:rowOff>75044</xdr:rowOff>
    </xdr:from>
    <xdr:to>
      <xdr:col>26</xdr:col>
      <xdr:colOff>929408</xdr:colOff>
      <xdr:row>12</xdr:row>
      <xdr:rowOff>178953</xdr:rowOff>
    </xdr:to>
    <xdr:sp macro="" textlink="Localization!C150">
      <xdr:nvSpPr>
        <xdr:cNvPr id="13" name="TextBox 12"/>
        <xdr:cNvSpPr txBox="1"/>
      </xdr:nvSpPr>
      <xdr:spPr>
        <a:xfrm>
          <a:off x="12942453" y="2926771"/>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E3EF6E1-3536-4AFA-A34D-D13EE36B1DF1}" type="TxLink">
            <a:rPr lang="ru-RU" sz="800" b="0" i="0" u="none" strike="noStrike">
              <a:solidFill>
                <a:srgbClr val="000000"/>
              </a:solidFill>
              <a:latin typeface="Times New Roman"/>
              <a:cs typeface="Times New Roman"/>
            </a:rPr>
            <a:pPr algn="r"/>
            <a:t>Better than 99% others</a:t>
          </a:fld>
          <a:endParaRPr lang="ru-RU" sz="300"/>
        </a:p>
      </xdr:txBody>
    </xdr:sp>
    <xdr:clientData/>
  </xdr:twoCellAnchor>
  <xdr:twoCellAnchor>
    <xdr:from>
      <xdr:col>26</xdr:col>
      <xdr:colOff>591124</xdr:colOff>
      <xdr:row>19</xdr:row>
      <xdr:rowOff>48492</xdr:rowOff>
    </xdr:from>
    <xdr:to>
      <xdr:col>26</xdr:col>
      <xdr:colOff>1185715</xdr:colOff>
      <xdr:row>19</xdr:row>
      <xdr:rowOff>48492</xdr:rowOff>
    </xdr:to>
    <xdr:cxnSp macro="">
      <xdr:nvCxnSpPr>
        <xdr:cNvPr id="14" name="Прямая соединительная линия 13"/>
        <xdr:cNvCxnSpPr/>
      </xdr:nvCxnSpPr>
      <xdr:spPr>
        <a:xfrm>
          <a:off x="13135260" y="4718628"/>
          <a:ext cx="594591"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415635</xdr:colOff>
      <xdr:row>19</xdr:row>
      <xdr:rowOff>5772</xdr:rowOff>
    </xdr:from>
    <xdr:to>
      <xdr:col>26</xdr:col>
      <xdr:colOff>946726</xdr:colOff>
      <xdr:row>21</xdr:row>
      <xdr:rowOff>109681</xdr:rowOff>
    </xdr:to>
    <xdr:sp macro="" textlink="Localization!C152">
      <xdr:nvSpPr>
        <xdr:cNvPr id="15" name="TextBox 14"/>
        <xdr:cNvSpPr txBox="1"/>
      </xdr:nvSpPr>
      <xdr:spPr>
        <a:xfrm>
          <a:off x="12959771" y="4675908"/>
          <a:ext cx="53109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9CCB2FF-6D05-4CEF-9B4F-F969A35A91F6}" type="TxLink">
            <a:rPr lang="ru-RU" sz="900" b="0" i="0" u="none" strike="noStrike">
              <a:solidFill>
                <a:srgbClr val="000000"/>
              </a:solidFill>
              <a:latin typeface="Times New Roman"/>
              <a:cs typeface="Times New Roman"/>
            </a:rPr>
            <a:pPr algn="r"/>
            <a:t>Worse than 75%
others</a:t>
          </a:fld>
          <a:endParaRPr lang="ru-RU" sz="4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4</xdr:row>
      <xdr:rowOff>190500</xdr:rowOff>
    </xdr:from>
    <xdr:to>
      <xdr:col>8</xdr:col>
      <xdr:colOff>9525</xdr:colOff>
      <xdr:row>25</xdr:row>
      <xdr:rowOff>114300</xdr:rowOff>
    </xdr:to>
    <xdr:graphicFrame macro="">
      <xdr:nvGraphicFramePr>
        <xdr:cNvPr id="2" name="Диаграмма 1">
          <a:extLst>
            <a:ext uri="{FF2B5EF4-FFF2-40B4-BE49-F238E27FC236}">
              <a16:creationId xmlns:a16="http://schemas.microsoft.com/office/drawing/2014/main" id="{6F89499C-608E-49E3-BD7E-925D43D8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66674</xdr:colOff>
      <xdr:row>4</xdr:row>
      <xdr:rowOff>190500</xdr:rowOff>
    </xdr:from>
    <xdr:to>
      <xdr:col>9</xdr:col>
      <xdr:colOff>3848099</xdr:colOff>
      <xdr:row>25</xdr:row>
      <xdr:rowOff>133350</xdr:rowOff>
    </xdr:to>
    <xdr:graphicFrame macro="">
      <xdr:nvGraphicFramePr>
        <xdr:cNvPr id="4" name="Диаграмма 3">
          <a:extLst>
            <a:ext uri="{FF2B5EF4-FFF2-40B4-BE49-F238E27FC236}">
              <a16:creationId xmlns:a16="http://schemas.microsoft.com/office/drawing/2014/main" id="{4A6D30AC-203C-4364-8573-D35822EF5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3283618</xdr:colOff>
      <xdr:row>5</xdr:row>
      <xdr:rowOff>33421</xdr:rowOff>
    </xdr:from>
    <xdr:to>
      <xdr:col>9</xdr:col>
      <xdr:colOff>3721768</xdr:colOff>
      <xdr:row>25</xdr:row>
      <xdr:rowOff>15615</xdr:rowOff>
    </xdr:to>
    <xdr:pic>
      <xdr:nvPicPr>
        <xdr:cNvPr id="16" name="Рисунок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86548" y="1227950"/>
          <a:ext cx="438150" cy="3963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3165662</xdr:colOff>
      <xdr:row>6</xdr:row>
      <xdr:rowOff>28016</xdr:rowOff>
    </xdr:from>
    <xdr:to>
      <xdr:col>9</xdr:col>
      <xdr:colOff>3819340</xdr:colOff>
      <xdr:row>7</xdr:row>
      <xdr:rowOff>74707</xdr:rowOff>
    </xdr:to>
    <xdr:sp macro="" textlink="Localization!C158">
      <xdr:nvSpPr>
        <xdr:cNvPr id="5" name="TextBox 4"/>
        <xdr:cNvSpPr txBox="1"/>
      </xdr:nvSpPr>
      <xdr:spPr>
        <a:xfrm>
          <a:off x="15361397" y="1410075"/>
          <a:ext cx="653678"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374A1-4240-465E-BD49-72FE990EC464}" type="TxLink">
            <a:rPr lang="ru-RU" sz="1100" b="0" i="0" u="none" strike="noStrike">
              <a:solidFill>
                <a:srgbClr val="000000"/>
              </a:solidFill>
              <a:latin typeface="Times New Roman"/>
              <a:cs typeface="Times New Roman"/>
            </a:rPr>
            <a:pPr algn="ctr"/>
            <a:t>Score</a:t>
          </a:fld>
          <a:endParaRPr lang="ru-RU" sz="9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9</xdr:row>
      <xdr:rowOff>47625</xdr:rowOff>
    </xdr:from>
    <xdr:to>
      <xdr:col>7</xdr:col>
      <xdr:colOff>0</xdr:colOff>
      <xdr:row>22</xdr:row>
      <xdr:rowOff>133350</xdr:rowOff>
    </xdr:to>
    <xdr:graphicFrame macro="">
      <xdr:nvGraphicFramePr>
        <xdr:cNvPr id="5" name="Диаграмма 4">
          <a:extLst>
            <a:ext uri="{FF2B5EF4-FFF2-40B4-BE49-F238E27FC236}">
              <a16:creationId xmlns:a16="http://schemas.microsoft.com/office/drawing/2014/main" id="{682A2373-11AF-4B31-BE26-1D9D89DEA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171450</xdr:rowOff>
    </xdr:from>
    <xdr:to>
      <xdr:col>7</xdr:col>
      <xdr:colOff>0</xdr:colOff>
      <xdr:row>40</xdr:row>
      <xdr:rowOff>19050</xdr:rowOff>
    </xdr:to>
    <xdr:graphicFrame macro="">
      <xdr:nvGraphicFramePr>
        <xdr:cNvPr id="7" name="Диаграмма 6">
          <a:extLst>
            <a:ext uri="{FF2B5EF4-FFF2-40B4-BE49-F238E27FC236}">
              <a16:creationId xmlns:a16="http://schemas.microsoft.com/office/drawing/2014/main" id="{D78B7E5E-8C1E-46CD-AF68-7AA0E91C7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1085850</xdr:colOff>
      <xdr:row>23</xdr:row>
      <xdr:rowOff>171451</xdr:rowOff>
    </xdr:from>
    <xdr:to>
      <xdr:col>6</xdr:col>
      <xdr:colOff>1600200</xdr:colOff>
      <xdr:row>39</xdr:row>
      <xdr:rowOff>99954</xdr:rowOff>
    </xdr:to>
    <xdr:pic>
      <xdr:nvPicPr>
        <xdr:cNvPr id="9" name="Рисунок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23072" y="4769321"/>
          <a:ext cx="514350" cy="3127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1047749</xdr:colOff>
      <xdr:row>23</xdr:row>
      <xdr:rowOff>190500</xdr:rowOff>
    </xdr:from>
    <xdr:to>
      <xdr:col>6</xdr:col>
      <xdr:colOff>1634752</xdr:colOff>
      <xdr:row>25</xdr:row>
      <xdr:rowOff>33244</xdr:rowOff>
    </xdr:to>
    <xdr:sp macro="" textlink="Localization!C158">
      <xdr:nvSpPr>
        <xdr:cNvPr id="6" name="TextBox 5"/>
        <xdr:cNvSpPr txBox="1"/>
      </xdr:nvSpPr>
      <xdr:spPr>
        <a:xfrm>
          <a:off x="9582149" y="4791075"/>
          <a:ext cx="587003" cy="242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BCB002-2C5E-4744-BB61-5BE51AEEBACA}" type="TxLink">
            <a:rPr lang="ru-RU" sz="1000" b="0" i="0" u="none" strike="noStrike">
              <a:solidFill>
                <a:srgbClr val="000000"/>
              </a:solidFill>
              <a:latin typeface="Times New Roman"/>
              <a:cs typeface="Times New Roman"/>
            </a:rPr>
            <a:pPr algn="ctr"/>
            <a:t>Score</a:t>
          </a:fld>
          <a:endParaRPr lang="ru-RU" sz="700"/>
        </a:p>
      </xdr:txBody>
    </xdr:sp>
    <xdr:clientData/>
  </xdr:twoCellAnchor>
  <xdr:twoCellAnchor>
    <xdr:from>
      <xdr:col>6</xdr:col>
      <xdr:colOff>1114424</xdr:colOff>
      <xdr:row>25</xdr:row>
      <xdr:rowOff>112271</xdr:rowOff>
    </xdr:from>
    <xdr:to>
      <xdr:col>6</xdr:col>
      <xdr:colOff>1564562</xdr:colOff>
      <xdr:row>26</xdr:row>
      <xdr:rowOff>79676</xdr:rowOff>
    </xdr:to>
    <xdr:sp macro="" textlink="Localization!C162">
      <xdr:nvSpPr>
        <xdr:cNvPr id="8" name="TextBox 7"/>
        <xdr:cNvSpPr txBox="1"/>
      </xdr:nvSpPr>
      <xdr:spPr>
        <a:xfrm>
          <a:off x="9647086" y="5092071"/>
          <a:ext cx="450138" cy="16659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80FD67F-B5DD-477B-A71D-757E97637EB3}" type="TxLink">
            <a:rPr lang="ru-RU" sz="1000" b="0" i="0" u="none" strike="noStrike">
              <a:solidFill>
                <a:schemeClr val="bg1"/>
              </a:solidFill>
              <a:latin typeface="Times New Roman"/>
              <a:cs typeface="Times New Roman"/>
            </a:rPr>
            <a:pPr algn="ctr"/>
            <a:t>Good</a:t>
          </a:fld>
          <a:endParaRPr lang="ru-RU" sz="700">
            <a:solidFill>
              <a:schemeClr val="bg1"/>
            </a:solidFill>
          </a:endParaRPr>
        </a:p>
      </xdr:txBody>
    </xdr:sp>
    <xdr:clientData/>
  </xdr:twoCellAnchor>
  <xdr:twoCellAnchor>
    <xdr:from>
      <xdr:col>6</xdr:col>
      <xdr:colOff>1129200</xdr:colOff>
      <xdr:row>28</xdr:row>
      <xdr:rowOff>18397</xdr:rowOff>
    </xdr:from>
    <xdr:to>
      <xdr:col>6</xdr:col>
      <xdr:colOff>1553987</xdr:colOff>
      <xdr:row>28</xdr:row>
      <xdr:rowOff>184994</xdr:rowOff>
    </xdr:to>
    <xdr:sp macro="" textlink="Localization!C163">
      <xdr:nvSpPr>
        <xdr:cNvPr id="10" name="TextBox 9"/>
        <xdr:cNvSpPr txBox="1"/>
      </xdr:nvSpPr>
      <xdr:spPr>
        <a:xfrm>
          <a:off x="9661862" y="5595773"/>
          <a:ext cx="424787" cy="166597"/>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F4090F-5A9C-45EA-AEB3-8D5C87896191}" type="TxLink">
            <a:rPr lang="ru-RU" sz="1050" b="0" i="0" u="none" strike="noStrike">
              <a:solidFill>
                <a:schemeClr val="bg1"/>
              </a:solidFill>
              <a:latin typeface="Times New Roman"/>
              <a:cs typeface="Times New Roman"/>
            </a:rPr>
            <a:pPr algn="ctr"/>
            <a:t>Average</a:t>
          </a:fld>
          <a:endParaRPr lang="ru-RU" sz="800">
            <a:solidFill>
              <a:schemeClr val="bg1"/>
            </a:solidFill>
          </a:endParaRPr>
        </a:p>
      </xdr:txBody>
    </xdr:sp>
    <xdr:clientData/>
  </xdr:twoCellAnchor>
  <xdr:twoCellAnchor>
    <xdr:from>
      <xdr:col>6</xdr:col>
      <xdr:colOff>1133111</xdr:colOff>
      <xdr:row>34</xdr:row>
      <xdr:rowOff>62146</xdr:rowOff>
    </xdr:from>
    <xdr:to>
      <xdr:col>6</xdr:col>
      <xdr:colOff>1557898</xdr:colOff>
      <xdr:row>35</xdr:row>
      <xdr:rowOff>29551</xdr:rowOff>
    </xdr:to>
    <xdr:sp macro="" textlink="Localization!C164">
      <xdr:nvSpPr>
        <xdr:cNvPr id="11" name="TextBox 10"/>
        <xdr:cNvSpPr txBox="1"/>
      </xdr:nvSpPr>
      <xdr:spPr>
        <a:xfrm>
          <a:off x="9665773" y="6834675"/>
          <a:ext cx="424787" cy="166597"/>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072DAFA-2075-46F3-8525-88C517464900}" type="TxLink">
            <a:rPr lang="ru-RU" sz="1050" b="0" i="0" u="none" strike="noStrike">
              <a:solidFill>
                <a:schemeClr val="bg1"/>
              </a:solidFill>
              <a:latin typeface="Times New Roman"/>
              <a:cs typeface="Times New Roman"/>
            </a:rPr>
            <a:pPr algn="ctr"/>
            <a:t>Bad</a:t>
          </a:fld>
          <a:endParaRPr lang="ru-RU" sz="800">
            <a:solidFill>
              <a:schemeClr val="bg1"/>
            </a:solidFill>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4"/>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xdr:colOff>
      <xdr:row>8</xdr:row>
      <xdr:rowOff>180975</xdr:rowOff>
    </xdr:from>
    <xdr:to>
      <xdr:col>5</xdr:col>
      <xdr:colOff>0</xdr:colOff>
      <xdr:row>25</xdr:row>
      <xdr:rowOff>47625</xdr:rowOff>
    </xdr:to>
    <xdr:graphicFrame macro="">
      <xdr:nvGraphicFramePr>
        <xdr:cNvPr id="5" name="Диаграмма 4">
          <a:extLst>
            <a:ext uri="{FF2B5EF4-FFF2-40B4-BE49-F238E27FC236}">
              <a16:creationId xmlns:a16="http://schemas.microsoft.com/office/drawing/2014/main" id="{99DF902B-E4D0-4193-97D2-4CF6CD648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684609</xdr:colOff>
      <xdr:row>25</xdr:row>
      <xdr:rowOff>190497</xdr:rowOff>
    </xdr:from>
    <xdr:to>
      <xdr:col>5</xdr:col>
      <xdr:colOff>1</xdr:colOff>
      <xdr:row>47</xdr:row>
      <xdr:rowOff>47625</xdr:rowOff>
    </xdr:to>
    <xdr:graphicFrame macro="">
      <xdr:nvGraphicFramePr>
        <xdr:cNvPr id="8" name="Диаграмма 7">
          <a:extLst>
            <a:ext uri="{FF2B5EF4-FFF2-40B4-BE49-F238E27FC236}">
              <a16:creationId xmlns:a16="http://schemas.microsoft.com/office/drawing/2014/main" id="{D94358FA-510A-4A55-84E7-E5E32EF43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470297</xdr:colOff>
      <xdr:row>37</xdr:row>
      <xdr:rowOff>77391</xdr:rowOff>
    </xdr:from>
    <xdr:to>
      <xdr:col>4</xdr:col>
      <xdr:colOff>1506140</xdr:colOff>
      <xdr:row>37</xdr:row>
      <xdr:rowOff>83344</xdr:rowOff>
    </xdr:to>
    <xdr:cxnSp macro="">
      <xdr:nvCxnSpPr>
        <xdr:cNvPr id="9" name="Прямая соединительная линия 8"/>
        <xdr:cNvCxnSpPr/>
      </xdr:nvCxnSpPr>
      <xdr:spPr>
        <a:xfrm flipV="1">
          <a:off x="6488906" y="7977188"/>
          <a:ext cx="2863453" cy="59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1440656</xdr:colOff>
      <xdr:row>23</xdr:row>
      <xdr:rowOff>19050</xdr:rowOff>
    </xdr:from>
    <xdr:to>
      <xdr:col>3</xdr:col>
      <xdr:colOff>1564482</xdr:colOff>
      <xdr:row>23</xdr:row>
      <xdr:rowOff>142875</xdr:rowOff>
    </xdr:to>
    <xdr:sp macro="" textlink="">
      <xdr:nvSpPr>
        <xdr:cNvPr id="14" name="Прямоугольник 13"/>
        <xdr:cNvSpPr/>
      </xdr:nvSpPr>
      <xdr:spPr>
        <a:xfrm>
          <a:off x="8231981" y="5038725"/>
          <a:ext cx="123826" cy="123825"/>
        </a:xfrm>
        <a:prstGeom prst="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366713</xdr:colOff>
      <xdr:row>23</xdr:row>
      <xdr:rowOff>21431</xdr:rowOff>
    </xdr:from>
    <xdr:to>
      <xdr:col>3</xdr:col>
      <xdr:colOff>490539</xdr:colOff>
      <xdr:row>23</xdr:row>
      <xdr:rowOff>145256</xdr:rowOff>
    </xdr:to>
    <xdr:sp macro="" textlink="">
      <xdr:nvSpPr>
        <xdr:cNvPr id="15" name="Прямоугольник 14"/>
        <xdr:cNvSpPr/>
      </xdr:nvSpPr>
      <xdr:spPr>
        <a:xfrm>
          <a:off x="7158038" y="5041106"/>
          <a:ext cx="123826" cy="1238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628650</xdr:colOff>
      <xdr:row>23</xdr:row>
      <xdr:rowOff>19050</xdr:rowOff>
    </xdr:from>
    <xdr:to>
      <xdr:col>4</xdr:col>
      <xdr:colOff>752476</xdr:colOff>
      <xdr:row>23</xdr:row>
      <xdr:rowOff>142875</xdr:rowOff>
    </xdr:to>
    <xdr:sp macro="" textlink="">
      <xdr:nvSpPr>
        <xdr:cNvPr id="16" name="Прямоугольник 15"/>
        <xdr:cNvSpPr/>
      </xdr:nvSpPr>
      <xdr:spPr>
        <a:xfrm>
          <a:off x="9248775" y="5038725"/>
          <a:ext cx="123826" cy="123825"/>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3"/>
        <a:stretch>
          <a:fillRect/>
        </a:stretch>
      </xdr:blipFill>
      <xdr:spPr>
        <a:xfrm>
          <a:off x="0" y="0"/>
          <a:ext cx="1588" cy="1588"/>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0.12163</cdr:x>
      <cdr:y>0.85271</cdr:y>
    </cdr:from>
    <cdr:to>
      <cdr:x>0.32785</cdr:x>
      <cdr:y>0.92681</cdr:y>
    </cdr:to>
    <cdr:sp macro="" textlink="NPS!$D$3">
      <cdr:nvSpPr>
        <cdr:cNvPr id="2" name="TextBox 5"/>
        <cdr:cNvSpPr txBox="1"/>
      </cdr:nvSpPr>
      <cdr:spPr>
        <a:xfrm xmlns:a="http://schemas.openxmlformats.org/drawingml/2006/main">
          <a:off x="422275" y="2794000"/>
          <a:ext cx="71596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37963BCA-550E-4508-A0CB-1041DBFF4728}" type="TxLink">
            <a:rPr lang="ru-RU" sz="1000" b="0" i="0" u="none" strike="noStrike">
              <a:solidFill>
                <a:srgbClr val="000000"/>
              </a:solidFill>
              <a:latin typeface="Times New Roman"/>
              <a:cs typeface="Times New Roman"/>
            </a:rPr>
            <a:pPr algn="l"/>
            <a:t>Detractors</a:t>
          </a:fld>
          <a:endParaRPr lang="ru-RU" sz="400" b="0"/>
        </a:p>
      </cdr:txBody>
    </cdr:sp>
  </cdr:relSizeAnchor>
  <cdr:relSizeAnchor xmlns:cdr="http://schemas.openxmlformats.org/drawingml/2006/chartDrawing">
    <cdr:from>
      <cdr:x>0.43164</cdr:x>
      <cdr:y>0.85271</cdr:y>
    </cdr:from>
    <cdr:to>
      <cdr:x>0.64335</cdr:x>
      <cdr:y>0.92681</cdr:y>
    </cdr:to>
    <cdr:sp macro="" textlink="NPS!$D$4">
      <cdr:nvSpPr>
        <cdr:cNvPr id="3" name="TextBox 5"/>
        <cdr:cNvSpPr txBox="1"/>
      </cdr:nvSpPr>
      <cdr:spPr>
        <a:xfrm xmlns:a="http://schemas.openxmlformats.org/drawingml/2006/main">
          <a:off x="1498600" y="2794000"/>
          <a:ext cx="735013" cy="242794"/>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E51DF257-5152-4B29-8DCA-D057399FA7F8}" type="TxLink">
            <a:rPr lang="ru-RU" sz="1000" b="0" i="0" u="none" strike="noStrike">
              <a:solidFill>
                <a:srgbClr val="000000"/>
              </a:solidFill>
              <a:latin typeface="Times New Roman"/>
              <a:cs typeface="Times New Roman"/>
            </a:rPr>
            <a:pPr algn="l"/>
            <a:t>Passives</a:t>
          </a:fld>
          <a:endParaRPr lang="ru-RU" sz="400" b="0"/>
        </a:p>
      </cdr:txBody>
    </cdr:sp>
  </cdr:relSizeAnchor>
  <cdr:relSizeAnchor xmlns:cdr="http://schemas.openxmlformats.org/drawingml/2006/chartDrawing">
    <cdr:from>
      <cdr:x>0.71568</cdr:x>
      <cdr:y>0.85126</cdr:y>
    </cdr:from>
    <cdr:to>
      <cdr:x>0.99049</cdr:x>
      <cdr:y>0.92536</cdr:y>
    </cdr:to>
    <cdr:sp macro="" textlink="NPS!$D$5">
      <cdr:nvSpPr>
        <cdr:cNvPr id="4" name="TextBox 5"/>
        <cdr:cNvSpPr txBox="1"/>
      </cdr:nvSpPr>
      <cdr:spPr>
        <a:xfrm xmlns:a="http://schemas.openxmlformats.org/drawingml/2006/main">
          <a:off x="2483742" y="2760500"/>
          <a:ext cx="953699" cy="240292"/>
        </a:xfrm>
        <a:prstGeom xmlns:a="http://schemas.openxmlformats.org/drawingml/2006/main" prst="rect">
          <a:avLst/>
        </a:prstGeom>
        <a:solidFill xmlns:a="http://schemas.openxmlformats.org/drawingml/2006/main">
          <a:schemeClr val="bg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FB9F0D2-F618-47C7-8041-D46B29A9259B}" type="TxLink">
            <a:rPr lang="ru-RU" sz="1000" b="0" i="0" u="none" strike="noStrike">
              <a:solidFill>
                <a:schemeClr val="tx1"/>
              </a:solidFill>
              <a:latin typeface="Times New Roman"/>
              <a:cs typeface="Times New Roman"/>
            </a:rPr>
            <a:pPr algn="ctr"/>
            <a:t>Promoters</a:t>
          </a:fld>
          <a:endParaRPr lang="ru-RU" sz="400" b="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23</xdr:col>
      <xdr:colOff>28575</xdr:colOff>
      <xdr:row>10</xdr:row>
      <xdr:rowOff>133350</xdr:rowOff>
    </xdr:from>
    <xdr:to>
      <xdr:col>26</xdr:col>
      <xdr:colOff>1428750</xdr:colOff>
      <xdr:row>40</xdr:row>
      <xdr:rowOff>76200</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9525</xdr:colOff>
      <xdr:row>8</xdr:row>
      <xdr:rowOff>0</xdr:rowOff>
    </xdr:from>
    <xdr:to>
      <xdr:col>29</xdr:col>
      <xdr:colOff>9525</xdr:colOff>
      <xdr:row>39</xdr:row>
      <xdr:rowOff>76199</xdr:rowOff>
    </xdr:to>
    <xdr:graphicFrame macro="">
      <xdr:nvGraphicFramePr>
        <xdr:cNvPr id="7" name="Chart 6">
          <a:extLst>
            <a:ext uri="{FF2B5EF4-FFF2-40B4-BE49-F238E27FC236}">
              <a16:creationId xmlns:a16="http://schemas.microsoft.com/office/drawing/2014/main" id="{56531C82-8A5D-4877-8631-E2AACA1A1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733425</xdr:colOff>
      <xdr:row>10</xdr:row>
      <xdr:rowOff>152401</xdr:rowOff>
    </xdr:from>
    <xdr:to>
      <xdr:col>28</xdr:col>
      <xdr:colOff>666750</xdr:colOff>
      <xdr:row>36</xdr:row>
      <xdr:rowOff>95251</xdr:rowOff>
    </xdr:to>
    <xdr:sp macro="" textlink="">
      <xdr:nvSpPr>
        <xdr:cNvPr id="8" name="Isosceles Triangle 7">
          <a:extLst>
            <a:ext uri="{FF2B5EF4-FFF2-40B4-BE49-F238E27FC236}">
              <a16:creationId xmlns:a16="http://schemas.microsoft.com/office/drawing/2014/main" id="{CA2CD710-F0C7-4997-94F5-DF9BD0E4326B}"/>
            </a:ext>
          </a:extLst>
        </xdr:cNvPr>
        <xdr:cNvSpPr/>
      </xdr:nvSpPr>
      <xdr:spPr>
        <a:xfrm>
          <a:off x="21326475" y="2428876"/>
          <a:ext cx="2733675"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723901</xdr:colOff>
      <xdr:row>10</xdr:row>
      <xdr:rowOff>161926</xdr:rowOff>
    </xdr:from>
    <xdr:to>
      <xdr:col>28</xdr:col>
      <xdr:colOff>666751</xdr:colOff>
      <xdr:row>36</xdr:row>
      <xdr:rowOff>104776</xdr:rowOff>
    </xdr:to>
    <xdr:sp macro="" textlink="">
      <xdr:nvSpPr>
        <xdr:cNvPr id="9" name="Isosceles Triangle 8">
          <a:extLst>
            <a:ext uri="{FF2B5EF4-FFF2-40B4-BE49-F238E27FC236}">
              <a16:creationId xmlns:a16="http://schemas.microsoft.com/office/drawing/2014/main" id="{9DF930BD-BDCC-4941-B60D-0D0A298197ED}"/>
            </a:ext>
          </a:extLst>
        </xdr:cNvPr>
        <xdr:cNvSpPr/>
      </xdr:nvSpPr>
      <xdr:spPr>
        <a:xfrm>
          <a:off x="18592801" y="2438401"/>
          <a:ext cx="5467350" cy="5143500"/>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723901</xdr:colOff>
      <xdr:row>21</xdr:row>
      <xdr:rowOff>9524</xdr:rowOff>
    </xdr:from>
    <xdr:to>
      <xdr:col>28</xdr:col>
      <xdr:colOff>666751</xdr:colOff>
      <xdr:row>36</xdr:row>
      <xdr:rowOff>95250</xdr:rowOff>
    </xdr:to>
    <xdr:sp macro="" textlink="">
      <xdr:nvSpPr>
        <xdr:cNvPr id="10" name="Isosceles Triangle 9">
          <a:extLst>
            <a:ext uri="{FF2B5EF4-FFF2-40B4-BE49-F238E27FC236}">
              <a16:creationId xmlns:a16="http://schemas.microsoft.com/office/drawing/2014/main" id="{783824B3-B5B8-4526-919A-3803E719F81C}"/>
            </a:ext>
          </a:extLst>
        </xdr:cNvPr>
        <xdr:cNvSpPr/>
      </xdr:nvSpPr>
      <xdr:spPr>
        <a:xfrm>
          <a:off x="18592801" y="4486274"/>
          <a:ext cx="5467350" cy="3086101"/>
        </a:xfrm>
        <a:prstGeom prst="triangle">
          <a:avLst>
            <a:gd name="adj" fmla="val 100000"/>
          </a:avLst>
        </a:prstGeom>
        <a:solidFill>
          <a:srgbClr val="5B9BD5">
            <a:alpha val="2588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781051</xdr:colOff>
      <xdr:row>11</xdr:row>
      <xdr:rowOff>28575</xdr:rowOff>
    </xdr:from>
    <xdr:to>
      <xdr:col>24</xdr:col>
      <xdr:colOff>704851</xdr:colOff>
      <xdr:row>12</xdr:row>
      <xdr:rowOff>85725</xdr:rowOff>
    </xdr:to>
    <xdr:sp macro="" textlink="Localization!C181">
      <xdr:nvSpPr>
        <xdr:cNvPr id="11" name="TextBox 10">
          <a:extLst>
            <a:ext uri="{FF2B5EF4-FFF2-40B4-BE49-F238E27FC236}">
              <a16:creationId xmlns:a16="http://schemas.microsoft.com/office/drawing/2014/main" id="{83BD1F82-6A2E-4C48-BC1E-99AFD025D5C7}"/>
            </a:ext>
          </a:extLst>
        </xdr:cNvPr>
        <xdr:cNvSpPr txBox="1"/>
      </xdr:nvSpPr>
      <xdr:spPr>
        <a:xfrm>
          <a:off x="18649951" y="2505075"/>
          <a:ext cx="17145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6052B-EB9C-42E6-A6AD-CABBC178F0AD}" type="TxLink">
            <a:rPr lang="ru-RU" sz="1200" b="0" i="0" u="none" strike="noStrike">
              <a:solidFill>
                <a:srgbClr val="000000"/>
              </a:solidFill>
              <a:latin typeface="Times New Roman"/>
              <a:cs typeface="Times New Roman"/>
            </a:rPr>
            <a:pPr/>
            <a:t>Overserved</a:t>
          </a:fld>
          <a:endParaRPr lang="en-US" sz="1100"/>
        </a:p>
      </xdr:txBody>
    </xdr:sp>
    <xdr:clientData/>
  </xdr:twoCellAnchor>
  <xdr:twoCellAnchor>
    <xdr:from>
      <xdr:col>26</xdr:col>
      <xdr:colOff>438150</xdr:colOff>
      <xdr:row>34</xdr:row>
      <xdr:rowOff>171450</xdr:rowOff>
    </xdr:from>
    <xdr:to>
      <xdr:col>28</xdr:col>
      <xdr:colOff>638176</xdr:colOff>
      <xdr:row>36</xdr:row>
      <xdr:rowOff>28575</xdr:rowOff>
    </xdr:to>
    <xdr:sp macro="" textlink="Localization!C182">
      <xdr:nvSpPr>
        <xdr:cNvPr id="12" name="TextBox 11">
          <a:extLst>
            <a:ext uri="{FF2B5EF4-FFF2-40B4-BE49-F238E27FC236}">
              <a16:creationId xmlns:a16="http://schemas.microsoft.com/office/drawing/2014/main" id="{489E9829-3CD3-44ED-9D77-63457C8E4D40}"/>
            </a:ext>
          </a:extLst>
        </xdr:cNvPr>
        <xdr:cNvSpPr txBox="1"/>
      </xdr:nvSpPr>
      <xdr:spPr>
        <a:xfrm>
          <a:off x="21964650" y="7248525"/>
          <a:ext cx="20669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3781B-906B-476D-94CB-F419BE74CE68}" type="TxLink">
            <a:rPr lang="ru-RU" sz="1200" b="0" i="0" u="none" strike="noStrike">
              <a:solidFill>
                <a:srgbClr val="000000"/>
              </a:solidFill>
              <a:effectLst/>
              <a:latin typeface="Times New Roman"/>
              <a:ea typeface="+mn-ea"/>
              <a:cs typeface="Times New Roman"/>
            </a:rPr>
            <a:pPr/>
            <a:t>Underserved</a:t>
          </a:fld>
          <a:endParaRPr lang="ru-RU">
            <a:effectLst/>
          </a:endParaRPr>
        </a:p>
      </xdr:txBody>
    </xdr:sp>
    <xdr:clientData/>
  </xdr:twoCellAnchor>
  <xdr:twoCellAnchor editAs="oneCell">
    <xdr:from>
      <xdr:col>0</xdr:col>
      <xdr:colOff>0</xdr:colOff>
      <xdr:row>0</xdr:row>
      <xdr:rowOff>0</xdr:rowOff>
    </xdr:from>
    <xdr:to>
      <xdr:col>0</xdr:col>
      <xdr:colOff>1588</xdr:colOff>
      <xdr:row>0</xdr:row>
      <xdr:rowOff>1588</xdr:rowOff>
    </xdr:to>
    <xdr:pic>
      <xdr:nvPicPr>
        <xdr:cNvPr id="2" name="Рисунок 1" descr="http://0EEDAE313B185FCC9EC79D1C270D19DB.dms.sberbank.ru/0EEDAE313B185FCC9EC79D1C270D19DB-BA3075F9E38BE76848BFC7A9F526BE2D-15F7FD7831C1F7DCD9555364004F126A/1.png"/>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2" name="Таблица2" displayName="Таблица2" ref="M3:Q202" totalsRowShown="0" headerRowDxfId="17" dataDxfId="16">
  <autoFilter ref="M3:Q202"/>
  <tableColumns count="5">
    <tableColumn id="1" name="1" dataDxfId="15">
      <calculatedColumnFormula>PSM!$L4</calculatedColumnFormula>
    </tableColumn>
    <tableColumn id="2" name="2" dataDxfId="14">
      <calculatedColumnFormula>IF(L4="","",COUNTIF(B:B,"&lt;"&amp;L4)/(COUNTA(B:B)-2))</calculatedColumnFormula>
    </tableColumn>
    <tableColumn id="3" name="3" dataDxfId="13">
      <calculatedColumnFormula>IF(PSM!$L4="","",COUNTIF(C:C,"&gt;"&amp;L4)/(COUNTA(C:C)-1))</calculatedColumnFormula>
    </tableColumn>
    <tableColumn id="4" name="4" dataDxfId="12">
      <calculatedColumnFormula>IF(PSM!$L4="","",COUNTIF(D:D,"&lt;"&amp;L4)/(COUNTA(D:D)-1))</calculatedColumnFormula>
    </tableColumn>
    <tableColumn id="5" name="5" dataDxfId="11">
      <calculatedColumnFormula>IF(PSM!$L4="","",COUNTIF(E:E,"&gt;"&amp;L4)/(COUNTA(E:E)-1))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itou-keycee.medium.com/" TargetMode="External"/><Relationship Id="rId1" Type="http://schemas.openxmlformats.org/officeDocument/2006/relationships/hyperlink" Target="https://www.uxrozum.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5"/>
  <sheetViews>
    <sheetView tabSelected="1" workbookViewId="0">
      <selection activeCell="F7" sqref="F7"/>
    </sheetView>
  </sheetViews>
  <sheetFormatPr defaultRowHeight="15.75" x14ac:dyDescent="0.25"/>
  <cols>
    <col min="2" max="2" width="4.75" customWidth="1"/>
    <col min="3" max="3" width="42.25" customWidth="1"/>
    <col min="6" max="6" width="20.75" customWidth="1"/>
    <col min="7" max="7" width="51" customWidth="1"/>
  </cols>
  <sheetData>
    <row r="1" spans="2:7" ht="20.25" x14ac:dyDescent="0.3">
      <c r="F1" s="153" t="str">
        <f>Localization!C9</f>
        <v>Red color - do not change or delete anything</v>
      </c>
      <c r="G1" s="153"/>
    </row>
    <row r="2" spans="2:7" ht="21" thickBot="1" x14ac:dyDescent="0.35">
      <c r="F2" s="154" t="str">
        <f>Localization!C10</f>
        <v>Green color - you can change and delete, but do not insert formulas there</v>
      </c>
      <c r="G2" s="154"/>
    </row>
    <row r="3" spans="2:7" ht="20.25" x14ac:dyDescent="0.3">
      <c r="B3" s="155" t="str">
        <f>Localization!C18</f>
        <v>The algorithm</v>
      </c>
      <c r="C3" s="156"/>
      <c r="D3" s="19"/>
      <c r="F3" s="142" t="str">
        <f>Localization!C11</f>
        <v>Yellow color - the final result</v>
      </c>
      <c r="G3" s="142"/>
    </row>
    <row r="4" spans="2:7" x14ac:dyDescent="0.25">
      <c r="B4" s="20">
        <v>1</v>
      </c>
      <c r="C4" s="21" t="str">
        <f>Localization!C19</f>
        <v>Copy raw data from your survey</v>
      </c>
      <c r="D4" s="22"/>
      <c r="F4" s="2" t="str">
        <f>Localization!C12</f>
        <v>Hidden cells - do not touch, open only if you are interested to see more details on the calculations</v>
      </c>
      <c r="G4" s="2"/>
    </row>
    <row r="5" spans="2:7" ht="16.5" thickBot="1" x14ac:dyDescent="0.3">
      <c r="B5" s="20">
        <v>2</v>
      </c>
      <c r="C5" s="21" t="str">
        <f>Localization!C20</f>
        <v>Insert it into the calculator</v>
      </c>
      <c r="D5" s="22"/>
      <c r="F5" s="88" t="str">
        <f>Localization!C13</f>
        <v>If you have any questions or comments, write to me at mail@uxrozum.com</v>
      </c>
      <c r="G5" s="88"/>
    </row>
    <row r="6" spans="2:7" ht="26.25" x14ac:dyDescent="0.4">
      <c r="B6" s="143">
        <v>3</v>
      </c>
      <c r="C6" s="144" t="str">
        <f>Localization!C21</f>
        <v>The result is calculated automatically</v>
      </c>
      <c r="D6" s="22"/>
      <c r="F6" s="139" t="str">
        <f>Localization!C14</f>
        <v>Made by:</v>
      </c>
      <c r="G6" s="136" t="str">
        <f>Localization!C15</f>
        <v>Sergey Rozum</v>
      </c>
    </row>
    <row r="7" spans="2:7" ht="26.25" x14ac:dyDescent="0.4">
      <c r="B7" s="23"/>
      <c r="C7" s="24"/>
      <c r="D7" s="22"/>
      <c r="F7" s="140" t="str">
        <f>Localization!C16</f>
        <v>My website:</v>
      </c>
      <c r="G7" s="137" t="s">
        <v>17</v>
      </c>
    </row>
    <row r="8" spans="2:7" ht="27" thickBot="1" x14ac:dyDescent="0.45">
      <c r="B8" s="157" t="str">
        <f>Localization!C22</f>
        <v>IMPORTANT!</v>
      </c>
      <c r="C8" s="158"/>
      <c r="D8" s="22"/>
      <c r="F8" s="141" t="str">
        <f>Localization!C17</f>
        <v>My blog (RU):</v>
      </c>
      <c r="G8" s="138" t="s">
        <v>18</v>
      </c>
    </row>
    <row r="9" spans="2:7" ht="86.25" customHeight="1" x14ac:dyDescent="0.25">
      <c r="B9" s="25">
        <v>1</v>
      </c>
      <c r="C9" s="26" t="str">
        <f>Localization!C23</f>
        <v>You can only clear cells that are colored green.
It is forbidden to change any other cells. Moreover, it is forbidden to completely delete rows or columns</v>
      </c>
      <c r="D9" s="22"/>
    </row>
    <row r="10" spans="2:7" ht="84.75" customHeight="1" x14ac:dyDescent="0.25">
      <c r="B10" s="25">
        <v>2</v>
      </c>
      <c r="C10" s="26" t="str">
        <f>Localization!C24</f>
        <v>The "Formulation" sheet contains all the answer options that the calculator understands. Most often, you can use either standard wording or numeric codes.</v>
      </c>
      <c r="D10" s="22"/>
    </row>
    <row r="11" spans="2:7" ht="39" customHeight="1" x14ac:dyDescent="0.25">
      <c r="B11" s="25">
        <v>3</v>
      </c>
      <c r="C11" s="26" t="str">
        <f>Localization!C25</f>
        <v>Insert only values, without formulas and without formatting</v>
      </c>
      <c r="D11" s="22"/>
    </row>
    <row r="12" spans="2:7" ht="75" customHeight="1" x14ac:dyDescent="0.25">
      <c r="B12" s="25">
        <v>4</v>
      </c>
      <c r="C12" s="26" t="str">
        <f>Localization!C26</f>
        <v>The calculator is designed for a maximum of 800 respondents. If you have more of them, open the hidden cells and stretch the entire 799 line to the desired number.</v>
      </c>
      <c r="D12" s="22"/>
    </row>
    <row r="13" spans="2:7" ht="49.5" customHeight="1" x14ac:dyDescent="0.25">
      <c r="B13" s="25">
        <v>5</v>
      </c>
      <c r="C13" s="26" t="str">
        <f>Localization!C27</f>
        <v>In Kano model, you can insert up to ten properties, for CSI- up to five attributes. If you need more, copy the sheet.</v>
      </c>
      <c r="D13" s="22"/>
    </row>
    <row r="14" spans="2:7" ht="47.25" x14ac:dyDescent="0.25">
      <c r="B14" s="25">
        <v>6</v>
      </c>
      <c r="C14" s="26" t="str">
        <f>Localization!C28</f>
        <v>Instead of "Attribute N" and "Feature N", you can insert your own names. They will catch up in the results.</v>
      </c>
      <c r="D14" s="22"/>
    </row>
    <row r="15" spans="2:7" ht="16.5" thickBot="1" x14ac:dyDescent="0.3">
      <c r="B15" s="27"/>
      <c r="C15" s="28"/>
      <c r="D15" s="29"/>
    </row>
  </sheetData>
  <sheetProtection algorithmName="SHA-512" hashValue="ntaA/XJ6fc2QWgogo+PS1RtDrNgfxWJVkeDgcj3GeQp7DFniQxBMu8q8o/9wiO4vdrsxCUNDXWTLg8hO0NBpxA==" saltValue="mOss28kkfAFBZlex9ORyxg==" spinCount="100000" sheet="1" objects="1" scenarios="1"/>
  <mergeCells count="4">
    <mergeCell ref="F1:G1"/>
    <mergeCell ref="F2:G2"/>
    <mergeCell ref="B3:C3"/>
    <mergeCell ref="B8:C8"/>
  </mergeCells>
  <hyperlinks>
    <hyperlink ref="G7" r:id="rId1"/>
    <hyperlink ref="G8"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003"/>
  <sheetViews>
    <sheetView zoomScale="88" zoomScaleNormal="10" workbookViewId="0">
      <selection activeCell="B4" sqref="B4"/>
    </sheetView>
  </sheetViews>
  <sheetFormatPr defaultRowHeight="15.75" x14ac:dyDescent="0.25"/>
  <cols>
    <col min="2" max="5" width="21.25" style="7" customWidth="1"/>
    <col min="6" max="6" width="31.625" style="15" customWidth="1"/>
    <col min="7" max="7" width="28" style="15" customWidth="1"/>
    <col min="8" max="8" width="35.5" style="15" customWidth="1"/>
    <col min="9" max="9" width="33.375" style="15" customWidth="1"/>
    <col min="10" max="10" width="31.625" customWidth="1"/>
    <col min="11" max="11" width="7.75" hidden="1" customWidth="1"/>
    <col min="12" max="12" width="16.875" style="46" hidden="1" customWidth="1"/>
    <col min="13" max="13" width="10.875" style="46" customWidth="1"/>
    <col min="14" max="14" width="13.875" style="48" customWidth="1"/>
    <col min="15" max="15" width="12.625" style="48" customWidth="1"/>
    <col min="16" max="17" width="9.875" style="48" customWidth="1"/>
    <col min="18" max="21" width="9" style="13" hidden="1" customWidth="1"/>
    <col min="22" max="24" width="0" style="39" hidden="1" customWidth="1"/>
  </cols>
  <sheetData>
    <row r="1" spans="2:34" ht="23.25" customHeight="1" x14ac:dyDescent="0.25">
      <c r="B1" s="194" t="str">
        <f>Localization!C6</f>
        <v>RAW DATA</v>
      </c>
      <c r="C1" s="194"/>
      <c r="D1" s="194"/>
      <c r="E1" s="194"/>
      <c r="F1" s="107"/>
      <c r="G1" s="204" t="str">
        <f>Localization!C7</f>
        <v>RESULTS (DO NOT CHANGE ANYTHING)</v>
      </c>
      <c r="H1" s="204"/>
      <c r="I1" s="204"/>
      <c r="K1" s="2"/>
      <c r="L1" s="185" t="str">
        <f>Localization!C7</f>
        <v>RESULTS (DO NOT CHANGE ANYTHING)</v>
      </c>
      <c r="M1" s="185"/>
      <c r="N1" s="185"/>
      <c r="O1" s="185"/>
      <c r="P1" s="185"/>
      <c r="Q1" s="185"/>
      <c r="R1" s="185"/>
      <c r="S1" s="185"/>
      <c r="T1" s="185"/>
      <c r="U1" s="185"/>
      <c r="V1" s="185"/>
      <c r="W1" s="185"/>
      <c r="X1" s="185"/>
    </row>
    <row r="2" spans="2:34" ht="125.25" customHeight="1" x14ac:dyDescent="0.25">
      <c r="B2" s="206" t="str">
        <f>Localization!C136</f>
        <v>At what price would you consider the product to be so expensive that you would not consider buying it?</v>
      </c>
      <c r="C2" s="206" t="str">
        <f>Localization!C138</f>
        <v>At what price would you consider the product to be priced so low that you would feel the quality couldn’t be very good?</v>
      </c>
      <c r="D2" s="206" t="str">
        <f>Localization!C139</f>
        <v xml:space="preserve">At what price would you consider the product starting to get expensive, so that it is not out of the question, but you would have to give some thought to buying it? </v>
      </c>
      <c r="E2" s="206" t="str">
        <f>Localization!C140</f>
        <v>At what price would you consider the product to be a bargain - a great buy for the money?</v>
      </c>
      <c r="F2" s="146"/>
      <c r="G2" s="204"/>
      <c r="H2" s="204"/>
      <c r="I2" s="204"/>
      <c r="K2" s="2"/>
      <c r="L2" s="145"/>
      <c r="M2" s="150" t="str">
        <f>Localization!C201</f>
        <v>Price</v>
      </c>
      <c r="N2" s="150" t="str">
        <f>Localization!C206</f>
        <v>Too expencive</v>
      </c>
      <c r="O2" s="150" t="str">
        <f>Localization!C207</f>
        <v>Too cheap</v>
      </c>
      <c r="P2" s="150" t="str">
        <f>Localization!C208</f>
        <v>Expencive</v>
      </c>
      <c r="Q2" s="150" t="str">
        <f>Localization!C209</f>
        <v>Cheap</v>
      </c>
      <c r="R2" s="145"/>
      <c r="S2" s="145"/>
      <c r="T2" s="145"/>
      <c r="U2" s="145"/>
      <c r="V2" s="145"/>
      <c r="W2" s="145"/>
      <c r="X2" s="145"/>
    </row>
    <row r="3" spans="2:34" ht="7.5" customHeight="1" thickBot="1" x14ac:dyDescent="0.3">
      <c r="B3" s="206"/>
      <c r="C3" s="206"/>
      <c r="D3" s="206"/>
      <c r="E3" s="206"/>
      <c r="F3" s="124"/>
      <c r="G3" s="205"/>
      <c r="H3" s="205"/>
      <c r="I3" s="205"/>
      <c r="K3" s="2"/>
      <c r="L3" s="123" t="str">
        <f>Localization!C201</f>
        <v>Price</v>
      </c>
      <c r="M3" s="148" t="s">
        <v>44</v>
      </c>
      <c r="N3" s="149" t="s">
        <v>45</v>
      </c>
      <c r="O3" s="149" t="s">
        <v>46</v>
      </c>
      <c r="P3" s="149" t="s">
        <v>47</v>
      </c>
      <c r="Q3" s="149" t="s">
        <v>48</v>
      </c>
      <c r="R3" s="33"/>
      <c r="S3" s="33"/>
      <c r="T3" s="33"/>
      <c r="U3" s="33"/>
      <c r="AG3" s="87"/>
      <c r="AH3" s="87"/>
    </row>
    <row r="4" spans="2:34" x14ac:dyDescent="0.25">
      <c r="G4" s="101" t="str">
        <f>Localization!C198</f>
        <v>Minimal price</v>
      </c>
      <c r="H4" s="102" t="str">
        <f>Localization!C199</f>
        <v>Optimal price</v>
      </c>
      <c r="I4" s="103" t="str">
        <f>Localization!C200</f>
        <v>Maximum price</v>
      </c>
      <c r="K4" s="151" t="str">
        <f>G4</f>
        <v>Minimal price</v>
      </c>
      <c r="L4" s="46">
        <f>IFERROR(IF(SUM(B:E)=0,100,IF(MIN(B:E)&gt;0,IF((H8&gt;0),K5,MIN(B:E)),"")),"")</f>
        <v>100</v>
      </c>
      <c r="M4" s="128">
        <f>PSM!$L4</f>
        <v>100</v>
      </c>
      <c r="N4" s="47" t="e">
        <f t="shared" ref="N4:N35" si="0">IF(L4="","",COUNTIF(B:B,"&lt;"&amp;L4)/(COUNTA(B:B)-2))</f>
        <v>#DIV/0!</v>
      </c>
      <c r="O4" s="47" t="e">
        <f>IF(PSM!$L4="","",COUNTIF(C:C,"&gt;"&amp;L4)/(COUNTA(C:C)-1))</f>
        <v>#DIV/0!</v>
      </c>
      <c r="P4" s="47" t="e">
        <f>IF(PSM!$L4="","",COUNTIF(D:D,"&lt;"&amp;L4)/(COUNTA(D:D)-1))</f>
        <v>#DIV/0!</v>
      </c>
      <c r="Q4" s="47" t="e">
        <f>IF(PSM!$L4="","",COUNTIF(E:E,"&gt;"&amp;L4)/(COUNTA(E:E)-1))</f>
        <v>#DIV/0!</v>
      </c>
      <c r="R4" s="13" t="e">
        <f>(P4-O4)&lt;0</f>
        <v>#DIV/0!</v>
      </c>
      <c r="S4" s="13" t="e">
        <f>(O4-N4)&gt;0</f>
        <v>#DIV/0!</v>
      </c>
      <c r="T4" s="13" t="e">
        <f>(Q4-N4)&gt;0</f>
        <v>#DIV/0!</v>
      </c>
    </row>
    <row r="5" spans="2:34" ht="16.5" thickBot="1" x14ac:dyDescent="0.3">
      <c r="G5" s="125" t="str">
        <f>IFERROR(INDEX(L:L,MATCH(FALSE,R:R,0),1),"")</f>
        <v/>
      </c>
      <c r="H5" s="126" t="str">
        <f>IFERROR(INDEX(L:L,MATCH(FALSE,S:S,0),1),"")</f>
        <v/>
      </c>
      <c r="I5" s="127" t="str">
        <f>IFERROR(INDEX(L:L,MATCH(FALSE,T:T,0),1),"")</f>
        <v/>
      </c>
      <c r="K5" s="15" t="e">
        <f>_xlfn.PERCENTILE.INC(B:E,H8)</f>
        <v>#NUM!</v>
      </c>
      <c r="L5" s="46" t="str">
        <f>IFERROR(IF(L4&gt;(IF($I$8&gt;0,$K$8,MAX(B:E))),"",IF(($G$8&gt;0),L4+$G$8,L4+(MAX(B:E)/100))),L4+1)</f>
        <v/>
      </c>
      <c r="M5" s="128" t="str">
        <f>PSM!$L5</f>
        <v/>
      </c>
      <c r="N5" s="47" t="str">
        <f t="shared" si="0"/>
        <v/>
      </c>
      <c r="O5" s="47" t="str">
        <f>IF(PSM!$L5="","",COUNTIF(C:C,"&gt;"&amp;L5)/(COUNTA(C:C)-1))</f>
        <v/>
      </c>
      <c r="P5" s="47" t="str">
        <f>IF(PSM!$L5="","",COUNTIF(D:D,"&lt;"&amp;L5)/(COUNTA(D:D)-1))</f>
        <v/>
      </c>
      <c r="Q5" s="47" t="str">
        <f>IF(PSM!$L5="","",COUNTIF(E:E,"&gt;"&amp;L5)/(COUNTA(E:E)-1))</f>
        <v/>
      </c>
      <c r="R5" s="13" t="e">
        <f t="shared" ref="R5:R68" si="1">(P5-O5)&lt;0</f>
        <v>#VALUE!</v>
      </c>
      <c r="S5" s="13" t="e">
        <f t="shared" ref="S5:S68" si="2">(O5-N5)&gt;0</f>
        <v>#VALUE!</v>
      </c>
      <c r="T5" s="13" t="e">
        <f t="shared" ref="T5:T68" si="3">(Q5-N5)&gt;0</f>
        <v>#VALUE!</v>
      </c>
    </row>
    <row r="6" spans="2:34" ht="20.25" x14ac:dyDescent="0.25">
      <c r="G6" s="201" t="str">
        <f>Localization!C202</f>
        <v>PLOT SETTINGS (CAN BE EDITED)</v>
      </c>
      <c r="H6" s="202"/>
      <c r="I6" s="203"/>
      <c r="K6" s="15"/>
      <c r="L6" s="46" t="str">
        <f t="shared" ref="L6:L37" si="4">IFERROR(IF(L5&gt;(IF($I$8&gt;0,$K$8,MAX(B:E))),"",IF(($G$8&gt;0),L5+$G$8,L5+(MAX(B:E)/100))),"")</f>
        <v/>
      </c>
      <c r="M6" s="128" t="str">
        <f>PSM!$L6</f>
        <v/>
      </c>
      <c r="N6" s="47" t="str">
        <f t="shared" si="0"/>
        <v/>
      </c>
      <c r="O6" s="47" t="str">
        <f>IF(PSM!$L6="","",COUNTIF(C:C,"&gt;"&amp;L6)/(COUNTA(C:C)-1))</f>
        <v/>
      </c>
      <c r="P6" s="47" t="str">
        <f>IF(PSM!$L6="","",COUNTIF(D:D,"&lt;"&amp;L6)/(COUNTA(D:D)-1))</f>
        <v/>
      </c>
      <c r="Q6" s="47" t="str">
        <f>IF(PSM!$L6="","",COUNTIF(E:E,"&gt;"&amp;L6)/(COUNTA(E:E)-1))</f>
        <v/>
      </c>
      <c r="R6" s="13" t="e">
        <f t="shared" si="1"/>
        <v>#VALUE!</v>
      </c>
      <c r="S6" s="13" t="e">
        <f t="shared" si="2"/>
        <v>#VALUE!</v>
      </c>
      <c r="T6" s="13" t="e">
        <f t="shared" si="3"/>
        <v>#VALUE!</v>
      </c>
    </row>
    <row r="7" spans="2:34" ht="15.75" customHeight="1" x14ac:dyDescent="0.25">
      <c r="G7" s="131" t="str">
        <f>Localization!C203</f>
        <v>Price step</v>
      </c>
      <c r="H7" s="108" t="str">
        <f>Localization!C204</f>
        <v>Minimal price trimming</v>
      </c>
      <c r="I7" s="132" t="str">
        <f>Localization!C205</f>
        <v>Maximum price trimming</v>
      </c>
      <c r="K7" s="152" t="str">
        <f>I4</f>
        <v>Maximum price</v>
      </c>
      <c r="L7" s="46" t="str">
        <f t="shared" si="4"/>
        <v/>
      </c>
      <c r="M7" s="128" t="str">
        <f>PSM!$L7</f>
        <v/>
      </c>
      <c r="N7" s="47" t="str">
        <f t="shared" si="0"/>
        <v/>
      </c>
      <c r="O7" s="47" t="str">
        <f>IF(PSM!$L7="","",COUNTIF(C:C,"&gt;"&amp;L7)/(COUNTA(C:C)-1))</f>
        <v/>
      </c>
      <c r="P7" s="47" t="str">
        <f>IF(PSM!$L7="","",COUNTIF(D:D,"&lt;"&amp;L7)/(COUNTA(D:D)-1))</f>
        <v/>
      </c>
      <c r="Q7" s="47" t="str">
        <f>IF(PSM!$L7="","",COUNTIF(E:E,"&gt;"&amp;L7)/(COUNTA(E:E)-1))</f>
        <v/>
      </c>
      <c r="R7" s="13" t="e">
        <f t="shared" si="1"/>
        <v>#VALUE!</v>
      </c>
      <c r="S7" s="13" t="e">
        <f t="shared" si="2"/>
        <v>#VALUE!</v>
      </c>
      <c r="T7" s="13" t="e">
        <f t="shared" si="3"/>
        <v>#VALUE!</v>
      </c>
    </row>
    <row r="8" spans="2:34" ht="15.75" customHeight="1" thickBot="1" x14ac:dyDescent="0.3">
      <c r="G8" s="133"/>
      <c r="H8" s="134">
        <v>0</v>
      </c>
      <c r="I8" s="135">
        <v>0</v>
      </c>
      <c r="K8" s="15" t="e">
        <f>_xlfn.PERCENTILE.INC(B:E,1-I8)</f>
        <v>#NUM!</v>
      </c>
      <c r="L8" s="46" t="str">
        <f t="shared" si="4"/>
        <v/>
      </c>
      <c r="M8" s="128" t="str">
        <f>PSM!$L8</f>
        <v/>
      </c>
      <c r="N8" s="47" t="str">
        <f t="shared" si="0"/>
        <v/>
      </c>
      <c r="O8" s="47" t="str">
        <f>IF(PSM!$L8="","",COUNTIF(C:C,"&gt;"&amp;L8)/(COUNTA(C:C)-1))</f>
        <v/>
      </c>
      <c r="P8" s="47" t="str">
        <f>IF(PSM!$L8="","",COUNTIF(D:D,"&lt;"&amp;L8)/(COUNTA(D:D)-1))</f>
        <v/>
      </c>
      <c r="Q8" s="47" t="str">
        <f>IF(PSM!$L8="","",COUNTIF(E:E,"&gt;"&amp;L8)/(COUNTA(E:E)-1))</f>
        <v/>
      </c>
      <c r="R8" s="13" t="e">
        <f t="shared" si="1"/>
        <v>#VALUE!</v>
      </c>
      <c r="S8" s="13" t="e">
        <f t="shared" si="2"/>
        <v>#VALUE!</v>
      </c>
      <c r="T8" s="13" t="e">
        <f t="shared" si="3"/>
        <v>#VALUE!</v>
      </c>
    </row>
    <row r="9" spans="2:34" x14ac:dyDescent="0.25">
      <c r="L9" s="46" t="str">
        <f t="shared" si="4"/>
        <v/>
      </c>
      <c r="M9" s="128" t="str">
        <f>PSM!$L9</f>
        <v/>
      </c>
      <c r="N9" s="47" t="str">
        <f t="shared" si="0"/>
        <v/>
      </c>
      <c r="O9" s="47" t="str">
        <f>IF(PSM!$L9="","",COUNTIF(C:C,"&gt;"&amp;L9)/(COUNTA(C:C)-1))</f>
        <v/>
      </c>
      <c r="P9" s="47" t="str">
        <f>IF(PSM!$L9="","",COUNTIF(D:D,"&lt;"&amp;L9)/(COUNTA(D:D)-1))</f>
        <v/>
      </c>
      <c r="Q9" s="47" t="str">
        <f>IF(PSM!$L9="","",COUNTIF(E:E,"&gt;"&amp;L9)/(COUNTA(E:E)-1))</f>
        <v/>
      </c>
      <c r="R9" s="13" t="e">
        <f t="shared" si="1"/>
        <v>#VALUE!</v>
      </c>
      <c r="S9" s="13" t="e">
        <f t="shared" si="2"/>
        <v>#VALUE!</v>
      </c>
      <c r="T9" s="13" t="e">
        <f t="shared" si="3"/>
        <v>#VALUE!</v>
      </c>
    </row>
    <row r="10" spans="2:34" x14ac:dyDescent="0.25">
      <c r="L10" s="46" t="str">
        <f t="shared" si="4"/>
        <v/>
      </c>
      <c r="M10" s="128" t="str">
        <f>PSM!$L10</f>
        <v/>
      </c>
      <c r="N10" s="47" t="str">
        <f t="shared" si="0"/>
        <v/>
      </c>
      <c r="O10" s="47" t="str">
        <f>IF(PSM!$L10="","",COUNTIF(C:C,"&gt;"&amp;L10)/(COUNTA(C:C)-1))</f>
        <v/>
      </c>
      <c r="P10" s="47" t="str">
        <f>IF(PSM!$L10="","",COUNTIF(D:D,"&lt;"&amp;L10)/(COUNTA(D:D)-1))</f>
        <v/>
      </c>
      <c r="Q10" s="47" t="str">
        <f>IF(PSM!$L10="","",COUNTIF(E:E,"&gt;"&amp;L10)/(COUNTA(E:E)-1))</f>
        <v/>
      </c>
      <c r="R10" s="13" t="e">
        <f t="shared" si="1"/>
        <v>#VALUE!</v>
      </c>
      <c r="S10" s="13" t="e">
        <f t="shared" si="2"/>
        <v>#VALUE!</v>
      </c>
      <c r="T10" s="13" t="e">
        <f t="shared" si="3"/>
        <v>#VALUE!</v>
      </c>
    </row>
    <row r="11" spans="2:34" x14ac:dyDescent="0.25">
      <c r="I11" s="130"/>
      <c r="L11" s="46" t="str">
        <f t="shared" si="4"/>
        <v/>
      </c>
      <c r="M11" s="128" t="str">
        <f>PSM!$L11</f>
        <v/>
      </c>
      <c r="N11" s="47" t="str">
        <f t="shared" si="0"/>
        <v/>
      </c>
      <c r="O11" s="47" t="str">
        <f>IF(PSM!$L11="","",COUNTIF(C:C,"&gt;"&amp;L11)/(COUNTA(C:C)-1))</f>
        <v/>
      </c>
      <c r="P11" s="47" t="str">
        <f>IF(PSM!$L11="","",COUNTIF(D:D,"&lt;"&amp;L11)/(COUNTA(D:D)-1))</f>
        <v/>
      </c>
      <c r="Q11" s="47" t="str">
        <f>IF(PSM!$L11="","",COUNTIF(E:E,"&gt;"&amp;L11)/(COUNTA(E:E)-1))</f>
        <v/>
      </c>
      <c r="R11" s="13" t="e">
        <f t="shared" si="1"/>
        <v>#VALUE!</v>
      </c>
      <c r="S11" s="13" t="e">
        <f t="shared" si="2"/>
        <v>#VALUE!</v>
      </c>
      <c r="T11" s="13" t="e">
        <f t="shared" si="3"/>
        <v>#VALUE!</v>
      </c>
    </row>
    <row r="12" spans="2:34" x14ac:dyDescent="0.25">
      <c r="L12" s="46" t="str">
        <f t="shared" si="4"/>
        <v/>
      </c>
      <c r="M12" s="128" t="str">
        <f>PSM!$L12</f>
        <v/>
      </c>
      <c r="N12" s="47" t="str">
        <f t="shared" si="0"/>
        <v/>
      </c>
      <c r="O12" s="47" t="str">
        <f>IF(PSM!$L12="","",COUNTIF(C:C,"&gt;"&amp;L12)/(COUNTA(C:C)-1))</f>
        <v/>
      </c>
      <c r="P12" s="47" t="str">
        <f>IF(PSM!$L12="","",COUNTIF(D:D,"&lt;"&amp;L12)/(COUNTA(D:D)-1))</f>
        <v/>
      </c>
      <c r="Q12" s="47" t="str">
        <f>IF(PSM!$L12="","",COUNTIF(E:E,"&gt;"&amp;L12)/(COUNTA(E:E)-1))</f>
        <v/>
      </c>
      <c r="R12" s="13" t="e">
        <f t="shared" si="1"/>
        <v>#VALUE!</v>
      </c>
      <c r="S12" s="13" t="e">
        <f t="shared" si="2"/>
        <v>#VALUE!</v>
      </c>
      <c r="T12" s="13" t="e">
        <f t="shared" si="3"/>
        <v>#VALUE!</v>
      </c>
    </row>
    <row r="13" spans="2:34" x14ac:dyDescent="0.25">
      <c r="L13" s="46" t="str">
        <f t="shared" si="4"/>
        <v/>
      </c>
      <c r="M13" s="128" t="str">
        <f>PSM!$L13</f>
        <v/>
      </c>
      <c r="N13" s="47" t="str">
        <f t="shared" si="0"/>
        <v/>
      </c>
      <c r="O13" s="47" t="str">
        <f>IF(PSM!$L13="","",COUNTIF(C:C,"&gt;"&amp;L13)/(COUNTA(C:C)-1))</f>
        <v/>
      </c>
      <c r="P13" s="47" t="str">
        <f>IF(PSM!$L13="","",COUNTIF(D:D,"&lt;"&amp;L13)/(COUNTA(D:D)-1))</f>
        <v/>
      </c>
      <c r="Q13" s="47" t="str">
        <f>IF(PSM!$L13="","",COUNTIF(E:E,"&gt;"&amp;L13)/(COUNTA(E:E)-1))</f>
        <v/>
      </c>
      <c r="R13" s="13" t="e">
        <f t="shared" si="1"/>
        <v>#VALUE!</v>
      </c>
      <c r="S13" s="13" t="e">
        <f t="shared" si="2"/>
        <v>#VALUE!</v>
      </c>
      <c r="T13" s="13" t="e">
        <f t="shared" si="3"/>
        <v>#VALUE!</v>
      </c>
    </row>
    <row r="14" spans="2:34" x14ac:dyDescent="0.25">
      <c r="L14" s="46" t="str">
        <f t="shared" si="4"/>
        <v/>
      </c>
      <c r="M14" s="128" t="str">
        <f>PSM!$L14</f>
        <v/>
      </c>
      <c r="N14" s="47" t="str">
        <f t="shared" si="0"/>
        <v/>
      </c>
      <c r="O14" s="47" t="str">
        <f>IF(PSM!$L14="","",COUNTIF(C:C,"&gt;"&amp;L14)/(COUNTA(C:C)-1))</f>
        <v/>
      </c>
      <c r="P14" s="47" t="str">
        <f>IF(PSM!$L14="","",COUNTIF(D:D,"&lt;"&amp;L14)/(COUNTA(D:D)-1))</f>
        <v/>
      </c>
      <c r="Q14" s="47" t="str">
        <f>IF(PSM!$L14="","",COUNTIF(E:E,"&gt;"&amp;L14)/(COUNTA(E:E)-1))</f>
        <v/>
      </c>
      <c r="R14" s="13" t="e">
        <f t="shared" si="1"/>
        <v>#VALUE!</v>
      </c>
      <c r="S14" s="13" t="e">
        <f t="shared" si="2"/>
        <v>#VALUE!</v>
      </c>
      <c r="T14" s="13" t="e">
        <f t="shared" si="3"/>
        <v>#VALUE!</v>
      </c>
    </row>
    <row r="15" spans="2:34" x14ac:dyDescent="0.25">
      <c r="G15" s="129"/>
      <c r="H15" s="129"/>
      <c r="I15" s="129"/>
      <c r="L15" s="46" t="str">
        <f t="shared" si="4"/>
        <v/>
      </c>
      <c r="M15" s="128" t="str">
        <f>PSM!$L15</f>
        <v/>
      </c>
      <c r="N15" s="47" t="str">
        <f t="shared" si="0"/>
        <v/>
      </c>
      <c r="O15" s="47" t="str">
        <f>IF(PSM!$L15="","",COUNTIF(C:C,"&gt;"&amp;L15)/(COUNTA(C:C)-1))</f>
        <v/>
      </c>
      <c r="P15" s="47" t="str">
        <f>IF(PSM!$L15="","",COUNTIF(D:D,"&lt;"&amp;L15)/(COUNTA(D:D)-1))</f>
        <v/>
      </c>
      <c r="Q15" s="47" t="str">
        <f>IF(PSM!$L15="","",COUNTIF(E:E,"&gt;"&amp;L15)/(COUNTA(E:E)-1))</f>
        <v/>
      </c>
      <c r="R15" s="13" t="e">
        <f t="shared" si="1"/>
        <v>#VALUE!</v>
      </c>
      <c r="S15" s="13" t="e">
        <f t="shared" si="2"/>
        <v>#VALUE!</v>
      </c>
      <c r="T15" s="13" t="e">
        <f t="shared" si="3"/>
        <v>#VALUE!</v>
      </c>
    </row>
    <row r="16" spans="2:34" x14ac:dyDescent="0.25">
      <c r="L16" s="46" t="str">
        <f t="shared" si="4"/>
        <v/>
      </c>
      <c r="M16" s="128" t="str">
        <f>PSM!$L16</f>
        <v/>
      </c>
      <c r="N16" s="47" t="str">
        <f t="shared" si="0"/>
        <v/>
      </c>
      <c r="O16" s="47" t="str">
        <f>IF(PSM!$L16="","",COUNTIF(C:C,"&gt;"&amp;L16)/(COUNTA(C:C)-1))</f>
        <v/>
      </c>
      <c r="P16" s="47" t="str">
        <f>IF(PSM!$L16="","",COUNTIF(D:D,"&lt;"&amp;L16)/(COUNTA(D:D)-1))</f>
        <v/>
      </c>
      <c r="Q16" s="47" t="str">
        <f>IF(PSM!$L16="","",COUNTIF(E:E,"&gt;"&amp;L16)/(COUNTA(E:E)-1))</f>
        <v/>
      </c>
      <c r="R16" s="13" t="e">
        <f t="shared" si="1"/>
        <v>#VALUE!</v>
      </c>
      <c r="S16" s="13" t="e">
        <f t="shared" si="2"/>
        <v>#VALUE!</v>
      </c>
      <c r="T16" s="13" t="e">
        <f t="shared" si="3"/>
        <v>#VALUE!</v>
      </c>
    </row>
    <row r="17" spans="12:20" x14ac:dyDescent="0.25">
      <c r="L17" s="46" t="str">
        <f t="shared" si="4"/>
        <v/>
      </c>
      <c r="M17" s="128" t="str">
        <f>PSM!$L17</f>
        <v/>
      </c>
      <c r="N17" s="47" t="str">
        <f t="shared" si="0"/>
        <v/>
      </c>
      <c r="O17" s="47" t="str">
        <f>IF(PSM!$L17="","",COUNTIF(C:C,"&gt;"&amp;L17)/(COUNTA(C:C)-1))</f>
        <v/>
      </c>
      <c r="P17" s="47" t="str">
        <f>IF(PSM!$L17="","",COUNTIF(D:D,"&lt;"&amp;L17)/(COUNTA(D:D)-1))</f>
        <v/>
      </c>
      <c r="Q17" s="47" t="str">
        <f>IF(PSM!$L17="","",COUNTIF(E:E,"&gt;"&amp;L17)/(COUNTA(E:E)-1))</f>
        <v/>
      </c>
      <c r="R17" s="13" t="e">
        <f t="shared" si="1"/>
        <v>#VALUE!</v>
      </c>
      <c r="S17" s="13" t="e">
        <f t="shared" si="2"/>
        <v>#VALUE!</v>
      </c>
      <c r="T17" s="13" t="e">
        <f t="shared" si="3"/>
        <v>#VALUE!</v>
      </c>
    </row>
    <row r="18" spans="12:20" x14ac:dyDescent="0.25">
      <c r="L18" s="46" t="str">
        <f t="shared" si="4"/>
        <v/>
      </c>
      <c r="M18" s="128" t="str">
        <f>PSM!$L18</f>
        <v/>
      </c>
      <c r="N18" s="47" t="str">
        <f t="shared" si="0"/>
        <v/>
      </c>
      <c r="O18" s="47" t="str">
        <f>IF(PSM!$L18="","",COUNTIF(C:C,"&gt;"&amp;L18)/(COUNTA(C:C)-1))</f>
        <v/>
      </c>
      <c r="P18" s="47" t="str">
        <f>IF(PSM!$L18="","",COUNTIF(D:D,"&lt;"&amp;L18)/(COUNTA(D:D)-1))</f>
        <v/>
      </c>
      <c r="Q18" s="47" t="str">
        <f>IF(PSM!$L18="","",COUNTIF(E:E,"&gt;"&amp;L18)/(COUNTA(E:E)-1))</f>
        <v/>
      </c>
      <c r="R18" s="13" t="e">
        <f t="shared" si="1"/>
        <v>#VALUE!</v>
      </c>
      <c r="S18" s="13" t="e">
        <f t="shared" si="2"/>
        <v>#VALUE!</v>
      </c>
      <c r="T18" s="13" t="e">
        <f t="shared" si="3"/>
        <v>#VALUE!</v>
      </c>
    </row>
    <row r="19" spans="12:20" x14ac:dyDescent="0.25">
      <c r="L19" s="46" t="str">
        <f t="shared" si="4"/>
        <v/>
      </c>
      <c r="M19" s="128" t="str">
        <f>PSM!$L19</f>
        <v/>
      </c>
      <c r="N19" s="47" t="str">
        <f t="shared" si="0"/>
        <v/>
      </c>
      <c r="O19" s="47" t="str">
        <f>IF(PSM!$L19="","",COUNTIF(C:C,"&gt;"&amp;L19)/(COUNTA(C:C)-1))</f>
        <v/>
      </c>
      <c r="P19" s="47" t="str">
        <f>IF(PSM!$L19="","",COUNTIF(D:D,"&lt;"&amp;L19)/(COUNTA(D:D)-1))</f>
        <v/>
      </c>
      <c r="Q19" s="47" t="str">
        <f>IF(PSM!$L19="","",COUNTIF(E:E,"&gt;"&amp;L19)/(COUNTA(E:E)-1))</f>
        <v/>
      </c>
      <c r="R19" s="13" t="e">
        <f t="shared" si="1"/>
        <v>#VALUE!</v>
      </c>
      <c r="S19" s="13" t="e">
        <f t="shared" si="2"/>
        <v>#VALUE!</v>
      </c>
      <c r="T19" s="13" t="e">
        <f t="shared" si="3"/>
        <v>#VALUE!</v>
      </c>
    </row>
    <row r="20" spans="12:20" x14ac:dyDescent="0.25">
      <c r="L20" s="46" t="str">
        <f t="shared" si="4"/>
        <v/>
      </c>
      <c r="M20" s="128" t="str">
        <f>PSM!$L20</f>
        <v/>
      </c>
      <c r="N20" s="47" t="str">
        <f t="shared" si="0"/>
        <v/>
      </c>
      <c r="O20" s="47" t="str">
        <f>IF(PSM!$L20="","",COUNTIF(C:C,"&gt;"&amp;L20)/(COUNTA(C:C)-1))</f>
        <v/>
      </c>
      <c r="P20" s="47" t="str">
        <f>IF(PSM!$L20="","",COUNTIF(D:D,"&lt;"&amp;L20)/(COUNTA(D:D)-1))</f>
        <v/>
      </c>
      <c r="Q20" s="47" t="str">
        <f>IF(PSM!$L20="","",COUNTIF(E:E,"&gt;"&amp;L20)/(COUNTA(E:E)-1))</f>
        <v/>
      </c>
      <c r="R20" s="13" t="e">
        <f t="shared" si="1"/>
        <v>#VALUE!</v>
      </c>
      <c r="S20" s="13" t="e">
        <f t="shared" si="2"/>
        <v>#VALUE!</v>
      </c>
      <c r="T20" s="13" t="e">
        <f t="shared" si="3"/>
        <v>#VALUE!</v>
      </c>
    </row>
    <row r="21" spans="12:20" x14ac:dyDescent="0.25">
      <c r="L21" s="46" t="str">
        <f t="shared" si="4"/>
        <v/>
      </c>
      <c r="M21" s="128" t="str">
        <f>PSM!$L21</f>
        <v/>
      </c>
      <c r="N21" s="47" t="str">
        <f t="shared" si="0"/>
        <v/>
      </c>
      <c r="O21" s="47" t="str">
        <f>IF(PSM!$L21="","",COUNTIF(C:C,"&gt;"&amp;L21)/(COUNTA(C:C)-1))</f>
        <v/>
      </c>
      <c r="P21" s="47" t="str">
        <f>IF(PSM!$L21="","",COUNTIF(D:D,"&lt;"&amp;L21)/(COUNTA(D:D)-1))</f>
        <v/>
      </c>
      <c r="Q21" s="47" t="str">
        <f>IF(PSM!$L21="","",COUNTIF(E:E,"&gt;"&amp;L21)/(COUNTA(E:E)-1))</f>
        <v/>
      </c>
      <c r="R21" s="13" t="e">
        <f t="shared" si="1"/>
        <v>#VALUE!</v>
      </c>
      <c r="S21" s="13" t="e">
        <f t="shared" si="2"/>
        <v>#VALUE!</v>
      </c>
      <c r="T21" s="13" t="e">
        <f t="shared" si="3"/>
        <v>#VALUE!</v>
      </c>
    </row>
    <row r="22" spans="12:20" x14ac:dyDescent="0.25">
      <c r="L22" s="46" t="str">
        <f t="shared" si="4"/>
        <v/>
      </c>
      <c r="M22" s="128" t="str">
        <f>PSM!$L22</f>
        <v/>
      </c>
      <c r="N22" s="47" t="str">
        <f t="shared" si="0"/>
        <v/>
      </c>
      <c r="O22" s="47" t="str">
        <f>IF(PSM!$L22="","",COUNTIF(C:C,"&gt;"&amp;L22)/(COUNTA(C:C)-1))</f>
        <v/>
      </c>
      <c r="P22" s="47" t="str">
        <f>IF(PSM!$L22="","",COUNTIF(D:D,"&lt;"&amp;L22)/(COUNTA(D:D)-1))</f>
        <v/>
      </c>
      <c r="Q22" s="47" t="str">
        <f>IF(PSM!$L22="","",COUNTIF(E:E,"&gt;"&amp;L22)/(COUNTA(E:E)-1))</f>
        <v/>
      </c>
      <c r="R22" s="13" t="e">
        <f t="shared" si="1"/>
        <v>#VALUE!</v>
      </c>
      <c r="S22" s="13" t="e">
        <f t="shared" si="2"/>
        <v>#VALUE!</v>
      </c>
      <c r="T22" s="13" t="e">
        <f t="shared" si="3"/>
        <v>#VALUE!</v>
      </c>
    </row>
    <row r="23" spans="12:20" x14ac:dyDescent="0.25">
      <c r="L23" s="46" t="str">
        <f t="shared" si="4"/>
        <v/>
      </c>
      <c r="M23" s="128" t="str">
        <f>PSM!$L23</f>
        <v/>
      </c>
      <c r="N23" s="47" t="str">
        <f t="shared" si="0"/>
        <v/>
      </c>
      <c r="O23" s="47" t="str">
        <f>IF(PSM!$L23="","",COUNTIF(C:C,"&gt;"&amp;L23)/(COUNTA(C:C)-1))</f>
        <v/>
      </c>
      <c r="P23" s="47" t="str">
        <f>IF(PSM!$L23="","",COUNTIF(D:D,"&lt;"&amp;L23)/(COUNTA(D:D)-1))</f>
        <v/>
      </c>
      <c r="Q23" s="47" t="str">
        <f>IF(PSM!$L23="","",COUNTIF(E:E,"&gt;"&amp;L23)/(COUNTA(E:E)-1))</f>
        <v/>
      </c>
      <c r="R23" s="13" t="e">
        <f t="shared" si="1"/>
        <v>#VALUE!</v>
      </c>
      <c r="S23" s="13" t="e">
        <f t="shared" si="2"/>
        <v>#VALUE!</v>
      </c>
      <c r="T23" s="13" t="e">
        <f t="shared" si="3"/>
        <v>#VALUE!</v>
      </c>
    </row>
    <row r="24" spans="12:20" x14ac:dyDescent="0.25">
      <c r="L24" s="46" t="str">
        <f t="shared" si="4"/>
        <v/>
      </c>
      <c r="M24" s="128" t="str">
        <f>PSM!$L24</f>
        <v/>
      </c>
      <c r="N24" s="47" t="str">
        <f t="shared" si="0"/>
        <v/>
      </c>
      <c r="O24" s="47" t="str">
        <f>IF(PSM!$L24="","",COUNTIF(C:C,"&gt;"&amp;L24)/(COUNTA(C:C)-1))</f>
        <v/>
      </c>
      <c r="P24" s="47" t="str">
        <f>IF(PSM!$L24="","",COUNTIF(D:D,"&lt;"&amp;L24)/(COUNTA(D:D)-1))</f>
        <v/>
      </c>
      <c r="Q24" s="47" t="str">
        <f>IF(PSM!$L24="","",COUNTIF(E:E,"&gt;"&amp;L24)/(COUNTA(E:E)-1))</f>
        <v/>
      </c>
      <c r="R24" s="13" t="e">
        <f t="shared" si="1"/>
        <v>#VALUE!</v>
      </c>
      <c r="S24" s="13" t="e">
        <f t="shared" si="2"/>
        <v>#VALUE!</v>
      </c>
      <c r="T24" s="13" t="e">
        <f t="shared" si="3"/>
        <v>#VALUE!</v>
      </c>
    </row>
    <row r="25" spans="12:20" x14ac:dyDescent="0.25">
      <c r="L25" s="46" t="str">
        <f t="shared" si="4"/>
        <v/>
      </c>
      <c r="M25" s="128" t="str">
        <f>PSM!$L25</f>
        <v/>
      </c>
      <c r="N25" s="47" t="str">
        <f t="shared" si="0"/>
        <v/>
      </c>
      <c r="O25" s="47" t="str">
        <f>IF(PSM!$L25="","",COUNTIF(C:C,"&gt;"&amp;L25)/(COUNTA(C:C)-1))</f>
        <v/>
      </c>
      <c r="P25" s="47" t="str">
        <f>IF(PSM!$L25="","",COUNTIF(D:D,"&lt;"&amp;L25)/(COUNTA(D:D)-1))</f>
        <v/>
      </c>
      <c r="Q25" s="47" t="str">
        <f>IF(PSM!$L25="","",COUNTIF(E:E,"&gt;"&amp;L25)/(COUNTA(E:E)-1))</f>
        <v/>
      </c>
      <c r="R25" s="13" t="e">
        <f t="shared" si="1"/>
        <v>#VALUE!</v>
      </c>
      <c r="S25" s="13" t="e">
        <f t="shared" si="2"/>
        <v>#VALUE!</v>
      </c>
      <c r="T25" s="13" t="e">
        <f t="shared" si="3"/>
        <v>#VALUE!</v>
      </c>
    </row>
    <row r="26" spans="12:20" x14ac:dyDescent="0.25">
      <c r="L26" s="46" t="str">
        <f t="shared" si="4"/>
        <v/>
      </c>
      <c r="M26" s="128" t="str">
        <f>PSM!$L26</f>
        <v/>
      </c>
      <c r="N26" s="47" t="str">
        <f t="shared" si="0"/>
        <v/>
      </c>
      <c r="O26" s="47" t="str">
        <f>IF(PSM!$L26="","",COUNTIF(C:C,"&gt;"&amp;L26)/(COUNTA(C:C)-1))</f>
        <v/>
      </c>
      <c r="P26" s="47" t="str">
        <f>IF(PSM!$L26="","",COUNTIF(D:D,"&lt;"&amp;L26)/(COUNTA(D:D)-1))</f>
        <v/>
      </c>
      <c r="Q26" s="47" t="str">
        <f>IF(PSM!$L26="","",COUNTIF(E:E,"&gt;"&amp;L26)/(COUNTA(E:E)-1))</f>
        <v/>
      </c>
      <c r="R26" s="13" t="e">
        <f t="shared" si="1"/>
        <v>#VALUE!</v>
      </c>
      <c r="S26" s="13" t="e">
        <f t="shared" si="2"/>
        <v>#VALUE!</v>
      </c>
      <c r="T26" s="13" t="e">
        <f t="shared" si="3"/>
        <v>#VALUE!</v>
      </c>
    </row>
    <row r="27" spans="12:20" x14ac:dyDescent="0.25">
      <c r="L27" s="46" t="str">
        <f t="shared" si="4"/>
        <v/>
      </c>
      <c r="M27" s="128" t="str">
        <f>PSM!$L27</f>
        <v/>
      </c>
      <c r="N27" s="47" t="str">
        <f t="shared" si="0"/>
        <v/>
      </c>
      <c r="O27" s="47" t="str">
        <f>IF(PSM!$L27="","",COUNTIF(C:C,"&gt;"&amp;L27)/(COUNTA(C:C)-1))</f>
        <v/>
      </c>
      <c r="P27" s="47" t="str">
        <f>IF(PSM!$L27="","",COUNTIF(D:D,"&lt;"&amp;L27)/(COUNTA(D:D)-1))</f>
        <v/>
      </c>
      <c r="Q27" s="47" t="str">
        <f>IF(PSM!$L27="","",COUNTIF(E:E,"&gt;"&amp;L27)/(COUNTA(E:E)-1))</f>
        <v/>
      </c>
      <c r="R27" s="13" t="e">
        <f t="shared" si="1"/>
        <v>#VALUE!</v>
      </c>
      <c r="S27" s="13" t="e">
        <f t="shared" si="2"/>
        <v>#VALUE!</v>
      </c>
      <c r="T27" s="13" t="e">
        <f t="shared" si="3"/>
        <v>#VALUE!</v>
      </c>
    </row>
    <row r="28" spans="12:20" x14ac:dyDescent="0.25">
      <c r="L28" s="46" t="str">
        <f t="shared" si="4"/>
        <v/>
      </c>
      <c r="M28" s="128" t="str">
        <f>PSM!$L28</f>
        <v/>
      </c>
      <c r="N28" s="47" t="str">
        <f t="shared" si="0"/>
        <v/>
      </c>
      <c r="O28" s="47" t="str">
        <f>IF(PSM!$L28="","",COUNTIF(C:C,"&gt;"&amp;L28)/(COUNTA(C:C)-1))</f>
        <v/>
      </c>
      <c r="P28" s="47" t="str">
        <f>IF(PSM!$L28="","",COUNTIF(D:D,"&lt;"&amp;L28)/(COUNTA(D:D)-1))</f>
        <v/>
      </c>
      <c r="Q28" s="47" t="str">
        <f>IF(PSM!$L28="","",COUNTIF(E:E,"&gt;"&amp;L28)/(COUNTA(E:E)-1))</f>
        <v/>
      </c>
      <c r="R28" s="13" t="e">
        <f t="shared" si="1"/>
        <v>#VALUE!</v>
      </c>
      <c r="S28" s="13" t="e">
        <f t="shared" si="2"/>
        <v>#VALUE!</v>
      </c>
      <c r="T28" s="13" t="e">
        <f t="shared" si="3"/>
        <v>#VALUE!</v>
      </c>
    </row>
    <row r="29" spans="12:20" x14ac:dyDescent="0.25">
      <c r="L29" s="46" t="str">
        <f t="shared" si="4"/>
        <v/>
      </c>
      <c r="M29" s="128" t="str">
        <f>PSM!$L29</f>
        <v/>
      </c>
      <c r="N29" s="47" t="str">
        <f t="shared" si="0"/>
        <v/>
      </c>
      <c r="O29" s="47" t="str">
        <f>IF(PSM!$L29="","",COUNTIF(C:C,"&gt;"&amp;L29)/(COUNTA(C:C)-1))</f>
        <v/>
      </c>
      <c r="P29" s="47" t="str">
        <f>IF(PSM!$L29="","",COUNTIF(D:D,"&lt;"&amp;L29)/(COUNTA(D:D)-1))</f>
        <v/>
      </c>
      <c r="Q29" s="47" t="str">
        <f>IF(PSM!$L29="","",COUNTIF(E:E,"&gt;"&amp;L29)/(COUNTA(E:E)-1))</f>
        <v/>
      </c>
      <c r="R29" s="13" t="e">
        <f t="shared" si="1"/>
        <v>#VALUE!</v>
      </c>
      <c r="S29" s="13" t="e">
        <f t="shared" si="2"/>
        <v>#VALUE!</v>
      </c>
      <c r="T29" s="13" t="e">
        <f t="shared" si="3"/>
        <v>#VALUE!</v>
      </c>
    </row>
    <row r="30" spans="12:20" x14ac:dyDescent="0.25">
      <c r="L30" s="46" t="str">
        <f t="shared" si="4"/>
        <v/>
      </c>
      <c r="M30" s="128" t="str">
        <f>PSM!$L30</f>
        <v/>
      </c>
      <c r="N30" s="47" t="str">
        <f t="shared" si="0"/>
        <v/>
      </c>
      <c r="O30" s="47" t="str">
        <f>IF(PSM!$L30="","",COUNTIF(C:C,"&gt;"&amp;L30)/(COUNTA(C:C)-1))</f>
        <v/>
      </c>
      <c r="P30" s="47" t="str">
        <f>IF(PSM!$L30="","",COUNTIF(D:D,"&lt;"&amp;L30)/(COUNTA(D:D)-1))</f>
        <v/>
      </c>
      <c r="Q30" s="47" t="str">
        <f>IF(PSM!$L30="","",COUNTIF(E:E,"&gt;"&amp;L30)/(COUNTA(E:E)-1))</f>
        <v/>
      </c>
      <c r="R30" s="13" t="e">
        <f t="shared" si="1"/>
        <v>#VALUE!</v>
      </c>
      <c r="S30" s="13" t="e">
        <f t="shared" si="2"/>
        <v>#VALUE!</v>
      </c>
      <c r="T30" s="13" t="e">
        <f t="shared" si="3"/>
        <v>#VALUE!</v>
      </c>
    </row>
    <row r="31" spans="12:20" x14ac:dyDescent="0.25">
      <c r="L31" s="46" t="str">
        <f t="shared" si="4"/>
        <v/>
      </c>
      <c r="M31" s="128" t="str">
        <f>PSM!$L31</f>
        <v/>
      </c>
      <c r="N31" s="47" t="str">
        <f t="shared" si="0"/>
        <v/>
      </c>
      <c r="O31" s="47" t="str">
        <f>IF(PSM!$L31="","",COUNTIF(C:C,"&gt;"&amp;L31)/(COUNTA(C:C)-1))</f>
        <v/>
      </c>
      <c r="P31" s="47" t="str">
        <f>IF(PSM!$L31="","",COUNTIF(D:D,"&lt;"&amp;L31)/(COUNTA(D:D)-1))</f>
        <v/>
      </c>
      <c r="Q31" s="47" t="str">
        <f>IF(PSM!$L31="","",COUNTIF(E:E,"&gt;"&amp;L31)/(COUNTA(E:E)-1))</f>
        <v/>
      </c>
      <c r="R31" s="13" t="e">
        <f t="shared" si="1"/>
        <v>#VALUE!</v>
      </c>
      <c r="S31" s="13" t="e">
        <f t="shared" si="2"/>
        <v>#VALUE!</v>
      </c>
      <c r="T31" s="13" t="e">
        <f t="shared" si="3"/>
        <v>#VALUE!</v>
      </c>
    </row>
    <row r="32" spans="12:20" x14ac:dyDescent="0.25">
      <c r="L32" s="46" t="str">
        <f t="shared" si="4"/>
        <v/>
      </c>
      <c r="M32" s="128" t="str">
        <f>PSM!$L32</f>
        <v/>
      </c>
      <c r="N32" s="47" t="str">
        <f t="shared" si="0"/>
        <v/>
      </c>
      <c r="O32" s="47" t="str">
        <f>IF(PSM!$L32="","",COUNTIF(C:C,"&gt;"&amp;L32)/(COUNTA(C:C)-1))</f>
        <v/>
      </c>
      <c r="P32" s="47" t="str">
        <f>IF(PSM!$L32="","",COUNTIF(D:D,"&lt;"&amp;L32)/(COUNTA(D:D)-1))</f>
        <v/>
      </c>
      <c r="Q32" s="47" t="str">
        <f>IF(PSM!$L32="","",COUNTIF(E:E,"&gt;"&amp;L32)/(COUNTA(E:E)-1))</f>
        <v/>
      </c>
      <c r="R32" s="13" t="e">
        <f t="shared" si="1"/>
        <v>#VALUE!</v>
      </c>
      <c r="S32" s="13" t="e">
        <f t="shared" si="2"/>
        <v>#VALUE!</v>
      </c>
      <c r="T32" s="13" t="e">
        <f t="shared" si="3"/>
        <v>#VALUE!</v>
      </c>
    </row>
    <row r="33" spans="12:20" x14ac:dyDescent="0.25">
      <c r="L33" s="46" t="str">
        <f t="shared" si="4"/>
        <v/>
      </c>
      <c r="M33" s="128" t="str">
        <f>PSM!$L33</f>
        <v/>
      </c>
      <c r="N33" s="47" t="str">
        <f t="shared" si="0"/>
        <v/>
      </c>
      <c r="O33" s="47" t="str">
        <f>IF(PSM!$L33="","",COUNTIF(C:C,"&gt;"&amp;L33)/(COUNTA(C:C)-1))</f>
        <v/>
      </c>
      <c r="P33" s="47" t="str">
        <f>IF(PSM!$L33="","",COUNTIF(D:D,"&lt;"&amp;L33)/(COUNTA(D:D)-1))</f>
        <v/>
      </c>
      <c r="Q33" s="47" t="str">
        <f>IF(PSM!$L33="","",COUNTIF(E:E,"&gt;"&amp;L33)/(COUNTA(E:E)-1))</f>
        <v/>
      </c>
      <c r="R33" s="13" t="e">
        <f t="shared" si="1"/>
        <v>#VALUE!</v>
      </c>
      <c r="S33" s="13" t="e">
        <f t="shared" si="2"/>
        <v>#VALUE!</v>
      </c>
      <c r="T33" s="13" t="e">
        <f t="shared" si="3"/>
        <v>#VALUE!</v>
      </c>
    </row>
    <row r="34" spans="12:20" x14ac:dyDescent="0.25">
      <c r="L34" s="46" t="str">
        <f t="shared" si="4"/>
        <v/>
      </c>
      <c r="M34" s="128" t="str">
        <f>PSM!$L34</f>
        <v/>
      </c>
      <c r="N34" s="47" t="str">
        <f t="shared" si="0"/>
        <v/>
      </c>
      <c r="O34" s="47" t="str">
        <f>IF(PSM!$L34="","",COUNTIF(C:C,"&gt;"&amp;L34)/(COUNTA(C:C)-1))</f>
        <v/>
      </c>
      <c r="P34" s="47" t="str">
        <f>IF(PSM!$L34="","",COUNTIF(D:D,"&lt;"&amp;L34)/(COUNTA(D:D)-1))</f>
        <v/>
      </c>
      <c r="Q34" s="47" t="str">
        <f>IF(PSM!$L34="","",COUNTIF(E:E,"&gt;"&amp;L34)/(COUNTA(E:E)-1))</f>
        <v/>
      </c>
      <c r="R34" s="13" t="e">
        <f t="shared" si="1"/>
        <v>#VALUE!</v>
      </c>
      <c r="S34" s="13" t="e">
        <f t="shared" si="2"/>
        <v>#VALUE!</v>
      </c>
      <c r="T34" s="13" t="e">
        <f t="shared" si="3"/>
        <v>#VALUE!</v>
      </c>
    </row>
    <row r="35" spans="12:20" x14ac:dyDescent="0.25">
      <c r="L35" s="46" t="str">
        <f t="shared" si="4"/>
        <v/>
      </c>
      <c r="M35" s="128" t="str">
        <f>PSM!$L35</f>
        <v/>
      </c>
      <c r="N35" s="47" t="str">
        <f t="shared" si="0"/>
        <v/>
      </c>
      <c r="O35" s="47" t="str">
        <f>IF(PSM!$L35="","",COUNTIF(C:C,"&gt;"&amp;L35)/(COUNTA(C:C)-1))</f>
        <v/>
      </c>
      <c r="P35" s="47" t="str">
        <f>IF(PSM!$L35="","",COUNTIF(D:D,"&lt;"&amp;L35)/(COUNTA(D:D)-1))</f>
        <v/>
      </c>
      <c r="Q35" s="47" t="str">
        <f>IF(PSM!$L35="","",COUNTIF(E:E,"&gt;"&amp;L35)/(COUNTA(E:E)-1))</f>
        <v/>
      </c>
      <c r="R35" s="13" t="e">
        <f t="shared" si="1"/>
        <v>#VALUE!</v>
      </c>
      <c r="S35" s="13" t="e">
        <f t="shared" si="2"/>
        <v>#VALUE!</v>
      </c>
      <c r="T35" s="13" t="e">
        <f t="shared" si="3"/>
        <v>#VALUE!</v>
      </c>
    </row>
    <row r="36" spans="12:20" x14ac:dyDescent="0.25">
      <c r="L36" s="46" t="str">
        <f t="shared" si="4"/>
        <v/>
      </c>
      <c r="M36" s="128" t="str">
        <f>PSM!$L36</f>
        <v/>
      </c>
      <c r="N36" s="47" t="str">
        <f t="shared" ref="N36:N67" si="5">IF(L36="","",COUNTIF(B:B,"&lt;"&amp;L36)/(COUNTA(B:B)-2))</f>
        <v/>
      </c>
      <c r="O36" s="47" t="str">
        <f>IF(PSM!$L36="","",COUNTIF(C:C,"&gt;"&amp;L36)/(COUNTA(C:C)-1))</f>
        <v/>
      </c>
      <c r="P36" s="47" t="str">
        <f>IF(PSM!$L36="","",COUNTIF(D:D,"&lt;"&amp;L36)/(COUNTA(D:D)-1))</f>
        <v/>
      </c>
      <c r="Q36" s="47" t="str">
        <f>IF(PSM!$L36="","",COUNTIF(E:E,"&gt;"&amp;L36)/(COUNTA(E:E)-1))</f>
        <v/>
      </c>
      <c r="R36" s="13" t="e">
        <f t="shared" si="1"/>
        <v>#VALUE!</v>
      </c>
      <c r="S36" s="13" t="e">
        <f t="shared" si="2"/>
        <v>#VALUE!</v>
      </c>
      <c r="T36" s="13" t="e">
        <f t="shared" si="3"/>
        <v>#VALUE!</v>
      </c>
    </row>
    <row r="37" spans="12:20" x14ac:dyDescent="0.25">
      <c r="L37" s="46" t="str">
        <f t="shared" si="4"/>
        <v/>
      </c>
      <c r="M37" s="128" t="str">
        <f>PSM!$L37</f>
        <v/>
      </c>
      <c r="N37" s="47" t="str">
        <f t="shared" si="5"/>
        <v/>
      </c>
      <c r="O37" s="47" t="str">
        <f>IF(PSM!$L37="","",COUNTIF(C:C,"&gt;"&amp;L37)/(COUNTA(C:C)-1))</f>
        <v/>
      </c>
      <c r="P37" s="47" t="str">
        <f>IF(PSM!$L37="","",COUNTIF(D:D,"&lt;"&amp;L37)/(COUNTA(D:D)-1))</f>
        <v/>
      </c>
      <c r="Q37" s="47" t="str">
        <f>IF(PSM!$L37="","",COUNTIF(E:E,"&gt;"&amp;L37)/(COUNTA(E:E)-1))</f>
        <v/>
      </c>
      <c r="R37" s="13" t="e">
        <f t="shared" si="1"/>
        <v>#VALUE!</v>
      </c>
      <c r="S37" s="13" t="e">
        <f t="shared" si="2"/>
        <v>#VALUE!</v>
      </c>
      <c r="T37" s="13" t="e">
        <f t="shared" si="3"/>
        <v>#VALUE!</v>
      </c>
    </row>
    <row r="38" spans="12:20" x14ac:dyDescent="0.25">
      <c r="L38" s="46" t="str">
        <f t="shared" ref="L38:L69" si="6">IFERROR(IF(L37&gt;(IF($I$8&gt;0,$K$8,MAX(B:E))),"",IF(($G$8&gt;0),L37+$G$8,L37+(MAX(B:E)/100))),"")</f>
        <v/>
      </c>
      <c r="M38" s="128" t="str">
        <f>PSM!$L38</f>
        <v/>
      </c>
      <c r="N38" s="47" t="str">
        <f t="shared" si="5"/>
        <v/>
      </c>
      <c r="O38" s="47" t="str">
        <f>IF(PSM!$L38="","",COUNTIF(C:C,"&gt;"&amp;L38)/(COUNTA(C:C)-1))</f>
        <v/>
      </c>
      <c r="P38" s="47" t="str">
        <f>IF(PSM!$L38="","",COUNTIF(D:D,"&lt;"&amp;L38)/(COUNTA(D:D)-1))</f>
        <v/>
      </c>
      <c r="Q38" s="47" t="str">
        <f>IF(PSM!$L38="","",COUNTIF(E:E,"&gt;"&amp;L38)/(COUNTA(E:E)-1))</f>
        <v/>
      </c>
      <c r="R38" s="13" t="e">
        <f t="shared" si="1"/>
        <v>#VALUE!</v>
      </c>
      <c r="S38" s="13" t="e">
        <f t="shared" si="2"/>
        <v>#VALUE!</v>
      </c>
      <c r="T38" s="13" t="e">
        <f t="shared" si="3"/>
        <v>#VALUE!</v>
      </c>
    </row>
    <row r="39" spans="12:20" x14ac:dyDescent="0.25">
      <c r="L39" s="46" t="str">
        <f t="shared" si="6"/>
        <v/>
      </c>
      <c r="M39" s="128" t="str">
        <f>PSM!$L39</f>
        <v/>
      </c>
      <c r="N39" s="47" t="str">
        <f t="shared" si="5"/>
        <v/>
      </c>
      <c r="O39" s="47" t="str">
        <f>IF(PSM!$L39="","",COUNTIF(C:C,"&gt;"&amp;L39)/(COUNTA(C:C)-1))</f>
        <v/>
      </c>
      <c r="P39" s="47" t="str">
        <f>IF(PSM!$L39="","",COUNTIF(D:D,"&lt;"&amp;L39)/(COUNTA(D:D)-1))</f>
        <v/>
      </c>
      <c r="Q39" s="47" t="str">
        <f>IF(PSM!$L39="","",COUNTIF(E:E,"&gt;"&amp;L39)/(COUNTA(E:E)-1))</f>
        <v/>
      </c>
      <c r="R39" s="13" t="e">
        <f t="shared" si="1"/>
        <v>#VALUE!</v>
      </c>
      <c r="S39" s="13" t="e">
        <f t="shared" si="2"/>
        <v>#VALUE!</v>
      </c>
      <c r="T39" s="13" t="e">
        <f t="shared" si="3"/>
        <v>#VALUE!</v>
      </c>
    </row>
    <row r="40" spans="12:20" x14ac:dyDescent="0.25">
      <c r="L40" s="46" t="str">
        <f t="shared" si="6"/>
        <v/>
      </c>
      <c r="M40" s="128" t="str">
        <f>PSM!$L40</f>
        <v/>
      </c>
      <c r="N40" s="47" t="str">
        <f t="shared" si="5"/>
        <v/>
      </c>
      <c r="O40" s="47" t="str">
        <f>IF(PSM!$L40="","",COUNTIF(C:C,"&gt;"&amp;L40)/(COUNTA(C:C)-1))</f>
        <v/>
      </c>
      <c r="P40" s="47" t="str">
        <f>IF(PSM!$L40="","",COUNTIF(D:D,"&lt;"&amp;L40)/(COUNTA(D:D)-1))</f>
        <v/>
      </c>
      <c r="Q40" s="47" t="str">
        <f>IF(PSM!$L40="","",COUNTIF(E:E,"&gt;"&amp;L40)/(COUNTA(E:E)-1))</f>
        <v/>
      </c>
      <c r="R40" s="13" t="e">
        <f t="shared" si="1"/>
        <v>#VALUE!</v>
      </c>
      <c r="S40" s="13" t="e">
        <f t="shared" si="2"/>
        <v>#VALUE!</v>
      </c>
      <c r="T40" s="13" t="e">
        <f t="shared" si="3"/>
        <v>#VALUE!</v>
      </c>
    </row>
    <row r="41" spans="12:20" x14ac:dyDescent="0.25">
      <c r="L41" s="46" t="str">
        <f t="shared" si="6"/>
        <v/>
      </c>
      <c r="M41" s="128" t="str">
        <f>PSM!$L41</f>
        <v/>
      </c>
      <c r="N41" s="47" t="str">
        <f t="shared" si="5"/>
        <v/>
      </c>
      <c r="O41" s="47" t="str">
        <f>IF(PSM!$L41="","",COUNTIF(C:C,"&gt;"&amp;L41)/(COUNTA(C:C)-1))</f>
        <v/>
      </c>
      <c r="P41" s="47" t="str">
        <f>IF(PSM!$L41="","",COUNTIF(D:D,"&lt;"&amp;L41)/(COUNTA(D:D)-1))</f>
        <v/>
      </c>
      <c r="Q41" s="47" t="str">
        <f>IF(PSM!$L41="","",COUNTIF(E:E,"&gt;"&amp;L41)/(COUNTA(E:E)-1))</f>
        <v/>
      </c>
      <c r="R41" s="13" t="e">
        <f t="shared" si="1"/>
        <v>#VALUE!</v>
      </c>
      <c r="S41" s="13" t="e">
        <f t="shared" si="2"/>
        <v>#VALUE!</v>
      </c>
      <c r="T41" s="13" t="e">
        <f t="shared" si="3"/>
        <v>#VALUE!</v>
      </c>
    </row>
    <row r="42" spans="12:20" x14ac:dyDescent="0.25">
      <c r="L42" s="46" t="str">
        <f t="shared" si="6"/>
        <v/>
      </c>
      <c r="M42" s="128" t="str">
        <f>PSM!$L42</f>
        <v/>
      </c>
      <c r="N42" s="47" t="str">
        <f t="shared" si="5"/>
        <v/>
      </c>
      <c r="O42" s="47" t="str">
        <f>IF(PSM!$L42="","",COUNTIF(C:C,"&gt;"&amp;L42)/(COUNTA(C:C)-1))</f>
        <v/>
      </c>
      <c r="P42" s="47" t="str">
        <f>IF(PSM!$L42="","",COUNTIF(D:D,"&lt;"&amp;L42)/(COUNTA(D:D)-1))</f>
        <v/>
      </c>
      <c r="Q42" s="47" t="str">
        <f>IF(PSM!$L42="","",COUNTIF(E:E,"&gt;"&amp;L42)/(COUNTA(E:E)-1))</f>
        <v/>
      </c>
      <c r="R42" s="13" t="e">
        <f t="shared" si="1"/>
        <v>#VALUE!</v>
      </c>
      <c r="S42" s="13" t="e">
        <f t="shared" si="2"/>
        <v>#VALUE!</v>
      </c>
      <c r="T42" s="13" t="e">
        <f t="shared" si="3"/>
        <v>#VALUE!</v>
      </c>
    </row>
    <row r="43" spans="12:20" x14ac:dyDescent="0.25">
      <c r="L43" s="46" t="str">
        <f t="shared" si="6"/>
        <v/>
      </c>
      <c r="M43" s="128" t="str">
        <f>PSM!$L43</f>
        <v/>
      </c>
      <c r="N43" s="47" t="str">
        <f t="shared" si="5"/>
        <v/>
      </c>
      <c r="O43" s="47" t="str">
        <f>IF(PSM!$L43="","",COUNTIF(C:C,"&gt;"&amp;L43)/(COUNTA(C:C)-1))</f>
        <v/>
      </c>
      <c r="P43" s="47" t="str">
        <f>IF(PSM!$L43="","",COUNTIF(D:D,"&lt;"&amp;L43)/(COUNTA(D:D)-1))</f>
        <v/>
      </c>
      <c r="Q43" s="47" t="str">
        <f>IF(PSM!$L43="","",COUNTIF(E:E,"&gt;"&amp;L43)/(COUNTA(E:E)-1))</f>
        <v/>
      </c>
      <c r="R43" s="13" t="e">
        <f t="shared" si="1"/>
        <v>#VALUE!</v>
      </c>
      <c r="S43" s="13" t="e">
        <f t="shared" si="2"/>
        <v>#VALUE!</v>
      </c>
      <c r="T43" s="13" t="e">
        <f t="shared" si="3"/>
        <v>#VALUE!</v>
      </c>
    </row>
    <row r="44" spans="12:20" x14ac:dyDescent="0.25">
      <c r="L44" s="46" t="str">
        <f t="shared" si="6"/>
        <v/>
      </c>
      <c r="M44" s="128" t="str">
        <f>PSM!$L44</f>
        <v/>
      </c>
      <c r="N44" s="47" t="str">
        <f t="shared" si="5"/>
        <v/>
      </c>
      <c r="O44" s="47" t="str">
        <f>IF(PSM!$L44="","",COUNTIF(C:C,"&gt;"&amp;L44)/(COUNTA(C:C)-1))</f>
        <v/>
      </c>
      <c r="P44" s="47" t="str">
        <f>IF(PSM!$L44="","",COUNTIF(D:D,"&lt;"&amp;L44)/(COUNTA(D:D)-1))</f>
        <v/>
      </c>
      <c r="Q44" s="47" t="str">
        <f>IF(PSM!$L44="","",COUNTIF(E:E,"&gt;"&amp;L44)/(COUNTA(E:E)-1))</f>
        <v/>
      </c>
      <c r="R44" s="13" t="e">
        <f t="shared" si="1"/>
        <v>#VALUE!</v>
      </c>
      <c r="S44" s="13" t="e">
        <f t="shared" si="2"/>
        <v>#VALUE!</v>
      </c>
      <c r="T44" s="13" t="e">
        <f t="shared" si="3"/>
        <v>#VALUE!</v>
      </c>
    </row>
    <row r="45" spans="12:20" x14ac:dyDescent="0.25">
      <c r="L45" s="46" t="str">
        <f t="shared" si="6"/>
        <v/>
      </c>
      <c r="M45" s="128" t="str">
        <f>PSM!$L45</f>
        <v/>
      </c>
      <c r="N45" s="47" t="str">
        <f t="shared" si="5"/>
        <v/>
      </c>
      <c r="O45" s="47" t="str">
        <f>IF(PSM!$L45="","",COUNTIF(C:C,"&gt;"&amp;L45)/(COUNTA(C:C)-1))</f>
        <v/>
      </c>
      <c r="P45" s="47" t="str">
        <f>IF(PSM!$L45="","",COUNTIF(D:D,"&lt;"&amp;L45)/(COUNTA(D:D)-1))</f>
        <v/>
      </c>
      <c r="Q45" s="47" t="str">
        <f>IF(PSM!$L45="","",COUNTIF(E:E,"&gt;"&amp;L45)/(COUNTA(E:E)-1))</f>
        <v/>
      </c>
      <c r="R45" s="13" t="e">
        <f t="shared" si="1"/>
        <v>#VALUE!</v>
      </c>
      <c r="S45" s="13" t="e">
        <f t="shared" si="2"/>
        <v>#VALUE!</v>
      </c>
      <c r="T45" s="13" t="e">
        <f t="shared" si="3"/>
        <v>#VALUE!</v>
      </c>
    </row>
    <row r="46" spans="12:20" x14ac:dyDescent="0.25">
      <c r="L46" s="46" t="str">
        <f t="shared" si="6"/>
        <v/>
      </c>
      <c r="M46" s="128" t="str">
        <f>PSM!$L46</f>
        <v/>
      </c>
      <c r="N46" s="47" t="str">
        <f t="shared" si="5"/>
        <v/>
      </c>
      <c r="O46" s="47" t="str">
        <f>IF(PSM!$L46="","",COUNTIF(C:C,"&gt;"&amp;L46)/(COUNTA(C:C)-1))</f>
        <v/>
      </c>
      <c r="P46" s="47" t="str">
        <f>IF(PSM!$L46="","",COUNTIF(D:D,"&lt;"&amp;L46)/(COUNTA(D:D)-1))</f>
        <v/>
      </c>
      <c r="Q46" s="47" t="str">
        <f>IF(PSM!$L46="","",COUNTIF(E:E,"&gt;"&amp;L46)/(COUNTA(E:E)-1))</f>
        <v/>
      </c>
      <c r="R46" s="13" t="e">
        <f t="shared" si="1"/>
        <v>#VALUE!</v>
      </c>
      <c r="S46" s="13" t="e">
        <f t="shared" si="2"/>
        <v>#VALUE!</v>
      </c>
      <c r="T46" s="13" t="e">
        <f t="shared" si="3"/>
        <v>#VALUE!</v>
      </c>
    </row>
    <row r="47" spans="12:20" x14ac:dyDescent="0.25">
      <c r="L47" s="46" t="str">
        <f t="shared" si="6"/>
        <v/>
      </c>
      <c r="M47" s="128" t="str">
        <f>PSM!$L47</f>
        <v/>
      </c>
      <c r="N47" s="47" t="str">
        <f t="shared" si="5"/>
        <v/>
      </c>
      <c r="O47" s="47" t="str">
        <f>IF(PSM!$L47="","",COUNTIF(C:C,"&gt;"&amp;L47)/(COUNTA(C:C)-1))</f>
        <v/>
      </c>
      <c r="P47" s="47" t="str">
        <f>IF(PSM!$L47="","",COUNTIF(D:D,"&lt;"&amp;L47)/(COUNTA(D:D)-1))</f>
        <v/>
      </c>
      <c r="Q47" s="47" t="str">
        <f>IF(PSM!$L47="","",COUNTIF(E:E,"&gt;"&amp;L47)/(COUNTA(E:E)-1))</f>
        <v/>
      </c>
      <c r="R47" s="13" t="e">
        <f t="shared" si="1"/>
        <v>#VALUE!</v>
      </c>
      <c r="S47" s="13" t="e">
        <f t="shared" si="2"/>
        <v>#VALUE!</v>
      </c>
      <c r="T47" s="13" t="e">
        <f t="shared" si="3"/>
        <v>#VALUE!</v>
      </c>
    </row>
    <row r="48" spans="12:20" x14ac:dyDescent="0.25">
      <c r="L48" s="46" t="str">
        <f t="shared" si="6"/>
        <v/>
      </c>
      <c r="M48" s="128" t="str">
        <f>PSM!$L48</f>
        <v/>
      </c>
      <c r="N48" s="47" t="str">
        <f t="shared" si="5"/>
        <v/>
      </c>
      <c r="O48" s="47" t="str">
        <f>IF(PSM!$L48="","",COUNTIF(C:C,"&gt;"&amp;L48)/(COUNTA(C:C)-1))</f>
        <v/>
      </c>
      <c r="P48" s="47" t="str">
        <f>IF(PSM!$L48="","",COUNTIF(D:D,"&lt;"&amp;L48)/(COUNTA(D:D)-1))</f>
        <v/>
      </c>
      <c r="Q48" s="47" t="str">
        <f>IF(PSM!$L48="","",COUNTIF(E:E,"&gt;"&amp;L48)/(COUNTA(E:E)-1))</f>
        <v/>
      </c>
      <c r="R48" s="13" t="e">
        <f t="shared" si="1"/>
        <v>#VALUE!</v>
      </c>
      <c r="S48" s="13" t="e">
        <f t="shared" si="2"/>
        <v>#VALUE!</v>
      </c>
      <c r="T48" s="13" t="e">
        <f t="shared" si="3"/>
        <v>#VALUE!</v>
      </c>
    </row>
    <row r="49" spans="12:20" x14ac:dyDescent="0.25">
      <c r="L49" s="46" t="str">
        <f t="shared" si="6"/>
        <v/>
      </c>
      <c r="M49" s="128" t="str">
        <f>PSM!$L49</f>
        <v/>
      </c>
      <c r="N49" s="47" t="str">
        <f t="shared" si="5"/>
        <v/>
      </c>
      <c r="O49" s="47" t="str">
        <f>IF(PSM!$L49="","",COUNTIF(C:C,"&gt;"&amp;L49)/(COUNTA(C:C)-1))</f>
        <v/>
      </c>
      <c r="P49" s="47" t="str">
        <f>IF(PSM!$L49="","",COUNTIF(D:D,"&lt;"&amp;L49)/(COUNTA(D:D)-1))</f>
        <v/>
      </c>
      <c r="Q49" s="47" t="str">
        <f>IF(PSM!$L49="","",COUNTIF(E:E,"&gt;"&amp;L49)/(COUNTA(E:E)-1))</f>
        <v/>
      </c>
      <c r="R49" s="13" t="e">
        <f t="shared" si="1"/>
        <v>#VALUE!</v>
      </c>
      <c r="S49" s="13" t="e">
        <f t="shared" si="2"/>
        <v>#VALUE!</v>
      </c>
      <c r="T49" s="13" t="e">
        <f t="shared" si="3"/>
        <v>#VALUE!</v>
      </c>
    </row>
    <row r="50" spans="12:20" x14ac:dyDescent="0.25">
      <c r="L50" s="46" t="str">
        <f t="shared" si="6"/>
        <v/>
      </c>
      <c r="M50" s="128" t="str">
        <f>PSM!$L50</f>
        <v/>
      </c>
      <c r="N50" s="47" t="str">
        <f t="shared" si="5"/>
        <v/>
      </c>
      <c r="O50" s="47" t="str">
        <f>IF(PSM!$L50="","",COUNTIF(C:C,"&gt;"&amp;L50)/(COUNTA(C:C)-1))</f>
        <v/>
      </c>
      <c r="P50" s="47" t="str">
        <f>IF(PSM!$L50="","",COUNTIF(D:D,"&lt;"&amp;L50)/(COUNTA(D:D)-1))</f>
        <v/>
      </c>
      <c r="Q50" s="47" t="str">
        <f>IF(PSM!$L50="","",COUNTIF(E:E,"&gt;"&amp;L50)/(COUNTA(E:E)-1))</f>
        <v/>
      </c>
      <c r="R50" s="13" t="e">
        <f t="shared" si="1"/>
        <v>#VALUE!</v>
      </c>
      <c r="S50" s="13" t="e">
        <f t="shared" si="2"/>
        <v>#VALUE!</v>
      </c>
      <c r="T50" s="13" t="e">
        <f t="shared" si="3"/>
        <v>#VALUE!</v>
      </c>
    </row>
    <row r="51" spans="12:20" x14ac:dyDescent="0.25">
      <c r="L51" s="46" t="str">
        <f t="shared" si="6"/>
        <v/>
      </c>
      <c r="M51" s="128" t="str">
        <f>PSM!$L51</f>
        <v/>
      </c>
      <c r="N51" s="47" t="str">
        <f t="shared" si="5"/>
        <v/>
      </c>
      <c r="O51" s="47" t="str">
        <f>IF(PSM!$L51="","",COUNTIF(C:C,"&gt;"&amp;L51)/(COUNTA(C:C)-1))</f>
        <v/>
      </c>
      <c r="P51" s="47" t="str">
        <f>IF(PSM!$L51="","",COUNTIF(D:D,"&lt;"&amp;L51)/(COUNTA(D:D)-1))</f>
        <v/>
      </c>
      <c r="Q51" s="47" t="str">
        <f>IF(PSM!$L51="","",COUNTIF(E:E,"&gt;"&amp;L51)/(COUNTA(E:E)-1))</f>
        <v/>
      </c>
      <c r="R51" s="13" t="e">
        <f t="shared" si="1"/>
        <v>#VALUE!</v>
      </c>
      <c r="S51" s="13" t="e">
        <f t="shared" si="2"/>
        <v>#VALUE!</v>
      </c>
      <c r="T51" s="13" t="e">
        <f t="shared" si="3"/>
        <v>#VALUE!</v>
      </c>
    </row>
    <row r="52" spans="12:20" x14ac:dyDescent="0.25">
      <c r="L52" s="46" t="str">
        <f t="shared" si="6"/>
        <v/>
      </c>
      <c r="M52" s="128" t="str">
        <f>PSM!$L52</f>
        <v/>
      </c>
      <c r="N52" s="47" t="str">
        <f t="shared" si="5"/>
        <v/>
      </c>
      <c r="O52" s="47" t="str">
        <f>IF(PSM!$L52="","",COUNTIF(C:C,"&gt;"&amp;L52)/(COUNTA(C:C)-1))</f>
        <v/>
      </c>
      <c r="P52" s="47" t="str">
        <f>IF(PSM!$L52="","",COUNTIF(D:D,"&lt;"&amp;L52)/(COUNTA(D:D)-1))</f>
        <v/>
      </c>
      <c r="Q52" s="47" t="str">
        <f>IF(PSM!$L52="","",COUNTIF(E:E,"&gt;"&amp;L52)/(COUNTA(E:E)-1))</f>
        <v/>
      </c>
      <c r="R52" s="13" t="e">
        <f t="shared" si="1"/>
        <v>#VALUE!</v>
      </c>
      <c r="S52" s="13" t="e">
        <f t="shared" si="2"/>
        <v>#VALUE!</v>
      </c>
      <c r="T52" s="13" t="e">
        <f t="shared" si="3"/>
        <v>#VALUE!</v>
      </c>
    </row>
    <row r="53" spans="12:20" x14ac:dyDescent="0.25">
      <c r="L53" s="46" t="str">
        <f t="shared" si="6"/>
        <v/>
      </c>
      <c r="M53" s="128" t="str">
        <f>PSM!$L53</f>
        <v/>
      </c>
      <c r="N53" s="47" t="str">
        <f t="shared" si="5"/>
        <v/>
      </c>
      <c r="O53" s="47" t="str">
        <f>IF(PSM!$L53="","",COUNTIF(C:C,"&gt;"&amp;L53)/(COUNTA(C:C)-1))</f>
        <v/>
      </c>
      <c r="P53" s="47" t="str">
        <f>IF(PSM!$L53="","",COUNTIF(D:D,"&lt;"&amp;L53)/(COUNTA(D:D)-1))</f>
        <v/>
      </c>
      <c r="Q53" s="47" t="str">
        <f>IF(PSM!$L53="","",COUNTIF(E:E,"&gt;"&amp;L53)/(COUNTA(E:E)-1))</f>
        <v/>
      </c>
      <c r="R53" s="13" t="e">
        <f t="shared" si="1"/>
        <v>#VALUE!</v>
      </c>
      <c r="S53" s="13" t="e">
        <f t="shared" si="2"/>
        <v>#VALUE!</v>
      </c>
      <c r="T53" s="13" t="e">
        <f t="shared" si="3"/>
        <v>#VALUE!</v>
      </c>
    </row>
    <row r="54" spans="12:20" x14ac:dyDescent="0.25">
      <c r="L54" s="46" t="str">
        <f t="shared" si="6"/>
        <v/>
      </c>
      <c r="M54" s="128" t="str">
        <f>PSM!$L54</f>
        <v/>
      </c>
      <c r="N54" s="47" t="str">
        <f t="shared" si="5"/>
        <v/>
      </c>
      <c r="O54" s="47" t="str">
        <f>IF(PSM!$L54="","",COUNTIF(C:C,"&gt;"&amp;L54)/(COUNTA(C:C)-1))</f>
        <v/>
      </c>
      <c r="P54" s="47" t="str">
        <f>IF(PSM!$L54="","",COUNTIF(D:D,"&lt;"&amp;L54)/(COUNTA(D:D)-1))</f>
        <v/>
      </c>
      <c r="Q54" s="47" t="str">
        <f>IF(PSM!$L54="","",COUNTIF(E:E,"&gt;"&amp;L54)/(COUNTA(E:E)-1))</f>
        <v/>
      </c>
      <c r="R54" s="13" t="e">
        <f t="shared" si="1"/>
        <v>#VALUE!</v>
      </c>
      <c r="S54" s="13" t="e">
        <f t="shared" si="2"/>
        <v>#VALUE!</v>
      </c>
      <c r="T54" s="13" t="e">
        <f t="shared" si="3"/>
        <v>#VALUE!</v>
      </c>
    </row>
    <row r="55" spans="12:20" x14ac:dyDescent="0.25">
      <c r="L55" s="46" t="str">
        <f t="shared" si="6"/>
        <v/>
      </c>
      <c r="M55" s="128" t="str">
        <f>PSM!$L55</f>
        <v/>
      </c>
      <c r="N55" s="47" t="str">
        <f t="shared" si="5"/>
        <v/>
      </c>
      <c r="O55" s="47" t="str">
        <f>IF(PSM!$L55="","",COUNTIF(C:C,"&gt;"&amp;L55)/(COUNTA(C:C)-1))</f>
        <v/>
      </c>
      <c r="P55" s="47" t="str">
        <f>IF(PSM!$L55="","",COUNTIF(D:D,"&lt;"&amp;L55)/(COUNTA(D:D)-1))</f>
        <v/>
      </c>
      <c r="Q55" s="47" t="str">
        <f>IF(PSM!$L55="","",COUNTIF(E:E,"&gt;"&amp;L55)/(COUNTA(E:E)-1))</f>
        <v/>
      </c>
      <c r="R55" s="13" t="e">
        <f t="shared" si="1"/>
        <v>#VALUE!</v>
      </c>
      <c r="S55" s="13" t="e">
        <f t="shared" si="2"/>
        <v>#VALUE!</v>
      </c>
      <c r="T55" s="13" t="e">
        <f t="shared" si="3"/>
        <v>#VALUE!</v>
      </c>
    </row>
    <row r="56" spans="12:20" x14ac:dyDescent="0.25">
      <c r="L56" s="46" t="str">
        <f t="shared" si="6"/>
        <v/>
      </c>
      <c r="M56" s="128" t="str">
        <f>PSM!$L56</f>
        <v/>
      </c>
      <c r="N56" s="47" t="str">
        <f t="shared" si="5"/>
        <v/>
      </c>
      <c r="O56" s="47" t="str">
        <f>IF(PSM!$L56="","",COUNTIF(C:C,"&gt;"&amp;L56)/(COUNTA(C:C)-1))</f>
        <v/>
      </c>
      <c r="P56" s="47" t="str">
        <f>IF(PSM!$L56="","",COUNTIF(D:D,"&lt;"&amp;L56)/(COUNTA(D:D)-1))</f>
        <v/>
      </c>
      <c r="Q56" s="47" t="str">
        <f>IF(PSM!$L56="","",COUNTIF(E:E,"&gt;"&amp;L56)/(COUNTA(E:E)-1))</f>
        <v/>
      </c>
      <c r="R56" s="13" t="e">
        <f t="shared" si="1"/>
        <v>#VALUE!</v>
      </c>
      <c r="S56" s="13" t="e">
        <f t="shared" si="2"/>
        <v>#VALUE!</v>
      </c>
      <c r="T56" s="13" t="e">
        <f t="shared" si="3"/>
        <v>#VALUE!</v>
      </c>
    </row>
    <row r="57" spans="12:20" x14ac:dyDescent="0.25">
      <c r="L57" s="46" t="str">
        <f t="shared" si="6"/>
        <v/>
      </c>
      <c r="M57" s="128" t="str">
        <f>PSM!$L57</f>
        <v/>
      </c>
      <c r="N57" s="47" t="str">
        <f t="shared" si="5"/>
        <v/>
      </c>
      <c r="O57" s="47" t="str">
        <f>IF(PSM!$L57="","",COUNTIF(C:C,"&gt;"&amp;L57)/(COUNTA(C:C)-1))</f>
        <v/>
      </c>
      <c r="P57" s="47" t="str">
        <f>IF(PSM!$L57="","",COUNTIF(D:D,"&lt;"&amp;L57)/(COUNTA(D:D)-1))</f>
        <v/>
      </c>
      <c r="Q57" s="47" t="str">
        <f>IF(PSM!$L57="","",COUNTIF(E:E,"&gt;"&amp;L57)/(COUNTA(E:E)-1))</f>
        <v/>
      </c>
      <c r="R57" s="13" t="e">
        <f t="shared" si="1"/>
        <v>#VALUE!</v>
      </c>
      <c r="S57" s="13" t="e">
        <f t="shared" si="2"/>
        <v>#VALUE!</v>
      </c>
      <c r="T57" s="13" t="e">
        <f t="shared" si="3"/>
        <v>#VALUE!</v>
      </c>
    </row>
    <row r="58" spans="12:20" x14ac:dyDescent="0.25">
      <c r="L58" s="46" t="str">
        <f t="shared" si="6"/>
        <v/>
      </c>
      <c r="M58" s="128" t="str">
        <f>PSM!$L58</f>
        <v/>
      </c>
      <c r="N58" s="47" t="str">
        <f t="shared" si="5"/>
        <v/>
      </c>
      <c r="O58" s="47" t="str">
        <f>IF(PSM!$L58="","",COUNTIF(C:C,"&gt;"&amp;L58)/(COUNTA(C:C)-1))</f>
        <v/>
      </c>
      <c r="P58" s="47" t="str">
        <f>IF(PSM!$L58="","",COUNTIF(D:D,"&lt;"&amp;L58)/(COUNTA(D:D)-1))</f>
        <v/>
      </c>
      <c r="Q58" s="47" t="str">
        <f>IF(PSM!$L58="","",COUNTIF(E:E,"&gt;"&amp;L58)/(COUNTA(E:E)-1))</f>
        <v/>
      </c>
      <c r="R58" s="13" t="e">
        <f t="shared" si="1"/>
        <v>#VALUE!</v>
      </c>
      <c r="S58" s="13" t="e">
        <f t="shared" si="2"/>
        <v>#VALUE!</v>
      </c>
      <c r="T58" s="13" t="e">
        <f t="shared" si="3"/>
        <v>#VALUE!</v>
      </c>
    </row>
    <row r="59" spans="12:20" x14ac:dyDescent="0.25">
      <c r="L59" s="46" t="str">
        <f t="shared" si="6"/>
        <v/>
      </c>
      <c r="M59" s="128" t="str">
        <f>PSM!$L59</f>
        <v/>
      </c>
      <c r="N59" s="47" t="str">
        <f t="shared" si="5"/>
        <v/>
      </c>
      <c r="O59" s="47" t="str">
        <f>IF(PSM!$L59="","",COUNTIF(C:C,"&gt;"&amp;L59)/(COUNTA(C:C)-1))</f>
        <v/>
      </c>
      <c r="P59" s="47" t="str">
        <f>IF(PSM!$L59="","",COUNTIF(D:D,"&lt;"&amp;L59)/(COUNTA(D:D)-1))</f>
        <v/>
      </c>
      <c r="Q59" s="47" t="str">
        <f>IF(PSM!$L59="","",COUNTIF(E:E,"&gt;"&amp;L59)/(COUNTA(E:E)-1))</f>
        <v/>
      </c>
      <c r="R59" s="13" t="e">
        <f t="shared" si="1"/>
        <v>#VALUE!</v>
      </c>
      <c r="S59" s="13" t="e">
        <f t="shared" si="2"/>
        <v>#VALUE!</v>
      </c>
      <c r="T59" s="13" t="e">
        <f t="shared" si="3"/>
        <v>#VALUE!</v>
      </c>
    </row>
    <row r="60" spans="12:20" x14ac:dyDescent="0.25">
      <c r="L60" s="46" t="str">
        <f t="shared" si="6"/>
        <v/>
      </c>
      <c r="M60" s="128" t="str">
        <f>PSM!$L60</f>
        <v/>
      </c>
      <c r="N60" s="47" t="str">
        <f t="shared" si="5"/>
        <v/>
      </c>
      <c r="O60" s="47" t="str">
        <f>IF(PSM!$L60="","",COUNTIF(C:C,"&gt;"&amp;L60)/(COUNTA(C:C)-1))</f>
        <v/>
      </c>
      <c r="P60" s="47" t="str">
        <f>IF(PSM!$L60="","",COUNTIF(D:D,"&lt;"&amp;L60)/(COUNTA(D:D)-1))</f>
        <v/>
      </c>
      <c r="Q60" s="47" t="str">
        <f>IF(PSM!$L60="","",COUNTIF(E:E,"&gt;"&amp;L60)/(COUNTA(E:E)-1))</f>
        <v/>
      </c>
      <c r="R60" s="13" t="e">
        <f t="shared" si="1"/>
        <v>#VALUE!</v>
      </c>
      <c r="S60" s="13" t="e">
        <f t="shared" si="2"/>
        <v>#VALUE!</v>
      </c>
      <c r="T60" s="13" t="e">
        <f t="shared" si="3"/>
        <v>#VALUE!</v>
      </c>
    </row>
    <row r="61" spans="12:20" x14ac:dyDescent="0.25">
      <c r="L61" s="46" t="str">
        <f t="shared" si="6"/>
        <v/>
      </c>
      <c r="M61" s="128" t="str">
        <f>PSM!$L61</f>
        <v/>
      </c>
      <c r="N61" s="47" t="str">
        <f t="shared" si="5"/>
        <v/>
      </c>
      <c r="O61" s="47" t="str">
        <f>IF(PSM!$L61="","",COUNTIF(C:C,"&gt;"&amp;L61)/(COUNTA(C:C)-1))</f>
        <v/>
      </c>
      <c r="P61" s="47" t="str">
        <f>IF(PSM!$L61="","",COUNTIF(D:D,"&lt;"&amp;L61)/(COUNTA(D:D)-1))</f>
        <v/>
      </c>
      <c r="Q61" s="47" t="str">
        <f>IF(PSM!$L61="","",COUNTIF(E:E,"&gt;"&amp;L61)/(COUNTA(E:E)-1))</f>
        <v/>
      </c>
      <c r="R61" s="13" t="e">
        <f t="shared" si="1"/>
        <v>#VALUE!</v>
      </c>
      <c r="S61" s="13" t="e">
        <f t="shared" si="2"/>
        <v>#VALUE!</v>
      </c>
      <c r="T61" s="13" t="e">
        <f t="shared" si="3"/>
        <v>#VALUE!</v>
      </c>
    </row>
    <row r="62" spans="12:20" x14ac:dyDescent="0.25">
      <c r="L62" s="46" t="str">
        <f t="shared" si="6"/>
        <v/>
      </c>
      <c r="M62" s="128" t="str">
        <f>PSM!$L62</f>
        <v/>
      </c>
      <c r="N62" s="47" t="str">
        <f t="shared" si="5"/>
        <v/>
      </c>
      <c r="O62" s="47" t="str">
        <f>IF(PSM!$L62="","",COUNTIF(C:C,"&gt;"&amp;L62)/(COUNTA(C:C)-1))</f>
        <v/>
      </c>
      <c r="P62" s="47" t="str">
        <f>IF(PSM!$L62="","",COUNTIF(D:D,"&lt;"&amp;L62)/(COUNTA(D:D)-1))</f>
        <v/>
      </c>
      <c r="Q62" s="47" t="str">
        <f>IF(PSM!$L62="","",COUNTIF(E:E,"&gt;"&amp;L62)/(COUNTA(E:E)-1))</f>
        <v/>
      </c>
      <c r="R62" s="13" t="e">
        <f t="shared" si="1"/>
        <v>#VALUE!</v>
      </c>
      <c r="S62" s="13" t="e">
        <f t="shared" si="2"/>
        <v>#VALUE!</v>
      </c>
      <c r="T62" s="13" t="e">
        <f t="shared" si="3"/>
        <v>#VALUE!</v>
      </c>
    </row>
    <row r="63" spans="12:20" x14ac:dyDescent="0.25">
      <c r="L63" s="46" t="str">
        <f t="shared" si="6"/>
        <v/>
      </c>
      <c r="M63" s="128" t="str">
        <f>PSM!$L63</f>
        <v/>
      </c>
      <c r="N63" s="47" t="str">
        <f t="shared" si="5"/>
        <v/>
      </c>
      <c r="O63" s="47" t="str">
        <f>IF(PSM!$L63="","",COUNTIF(C:C,"&gt;"&amp;L63)/(COUNTA(C:C)-1))</f>
        <v/>
      </c>
      <c r="P63" s="47" t="str">
        <f>IF(PSM!$L63="","",COUNTIF(D:D,"&lt;"&amp;L63)/(COUNTA(D:D)-1))</f>
        <v/>
      </c>
      <c r="Q63" s="47" t="str">
        <f>IF(PSM!$L63="","",COUNTIF(E:E,"&gt;"&amp;L63)/(COUNTA(E:E)-1))</f>
        <v/>
      </c>
      <c r="R63" s="13" t="e">
        <f t="shared" si="1"/>
        <v>#VALUE!</v>
      </c>
      <c r="S63" s="13" t="e">
        <f t="shared" si="2"/>
        <v>#VALUE!</v>
      </c>
      <c r="T63" s="13" t="e">
        <f t="shared" si="3"/>
        <v>#VALUE!</v>
      </c>
    </row>
    <row r="64" spans="12:20" x14ac:dyDescent="0.25">
      <c r="L64" s="46" t="str">
        <f t="shared" si="6"/>
        <v/>
      </c>
      <c r="M64" s="128" t="str">
        <f>PSM!$L64</f>
        <v/>
      </c>
      <c r="N64" s="47" t="str">
        <f t="shared" si="5"/>
        <v/>
      </c>
      <c r="O64" s="47" t="str">
        <f>IF(PSM!$L64="","",COUNTIF(C:C,"&gt;"&amp;L64)/(COUNTA(C:C)-1))</f>
        <v/>
      </c>
      <c r="P64" s="47" t="str">
        <f>IF(PSM!$L64="","",COUNTIF(D:D,"&lt;"&amp;L64)/(COUNTA(D:D)-1))</f>
        <v/>
      </c>
      <c r="Q64" s="47" t="str">
        <f>IF(PSM!$L64="","",COUNTIF(E:E,"&gt;"&amp;L64)/(COUNTA(E:E)-1))</f>
        <v/>
      </c>
      <c r="R64" s="13" t="e">
        <f t="shared" si="1"/>
        <v>#VALUE!</v>
      </c>
      <c r="S64" s="13" t="e">
        <f t="shared" si="2"/>
        <v>#VALUE!</v>
      </c>
      <c r="T64" s="13" t="e">
        <f t="shared" si="3"/>
        <v>#VALUE!</v>
      </c>
    </row>
    <row r="65" spans="12:20" x14ac:dyDescent="0.25">
      <c r="L65" s="46" t="str">
        <f t="shared" si="6"/>
        <v/>
      </c>
      <c r="M65" s="128" t="str">
        <f>PSM!$L65</f>
        <v/>
      </c>
      <c r="N65" s="47" t="str">
        <f t="shared" si="5"/>
        <v/>
      </c>
      <c r="O65" s="47" t="str">
        <f>IF(PSM!$L65="","",COUNTIF(C:C,"&gt;"&amp;L65)/(COUNTA(C:C)-1))</f>
        <v/>
      </c>
      <c r="P65" s="47" t="str">
        <f>IF(PSM!$L65="","",COUNTIF(D:D,"&lt;"&amp;L65)/(COUNTA(D:D)-1))</f>
        <v/>
      </c>
      <c r="Q65" s="47" t="str">
        <f>IF(PSM!$L65="","",COUNTIF(E:E,"&gt;"&amp;L65)/(COUNTA(E:E)-1))</f>
        <v/>
      </c>
      <c r="R65" s="13" t="e">
        <f t="shared" si="1"/>
        <v>#VALUE!</v>
      </c>
      <c r="S65" s="13" t="e">
        <f t="shared" si="2"/>
        <v>#VALUE!</v>
      </c>
      <c r="T65" s="13" t="e">
        <f t="shared" si="3"/>
        <v>#VALUE!</v>
      </c>
    </row>
    <row r="66" spans="12:20" x14ac:dyDescent="0.25">
      <c r="L66" s="46" t="str">
        <f t="shared" si="6"/>
        <v/>
      </c>
      <c r="M66" s="128" t="str">
        <f>PSM!$L66</f>
        <v/>
      </c>
      <c r="N66" s="47" t="str">
        <f t="shared" si="5"/>
        <v/>
      </c>
      <c r="O66" s="47" t="str">
        <f>IF(PSM!$L66="","",COUNTIF(C:C,"&gt;"&amp;L66)/(COUNTA(C:C)-1))</f>
        <v/>
      </c>
      <c r="P66" s="47" t="str">
        <f>IF(PSM!$L66="","",COUNTIF(D:D,"&lt;"&amp;L66)/(COUNTA(D:D)-1))</f>
        <v/>
      </c>
      <c r="Q66" s="47" t="str">
        <f>IF(PSM!$L66="","",COUNTIF(E:E,"&gt;"&amp;L66)/(COUNTA(E:E)-1))</f>
        <v/>
      </c>
      <c r="R66" s="13" t="e">
        <f t="shared" si="1"/>
        <v>#VALUE!</v>
      </c>
      <c r="S66" s="13" t="e">
        <f t="shared" si="2"/>
        <v>#VALUE!</v>
      </c>
      <c r="T66" s="13" t="e">
        <f t="shared" si="3"/>
        <v>#VALUE!</v>
      </c>
    </row>
    <row r="67" spans="12:20" x14ac:dyDescent="0.25">
      <c r="L67" s="46" t="str">
        <f t="shared" si="6"/>
        <v/>
      </c>
      <c r="M67" s="128" t="str">
        <f>PSM!$L67</f>
        <v/>
      </c>
      <c r="N67" s="47" t="str">
        <f t="shared" si="5"/>
        <v/>
      </c>
      <c r="O67" s="47" t="str">
        <f>IF(PSM!$L67="","",COUNTIF(C:C,"&gt;"&amp;L67)/(COUNTA(C:C)-1))</f>
        <v/>
      </c>
      <c r="P67" s="47" t="str">
        <f>IF(PSM!$L67="","",COUNTIF(D:D,"&lt;"&amp;L67)/(COUNTA(D:D)-1))</f>
        <v/>
      </c>
      <c r="Q67" s="47" t="str">
        <f>IF(PSM!$L67="","",COUNTIF(E:E,"&gt;"&amp;L67)/(COUNTA(E:E)-1))</f>
        <v/>
      </c>
      <c r="R67" s="13" t="e">
        <f t="shared" si="1"/>
        <v>#VALUE!</v>
      </c>
      <c r="S67" s="13" t="e">
        <f t="shared" si="2"/>
        <v>#VALUE!</v>
      </c>
      <c r="T67" s="13" t="e">
        <f t="shared" si="3"/>
        <v>#VALUE!</v>
      </c>
    </row>
    <row r="68" spans="12:20" x14ac:dyDescent="0.25">
      <c r="L68" s="46" t="str">
        <f t="shared" si="6"/>
        <v/>
      </c>
      <c r="M68" s="128" t="str">
        <f>PSM!$L68</f>
        <v/>
      </c>
      <c r="N68" s="47" t="str">
        <f t="shared" ref="N68:N99" si="7">IF(L68="","",COUNTIF(B:B,"&lt;"&amp;L68)/(COUNTA(B:B)-2))</f>
        <v/>
      </c>
      <c r="O68" s="47" t="str">
        <f>IF(PSM!$L68="","",COUNTIF(C:C,"&gt;"&amp;L68)/(COUNTA(C:C)-1))</f>
        <v/>
      </c>
      <c r="P68" s="47" t="str">
        <f>IF(PSM!$L68="","",COUNTIF(D:D,"&lt;"&amp;L68)/(COUNTA(D:D)-1))</f>
        <v/>
      </c>
      <c r="Q68" s="47" t="str">
        <f>IF(PSM!$L68="","",COUNTIF(E:E,"&gt;"&amp;L68)/(COUNTA(E:E)-1))</f>
        <v/>
      </c>
      <c r="R68" s="13" t="e">
        <f t="shared" si="1"/>
        <v>#VALUE!</v>
      </c>
      <c r="S68" s="13" t="e">
        <f t="shared" si="2"/>
        <v>#VALUE!</v>
      </c>
      <c r="T68" s="13" t="e">
        <f t="shared" si="3"/>
        <v>#VALUE!</v>
      </c>
    </row>
    <row r="69" spans="12:20" x14ac:dyDescent="0.25">
      <c r="L69" s="46" t="str">
        <f t="shared" si="6"/>
        <v/>
      </c>
      <c r="M69" s="128" t="str">
        <f>PSM!$L69</f>
        <v/>
      </c>
      <c r="N69" s="47" t="str">
        <f t="shared" si="7"/>
        <v/>
      </c>
      <c r="O69" s="47" t="str">
        <f>IF(PSM!$L69="","",COUNTIF(C:C,"&gt;"&amp;L69)/(COUNTA(C:C)-1))</f>
        <v/>
      </c>
      <c r="P69" s="47" t="str">
        <f>IF(PSM!$L69="","",COUNTIF(D:D,"&lt;"&amp;L69)/(COUNTA(D:D)-1))</f>
        <v/>
      </c>
      <c r="Q69" s="47" t="str">
        <f>IF(PSM!$L69="","",COUNTIF(E:E,"&gt;"&amp;L69)/(COUNTA(E:E)-1))</f>
        <v/>
      </c>
      <c r="R69" s="13" t="e">
        <f t="shared" ref="R69:R132" si="8">(P69-O69)&lt;0</f>
        <v>#VALUE!</v>
      </c>
      <c r="S69" s="13" t="e">
        <f t="shared" ref="S69:S132" si="9">(O69-N69)&gt;0</f>
        <v>#VALUE!</v>
      </c>
      <c r="T69" s="13" t="e">
        <f t="shared" ref="T69:T132" si="10">(Q69-N69)&gt;0</f>
        <v>#VALUE!</v>
      </c>
    </row>
    <row r="70" spans="12:20" x14ac:dyDescent="0.25">
      <c r="L70" s="46" t="str">
        <f t="shared" ref="L70:L101" si="11">IFERROR(IF(L69&gt;(IF($I$8&gt;0,$K$8,MAX(B:E))),"",IF(($G$8&gt;0),L69+$G$8,L69+(MAX(B:E)/100))),"")</f>
        <v/>
      </c>
      <c r="M70" s="128" t="str">
        <f>PSM!$L70</f>
        <v/>
      </c>
      <c r="N70" s="47" t="str">
        <f t="shared" si="7"/>
        <v/>
      </c>
      <c r="O70" s="47" t="str">
        <f>IF(PSM!$L70="","",COUNTIF(C:C,"&gt;"&amp;L70)/(COUNTA(C:C)-1))</f>
        <v/>
      </c>
      <c r="P70" s="47" t="str">
        <f>IF(PSM!$L70="","",COUNTIF(D:D,"&lt;"&amp;L70)/(COUNTA(D:D)-1))</f>
        <v/>
      </c>
      <c r="Q70" s="47" t="str">
        <f>IF(PSM!$L70="","",COUNTIF(E:E,"&gt;"&amp;L70)/(COUNTA(E:E)-1))</f>
        <v/>
      </c>
      <c r="R70" s="13" t="e">
        <f t="shared" si="8"/>
        <v>#VALUE!</v>
      </c>
      <c r="S70" s="13" t="e">
        <f t="shared" si="9"/>
        <v>#VALUE!</v>
      </c>
      <c r="T70" s="13" t="e">
        <f t="shared" si="10"/>
        <v>#VALUE!</v>
      </c>
    </row>
    <row r="71" spans="12:20" x14ac:dyDescent="0.25">
      <c r="L71" s="46" t="str">
        <f t="shared" si="11"/>
        <v/>
      </c>
      <c r="M71" s="128" t="str">
        <f>PSM!$L71</f>
        <v/>
      </c>
      <c r="N71" s="47" t="str">
        <f t="shared" si="7"/>
        <v/>
      </c>
      <c r="O71" s="47" t="str">
        <f>IF(PSM!$L71="","",COUNTIF(C:C,"&gt;"&amp;L71)/(COUNTA(C:C)-1))</f>
        <v/>
      </c>
      <c r="P71" s="47" t="str">
        <f>IF(PSM!$L71="","",COUNTIF(D:D,"&lt;"&amp;L71)/(COUNTA(D:D)-1))</f>
        <v/>
      </c>
      <c r="Q71" s="47" t="str">
        <f>IF(PSM!$L71="","",COUNTIF(E:E,"&gt;"&amp;L71)/(COUNTA(E:E)-1))</f>
        <v/>
      </c>
      <c r="R71" s="13" t="e">
        <f t="shared" si="8"/>
        <v>#VALUE!</v>
      </c>
      <c r="S71" s="13" t="e">
        <f t="shared" si="9"/>
        <v>#VALUE!</v>
      </c>
      <c r="T71" s="13" t="e">
        <f t="shared" si="10"/>
        <v>#VALUE!</v>
      </c>
    </row>
    <row r="72" spans="12:20" x14ac:dyDescent="0.25">
      <c r="L72" s="46" t="str">
        <f t="shared" si="11"/>
        <v/>
      </c>
      <c r="M72" s="128" t="str">
        <f>PSM!$L72</f>
        <v/>
      </c>
      <c r="N72" s="47" t="str">
        <f t="shared" si="7"/>
        <v/>
      </c>
      <c r="O72" s="47" t="str">
        <f>IF(PSM!$L72="","",COUNTIF(C:C,"&gt;"&amp;L72)/(COUNTA(C:C)-1))</f>
        <v/>
      </c>
      <c r="P72" s="47" t="str">
        <f>IF(PSM!$L72="","",COUNTIF(D:D,"&lt;"&amp;L72)/(COUNTA(D:D)-1))</f>
        <v/>
      </c>
      <c r="Q72" s="47" t="str">
        <f>IF(PSM!$L72="","",COUNTIF(E:E,"&gt;"&amp;L72)/(COUNTA(E:E)-1))</f>
        <v/>
      </c>
      <c r="R72" s="13" t="e">
        <f t="shared" si="8"/>
        <v>#VALUE!</v>
      </c>
      <c r="S72" s="13" t="e">
        <f t="shared" si="9"/>
        <v>#VALUE!</v>
      </c>
      <c r="T72" s="13" t="e">
        <f t="shared" si="10"/>
        <v>#VALUE!</v>
      </c>
    </row>
    <row r="73" spans="12:20" x14ac:dyDescent="0.25">
      <c r="L73" s="46" t="str">
        <f t="shared" si="11"/>
        <v/>
      </c>
      <c r="M73" s="128" t="str">
        <f>PSM!$L73</f>
        <v/>
      </c>
      <c r="N73" s="47" t="str">
        <f t="shared" si="7"/>
        <v/>
      </c>
      <c r="O73" s="47" t="str">
        <f>IF(PSM!$L73="","",COUNTIF(C:C,"&gt;"&amp;L73)/(COUNTA(C:C)-1))</f>
        <v/>
      </c>
      <c r="P73" s="47" t="str">
        <f>IF(PSM!$L73="","",COUNTIF(D:D,"&lt;"&amp;L73)/(COUNTA(D:D)-1))</f>
        <v/>
      </c>
      <c r="Q73" s="47" t="str">
        <f>IF(PSM!$L73="","",COUNTIF(E:E,"&gt;"&amp;L73)/(COUNTA(E:E)-1))</f>
        <v/>
      </c>
      <c r="R73" s="13" t="e">
        <f t="shared" si="8"/>
        <v>#VALUE!</v>
      </c>
      <c r="S73" s="13" t="e">
        <f t="shared" si="9"/>
        <v>#VALUE!</v>
      </c>
      <c r="T73" s="13" t="e">
        <f t="shared" si="10"/>
        <v>#VALUE!</v>
      </c>
    </row>
    <row r="74" spans="12:20" x14ac:dyDescent="0.25">
      <c r="L74" s="46" t="str">
        <f t="shared" si="11"/>
        <v/>
      </c>
      <c r="M74" s="128" t="str">
        <f>PSM!$L74</f>
        <v/>
      </c>
      <c r="N74" s="47" t="str">
        <f t="shared" si="7"/>
        <v/>
      </c>
      <c r="O74" s="47" t="str">
        <f>IF(PSM!$L74="","",COUNTIF(C:C,"&gt;"&amp;L74)/(COUNTA(C:C)-1))</f>
        <v/>
      </c>
      <c r="P74" s="47" t="str">
        <f>IF(PSM!$L74="","",COUNTIF(D:D,"&lt;"&amp;L74)/(COUNTA(D:D)-1))</f>
        <v/>
      </c>
      <c r="Q74" s="47" t="str">
        <f>IF(PSM!$L74="","",COUNTIF(E:E,"&gt;"&amp;L74)/(COUNTA(E:E)-1))</f>
        <v/>
      </c>
      <c r="R74" s="13" t="e">
        <f t="shared" si="8"/>
        <v>#VALUE!</v>
      </c>
      <c r="S74" s="13" t="e">
        <f t="shared" si="9"/>
        <v>#VALUE!</v>
      </c>
      <c r="T74" s="13" t="e">
        <f t="shared" si="10"/>
        <v>#VALUE!</v>
      </c>
    </row>
    <row r="75" spans="12:20" x14ac:dyDescent="0.25">
      <c r="L75" s="46" t="str">
        <f t="shared" si="11"/>
        <v/>
      </c>
      <c r="M75" s="128" t="str">
        <f>PSM!$L75</f>
        <v/>
      </c>
      <c r="N75" s="47" t="str">
        <f t="shared" si="7"/>
        <v/>
      </c>
      <c r="O75" s="47" t="str">
        <f>IF(PSM!$L75="","",COUNTIF(C:C,"&gt;"&amp;L75)/(COUNTA(C:C)-1))</f>
        <v/>
      </c>
      <c r="P75" s="47" t="str">
        <f>IF(PSM!$L75="","",COUNTIF(D:D,"&lt;"&amp;L75)/(COUNTA(D:D)-1))</f>
        <v/>
      </c>
      <c r="Q75" s="47" t="str">
        <f>IF(PSM!$L75="","",COUNTIF(E:E,"&gt;"&amp;L75)/(COUNTA(E:E)-1))</f>
        <v/>
      </c>
      <c r="R75" s="13" t="e">
        <f t="shared" si="8"/>
        <v>#VALUE!</v>
      </c>
      <c r="S75" s="13" t="e">
        <f t="shared" si="9"/>
        <v>#VALUE!</v>
      </c>
      <c r="T75" s="13" t="e">
        <f t="shared" si="10"/>
        <v>#VALUE!</v>
      </c>
    </row>
    <row r="76" spans="12:20" x14ac:dyDescent="0.25">
      <c r="L76" s="46" t="str">
        <f t="shared" si="11"/>
        <v/>
      </c>
      <c r="M76" s="128" t="str">
        <f>PSM!$L76</f>
        <v/>
      </c>
      <c r="N76" s="47" t="str">
        <f t="shared" si="7"/>
        <v/>
      </c>
      <c r="O76" s="47" t="str">
        <f>IF(PSM!$L76="","",COUNTIF(C:C,"&gt;"&amp;L76)/(COUNTA(C:C)-1))</f>
        <v/>
      </c>
      <c r="P76" s="47" t="str">
        <f>IF(PSM!$L76="","",COUNTIF(D:D,"&lt;"&amp;L76)/(COUNTA(D:D)-1))</f>
        <v/>
      </c>
      <c r="Q76" s="47" t="str">
        <f>IF(PSM!$L76="","",COUNTIF(E:E,"&gt;"&amp;L76)/(COUNTA(E:E)-1))</f>
        <v/>
      </c>
      <c r="R76" s="13" t="e">
        <f t="shared" si="8"/>
        <v>#VALUE!</v>
      </c>
      <c r="S76" s="13" t="e">
        <f t="shared" si="9"/>
        <v>#VALUE!</v>
      </c>
      <c r="T76" s="13" t="e">
        <f t="shared" si="10"/>
        <v>#VALUE!</v>
      </c>
    </row>
    <row r="77" spans="12:20" x14ac:dyDescent="0.25">
      <c r="L77" s="46" t="str">
        <f t="shared" si="11"/>
        <v/>
      </c>
      <c r="M77" s="128" t="str">
        <f>PSM!$L77</f>
        <v/>
      </c>
      <c r="N77" s="47" t="str">
        <f t="shared" si="7"/>
        <v/>
      </c>
      <c r="O77" s="47" t="str">
        <f>IF(PSM!$L77="","",COUNTIF(C:C,"&gt;"&amp;L77)/(COUNTA(C:C)-1))</f>
        <v/>
      </c>
      <c r="P77" s="47" t="str">
        <f>IF(PSM!$L77="","",COUNTIF(D:D,"&lt;"&amp;L77)/(COUNTA(D:D)-1))</f>
        <v/>
      </c>
      <c r="Q77" s="47" t="str">
        <f>IF(PSM!$L77="","",COUNTIF(E:E,"&gt;"&amp;L77)/(COUNTA(E:E)-1))</f>
        <v/>
      </c>
      <c r="R77" s="13" t="e">
        <f t="shared" si="8"/>
        <v>#VALUE!</v>
      </c>
      <c r="S77" s="13" t="e">
        <f t="shared" si="9"/>
        <v>#VALUE!</v>
      </c>
      <c r="T77" s="13" t="e">
        <f t="shared" si="10"/>
        <v>#VALUE!</v>
      </c>
    </row>
    <row r="78" spans="12:20" x14ac:dyDescent="0.25">
      <c r="L78" s="46" t="str">
        <f t="shared" si="11"/>
        <v/>
      </c>
      <c r="M78" s="128" t="str">
        <f>PSM!$L78</f>
        <v/>
      </c>
      <c r="N78" s="47" t="str">
        <f t="shared" si="7"/>
        <v/>
      </c>
      <c r="O78" s="47" t="str">
        <f>IF(PSM!$L78="","",COUNTIF(C:C,"&gt;"&amp;L78)/(COUNTA(C:C)-1))</f>
        <v/>
      </c>
      <c r="P78" s="47" t="str">
        <f>IF(PSM!$L78="","",COUNTIF(D:D,"&lt;"&amp;L78)/(COUNTA(D:D)-1))</f>
        <v/>
      </c>
      <c r="Q78" s="47" t="str">
        <f>IF(PSM!$L78="","",COUNTIF(E:E,"&gt;"&amp;L78)/(COUNTA(E:E)-1))</f>
        <v/>
      </c>
      <c r="R78" s="13" t="e">
        <f t="shared" si="8"/>
        <v>#VALUE!</v>
      </c>
      <c r="S78" s="13" t="e">
        <f t="shared" si="9"/>
        <v>#VALUE!</v>
      </c>
      <c r="T78" s="13" t="e">
        <f t="shared" si="10"/>
        <v>#VALUE!</v>
      </c>
    </row>
    <row r="79" spans="12:20" x14ac:dyDescent="0.25">
      <c r="L79" s="46" t="str">
        <f t="shared" si="11"/>
        <v/>
      </c>
      <c r="M79" s="128" t="str">
        <f>PSM!$L79</f>
        <v/>
      </c>
      <c r="N79" s="47" t="str">
        <f t="shared" si="7"/>
        <v/>
      </c>
      <c r="O79" s="47" t="str">
        <f>IF(PSM!$L79="","",COUNTIF(C:C,"&gt;"&amp;L79)/(COUNTA(C:C)-1))</f>
        <v/>
      </c>
      <c r="P79" s="47" t="str">
        <f>IF(PSM!$L79="","",COUNTIF(D:D,"&lt;"&amp;L79)/(COUNTA(D:D)-1))</f>
        <v/>
      </c>
      <c r="Q79" s="47" t="str">
        <f>IF(PSM!$L79="","",COUNTIF(E:E,"&gt;"&amp;L79)/(COUNTA(E:E)-1))</f>
        <v/>
      </c>
      <c r="R79" s="13" t="e">
        <f t="shared" si="8"/>
        <v>#VALUE!</v>
      </c>
      <c r="S79" s="13" t="e">
        <f t="shared" si="9"/>
        <v>#VALUE!</v>
      </c>
      <c r="T79" s="13" t="e">
        <f t="shared" si="10"/>
        <v>#VALUE!</v>
      </c>
    </row>
    <row r="80" spans="12:20" x14ac:dyDescent="0.25">
      <c r="L80" s="46" t="str">
        <f t="shared" si="11"/>
        <v/>
      </c>
      <c r="M80" s="128" t="str">
        <f>PSM!$L80</f>
        <v/>
      </c>
      <c r="N80" s="47" t="str">
        <f t="shared" si="7"/>
        <v/>
      </c>
      <c r="O80" s="47" t="str">
        <f>IF(PSM!$L80="","",COUNTIF(C:C,"&gt;"&amp;L80)/(COUNTA(C:C)-1))</f>
        <v/>
      </c>
      <c r="P80" s="47" t="str">
        <f>IF(PSM!$L80="","",COUNTIF(D:D,"&lt;"&amp;L80)/(COUNTA(D:D)-1))</f>
        <v/>
      </c>
      <c r="Q80" s="47" t="str">
        <f>IF(PSM!$L80="","",COUNTIF(E:E,"&gt;"&amp;L80)/(COUNTA(E:E)-1))</f>
        <v/>
      </c>
      <c r="R80" s="13" t="e">
        <f t="shared" si="8"/>
        <v>#VALUE!</v>
      </c>
      <c r="S80" s="13" t="e">
        <f t="shared" si="9"/>
        <v>#VALUE!</v>
      </c>
      <c r="T80" s="13" t="e">
        <f t="shared" si="10"/>
        <v>#VALUE!</v>
      </c>
    </row>
    <row r="81" spans="12:20" x14ac:dyDescent="0.25">
      <c r="L81" s="46" t="str">
        <f t="shared" si="11"/>
        <v/>
      </c>
      <c r="M81" s="128" t="str">
        <f>PSM!$L81</f>
        <v/>
      </c>
      <c r="N81" s="47" t="str">
        <f t="shared" si="7"/>
        <v/>
      </c>
      <c r="O81" s="47" t="str">
        <f>IF(PSM!$L81="","",COUNTIF(C:C,"&gt;"&amp;L81)/(COUNTA(C:C)-1))</f>
        <v/>
      </c>
      <c r="P81" s="47" t="str">
        <f>IF(PSM!$L81="","",COUNTIF(D:D,"&lt;"&amp;L81)/(COUNTA(D:D)-1))</f>
        <v/>
      </c>
      <c r="Q81" s="47" t="str">
        <f>IF(PSM!$L81="","",COUNTIF(E:E,"&gt;"&amp;L81)/(COUNTA(E:E)-1))</f>
        <v/>
      </c>
      <c r="R81" s="13" t="e">
        <f t="shared" si="8"/>
        <v>#VALUE!</v>
      </c>
      <c r="S81" s="13" t="e">
        <f t="shared" si="9"/>
        <v>#VALUE!</v>
      </c>
      <c r="T81" s="13" t="e">
        <f t="shared" si="10"/>
        <v>#VALUE!</v>
      </c>
    </row>
    <row r="82" spans="12:20" x14ac:dyDescent="0.25">
      <c r="L82" s="46" t="str">
        <f t="shared" si="11"/>
        <v/>
      </c>
      <c r="M82" s="128" t="str">
        <f>PSM!$L82</f>
        <v/>
      </c>
      <c r="N82" s="47" t="str">
        <f t="shared" si="7"/>
        <v/>
      </c>
      <c r="O82" s="47" t="str">
        <f>IF(PSM!$L82="","",COUNTIF(C:C,"&gt;"&amp;L82)/(COUNTA(C:C)-1))</f>
        <v/>
      </c>
      <c r="P82" s="47" t="str">
        <f>IF(PSM!$L82="","",COUNTIF(D:D,"&lt;"&amp;L82)/(COUNTA(D:D)-1))</f>
        <v/>
      </c>
      <c r="Q82" s="47" t="str">
        <f>IF(PSM!$L82="","",COUNTIF(E:E,"&gt;"&amp;L82)/(COUNTA(E:E)-1))</f>
        <v/>
      </c>
      <c r="R82" s="13" t="e">
        <f t="shared" si="8"/>
        <v>#VALUE!</v>
      </c>
      <c r="S82" s="13" t="e">
        <f t="shared" si="9"/>
        <v>#VALUE!</v>
      </c>
      <c r="T82" s="13" t="e">
        <f t="shared" si="10"/>
        <v>#VALUE!</v>
      </c>
    </row>
    <row r="83" spans="12:20" x14ac:dyDescent="0.25">
      <c r="L83" s="46" t="str">
        <f t="shared" si="11"/>
        <v/>
      </c>
      <c r="M83" s="128" t="str">
        <f>PSM!$L83</f>
        <v/>
      </c>
      <c r="N83" s="47" t="str">
        <f t="shared" si="7"/>
        <v/>
      </c>
      <c r="O83" s="47" t="str">
        <f>IF(PSM!$L83="","",COUNTIF(C:C,"&gt;"&amp;L83)/(COUNTA(C:C)-1))</f>
        <v/>
      </c>
      <c r="P83" s="47" t="str">
        <f>IF(PSM!$L83="","",COUNTIF(D:D,"&lt;"&amp;L83)/(COUNTA(D:D)-1))</f>
        <v/>
      </c>
      <c r="Q83" s="47" t="str">
        <f>IF(PSM!$L83="","",COUNTIF(E:E,"&gt;"&amp;L83)/(COUNTA(E:E)-1))</f>
        <v/>
      </c>
      <c r="R83" s="13" t="e">
        <f t="shared" si="8"/>
        <v>#VALUE!</v>
      </c>
      <c r="S83" s="13" t="e">
        <f t="shared" si="9"/>
        <v>#VALUE!</v>
      </c>
      <c r="T83" s="13" t="e">
        <f t="shared" si="10"/>
        <v>#VALUE!</v>
      </c>
    </row>
    <row r="84" spans="12:20" x14ac:dyDescent="0.25">
      <c r="L84" s="46" t="str">
        <f t="shared" si="11"/>
        <v/>
      </c>
      <c r="M84" s="128" t="str">
        <f>PSM!$L84</f>
        <v/>
      </c>
      <c r="N84" s="47" t="str">
        <f t="shared" si="7"/>
        <v/>
      </c>
      <c r="O84" s="47" t="str">
        <f>IF(PSM!$L84="","",COUNTIF(C:C,"&gt;"&amp;L84)/(COUNTA(C:C)-1))</f>
        <v/>
      </c>
      <c r="P84" s="47" t="str">
        <f>IF(PSM!$L84="","",COUNTIF(D:D,"&lt;"&amp;L84)/(COUNTA(D:D)-1))</f>
        <v/>
      </c>
      <c r="Q84" s="47" t="str">
        <f>IF(PSM!$L84="","",COUNTIF(E:E,"&gt;"&amp;L84)/(COUNTA(E:E)-1))</f>
        <v/>
      </c>
      <c r="R84" s="13" t="e">
        <f t="shared" si="8"/>
        <v>#VALUE!</v>
      </c>
      <c r="S84" s="13" t="e">
        <f t="shared" si="9"/>
        <v>#VALUE!</v>
      </c>
      <c r="T84" s="13" t="e">
        <f t="shared" si="10"/>
        <v>#VALUE!</v>
      </c>
    </row>
    <row r="85" spans="12:20" x14ac:dyDescent="0.25">
      <c r="L85" s="46" t="str">
        <f t="shared" si="11"/>
        <v/>
      </c>
      <c r="M85" s="128" t="str">
        <f>PSM!$L85</f>
        <v/>
      </c>
      <c r="N85" s="47" t="str">
        <f t="shared" si="7"/>
        <v/>
      </c>
      <c r="O85" s="47" t="str">
        <f>IF(PSM!$L85="","",COUNTIF(C:C,"&gt;"&amp;L85)/(COUNTA(C:C)-1))</f>
        <v/>
      </c>
      <c r="P85" s="47" t="str">
        <f>IF(PSM!$L85="","",COUNTIF(D:D,"&lt;"&amp;L85)/(COUNTA(D:D)-1))</f>
        <v/>
      </c>
      <c r="Q85" s="47" t="str">
        <f>IF(PSM!$L85="","",COUNTIF(E:E,"&gt;"&amp;L85)/(COUNTA(E:E)-1))</f>
        <v/>
      </c>
      <c r="R85" s="13" t="e">
        <f t="shared" si="8"/>
        <v>#VALUE!</v>
      </c>
      <c r="S85" s="13" t="e">
        <f t="shared" si="9"/>
        <v>#VALUE!</v>
      </c>
      <c r="T85" s="13" t="e">
        <f t="shared" si="10"/>
        <v>#VALUE!</v>
      </c>
    </row>
    <row r="86" spans="12:20" x14ac:dyDescent="0.25">
      <c r="L86" s="46" t="str">
        <f t="shared" si="11"/>
        <v/>
      </c>
      <c r="M86" s="128" t="str">
        <f>PSM!$L86</f>
        <v/>
      </c>
      <c r="N86" s="47" t="str">
        <f t="shared" si="7"/>
        <v/>
      </c>
      <c r="O86" s="47" t="str">
        <f>IF(PSM!$L86="","",COUNTIF(C:C,"&gt;"&amp;L86)/(COUNTA(C:C)-1))</f>
        <v/>
      </c>
      <c r="P86" s="47" t="str">
        <f>IF(PSM!$L86="","",COUNTIF(D:D,"&lt;"&amp;L86)/(COUNTA(D:D)-1))</f>
        <v/>
      </c>
      <c r="Q86" s="47" t="str">
        <f>IF(PSM!$L86="","",COUNTIF(E:E,"&gt;"&amp;L86)/(COUNTA(E:E)-1))</f>
        <v/>
      </c>
      <c r="R86" s="13" t="e">
        <f t="shared" si="8"/>
        <v>#VALUE!</v>
      </c>
      <c r="S86" s="13" t="e">
        <f t="shared" si="9"/>
        <v>#VALUE!</v>
      </c>
      <c r="T86" s="13" t="e">
        <f t="shared" si="10"/>
        <v>#VALUE!</v>
      </c>
    </row>
    <row r="87" spans="12:20" x14ac:dyDescent="0.25">
      <c r="L87" s="46" t="str">
        <f t="shared" si="11"/>
        <v/>
      </c>
      <c r="M87" s="128" t="str">
        <f>PSM!$L87</f>
        <v/>
      </c>
      <c r="N87" s="47" t="str">
        <f t="shared" si="7"/>
        <v/>
      </c>
      <c r="O87" s="47" t="str">
        <f>IF(PSM!$L87="","",COUNTIF(C:C,"&gt;"&amp;L87)/(COUNTA(C:C)-1))</f>
        <v/>
      </c>
      <c r="P87" s="47" t="str">
        <f>IF(PSM!$L87="","",COUNTIF(D:D,"&lt;"&amp;L87)/(COUNTA(D:D)-1))</f>
        <v/>
      </c>
      <c r="Q87" s="47" t="str">
        <f>IF(PSM!$L87="","",COUNTIF(E:E,"&gt;"&amp;L87)/(COUNTA(E:E)-1))</f>
        <v/>
      </c>
      <c r="R87" s="13" t="e">
        <f t="shared" si="8"/>
        <v>#VALUE!</v>
      </c>
      <c r="S87" s="13" t="e">
        <f t="shared" si="9"/>
        <v>#VALUE!</v>
      </c>
      <c r="T87" s="13" t="e">
        <f t="shared" si="10"/>
        <v>#VALUE!</v>
      </c>
    </row>
    <row r="88" spans="12:20" x14ac:dyDescent="0.25">
      <c r="L88" s="46" t="str">
        <f t="shared" si="11"/>
        <v/>
      </c>
      <c r="M88" s="128" t="str">
        <f>PSM!$L88</f>
        <v/>
      </c>
      <c r="N88" s="47" t="str">
        <f t="shared" si="7"/>
        <v/>
      </c>
      <c r="O88" s="47" t="str">
        <f>IF(PSM!$L88="","",COUNTIF(C:C,"&gt;"&amp;L88)/(COUNTA(C:C)-1))</f>
        <v/>
      </c>
      <c r="P88" s="47" t="str">
        <f>IF(PSM!$L88="","",COUNTIF(D:D,"&lt;"&amp;L88)/(COUNTA(D:D)-1))</f>
        <v/>
      </c>
      <c r="Q88" s="47" t="str">
        <f>IF(PSM!$L88="","",COUNTIF(E:E,"&gt;"&amp;L88)/(COUNTA(E:E)-1))</f>
        <v/>
      </c>
      <c r="R88" s="13" t="e">
        <f t="shared" si="8"/>
        <v>#VALUE!</v>
      </c>
      <c r="S88" s="13" t="e">
        <f t="shared" si="9"/>
        <v>#VALUE!</v>
      </c>
      <c r="T88" s="13" t="e">
        <f t="shared" si="10"/>
        <v>#VALUE!</v>
      </c>
    </row>
    <row r="89" spans="12:20" x14ac:dyDescent="0.25">
      <c r="L89" s="46" t="str">
        <f t="shared" si="11"/>
        <v/>
      </c>
      <c r="M89" s="128" t="str">
        <f>PSM!$L89</f>
        <v/>
      </c>
      <c r="N89" s="47" t="str">
        <f t="shared" si="7"/>
        <v/>
      </c>
      <c r="O89" s="47" t="str">
        <f>IF(PSM!$L89="","",COUNTIF(C:C,"&gt;"&amp;L89)/(COUNTA(C:C)-1))</f>
        <v/>
      </c>
      <c r="P89" s="47" t="str">
        <f>IF(PSM!$L89="","",COUNTIF(D:D,"&lt;"&amp;L89)/(COUNTA(D:D)-1))</f>
        <v/>
      </c>
      <c r="Q89" s="47" t="str">
        <f>IF(PSM!$L89="","",COUNTIF(E:E,"&gt;"&amp;L89)/(COUNTA(E:E)-1))</f>
        <v/>
      </c>
      <c r="R89" s="13" t="e">
        <f t="shared" si="8"/>
        <v>#VALUE!</v>
      </c>
      <c r="S89" s="13" t="e">
        <f t="shared" si="9"/>
        <v>#VALUE!</v>
      </c>
      <c r="T89" s="13" t="e">
        <f t="shared" si="10"/>
        <v>#VALUE!</v>
      </c>
    </row>
    <row r="90" spans="12:20" x14ac:dyDescent="0.25">
      <c r="L90" s="46" t="str">
        <f t="shared" si="11"/>
        <v/>
      </c>
      <c r="M90" s="128" t="str">
        <f>PSM!$L90</f>
        <v/>
      </c>
      <c r="N90" s="47" t="str">
        <f t="shared" si="7"/>
        <v/>
      </c>
      <c r="O90" s="47" t="str">
        <f>IF(PSM!$L90="","",COUNTIF(C:C,"&gt;"&amp;L90)/(COUNTA(C:C)-1))</f>
        <v/>
      </c>
      <c r="P90" s="47" t="str">
        <f>IF(PSM!$L90="","",COUNTIF(D:D,"&lt;"&amp;L90)/(COUNTA(D:D)-1))</f>
        <v/>
      </c>
      <c r="Q90" s="47" t="str">
        <f>IF(PSM!$L90="","",COUNTIF(E:E,"&gt;"&amp;L90)/(COUNTA(E:E)-1))</f>
        <v/>
      </c>
      <c r="R90" s="13" t="e">
        <f t="shared" si="8"/>
        <v>#VALUE!</v>
      </c>
      <c r="S90" s="13" t="e">
        <f t="shared" si="9"/>
        <v>#VALUE!</v>
      </c>
      <c r="T90" s="13" t="e">
        <f t="shared" si="10"/>
        <v>#VALUE!</v>
      </c>
    </row>
    <row r="91" spans="12:20" x14ac:dyDescent="0.25">
      <c r="L91" s="46" t="str">
        <f t="shared" si="11"/>
        <v/>
      </c>
      <c r="M91" s="128" t="str">
        <f>PSM!$L91</f>
        <v/>
      </c>
      <c r="N91" s="47" t="str">
        <f t="shared" si="7"/>
        <v/>
      </c>
      <c r="O91" s="47" t="str">
        <f>IF(PSM!$L91="","",COUNTIF(C:C,"&gt;"&amp;L91)/(COUNTA(C:C)-1))</f>
        <v/>
      </c>
      <c r="P91" s="47" t="str">
        <f>IF(PSM!$L91="","",COUNTIF(D:D,"&lt;"&amp;L91)/(COUNTA(D:D)-1))</f>
        <v/>
      </c>
      <c r="Q91" s="47" t="str">
        <f>IF(PSM!$L91="","",COUNTIF(E:E,"&gt;"&amp;L91)/(COUNTA(E:E)-1))</f>
        <v/>
      </c>
      <c r="R91" s="13" t="e">
        <f t="shared" si="8"/>
        <v>#VALUE!</v>
      </c>
      <c r="S91" s="13" t="e">
        <f t="shared" si="9"/>
        <v>#VALUE!</v>
      </c>
      <c r="T91" s="13" t="e">
        <f t="shared" si="10"/>
        <v>#VALUE!</v>
      </c>
    </row>
    <row r="92" spans="12:20" x14ac:dyDescent="0.25">
      <c r="L92" s="46" t="str">
        <f t="shared" si="11"/>
        <v/>
      </c>
      <c r="M92" s="128" t="str">
        <f>PSM!$L92</f>
        <v/>
      </c>
      <c r="N92" s="47" t="str">
        <f t="shared" si="7"/>
        <v/>
      </c>
      <c r="O92" s="47" t="str">
        <f>IF(PSM!$L92="","",COUNTIF(C:C,"&gt;"&amp;L92)/(COUNTA(C:C)-1))</f>
        <v/>
      </c>
      <c r="P92" s="47" t="str">
        <f>IF(PSM!$L92="","",COUNTIF(D:D,"&lt;"&amp;L92)/(COUNTA(D:D)-1))</f>
        <v/>
      </c>
      <c r="Q92" s="47" t="str">
        <f>IF(PSM!$L92="","",COUNTIF(E:E,"&gt;"&amp;L92)/(COUNTA(E:E)-1))</f>
        <v/>
      </c>
      <c r="R92" s="13" t="e">
        <f t="shared" si="8"/>
        <v>#VALUE!</v>
      </c>
      <c r="S92" s="13" t="e">
        <f t="shared" si="9"/>
        <v>#VALUE!</v>
      </c>
      <c r="T92" s="13" t="e">
        <f t="shared" si="10"/>
        <v>#VALUE!</v>
      </c>
    </row>
    <row r="93" spans="12:20" x14ac:dyDescent="0.25">
      <c r="L93" s="46" t="str">
        <f t="shared" si="11"/>
        <v/>
      </c>
      <c r="M93" s="128" t="str">
        <f>PSM!$L93</f>
        <v/>
      </c>
      <c r="N93" s="47" t="str">
        <f t="shared" si="7"/>
        <v/>
      </c>
      <c r="O93" s="47" t="str">
        <f>IF(PSM!$L93="","",COUNTIF(C:C,"&gt;"&amp;L93)/(COUNTA(C:C)-1))</f>
        <v/>
      </c>
      <c r="P93" s="47" t="str">
        <f>IF(PSM!$L93="","",COUNTIF(D:D,"&lt;"&amp;L93)/(COUNTA(D:D)-1))</f>
        <v/>
      </c>
      <c r="Q93" s="47" t="str">
        <f>IF(PSM!$L93="","",COUNTIF(E:E,"&gt;"&amp;L93)/(COUNTA(E:E)-1))</f>
        <v/>
      </c>
      <c r="R93" s="13" t="e">
        <f t="shared" si="8"/>
        <v>#VALUE!</v>
      </c>
      <c r="S93" s="13" t="e">
        <f t="shared" si="9"/>
        <v>#VALUE!</v>
      </c>
      <c r="T93" s="13" t="e">
        <f t="shared" si="10"/>
        <v>#VALUE!</v>
      </c>
    </row>
    <row r="94" spans="12:20" x14ac:dyDescent="0.25">
      <c r="L94" s="46" t="str">
        <f t="shared" si="11"/>
        <v/>
      </c>
      <c r="M94" s="128" t="str">
        <f>PSM!$L94</f>
        <v/>
      </c>
      <c r="N94" s="47" t="str">
        <f t="shared" si="7"/>
        <v/>
      </c>
      <c r="O94" s="47" t="str">
        <f>IF(PSM!$L94="","",COUNTIF(C:C,"&gt;"&amp;L94)/(COUNTA(C:C)-1))</f>
        <v/>
      </c>
      <c r="P94" s="47" t="str">
        <f>IF(PSM!$L94="","",COUNTIF(D:D,"&lt;"&amp;L94)/(COUNTA(D:D)-1))</f>
        <v/>
      </c>
      <c r="Q94" s="47" t="str">
        <f>IF(PSM!$L94="","",COUNTIF(E:E,"&gt;"&amp;L94)/(COUNTA(E:E)-1))</f>
        <v/>
      </c>
      <c r="R94" s="13" t="e">
        <f t="shared" si="8"/>
        <v>#VALUE!</v>
      </c>
      <c r="S94" s="13" t="e">
        <f t="shared" si="9"/>
        <v>#VALUE!</v>
      </c>
      <c r="T94" s="13" t="e">
        <f t="shared" si="10"/>
        <v>#VALUE!</v>
      </c>
    </row>
    <row r="95" spans="12:20" x14ac:dyDescent="0.25">
      <c r="L95" s="46" t="str">
        <f t="shared" si="11"/>
        <v/>
      </c>
      <c r="M95" s="128" t="str">
        <f>PSM!$L95</f>
        <v/>
      </c>
      <c r="N95" s="47" t="str">
        <f t="shared" si="7"/>
        <v/>
      </c>
      <c r="O95" s="47" t="str">
        <f>IF(PSM!$L95="","",COUNTIF(C:C,"&gt;"&amp;L95)/(COUNTA(C:C)-1))</f>
        <v/>
      </c>
      <c r="P95" s="47" t="str">
        <f>IF(PSM!$L95="","",COUNTIF(D:D,"&lt;"&amp;L95)/(COUNTA(D:D)-1))</f>
        <v/>
      </c>
      <c r="Q95" s="47" t="str">
        <f>IF(PSM!$L95="","",COUNTIF(E:E,"&gt;"&amp;L95)/(COUNTA(E:E)-1))</f>
        <v/>
      </c>
      <c r="R95" s="13" t="e">
        <f t="shared" si="8"/>
        <v>#VALUE!</v>
      </c>
      <c r="S95" s="13" t="e">
        <f t="shared" si="9"/>
        <v>#VALUE!</v>
      </c>
      <c r="T95" s="13" t="e">
        <f t="shared" si="10"/>
        <v>#VALUE!</v>
      </c>
    </row>
    <row r="96" spans="12:20" x14ac:dyDescent="0.25">
      <c r="L96" s="46" t="str">
        <f t="shared" si="11"/>
        <v/>
      </c>
      <c r="M96" s="128" t="str">
        <f>PSM!$L96</f>
        <v/>
      </c>
      <c r="N96" s="47" t="str">
        <f t="shared" si="7"/>
        <v/>
      </c>
      <c r="O96" s="47" t="str">
        <f>IF(PSM!$L96="","",COUNTIF(C:C,"&gt;"&amp;L96)/(COUNTA(C:C)-1))</f>
        <v/>
      </c>
      <c r="P96" s="47" t="str">
        <f>IF(PSM!$L96="","",COUNTIF(D:D,"&lt;"&amp;L96)/(COUNTA(D:D)-1))</f>
        <v/>
      </c>
      <c r="Q96" s="47" t="str">
        <f>IF(PSM!$L96="","",COUNTIF(E:E,"&gt;"&amp;L96)/(COUNTA(E:E)-1))</f>
        <v/>
      </c>
      <c r="R96" s="13" t="e">
        <f t="shared" si="8"/>
        <v>#VALUE!</v>
      </c>
      <c r="S96" s="13" t="e">
        <f t="shared" si="9"/>
        <v>#VALUE!</v>
      </c>
      <c r="T96" s="13" t="e">
        <f t="shared" si="10"/>
        <v>#VALUE!</v>
      </c>
    </row>
    <row r="97" spans="12:20" x14ac:dyDescent="0.25">
      <c r="L97" s="46" t="str">
        <f t="shared" si="11"/>
        <v/>
      </c>
      <c r="M97" s="128" t="str">
        <f>PSM!$L97</f>
        <v/>
      </c>
      <c r="N97" s="47" t="str">
        <f t="shared" si="7"/>
        <v/>
      </c>
      <c r="O97" s="47" t="str">
        <f>IF(PSM!$L97="","",COUNTIF(C:C,"&gt;"&amp;L97)/(COUNTA(C:C)-1))</f>
        <v/>
      </c>
      <c r="P97" s="47" t="str">
        <f>IF(PSM!$L97="","",COUNTIF(D:D,"&lt;"&amp;L97)/(COUNTA(D:D)-1))</f>
        <v/>
      </c>
      <c r="Q97" s="47" t="str">
        <f>IF(PSM!$L97="","",COUNTIF(E:E,"&gt;"&amp;L97)/(COUNTA(E:E)-1))</f>
        <v/>
      </c>
      <c r="R97" s="13" t="e">
        <f t="shared" si="8"/>
        <v>#VALUE!</v>
      </c>
      <c r="S97" s="13" t="e">
        <f t="shared" si="9"/>
        <v>#VALUE!</v>
      </c>
      <c r="T97" s="13" t="e">
        <f t="shared" si="10"/>
        <v>#VALUE!</v>
      </c>
    </row>
    <row r="98" spans="12:20" x14ac:dyDescent="0.25">
      <c r="L98" s="46" t="str">
        <f t="shared" si="11"/>
        <v/>
      </c>
      <c r="M98" s="128" t="str">
        <f>PSM!$L98</f>
        <v/>
      </c>
      <c r="N98" s="47" t="str">
        <f t="shared" si="7"/>
        <v/>
      </c>
      <c r="O98" s="47" t="str">
        <f>IF(PSM!$L98="","",COUNTIF(C:C,"&gt;"&amp;L98)/(COUNTA(C:C)-1))</f>
        <v/>
      </c>
      <c r="P98" s="47" t="str">
        <f>IF(PSM!$L98="","",COUNTIF(D:D,"&lt;"&amp;L98)/(COUNTA(D:D)-1))</f>
        <v/>
      </c>
      <c r="Q98" s="47" t="str">
        <f>IF(PSM!$L98="","",COUNTIF(E:E,"&gt;"&amp;L98)/(COUNTA(E:E)-1))</f>
        <v/>
      </c>
      <c r="R98" s="13" t="e">
        <f t="shared" si="8"/>
        <v>#VALUE!</v>
      </c>
      <c r="S98" s="13" t="e">
        <f t="shared" si="9"/>
        <v>#VALUE!</v>
      </c>
      <c r="T98" s="13" t="e">
        <f t="shared" si="10"/>
        <v>#VALUE!</v>
      </c>
    </row>
    <row r="99" spans="12:20" x14ac:dyDescent="0.25">
      <c r="L99" s="46" t="str">
        <f t="shared" si="11"/>
        <v/>
      </c>
      <c r="M99" s="128" t="str">
        <f>PSM!$L99</f>
        <v/>
      </c>
      <c r="N99" s="47" t="str">
        <f t="shared" si="7"/>
        <v/>
      </c>
      <c r="O99" s="47" t="str">
        <f>IF(PSM!$L99="","",COUNTIF(C:C,"&gt;"&amp;L99)/(COUNTA(C:C)-1))</f>
        <v/>
      </c>
      <c r="P99" s="47" t="str">
        <f>IF(PSM!$L99="","",COUNTIF(D:D,"&lt;"&amp;L99)/(COUNTA(D:D)-1))</f>
        <v/>
      </c>
      <c r="Q99" s="47" t="str">
        <f>IF(PSM!$L99="","",COUNTIF(E:E,"&gt;"&amp;L99)/(COUNTA(E:E)-1))</f>
        <v/>
      </c>
      <c r="R99" s="13" t="e">
        <f t="shared" si="8"/>
        <v>#VALUE!</v>
      </c>
      <c r="S99" s="13" t="e">
        <f t="shared" si="9"/>
        <v>#VALUE!</v>
      </c>
      <c r="T99" s="13" t="e">
        <f t="shared" si="10"/>
        <v>#VALUE!</v>
      </c>
    </row>
    <row r="100" spans="12:20" x14ac:dyDescent="0.25">
      <c r="L100" s="46" t="str">
        <f t="shared" si="11"/>
        <v/>
      </c>
      <c r="M100" s="128" t="str">
        <f>PSM!$L100</f>
        <v/>
      </c>
      <c r="N100" s="47" t="str">
        <f t="shared" ref="N100:N131" si="12">IF(L100="","",COUNTIF(B:B,"&lt;"&amp;L100)/(COUNTA(B:B)-2))</f>
        <v/>
      </c>
      <c r="O100" s="47" t="str">
        <f>IF(PSM!$L100="","",COUNTIF(C:C,"&gt;"&amp;L100)/(COUNTA(C:C)-1))</f>
        <v/>
      </c>
      <c r="P100" s="47" t="str">
        <f>IF(PSM!$L100="","",COUNTIF(D:D,"&lt;"&amp;L100)/(COUNTA(D:D)-1))</f>
        <v/>
      </c>
      <c r="Q100" s="47" t="str">
        <f>IF(PSM!$L100="","",COUNTIF(E:E,"&gt;"&amp;L100)/(COUNTA(E:E)-1))</f>
        <v/>
      </c>
      <c r="R100" s="13" t="e">
        <f t="shared" si="8"/>
        <v>#VALUE!</v>
      </c>
      <c r="S100" s="13" t="e">
        <f t="shared" si="9"/>
        <v>#VALUE!</v>
      </c>
      <c r="T100" s="13" t="e">
        <f t="shared" si="10"/>
        <v>#VALUE!</v>
      </c>
    </row>
    <row r="101" spans="12:20" x14ac:dyDescent="0.25">
      <c r="L101" s="46" t="str">
        <f t="shared" si="11"/>
        <v/>
      </c>
      <c r="M101" s="128" t="str">
        <f>PSM!$L101</f>
        <v/>
      </c>
      <c r="N101" s="47" t="str">
        <f t="shared" si="12"/>
        <v/>
      </c>
      <c r="O101" s="47" t="str">
        <f>IF(PSM!$L101="","",COUNTIF(C:C,"&gt;"&amp;L101)/(COUNTA(C:C)-1))</f>
        <v/>
      </c>
      <c r="P101" s="47" t="str">
        <f>IF(PSM!$L101="","",COUNTIF(D:D,"&lt;"&amp;L101)/(COUNTA(D:D)-1))</f>
        <v/>
      </c>
      <c r="Q101" s="47" t="str">
        <f>IF(PSM!$L101="","",COUNTIF(E:E,"&gt;"&amp;L101)/(COUNTA(E:E)-1))</f>
        <v/>
      </c>
      <c r="R101" s="13" t="e">
        <f t="shared" si="8"/>
        <v>#VALUE!</v>
      </c>
      <c r="S101" s="13" t="e">
        <f t="shared" si="9"/>
        <v>#VALUE!</v>
      </c>
      <c r="T101" s="13" t="e">
        <f t="shared" si="10"/>
        <v>#VALUE!</v>
      </c>
    </row>
    <row r="102" spans="12:20" x14ac:dyDescent="0.25">
      <c r="L102" s="46" t="str">
        <f t="shared" ref="L102:L133" si="13">IFERROR(IF(L101&gt;(IF($I$8&gt;0,$K$8,MAX(B:E))),"",IF(($G$8&gt;0),L101+$G$8,L101+(MAX(B:E)/100))),"")</f>
        <v/>
      </c>
      <c r="M102" s="128" t="str">
        <f>PSM!$L102</f>
        <v/>
      </c>
      <c r="N102" s="47" t="str">
        <f t="shared" si="12"/>
        <v/>
      </c>
      <c r="O102" s="47" t="str">
        <f>IF(PSM!$L102="","",COUNTIF(C:C,"&gt;"&amp;L102)/(COUNTA(C:C)-1))</f>
        <v/>
      </c>
      <c r="P102" s="47" t="str">
        <f>IF(PSM!$L102="","",COUNTIF(D:D,"&lt;"&amp;L102)/(COUNTA(D:D)-1))</f>
        <v/>
      </c>
      <c r="Q102" s="47" t="str">
        <f>IF(PSM!$L102="","",COUNTIF(E:E,"&gt;"&amp;L102)/(COUNTA(E:E)-1))</f>
        <v/>
      </c>
      <c r="R102" s="13" t="e">
        <f t="shared" si="8"/>
        <v>#VALUE!</v>
      </c>
      <c r="S102" s="13" t="e">
        <f t="shared" si="9"/>
        <v>#VALUE!</v>
      </c>
      <c r="T102" s="13" t="e">
        <f t="shared" si="10"/>
        <v>#VALUE!</v>
      </c>
    </row>
    <row r="103" spans="12:20" x14ac:dyDescent="0.25">
      <c r="L103" s="46" t="str">
        <f t="shared" si="13"/>
        <v/>
      </c>
      <c r="M103" s="128" t="str">
        <f>PSM!$L103</f>
        <v/>
      </c>
      <c r="N103" s="47" t="str">
        <f t="shared" si="12"/>
        <v/>
      </c>
      <c r="O103" s="47" t="str">
        <f>IF(PSM!$L103="","",COUNTIF(C:C,"&gt;"&amp;L103)/(COUNTA(C:C)-1))</f>
        <v/>
      </c>
      <c r="P103" s="47" t="str">
        <f>IF(PSM!$L103="","",COUNTIF(D:D,"&lt;"&amp;L103)/(COUNTA(D:D)-1))</f>
        <v/>
      </c>
      <c r="Q103" s="47" t="str">
        <f>IF(PSM!$L103="","",COUNTIF(E:E,"&gt;"&amp;L103)/(COUNTA(E:E)-1))</f>
        <v/>
      </c>
      <c r="R103" s="13" t="e">
        <f t="shared" si="8"/>
        <v>#VALUE!</v>
      </c>
      <c r="S103" s="13" t="e">
        <f t="shared" si="9"/>
        <v>#VALUE!</v>
      </c>
      <c r="T103" s="13" t="e">
        <f t="shared" si="10"/>
        <v>#VALUE!</v>
      </c>
    </row>
    <row r="104" spans="12:20" x14ac:dyDescent="0.25">
      <c r="L104" s="46" t="str">
        <f t="shared" si="13"/>
        <v/>
      </c>
      <c r="M104" s="128" t="str">
        <f>PSM!$L104</f>
        <v/>
      </c>
      <c r="N104" s="47" t="str">
        <f t="shared" si="12"/>
        <v/>
      </c>
      <c r="O104" s="47" t="str">
        <f>IF(PSM!$L104="","",COUNTIF(C:C,"&gt;"&amp;L104)/(COUNTA(C:C)-1))</f>
        <v/>
      </c>
      <c r="P104" s="47" t="str">
        <f>IF(PSM!$L104="","",COUNTIF(D:D,"&lt;"&amp;L104)/(COUNTA(D:D)-1))</f>
        <v/>
      </c>
      <c r="Q104" s="47" t="str">
        <f>IF(PSM!$L104="","",COUNTIF(E:E,"&gt;"&amp;L104)/(COUNTA(E:E)-1))</f>
        <v/>
      </c>
      <c r="R104" s="13" t="e">
        <f t="shared" si="8"/>
        <v>#VALUE!</v>
      </c>
      <c r="S104" s="13" t="e">
        <f t="shared" si="9"/>
        <v>#VALUE!</v>
      </c>
      <c r="T104" s="13" t="e">
        <f t="shared" si="10"/>
        <v>#VALUE!</v>
      </c>
    </row>
    <row r="105" spans="12:20" x14ac:dyDescent="0.25">
      <c r="L105" s="46" t="str">
        <f t="shared" si="13"/>
        <v/>
      </c>
      <c r="M105" s="128" t="str">
        <f>PSM!$L105</f>
        <v/>
      </c>
      <c r="N105" s="47" t="str">
        <f t="shared" si="12"/>
        <v/>
      </c>
      <c r="O105" s="47" t="str">
        <f>IF(PSM!$L105="","",COUNTIF(C:C,"&gt;"&amp;L105)/(COUNTA(C:C)-1))</f>
        <v/>
      </c>
      <c r="P105" s="47" t="str">
        <f>IF(PSM!$L105="","",COUNTIF(D:D,"&lt;"&amp;L105)/(COUNTA(D:D)-1))</f>
        <v/>
      </c>
      <c r="Q105" s="47" t="str">
        <f>IF(PSM!$L105="","",COUNTIF(E:E,"&gt;"&amp;L105)/(COUNTA(E:E)-1))</f>
        <v/>
      </c>
      <c r="R105" s="13" t="e">
        <f t="shared" si="8"/>
        <v>#VALUE!</v>
      </c>
      <c r="S105" s="13" t="e">
        <f t="shared" si="9"/>
        <v>#VALUE!</v>
      </c>
      <c r="T105" s="13" t="e">
        <f t="shared" si="10"/>
        <v>#VALUE!</v>
      </c>
    </row>
    <row r="106" spans="12:20" x14ac:dyDescent="0.25">
      <c r="L106" s="46" t="str">
        <f t="shared" si="13"/>
        <v/>
      </c>
      <c r="M106" s="128" t="str">
        <f>PSM!$L106</f>
        <v/>
      </c>
      <c r="N106" s="47" t="str">
        <f t="shared" si="12"/>
        <v/>
      </c>
      <c r="O106" s="47" t="str">
        <f>IF(PSM!$L106="","",COUNTIF(C:C,"&gt;"&amp;L106)/(COUNTA(C:C)-1))</f>
        <v/>
      </c>
      <c r="P106" s="47" t="str">
        <f>IF(PSM!$L106="","",COUNTIF(D:D,"&lt;"&amp;L106)/(COUNTA(D:D)-1))</f>
        <v/>
      </c>
      <c r="Q106" s="47" t="str">
        <f>IF(PSM!$L106="","",COUNTIF(E:E,"&gt;"&amp;L106)/(COUNTA(E:E)-1))</f>
        <v/>
      </c>
      <c r="R106" s="13" t="e">
        <f t="shared" si="8"/>
        <v>#VALUE!</v>
      </c>
      <c r="S106" s="13" t="e">
        <f t="shared" si="9"/>
        <v>#VALUE!</v>
      </c>
      <c r="T106" s="13" t="e">
        <f t="shared" si="10"/>
        <v>#VALUE!</v>
      </c>
    </row>
    <row r="107" spans="12:20" x14ac:dyDescent="0.25">
      <c r="L107" s="46" t="str">
        <f t="shared" si="13"/>
        <v/>
      </c>
      <c r="M107" s="128" t="str">
        <f>PSM!$L107</f>
        <v/>
      </c>
      <c r="N107" s="47" t="str">
        <f t="shared" si="12"/>
        <v/>
      </c>
      <c r="O107" s="47" t="str">
        <f>IF(PSM!$L107="","",COUNTIF(C:C,"&gt;"&amp;L107)/(COUNTA(C:C)-1))</f>
        <v/>
      </c>
      <c r="P107" s="47" t="str">
        <f>IF(PSM!$L107="","",COUNTIF(D:D,"&lt;"&amp;L107)/(COUNTA(D:D)-1))</f>
        <v/>
      </c>
      <c r="Q107" s="47" t="str">
        <f>IF(PSM!$L107="","",COUNTIF(E:E,"&gt;"&amp;L107)/(COUNTA(E:E)-1))</f>
        <v/>
      </c>
      <c r="R107" s="13" t="e">
        <f t="shared" si="8"/>
        <v>#VALUE!</v>
      </c>
      <c r="S107" s="13" t="e">
        <f t="shared" si="9"/>
        <v>#VALUE!</v>
      </c>
      <c r="T107" s="13" t="e">
        <f t="shared" si="10"/>
        <v>#VALUE!</v>
      </c>
    </row>
    <row r="108" spans="12:20" x14ac:dyDescent="0.25">
      <c r="L108" s="46" t="str">
        <f t="shared" si="13"/>
        <v/>
      </c>
      <c r="M108" s="128" t="str">
        <f>PSM!$L108</f>
        <v/>
      </c>
      <c r="N108" s="47" t="str">
        <f t="shared" si="12"/>
        <v/>
      </c>
      <c r="O108" s="47" t="str">
        <f>IF(PSM!$L108="","",COUNTIF(C:C,"&gt;"&amp;L108)/(COUNTA(C:C)-1))</f>
        <v/>
      </c>
      <c r="P108" s="47" t="str">
        <f>IF(PSM!$L108="","",COUNTIF(D:D,"&lt;"&amp;L108)/(COUNTA(D:D)-1))</f>
        <v/>
      </c>
      <c r="Q108" s="47" t="str">
        <f>IF(PSM!$L108="","",COUNTIF(E:E,"&gt;"&amp;L108)/(COUNTA(E:E)-1))</f>
        <v/>
      </c>
      <c r="R108" s="13" t="e">
        <f t="shared" si="8"/>
        <v>#VALUE!</v>
      </c>
      <c r="S108" s="13" t="e">
        <f t="shared" si="9"/>
        <v>#VALUE!</v>
      </c>
      <c r="T108" s="13" t="e">
        <f t="shared" si="10"/>
        <v>#VALUE!</v>
      </c>
    </row>
    <row r="109" spans="12:20" x14ac:dyDescent="0.25">
      <c r="L109" s="46" t="str">
        <f t="shared" si="13"/>
        <v/>
      </c>
      <c r="M109" s="128" t="str">
        <f>PSM!$L109</f>
        <v/>
      </c>
      <c r="N109" s="47" t="str">
        <f t="shared" si="12"/>
        <v/>
      </c>
      <c r="O109" s="47" t="str">
        <f>IF(PSM!$L109="","",COUNTIF(C:C,"&gt;"&amp;L109)/(COUNTA(C:C)-1))</f>
        <v/>
      </c>
      <c r="P109" s="47" t="str">
        <f>IF(PSM!$L109="","",COUNTIF(D:D,"&lt;"&amp;L109)/(COUNTA(D:D)-1))</f>
        <v/>
      </c>
      <c r="Q109" s="47" t="str">
        <f>IF(PSM!$L109="","",COUNTIF(E:E,"&gt;"&amp;L109)/(COUNTA(E:E)-1))</f>
        <v/>
      </c>
      <c r="R109" s="13" t="e">
        <f t="shared" si="8"/>
        <v>#VALUE!</v>
      </c>
      <c r="S109" s="13" t="e">
        <f t="shared" si="9"/>
        <v>#VALUE!</v>
      </c>
      <c r="T109" s="13" t="e">
        <f t="shared" si="10"/>
        <v>#VALUE!</v>
      </c>
    </row>
    <row r="110" spans="12:20" x14ac:dyDescent="0.25">
      <c r="L110" s="46" t="str">
        <f t="shared" si="13"/>
        <v/>
      </c>
      <c r="M110" s="128" t="str">
        <f>PSM!$L110</f>
        <v/>
      </c>
      <c r="N110" s="47" t="str">
        <f t="shared" si="12"/>
        <v/>
      </c>
      <c r="O110" s="47" t="str">
        <f>IF(PSM!$L110="","",COUNTIF(C:C,"&gt;"&amp;L110)/(COUNTA(C:C)-1))</f>
        <v/>
      </c>
      <c r="P110" s="47" t="str">
        <f>IF(PSM!$L110="","",COUNTIF(D:D,"&lt;"&amp;L110)/(COUNTA(D:D)-1))</f>
        <v/>
      </c>
      <c r="Q110" s="47" t="str">
        <f>IF(PSM!$L110="","",COUNTIF(E:E,"&gt;"&amp;L110)/(COUNTA(E:E)-1))</f>
        <v/>
      </c>
      <c r="R110" s="13" t="e">
        <f t="shared" si="8"/>
        <v>#VALUE!</v>
      </c>
      <c r="S110" s="13" t="e">
        <f t="shared" si="9"/>
        <v>#VALUE!</v>
      </c>
      <c r="T110" s="13" t="e">
        <f t="shared" si="10"/>
        <v>#VALUE!</v>
      </c>
    </row>
    <row r="111" spans="12:20" x14ac:dyDescent="0.25">
      <c r="L111" s="46" t="str">
        <f t="shared" si="13"/>
        <v/>
      </c>
      <c r="M111" s="128" t="str">
        <f>PSM!$L111</f>
        <v/>
      </c>
      <c r="N111" s="47" t="str">
        <f t="shared" si="12"/>
        <v/>
      </c>
      <c r="O111" s="47" t="str">
        <f>IF(PSM!$L111="","",COUNTIF(C:C,"&gt;"&amp;L111)/(COUNTA(C:C)-1))</f>
        <v/>
      </c>
      <c r="P111" s="47" t="str">
        <f>IF(PSM!$L111="","",COUNTIF(D:D,"&lt;"&amp;L111)/(COUNTA(D:D)-1))</f>
        <v/>
      </c>
      <c r="Q111" s="47" t="str">
        <f>IF(PSM!$L111="","",COUNTIF(E:E,"&gt;"&amp;L111)/(COUNTA(E:E)-1))</f>
        <v/>
      </c>
      <c r="R111" s="13" t="e">
        <f t="shared" si="8"/>
        <v>#VALUE!</v>
      </c>
      <c r="S111" s="13" t="e">
        <f t="shared" si="9"/>
        <v>#VALUE!</v>
      </c>
      <c r="T111" s="13" t="e">
        <f t="shared" si="10"/>
        <v>#VALUE!</v>
      </c>
    </row>
    <row r="112" spans="12:20" x14ac:dyDescent="0.25">
      <c r="L112" s="46" t="str">
        <f t="shared" si="13"/>
        <v/>
      </c>
      <c r="M112" s="128" t="str">
        <f>PSM!$L112</f>
        <v/>
      </c>
      <c r="N112" s="47" t="str">
        <f t="shared" si="12"/>
        <v/>
      </c>
      <c r="O112" s="47" t="str">
        <f>IF(PSM!$L112="","",COUNTIF(C:C,"&gt;"&amp;L112)/(COUNTA(C:C)-1))</f>
        <v/>
      </c>
      <c r="P112" s="47" t="str">
        <f>IF(PSM!$L112="","",COUNTIF(D:D,"&lt;"&amp;L112)/(COUNTA(D:D)-1))</f>
        <v/>
      </c>
      <c r="Q112" s="47" t="str">
        <f>IF(PSM!$L112="","",COUNTIF(E:E,"&gt;"&amp;L112)/(COUNTA(E:E)-1))</f>
        <v/>
      </c>
      <c r="R112" s="13" t="e">
        <f t="shared" si="8"/>
        <v>#VALUE!</v>
      </c>
      <c r="S112" s="13" t="e">
        <f t="shared" si="9"/>
        <v>#VALUE!</v>
      </c>
      <c r="T112" s="13" t="e">
        <f t="shared" si="10"/>
        <v>#VALUE!</v>
      </c>
    </row>
    <row r="113" spans="12:20" x14ac:dyDescent="0.25">
      <c r="L113" s="46" t="str">
        <f t="shared" si="13"/>
        <v/>
      </c>
      <c r="M113" s="128" t="str">
        <f>PSM!$L113</f>
        <v/>
      </c>
      <c r="N113" s="47" t="str">
        <f t="shared" si="12"/>
        <v/>
      </c>
      <c r="O113" s="47" t="str">
        <f>IF(PSM!$L113="","",COUNTIF(C:C,"&gt;"&amp;L113)/(COUNTA(C:C)-1))</f>
        <v/>
      </c>
      <c r="P113" s="47" t="str">
        <f>IF(PSM!$L113="","",COUNTIF(D:D,"&lt;"&amp;L113)/(COUNTA(D:D)-1))</f>
        <v/>
      </c>
      <c r="Q113" s="47" t="str">
        <f>IF(PSM!$L113="","",COUNTIF(E:E,"&gt;"&amp;L113)/(COUNTA(E:E)-1))</f>
        <v/>
      </c>
      <c r="R113" s="13" t="e">
        <f t="shared" si="8"/>
        <v>#VALUE!</v>
      </c>
      <c r="S113" s="13" t="e">
        <f t="shared" si="9"/>
        <v>#VALUE!</v>
      </c>
      <c r="T113" s="13" t="e">
        <f t="shared" si="10"/>
        <v>#VALUE!</v>
      </c>
    </row>
    <row r="114" spans="12:20" x14ac:dyDescent="0.25">
      <c r="L114" s="46" t="str">
        <f t="shared" si="13"/>
        <v/>
      </c>
      <c r="M114" s="128" t="str">
        <f>PSM!$L114</f>
        <v/>
      </c>
      <c r="N114" s="47" t="str">
        <f t="shared" si="12"/>
        <v/>
      </c>
      <c r="O114" s="47" t="str">
        <f>IF(PSM!$L114="","",COUNTIF(C:C,"&gt;"&amp;L114)/(COUNTA(C:C)-1))</f>
        <v/>
      </c>
      <c r="P114" s="47" t="str">
        <f>IF(PSM!$L114="","",COUNTIF(D:D,"&lt;"&amp;L114)/(COUNTA(D:D)-1))</f>
        <v/>
      </c>
      <c r="Q114" s="47" t="str">
        <f>IF(PSM!$L114="","",COUNTIF(E:E,"&gt;"&amp;L114)/(COUNTA(E:E)-1))</f>
        <v/>
      </c>
      <c r="R114" s="13" t="e">
        <f t="shared" si="8"/>
        <v>#VALUE!</v>
      </c>
      <c r="S114" s="13" t="e">
        <f t="shared" si="9"/>
        <v>#VALUE!</v>
      </c>
      <c r="T114" s="13" t="e">
        <f t="shared" si="10"/>
        <v>#VALUE!</v>
      </c>
    </row>
    <row r="115" spans="12:20" x14ac:dyDescent="0.25">
      <c r="L115" s="46" t="str">
        <f t="shared" si="13"/>
        <v/>
      </c>
      <c r="M115" s="128" t="str">
        <f>PSM!$L115</f>
        <v/>
      </c>
      <c r="N115" s="47" t="str">
        <f t="shared" si="12"/>
        <v/>
      </c>
      <c r="O115" s="47" t="str">
        <f>IF(PSM!$L115="","",COUNTIF(C:C,"&gt;"&amp;L115)/(COUNTA(C:C)-1))</f>
        <v/>
      </c>
      <c r="P115" s="47" t="str">
        <f>IF(PSM!$L115="","",COUNTIF(D:D,"&lt;"&amp;L115)/(COUNTA(D:D)-1))</f>
        <v/>
      </c>
      <c r="Q115" s="47" t="str">
        <f>IF(PSM!$L115="","",COUNTIF(E:E,"&gt;"&amp;L115)/(COUNTA(E:E)-1))</f>
        <v/>
      </c>
      <c r="R115" s="13" t="e">
        <f t="shared" si="8"/>
        <v>#VALUE!</v>
      </c>
      <c r="S115" s="13" t="e">
        <f t="shared" si="9"/>
        <v>#VALUE!</v>
      </c>
      <c r="T115" s="13" t="e">
        <f t="shared" si="10"/>
        <v>#VALUE!</v>
      </c>
    </row>
    <row r="116" spans="12:20" x14ac:dyDescent="0.25">
      <c r="L116" s="46" t="str">
        <f t="shared" si="13"/>
        <v/>
      </c>
      <c r="M116" s="128" t="str">
        <f>PSM!$L116</f>
        <v/>
      </c>
      <c r="N116" s="47" t="str">
        <f t="shared" si="12"/>
        <v/>
      </c>
      <c r="O116" s="47" t="str">
        <f>IF(PSM!$L116="","",COUNTIF(C:C,"&gt;"&amp;L116)/(COUNTA(C:C)-1))</f>
        <v/>
      </c>
      <c r="P116" s="47" t="str">
        <f>IF(PSM!$L116="","",COUNTIF(D:D,"&lt;"&amp;L116)/(COUNTA(D:D)-1))</f>
        <v/>
      </c>
      <c r="Q116" s="47" t="str">
        <f>IF(PSM!$L116="","",COUNTIF(E:E,"&gt;"&amp;L116)/(COUNTA(E:E)-1))</f>
        <v/>
      </c>
      <c r="R116" s="13" t="e">
        <f t="shared" si="8"/>
        <v>#VALUE!</v>
      </c>
      <c r="S116" s="13" t="e">
        <f t="shared" si="9"/>
        <v>#VALUE!</v>
      </c>
      <c r="T116" s="13" t="e">
        <f t="shared" si="10"/>
        <v>#VALUE!</v>
      </c>
    </row>
    <row r="117" spans="12:20" x14ac:dyDescent="0.25">
      <c r="L117" s="46" t="str">
        <f t="shared" si="13"/>
        <v/>
      </c>
      <c r="M117" s="128" t="str">
        <f>PSM!$L117</f>
        <v/>
      </c>
      <c r="N117" s="47" t="str">
        <f t="shared" si="12"/>
        <v/>
      </c>
      <c r="O117" s="47" t="str">
        <f>IF(PSM!$L117="","",COUNTIF(C:C,"&gt;"&amp;L117)/(COUNTA(C:C)-1))</f>
        <v/>
      </c>
      <c r="P117" s="47" t="str">
        <f>IF(PSM!$L117="","",COUNTIF(D:D,"&lt;"&amp;L117)/(COUNTA(D:D)-1))</f>
        <v/>
      </c>
      <c r="Q117" s="47" t="str">
        <f>IF(PSM!$L117="","",COUNTIF(E:E,"&gt;"&amp;L117)/(COUNTA(E:E)-1))</f>
        <v/>
      </c>
      <c r="R117" s="13" t="e">
        <f t="shared" si="8"/>
        <v>#VALUE!</v>
      </c>
      <c r="S117" s="13" t="e">
        <f t="shared" si="9"/>
        <v>#VALUE!</v>
      </c>
      <c r="T117" s="13" t="e">
        <f t="shared" si="10"/>
        <v>#VALUE!</v>
      </c>
    </row>
    <row r="118" spans="12:20" x14ac:dyDescent="0.25">
      <c r="L118" s="46" t="str">
        <f t="shared" si="13"/>
        <v/>
      </c>
      <c r="M118" s="128" t="str">
        <f>PSM!$L118</f>
        <v/>
      </c>
      <c r="N118" s="47" t="str">
        <f t="shared" si="12"/>
        <v/>
      </c>
      <c r="O118" s="47" t="str">
        <f>IF(PSM!$L118="","",COUNTIF(C:C,"&gt;"&amp;L118)/(COUNTA(C:C)-1))</f>
        <v/>
      </c>
      <c r="P118" s="47" t="str">
        <f>IF(PSM!$L118="","",COUNTIF(D:D,"&lt;"&amp;L118)/(COUNTA(D:D)-1))</f>
        <v/>
      </c>
      <c r="Q118" s="47" t="str">
        <f>IF(PSM!$L118="","",COUNTIF(E:E,"&gt;"&amp;L118)/(COUNTA(E:E)-1))</f>
        <v/>
      </c>
      <c r="R118" s="13" t="e">
        <f t="shared" si="8"/>
        <v>#VALUE!</v>
      </c>
      <c r="S118" s="13" t="e">
        <f t="shared" si="9"/>
        <v>#VALUE!</v>
      </c>
      <c r="T118" s="13" t="e">
        <f t="shared" si="10"/>
        <v>#VALUE!</v>
      </c>
    </row>
    <row r="119" spans="12:20" x14ac:dyDescent="0.25">
      <c r="L119" s="46" t="str">
        <f t="shared" si="13"/>
        <v/>
      </c>
      <c r="M119" s="128" t="str">
        <f>PSM!$L119</f>
        <v/>
      </c>
      <c r="N119" s="47" t="str">
        <f t="shared" si="12"/>
        <v/>
      </c>
      <c r="O119" s="47" t="str">
        <f>IF(PSM!$L119="","",COUNTIF(C:C,"&gt;"&amp;L119)/(COUNTA(C:C)-1))</f>
        <v/>
      </c>
      <c r="P119" s="47" t="str">
        <f>IF(PSM!$L119="","",COUNTIF(D:D,"&lt;"&amp;L119)/(COUNTA(D:D)-1))</f>
        <v/>
      </c>
      <c r="Q119" s="47" t="str">
        <f>IF(PSM!$L119="","",COUNTIF(E:E,"&gt;"&amp;L119)/(COUNTA(E:E)-1))</f>
        <v/>
      </c>
      <c r="R119" s="13" t="e">
        <f t="shared" si="8"/>
        <v>#VALUE!</v>
      </c>
      <c r="S119" s="13" t="e">
        <f t="shared" si="9"/>
        <v>#VALUE!</v>
      </c>
      <c r="T119" s="13" t="e">
        <f t="shared" si="10"/>
        <v>#VALUE!</v>
      </c>
    </row>
    <row r="120" spans="12:20" x14ac:dyDescent="0.25">
      <c r="L120" s="46" t="str">
        <f t="shared" si="13"/>
        <v/>
      </c>
      <c r="M120" s="128" t="str">
        <f>PSM!$L120</f>
        <v/>
      </c>
      <c r="N120" s="47" t="str">
        <f t="shared" si="12"/>
        <v/>
      </c>
      <c r="O120" s="47" t="str">
        <f>IF(PSM!$L120="","",COUNTIF(C:C,"&gt;"&amp;L120)/(COUNTA(C:C)-1))</f>
        <v/>
      </c>
      <c r="P120" s="47" t="str">
        <f>IF(PSM!$L120="","",COUNTIF(D:D,"&lt;"&amp;L120)/(COUNTA(D:D)-1))</f>
        <v/>
      </c>
      <c r="Q120" s="47" t="str">
        <f>IF(PSM!$L120="","",COUNTIF(E:E,"&gt;"&amp;L120)/(COUNTA(E:E)-1))</f>
        <v/>
      </c>
      <c r="R120" s="13" t="e">
        <f t="shared" si="8"/>
        <v>#VALUE!</v>
      </c>
      <c r="S120" s="13" t="e">
        <f t="shared" si="9"/>
        <v>#VALUE!</v>
      </c>
      <c r="T120" s="13" t="e">
        <f t="shared" si="10"/>
        <v>#VALUE!</v>
      </c>
    </row>
    <row r="121" spans="12:20" x14ac:dyDescent="0.25">
      <c r="L121" s="46" t="str">
        <f t="shared" si="13"/>
        <v/>
      </c>
      <c r="M121" s="128" t="str">
        <f>PSM!$L121</f>
        <v/>
      </c>
      <c r="N121" s="47" t="str">
        <f t="shared" si="12"/>
        <v/>
      </c>
      <c r="O121" s="47" t="str">
        <f>IF(PSM!$L121="","",COUNTIF(C:C,"&gt;"&amp;L121)/(COUNTA(C:C)-1))</f>
        <v/>
      </c>
      <c r="P121" s="47" t="str">
        <f>IF(PSM!$L121="","",COUNTIF(D:D,"&lt;"&amp;L121)/(COUNTA(D:D)-1))</f>
        <v/>
      </c>
      <c r="Q121" s="47" t="str">
        <f>IF(PSM!$L121="","",COUNTIF(E:E,"&gt;"&amp;L121)/(COUNTA(E:E)-1))</f>
        <v/>
      </c>
      <c r="R121" s="13" t="e">
        <f t="shared" si="8"/>
        <v>#VALUE!</v>
      </c>
      <c r="S121" s="13" t="e">
        <f t="shared" si="9"/>
        <v>#VALUE!</v>
      </c>
      <c r="T121" s="13" t="e">
        <f t="shared" si="10"/>
        <v>#VALUE!</v>
      </c>
    </row>
    <row r="122" spans="12:20" x14ac:dyDescent="0.25">
      <c r="L122" s="46" t="str">
        <f t="shared" si="13"/>
        <v/>
      </c>
      <c r="M122" s="128" t="str">
        <f>PSM!$L122</f>
        <v/>
      </c>
      <c r="N122" s="47" t="str">
        <f t="shared" si="12"/>
        <v/>
      </c>
      <c r="O122" s="47" t="str">
        <f>IF(PSM!$L122="","",COUNTIF(C:C,"&gt;"&amp;L122)/(COUNTA(C:C)-1))</f>
        <v/>
      </c>
      <c r="P122" s="47" t="str">
        <f>IF(PSM!$L122="","",COUNTIF(D:D,"&lt;"&amp;L122)/(COUNTA(D:D)-1))</f>
        <v/>
      </c>
      <c r="Q122" s="47" t="str">
        <f>IF(PSM!$L122="","",COUNTIF(E:E,"&gt;"&amp;L122)/(COUNTA(E:E)-1))</f>
        <v/>
      </c>
      <c r="R122" s="13" t="e">
        <f t="shared" si="8"/>
        <v>#VALUE!</v>
      </c>
      <c r="S122" s="13" t="e">
        <f t="shared" si="9"/>
        <v>#VALUE!</v>
      </c>
      <c r="T122" s="13" t="e">
        <f t="shared" si="10"/>
        <v>#VALUE!</v>
      </c>
    </row>
    <row r="123" spans="12:20" x14ac:dyDescent="0.25">
      <c r="L123" s="46" t="str">
        <f t="shared" si="13"/>
        <v/>
      </c>
      <c r="M123" s="128" t="str">
        <f>PSM!$L123</f>
        <v/>
      </c>
      <c r="N123" s="47" t="str">
        <f t="shared" si="12"/>
        <v/>
      </c>
      <c r="O123" s="47" t="str">
        <f>IF(PSM!$L123="","",COUNTIF(C:C,"&gt;"&amp;L123)/(COUNTA(C:C)-1))</f>
        <v/>
      </c>
      <c r="P123" s="47" t="str">
        <f>IF(PSM!$L123="","",COUNTIF(D:D,"&lt;"&amp;L123)/(COUNTA(D:D)-1))</f>
        <v/>
      </c>
      <c r="Q123" s="47" t="str">
        <f>IF(PSM!$L123="","",COUNTIF(E:E,"&gt;"&amp;L123)/(COUNTA(E:E)-1))</f>
        <v/>
      </c>
      <c r="R123" s="13" t="e">
        <f t="shared" si="8"/>
        <v>#VALUE!</v>
      </c>
      <c r="S123" s="13" t="e">
        <f t="shared" si="9"/>
        <v>#VALUE!</v>
      </c>
      <c r="T123" s="13" t="e">
        <f t="shared" si="10"/>
        <v>#VALUE!</v>
      </c>
    </row>
    <row r="124" spans="12:20" x14ac:dyDescent="0.25">
      <c r="L124" s="46" t="str">
        <f t="shared" si="13"/>
        <v/>
      </c>
      <c r="M124" s="128" t="str">
        <f>PSM!$L124</f>
        <v/>
      </c>
      <c r="N124" s="47" t="str">
        <f t="shared" si="12"/>
        <v/>
      </c>
      <c r="O124" s="47" t="str">
        <f>IF(PSM!$L124="","",COUNTIF(C:C,"&gt;"&amp;L124)/(COUNTA(C:C)-1))</f>
        <v/>
      </c>
      <c r="P124" s="47" t="str">
        <f>IF(PSM!$L124="","",COUNTIF(D:D,"&lt;"&amp;L124)/(COUNTA(D:D)-1))</f>
        <v/>
      </c>
      <c r="Q124" s="47" t="str">
        <f>IF(PSM!$L124="","",COUNTIF(E:E,"&gt;"&amp;L124)/(COUNTA(E:E)-1))</f>
        <v/>
      </c>
      <c r="R124" s="13" t="e">
        <f t="shared" si="8"/>
        <v>#VALUE!</v>
      </c>
      <c r="S124" s="13" t="e">
        <f t="shared" si="9"/>
        <v>#VALUE!</v>
      </c>
      <c r="T124" s="13" t="e">
        <f t="shared" si="10"/>
        <v>#VALUE!</v>
      </c>
    </row>
    <row r="125" spans="12:20" x14ac:dyDescent="0.25">
      <c r="L125" s="46" t="str">
        <f t="shared" si="13"/>
        <v/>
      </c>
      <c r="M125" s="128" t="str">
        <f>PSM!$L125</f>
        <v/>
      </c>
      <c r="N125" s="47" t="str">
        <f t="shared" si="12"/>
        <v/>
      </c>
      <c r="O125" s="47" t="str">
        <f>IF(PSM!$L125="","",COUNTIF(C:C,"&gt;"&amp;L125)/(COUNTA(C:C)-1))</f>
        <v/>
      </c>
      <c r="P125" s="47" t="str">
        <f>IF(PSM!$L125="","",COUNTIF(D:D,"&lt;"&amp;L125)/(COUNTA(D:D)-1))</f>
        <v/>
      </c>
      <c r="Q125" s="47" t="str">
        <f>IF(PSM!$L125="","",COUNTIF(E:E,"&gt;"&amp;L125)/(COUNTA(E:E)-1))</f>
        <v/>
      </c>
      <c r="R125" s="13" t="e">
        <f t="shared" si="8"/>
        <v>#VALUE!</v>
      </c>
      <c r="S125" s="13" t="e">
        <f t="shared" si="9"/>
        <v>#VALUE!</v>
      </c>
      <c r="T125" s="13" t="e">
        <f t="shared" si="10"/>
        <v>#VALUE!</v>
      </c>
    </row>
    <row r="126" spans="12:20" x14ac:dyDescent="0.25">
      <c r="L126" s="46" t="str">
        <f t="shared" si="13"/>
        <v/>
      </c>
      <c r="M126" s="128" t="str">
        <f>PSM!$L126</f>
        <v/>
      </c>
      <c r="N126" s="47" t="str">
        <f t="shared" si="12"/>
        <v/>
      </c>
      <c r="O126" s="47" t="str">
        <f>IF(PSM!$L126="","",COUNTIF(C:C,"&gt;"&amp;L126)/(COUNTA(C:C)-1))</f>
        <v/>
      </c>
      <c r="P126" s="47" t="str">
        <f>IF(PSM!$L126="","",COUNTIF(D:D,"&lt;"&amp;L126)/(COUNTA(D:D)-1))</f>
        <v/>
      </c>
      <c r="Q126" s="47" t="str">
        <f>IF(PSM!$L126="","",COUNTIF(E:E,"&gt;"&amp;L126)/(COUNTA(E:E)-1))</f>
        <v/>
      </c>
      <c r="R126" s="13" t="e">
        <f t="shared" si="8"/>
        <v>#VALUE!</v>
      </c>
      <c r="S126" s="13" t="e">
        <f t="shared" si="9"/>
        <v>#VALUE!</v>
      </c>
      <c r="T126" s="13" t="e">
        <f t="shared" si="10"/>
        <v>#VALUE!</v>
      </c>
    </row>
    <row r="127" spans="12:20" x14ac:dyDescent="0.25">
      <c r="L127" s="46" t="str">
        <f t="shared" si="13"/>
        <v/>
      </c>
      <c r="M127" s="128" t="str">
        <f>PSM!$L127</f>
        <v/>
      </c>
      <c r="N127" s="47" t="str">
        <f t="shared" si="12"/>
        <v/>
      </c>
      <c r="O127" s="47" t="str">
        <f>IF(PSM!$L127="","",COUNTIF(C:C,"&gt;"&amp;L127)/(COUNTA(C:C)-1))</f>
        <v/>
      </c>
      <c r="P127" s="47" t="str">
        <f>IF(PSM!$L127="","",COUNTIF(D:D,"&lt;"&amp;L127)/(COUNTA(D:D)-1))</f>
        <v/>
      </c>
      <c r="Q127" s="47" t="str">
        <f>IF(PSM!$L127="","",COUNTIF(E:E,"&gt;"&amp;L127)/(COUNTA(E:E)-1))</f>
        <v/>
      </c>
      <c r="R127" s="13" t="e">
        <f t="shared" si="8"/>
        <v>#VALUE!</v>
      </c>
      <c r="S127" s="13" t="e">
        <f t="shared" si="9"/>
        <v>#VALUE!</v>
      </c>
      <c r="T127" s="13" t="e">
        <f t="shared" si="10"/>
        <v>#VALUE!</v>
      </c>
    </row>
    <row r="128" spans="12:20" x14ac:dyDescent="0.25">
      <c r="L128" s="46" t="str">
        <f t="shared" si="13"/>
        <v/>
      </c>
      <c r="M128" s="128" t="str">
        <f>PSM!$L128</f>
        <v/>
      </c>
      <c r="N128" s="47" t="str">
        <f t="shared" si="12"/>
        <v/>
      </c>
      <c r="O128" s="47" t="str">
        <f>IF(PSM!$L128="","",COUNTIF(C:C,"&gt;"&amp;L128)/(COUNTA(C:C)-1))</f>
        <v/>
      </c>
      <c r="P128" s="47" t="str">
        <f>IF(PSM!$L128="","",COUNTIF(D:D,"&lt;"&amp;L128)/(COUNTA(D:D)-1))</f>
        <v/>
      </c>
      <c r="Q128" s="47" t="str">
        <f>IF(PSM!$L128="","",COUNTIF(E:E,"&gt;"&amp;L128)/(COUNTA(E:E)-1))</f>
        <v/>
      </c>
      <c r="R128" s="13" t="e">
        <f t="shared" si="8"/>
        <v>#VALUE!</v>
      </c>
      <c r="S128" s="13" t="e">
        <f t="shared" si="9"/>
        <v>#VALUE!</v>
      </c>
      <c r="T128" s="13" t="e">
        <f t="shared" si="10"/>
        <v>#VALUE!</v>
      </c>
    </row>
    <row r="129" spans="12:20" x14ac:dyDescent="0.25">
      <c r="L129" s="46" t="str">
        <f t="shared" si="13"/>
        <v/>
      </c>
      <c r="M129" s="128" t="str">
        <f>PSM!$L129</f>
        <v/>
      </c>
      <c r="N129" s="47" t="str">
        <f t="shared" si="12"/>
        <v/>
      </c>
      <c r="O129" s="47" t="str">
        <f>IF(PSM!$L129="","",COUNTIF(C:C,"&gt;"&amp;L129)/(COUNTA(C:C)-1))</f>
        <v/>
      </c>
      <c r="P129" s="47" t="str">
        <f>IF(PSM!$L129="","",COUNTIF(D:D,"&lt;"&amp;L129)/(COUNTA(D:D)-1))</f>
        <v/>
      </c>
      <c r="Q129" s="47" t="str">
        <f>IF(PSM!$L129="","",COUNTIF(E:E,"&gt;"&amp;L129)/(COUNTA(E:E)-1))</f>
        <v/>
      </c>
      <c r="R129" s="13" t="e">
        <f t="shared" si="8"/>
        <v>#VALUE!</v>
      </c>
      <c r="S129" s="13" t="e">
        <f t="shared" si="9"/>
        <v>#VALUE!</v>
      </c>
      <c r="T129" s="13" t="e">
        <f t="shared" si="10"/>
        <v>#VALUE!</v>
      </c>
    </row>
    <row r="130" spans="12:20" x14ac:dyDescent="0.25">
      <c r="L130" s="46" t="str">
        <f t="shared" si="13"/>
        <v/>
      </c>
      <c r="M130" s="128" t="str">
        <f>PSM!$L130</f>
        <v/>
      </c>
      <c r="N130" s="47" t="str">
        <f t="shared" si="12"/>
        <v/>
      </c>
      <c r="O130" s="47" t="str">
        <f>IF(PSM!$L130="","",COUNTIF(C:C,"&gt;"&amp;L130)/(COUNTA(C:C)-1))</f>
        <v/>
      </c>
      <c r="P130" s="47" t="str">
        <f>IF(PSM!$L130="","",COUNTIF(D:D,"&lt;"&amp;L130)/(COUNTA(D:D)-1))</f>
        <v/>
      </c>
      <c r="Q130" s="47" t="str">
        <f>IF(PSM!$L130="","",COUNTIF(E:E,"&gt;"&amp;L130)/(COUNTA(E:E)-1))</f>
        <v/>
      </c>
      <c r="R130" s="13" t="e">
        <f t="shared" si="8"/>
        <v>#VALUE!</v>
      </c>
      <c r="S130" s="13" t="e">
        <f t="shared" si="9"/>
        <v>#VALUE!</v>
      </c>
      <c r="T130" s="13" t="e">
        <f t="shared" si="10"/>
        <v>#VALUE!</v>
      </c>
    </row>
    <row r="131" spans="12:20" x14ac:dyDescent="0.25">
      <c r="L131" s="46" t="str">
        <f t="shared" si="13"/>
        <v/>
      </c>
      <c r="M131" s="128" t="str">
        <f>PSM!$L131</f>
        <v/>
      </c>
      <c r="N131" s="47" t="str">
        <f t="shared" si="12"/>
        <v/>
      </c>
      <c r="O131" s="47" t="str">
        <f>IF(PSM!$L131="","",COUNTIF(C:C,"&gt;"&amp;L131)/(COUNTA(C:C)-1))</f>
        <v/>
      </c>
      <c r="P131" s="47" t="str">
        <f>IF(PSM!$L131="","",COUNTIF(D:D,"&lt;"&amp;L131)/(COUNTA(D:D)-1))</f>
        <v/>
      </c>
      <c r="Q131" s="47" t="str">
        <f>IF(PSM!$L131="","",COUNTIF(E:E,"&gt;"&amp;L131)/(COUNTA(E:E)-1))</f>
        <v/>
      </c>
      <c r="R131" s="13" t="e">
        <f t="shared" si="8"/>
        <v>#VALUE!</v>
      </c>
      <c r="S131" s="13" t="e">
        <f t="shared" si="9"/>
        <v>#VALUE!</v>
      </c>
      <c r="T131" s="13" t="e">
        <f t="shared" si="10"/>
        <v>#VALUE!</v>
      </c>
    </row>
    <row r="132" spans="12:20" x14ac:dyDescent="0.25">
      <c r="L132" s="46" t="str">
        <f t="shared" si="13"/>
        <v/>
      </c>
      <c r="M132" s="128" t="str">
        <f>PSM!$L132</f>
        <v/>
      </c>
      <c r="N132" s="47" t="str">
        <f t="shared" ref="N132:N163" si="14">IF(L132="","",COUNTIF(B:B,"&lt;"&amp;L132)/(COUNTA(B:B)-2))</f>
        <v/>
      </c>
      <c r="O132" s="47" t="str">
        <f>IF(PSM!$L132="","",COUNTIF(C:C,"&gt;"&amp;L132)/(COUNTA(C:C)-1))</f>
        <v/>
      </c>
      <c r="P132" s="47" t="str">
        <f>IF(PSM!$L132="","",COUNTIF(D:D,"&lt;"&amp;L132)/(COUNTA(D:D)-1))</f>
        <v/>
      </c>
      <c r="Q132" s="47" t="str">
        <f>IF(PSM!$L132="","",COUNTIF(E:E,"&gt;"&amp;L132)/(COUNTA(E:E)-1))</f>
        <v/>
      </c>
      <c r="R132" s="13" t="e">
        <f t="shared" si="8"/>
        <v>#VALUE!</v>
      </c>
      <c r="S132" s="13" t="e">
        <f t="shared" si="9"/>
        <v>#VALUE!</v>
      </c>
      <c r="T132" s="13" t="e">
        <f t="shared" si="10"/>
        <v>#VALUE!</v>
      </c>
    </row>
    <row r="133" spans="12:20" x14ac:dyDescent="0.25">
      <c r="L133" s="46" t="str">
        <f t="shared" si="13"/>
        <v/>
      </c>
      <c r="M133" s="128" t="str">
        <f>PSM!$L133</f>
        <v/>
      </c>
      <c r="N133" s="47" t="str">
        <f t="shared" si="14"/>
        <v/>
      </c>
      <c r="O133" s="47" t="str">
        <f>IF(PSM!$L133="","",COUNTIF(C:C,"&gt;"&amp;L133)/(COUNTA(C:C)-1))</f>
        <v/>
      </c>
      <c r="P133" s="47" t="str">
        <f>IF(PSM!$L133="","",COUNTIF(D:D,"&lt;"&amp;L133)/(COUNTA(D:D)-1))</f>
        <v/>
      </c>
      <c r="Q133" s="47" t="str">
        <f>IF(PSM!$L133="","",COUNTIF(E:E,"&gt;"&amp;L133)/(COUNTA(E:E)-1))</f>
        <v/>
      </c>
      <c r="R133" s="13" t="e">
        <f t="shared" ref="R133:R196" si="15">(P133-O133)&lt;0</f>
        <v>#VALUE!</v>
      </c>
      <c r="S133" s="13" t="e">
        <f t="shared" ref="S133:S196" si="16">(O133-N133)&gt;0</f>
        <v>#VALUE!</v>
      </c>
      <c r="T133" s="13" t="e">
        <f t="shared" ref="T133:T196" si="17">(Q133-N133)&gt;0</f>
        <v>#VALUE!</v>
      </c>
    </row>
    <row r="134" spans="12:20" x14ac:dyDescent="0.25">
      <c r="L134" s="46" t="str">
        <f t="shared" ref="L134:L165" si="18">IFERROR(IF(L133&gt;(IF($I$8&gt;0,$K$8,MAX(B:E))),"",IF(($G$8&gt;0),L133+$G$8,L133+(MAX(B:E)/100))),"")</f>
        <v/>
      </c>
      <c r="M134" s="128" t="str">
        <f>PSM!$L134</f>
        <v/>
      </c>
      <c r="N134" s="47" t="str">
        <f t="shared" si="14"/>
        <v/>
      </c>
      <c r="O134" s="47" t="str">
        <f>IF(PSM!$L134="","",COUNTIF(C:C,"&gt;"&amp;L134)/(COUNTA(C:C)-1))</f>
        <v/>
      </c>
      <c r="P134" s="47" t="str">
        <f>IF(PSM!$L134="","",COUNTIF(D:D,"&lt;"&amp;L134)/(COUNTA(D:D)-1))</f>
        <v/>
      </c>
      <c r="Q134" s="47" t="str">
        <f>IF(PSM!$L134="","",COUNTIF(E:E,"&gt;"&amp;L134)/(COUNTA(E:E)-1))</f>
        <v/>
      </c>
      <c r="R134" s="13" t="e">
        <f t="shared" si="15"/>
        <v>#VALUE!</v>
      </c>
      <c r="S134" s="13" t="e">
        <f t="shared" si="16"/>
        <v>#VALUE!</v>
      </c>
      <c r="T134" s="13" t="e">
        <f t="shared" si="17"/>
        <v>#VALUE!</v>
      </c>
    </row>
    <row r="135" spans="12:20" x14ac:dyDescent="0.25">
      <c r="L135" s="46" t="str">
        <f t="shared" si="18"/>
        <v/>
      </c>
      <c r="M135" s="128" t="str">
        <f>PSM!$L135</f>
        <v/>
      </c>
      <c r="N135" s="47" t="str">
        <f t="shared" si="14"/>
        <v/>
      </c>
      <c r="O135" s="47" t="str">
        <f>IF(PSM!$L135="","",COUNTIF(C:C,"&gt;"&amp;L135)/(COUNTA(C:C)-1))</f>
        <v/>
      </c>
      <c r="P135" s="47" t="str">
        <f>IF(PSM!$L135="","",COUNTIF(D:D,"&lt;"&amp;L135)/(COUNTA(D:D)-1))</f>
        <v/>
      </c>
      <c r="Q135" s="47" t="str">
        <f>IF(PSM!$L135="","",COUNTIF(E:E,"&gt;"&amp;L135)/(COUNTA(E:E)-1))</f>
        <v/>
      </c>
      <c r="R135" s="13" t="e">
        <f t="shared" si="15"/>
        <v>#VALUE!</v>
      </c>
      <c r="S135" s="13" t="e">
        <f t="shared" si="16"/>
        <v>#VALUE!</v>
      </c>
      <c r="T135" s="13" t="e">
        <f t="shared" si="17"/>
        <v>#VALUE!</v>
      </c>
    </row>
    <row r="136" spans="12:20" x14ac:dyDescent="0.25">
      <c r="L136" s="46" t="str">
        <f t="shared" si="18"/>
        <v/>
      </c>
      <c r="M136" s="128" t="str">
        <f>PSM!$L136</f>
        <v/>
      </c>
      <c r="N136" s="47" t="str">
        <f t="shared" si="14"/>
        <v/>
      </c>
      <c r="O136" s="47" t="str">
        <f>IF(PSM!$L136="","",COUNTIF(C:C,"&gt;"&amp;L136)/(COUNTA(C:C)-1))</f>
        <v/>
      </c>
      <c r="P136" s="47" t="str">
        <f>IF(PSM!$L136="","",COUNTIF(D:D,"&lt;"&amp;L136)/(COUNTA(D:D)-1))</f>
        <v/>
      </c>
      <c r="Q136" s="47" t="str">
        <f>IF(PSM!$L136="","",COUNTIF(E:E,"&gt;"&amp;L136)/(COUNTA(E:E)-1))</f>
        <v/>
      </c>
      <c r="R136" s="13" t="e">
        <f t="shared" si="15"/>
        <v>#VALUE!</v>
      </c>
      <c r="S136" s="13" t="e">
        <f t="shared" si="16"/>
        <v>#VALUE!</v>
      </c>
      <c r="T136" s="13" t="e">
        <f t="shared" si="17"/>
        <v>#VALUE!</v>
      </c>
    </row>
    <row r="137" spans="12:20" x14ac:dyDescent="0.25">
      <c r="L137" s="46" t="str">
        <f t="shared" si="18"/>
        <v/>
      </c>
      <c r="M137" s="128" t="str">
        <f>PSM!$L137</f>
        <v/>
      </c>
      <c r="N137" s="47" t="str">
        <f t="shared" si="14"/>
        <v/>
      </c>
      <c r="O137" s="47" t="str">
        <f>IF(PSM!$L137="","",COUNTIF(C:C,"&gt;"&amp;L137)/(COUNTA(C:C)-1))</f>
        <v/>
      </c>
      <c r="P137" s="47" t="str">
        <f>IF(PSM!$L137="","",COUNTIF(D:D,"&lt;"&amp;L137)/(COUNTA(D:D)-1))</f>
        <v/>
      </c>
      <c r="Q137" s="47" t="str">
        <f>IF(PSM!$L137="","",COUNTIF(E:E,"&gt;"&amp;L137)/(COUNTA(E:E)-1))</f>
        <v/>
      </c>
      <c r="R137" s="13" t="e">
        <f t="shared" si="15"/>
        <v>#VALUE!</v>
      </c>
      <c r="S137" s="13" t="e">
        <f t="shared" si="16"/>
        <v>#VALUE!</v>
      </c>
      <c r="T137" s="13" t="e">
        <f t="shared" si="17"/>
        <v>#VALUE!</v>
      </c>
    </row>
    <row r="138" spans="12:20" x14ac:dyDescent="0.25">
      <c r="L138" s="46" t="str">
        <f t="shared" si="18"/>
        <v/>
      </c>
      <c r="M138" s="128" t="str">
        <f>PSM!$L138</f>
        <v/>
      </c>
      <c r="N138" s="47" t="str">
        <f t="shared" si="14"/>
        <v/>
      </c>
      <c r="O138" s="47" t="str">
        <f>IF(PSM!$L138="","",COUNTIF(C:C,"&gt;"&amp;L138)/(COUNTA(C:C)-1))</f>
        <v/>
      </c>
      <c r="P138" s="47" t="str">
        <f>IF(PSM!$L138="","",COUNTIF(D:D,"&lt;"&amp;L138)/(COUNTA(D:D)-1))</f>
        <v/>
      </c>
      <c r="Q138" s="47" t="str">
        <f>IF(PSM!$L138="","",COUNTIF(E:E,"&gt;"&amp;L138)/(COUNTA(E:E)-1))</f>
        <v/>
      </c>
      <c r="R138" s="13" t="e">
        <f t="shared" si="15"/>
        <v>#VALUE!</v>
      </c>
      <c r="S138" s="13" t="e">
        <f t="shared" si="16"/>
        <v>#VALUE!</v>
      </c>
      <c r="T138" s="13" t="e">
        <f t="shared" si="17"/>
        <v>#VALUE!</v>
      </c>
    </row>
    <row r="139" spans="12:20" x14ac:dyDescent="0.25">
      <c r="L139" s="46" t="str">
        <f t="shared" si="18"/>
        <v/>
      </c>
      <c r="M139" s="128" t="str">
        <f>PSM!$L139</f>
        <v/>
      </c>
      <c r="N139" s="47" t="str">
        <f t="shared" si="14"/>
        <v/>
      </c>
      <c r="O139" s="47" t="str">
        <f>IF(PSM!$L139="","",COUNTIF(C:C,"&gt;"&amp;L139)/(COUNTA(C:C)-1))</f>
        <v/>
      </c>
      <c r="P139" s="47" t="str">
        <f>IF(PSM!$L139="","",COUNTIF(D:D,"&lt;"&amp;L139)/(COUNTA(D:D)-1))</f>
        <v/>
      </c>
      <c r="Q139" s="47" t="str">
        <f>IF(PSM!$L139="","",COUNTIF(E:E,"&gt;"&amp;L139)/(COUNTA(E:E)-1))</f>
        <v/>
      </c>
      <c r="R139" s="13" t="e">
        <f t="shared" si="15"/>
        <v>#VALUE!</v>
      </c>
      <c r="S139" s="13" t="e">
        <f t="shared" si="16"/>
        <v>#VALUE!</v>
      </c>
      <c r="T139" s="13" t="e">
        <f t="shared" si="17"/>
        <v>#VALUE!</v>
      </c>
    </row>
    <row r="140" spans="12:20" x14ac:dyDescent="0.25">
      <c r="L140" s="46" t="str">
        <f t="shared" si="18"/>
        <v/>
      </c>
      <c r="M140" s="128" t="str">
        <f>PSM!$L140</f>
        <v/>
      </c>
      <c r="N140" s="47" t="str">
        <f t="shared" si="14"/>
        <v/>
      </c>
      <c r="O140" s="47" t="str">
        <f>IF(PSM!$L140="","",COUNTIF(C:C,"&gt;"&amp;L140)/(COUNTA(C:C)-1))</f>
        <v/>
      </c>
      <c r="P140" s="47" t="str">
        <f>IF(PSM!$L140="","",COUNTIF(D:D,"&lt;"&amp;L140)/(COUNTA(D:D)-1))</f>
        <v/>
      </c>
      <c r="Q140" s="47" t="str">
        <f>IF(PSM!$L140="","",COUNTIF(E:E,"&gt;"&amp;L140)/(COUNTA(E:E)-1))</f>
        <v/>
      </c>
      <c r="R140" s="13" t="e">
        <f t="shared" si="15"/>
        <v>#VALUE!</v>
      </c>
      <c r="S140" s="13" t="e">
        <f t="shared" si="16"/>
        <v>#VALUE!</v>
      </c>
      <c r="T140" s="13" t="e">
        <f t="shared" si="17"/>
        <v>#VALUE!</v>
      </c>
    </row>
    <row r="141" spans="12:20" x14ac:dyDescent="0.25">
      <c r="L141" s="46" t="str">
        <f t="shared" si="18"/>
        <v/>
      </c>
      <c r="M141" s="128" t="str">
        <f>PSM!$L141</f>
        <v/>
      </c>
      <c r="N141" s="47" t="str">
        <f t="shared" si="14"/>
        <v/>
      </c>
      <c r="O141" s="47" t="str">
        <f>IF(PSM!$L141="","",COUNTIF(C:C,"&gt;"&amp;L141)/(COUNTA(C:C)-1))</f>
        <v/>
      </c>
      <c r="P141" s="47" t="str">
        <f>IF(PSM!$L141="","",COUNTIF(D:D,"&lt;"&amp;L141)/(COUNTA(D:D)-1))</f>
        <v/>
      </c>
      <c r="Q141" s="47" t="str">
        <f>IF(PSM!$L141="","",COUNTIF(E:E,"&gt;"&amp;L141)/(COUNTA(E:E)-1))</f>
        <v/>
      </c>
      <c r="R141" s="13" t="e">
        <f t="shared" si="15"/>
        <v>#VALUE!</v>
      </c>
      <c r="S141" s="13" t="e">
        <f t="shared" si="16"/>
        <v>#VALUE!</v>
      </c>
      <c r="T141" s="13" t="e">
        <f t="shared" si="17"/>
        <v>#VALUE!</v>
      </c>
    </row>
    <row r="142" spans="12:20" x14ac:dyDescent="0.25">
      <c r="L142" s="46" t="str">
        <f t="shared" si="18"/>
        <v/>
      </c>
      <c r="M142" s="128" t="str">
        <f>PSM!$L142</f>
        <v/>
      </c>
      <c r="N142" s="47" t="str">
        <f t="shared" si="14"/>
        <v/>
      </c>
      <c r="O142" s="47" t="str">
        <f>IF(PSM!$L142="","",COUNTIF(C:C,"&gt;"&amp;L142)/(COUNTA(C:C)-1))</f>
        <v/>
      </c>
      <c r="P142" s="47" t="str">
        <f>IF(PSM!$L142="","",COUNTIF(D:D,"&lt;"&amp;L142)/(COUNTA(D:D)-1))</f>
        <v/>
      </c>
      <c r="Q142" s="47" t="str">
        <f>IF(PSM!$L142="","",COUNTIF(E:E,"&gt;"&amp;L142)/(COUNTA(E:E)-1))</f>
        <v/>
      </c>
      <c r="R142" s="13" t="e">
        <f t="shared" si="15"/>
        <v>#VALUE!</v>
      </c>
      <c r="S142" s="13" t="e">
        <f t="shared" si="16"/>
        <v>#VALUE!</v>
      </c>
      <c r="T142" s="13" t="e">
        <f t="shared" si="17"/>
        <v>#VALUE!</v>
      </c>
    </row>
    <row r="143" spans="12:20" x14ac:dyDescent="0.25">
      <c r="L143" s="46" t="str">
        <f t="shared" si="18"/>
        <v/>
      </c>
      <c r="M143" s="128" t="str">
        <f>PSM!$L143</f>
        <v/>
      </c>
      <c r="N143" s="47" t="str">
        <f t="shared" si="14"/>
        <v/>
      </c>
      <c r="O143" s="47" t="str">
        <f>IF(PSM!$L143="","",COUNTIF(C:C,"&gt;"&amp;L143)/(COUNTA(C:C)-1))</f>
        <v/>
      </c>
      <c r="P143" s="47" t="str">
        <f>IF(PSM!$L143="","",COUNTIF(D:D,"&lt;"&amp;L143)/(COUNTA(D:D)-1))</f>
        <v/>
      </c>
      <c r="Q143" s="47" t="str">
        <f>IF(PSM!$L143="","",COUNTIF(E:E,"&gt;"&amp;L143)/(COUNTA(E:E)-1))</f>
        <v/>
      </c>
      <c r="R143" s="13" t="e">
        <f t="shared" si="15"/>
        <v>#VALUE!</v>
      </c>
      <c r="S143" s="13" t="e">
        <f t="shared" si="16"/>
        <v>#VALUE!</v>
      </c>
      <c r="T143" s="13" t="e">
        <f t="shared" si="17"/>
        <v>#VALUE!</v>
      </c>
    </row>
    <row r="144" spans="12:20" x14ac:dyDescent="0.25">
      <c r="L144" s="46" t="str">
        <f t="shared" si="18"/>
        <v/>
      </c>
      <c r="M144" s="128" t="str">
        <f>PSM!$L144</f>
        <v/>
      </c>
      <c r="N144" s="47" t="str">
        <f t="shared" si="14"/>
        <v/>
      </c>
      <c r="O144" s="47" t="str">
        <f>IF(PSM!$L144="","",COUNTIF(C:C,"&gt;"&amp;L144)/(COUNTA(C:C)-1))</f>
        <v/>
      </c>
      <c r="P144" s="47" t="str">
        <f>IF(PSM!$L144="","",COUNTIF(D:D,"&lt;"&amp;L144)/(COUNTA(D:D)-1))</f>
        <v/>
      </c>
      <c r="Q144" s="47" t="str">
        <f>IF(PSM!$L144="","",COUNTIF(E:E,"&gt;"&amp;L144)/(COUNTA(E:E)-1))</f>
        <v/>
      </c>
      <c r="R144" s="13" t="e">
        <f t="shared" si="15"/>
        <v>#VALUE!</v>
      </c>
      <c r="S144" s="13" t="e">
        <f t="shared" si="16"/>
        <v>#VALUE!</v>
      </c>
      <c r="T144" s="13" t="e">
        <f t="shared" si="17"/>
        <v>#VALUE!</v>
      </c>
    </row>
    <row r="145" spans="12:20" x14ac:dyDescent="0.25">
      <c r="L145" s="46" t="str">
        <f t="shared" si="18"/>
        <v/>
      </c>
      <c r="M145" s="128" t="str">
        <f>PSM!$L145</f>
        <v/>
      </c>
      <c r="N145" s="47" t="str">
        <f t="shared" si="14"/>
        <v/>
      </c>
      <c r="O145" s="47" t="str">
        <f>IF(PSM!$L145="","",COUNTIF(C:C,"&gt;"&amp;L145)/(COUNTA(C:C)-1))</f>
        <v/>
      </c>
      <c r="P145" s="47" t="str">
        <f>IF(PSM!$L145="","",COUNTIF(D:D,"&lt;"&amp;L145)/(COUNTA(D:D)-1))</f>
        <v/>
      </c>
      <c r="Q145" s="47" t="str">
        <f>IF(PSM!$L145="","",COUNTIF(E:E,"&gt;"&amp;L145)/(COUNTA(E:E)-1))</f>
        <v/>
      </c>
      <c r="R145" s="13" t="e">
        <f t="shared" si="15"/>
        <v>#VALUE!</v>
      </c>
      <c r="S145" s="13" t="e">
        <f t="shared" si="16"/>
        <v>#VALUE!</v>
      </c>
      <c r="T145" s="13" t="e">
        <f t="shared" si="17"/>
        <v>#VALUE!</v>
      </c>
    </row>
    <row r="146" spans="12:20" x14ac:dyDescent="0.25">
      <c r="L146" s="46" t="str">
        <f t="shared" si="18"/>
        <v/>
      </c>
      <c r="M146" s="128" t="str">
        <f>PSM!$L146</f>
        <v/>
      </c>
      <c r="N146" s="47" t="str">
        <f t="shared" si="14"/>
        <v/>
      </c>
      <c r="O146" s="47" t="str">
        <f>IF(PSM!$L146="","",COUNTIF(C:C,"&gt;"&amp;L146)/(COUNTA(C:C)-1))</f>
        <v/>
      </c>
      <c r="P146" s="47" t="str">
        <f>IF(PSM!$L146="","",COUNTIF(D:D,"&lt;"&amp;L146)/(COUNTA(D:D)-1))</f>
        <v/>
      </c>
      <c r="Q146" s="47" t="str">
        <f>IF(PSM!$L146="","",COUNTIF(E:E,"&gt;"&amp;L146)/(COUNTA(E:E)-1))</f>
        <v/>
      </c>
      <c r="R146" s="13" t="e">
        <f t="shared" si="15"/>
        <v>#VALUE!</v>
      </c>
      <c r="S146" s="13" t="e">
        <f t="shared" si="16"/>
        <v>#VALUE!</v>
      </c>
      <c r="T146" s="13" t="e">
        <f t="shared" si="17"/>
        <v>#VALUE!</v>
      </c>
    </row>
    <row r="147" spans="12:20" x14ac:dyDescent="0.25">
      <c r="L147" s="46" t="str">
        <f t="shared" si="18"/>
        <v/>
      </c>
      <c r="M147" s="128" t="str">
        <f>PSM!$L147</f>
        <v/>
      </c>
      <c r="N147" s="47" t="str">
        <f t="shared" si="14"/>
        <v/>
      </c>
      <c r="O147" s="47" t="str">
        <f>IF(PSM!$L147="","",COUNTIF(C:C,"&gt;"&amp;L147)/(COUNTA(C:C)-1))</f>
        <v/>
      </c>
      <c r="P147" s="47" t="str">
        <f>IF(PSM!$L147="","",COUNTIF(D:D,"&lt;"&amp;L147)/(COUNTA(D:D)-1))</f>
        <v/>
      </c>
      <c r="Q147" s="47" t="str">
        <f>IF(PSM!$L147="","",COUNTIF(E:E,"&gt;"&amp;L147)/(COUNTA(E:E)-1))</f>
        <v/>
      </c>
      <c r="R147" s="13" t="e">
        <f t="shared" si="15"/>
        <v>#VALUE!</v>
      </c>
      <c r="S147" s="13" t="e">
        <f t="shared" si="16"/>
        <v>#VALUE!</v>
      </c>
      <c r="T147" s="13" t="e">
        <f t="shared" si="17"/>
        <v>#VALUE!</v>
      </c>
    </row>
    <row r="148" spans="12:20" x14ac:dyDescent="0.25">
      <c r="L148" s="46" t="str">
        <f t="shared" si="18"/>
        <v/>
      </c>
      <c r="M148" s="128" t="str">
        <f>PSM!$L148</f>
        <v/>
      </c>
      <c r="N148" s="47" t="str">
        <f t="shared" si="14"/>
        <v/>
      </c>
      <c r="O148" s="47" t="str">
        <f>IF(PSM!$L148="","",COUNTIF(C:C,"&gt;"&amp;L148)/(COUNTA(C:C)-1))</f>
        <v/>
      </c>
      <c r="P148" s="47" t="str">
        <f>IF(PSM!$L148="","",COUNTIF(D:D,"&lt;"&amp;L148)/(COUNTA(D:D)-1))</f>
        <v/>
      </c>
      <c r="Q148" s="47" t="str">
        <f>IF(PSM!$L148="","",COUNTIF(E:E,"&gt;"&amp;L148)/(COUNTA(E:E)-1))</f>
        <v/>
      </c>
      <c r="R148" s="13" t="e">
        <f t="shared" si="15"/>
        <v>#VALUE!</v>
      </c>
      <c r="S148" s="13" t="e">
        <f t="shared" si="16"/>
        <v>#VALUE!</v>
      </c>
      <c r="T148" s="13" t="e">
        <f t="shared" si="17"/>
        <v>#VALUE!</v>
      </c>
    </row>
    <row r="149" spans="12:20" x14ac:dyDescent="0.25">
      <c r="L149" s="46" t="str">
        <f t="shared" si="18"/>
        <v/>
      </c>
      <c r="M149" s="128" t="str">
        <f>PSM!$L149</f>
        <v/>
      </c>
      <c r="N149" s="47" t="str">
        <f t="shared" si="14"/>
        <v/>
      </c>
      <c r="O149" s="47" t="str">
        <f>IF(PSM!$L149="","",COUNTIF(C:C,"&gt;"&amp;L149)/(COUNTA(C:C)-1))</f>
        <v/>
      </c>
      <c r="P149" s="47" t="str">
        <f>IF(PSM!$L149="","",COUNTIF(D:D,"&lt;"&amp;L149)/(COUNTA(D:D)-1))</f>
        <v/>
      </c>
      <c r="Q149" s="47" t="str">
        <f>IF(PSM!$L149="","",COUNTIF(E:E,"&gt;"&amp;L149)/(COUNTA(E:E)-1))</f>
        <v/>
      </c>
      <c r="R149" s="13" t="e">
        <f t="shared" si="15"/>
        <v>#VALUE!</v>
      </c>
      <c r="S149" s="13" t="e">
        <f t="shared" si="16"/>
        <v>#VALUE!</v>
      </c>
      <c r="T149" s="13" t="e">
        <f t="shared" si="17"/>
        <v>#VALUE!</v>
      </c>
    </row>
    <row r="150" spans="12:20" x14ac:dyDescent="0.25">
      <c r="L150" s="46" t="str">
        <f t="shared" si="18"/>
        <v/>
      </c>
      <c r="M150" s="128" t="str">
        <f>PSM!$L150</f>
        <v/>
      </c>
      <c r="N150" s="47" t="str">
        <f t="shared" si="14"/>
        <v/>
      </c>
      <c r="O150" s="47" t="str">
        <f>IF(PSM!$L150="","",COUNTIF(C:C,"&gt;"&amp;L150)/(COUNTA(C:C)-1))</f>
        <v/>
      </c>
      <c r="P150" s="47" t="str">
        <f>IF(PSM!$L150="","",COUNTIF(D:D,"&lt;"&amp;L150)/(COUNTA(D:D)-1))</f>
        <v/>
      </c>
      <c r="Q150" s="47" t="str">
        <f>IF(PSM!$L150="","",COUNTIF(E:E,"&gt;"&amp;L150)/(COUNTA(E:E)-1))</f>
        <v/>
      </c>
      <c r="R150" s="13" t="e">
        <f t="shared" si="15"/>
        <v>#VALUE!</v>
      </c>
      <c r="S150" s="13" t="e">
        <f t="shared" si="16"/>
        <v>#VALUE!</v>
      </c>
      <c r="T150" s="13" t="e">
        <f t="shared" si="17"/>
        <v>#VALUE!</v>
      </c>
    </row>
    <row r="151" spans="12:20" x14ac:dyDescent="0.25">
      <c r="L151" s="46" t="str">
        <f t="shared" si="18"/>
        <v/>
      </c>
      <c r="M151" s="128" t="str">
        <f>PSM!$L151</f>
        <v/>
      </c>
      <c r="N151" s="47" t="str">
        <f t="shared" si="14"/>
        <v/>
      </c>
      <c r="O151" s="47" t="str">
        <f>IF(PSM!$L151="","",COUNTIF(C:C,"&gt;"&amp;L151)/(COUNTA(C:C)-1))</f>
        <v/>
      </c>
      <c r="P151" s="47" t="str">
        <f>IF(PSM!$L151="","",COUNTIF(D:D,"&lt;"&amp;L151)/(COUNTA(D:D)-1))</f>
        <v/>
      </c>
      <c r="Q151" s="47" t="str">
        <f>IF(PSM!$L151="","",COUNTIF(E:E,"&gt;"&amp;L151)/(COUNTA(E:E)-1))</f>
        <v/>
      </c>
      <c r="R151" s="13" t="e">
        <f t="shared" si="15"/>
        <v>#VALUE!</v>
      </c>
      <c r="S151" s="13" t="e">
        <f t="shared" si="16"/>
        <v>#VALUE!</v>
      </c>
      <c r="T151" s="13" t="e">
        <f t="shared" si="17"/>
        <v>#VALUE!</v>
      </c>
    </row>
    <row r="152" spans="12:20" x14ac:dyDescent="0.25">
      <c r="L152" s="46" t="str">
        <f t="shared" si="18"/>
        <v/>
      </c>
      <c r="M152" s="128" t="str">
        <f>PSM!$L152</f>
        <v/>
      </c>
      <c r="N152" s="47" t="str">
        <f t="shared" si="14"/>
        <v/>
      </c>
      <c r="O152" s="47" t="str">
        <f>IF(PSM!$L152="","",COUNTIF(C:C,"&gt;"&amp;L152)/(COUNTA(C:C)-1))</f>
        <v/>
      </c>
      <c r="P152" s="47" t="str">
        <f>IF(PSM!$L152="","",COUNTIF(D:D,"&lt;"&amp;L152)/(COUNTA(D:D)-1))</f>
        <v/>
      </c>
      <c r="Q152" s="47" t="str">
        <f>IF(PSM!$L152="","",COUNTIF(E:E,"&gt;"&amp;L152)/(COUNTA(E:E)-1))</f>
        <v/>
      </c>
      <c r="R152" s="13" t="e">
        <f t="shared" si="15"/>
        <v>#VALUE!</v>
      </c>
      <c r="S152" s="13" t="e">
        <f t="shared" si="16"/>
        <v>#VALUE!</v>
      </c>
      <c r="T152" s="13" t="e">
        <f t="shared" si="17"/>
        <v>#VALUE!</v>
      </c>
    </row>
    <row r="153" spans="12:20" x14ac:dyDescent="0.25">
      <c r="L153" s="46" t="str">
        <f t="shared" si="18"/>
        <v/>
      </c>
      <c r="M153" s="128" t="str">
        <f>PSM!$L153</f>
        <v/>
      </c>
      <c r="N153" s="47" t="str">
        <f t="shared" si="14"/>
        <v/>
      </c>
      <c r="O153" s="47" t="str">
        <f>IF(PSM!$L153="","",COUNTIF(C:C,"&gt;"&amp;L153)/(COUNTA(C:C)-1))</f>
        <v/>
      </c>
      <c r="P153" s="47" t="str">
        <f>IF(PSM!$L153="","",COUNTIF(D:D,"&lt;"&amp;L153)/(COUNTA(D:D)-1))</f>
        <v/>
      </c>
      <c r="Q153" s="47" t="str">
        <f>IF(PSM!$L153="","",COUNTIF(E:E,"&gt;"&amp;L153)/(COUNTA(E:E)-1))</f>
        <v/>
      </c>
      <c r="R153" s="13" t="e">
        <f t="shared" si="15"/>
        <v>#VALUE!</v>
      </c>
      <c r="S153" s="13" t="e">
        <f t="shared" si="16"/>
        <v>#VALUE!</v>
      </c>
      <c r="T153" s="13" t="e">
        <f t="shared" si="17"/>
        <v>#VALUE!</v>
      </c>
    </row>
    <row r="154" spans="12:20" x14ac:dyDescent="0.25">
      <c r="L154" s="46" t="str">
        <f t="shared" si="18"/>
        <v/>
      </c>
      <c r="M154" s="128" t="str">
        <f>PSM!$L154</f>
        <v/>
      </c>
      <c r="N154" s="47" t="str">
        <f t="shared" si="14"/>
        <v/>
      </c>
      <c r="O154" s="47" t="str">
        <f>IF(PSM!$L154="","",COUNTIF(C:C,"&gt;"&amp;L154)/(COUNTA(C:C)-1))</f>
        <v/>
      </c>
      <c r="P154" s="47" t="str">
        <f>IF(PSM!$L154="","",COUNTIF(D:D,"&lt;"&amp;L154)/(COUNTA(D:D)-1))</f>
        <v/>
      </c>
      <c r="Q154" s="47" t="str">
        <f>IF(PSM!$L154="","",COUNTIF(E:E,"&gt;"&amp;L154)/(COUNTA(E:E)-1))</f>
        <v/>
      </c>
      <c r="R154" s="13" t="e">
        <f t="shared" si="15"/>
        <v>#VALUE!</v>
      </c>
      <c r="S154" s="13" t="e">
        <f t="shared" si="16"/>
        <v>#VALUE!</v>
      </c>
      <c r="T154" s="13" t="e">
        <f t="shared" si="17"/>
        <v>#VALUE!</v>
      </c>
    </row>
    <row r="155" spans="12:20" x14ac:dyDescent="0.25">
      <c r="L155" s="46" t="str">
        <f t="shared" si="18"/>
        <v/>
      </c>
      <c r="M155" s="128" t="str">
        <f>PSM!$L155</f>
        <v/>
      </c>
      <c r="N155" s="47" t="str">
        <f t="shared" si="14"/>
        <v/>
      </c>
      <c r="O155" s="47" t="str">
        <f>IF(PSM!$L155="","",COUNTIF(C:C,"&gt;"&amp;L155)/(COUNTA(C:C)-1))</f>
        <v/>
      </c>
      <c r="P155" s="47" t="str">
        <f>IF(PSM!$L155="","",COUNTIF(D:D,"&lt;"&amp;L155)/(COUNTA(D:D)-1))</f>
        <v/>
      </c>
      <c r="Q155" s="47" t="str">
        <f>IF(PSM!$L155="","",COUNTIF(E:E,"&gt;"&amp;L155)/(COUNTA(E:E)-1))</f>
        <v/>
      </c>
      <c r="R155" s="13" t="e">
        <f t="shared" si="15"/>
        <v>#VALUE!</v>
      </c>
      <c r="S155" s="13" t="e">
        <f t="shared" si="16"/>
        <v>#VALUE!</v>
      </c>
      <c r="T155" s="13" t="e">
        <f t="shared" si="17"/>
        <v>#VALUE!</v>
      </c>
    </row>
    <row r="156" spans="12:20" x14ac:dyDescent="0.25">
      <c r="L156" s="46" t="str">
        <f t="shared" si="18"/>
        <v/>
      </c>
      <c r="M156" s="128" t="str">
        <f>PSM!$L156</f>
        <v/>
      </c>
      <c r="N156" s="47" t="str">
        <f t="shared" si="14"/>
        <v/>
      </c>
      <c r="O156" s="47" t="str">
        <f>IF(PSM!$L156="","",COUNTIF(C:C,"&gt;"&amp;L156)/(COUNTA(C:C)-1))</f>
        <v/>
      </c>
      <c r="P156" s="47" t="str">
        <f>IF(PSM!$L156="","",COUNTIF(D:D,"&lt;"&amp;L156)/(COUNTA(D:D)-1))</f>
        <v/>
      </c>
      <c r="Q156" s="47" t="str">
        <f>IF(PSM!$L156="","",COUNTIF(E:E,"&gt;"&amp;L156)/(COUNTA(E:E)-1))</f>
        <v/>
      </c>
      <c r="R156" s="13" t="e">
        <f t="shared" si="15"/>
        <v>#VALUE!</v>
      </c>
      <c r="S156" s="13" t="e">
        <f t="shared" si="16"/>
        <v>#VALUE!</v>
      </c>
      <c r="T156" s="13" t="e">
        <f t="shared" si="17"/>
        <v>#VALUE!</v>
      </c>
    </row>
    <row r="157" spans="12:20" x14ac:dyDescent="0.25">
      <c r="L157" s="46" t="str">
        <f t="shared" si="18"/>
        <v/>
      </c>
      <c r="M157" s="128" t="str">
        <f>PSM!$L157</f>
        <v/>
      </c>
      <c r="N157" s="47" t="str">
        <f t="shared" si="14"/>
        <v/>
      </c>
      <c r="O157" s="47" t="str">
        <f>IF(PSM!$L157="","",COUNTIF(C:C,"&gt;"&amp;L157)/(COUNTA(C:C)-1))</f>
        <v/>
      </c>
      <c r="P157" s="47" t="str">
        <f>IF(PSM!$L157="","",COUNTIF(D:D,"&lt;"&amp;L157)/(COUNTA(D:D)-1))</f>
        <v/>
      </c>
      <c r="Q157" s="47" t="str">
        <f>IF(PSM!$L157="","",COUNTIF(E:E,"&gt;"&amp;L157)/(COUNTA(E:E)-1))</f>
        <v/>
      </c>
      <c r="R157" s="13" t="e">
        <f t="shared" si="15"/>
        <v>#VALUE!</v>
      </c>
      <c r="S157" s="13" t="e">
        <f t="shared" si="16"/>
        <v>#VALUE!</v>
      </c>
      <c r="T157" s="13" t="e">
        <f t="shared" si="17"/>
        <v>#VALUE!</v>
      </c>
    </row>
    <row r="158" spans="12:20" x14ac:dyDescent="0.25">
      <c r="L158" s="46" t="str">
        <f t="shared" si="18"/>
        <v/>
      </c>
      <c r="M158" s="128" t="str">
        <f>PSM!$L158</f>
        <v/>
      </c>
      <c r="N158" s="47" t="str">
        <f t="shared" si="14"/>
        <v/>
      </c>
      <c r="O158" s="47" t="str">
        <f>IF(PSM!$L158="","",COUNTIF(C:C,"&gt;"&amp;L158)/(COUNTA(C:C)-1))</f>
        <v/>
      </c>
      <c r="P158" s="47" t="str">
        <f>IF(PSM!$L158="","",COUNTIF(D:D,"&lt;"&amp;L158)/(COUNTA(D:D)-1))</f>
        <v/>
      </c>
      <c r="Q158" s="47" t="str">
        <f>IF(PSM!$L158="","",COUNTIF(E:E,"&gt;"&amp;L158)/(COUNTA(E:E)-1))</f>
        <v/>
      </c>
      <c r="R158" s="13" t="e">
        <f t="shared" si="15"/>
        <v>#VALUE!</v>
      </c>
      <c r="S158" s="13" t="e">
        <f t="shared" si="16"/>
        <v>#VALUE!</v>
      </c>
      <c r="T158" s="13" t="e">
        <f t="shared" si="17"/>
        <v>#VALUE!</v>
      </c>
    </row>
    <row r="159" spans="12:20" x14ac:dyDescent="0.25">
      <c r="L159" s="46" t="str">
        <f t="shared" si="18"/>
        <v/>
      </c>
      <c r="M159" s="128" t="str">
        <f>PSM!$L159</f>
        <v/>
      </c>
      <c r="N159" s="47" t="str">
        <f t="shared" si="14"/>
        <v/>
      </c>
      <c r="O159" s="47" t="str">
        <f>IF(PSM!$L159="","",COUNTIF(C:C,"&gt;"&amp;L159)/(COUNTA(C:C)-1))</f>
        <v/>
      </c>
      <c r="P159" s="47" t="str">
        <f>IF(PSM!$L159="","",COUNTIF(D:D,"&lt;"&amp;L159)/(COUNTA(D:D)-1))</f>
        <v/>
      </c>
      <c r="Q159" s="47" t="str">
        <f>IF(PSM!$L159="","",COUNTIF(E:E,"&gt;"&amp;L159)/(COUNTA(E:E)-1))</f>
        <v/>
      </c>
      <c r="R159" s="13" t="e">
        <f t="shared" si="15"/>
        <v>#VALUE!</v>
      </c>
      <c r="S159" s="13" t="e">
        <f t="shared" si="16"/>
        <v>#VALUE!</v>
      </c>
      <c r="T159" s="13" t="e">
        <f t="shared" si="17"/>
        <v>#VALUE!</v>
      </c>
    </row>
    <row r="160" spans="12:20" x14ac:dyDescent="0.25">
      <c r="L160" s="46" t="str">
        <f t="shared" si="18"/>
        <v/>
      </c>
      <c r="M160" s="128" t="str">
        <f>PSM!$L160</f>
        <v/>
      </c>
      <c r="N160" s="47" t="str">
        <f t="shared" si="14"/>
        <v/>
      </c>
      <c r="O160" s="47" t="str">
        <f>IF(PSM!$L160="","",COUNTIF(C:C,"&gt;"&amp;L160)/(COUNTA(C:C)-1))</f>
        <v/>
      </c>
      <c r="P160" s="47" t="str">
        <f>IF(PSM!$L160="","",COUNTIF(D:D,"&lt;"&amp;L160)/(COUNTA(D:D)-1))</f>
        <v/>
      </c>
      <c r="Q160" s="47" t="str">
        <f>IF(PSM!$L160="","",COUNTIF(E:E,"&gt;"&amp;L160)/(COUNTA(E:E)-1))</f>
        <v/>
      </c>
      <c r="R160" s="13" t="e">
        <f t="shared" si="15"/>
        <v>#VALUE!</v>
      </c>
      <c r="S160" s="13" t="e">
        <f t="shared" si="16"/>
        <v>#VALUE!</v>
      </c>
      <c r="T160" s="13" t="e">
        <f t="shared" si="17"/>
        <v>#VALUE!</v>
      </c>
    </row>
    <row r="161" spans="12:20" x14ac:dyDescent="0.25">
      <c r="L161" s="46" t="str">
        <f t="shared" si="18"/>
        <v/>
      </c>
      <c r="M161" s="128" t="str">
        <f>PSM!$L161</f>
        <v/>
      </c>
      <c r="N161" s="47" t="str">
        <f t="shared" si="14"/>
        <v/>
      </c>
      <c r="O161" s="47" t="str">
        <f>IF(PSM!$L161="","",COUNTIF(C:C,"&gt;"&amp;L161)/(COUNTA(C:C)-1))</f>
        <v/>
      </c>
      <c r="P161" s="47" t="str">
        <f>IF(PSM!$L161="","",COUNTIF(D:D,"&lt;"&amp;L161)/(COUNTA(D:D)-1))</f>
        <v/>
      </c>
      <c r="Q161" s="47" t="str">
        <f>IF(PSM!$L161="","",COUNTIF(E:E,"&gt;"&amp;L161)/(COUNTA(E:E)-1))</f>
        <v/>
      </c>
      <c r="R161" s="13" t="e">
        <f t="shared" si="15"/>
        <v>#VALUE!</v>
      </c>
      <c r="S161" s="13" t="e">
        <f t="shared" si="16"/>
        <v>#VALUE!</v>
      </c>
      <c r="T161" s="13" t="e">
        <f t="shared" si="17"/>
        <v>#VALUE!</v>
      </c>
    </row>
    <row r="162" spans="12:20" x14ac:dyDescent="0.25">
      <c r="L162" s="46" t="str">
        <f t="shared" si="18"/>
        <v/>
      </c>
      <c r="M162" s="128" t="str">
        <f>PSM!$L162</f>
        <v/>
      </c>
      <c r="N162" s="47" t="str">
        <f t="shared" si="14"/>
        <v/>
      </c>
      <c r="O162" s="47" t="str">
        <f>IF(PSM!$L162="","",COUNTIF(C:C,"&gt;"&amp;L162)/(COUNTA(C:C)-1))</f>
        <v/>
      </c>
      <c r="P162" s="47" t="str">
        <f>IF(PSM!$L162="","",COUNTIF(D:D,"&lt;"&amp;L162)/(COUNTA(D:D)-1))</f>
        <v/>
      </c>
      <c r="Q162" s="47" t="str">
        <f>IF(PSM!$L162="","",COUNTIF(E:E,"&gt;"&amp;L162)/(COUNTA(E:E)-1))</f>
        <v/>
      </c>
      <c r="R162" s="13" t="e">
        <f t="shared" si="15"/>
        <v>#VALUE!</v>
      </c>
      <c r="S162" s="13" t="e">
        <f t="shared" si="16"/>
        <v>#VALUE!</v>
      </c>
      <c r="T162" s="13" t="e">
        <f t="shared" si="17"/>
        <v>#VALUE!</v>
      </c>
    </row>
    <row r="163" spans="12:20" x14ac:dyDescent="0.25">
      <c r="L163" s="46" t="str">
        <f t="shared" si="18"/>
        <v/>
      </c>
      <c r="M163" s="128" t="str">
        <f>PSM!$L163</f>
        <v/>
      </c>
      <c r="N163" s="47" t="str">
        <f t="shared" si="14"/>
        <v/>
      </c>
      <c r="O163" s="47" t="str">
        <f>IF(PSM!$L163="","",COUNTIF(C:C,"&gt;"&amp;L163)/(COUNTA(C:C)-1))</f>
        <v/>
      </c>
      <c r="P163" s="47" t="str">
        <f>IF(PSM!$L163="","",COUNTIF(D:D,"&lt;"&amp;L163)/(COUNTA(D:D)-1))</f>
        <v/>
      </c>
      <c r="Q163" s="47" t="str">
        <f>IF(PSM!$L163="","",COUNTIF(E:E,"&gt;"&amp;L163)/(COUNTA(E:E)-1))</f>
        <v/>
      </c>
      <c r="R163" s="13" t="e">
        <f t="shared" si="15"/>
        <v>#VALUE!</v>
      </c>
      <c r="S163" s="13" t="e">
        <f t="shared" si="16"/>
        <v>#VALUE!</v>
      </c>
      <c r="T163" s="13" t="e">
        <f t="shared" si="17"/>
        <v>#VALUE!</v>
      </c>
    </row>
    <row r="164" spans="12:20" x14ac:dyDescent="0.25">
      <c r="L164" s="46" t="str">
        <f t="shared" si="18"/>
        <v/>
      </c>
      <c r="M164" s="128" t="str">
        <f>PSM!$L164</f>
        <v/>
      </c>
      <c r="N164" s="47" t="str">
        <f t="shared" ref="N164:N195" si="19">IF(L164="","",COUNTIF(B:B,"&lt;"&amp;L164)/(COUNTA(B:B)-2))</f>
        <v/>
      </c>
      <c r="O164" s="47" t="str">
        <f>IF(PSM!$L164="","",COUNTIF(C:C,"&gt;"&amp;L164)/(COUNTA(C:C)-1))</f>
        <v/>
      </c>
      <c r="P164" s="47" t="str">
        <f>IF(PSM!$L164="","",COUNTIF(D:D,"&lt;"&amp;L164)/(COUNTA(D:D)-1))</f>
        <v/>
      </c>
      <c r="Q164" s="47" t="str">
        <f>IF(PSM!$L164="","",COUNTIF(E:E,"&gt;"&amp;L164)/(COUNTA(E:E)-1))</f>
        <v/>
      </c>
      <c r="R164" s="13" t="e">
        <f t="shared" si="15"/>
        <v>#VALUE!</v>
      </c>
      <c r="S164" s="13" t="e">
        <f t="shared" si="16"/>
        <v>#VALUE!</v>
      </c>
      <c r="T164" s="13" t="e">
        <f t="shared" si="17"/>
        <v>#VALUE!</v>
      </c>
    </row>
    <row r="165" spans="12:20" x14ac:dyDescent="0.25">
      <c r="L165" s="46" t="str">
        <f t="shared" si="18"/>
        <v/>
      </c>
      <c r="M165" s="128" t="str">
        <f>PSM!$L165</f>
        <v/>
      </c>
      <c r="N165" s="47" t="str">
        <f t="shared" si="19"/>
        <v/>
      </c>
      <c r="O165" s="47" t="str">
        <f>IF(PSM!$L165="","",COUNTIF(C:C,"&gt;"&amp;L165)/(COUNTA(C:C)-1))</f>
        <v/>
      </c>
      <c r="P165" s="47" t="str">
        <f>IF(PSM!$L165="","",COUNTIF(D:D,"&lt;"&amp;L165)/(COUNTA(D:D)-1))</f>
        <v/>
      </c>
      <c r="Q165" s="47" t="str">
        <f>IF(PSM!$L165="","",COUNTIF(E:E,"&gt;"&amp;L165)/(COUNTA(E:E)-1))</f>
        <v/>
      </c>
      <c r="R165" s="13" t="e">
        <f t="shared" si="15"/>
        <v>#VALUE!</v>
      </c>
      <c r="S165" s="13" t="e">
        <f t="shared" si="16"/>
        <v>#VALUE!</v>
      </c>
      <c r="T165" s="13" t="e">
        <f t="shared" si="17"/>
        <v>#VALUE!</v>
      </c>
    </row>
    <row r="166" spans="12:20" x14ac:dyDescent="0.25">
      <c r="L166" s="46" t="str">
        <f t="shared" ref="L166:L201" si="20">IFERROR(IF(L165&gt;(IF($I$8&gt;0,$K$8,MAX(B:E))),"",IF(($G$8&gt;0),L165+$G$8,L165+(MAX(B:E)/100))),"")</f>
        <v/>
      </c>
      <c r="M166" s="128" t="str">
        <f>PSM!$L166</f>
        <v/>
      </c>
      <c r="N166" s="47" t="str">
        <f t="shared" si="19"/>
        <v/>
      </c>
      <c r="O166" s="47" t="str">
        <f>IF(PSM!$L166="","",COUNTIF(C:C,"&gt;"&amp;L166)/(COUNTA(C:C)-1))</f>
        <v/>
      </c>
      <c r="P166" s="47" t="str">
        <f>IF(PSM!$L166="","",COUNTIF(D:D,"&lt;"&amp;L166)/(COUNTA(D:D)-1))</f>
        <v/>
      </c>
      <c r="Q166" s="47" t="str">
        <f>IF(PSM!$L166="","",COUNTIF(E:E,"&gt;"&amp;L166)/(COUNTA(E:E)-1))</f>
        <v/>
      </c>
      <c r="R166" s="13" t="e">
        <f t="shared" si="15"/>
        <v>#VALUE!</v>
      </c>
      <c r="S166" s="13" t="e">
        <f t="shared" si="16"/>
        <v>#VALUE!</v>
      </c>
      <c r="T166" s="13" t="e">
        <f t="shared" si="17"/>
        <v>#VALUE!</v>
      </c>
    </row>
    <row r="167" spans="12:20" x14ac:dyDescent="0.25">
      <c r="L167" s="46" t="str">
        <f t="shared" si="20"/>
        <v/>
      </c>
      <c r="M167" s="128" t="str">
        <f>PSM!$L167</f>
        <v/>
      </c>
      <c r="N167" s="47" t="str">
        <f t="shared" si="19"/>
        <v/>
      </c>
      <c r="O167" s="47" t="str">
        <f>IF(PSM!$L167="","",COUNTIF(C:C,"&gt;"&amp;L167)/(COUNTA(C:C)-1))</f>
        <v/>
      </c>
      <c r="P167" s="47" t="str">
        <f>IF(PSM!$L167="","",COUNTIF(D:D,"&lt;"&amp;L167)/(COUNTA(D:D)-1))</f>
        <v/>
      </c>
      <c r="Q167" s="47" t="str">
        <f>IF(PSM!$L167="","",COUNTIF(E:E,"&gt;"&amp;L167)/(COUNTA(E:E)-1))</f>
        <v/>
      </c>
      <c r="R167" s="13" t="e">
        <f t="shared" si="15"/>
        <v>#VALUE!</v>
      </c>
      <c r="S167" s="13" t="e">
        <f t="shared" si="16"/>
        <v>#VALUE!</v>
      </c>
      <c r="T167" s="13" t="e">
        <f t="shared" si="17"/>
        <v>#VALUE!</v>
      </c>
    </row>
    <row r="168" spans="12:20" x14ac:dyDescent="0.25">
      <c r="L168" s="46" t="str">
        <f t="shared" si="20"/>
        <v/>
      </c>
      <c r="M168" s="128" t="str">
        <f>PSM!$L168</f>
        <v/>
      </c>
      <c r="N168" s="47" t="str">
        <f t="shared" si="19"/>
        <v/>
      </c>
      <c r="O168" s="47" t="str">
        <f>IF(PSM!$L168="","",COUNTIF(C:C,"&gt;"&amp;L168)/(COUNTA(C:C)-1))</f>
        <v/>
      </c>
      <c r="P168" s="47" t="str">
        <f>IF(PSM!$L168="","",COUNTIF(D:D,"&lt;"&amp;L168)/(COUNTA(D:D)-1))</f>
        <v/>
      </c>
      <c r="Q168" s="47" t="str">
        <f>IF(PSM!$L168="","",COUNTIF(E:E,"&gt;"&amp;L168)/(COUNTA(E:E)-1))</f>
        <v/>
      </c>
      <c r="R168" s="13" t="e">
        <f t="shared" si="15"/>
        <v>#VALUE!</v>
      </c>
      <c r="S168" s="13" t="e">
        <f t="shared" si="16"/>
        <v>#VALUE!</v>
      </c>
      <c r="T168" s="13" t="e">
        <f t="shared" si="17"/>
        <v>#VALUE!</v>
      </c>
    </row>
    <row r="169" spans="12:20" x14ac:dyDescent="0.25">
      <c r="L169" s="46" t="str">
        <f t="shared" si="20"/>
        <v/>
      </c>
      <c r="M169" s="128" t="str">
        <f>PSM!$L169</f>
        <v/>
      </c>
      <c r="N169" s="47" t="str">
        <f t="shared" si="19"/>
        <v/>
      </c>
      <c r="O169" s="47" t="str">
        <f>IF(PSM!$L169="","",COUNTIF(C:C,"&gt;"&amp;L169)/(COUNTA(C:C)-1))</f>
        <v/>
      </c>
      <c r="P169" s="47" t="str">
        <f>IF(PSM!$L169="","",COUNTIF(D:D,"&lt;"&amp;L169)/(COUNTA(D:D)-1))</f>
        <v/>
      </c>
      <c r="Q169" s="47" t="str">
        <f>IF(PSM!$L169="","",COUNTIF(E:E,"&gt;"&amp;L169)/(COUNTA(E:E)-1))</f>
        <v/>
      </c>
      <c r="R169" s="13" t="e">
        <f t="shared" si="15"/>
        <v>#VALUE!</v>
      </c>
      <c r="S169" s="13" t="e">
        <f t="shared" si="16"/>
        <v>#VALUE!</v>
      </c>
      <c r="T169" s="13" t="e">
        <f t="shared" si="17"/>
        <v>#VALUE!</v>
      </c>
    </row>
    <row r="170" spans="12:20" x14ac:dyDescent="0.25">
      <c r="L170" s="46" t="str">
        <f t="shared" si="20"/>
        <v/>
      </c>
      <c r="M170" s="128" t="str">
        <f>PSM!$L170</f>
        <v/>
      </c>
      <c r="N170" s="47" t="str">
        <f t="shared" si="19"/>
        <v/>
      </c>
      <c r="O170" s="47" t="str">
        <f>IF(PSM!$L170="","",COUNTIF(C:C,"&gt;"&amp;L170)/(COUNTA(C:C)-1))</f>
        <v/>
      </c>
      <c r="P170" s="47" t="str">
        <f>IF(PSM!$L170="","",COUNTIF(D:D,"&lt;"&amp;L170)/(COUNTA(D:D)-1))</f>
        <v/>
      </c>
      <c r="Q170" s="47" t="str">
        <f>IF(PSM!$L170="","",COUNTIF(E:E,"&gt;"&amp;L170)/(COUNTA(E:E)-1))</f>
        <v/>
      </c>
      <c r="R170" s="13" t="e">
        <f t="shared" si="15"/>
        <v>#VALUE!</v>
      </c>
      <c r="S170" s="13" t="e">
        <f t="shared" si="16"/>
        <v>#VALUE!</v>
      </c>
      <c r="T170" s="13" t="e">
        <f t="shared" si="17"/>
        <v>#VALUE!</v>
      </c>
    </row>
    <row r="171" spans="12:20" x14ac:dyDescent="0.25">
      <c r="L171" s="46" t="str">
        <f t="shared" si="20"/>
        <v/>
      </c>
      <c r="M171" s="128" t="str">
        <f>PSM!$L171</f>
        <v/>
      </c>
      <c r="N171" s="47" t="str">
        <f t="shared" si="19"/>
        <v/>
      </c>
      <c r="O171" s="47" t="str">
        <f>IF(PSM!$L171="","",COUNTIF(C:C,"&gt;"&amp;L171)/(COUNTA(C:C)-1))</f>
        <v/>
      </c>
      <c r="P171" s="47" t="str">
        <f>IF(PSM!$L171="","",COUNTIF(D:D,"&lt;"&amp;L171)/(COUNTA(D:D)-1))</f>
        <v/>
      </c>
      <c r="Q171" s="47" t="str">
        <f>IF(PSM!$L171="","",COUNTIF(E:E,"&gt;"&amp;L171)/(COUNTA(E:E)-1))</f>
        <v/>
      </c>
      <c r="R171" s="13" t="e">
        <f t="shared" si="15"/>
        <v>#VALUE!</v>
      </c>
      <c r="S171" s="13" t="e">
        <f t="shared" si="16"/>
        <v>#VALUE!</v>
      </c>
      <c r="T171" s="13" t="e">
        <f t="shared" si="17"/>
        <v>#VALUE!</v>
      </c>
    </row>
    <row r="172" spans="12:20" x14ac:dyDescent="0.25">
      <c r="L172" s="46" t="str">
        <f t="shared" si="20"/>
        <v/>
      </c>
      <c r="M172" s="128" t="str">
        <f>PSM!$L172</f>
        <v/>
      </c>
      <c r="N172" s="47" t="str">
        <f t="shared" si="19"/>
        <v/>
      </c>
      <c r="O172" s="47" t="str">
        <f>IF(PSM!$L172="","",COUNTIF(C:C,"&gt;"&amp;L172)/(COUNTA(C:C)-1))</f>
        <v/>
      </c>
      <c r="P172" s="47" t="str">
        <f>IF(PSM!$L172="","",COUNTIF(D:D,"&lt;"&amp;L172)/(COUNTA(D:D)-1))</f>
        <v/>
      </c>
      <c r="Q172" s="47" t="str">
        <f>IF(PSM!$L172="","",COUNTIF(E:E,"&gt;"&amp;L172)/(COUNTA(E:E)-1))</f>
        <v/>
      </c>
      <c r="R172" s="13" t="e">
        <f t="shared" si="15"/>
        <v>#VALUE!</v>
      </c>
      <c r="S172" s="13" t="e">
        <f t="shared" si="16"/>
        <v>#VALUE!</v>
      </c>
      <c r="T172" s="13" t="e">
        <f t="shared" si="17"/>
        <v>#VALUE!</v>
      </c>
    </row>
    <row r="173" spans="12:20" x14ac:dyDescent="0.25">
      <c r="L173" s="46" t="str">
        <f t="shared" si="20"/>
        <v/>
      </c>
      <c r="M173" s="128" t="str">
        <f>PSM!$L173</f>
        <v/>
      </c>
      <c r="N173" s="47" t="str">
        <f t="shared" si="19"/>
        <v/>
      </c>
      <c r="O173" s="47" t="str">
        <f>IF(PSM!$L173="","",COUNTIF(C:C,"&gt;"&amp;L173)/(COUNTA(C:C)-1))</f>
        <v/>
      </c>
      <c r="P173" s="47" t="str">
        <f>IF(PSM!$L173="","",COUNTIF(D:D,"&lt;"&amp;L173)/(COUNTA(D:D)-1))</f>
        <v/>
      </c>
      <c r="Q173" s="47" t="str">
        <f>IF(PSM!$L173="","",COUNTIF(E:E,"&gt;"&amp;L173)/(COUNTA(E:E)-1))</f>
        <v/>
      </c>
      <c r="R173" s="13" t="e">
        <f t="shared" si="15"/>
        <v>#VALUE!</v>
      </c>
      <c r="S173" s="13" t="e">
        <f t="shared" si="16"/>
        <v>#VALUE!</v>
      </c>
      <c r="T173" s="13" t="e">
        <f t="shared" si="17"/>
        <v>#VALUE!</v>
      </c>
    </row>
    <row r="174" spans="12:20" x14ac:dyDescent="0.25">
      <c r="L174" s="46" t="str">
        <f t="shared" si="20"/>
        <v/>
      </c>
      <c r="M174" s="128" t="str">
        <f>PSM!$L174</f>
        <v/>
      </c>
      <c r="N174" s="47" t="str">
        <f t="shared" si="19"/>
        <v/>
      </c>
      <c r="O174" s="47" t="str">
        <f>IF(PSM!$L174="","",COUNTIF(C:C,"&gt;"&amp;L174)/(COUNTA(C:C)-1))</f>
        <v/>
      </c>
      <c r="P174" s="47" t="str">
        <f>IF(PSM!$L174="","",COUNTIF(D:D,"&lt;"&amp;L174)/(COUNTA(D:D)-1))</f>
        <v/>
      </c>
      <c r="Q174" s="47" t="str">
        <f>IF(PSM!$L174="","",COUNTIF(E:E,"&gt;"&amp;L174)/(COUNTA(E:E)-1))</f>
        <v/>
      </c>
      <c r="R174" s="13" t="e">
        <f t="shared" si="15"/>
        <v>#VALUE!</v>
      </c>
      <c r="S174" s="13" t="e">
        <f t="shared" si="16"/>
        <v>#VALUE!</v>
      </c>
      <c r="T174" s="13" t="e">
        <f t="shared" si="17"/>
        <v>#VALUE!</v>
      </c>
    </row>
    <row r="175" spans="12:20" x14ac:dyDescent="0.25">
      <c r="L175" s="46" t="str">
        <f t="shared" si="20"/>
        <v/>
      </c>
      <c r="M175" s="128" t="str">
        <f>PSM!$L175</f>
        <v/>
      </c>
      <c r="N175" s="47" t="str">
        <f t="shared" si="19"/>
        <v/>
      </c>
      <c r="O175" s="47" t="str">
        <f>IF(PSM!$L175="","",COUNTIF(C:C,"&gt;"&amp;L175)/(COUNTA(C:C)-1))</f>
        <v/>
      </c>
      <c r="P175" s="47" t="str">
        <f>IF(PSM!$L175="","",COUNTIF(D:D,"&lt;"&amp;L175)/(COUNTA(D:D)-1))</f>
        <v/>
      </c>
      <c r="Q175" s="47" t="str">
        <f>IF(PSM!$L175="","",COUNTIF(E:E,"&gt;"&amp;L175)/(COUNTA(E:E)-1))</f>
        <v/>
      </c>
      <c r="R175" s="13" t="e">
        <f t="shared" si="15"/>
        <v>#VALUE!</v>
      </c>
      <c r="S175" s="13" t="e">
        <f t="shared" si="16"/>
        <v>#VALUE!</v>
      </c>
      <c r="T175" s="13" t="e">
        <f t="shared" si="17"/>
        <v>#VALUE!</v>
      </c>
    </row>
    <row r="176" spans="12:20" x14ac:dyDescent="0.25">
      <c r="L176" s="46" t="str">
        <f t="shared" si="20"/>
        <v/>
      </c>
      <c r="M176" s="128" t="str">
        <f>PSM!$L176</f>
        <v/>
      </c>
      <c r="N176" s="47" t="str">
        <f t="shared" si="19"/>
        <v/>
      </c>
      <c r="O176" s="47" t="str">
        <f>IF(PSM!$L176="","",COUNTIF(C:C,"&gt;"&amp;L176)/(COUNTA(C:C)-1))</f>
        <v/>
      </c>
      <c r="P176" s="47" t="str">
        <f>IF(PSM!$L176="","",COUNTIF(D:D,"&lt;"&amp;L176)/(COUNTA(D:D)-1))</f>
        <v/>
      </c>
      <c r="Q176" s="47" t="str">
        <f>IF(PSM!$L176="","",COUNTIF(E:E,"&gt;"&amp;L176)/(COUNTA(E:E)-1))</f>
        <v/>
      </c>
      <c r="R176" s="13" t="e">
        <f t="shared" si="15"/>
        <v>#VALUE!</v>
      </c>
      <c r="S176" s="13" t="e">
        <f t="shared" si="16"/>
        <v>#VALUE!</v>
      </c>
      <c r="T176" s="13" t="e">
        <f t="shared" si="17"/>
        <v>#VALUE!</v>
      </c>
    </row>
    <row r="177" spans="12:20" x14ac:dyDescent="0.25">
      <c r="L177" s="46" t="str">
        <f t="shared" si="20"/>
        <v/>
      </c>
      <c r="M177" s="128" t="str">
        <f>PSM!$L177</f>
        <v/>
      </c>
      <c r="N177" s="47" t="str">
        <f t="shared" si="19"/>
        <v/>
      </c>
      <c r="O177" s="47" t="str">
        <f>IF(PSM!$L177="","",COUNTIF(C:C,"&gt;"&amp;L177)/(COUNTA(C:C)-1))</f>
        <v/>
      </c>
      <c r="P177" s="47" t="str">
        <f>IF(PSM!$L177="","",COUNTIF(D:D,"&lt;"&amp;L177)/(COUNTA(D:D)-1))</f>
        <v/>
      </c>
      <c r="Q177" s="47" t="str">
        <f>IF(PSM!$L177="","",COUNTIF(E:E,"&gt;"&amp;L177)/(COUNTA(E:E)-1))</f>
        <v/>
      </c>
      <c r="R177" s="13" t="e">
        <f t="shared" si="15"/>
        <v>#VALUE!</v>
      </c>
      <c r="S177" s="13" t="e">
        <f t="shared" si="16"/>
        <v>#VALUE!</v>
      </c>
      <c r="T177" s="13" t="e">
        <f t="shared" si="17"/>
        <v>#VALUE!</v>
      </c>
    </row>
    <row r="178" spans="12:20" x14ac:dyDescent="0.25">
      <c r="L178" s="46" t="str">
        <f t="shared" si="20"/>
        <v/>
      </c>
      <c r="M178" s="128" t="str">
        <f>PSM!$L178</f>
        <v/>
      </c>
      <c r="N178" s="47" t="str">
        <f t="shared" si="19"/>
        <v/>
      </c>
      <c r="O178" s="47" t="str">
        <f>IF(PSM!$L178="","",COUNTIF(C:C,"&gt;"&amp;L178)/(COUNTA(C:C)-1))</f>
        <v/>
      </c>
      <c r="P178" s="47" t="str">
        <f>IF(PSM!$L178="","",COUNTIF(D:D,"&lt;"&amp;L178)/(COUNTA(D:D)-1))</f>
        <v/>
      </c>
      <c r="Q178" s="47" t="str">
        <f>IF(PSM!$L178="","",COUNTIF(E:E,"&gt;"&amp;L178)/(COUNTA(E:E)-1))</f>
        <v/>
      </c>
      <c r="R178" s="13" t="e">
        <f t="shared" si="15"/>
        <v>#VALUE!</v>
      </c>
      <c r="S178" s="13" t="e">
        <f t="shared" si="16"/>
        <v>#VALUE!</v>
      </c>
      <c r="T178" s="13" t="e">
        <f t="shared" si="17"/>
        <v>#VALUE!</v>
      </c>
    </row>
    <row r="179" spans="12:20" x14ac:dyDescent="0.25">
      <c r="L179" s="46" t="str">
        <f t="shared" si="20"/>
        <v/>
      </c>
      <c r="M179" s="128" t="str">
        <f>PSM!$L179</f>
        <v/>
      </c>
      <c r="N179" s="47" t="str">
        <f t="shared" si="19"/>
        <v/>
      </c>
      <c r="O179" s="47" t="str">
        <f>IF(PSM!$L179="","",COUNTIF(C:C,"&gt;"&amp;L179)/(COUNTA(C:C)-1))</f>
        <v/>
      </c>
      <c r="P179" s="47" t="str">
        <f>IF(PSM!$L179="","",COUNTIF(D:D,"&lt;"&amp;L179)/(COUNTA(D:D)-1))</f>
        <v/>
      </c>
      <c r="Q179" s="47" t="str">
        <f>IF(PSM!$L179="","",COUNTIF(E:E,"&gt;"&amp;L179)/(COUNTA(E:E)-1))</f>
        <v/>
      </c>
      <c r="R179" s="13" t="e">
        <f t="shared" si="15"/>
        <v>#VALUE!</v>
      </c>
      <c r="S179" s="13" t="e">
        <f t="shared" si="16"/>
        <v>#VALUE!</v>
      </c>
      <c r="T179" s="13" t="e">
        <f t="shared" si="17"/>
        <v>#VALUE!</v>
      </c>
    </row>
    <row r="180" spans="12:20" x14ac:dyDescent="0.25">
      <c r="L180" s="46" t="str">
        <f t="shared" si="20"/>
        <v/>
      </c>
      <c r="M180" s="128" t="str">
        <f>PSM!$L180</f>
        <v/>
      </c>
      <c r="N180" s="47" t="str">
        <f t="shared" si="19"/>
        <v/>
      </c>
      <c r="O180" s="47" t="str">
        <f>IF(PSM!$L180="","",COUNTIF(C:C,"&gt;"&amp;L180)/(COUNTA(C:C)-1))</f>
        <v/>
      </c>
      <c r="P180" s="47" t="str">
        <f>IF(PSM!$L180="","",COUNTIF(D:D,"&lt;"&amp;L180)/(COUNTA(D:D)-1))</f>
        <v/>
      </c>
      <c r="Q180" s="47" t="str">
        <f>IF(PSM!$L180="","",COUNTIF(E:E,"&gt;"&amp;L180)/(COUNTA(E:E)-1))</f>
        <v/>
      </c>
      <c r="R180" s="13" t="e">
        <f t="shared" si="15"/>
        <v>#VALUE!</v>
      </c>
      <c r="S180" s="13" t="e">
        <f t="shared" si="16"/>
        <v>#VALUE!</v>
      </c>
      <c r="T180" s="13" t="e">
        <f t="shared" si="17"/>
        <v>#VALUE!</v>
      </c>
    </row>
    <row r="181" spans="12:20" x14ac:dyDescent="0.25">
      <c r="L181" s="46" t="str">
        <f t="shared" si="20"/>
        <v/>
      </c>
      <c r="M181" s="128" t="str">
        <f>PSM!$L181</f>
        <v/>
      </c>
      <c r="N181" s="47" t="str">
        <f t="shared" si="19"/>
        <v/>
      </c>
      <c r="O181" s="47" t="str">
        <f>IF(PSM!$L181="","",COUNTIF(C:C,"&gt;"&amp;L181)/(COUNTA(C:C)-1))</f>
        <v/>
      </c>
      <c r="P181" s="47" t="str">
        <f>IF(PSM!$L181="","",COUNTIF(D:D,"&lt;"&amp;L181)/(COUNTA(D:D)-1))</f>
        <v/>
      </c>
      <c r="Q181" s="47" t="str">
        <f>IF(PSM!$L181="","",COUNTIF(E:E,"&gt;"&amp;L181)/(COUNTA(E:E)-1))</f>
        <v/>
      </c>
      <c r="R181" s="13" t="e">
        <f t="shared" si="15"/>
        <v>#VALUE!</v>
      </c>
      <c r="S181" s="13" t="e">
        <f t="shared" si="16"/>
        <v>#VALUE!</v>
      </c>
      <c r="T181" s="13" t="e">
        <f t="shared" si="17"/>
        <v>#VALUE!</v>
      </c>
    </row>
    <row r="182" spans="12:20" x14ac:dyDescent="0.25">
      <c r="L182" s="46" t="str">
        <f t="shared" si="20"/>
        <v/>
      </c>
      <c r="M182" s="128" t="str">
        <f>PSM!$L182</f>
        <v/>
      </c>
      <c r="N182" s="47" t="str">
        <f t="shared" si="19"/>
        <v/>
      </c>
      <c r="O182" s="47" t="str">
        <f>IF(PSM!$L182="","",COUNTIF(C:C,"&gt;"&amp;L182)/(COUNTA(C:C)-1))</f>
        <v/>
      </c>
      <c r="P182" s="47" t="str">
        <f>IF(PSM!$L182="","",COUNTIF(D:D,"&lt;"&amp;L182)/(COUNTA(D:D)-1))</f>
        <v/>
      </c>
      <c r="Q182" s="47" t="str">
        <f>IF(PSM!$L182="","",COUNTIF(E:E,"&gt;"&amp;L182)/(COUNTA(E:E)-1))</f>
        <v/>
      </c>
      <c r="R182" s="13" t="e">
        <f t="shared" si="15"/>
        <v>#VALUE!</v>
      </c>
      <c r="S182" s="13" t="e">
        <f t="shared" si="16"/>
        <v>#VALUE!</v>
      </c>
      <c r="T182" s="13" t="e">
        <f t="shared" si="17"/>
        <v>#VALUE!</v>
      </c>
    </row>
    <row r="183" spans="12:20" x14ac:dyDescent="0.25">
      <c r="L183" s="46" t="str">
        <f t="shared" si="20"/>
        <v/>
      </c>
      <c r="M183" s="128" t="str">
        <f>PSM!$L183</f>
        <v/>
      </c>
      <c r="N183" s="47" t="str">
        <f t="shared" si="19"/>
        <v/>
      </c>
      <c r="O183" s="47" t="str">
        <f>IF(PSM!$L183="","",COUNTIF(C:C,"&gt;"&amp;L183)/(COUNTA(C:C)-1))</f>
        <v/>
      </c>
      <c r="P183" s="47" t="str">
        <f>IF(PSM!$L183="","",COUNTIF(D:D,"&lt;"&amp;L183)/(COUNTA(D:D)-1))</f>
        <v/>
      </c>
      <c r="Q183" s="47" t="str">
        <f>IF(PSM!$L183="","",COUNTIF(E:E,"&gt;"&amp;L183)/(COUNTA(E:E)-1))</f>
        <v/>
      </c>
      <c r="R183" s="13" t="e">
        <f t="shared" si="15"/>
        <v>#VALUE!</v>
      </c>
      <c r="S183" s="13" t="e">
        <f t="shared" si="16"/>
        <v>#VALUE!</v>
      </c>
      <c r="T183" s="13" t="e">
        <f t="shared" si="17"/>
        <v>#VALUE!</v>
      </c>
    </row>
    <row r="184" spans="12:20" x14ac:dyDescent="0.25">
      <c r="L184" s="46" t="str">
        <f t="shared" si="20"/>
        <v/>
      </c>
      <c r="M184" s="128" t="str">
        <f>PSM!$L184</f>
        <v/>
      </c>
      <c r="N184" s="47" t="str">
        <f t="shared" si="19"/>
        <v/>
      </c>
      <c r="O184" s="47" t="str">
        <f>IF(PSM!$L184="","",COUNTIF(C:C,"&gt;"&amp;L184)/(COUNTA(C:C)-1))</f>
        <v/>
      </c>
      <c r="P184" s="47" t="str">
        <f>IF(PSM!$L184="","",COUNTIF(D:D,"&lt;"&amp;L184)/(COUNTA(D:D)-1))</f>
        <v/>
      </c>
      <c r="Q184" s="47" t="str">
        <f>IF(PSM!$L184="","",COUNTIF(E:E,"&gt;"&amp;L184)/(COUNTA(E:E)-1))</f>
        <v/>
      </c>
      <c r="R184" s="13" t="e">
        <f t="shared" si="15"/>
        <v>#VALUE!</v>
      </c>
      <c r="S184" s="13" t="e">
        <f t="shared" si="16"/>
        <v>#VALUE!</v>
      </c>
      <c r="T184" s="13" t="e">
        <f t="shared" si="17"/>
        <v>#VALUE!</v>
      </c>
    </row>
    <row r="185" spans="12:20" x14ac:dyDescent="0.25">
      <c r="L185" s="46" t="str">
        <f t="shared" si="20"/>
        <v/>
      </c>
      <c r="M185" s="128" t="str">
        <f>PSM!$L185</f>
        <v/>
      </c>
      <c r="N185" s="47" t="str">
        <f t="shared" si="19"/>
        <v/>
      </c>
      <c r="O185" s="47" t="str">
        <f>IF(PSM!$L185="","",COUNTIF(C:C,"&gt;"&amp;L185)/(COUNTA(C:C)-1))</f>
        <v/>
      </c>
      <c r="P185" s="47" t="str">
        <f>IF(PSM!$L185="","",COUNTIF(D:D,"&lt;"&amp;L185)/(COUNTA(D:D)-1))</f>
        <v/>
      </c>
      <c r="Q185" s="47" t="str">
        <f>IF(PSM!$L185="","",COUNTIF(E:E,"&gt;"&amp;L185)/(COUNTA(E:E)-1))</f>
        <v/>
      </c>
      <c r="R185" s="13" t="e">
        <f t="shared" si="15"/>
        <v>#VALUE!</v>
      </c>
      <c r="S185" s="13" t="e">
        <f t="shared" si="16"/>
        <v>#VALUE!</v>
      </c>
      <c r="T185" s="13" t="e">
        <f t="shared" si="17"/>
        <v>#VALUE!</v>
      </c>
    </row>
    <row r="186" spans="12:20" x14ac:dyDescent="0.25">
      <c r="L186" s="46" t="str">
        <f t="shared" si="20"/>
        <v/>
      </c>
      <c r="M186" s="128" t="str">
        <f>PSM!$L186</f>
        <v/>
      </c>
      <c r="N186" s="47" t="str">
        <f t="shared" si="19"/>
        <v/>
      </c>
      <c r="O186" s="47" t="str">
        <f>IF(PSM!$L186="","",COUNTIF(C:C,"&gt;"&amp;L186)/(COUNTA(C:C)-1))</f>
        <v/>
      </c>
      <c r="P186" s="47" t="str">
        <f>IF(PSM!$L186="","",COUNTIF(D:D,"&lt;"&amp;L186)/(COUNTA(D:D)-1))</f>
        <v/>
      </c>
      <c r="Q186" s="47" t="str">
        <f>IF(PSM!$L186="","",COUNTIF(E:E,"&gt;"&amp;L186)/(COUNTA(E:E)-1))</f>
        <v/>
      </c>
      <c r="R186" s="13" t="e">
        <f t="shared" si="15"/>
        <v>#VALUE!</v>
      </c>
      <c r="S186" s="13" t="e">
        <f t="shared" si="16"/>
        <v>#VALUE!</v>
      </c>
      <c r="T186" s="13" t="e">
        <f t="shared" si="17"/>
        <v>#VALUE!</v>
      </c>
    </row>
    <row r="187" spans="12:20" x14ac:dyDescent="0.25">
      <c r="L187" s="46" t="str">
        <f t="shared" si="20"/>
        <v/>
      </c>
      <c r="M187" s="128" t="str">
        <f>PSM!$L187</f>
        <v/>
      </c>
      <c r="N187" s="47" t="str">
        <f t="shared" si="19"/>
        <v/>
      </c>
      <c r="O187" s="47" t="str">
        <f>IF(PSM!$L187="","",COUNTIF(C:C,"&gt;"&amp;L187)/(COUNTA(C:C)-1))</f>
        <v/>
      </c>
      <c r="P187" s="47" t="str">
        <f>IF(PSM!$L187="","",COUNTIF(D:D,"&lt;"&amp;L187)/(COUNTA(D:D)-1))</f>
        <v/>
      </c>
      <c r="Q187" s="47" t="str">
        <f>IF(PSM!$L187="","",COUNTIF(E:E,"&gt;"&amp;L187)/(COUNTA(E:E)-1))</f>
        <v/>
      </c>
      <c r="R187" s="13" t="e">
        <f t="shared" si="15"/>
        <v>#VALUE!</v>
      </c>
      <c r="S187" s="13" t="e">
        <f t="shared" si="16"/>
        <v>#VALUE!</v>
      </c>
      <c r="T187" s="13" t="e">
        <f t="shared" si="17"/>
        <v>#VALUE!</v>
      </c>
    </row>
    <row r="188" spans="12:20" x14ac:dyDescent="0.25">
      <c r="L188" s="46" t="str">
        <f t="shared" si="20"/>
        <v/>
      </c>
      <c r="M188" s="128" t="str">
        <f>PSM!$L188</f>
        <v/>
      </c>
      <c r="N188" s="47" t="str">
        <f t="shared" si="19"/>
        <v/>
      </c>
      <c r="O188" s="47" t="str">
        <f>IF(PSM!$L188="","",COUNTIF(C:C,"&gt;"&amp;L188)/(COUNTA(C:C)-1))</f>
        <v/>
      </c>
      <c r="P188" s="47" t="str">
        <f>IF(PSM!$L188="","",COUNTIF(D:D,"&lt;"&amp;L188)/(COUNTA(D:D)-1))</f>
        <v/>
      </c>
      <c r="Q188" s="47" t="str">
        <f>IF(PSM!$L188="","",COUNTIF(E:E,"&gt;"&amp;L188)/(COUNTA(E:E)-1))</f>
        <v/>
      </c>
      <c r="R188" s="13" t="e">
        <f t="shared" si="15"/>
        <v>#VALUE!</v>
      </c>
      <c r="S188" s="13" t="e">
        <f t="shared" si="16"/>
        <v>#VALUE!</v>
      </c>
      <c r="T188" s="13" t="e">
        <f t="shared" si="17"/>
        <v>#VALUE!</v>
      </c>
    </row>
    <row r="189" spans="12:20" x14ac:dyDescent="0.25">
      <c r="L189" s="46" t="str">
        <f t="shared" si="20"/>
        <v/>
      </c>
      <c r="M189" s="128" t="str">
        <f>PSM!$L189</f>
        <v/>
      </c>
      <c r="N189" s="47" t="str">
        <f t="shared" si="19"/>
        <v/>
      </c>
      <c r="O189" s="47" t="str">
        <f>IF(PSM!$L189="","",COUNTIF(C:C,"&gt;"&amp;L189)/(COUNTA(C:C)-1))</f>
        <v/>
      </c>
      <c r="P189" s="47" t="str">
        <f>IF(PSM!$L189="","",COUNTIF(D:D,"&lt;"&amp;L189)/(COUNTA(D:D)-1))</f>
        <v/>
      </c>
      <c r="Q189" s="47" t="str">
        <f>IF(PSM!$L189="","",COUNTIF(E:E,"&gt;"&amp;L189)/(COUNTA(E:E)-1))</f>
        <v/>
      </c>
      <c r="R189" s="13" t="e">
        <f t="shared" si="15"/>
        <v>#VALUE!</v>
      </c>
      <c r="S189" s="13" t="e">
        <f t="shared" si="16"/>
        <v>#VALUE!</v>
      </c>
      <c r="T189" s="13" t="e">
        <f t="shared" si="17"/>
        <v>#VALUE!</v>
      </c>
    </row>
    <row r="190" spans="12:20" x14ac:dyDescent="0.25">
      <c r="L190" s="46" t="str">
        <f t="shared" si="20"/>
        <v/>
      </c>
      <c r="M190" s="128" t="str">
        <f>PSM!$L190</f>
        <v/>
      </c>
      <c r="N190" s="47" t="str">
        <f t="shared" si="19"/>
        <v/>
      </c>
      <c r="O190" s="47" t="str">
        <f>IF(PSM!$L190="","",COUNTIF(C:C,"&gt;"&amp;L190)/(COUNTA(C:C)-1))</f>
        <v/>
      </c>
      <c r="P190" s="47" t="str">
        <f>IF(PSM!$L190="","",COUNTIF(D:D,"&lt;"&amp;L190)/(COUNTA(D:D)-1))</f>
        <v/>
      </c>
      <c r="Q190" s="47" t="str">
        <f>IF(PSM!$L190="","",COUNTIF(E:E,"&gt;"&amp;L190)/(COUNTA(E:E)-1))</f>
        <v/>
      </c>
      <c r="R190" s="13" t="e">
        <f t="shared" si="15"/>
        <v>#VALUE!</v>
      </c>
      <c r="S190" s="13" t="e">
        <f t="shared" si="16"/>
        <v>#VALUE!</v>
      </c>
      <c r="T190" s="13" t="e">
        <f t="shared" si="17"/>
        <v>#VALUE!</v>
      </c>
    </row>
    <row r="191" spans="12:20" x14ac:dyDescent="0.25">
      <c r="L191" s="46" t="str">
        <f t="shared" si="20"/>
        <v/>
      </c>
      <c r="M191" s="128" t="str">
        <f>PSM!$L191</f>
        <v/>
      </c>
      <c r="N191" s="47" t="str">
        <f t="shared" si="19"/>
        <v/>
      </c>
      <c r="O191" s="47" t="str">
        <f>IF(PSM!$L191="","",COUNTIF(C:C,"&gt;"&amp;L191)/(COUNTA(C:C)-1))</f>
        <v/>
      </c>
      <c r="P191" s="47" t="str">
        <f>IF(PSM!$L191="","",COUNTIF(D:D,"&lt;"&amp;L191)/(COUNTA(D:D)-1))</f>
        <v/>
      </c>
      <c r="Q191" s="47" t="str">
        <f>IF(PSM!$L191="","",COUNTIF(E:E,"&gt;"&amp;L191)/(COUNTA(E:E)-1))</f>
        <v/>
      </c>
      <c r="R191" s="13" t="e">
        <f t="shared" si="15"/>
        <v>#VALUE!</v>
      </c>
      <c r="S191" s="13" t="e">
        <f t="shared" si="16"/>
        <v>#VALUE!</v>
      </c>
      <c r="T191" s="13" t="e">
        <f t="shared" si="17"/>
        <v>#VALUE!</v>
      </c>
    </row>
    <row r="192" spans="12:20" x14ac:dyDescent="0.25">
      <c r="L192" s="46" t="str">
        <f t="shared" si="20"/>
        <v/>
      </c>
      <c r="M192" s="128" t="str">
        <f>PSM!$L192</f>
        <v/>
      </c>
      <c r="N192" s="47" t="str">
        <f t="shared" si="19"/>
        <v/>
      </c>
      <c r="O192" s="47" t="str">
        <f>IF(PSM!$L192="","",COUNTIF(C:C,"&gt;"&amp;L192)/(COUNTA(C:C)-1))</f>
        <v/>
      </c>
      <c r="P192" s="47" t="str">
        <f>IF(PSM!$L192="","",COUNTIF(D:D,"&lt;"&amp;L192)/(COUNTA(D:D)-1))</f>
        <v/>
      </c>
      <c r="Q192" s="47" t="str">
        <f>IF(PSM!$L192="","",COUNTIF(E:E,"&gt;"&amp;L192)/(COUNTA(E:E)-1))</f>
        <v/>
      </c>
      <c r="R192" s="13" t="e">
        <f t="shared" si="15"/>
        <v>#VALUE!</v>
      </c>
      <c r="S192" s="13" t="e">
        <f t="shared" si="16"/>
        <v>#VALUE!</v>
      </c>
      <c r="T192" s="13" t="e">
        <f t="shared" si="17"/>
        <v>#VALUE!</v>
      </c>
    </row>
    <row r="193" spans="12:24" x14ac:dyDescent="0.25">
      <c r="L193" s="46" t="str">
        <f t="shared" si="20"/>
        <v/>
      </c>
      <c r="M193" s="128" t="str">
        <f>PSM!$L193</f>
        <v/>
      </c>
      <c r="N193" s="47" t="str">
        <f t="shared" si="19"/>
        <v/>
      </c>
      <c r="O193" s="47" t="str">
        <f>IF(PSM!$L193="","",COUNTIF(C:C,"&gt;"&amp;L193)/(COUNTA(C:C)-1))</f>
        <v/>
      </c>
      <c r="P193" s="47" t="str">
        <f>IF(PSM!$L193="","",COUNTIF(D:D,"&lt;"&amp;L193)/(COUNTA(D:D)-1))</f>
        <v/>
      </c>
      <c r="Q193" s="47" t="str">
        <f>IF(PSM!$L193="","",COUNTIF(E:E,"&gt;"&amp;L193)/(COUNTA(E:E)-1))</f>
        <v/>
      </c>
      <c r="R193" s="13" t="e">
        <f t="shared" si="15"/>
        <v>#VALUE!</v>
      </c>
      <c r="S193" s="13" t="e">
        <f t="shared" si="16"/>
        <v>#VALUE!</v>
      </c>
      <c r="T193" s="13" t="e">
        <f t="shared" si="17"/>
        <v>#VALUE!</v>
      </c>
    </row>
    <row r="194" spans="12:24" x14ac:dyDescent="0.25">
      <c r="L194" s="46" t="str">
        <f t="shared" si="20"/>
        <v/>
      </c>
      <c r="M194" s="128" t="str">
        <f>PSM!$L194</f>
        <v/>
      </c>
      <c r="N194" s="47" t="str">
        <f t="shared" si="19"/>
        <v/>
      </c>
      <c r="O194" s="47" t="str">
        <f>IF(PSM!$L194="","",COUNTIF(C:C,"&gt;"&amp;L194)/(COUNTA(C:C)-1))</f>
        <v/>
      </c>
      <c r="P194" s="47" t="str">
        <f>IF(PSM!$L194="","",COUNTIF(D:D,"&lt;"&amp;L194)/(COUNTA(D:D)-1))</f>
        <v/>
      </c>
      <c r="Q194" s="47" t="str">
        <f>IF(PSM!$L194="","",COUNTIF(E:E,"&gt;"&amp;L194)/(COUNTA(E:E)-1))</f>
        <v/>
      </c>
      <c r="R194" s="13" t="e">
        <f t="shared" si="15"/>
        <v>#VALUE!</v>
      </c>
      <c r="S194" s="13" t="e">
        <f t="shared" si="16"/>
        <v>#VALUE!</v>
      </c>
      <c r="T194" s="13" t="e">
        <f t="shared" si="17"/>
        <v>#VALUE!</v>
      </c>
    </row>
    <row r="195" spans="12:24" x14ac:dyDescent="0.25">
      <c r="L195" s="46" t="str">
        <f t="shared" si="20"/>
        <v/>
      </c>
      <c r="M195" s="128" t="str">
        <f>PSM!$L195</f>
        <v/>
      </c>
      <c r="N195" s="47" t="str">
        <f t="shared" si="19"/>
        <v/>
      </c>
      <c r="O195" s="47" t="str">
        <f>IF(PSM!$L195="","",COUNTIF(C:C,"&gt;"&amp;L195)/(COUNTA(C:C)-1))</f>
        <v/>
      </c>
      <c r="P195" s="47" t="str">
        <f>IF(PSM!$L195="","",COUNTIF(D:D,"&lt;"&amp;L195)/(COUNTA(D:D)-1))</f>
        <v/>
      </c>
      <c r="Q195" s="47" t="str">
        <f>IF(PSM!$L195="","",COUNTIF(E:E,"&gt;"&amp;L195)/(COUNTA(E:E)-1))</f>
        <v/>
      </c>
      <c r="R195" s="13" t="e">
        <f t="shared" si="15"/>
        <v>#VALUE!</v>
      </c>
      <c r="S195" s="13" t="e">
        <f t="shared" si="16"/>
        <v>#VALUE!</v>
      </c>
      <c r="T195" s="13" t="e">
        <f t="shared" si="17"/>
        <v>#VALUE!</v>
      </c>
    </row>
    <row r="196" spans="12:24" x14ac:dyDescent="0.25">
      <c r="L196" s="46" t="str">
        <f t="shared" si="20"/>
        <v/>
      </c>
      <c r="M196" s="128" t="str">
        <f>PSM!$L196</f>
        <v/>
      </c>
      <c r="N196" s="47" t="str">
        <f t="shared" ref="N196:N201" si="21">IF(L196="","",COUNTIF(B:B,"&lt;"&amp;L196)/(COUNTA(B:B)-2))</f>
        <v/>
      </c>
      <c r="O196" s="47" t="str">
        <f>IF(PSM!$L196="","",COUNTIF(C:C,"&gt;"&amp;L196)/(COUNTA(C:C)-1))</f>
        <v/>
      </c>
      <c r="P196" s="47" t="str">
        <f>IF(PSM!$L196="","",COUNTIF(D:D,"&lt;"&amp;L196)/(COUNTA(D:D)-1))</f>
        <v/>
      </c>
      <c r="Q196" s="47" t="str">
        <f>IF(PSM!$L196="","",COUNTIF(E:E,"&gt;"&amp;L196)/(COUNTA(E:E)-1))</f>
        <v/>
      </c>
      <c r="R196" s="13" t="e">
        <f t="shared" si="15"/>
        <v>#VALUE!</v>
      </c>
      <c r="S196" s="13" t="e">
        <f t="shared" si="16"/>
        <v>#VALUE!</v>
      </c>
      <c r="T196" s="13" t="e">
        <f t="shared" si="17"/>
        <v>#VALUE!</v>
      </c>
    </row>
    <row r="197" spans="12:24" x14ac:dyDescent="0.25">
      <c r="L197" s="46" t="str">
        <f t="shared" si="20"/>
        <v/>
      </c>
      <c r="M197" s="128" t="str">
        <f>PSM!$L197</f>
        <v/>
      </c>
      <c r="N197" s="47" t="str">
        <f t="shared" si="21"/>
        <v/>
      </c>
      <c r="O197" s="47" t="str">
        <f>IF(PSM!$L197="","",COUNTIF(C:C,"&gt;"&amp;L197)/(COUNTA(C:C)-1))</f>
        <v/>
      </c>
      <c r="P197" s="47" t="str">
        <f>IF(PSM!$L197="","",COUNTIF(D:D,"&lt;"&amp;L197)/(COUNTA(D:D)-1))</f>
        <v/>
      </c>
      <c r="Q197" s="47" t="str">
        <f>IF(PSM!$L197="","",COUNTIF(E:E,"&gt;"&amp;L197)/(COUNTA(E:E)-1))</f>
        <v/>
      </c>
      <c r="R197" s="13" t="e">
        <f t="shared" ref="R197:R201" si="22">(P197-O197)&lt;0</f>
        <v>#VALUE!</v>
      </c>
      <c r="S197" s="13" t="e">
        <f t="shared" ref="S197:S201" si="23">(O197-N197)&gt;0</f>
        <v>#VALUE!</v>
      </c>
      <c r="T197" s="13" t="e">
        <f t="shared" ref="T197:T201" si="24">(Q197-N197)&gt;0</f>
        <v>#VALUE!</v>
      </c>
    </row>
    <row r="198" spans="12:24" x14ac:dyDescent="0.25">
      <c r="L198" s="46" t="str">
        <f t="shared" si="20"/>
        <v/>
      </c>
      <c r="M198" s="128" t="str">
        <f>PSM!$L198</f>
        <v/>
      </c>
      <c r="N198" s="47" t="str">
        <f t="shared" si="21"/>
        <v/>
      </c>
      <c r="O198" s="47" t="str">
        <f>IF(PSM!$L198="","",COUNTIF(C:C,"&gt;"&amp;L198)/(COUNTA(C:C)-1))</f>
        <v/>
      </c>
      <c r="P198" s="47" t="str">
        <f>IF(PSM!$L198="","",COUNTIF(D:D,"&lt;"&amp;L198)/(COUNTA(D:D)-1))</f>
        <v/>
      </c>
      <c r="Q198" s="47" t="str">
        <f>IF(PSM!$L198="","",COUNTIF(E:E,"&gt;"&amp;L198)/(COUNTA(E:E)-1))</f>
        <v/>
      </c>
      <c r="R198" s="13" t="e">
        <f t="shared" si="22"/>
        <v>#VALUE!</v>
      </c>
      <c r="S198" s="13" t="e">
        <f t="shared" si="23"/>
        <v>#VALUE!</v>
      </c>
      <c r="T198" s="13" t="e">
        <f t="shared" si="24"/>
        <v>#VALUE!</v>
      </c>
    </row>
    <row r="199" spans="12:24" x14ac:dyDescent="0.25">
      <c r="L199" s="46" t="str">
        <f t="shared" si="20"/>
        <v/>
      </c>
      <c r="M199" s="128" t="str">
        <f>PSM!$L199</f>
        <v/>
      </c>
      <c r="N199" s="47" t="str">
        <f t="shared" si="21"/>
        <v/>
      </c>
      <c r="O199" s="47" t="str">
        <f>IF(PSM!$L199="","",COUNTIF(C:C,"&gt;"&amp;L199)/(COUNTA(C:C)-1))</f>
        <v/>
      </c>
      <c r="P199" s="47" t="str">
        <f>IF(PSM!$L199="","",COUNTIF(D:D,"&lt;"&amp;L199)/(COUNTA(D:D)-1))</f>
        <v/>
      </c>
      <c r="Q199" s="47" t="str">
        <f>IF(PSM!$L199="","",COUNTIF(E:E,"&gt;"&amp;L199)/(COUNTA(E:E)-1))</f>
        <v/>
      </c>
      <c r="R199" s="13" t="e">
        <f t="shared" si="22"/>
        <v>#VALUE!</v>
      </c>
      <c r="S199" s="13" t="e">
        <f t="shared" si="23"/>
        <v>#VALUE!</v>
      </c>
      <c r="T199" s="13" t="e">
        <f t="shared" si="24"/>
        <v>#VALUE!</v>
      </c>
    </row>
    <row r="200" spans="12:24" x14ac:dyDescent="0.25">
      <c r="L200" s="46" t="str">
        <f t="shared" si="20"/>
        <v/>
      </c>
      <c r="M200" s="128" t="str">
        <f>PSM!$L200</f>
        <v/>
      </c>
      <c r="N200" s="47" t="str">
        <f t="shared" si="21"/>
        <v/>
      </c>
      <c r="O200" s="47" t="str">
        <f>IF(PSM!$L200="","",COUNTIF(C:C,"&gt;"&amp;L200)/(COUNTA(C:C)-1))</f>
        <v/>
      </c>
      <c r="P200" s="47" t="str">
        <f>IF(PSM!$L200="","",COUNTIF(D:D,"&lt;"&amp;L200)/(COUNTA(D:D)-1))</f>
        <v/>
      </c>
      <c r="Q200" s="47" t="str">
        <f>IF(PSM!$L200="","",COUNTIF(E:E,"&gt;"&amp;L200)/(COUNTA(E:E)-1))</f>
        <v/>
      </c>
      <c r="R200" s="13" t="e">
        <f t="shared" si="22"/>
        <v>#VALUE!</v>
      </c>
      <c r="S200" s="13" t="e">
        <f t="shared" si="23"/>
        <v>#VALUE!</v>
      </c>
      <c r="T200" s="13" t="e">
        <f t="shared" si="24"/>
        <v>#VALUE!</v>
      </c>
    </row>
    <row r="201" spans="12:24" x14ac:dyDescent="0.25">
      <c r="L201" s="46" t="str">
        <f t="shared" si="20"/>
        <v/>
      </c>
      <c r="M201" s="128" t="str">
        <f>PSM!$L201</f>
        <v/>
      </c>
      <c r="N201" s="47" t="str">
        <f t="shared" si="21"/>
        <v/>
      </c>
      <c r="O201" s="47" t="str">
        <f>IF(PSM!$L201="","",COUNTIF(C:C,"&gt;"&amp;L201)/(COUNTA(C:C)-1))</f>
        <v/>
      </c>
      <c r="P201" s="47" t="str">
        <f>IF(PSM!$L201="","",COUNTIF(D:D,"&lt;"&amp;L201)/(COUNTA(D:D)-1))</f>
        <v/>
      </c>
      <c r="Q201" s="47" t="str">
        <f>IF(PSM!$L201="","",COUNTIF(E:E,"&gt;"&amp;L201)/(COUNTA(E:E)-1))</f>
        <v/>
      </c>
      <c r="R201" s="13" t="e">
        <f t="shared" si="22"/>
        <v>#VALUE!</v>
      </c>
      <c r="S201" s="13" t="e">
        <f t="shared" si="23"/>
        <v>#VALUE!</v>
      </c>
      <c r="T201" s="13" t="e">
        <f t="shared" si="24"/>
        <v>#VALUE!</v>
      </c>
    </row>
    <row r="202" spans="12:24" x14ac:dyDescent="0.25">
      <c r="M202" s="128"/>
      <c r="N202" s="47"/>
      <c r="O202" s="47"/>
      <c r="P202" s="47"/>
      <c r="Q202" s="47"/>
    </row>
    <row r="203" spans="12:24" x14ac:dyDescent="0.25">
      <c r="L203"/>
      <c r="M203"/>
      <c r="N203"/>
      <c r="O203"/>
      <c r="P203"/>
      <c r="Q203"/>
      <c r="R203"/>
      <c r="S203"/>
      <c r="T203"/>
      <c r="U203"/>
      <c r="V203"/>
      <c r="W203"/>
      <c r="X203"/>
    </row>
    <row r="204" spans="12:24" x14ac:dyDescent="0.25">
      <c r="L204"/>
      <c r="M204"/>
      <c r="N204"/>
      <c r="O204"/>
      <c r="P204"/>
      <c r="Q204"/>
      <c r="R204"/>
      <c r="S204"/>
      <c r="T204"/>
      <c r="U204"/>
      <c r="V204"/>
      <c r="W204"/>
      <c r="X204"/>
    </row>
    <row r="205" spans="12:24" x14ac:dyDescent="0.25">
      <c r="L205"/>
      <c r="M205"/>
      <c r="N205"/>
      <c r="O205"/>
      <c r="P205"/>
      <c r="Q205"/>
      <c r="R205"/>
      <c r="S205"/>
      <c r="T205"/>
      <c r="U205"/>
      <c r="V205"/>
      <c r="W205"/>
      <c r="X205"/>
    </row>
    <row r="206" spans="12:24" x14ac:dyDescent="0.25">
      <c r="L206"/>
      <c r="M206"/>
      <c r="N206"/>
      <c r="O206"/>
      <c r="P206"/>
      <c r="Q206"/>
      <c r="R206"/>
      <c r="S206"/>
      <c r="T206"/>
      <c r="U206"/>
      <c r="V206"/>
      <c r="W206"/>
      <c r="X206"/>
    </row>
    <row r="207" spans="12:24" x14ac:dyDescent="0.25">
      <c r="L207"/>
      <c r="M207"/>
      <c r="N207"/>
      <c r="O207"/>
      <c r="P207"/>
      <c r="Q207"/>
      <c r="R207"/>
      <c r="S207"/>
      <c r="T207"/>
      <c r="U207"/>
      <c r="V207"/>
      <c r="W207"/>
      <c r="X207"/>
    </row>
    <row r="208" spans="12:24" x14ac:dyDescent="0.25">
      <c r="L208"/>
      <c r="M208"/>
      <c r="N208"/>
      <c r="O208"/>
      <c r="P208"/>
      <c r="Q208"/>
      <c r="R208"/>
      <c r="S208"/>
      <c r="T208"/>
      <c r="U208"/>
      <c r="V208"/>
      <c r="W208"/>
      <c r="X208"/>
    </row>
    <row r="209" spans="12:24" x14ac:dyDescent="0.25">
      <c r="L209"/>
      <c r="M209"/>
      <c r="N209"/>
      <c r="O209"/>
      <c r="P209"/>
      <c r="Q209"/>
      <c r="R209"/>
      <c r="S209"/>
      <c r="T209"/>
      <c r="U209"/>
      <c r="V209"/>
      <c r="W209"/>
      <c r="X209"/>
    </row>
    <row r="210" spans="12:24" x14ac:dyDescent="0.25">
      <c r="L210"/>
      <c r="M210"/>
      <c r="N210"/>
      <c r="O210"/>
      <c r="P210"/>
      <c r="Q210"/>
      <c r="R210"/>
      <c r="S210"/>
      <c r="T210"/>
      <c r="U210"/>
      <c r="V210"/>
      <c r="W210"/>
      <c r="X210"/>
    </row>
    <row r="211" spans="12:24" x14ac:dyDescent="0.25">
      <c r="L211"/>
      <c r="M211"/>
      <c r="N211"/>
      <c r="O211"/>
      <c r="P211"/>
      <c r="Q211"/>
      <c r="R211"/>
      <c r="S211"/>
      <c r="T211"/>
      <c r="U211"/>
      <c r="V211"/>
      <c r="W211"/>
      <c r="X211"/>
    </row>
    <row r="212" spans="12:24" x14ac:dyDescent="0.25">
      <c r="L212"/>
      <c r="M212"/>
      <c r="N212"/>
      <c r="O212"/>
      <c r="P212"/>
      <c r="Q212"/>
      <c r="R212"/>
      <c r="S212"/>
      <c r="T212"/>
      <c r="U212"/>
      <c r="V212"/>
      <c r="W212"/>
      <c r="X212"/>
    </row>
    <row r="213" spans="12:24" x14ac:dyDescent="0.25">
      <c r="L213"/>
      <c r="M213"/>
      <c r="N213"/>
      <c r="O213"/>
      <c r="P213"/>
      <c r="Q213"/>
      <c r="R213"/>
      <c r="S213"/>
      <c r="T213"/>
      <c r="U213"/>
      <c r="V213"/>
      <c r="W213"/>
      <c r="X213"/>
    </row>
    <row r="214" spans="12:24" x14ac:dyDescent="0.25">
      <c r="L214"/>
      <c r="M214"/>
      <c r="N214"/>
      <c r="O214"/>
      <c r="P214"/>
      <c r="Q214"/>
      <c r="R214"/>
      <c r="S214"/>
      <c r="T214"/>
      <c r="U214"/>
      <c r="V214"/>
      <c r="W214"/>
      <c r="X214"/>
    </row>
    <row r="215" spans="12:24" x14ac:dyDescent="0.25">
      <c r="L215"/>
      <c r="M215"/>
      <c r="N215"/>
      <c r="O215"/>
      <c r="P215"/>
      <c r="Q215"/>
      <c r="R215"/>
      <c r="S215"/>
      <c r="T215"/>
      <c r="U215"/>
      <c r="V215"/>
      <c r="W215"/>
      <c r="X215"/>
    </row>
    <row r="216" spans="12:24" x14ac:dyDescent="0.25">
      <c r="L216"/>
      <c r="M216"/>
      <c r="N216"/>
      <c r="O216"/>
      <c r="P216"/>
      <c r="Q216"/>
      <c r="R216"/>
      <c r="S216"/>
      <c r="T216"/>
      <c r="U216"/>
      <c r="V216"/>
      <c r="W216"/>
      <c r="X216"/>
    </row>
    <row r="217" spans="12:24" x14ac:dyDescent="0.25">
      <c r="L217"/>
      <c r="M217"/>
      <c r="N217"/>
      <c r="O217"/>
      <c r="P217"/>
      <c r="Q217"/>
      <c r="R217"/>
      <c r="S217"/>
      <c r="T217"/>
      <c r="U217"/>
      <c r="V217"/>
      <c r="W217"/>
      <c r="X217"/>
    </row>
    <row r="218" spans="12:24" x14ac:dyDescent="0.25">
      <c r="L218"/>
      <c r="M218"/>
      <c r="N218"/>
      <c r="O218"/>
      <c r="P218"/>
      <c r="Q218"/>
      <c r="R218"/>
      <c r="S218"/>
      <c r="T218"/>
      <c r="U218"/>
      <c r="V218"/>
      <c r="W218"/>
      <c r="X218"/>
    </row>
    <row r="219" spans="12:24" x14ac:dyDescent="0.25">
      <c r="L219"/>
      <c r="M219"/>
      <c r="N219"/>
      <c r="O219"/>
      <c r="P219"/>
      <c r="Q219"/>
      <c r="R219"/>
      <c r="S219"/>
      <c r="T219"/>
      <c r="U219"/>
      <c r="V219"/>
      <c r="W219"/>
      <c r="X219"/>
    </row>
    <row r="220" spans="12:24" x14ac:dyDescent="0.25">
      <c r="L220"/>
      <c r="M220"/>
      <c r="N220"/>
      <c r="O220"/>
      <c r="P220"/>
      <c r="Q220"/>
      <c r="R220"/>
      <c r="S220"/>
      <c r="T220"/>
      <c r="U220"/>
      <c r="V220"/>
      <c r="W220"/>
      <c r="X220"/>
    </row>
    <row r="221" spans="12:24" x14ac:dyDescent="0.25">
      <c r="L221"/>
      <c r="M221"/>
      <c r="N221"/>
      <c r="O221"/>
      <c r="P221"/>
      <c r="Q221"/>
      <c r="R221"/>
      <c r="S221"/>
      <c r="T221"/>
      <c r="U221"/>
      <c r="V221"/>
      <c r="W221"/>
      <c r="X221"/>
    </row>
    <row r="222" spans="12:24" x14ac:dyDescent="0.25">
      <c r="L222"/>
      <c r="M222"/>
      <c r="N222"/>
      <c r="O222"/>
      <c r="P222"/>
      <c r="Q222"/>
      <c r="R222"/>
      <c r="S222"/>
      <c r="T222"/>
      <c r="U222"/>
      <c r="V222"/>
      <c r="W222"/>
      <c r="X222"/>
    </row>
    <row r="223" spans="12:24" x14ac:dyDescent="0.25">
      <c r="L223"/>
      <c r="M223"/>
      <c r="N223"/>
      <c r="O223"/>
      <c r="P223"/>
      <c r="Q223"/>
      <c r="R223"/>
      <c r="S223"/>
      <c r="T223"/>
      <c r="U223"/>
      <c r="V223"/>
      <c r="W223"/>
      <c r="X223"/>
    </row>
    <row r="224" spans="12:24" x14ac:dyDescent="0.25">
      <c r="L224"/>
      <c r="M224"/>
      <c r="N224"/>
      <c r="O224"/>
      <c r="P224"/>
      <c r="Q224"/>
      <c r="R224"/>
      <c r="S224"/>
      <c r="T224"/>
      <c r="U224"/>
      <c r="V224"/>
      <c r="W224"/>
      <c r="X224"/>
    </row>
    <row r="225" spans="12:24" x14ac:dyDescent="0.25">
      <c r="L225"/>
      <c r="M225"/>
      <c r="N225"/>
      <c r="O225"/>
      <c r="P225"/>
      <c r="Q225"/>
      <c r="R225"/>
      <c r="S225"/>
      <c r="T225"/>
      <c r="U225"/>
      <c r="V225"/>
      <c r="W225"/>
      <c r="X225"/>
    </row>
    <row r="226" spans="12:24" x14ac:dyDescent="0.25">
      <c r="L226"/>
      <c r="M226"/>
      <c r="N226"/>
      <c r="O226"/>
      <c r="P226"/>
      <c r="Q226"/>
      <c r="R226"/>
      <c r="S226"/>
      <c r="T226"/>
      <c r="U226"/>
      <c r="V226"/>
      <c r="W226"/>
      <c r="X226"/>
    </row>
    <row r="227" spans="12:24" x14ac:dyDescent="0.25">
      <c r="L227"/>
      <c r="M227"/>
      <c r="N227"/>
      <c r="O227"/>
      <c r="P227"/>
      <c r="Q227"/>
      <c r="R227"/>
      <c r="S227"/>
      <c r="T227"/>
      <c r="U227"/>
      <c r="V227"/>
      <c r="W227"/>
      <c r="X227"/>
    </row>
    <row r="228" spans="12:24" x14ac:dyDescent="0.25">
      <c r="L228"/>
      <c r="M228"/>
      <c r="N228"/>
      <c r="O228"/>
      <c r="P228"/>
      <c r="Q228"/>
      <c r="R228"/>
      <c r="S228"/>
      <c r="T228"/>
      <c r="U228"/>
      <c r="V228"/>
      <c r="W228"/>
      <c r="X228"/>
    </row>
    <row r="229" spans="12:24" x14ac:dyDescent="0.25">
      <c r="L229"/>
      <c r="M229"/>
      <c r="N229"/>
      <c r="O229"/>
      <c r="P229"/>
      <c r="Q229"/>
      <c r="R229"/>
      <c r="S229"/>
      <c r="T229"/>
      <c r="U229"/>
      <c r="V229"/>
      <c r="W229"/>
      <c r="X229"/>
    </row>
    <row r="230" spans="12:24" x14ac:dyDescent="0.25">
      <c r="L230"/>
      <c r="M230"/>
      <c r="N230"/>
      <c r="O230"/>
      <c r="P230"/>
      <c r="Q230"/>
      <c r="R230"/>
      <c r="S230"/>
      <c r="T230"/>
      <c r="U230"/>
      <c r="V230"/>
      <c r="W230"/>
      <c r="X230"/>
    </row>
    <row r="231" spans="12:24" x14ac:dyDescent="0.25">
      <c r="L231"/>
      <c r="M231"/>
      <c r="N231"/>
      <c r="O231"/>
      <c r="P231"/>
      <c r="Q231"/>
      <c r="R231"/>
      <c r="S231"/>
      <c r="T231"/>
      <c r="U231"/>
      <c r="V231"/>
      <c r="W231"/>
      <c r="X231"/>
    </row>
    <row r="232" spans="12:24" x14ac:dyDescent="0.25">
      <c r="L232"/>
      <c r="M232"/>
      <c r="N232"/>
      <c r="O232"/>
      <c r="P232"/>
      <c r="Q232"/>
      <c r="R232"/>
      <c r="S232"/>
      <c r="T232"/>
      <c r="U232"/>
      <c r="V232"/>
      <c r="W232"/>
      <c r="X232"/>
    </row>
    <row r="233" spans="12:24" x14ac:dyDescent="0.25">
      <c r="L233"/>
      <c r="M233"/>
      <c r="N233"/>
      <c r="O233"/>
      <c r="P233"/>
      <c r="Q233"/>
      <c r="R233"/>
      <c r="S233"/>
      <c r="T233"/>
      <c r="U233"/>
      <c r="V233"/>
      <c r="W233"/>
      <c r="X233"/>
    </row>
    <row r="234" spans="12:24" x14ac:dyDescent="0.25">
      <c r="L234"/>
      <c r="M234"/>
      <c r="N234"/>
      <c r="O234"/>
      <c r="P234"/>
      <c r="Q234"/>
      <c r="R234"/>
      <c r="S234"/>
      <c r="T234"/>
      <c r="U234"/>
      <c r="V234"/>
      <c r="W234"/>
      <c r="X234"/>
    </row>
    <row r="235" spans="12:24" x14ac:dyDescent="0.25">
      <c r="L235"/>
      <c r="M235"/>
      <c r="N235"/>
      <c r="O235"/>
      <c r="P235"/>
      <c r="Q235"/>
      <c r="R235"/>
      <c r="S235"/>
      <c r="T235"/>
      <c r="U235"/>
      <c r="V235"/>
      <c r="W235"/>
      <c r="X235"/>
    </row>
    <row r="236" spans="12:24" x14ac:dyDescent="0.25">
      <c r="L236"/>
      <c r="M236"/>
      <c r="N236"/>
      <c r="O236"/>
      <c r="P236"/>
      <c r="Q236"/>
      <c r="R236"/>
      <c r="S236"/>
      <c r="T236"/>
      <c r="U236"/>
      <c r="V236"/>
      <c r="W236"/>
      <c r="X236"/>
    </row>
    <row r="237" spans="12:24" x14ac:dyDescent="0.25">
      <c r="L237"/>
      <c r="M237"/>
      <c r="N237"/>
      <c r="O237"/>
      <c r="P237"/>
      <c r="Q237"/>
      <c r="R237"/>
      <c r="S237"/>
      <c r="T237"/>
      <c r="U237"/>
      <c r="V237"/>
      <c r="W237"/>
      <c r="X237"/>
    </row>
    <row r="238" spans="12:24" x14ac:dyDescent="0.25">
      <c r="L238"/>
      <c r="M238"/>
      <c r="N238"/>
      <c r="O238"/>
      <c r="P238"/>
      <c r="Q238"/>
      <c r="R238"/>
      <c r="S238"/>
      <c r="T238"/>
      <c r="U238"/>
      <c r="V238"/>
      <c r="W238"/>
      <c r="X238"/>
    </row>
    <row r="239" spans="12:24" x14ac:dyDescent="0.25">
      <c r="L239"/>
      <c r="M239"/>
      <c r="N239"/>
      <c r="O239"/>
      <c r="P239"/>
      <c r="Q239"/>
      <c r="R239"/>
      <c r="S239"/>
      <c r="T239"/>
      <c r="U239"/>
      <c r="V239"/>
      <c r="W239"/>
      <c r="X239"/>
    </row>
    <row r="240" spans="12:24" x14ac:dyDescent="0.25">
      <c r="L240"/>
      <c r="M240"/>
      <c r="N240"/>
      <c r="O240"/>
      <c r="P240"/>
      <c r="Q240"/>
      <c r="R240"/>
      <c r="S240"/>
      <c r="T240"/>
      <c r="U240"/>
      <c r="V240"/>
      <c r="W240"/>
      <c r="X240"/>
    </row>
    <row r="241" spans="12:24" x14ac:dyDescent="0.25">
      <c r="L241"/>
      <c r="M241"/>
      <c r="N241"/>
      <c r="O241"/>
      <c r="P241"/>
      <c r="Q241"/>
      <c r="R241"/>
      <c r="S241"/>
      <c r="T241"/>
      <c r="U241"/>
      <c r="V241"/>
      <c r="W241"/>
      <c r="X241"/>
    </row>
    <row r="242" spans="12:24" x14ac:dyDescent="0.25">
      <c r="L242"/>
      <c r="M242"/>
      <c r="N242"/>
      <c r="O242"/>
      <c r="P242"/>
      <c r="Q242"/>
      <c r="R242"/>
      <c r="S242"/>
      <c r="T242"/>
      <c r="U242"/>
      <c r="V242"/>
      <c r="W242"/>
      <c r="X242"/>
    </row>
    <row r="243" spans="12:24" x14ac:dyDescent="0.25">
      <c r="L243"/>
      <c r="M243"/>
      <c r="N243"/>
      <c r="O243"/>
      <c r="P243"/>
      <c r="Q243"/>
      <c r="R243"/>
      <c r="S243"/>
      <c r="T243"/>
      <c r="U243"/>
      <c r="V243"/>
      <c r="W243"/>
      <c r="X243"/>
    </row>
    <row r="244" spans="12:24" x14ac:dyDescent="0.25">
      <c r="L244"/>
      <c r="M244"/>
      <c r="N244"/>
      <c r="O244"/>
      <c r="P244"/>
      <c r="Q244"/>
      <c r="R244"/>
      <c r="S244"/>
      <c r="T244"/>
      <c r="U244"/>
      <c r="V244"/>
      <c r="W244"/>
      <c r="X244"/>
    </row>
    <row r="245" spans="12:24" x14ac:dyDescent="0.25">
      <c r="L245"/>
      <c r="M245"/>
      <c r="N245"/>
      <c r="O245"/>
      <c r="P245"/>
      <c r="Q245"/>
      <c r="R245"/>
      <c r="S245"/>
      <c r="T245"/>
      <c r="U245"/>
      <c r="V245"/>
      <c r="W245"/>
      <c r="X245"/>
    </row>
    <row r="246" spans="12:24" x14ac:dyDescent="0.25">
      <c r="L246"/>
      <c r="M246"/>
      <c r="N246"/>
      <c r="O246"/>
      <c r="P246"/>
      <c r="Q246"/>
      <c r="R246"/>
      <c r="S246"/>
      <c r="T246"/>
      <c r="U246"/>
      <c r="V246"/>
      <c r="W246"/>
      <c r="X246"/>
    </row>
    <row r="247" spans="12:24" x14ac:dyDescent="0.25">
      <c r="L247"/>
      <c r="M247"/>
      <c r="N247"/>
      <c r="O247"/>
      <c r="P247"/>
      <c r="Q247"/>
      <c r="R247"/>
      <c r="S247"/>
      <c r="T247"/>
      <c r="U247"/>
      <c r="V247"/>
      <c r="W247"/>
      <c r="X247"/>
    </row>
    <row r="248" spans="12:24" x14ac:dyDescent="0.25">
      <c r="L248"/>
      <c r="M248"/>
      <c r="N248"/>
      <c r="O248"/>
      <c r="P248"/>
      <c r="Q248"/>
      <c r="R248"/>
      <c r="S248"/>
      <c r="T248"/>
      <c r="U248"/>
      <c r="V248"/>
      <c r="W248"/>
      <c r="X248"/>
    </row>
    <row r="249" spans="12:24" x14ac:dyDescent="0.25">
      <c r="L249"/>
      <c r="M249"/>
      <c r="N249"/>
      <c r="O249"/>
      <c r="P249"/>
      <c r="Q249"/>
      <c r="R249"/>
      <c r="S249"/>
      <c r="T249"/>
      <c r="U249"/>
      <c r="V249"/>
      <c r="W249"/>
      <c r="X249"/>
    </row>
    <row r="250" spans="12:24" x14ac:dyDescent="0.25">
      <c r="L250"/>
      <c r="M250"/>
      <c r="N250"/>
      <c r="O250"/>
      <c r="P250"/>
      <c r="Q250"/>
      <c r="R250"/>
      <c r="S250"/>
      <c r="T250"/>
      <c r="U250"/>
      <c r="V250"/>
      <c r="W250"/>
      <c r="X250"/>
    </row>
    <row r="251" spans="12:24" x14ac:dyDescent="0.25">
      <c r="L251"/>
      <c r="M251"/>
      <c r="N251"/>
      <c r="O251"/>
      <c r="P251"/>
      <c r="Q251"/>
      <c r="R251"/>
      <c r="S251"/>
      <c r="T251"/>
      <c r="U251"/>
      <c r="V251"/>
      <c r="W251"/>
      <c r="X251"/>
    </row>
    <row r="252" spans="12:24" x14ac:dyDescent="0.25">
      <c r="L252"/>
      <c r="M252"/>
      <c r="N252"/>
      <c r="O252"/>
      <c r="P252"/>
      <c r="Q252"/>
      <c r="R252"/>
      <c r="S252"/>
      <c r="T252"/>
      <c r="U252"/>
      <c r="V252"/>
      <c r="W252"/>
      <c r="X252"/>
    </row>
    <row r="253" spans="12:24" x14ac:dyDescent="0.25">
      <c r="L253"/>
      <c r="M253"/>
      <c r="N253"/>
      <c r="O253"/>
      <c r="P253"/>
      <c r="Q253"/>
      <c r="R253"/>
      <c r="S253"/>
      <c r="T253"/>
      <c r="U253"/>
      <c r="V253"/>
      <c r="W253"/>
      <c r="X253"/>
    </row>
    <row r="254" spans="12:24" x14ac:dyDescent="0.25">
      <c r="L254"/>
      <c r="M254"/>
      <c r="N254"/>
      <c r="O254"/>
      <c r="P254"/>
      <c r="Q254"/>
      <c r="R254"/>
      <c r="S254"/>
      <c r="T254"/>
      <c r="U254"/>
      <c r="V254"/>
      <c r="W254"/>
      <c r="X254"/>
    </row>
    <row r="255" spans="12:24" x14ac:dyDescent="0.25">
      <c r="L255"/>
      <c r="M255"/>
      <c r="N255"/>
      <c r="O255"/>
      <c r="P255"/>
      <c r="Q255"/>
      <c r="R255"/>
      <c r="S255"/>
      <c r="T255"/>
      <c r="U255"/>
      <c r="V255"/>
      <c r="W255"/>
      <c r="X255"/>
    </row>
    <row r="256" spans="12:24" x14ac:dyDescent="0.25">
      <c r="L256"/>
      <c r="M256"/>
      <c r="N256"/>
      <c r="O256"/>
      <c r="P256"/>
      <c r="Q256"/>
      <c r="R256"/>
      <c r="S256"/>
      <c r="T256"/>
      <c r="U256"/>
      <c r="V256"/>
      <c r="W256"/>
      <c r="X256"/>
    </row>
    <row r="257" spans="12:24" x14ac:dyDescent="0.25">
      <c r="L257"/>
      <c r="M257"/>
      <c r="N257"/>
      <c r="O257"/>
      <c r="P257"/>
      <c r="Q257"/>
      <c r="R257"/>
      <c r="S257"/>
      <c r="T257"/>
      <c r="U257"/>
      <c r="V257"/>
      <c r="W257"/>
      <c r="X257"/>
    </row>
    <row r="258" spans="12:24" x14ac:dyDescent="0.25">
      <c r="L258"/>
      <c r="M258"/>
      <c r="N258"/>
      <c r="O258"/>
      <c r="P258"/>
      <c r="Q258"/>
      <c r="R258"/>
      <c r="S258"/>
      <c r="T258"/>
      <c r="U258"/>
      <c r="V258"/>
      <c r="W258"/>
      <c r="X258"/>
    </row>
    <row r="259" spans="12:24" x14ac:dyDescent="0.25">
      <c r="L259"/>
      <c r="M259"/>
      <c r="N259"/>
      <c r="O259"/>
      <c r="P259"/>
      <c r="Q259"/>
      <c r="R259"/>
      <c r="S259"/>
      <c r="T259"/>
      <c r="U259"/>
      <c r="V259"/>
      <c r="W259"/>
      <c r="X259"/>
    </row>
    <row r="260" spans="12:24" x14ac:dyDescent="0.25">
      <c r="L260"/>
      <c r="M260"/>
      <c r="N260"/>
      <c r="O260"/>
      <c r="P260"/>
      <c r="Q260"/>
      <c r="R260"/>
      <c r="S260"/>
      <c r="T260"/>
      <c r="U260"/>
      <c r="V260"/>
      <c r="W260"/>
      <c r="X260"/>
    </row>
    <row r="261" spans="12:24" x14ac:dyDescent="0.25">
      <c r="L261"/>
      <c r="M261"/>
      <c r="N261"/>
      <c r="O261"/>
      <c r="P261"/>
      <c r="Q261"/>
      <c r="R261"/>
      <c r="S261"/>
      <c r="T261"/>
      <c r="U261"/>
      <c r="V261"/>
      <c r="W261"/>
      <c r="X261"/>
    </row>
    <row r="262" spans="12:24" x14ac:dyDescent="0.25">
      <c r="L262"/>
      <c r="M262"/>
      <c r="N262"/>
      <c r="O262"/>
      <c r="P262"/>
      <c r="Q262"/>
      <c r="R262"/>
      <c r="S262"/>
      <c r="T262"/>
      <c r="U262"/>
      <c r="V262"/>
      <c r="W262"/>
      <c r="X262"/>
    </row>
    <row r="263" spans="12:24" x14ac:dyDescent="0.25">
      <c r="L263"/>
      <c r="M263"/>
      <c r="N263"/>
      <c r="O263"/>
      <c r="P263"/>
      <c r="Q263"/>
      <c r="R263"/>
      <c r="S263"/>
      <c r="T263"/>
      <c r="U263"/>
      <c r="V263"/>
      <c r="W263"/>
      <c r="X263"/>
    </row>
    <row r="264" spans="12:24" x14ac:dyDescent="0.25">
      <c r="L264"/>
      <c r="M264"/>
      <c r="N264"/>
      <c r="O264"/>
      <c r="P264"/>
      <c r="Q264"/>
      <c r="R264"/>
      <c r="S264"/>
      <c r="T264"/>
      <c r="U264"/>
      <c r="V264"/>
      <c r="W264"/>
      <c r="X264"/>
    </row>
    <row r="265" spans="12:24" x14ac:dyDescent="0.25">
      <c r="L265"/>
      <c r="M265"/>
      <c r="N265"/>
      <c r="O265"/>
      <c r="P265"/>
      <c r="Q265"/>
      <c r="R265"/>
      <c r="S265"/>
      <c r="T265"/>
      <c r="U265"/>
      <c r="V265"/>
      <c r="W265"/>
      <c r="X265"/>
    </row>
    <row r="266" spans="12:24" x14ac:dyDescent="0.25">
      <c r="L266"/>
      <c r="M266"/>
      <c r="N266"/>
      <c r="O266"/>
      <c r="P266"/>
      <c r="Q266"/>
      <c r="R266"/>
      <c r="S266"/>
      <c r="T266"/>
      <c r="U266"/>
      <c r="V266"/>
      <c r="W266"/>
      <c r="X266"/>
    </row>
    <row r="267" spans="12:24" x14ac:dyDescent="0.25">
      <c r="L267"/>
      <c r="M267"/>
      <c r="N267"/>
      <c r="O267"/>
      <c r="P267"/>
      <c r="Q267"/>
      <c r="R267"/>
      <c r="S267"/>
      <c r="T267"/>
      <c r="U267"/>
      <c r="V267"/>
      <c r="W267"/>
      <c r="X267"/>
    </row>
    <row r="268" spans="12:24" x14ac:dyDescent="0.25">
      <c r="L268"/>
      <c r="M268"/>
      <c r="N268"/>
      <c r="O268"/>
      <c r="P268"/>
      <c r="Q268"/>
      <c r="R268"/>
      <c r="S268"/>
      <c r="T268"/>
      <c r="U268"/>
      <c r="V268"/>
      <c r="W268"/>
      <c r="X268"/>
    </row>
    <row r="269" spans="12:24" x14ac:dyDescent="0.25">
      <c r="L269"/>
      <c r="M269"/>
      <c r="N269"/>
      <c r="O269"/>
      <c r="P269"/>
      <c r="Q269"/>
      <c r="R269"/>
      <c r="S269"/>
      <c r="T269"/>
      <c r="U269"/>
      <c r="V269"/>
      <c r="W269"/>
      <c r="X269"/>
    </row>
    <row r="270" spans="12:24" x14ac:dyDescent="0.25">
      <c r="L270"/>
      <c r="M270"/>
      <c r="N270"/>
      <c r="O270"/>
      <c r="P270"/>
      <c r="Q270"/>
      <c r="R270"/>
      <c r="S270"/>
      <c r="T270"/>
      <c r="U270"/>
      <c r="V270"/>
      <c r="W270"/>
      <c r="X270"/>
    </row>
    <row r="271" spans="12:24" x14ac:dyDescent="0.25">
      <c r="L271"/>
      <c r="M271"/>
      <c r="N271"/>
      <c r="O271"/>
      <c r="P271"/>
      <c r="Q271"/>
      <c r="R271"/>
      <c r="S271"/>
      <c r="T271"/>
      <c r="U271"/>
      <c r="V271"/>
      <c r="W271"/>
      <c r="X271"/>
    </row>
    <row r="272" spans="12:24" x14ac:dyDescent="0.25">
      <c r="L272"/>
      <c r="M272"/>
      <c r="N272"/>
      <c r="O272"/>
      <c r="P272"/>
      <c r="Q272"/>
      <c r="R272"/>
      <c r="S272"/>
      <c r="T272"/>
      <c r="U272"/>
      <c r="V272"/>
      <c r="W272"/>
      <c r="X272"/>
    </row>
    <row r="273" spans="12:24" x14ac:dyDescent="0.25">
      <c r="L273"/>
      <c r="M273"/>
      <c r="N273"/>
      <c r="O273"/>
      <c r="P273"/>
      <c r="Q273"/>
      <c r="R273"/>
      <c r="S273"/>
      <c r="T273"/>
      <c r="U273"/>
      <c r="V273"/>
      <c r="W273"/>
      <c r="X273"/>
    </row>
    <row r="274" spans="12:24" x14ac:dyDescent="0.25">
      <c r="L274"/>
      <c r="M274"/>
      <c r="N274"/>
      <c r="O274"/>
      <c r="P274"/>
      <c r="Q274"/>
      <c r="R274"/>
      <c r="S274"/>
      <c r="T274"/>
      <c r="U274"/>
      <c r="V274"/>
      <c r="W274"/>
      <c r="X274"/>
    </row>
    <row r="275" spans="12:24" x14ac:dyDescent="0.25">
      <c r="L275"/>
      <c r="M275"/>
      <c r="N275"/>
      <c r="O275"/>
      <c r="P275"/>
      <c r="Q275"/>
      <c r="R275"/>
      <c r="S275"/>
      <c r="T275"/>
      <c r="U275"/>
      <c r="V275"/>
      <c r="W275"/>
      <c r="X275"/>
    </row>
    <row r="276" spans="12:24" x14ac:dyDescent="0.25">
      <c r="L276"/>
      <c r="M276"/>
      <c r="N276"/>
      <c r="O276"/>
      <c r="P276"/>
      <c r="Q276"/>
      <c r="R276"/>
      <c r="S276"/>
      <c r="T276"/>
      <c r="U276"/>
      <c r="V276"/>
      <c r="W276"/>
      <c r="X276"/>
    </row>
    <row r="277" spans="12:24" x14ac:dyDescent="0.25">
      <c r="L277"/>
      <c r="M277"/>
      <c r="N277"/>
      <c r="O277"/>
      <c r="P277"/>
      <c r="Q277"/>
      <c r="R277"/>
      <c r="S277"/>
      <c r="T277"/>
      <c r="U277"/>
      <c r="V277"/>
      <c r="W277"/>
      <c r="X277"/>
    </row>
    <row r="278" spans="12:24" x14ac:dyDescent="0.25">
      <c r="L278"/>
      <c r="M278"/>
      <c r="N278"/>
      <c r="O278"/>
      <c r="P278"/>
      <c r="Q278"/>
      <c r="R278"/>
      <c r="S278"/>
      <c r="T278"/>
      <c r="U278"/>
      <c r="V278"/>
      <c r="W278"/>
      <c r="X278"/>
    </row>
    <row r="279" spans="12:24" x14ac:dyDescent="0.25">
      <c r="L279"/>
      <c r="M279"/>
      <c r="N279"/>
      <c r="O279"/>
      <c r="P279"/>
      <c r="Q279"/>
      <c r="R279"/>
      <c r="S279"/>
      <c r="T279"/>
      <c r="U279"/>
      <c r="V279"/>
      <c r="W279"/>
      <c r="X279"/>
    </row>
    <row r="280" spans="12:24" x14ac:dyDescent="0.25">
      <c r="L280"/>
      <c r="M280"/>
      <c r="N280"/>
      <c r="O280"/>
      <c r="P280"/>
      <c r="Q280"/>
      <c r="R280"/>
      <c r="S280"/>
      <c r="T280"/>
      <c r="U280"/>
      <c r="V280"/>
      <c r="W280"/>
      <c r="X280"/>
    </row>
    <row r="281" spans="12:24" x14ac:dyDescent="0.25">
      <c r="L281"/>
      <c r="M281"/>
      <c r="N281"/>
      <c r="O281"/>
      <c r="P281"/>
      <c r="Q281"/>
      <c r="R281"/>
      <c r="S281"/>
      <c r="T281"/>
      <c r="U281"/>
      <c r="V281"/>
      <c r="W281"/>
      <c r="X281"/>
    </row>
    <row r="282" spans="12:24" x14ac:dyDescent="0.25">
      <c r="L282"/>
      <c r="M282"/>
      <c r="N282"/>
      <c r="O282"/>
      <c r="P282"/>
      <c r="Q282"/>
      <c r="R282"/>
      <c r="S282"/>
      <c r="T282"/>
      <c r="U282"/>
      <c r="V282"/>
      <c r="W282"/>
      <c r="X282"/>
    </row>
    <row r="283" spans="12:24" x14ac:dyDescent="0.25">
      <c r="L283"/>
      <c r="M283"/>
      <c r="N283"/>
      <c r="O283"/>
      <c r="P283"/>
      <c r="Q283"/>
      <c r="R283"/>
      <c r="S283"/>
      <c r="T283"/>
      <c r="U283"/>
      <c r="V283"/>
      <c r="W283"/>
      <c r="X283"/>
    </row>
    <row r="284" spans="12:24" x14ac:dyDescent="0.25">
      <c r="L284"/>
      <c r="M284"/>
      <c r="N284"/>
      <c r="O284"/>
      <c r="P284"/>
      <c r="Q284"/>
      <c r="R284"/>
      <c r="S284"/>
      <c r="T284"/>
      <c r="U284"/>
      <c r="V284"/>
      <c r="W284"/>
      <c r="X284"/>
    </row>
    <row r="285" spans="12:24" x14ac:dyDescent="0.25">
      <c r="L285"/>
      <c r="M285"/>
      <c r="N285"/>
      <c r="O285"/>
      <c r="P285"/>
      <c r="Q285"/>
      <c r="R285"/>
      <c r="S285"/>
      <c r="T285"/>
      <c r="U285"/>
      <c r="V285"/>
      <c r="W285"/>
      <c r="X285"/>
    </row>
    <row r="286" spans="12:24" x14ac:dyDescent="0.25">
      <c r="L286"/>
      <c r="M286"/>
      <c r="N286"/>
      <c r="O286"/>
      <c r="P286"/>
      <c r="Q286"/>
      <c r="R286"/>
      <c r="S286"/>
      <c r="T286"/>
      <c r="U286"/>
      <c r="V286"/>
      <c r="W286"/>
      <c r="X286"/>
    </row>
    <row r="287" spans="12:24" x14ac:dyDescent="0.25">
      <c r="L287"/>
      <c r="M287"/>
      <c r="N287"/>
      <c r="O287"/>
      <c r="P287"/>
      <c r="Q287"/>
      <c r="R287"/>
      <c r="S287"/>
      <c r="T287"/>
      <c r="U287"/>
      <c r="V287"/>
      <c r="W287"/>
      <c r="X287"/>
    </row>
    <row r="288" spans="12:24" x14ac:dyDescent="0.25">
      <c r="L288"/>
      <c r="M288"/>
      <c r="N288"/>
      <c r="O288"/>
      <c r="P288"/>
      <c r="Q288"/>
      <c r="R288"/>
      <c r="S288"/>
      <c r="T288"/>
      <c r="U288"/>
      <c r="V288"/>
      <c r="W288"/>
      <c r="X288"/>
    </row>
    <row r="289" spans="12:24" x14ac:dyDescent="0.25">
      <c r="L289"/>
      <c r="M289"/>
      <c r="N289"/>
      <c r="O289"/>
      <c r="P289"/>
      <c r="Q289"/>
      <c r="R289"/>
      <c r="S289"/>
      <c r="T289"/>
      <c r="U289"/>
      <c r="V289"/>
      <c r="W289"/>
      <c r="X289"/>
    </row>
    <row r="290" spans="12:24" x14ac:dyDescent="0.25">
      <c r="L290"/>
      <c r="M290"/>
      <c r="N290"/>
      <c r="O290"/>
      <c r="P290"/>
      <c r="Q290"/>
      <c r="R290"/>
      <c r="S290"/>
      <c r="T290"/>
      <c r="U290"/>
      <c r="V290"/>
      <c r="W290"/>
      <c r="X290"/>
    </row>
    <row r="291" spans="12:24" x14ac:dyDescent="0.25">
      <c r="L291"/>
      <c r="M291"/>
      <c r="N291"/>
      <c r="O291"/>
      <c r="P291"/>
      <c r="Q291"/>
      <c r="R291"/>
      <c r="S291"/>
      <c r="T291"/>
      <c r="U291"/>
      <c r="V291"/>
      <c r="W291"/>
      <c r="X291"/>
    </row>
    <row r="292" spans="12:24" x14ac:dyDescent="0.25">
      <c r="L292"/>
      <c r="M292"/>
      <c r="N292"/>
      <c r="O292"/>
      <c r="P292"/>
      <c r="Q292"/>
      <c r="R292"/>
      <c r="S292"/>
      <c r="T292"/>
      <c r="U292"/>
      <c r="V292"/>
      <c r="W292"/>
      <c r="X292"/>
    </row>
    <row r="293" spans="12:24" x14ac:dyDescent="0.25">
      <c r="L293"/>
      <c r="M293"/>
      <c r="N293"/>
      <c r="O293"/>
      <c r="P293"/>
      <c r="Q293"/>
      <c r="R293"/>
      <c r="S293"/>
      <c r="T293"/>
      <c r="U293"/>
      <c r="V293"/>
      <c r="W293"/>
      <c r="X293"/>
    </row>
    <row r="294" spans="12:24" x14ac:dyDescent="0.25">
      <c r="L294"/>
      <c r="M294"/>
      <c r="N294"/>
      <c r="O294"/>
      <c r="P294"/>
      <c r="Q294"/>
      <c r="R294"/>
      <c r="S294"/>
      <c r="T294"/>
      <c r="U294"/>
      <c r="V294"/>
      <c r="W294"/>
      <c r="X294"/>
    </row>
    <row r="295" spans="12:24" x14ac:dyDescent="0.25">
      <c r="L295"/>
      <c r="M295"/>
      <c r="N295"/>
      <c r="O295"/>
      <c r="P295"/>
      <c r="Q295"/>
      <c r="R295"/>
      <c r="S295"/>
      <c r="T295"/>
      <c r="U295"/>
      <c r="V295"/>
      <c r="W295"/>
      <c r="X295"/>
    </row>
    <row r="296" spans="12:24" x14ac:dyDescent="0.25">
      <c r="L296"/>
      <c r="M296"/>
      <c r="N296"/>
      <c r="O296"/>
      <c r="P296"/>
      <c r="Q296"/>
      <c r="R296"/>
      <c r="S296"/>
      <c r="T296"/>
      <c r="U296"/>
      <c r="V296"/>
      <c r="W296"/>
      <c r="X296"/>
    </row>
    <row r="297" spans="12:24" x14ac:dyDescent="0.25">
      <c r="L297"/>
      <c r="M297"/>
      <c r="N297"/>
      <c r="O297"/>
      <c r="P297"/>
      <c r="Q297"/>
      <c r="R297"/>
      <c r="S297"/>
      <c r="T297"/>
      <c r="U297"/>
      <c r="V297"/>
      <c r="W297"/>
      <c r="X297"/>
    </row>
    <row r="298" spans="12:24" x14ac:dyDescent="0.25">
      <c r="L298"/>
      <c r="M298"/>
      <c r="N298"/>
      <c r="O298"/>
      <c r="P298"/>
      <c r="Q298"/>
      <c r="R298"/>
      <c r="S298"/>
      <c r="T298"/>
      <c r="U298"/>
      <c r="V298"/>
      <c r="W298"/>
      <c r="X298"/>
    </row>
    <row r="299" spans="12:24" x14ac:dyDescent="0.25">
      <c r="L299"/>
      <c r="M299"/>
      <c r="N299"/>
      <c r="O299"/>
      <c r="P299"/>
      <c r="Q299"/>
      <c r="R299"/>
      <c r="S299"/>
      <c r="T299"/>
      <c r="U299"/>
      <c r="V299"/>
      <c r="W299"/>
      <c r="X299"/>
    </row>
    <row r="300" spans="12:24" x14ac:dyDescent="0.25">
      <c r="L300"/>
      <c r="M300"/>
      <c r="N300"/>
      <c r="O300"/>
      <c r="P300"/>
      <c r="Q300"/>
      <c r="R300"/>
      <c r="S300"/>
      <c r="T300"/>
      <c r="U300"/>
      <c r="V300"/>
      <c r="W300"/>
      <c r="X300"/>
    </row>
    <row r="301" spans="12:24" x14ac:dyDescent="0.25">
      <c r="L301"/>
      <c r="M301"/>
      <c r="N301"/>
      <c r="O301"/>
      <c r="P301"/>
      <c r="Q301"/>
      <c r="R301"/>
      <c r="S301"/>
      <c r="T301"/>
      <c r="U301"/>
      <c r="V301"/>
      <c r="W301"/>
      <c r="X301"/>
    </row>
    <row r="302" spans="12:24" x14ac:dyDescent="0.25">
      <c r="L302"/>
      <c r="M302"/>
      <c r="N302"/>
      <c r="O302"/>
      <c r="P302"/>
      <c r="Q302"/>
      <c r="R302"/>
      <c r="S302"/>
      <c r="T302"/>
      <c r="U302"/>
      <c r="V302"/>
      <c r="W302"/>
      <c r="X302"/>
    </row>
    <row r="303" spans="12:24" x14ac:dyDescent="0.25">
      <c r="L303"/>
      <c r="M303"/>
      <c r="N303"/>
      <c r="O303"/>
      <c r="P303"/>
      <c r="Q303"/>
      <c r="R303"/>
      <c r="S303"/>
      <c r="T303"/>
      <c r="U303"/>
      <c r="V303"/>
      <c r="W303"/>
      <c r="X303"/>
    </row>
    <row r="304" spans="12:24" x14ac:dyDescent="0.25">
      <c r="L304"/>
      <c r="M304"/>
      <c r="N304"/>
      <c r="O304"/>
      <c r="P304"/>
      <c r="Q304"/>
      <c r="R304"/>
      <c r="S304"/>
      <c r="T304"/>
      <c r="U304"/>
      <c r="V304"/>
      <c r="W304"/>
      <c r="X304"/>
    </row>
    <row r="305" spans="12:24" x14ac:dyDescent="0.25">
      <c r="L305"/>
      <c r="M305"/>
      <c r="N305"/>
      <c r="O305"/>
      <c r="P305"/>
      <c r="Q305"/>
      <c r="R305"/>
      <c r="S305"/>
      <c r="T305"/>
      <c r="U305"/>
      <c r="V305"/>
      <c r="W305"/>
      <c r="X305"/>
    </row>
    <row r="306" spans="12:24" x14ac:dyDescent="0.25">
      <c r="L306"/>
      <c r="M306"/>
      <c r="N306"/>
      <c r="O306"/>
      <c r="P306"/>
      <c r="Q306"/>
      <c r="R306"/>
      <c r="S306"/>
      <c r="T306"/>
      <c r="U306"/>
      <c r="V306"/>
      <c r="W306"/>
      <c r="X306"/>
    </row>
    <row r="307" spans="12:24" x14ac:dyDescent="0.25">
      <c r="L307"/>
      <c r="M307"/>
      <c r="N307"/>
      <c r="O307"/>
      <c r="P307"/>
      <c r="Q307"/>
      <c r="R307"/>
      <c r="S307"/>
      <c r="T307"/>
      <c r="U307"/>
      <c r="V307"/>
      <c r="W307"/>
      <c r="X307"/>
    </row>
    <row r="308" spans="12:24" x14ac:dyDescent="0.25">
      <c r="L308"/>
      <c r="M308"/>
      <c r="N308"/>
      <c r="O308"/>
      <c r="P308"/>
      <c r="Q308"/>
      <c r="R308"/>
      <c r="S308"/>
      <c r="T308"/>
      <c r="U308"/>
      <c r="V308"/>
      <c r="W308"/>
      <c r="X308"/>
    </row>
    <row r="309" spans="12:24" x14ac:dyDescent="0.25">
      <c r="L309"/>
      <c r="M309"/>
      <c r="N309"/>
      <c r="O309"/>
      <c r="P309"/>
      <c r="Q309"/>
      <c r="R309"/>
      <c r="S309"/>
      <c r="T309"/>
      <c r="U309"/>
      <c r="V309"/>
      <c r="W309"/>
      <c r="X309"/>
    </row>
    <row r="310" spans="12:24" x14ac:dyDescent="0.25">
      <c r="L310"/>
      <c r="M310"/>
      <c r="N310"/>
      <c r="O310"/>
      <c r="P310"/>
      <c r="Q310"/>
      <c r="R310"/>
      <c r="S310"/>
      <c r="T310"/>
      <c r="U310"/>
      <c r="V310"/>
      <c r="W310"/>
      <c r="X310"/>
    </row>
    <row r="311" spans="12:24" x14ac:dyDescent="0.25">
      <c r="L311"/>
      <c r="M311"/>
      <c r="N311"/>
      <c r="O311"/>
      <c r="P311"/>
      <c r="Q311"/>
      <c r="R311"/>
      <c r="S311"/>
      <c r="T311"/>
      <c r="U311"/>
      <c r="V311"/>
      <c r="W311"/>
      <c r="X311"/>
    </row>
    <row r="312" spans="12:24" x14ac:dyDescent="0.25">
      <c r="L312"/>
      <c r="M312"/>
      <c r="N312"/>
      <c r="O312"/>
      <c r="P312"/>
      <c r="Q312"/>
      <c r="R312"/>
      <c r="S312"/>
      <c r="T312"/>
      <c r="U312"/>
      <c r="V312"/>
      <c r="W312"/>
      <c r="X312"/>
    </row>
    <row r="313" spans="12:24" x14ac:dyDescent="0.25">
      <c r="L313"/>
      <c r="M313"/>
      <c r="N313"/>
      <c r="O313"/>
      <c r="P313"/>
      <c r="Q313"/>
      <c r="R313"/>
      <c r="S313"/>
      <c r="T313"/>
      <c r="U313"/>
      <c r="V313"/>
      <c r="W313"/>
      <c r="X313"/>
    </row>
    <row r="314" spans="12:24" x14ac:dyDescent="0.25">
      <c r="L314"/>
      <c r="M314"/>
      <c r="N314"/>
      <c r="O314"/>
      <c r="P314"/>
      <c r="Q314"/>
      <c r="R314"/>
      <c r="S314"/>
      <c r="T314"/>
      <c r="U314"/>
      <c r="V314"/>
      <c r="W314"/>
      <c r="X314"/>
    </row>
    <row r="315" spans="12:24" x14ac:dyDescent="0.25">
      <c r="L315"/>
      <c r="M315"/>
      <c r="N315"/>
      <c r="O315"/>
      <c r="P315"/>
      <c r="Q315"/>
      <c r="R315"/>
      <c r="S315"/>
      <c r="T315"/>
      <c r="U315"/>
      <c r="V315"/>
      <c r="W315"/>
      <c r="X315"/>
    </row>
    <row r="316" spans="12:24" x14ac:dyDescent="0.25">
      <c r="L316"/>
      <c r="M316"/>
      <c r="N316"/>
      <c r="O316"/>
      <c r="P316"/>
      <c r="Q316"/>
      <c r="R316"/>
      <c r="S316"/>
      <c r="T316"/>
      <c r="U316"/>
      <c r="V316"/>
      <c r="W316"/>
      <c r="X316"/>
    </row>
    <row r="317" spans="12:24" x14ac:dyDescent="0.25">
      <c r="L317"/>
      <c r="M317"/>
      <c r="N317"/>
      <c r="O317"/>
      <c r="P317"/>
      <c r="Q317"/>
      <c r="R317"/>
      <c r="S317"/>
      <c r="T317"/>
      <c r="U317"/>
      <c r="V317"/>
      <c r="W317"/>
      <c r="X317"/>
    </row>
    <row r="318" spans="12:24" x14ac:dyDescent="0.25">
      <c r="L318"/>
      <c r="M318"/>
      <c r="N318"/>
      <c r="O318"/>
      <c r="P318"/>
      <c r="Q318"/>
      <c r="R318"/>
      <c r="S318"/>
      <c r="T318"/>
      <c r="U318"/>
      <c r="V318"/>
      <c r="W318"/>
      <c r="X318"/>
    </row>
    <row r="319" spans="12:24" x14ac:dyDescent="0.25">
      <c r="L319"/>
      <c r="M319"/>
      <c r="N319"/>
      <c r="O319"/>
      <c r="P319"/>
      <c r="Q319"/>
      <c r="R319"/>
      <c r="S319"/>
      <c r="T319"/>
      <c r="U319"/>
      <c r="V319"/>
      <c r="W319"/>
      <c r="X319"/>
    </row>
    <row r="320" spans="12:24" x14ac:dyDescent="0.25">
      <c r="L320"/>
      <c r="M320"/>
      <c r="N320"/>
      <c r="O320"/>
      <c r="P320"/>
      <c r="Q320"/>
      <c r="R320"/>
      <c r="S320"/>
      <c r="T320"/>
      <c r="U320"/>
      <c r="V320"/>
      <c r="W320"/>
      <c r="X320"/>
    </row>
    <row r="321" spans="12:24" x14ac:dyDescent="0.25">
      <c r="L321"/>
      <c r="M321"/>
      <c r="N321"/>
      <c r="O321"/>
      <c r="P321"/>
      <c r="Q321"/>
      <c r="R321"/>
      <c r="S321"/>
      <c r="T321"/>
      <c r="U321"/>
      <c r="V321"/>
      <c r="W321"/>
      <c r="X321"/>
    </row>
    <row r="322" spans="12:24" x14ac:dyDescent="0.25">
      <c r="L322"/>
      <c r="M322"/>
      <c r="N322"/>
      <c r="O322"/>
      <c r="P322"/>
      <c r="Q322"/>
      <c r="R322"/>
      <c r="S322"/>
      <c r="T322"/>
      <c r="U322"/>
      <c r="V322"/>
      <c r="W322"/>
      <c r="X322"/>
    </row>
    <row r="323" spans="12:24" x14ac:dyDescent="0.25">
      <c r="L323"/>
      <c r="M323"/>
      <c r="N323"/>
      <c r="O323"/>
      <c r="P323"/>
      <c r="Q323"/>
      <c r="R323"/>
      <c r="S323"/>
      <c r="T323"/>
      <c r="U323"/>
      <c r="V323"/>
      <c r="W323"/>
      <c r="X323"/>
    </row>
    <row r="324" spans="12:24" x14ac:dyDescent="0.25">
      <c r="L324"/>
      <c r="M324"/>
      <c r="N324"/>
      <c r="O324"/>
      <c r="P324"/>
      <c r="Q324"/>
      <c r="R324"/>
      <c r="S324"/>
      <c r="T324"/>
      <c r="U324"/>
      <c r="V324"/>
      <c r="W324"/>
      <c r="X324"/>
    </row>
    <row r="325" spans="12:24" x14ac:dyDescent="0.25">
      <c r="L325"/>
      <c r="M325"/>
      <c r="N325"/>
      <c r="O325"/>
      <c r="P325"/>
      <c r="Q325"/>
      <c r="R325"/>
      <c r="S325"/>
      <c r="T325"/>
      <c r="U325"/>
      <c r="V325"/>
      <c r="W325"/>
      <c r="X325"/>
    </row>
    <row r="326" spans="12:24" x14ac:dyDescent="0.25">
      <c r="L326"/>
      <c r="M326"/>
      <c r="N326"/>
      <c r="O326"/>
      <c r="P326"/>
      <c r="Q326"/>
      <c r="R326"/>
      <c r="S326"/>
      <c r="T326"/>
      <c r="U326"/>
      <c r="V326"/>
      <c r="W326"/>
      <c r="X326"/>
    </row>
    <row r="327" spans="12:24" x14ac:dyDescent="0.25">
      <c r="L327"/>
      <c r="M327"/>
      <c r="N327"/>
      <c r="O327"/>
      <c r="P327"/>
      <c r="Q327"/>
      <c r="R327"/>
      <c r="S327"/>
      <c r="T327"/>
      <c r="U327"/>
      <c r="V327"/>
      <c r="W327"/>
      <c r="X327"/>
    </row>
    <row r="328" spans="12:24" x14ac:dyDescent="0.25">
      <c r="L328"/>
      <c r="M328"/>
      <c r="N328"/>
      <c r="O328"/>
      <c r="P328"/>
      <c r="Q328"/>
      <c r="R328"/>
      <c r="S328"/>
      <c r="T328"/>
      <c r="U328"/>
      <c r="V328"/>
      <c r="W328"/>
      <c r="X328"/>
    </row>
    <row r="329" spans="12:24" x14ac:dyDescent="0.25">
      <c r="L329"/>
      <c r="M329"/>
      <c r="N329"/>
      <c r="O329"/>
      <c r="P329"/>
      <c r="Q329"/>
      <c r="R329"/>
      <c r="S329"/>
      <c r="T329"/>
      <c r="U329"/>
      <c r="V329"/>
      <c r="W329"/>
      <c r="X329"/>
    </row>
    <row r="330" spans="12:24" x14ac:dyDescent="0.25">
      <c r="L330"/>
      <c r="M330"/>
      <c r="N330"/>
      <c r="O330"/>
      <c r="P330"/>
      <c r="Q330"/>
      <c r="R330"/>
      <c r="S330"/>
      <c r="T330"/>
      <c r="U330"/>
      <c r="V330"/>
      <c r="W330"/>
      <c r="X330"/>
    </row>
    <row r="331" spans="12:24" x14ac:dyDescent="0.25">
      <c r="L331"/>
      <c r="M331"/>
      <c r="N331"/>
      <c r="O331"/>
      <c r="P331"/>
      <c r="Q331"/>
      <c r="R331"/>
      <c r="S331"/>
      <c r="T331"/>
      <c r="U331"/>
      <c r="V331"/>
      <c r="W331"/>
      <c r="X331"/>
    </row>
    <row r="332" spans="12:24" x14ac:dyDescent="0.25">
      <c r="L332"/>
      <c r="M332"/>
      <c r="N332"/>
      <c r="O332"/>
      <c r="P332"/>
      <c r="Q332"/>
      <c r="R332"/>
      <c r="S332"/>
      <c r="T332"/>
      <c r="U332"/>
      <c r="V332"/>
      <c r="W332"/>
      <c r="X332"/>
    </row>
    <row r="333" spans="12:24" x14ac:dyDescent="0.25">
      <c r="L333"/>
      <c r="M333"/>
      <c r="N333"/>
      <c r="O333"/>
      <c r="P333"/>
      <c r="Q333"/>
      <c r="R333"/>
      <c r="S333"/>
      <c r="T333"/>
      <c r="U333"/>
      <c r="V333"/>
      <c r="W333"/>
      <c r="X333"/>
    </row>
    <row r="334" spans="12:24" x14ac:dyDescent="0.25">
      <c r="L334"/>
      <c r="M334"/>
      <c r="N334"/>
      <c r="O334"/>
      <c r="P334"/>
      <c r="Q334"/>
      <c r="R334"/>
      <c r="S334"/>
      <c r="T334"/>
      <c r="U334"/>
      <c r="V334"/>
      <c r="W334"/>
      <c r="X334"/>
    </row>
    <row r="335" spans="12:24" x14ac:dyDescent="0.25">
      <c r="L335"/>
      <c r="M335"/>
      <c r="N335"/>
      <c r="O335"/>
      <c r="P335"/>
      <c r="Q335"/>
      <c r="R335"/>
      <c r="S335"/>
      <c r="T335"/>
      <c r="U335"/>
      <c r="V335"/>
      <c r="W335"/>
      <c r="X335"/>
    </row>
    <row r="336" spans="12:24" x14ac:dyDescent="0.25">
      <c r="L336"/>
      <c r="M336"/>
      <c r="N336"/>
      <c r="O336"/>
      <c r="P336"/>
      <c r="Q336"/>
      <c r="R336"/>
      <c r="S336"/>
      <c r="T336"/>
      <c r="U336"/>
      <c r="V336"/>
      <c r="W336"/>
      <c r="X336"/>
    </row>
    <row r="337" spans="12:24" x14ac:dyDescent="0.25">
      <c r="L337"/>
      <c r="M337"/>
      <c r="N337"/>
      <c r="O337"/>
      <c r="P337"/>
      <c r="Q337"/>
      <c r="R337"/>
      <c r="S337"/>
      <c r="T337"/>
      <c r="U337"/>
      <c r="V337"/>
      <c r="W337"/>
      <c r="X337"/>
    </row>
    <row r="338" spans="12:24" x14ac:dyDescent="0.25">
      <c r="L338"/>
      <c r="M338"/>
      <c r="N338"/>
      <c r="O338"/>
      <c r="P338"/>
      <c r="Q338"/>
      <c r="R338"/>
      <c r="S338"/>
      <c r="T338"/>
      <c r="U338"/>
      <c r="V338"/>
      <c r="W338"/>
      <c r="X338"/>
    </row>
    <row r="339" spans="12:24" x14ac:dyDescent="0.25">
      <c r="L339"/>
      <c r="M339"/>
      <c r="N339"/>
      <c r="O339"/>
      <c r="P339"/>
      <c r="Q339"/>
      <c r="R339"/>
      <c r="S339"/>
      <c r="T339"/>
      <c r="U339"/>
      <c r="V339"/>
      <c r="W339"/>
      <c r="X339"/>
    </row>
    <row r="340" spans="12:24" x14ac:dyDescent="0.25">
      <c r="L340"/>
      <c r="M340"/>
      <c r="N340"/>
      <c r="O340"/>
      <c r="P340"/>
      <c r="Q340"/>
      <c r="R340"/>
      <c r="S340"/>
      <c r="T340"/>
      <c r="U340"/>
      <c r="V340"/>
      <c r="W340"/>
      <c r="X340"/>
    </row>
    <row r="341" spans="12:24" x14ac:dyDescent="0.25">
      <c r="L341"/>
      <c r="M341"/>
      <c r="N341"/>
      <c r="O341"/>
      <c r="P341"/>
      <c r="Q341"/>
      <c r="R341"/>
      <c r="S341"/>
      <c r="T341"/>
      <c r="U341"/>
      <c r="V341"/>
      <c r="W341"/>
      <c r="X341"/>
    </row>
    <row r="342" spans="12:24" x14ac:dyDescent="0.25">
      <c r="L342"/>
      <c r="M342"/>
      <c r="N342"/>
      <c r="O342"/>
      <c r="P342"/>
      <c r="Q342"/>
      <c r="R342"/>
      <c r="S342"/>
      <c r="T342"/>
      <c r="U342"/>
      <c r="V342"/>
      <c r="W342"/>
      <c r="X342"/>
    </row>
    <row r="343" spans="12:24" x14ac:dyDescent="0.25">
      <c r="L343"/>
      <c r="M343"/>
      <c r="N343"/>
      <c r="O343"/>
      <c r="P343"/>
      <c r="Q343"/>
      <c r="R343"/>
      <c r="S343"/>
      <c r="T343"/>
      <c r="U343"/>
      <c r="V343"/>
      <c r="W343"/>
      <c r="X343"/>
    </row>
    <row r="344" spans="12:24" x14ac:dyDescent="0.25">
      <c r="L344"/>
      <c r="M344"/>
      <c r="N344"/>
      <c r="O344"/>
      <c r="P344"/>
      <c r="Q344"/>
      <c r="R344"/>
      <c r="S344"/>
      <c r="T344"/>
      <c r="U344"/>
      <c r="V344"/>
      <c r="W344"/>
      <c r="X344"/>
    </row>
    <row r="345" spans="12:24" x14ac:dyDescent="0.25">
      <c r="L345"/>
      <c r="M345"/>
      <c r="N345"/>
      <c r="O345"/>
      <c r="P345"/>
      <c r="Q345"/>
      <c r="R345"/>
      <c r="S345"/>
      <c r="T345"/>
      <c r="U345"/>
      <c r="V345"/>
      <c r="W345"/>
      <c r="X345"/>
    </row>
    <row r="346" spans="12:24" x14ac:dyDescent="0.25">
      <c r="L346"/>
      <c r="M346"/>
      <c r="N346"/>
      <c r="O346"/>
      <c r="P346"/>
      <c r="Q346"/>
      <c r="R346"/>
      <c r="S346"/>
      <c r="T346"/>
      <c r="U346"/>
      <c r="V346"/>
      <c r="W346"/>
      <c r="X346"/>
    </row>
    <row r="347" spans="12:24" x14ac:dyDescent="0.25">
      <c r="L347"/>
      <c r="M347"/>
      <c r="N347"/>
      <c r="O347"/>
      <c r="P347"/>
      <c r="Q347"/>
      <c r="R347"/>
      <c r="S347"/>
      <c r="T347"/>
      <c r="U347"/>
      <c r="V347"/>
      <c r="W347"/>
      <c r="X347"/>
    </row>
    <row r="348" spans="12:24" x14ac:dyDescent="0.25">
      <c r="L348"/>
      <c r="M348"/>
      <c r="N348"/>
      <c r="O348"/>
      <c r="P348"/>
      <c r="Q348"/>
      <c r="R348"/>
      <c r="S348"/>
      <c r="T348"/>
      <c r="U348"/>
      <c r="V348"/>
      <c r="W348"/>
      <c r="X348"/>
    </row>
    <row r="349" spans="12:24" x14ac:dyDescent="0.25">
      <c r="L349"/>
      <c r="M349"/>
      <c r="N349"/>
      <c r="O349"/>
      <c r="P349"/>
      <c r="Q349"/>
      <c r="R349"/>
      <c r="S349"/>
      <c r="T349"/>
      <c r="U349"/>
      <c r="V349"/>
      <c r="W349"/>
      <c r="X349"/>
    </row>
    <row r="350" spans="12:24" x14ac:dyDescent="0.25">
      <c r="L350"/>
      <c r="M350"/>
      <c r="N350"/>
      <c r="O350"/>
      <c r="P350"/>
      <c r="Q350"/>
      <c r="R350"/>
      <c r="S350"/>
      <c r="T350"/>
      <c r="U350"/>
      <c r="V350"/>
      <c r="W350"/>
      <c r="X350"/>
    </row>
    <row r="351" spans="12:24" x14ac:dyDescent="0.25">
      <c r="L351"/>
      <c r="M351"/>
      <c r="N351"/>
      <c r="O351"/>
      <c r="P351"/>
      <c r="Q351"/>
      <c r="R351"/>
      <c r="S351"/>
      <c r="T351"/>
      <c r="U351"/>
      <c r="V351"/>
      <c r="W351"/>
      <c r="X351"/>
    </row>
    <row r="352" spans="12:24" x14ac:dyDescent="0.25">
      <c r="L352"/>
      <c r="M352"/>
      <c r="N352"/>
      <c r="O352"/>
      <c r="P352"/>
      <c r="Q352"/>
      <c r="R352"/>
      <c r="S352"/>
      <c r="T352"/>
      <c r="U352"/>
      <c r="V352"/>
      <c r="W352"/>
      <c r="X352"/>
    </row>
    <row r="353" spans="12:24" x14ac:dyDescent="0.25">
      <c r="L353"/>
      <c r="M353"/>
      <c r="N353"/>
      <c r="O353"/>
      <c r="P353"/>
      <c r="Q353"/>
      <c r="R353"/>
      <c r="S353"/>
      <c r="T353"/>
      <c r="U353"/>
      <c r="V353"/>
      <c r="W353"/>
      <c r="X353"/>
    </row>
    <row r="354" spans="12:24" x14ac:dyDescent="0.25">
      <c r="L354"/>
      <c r="M354"/>
      <c r="N354"/>
      <c r="O354"/>
      <c r="P354"/>
      <c r="Q354"/>
      <c r="R354"/>
      <c r="S354"/>
      <c r="T354"/>
      <c r="U354"/>
      <c r="V354"/>
      <c r="W354"/>
      <c r="X354"/>
    </row>
    <row r="355" spans="12:24" x14ac:dyDescent="0.25">
      <c r="L355"/>
      <c r="M355"/>
      <c r="N355"/>
      <c r="O355"/>
      <c r="P355"/>
      <c r="Q355"/>
      <c r="R355"/>
      <c r="S355"/>
      <c r="T355"/>
      <c r="U355"/>
      <c r="V355"/>
      <c r="W355"/>
      <c r="X355"/>
    </row>
    <row r="356" spans="12:24" x14ac:dyDescent="0.25">
      <c r="L356"/>
      <c r="M356"/>
      <c r="N356"/>
      <c r="O356"/>
      <c r="P356"/>
      <c r="Q356"/>
      <c r="R356"/>
      <c r="S356"/>
      <c r="T356"/>
      <c r="U356"/>
      <c r="V356"/>
      <c r="W356"/>
      <c r="X356"/>
    </row>
    <row r="357" spans="12:24" x14ac:dyDescent="0.25">
      <c r="L357"/>
      <c r="M357"/>
      <c r="N357"/>
      <c r="O357"/>
      <c r="P357"/>
      <c r="Q357"/>
      <c r="R357"/>
      <c r="S357"/>
      <c r="T357"/>
      <c r="U357"/>
      <c r="V357"/>
      <c r="W357"/>
      <c r="X357"/>
    </row>
    <row r="358" spans="12:24" x14ac:dyDescent="0.25">
      <c r="L358"/>
      <c r="M358"/>
      <c r="N358"/>
      <c r="O358"/>
      <c r="P358"/>
      <c r="Q358"/>
      <c r="R358"/>
      <c r="S358"/>
      <c r="T358"/>
      <c r="U358"/>
      <c r="V358"/>
      <c r="W358"/>
      <c r="X358"/>
    </row>
    <row r="359" spans="12:24" x14ac:dyDescent="0.25">
      <c r="L359"/>
      <c r="M359"/>
      <c r="N359"/>
      <c r="O359"/>
      <c r="P359"/>
      <c r="Q359"/>
      <c r="R359"/>
      <c r="S359"/>
      <c r="T359"/>
      <c r="U359"/>
      <c r="V359"/>
      <c r="W359"/>
      <c r="X359"/>
    </row>
    <row r="360" spans="12:24" x14ac:dyDescent="0.25">
      <c r="L360"/>
      <c r="M360"/>
      <c r="N360"/>
      <c r="O360"/>
      <c r="P360"/>
      <c r="Q360"/>
      <c r="R360"/>
      <c r="S360"/>
      <c r="T360"/>
      <c r="U360"/>
      <c r="V360"/>
      <c r="W360"/>
      <c r="X360"/>
    </row>
    <row r="361" spans="12:24" x14ac:dyDescent="0.25">
      <c r="L361"/>
      <c r="M361"/>
      <c r="N361"/>
      <c r="O361"/>
      <c r="P361"/>
      <c r="Q361"/>
      <c r="R361"/>
      <c r="S361"/>
      <c r="T361"/>
      <c r="U361"/>
      <c r="V361"/>
      <c r="W361"/>
      <c r="X361"/>
    </row>
    <row r="362" spans="12:24" x14ac:dyDescent="0.25">
      <c r="L362"/>
      <c r="M362"/>
      <c r="N362"/>
      <c r="O362"/>
      <c r="P362"/>
      <c r="Q362"/>
      <c r="R362"/>
      <c r="S362"/>
      <c r="T362"/>
      <c r="U362"/>
      <c r="V362"/>
      <c r="W362"/>
      <c r="X362"/>
    </row>
    <row r="363" spans="12:24" x14ac:dyDescent="0.25">
      <c r="L363"/>
      <c r="M363"/>
      <c r="N363"/>
      <c r="O363"/>
      <c r="P363"/>
      <c r="Q363"/>
      <c r="R363"/>
      <c r="S363"/>
      <c r="T363"/>
      <c r="U363"/>
      <c r="V363"/>
      <c r="W363"/>
      <c r="X363"/>
    </row>
    <row r="364" spans="12:24" x14ac:dyDescent="0.25">
      <c r="L364"/>
      <c r="M364"/>
      <c r="N364"/>
      <c r="O364"/>
      <c r="P364"/>
      <c r="Q364"/>
      <c r="R364"/>
      <c r="S364"/>
      <c r="T364"/>
      <c r="U364"/>
      <c r="V364"/>
      <c r="W364"/>
      <c r="X364"/>
    </row>
    <row r="365" spans="12:24" x14ac:dyDescent="0.25">
      <c r="L365"/>
      <c r="M365"/>
      <c r="N365"/>
      <c r="O365"/>
      <c r="P365"/>
      <c r="Q365"/>
      <c r="R365"/>
      <c r="S365"/>
      <c r="T365"/>
      <c r="U365"/>
      <c r="V365"/>
      <c r="W365"/>
      <c r="X365"/>
    </row>
    <row r="366" spans="12:24" x14ac:dyDescent="0.25">
      <c r="L366"/>
      <c r="M366"/>
      <c r="N366"/>
      <c r="O366"/>
      <c r="P366"/>
      <c r="Q366"/>
      <c r="R366"/>
      <c r="S366"/>
      <c r="T366"/>
      <c r="U366"/>
      <c r="V366"/>
      <c r="W366"/>
      <c r="X366"/>
    </row>
    <row r="367" spans="12:24" x14ac:dyDescent="0.25">
      <c r="L367"/>
      <c r="M367"/>
      <c r="N367"/>
      <c r="O367"/>
      <c r="P367"/>
      <c r="Q367"/>
      <c r="R367"/>
      <c r="S367"/>
      <c r="T367"/>
      <c r="U367"/>
      <c r="V367"/>
      <c r="W367"/>
      <c r="X367"/>
    </row>
    <row r="368" spans="12:24" x14ac:dyDescent="0.25">
      <c r="L368"/>
      <c r="M368"/>
      <c r="N368"/>
      <c r="O368"/>
      <c r="P368"/>
      <c r="Q368"/>
      <c r="R368"/>
      <c r="S368"/>
      <c r="T368"/>
      <c r="U368"/>
      <c r="V368"/>
      <c r="W368"/>
      <c r="X368"/>
    </row>
    <row r="369" spans="12:24" x14ac:dyDescent="0.25">
      <c r="L369"/>
      <c r="M369"/>
      <c r="N369"/>
      <c r="O369"/>
      <c r="P369"/>
      <c r="Q369"/>
      <c r="R369"/>
      <c r="S369"/>
      <c r="T369"/>
      <c r="U369"/>
      <c r="V369"/>
      <c r="W369"/>
      <c r="X369"/>
    </row>
    <row r="370" spans="12:24" x14ac:dyDescent="0.25">
      <c r="L370"/>
      <c r="M370"/>
      <c r="N370"/>
      <c r="O370"/>
      <c r="P370"/>
      <c r="Q370"/>
      <c r="R370"/>
      <c r="S370"/>
      <c r="T370"/>
      <c r="U370"/>
      <c r="V370"/>
      <c r="W370"/>
      <c r="X370"/>
    </row>
    <row r="371" spans="12:24" x14ac:dyDescent="0.25">
      <c r="L371"/>
      <c r="M371"/>
      <c r="N371"/>
      <c r="O371"/>
      <c r="P371"/>
      <c r="Q371"/>
      <c r="R371"/>
      <c r="S371"/>
      <c r="T371"/>
      <c r="U371"/>
      <c r="V371"/>
      <c r="W371"/>
      <c r="X371"/>
    </row>
    <row r="372" spans="12:24" x14ac:dyDescent="0.25">
      <c r="L372"/>
      <c r="M372"/>
      <c r="N372"/>
      <c r="O372"/>
      <c r="P372"/>
      <c r="Q372"/>
      <c r="R372"/>
      <c r="S372"/>
      <c r="T372"/>
      <c r="U372"/>
      <c r="V372"/>
      <c r="W372"/>
      <c r="X372"/>
    </row>
    <row r="373" spans="12:24" x14ac:dyDescent="0.25">
      <c r="L373"/>
      <c r="M373"/>
      <c r="N373"/>
      <c r="O373"/>
      <c r="P373"/>
      <c r="Q373"/>
      <c r="R373"/>
      <c r="S373"/>
      <c r="T373"/>
      <c r="U373"/>
      <c r="V373"/>
      <c r="W373"/>
      <c r="X373"/>
    </row>
    <row r="374" spans="12:24" x14ac:dyDescent="0.25">
      <c r="L374"/>
      <c r="M374"/>
      <c r="N374"/>
      <c r="O374"/>
      <c r="P374"/>
      <c r="Q374"/>
      <c r="R374"/>
      <c r="S374"/>
      <c r="T374"/>
      <c r="U374"/>
      <c r="V374"/>
      <c r="W374"/>
      <c r="X374"/>
    </row>
    <row r="375" spans="12:24" x14ac:dyDescent="0.25">
      <c r="L375"/>
      <c r="M375"/>
      <c r="N375"/>
      <c r="O375"/>
      <c r="P375"/>
      <c r="Q375"/>
      <c r="R375"/>
      <c r="S375"/>
      <c r="T375"/>
      <c r="U375"/>
      <c r="V375"/>
      <c r="W375"/>
      <c r="X375"/>
    </row>
    <row r="376" spans="12:24" x14ac:dyDescent="0.25">
      <c r="L376"/>
      <c r="M376"/>
      <c r="N376"/>
      <c r="O376"/>
      <c r="P376"/>
      <c r="Q376"/>
      <c r="R376"/>
      <c r="S376"/>
      <c r="T376"/>
      <c r="U376"/>
      <c r="V376"/>
      <c r="W376"/>
      <c r="X376"/>
    </row>
    <row r="377" spans="12:24" x14ac:dyDescent="0.25">
      <c r="L377"/>
      <c r="M377"/>
      <c r="N377"/>
      <c r="O377"/>
      <c r="P377"/>
      <c r="Q377"/>
      <c r="R377"/>
      <c r="S377"/>
      <c r="T377"/>
      <c r="U377"/>
      <c r="V377"/>
      <c r="W377"/>
      <c r="X377"/>
    </row>
    <row r="378" spans="12:24" x14ac:dyDescent="0.25">
      <c r="L378"/>
      <c r="M378"/>
      <c r="N378"/>
      <c r="O378"/>
      <c r="P378"/>
      <c r="Q378"/>
      <c r="R378"/>
      <c r="S378"/>
      <c r="T378"/>
      <c r="U378"/>
      <c r="V378"/>
      <c r="W378"/>
      <c r="X378"/>
    </row>
    <row r="379" spans="12:24" x14ac:dyDescent="0.25">
      <c r="L379"/>
      <c r="M379"/>
      <c r="N379"/>
      <c r="O379"/>
      <c r="P379"/>
      <c r="Q379"/>
      <c r="R379"/>
      <c r="S379"/>
      <c r="T379"/>
      <c r="U379"/>
      <c r="V379"/>
      <c r="W379"/>
      <c r="X379"/>
    </row>
    <row r="380" spans="12:24" x14ac:dyDescent="0.25">
      <c r="L380"/>
      <c r="M380"/>
      <c r="N380"/>
      <c r="O380"/>
      <c r="P380"/>
      <c r="Q380"/>
      <c r="R380"/>
      <c r="S380"/>
      <c r="T380"/>
      <c r="U380"/>
      <c r="V380"/>
      <c r="W380"/>
      <c r="X380"/>
    </row>
    <row r="381" spans="12:24" x14ac:dyDescent="0.25">
      <c r="L381"/>
      <c r="M381"/>
      <c r="N381"/>
      <c r="O381"/>
      <c r="P381"/>
      <c r="Q381"/>
      <c r="R381"/>
      <c r="S381"/>
      <c r="T381"/>
      <c r="U381"/>
      <c r="V381"/>
      <c r="W381"/>
      <c r="X381"/>
    </row>
    <row r="382" spans="12:24" x14ac:dyDescent="0.25">
      <c r="L382"/>
      <c r="M382"/>
      <c r="N382"/>
      <c r="O382"/>
      <c r="P382"/>
      <c r="Q382"/>
      <c r="R382"/>
      <c r="S382"/>
      <c r="T382"/>
      <c r="U382"/>
      <c r="V382"/>
      <c r="W382"/>
      <c r="X382"/>
    </row>
    <row r="383" spans="12:24" x14ac:dyDescent="0.25">
      <c r="L383"/>
      <c r="M383"/>
      <c r="N383"/>
      <c r="O383"/>
      <c r="P383"/>
      <c r="Q383"/>
      <c r="R383"/>
      <c r="S383"/>
      <c r="T383"/>
      <c r="U383"/>
      <c r="V383"/>
      <c r="W383"/>
      <c r="X383"/>
    </row>
    <row r="384" spans="12:24" x14ac:dyDescent="0.25">
      <c r="L384"/>
      <c r="M384"/>
      <c r="N384"/>
      <c r="O384"/>
      <c r="P384"/>
      <c r="Q384"/>
      <c r="R384"/>
      <c r="S384"/>
      <c r="T384"/>
      <c r="U384"/>
      <c r="V384"/>
      <c r="W384"/>
      <c r="X384"/>
    </row>
    <row r="385" spans="12:24" x14ac:dyDescent="0.25">
      <c r="L385"/>
      <c r="M385"/>
      <c r="N385"/>
      <c r="O385"/>
      <c r="P385"/>
      <c r="Q385"/>
      <c r="R385"/>
      <c r="S385"/>
      <c r="T385"/>
      <c r="U385"/>
      <c r="V385"/>
      <c r="W385"/>
      <c r="X385"/>
    </row>
    <row r="386" spans="12:24" x14ac:dyDescent="0.25">
      <c r="L386"/>
      <c r="M386"/>
      <c r="N386"/>
      <c r="O386"/>
      <c r="P386"/>
      <c r="Q386"/>
      <c r="R386"/>
      <c r="S386"/>
      <c r="T386"/>
      <c r="U386"/>
      <c r="V386"/>
      <c r="W386"/>
      <c r="X386"/>
    </row>
    <row r="387" spans="12:24" x14ac:dyDescent="0.25">
      <c r="L387"/>
      <c r="M387"/>
      <c r="N387"/>
      <c r="O387"/>
      <c r="P387"/>
      <c r="Q387"/>
      <c r="R387"/>
      <c r="S387"/>
      <c r="T387"/>
      <c r="U387"/>
      <c r="V387"/>
      <c r="W387"/>
      <c r="X387"/>
    </row>
    <row r="388" spans="12:24" x14ac:dyDescent="0.25">
      <c r="L388"/>
      <c r="M388"/>
      <c r="N388"/>
      <c r="O388"/>
      <c r="P388"/>
      <c r="Q388"/>
      <c r="R388"/>
      <c r="S388"/>
      <c r="T388"/>
      <c r="U388"/>
      <c r="V388"/>
      <c r="W388"/>
      <c r="X388"/>
    </row>
    <row r="389" spans="12:24" x14ac:dyDescent="0.25">
      <c r="L389"/>
      <c r="M389"/>
      <c r="N389"/>
      <c r="O389"/>
      <c r="P389"/>
      <c r="Q389"/>
      <c r="R389"/>
      <c r="S389"/>
      <c r="T389"/>
      <c r="U389"/>
      <c r="V389"/>
      <c r="W389"/>
      <c r="X389"/>
    </row>
    <row r="390" spans="12:24" x14ac:dyDescent="0.25">
      <c r="L390"/>
      <c r="M390"/>
      <c r="N390"/>
      <c r="O390"/>
      <c r="P390"/>
      <c r="Q390"/>
      <c r="R390"/>
      <c r="S390"/>
      <c r="T390"/>
      <c r="U390"/>
      <c r="V390"/>
      <c r="W390"/>
      <c r="X390"/>
    </row>
    <row r="391" spans="12:24" x14ac:dyDescent="0.25">
      <c r="L391"/>
      <c r="M391"/>
      <c r="N391"/>
      <c r="O391"/>
      <c r="P391"/>
      <c r="Q391"/>
      <c r="R391"/>
      <c r="S391"/>
      <c r="T391"/>
      <c r="U391"/>
      <c r="V391"/>
      <c r="W391"/>
      <c r="X391"/>
    </row>
    <row r="392" spans="12:24" x14ac:dyDescent="0.25">
      <c r="L392"/>
      <c r="M392"/>
      <c r="N392"/>
      <c r="O392"/>
      <c r="P392"/>
      <c r="Q392"/>
      <c r="R392"/>
      <c r="S392"/>
      <c r="T392"/>
      <c r="U392"/>
      <c r="V392"/>
      <c r="W392"/>
      <c r="X392"/>
    </row>
    <row r="393" spans="12:24" x14ac:dyDescent="0.25">
      <c r="L393"/>
      <c r="M393"/>
      <c r="N393"/>
      <c r="O393"/>
      <c r="P393"/>
      <c r="Q393"/>
      <c r="R393"/>
      <c r="S393"/>
      <c r="T393"/>
      <c r="U393"/>
      <c r="V393"/>
      <c r="W393"/>
      <c r="X393"/>
    </row>
    <row r="394" spans="12:24" x14ac:dyDescent="0.25">
      <c r="L394"/>
      <c r="M394"/>
      <c r="N394"/>
      <c r="O394"/>
      <c r="P394"/>
      <c r="Q394"/>
      <c r="R394"/>
      <c r="S394"/>
      <c r="T394"/>
      <c r="U394"/>
      <c r="V394"/>
      <c r="W394"/>
      <c r="X394"/>
    </row>
    <row r="395" spans="12:24" x14ac:dyDescent="0.25">
      <c r="L395"/>
      <c r="M395"/>
      <c r="N395"/>
      <c r="O395"/>
      <c r="P395"/>
      <c r="Q395"/>
      <c r="R395"/>
      <c r="S395"/>
      <c r="T395"/>
      <c r="U395"/>
      <c r="V395"/>
      <c r="W395"/>
      <c r="X395"/>
    </row>
    <row r="396" spans="12:24" x14ac:dyDescent="0.25">
      <c r="L396"/>
      <c r="M396"/>
      <c r="N396"/>
      <c r="O396"/>
      <c r="P396"/>
      <c r="Q396"/>
      <c r="R396"/>
      <c r="S396"/>
      <c r="T396"/>
      <c r="U396"/>
      <c r="V396"/>
      <c r="W396"/>
      <c r="X396"/>
    </row>
    <row r="397" spans="12:24" x14ac:dyDescent="0.25">
      <c r="L397"/>
      <c r="M397"/>
      <c r="N397"/>
      <c r="O397"/>
      <c r="P397"/>
      <c r="Q397"/>
      <c r="R397"/>
      <c r="S397"/>
      <c r="T397"/>
      <c r="U397"/>
      <c r="V397"/>
      <c r="W397"/>
      <c r="X397"/>
    </row>
    <row r="398" spans="12:24" x14ac:dyDescent="0.25">
      <c r="L398"/>
      <c r="M398"/>
      <c r="N398"/>
      <c r="O398"/>
      <c r="P398"/>
      <c r="Q398"/>
      <c r="R398"/>
      <c r="S398"/>
      <c r="T398"/>
      <c r="U398"/>
      <c r="V398"/>
      <c r="W398"/>
      <c r="X398"/>
    </row>
    <row r="399" spans="12:24" x14ac:dyDescent="0.25">
      <c r="L399"/>
      <c r="M399"/>
      <c r="N399"/>
      <c r="O399"/>
      <c r="P399"/>
      <c r="Q399"/>
      <c r="R399"/>
      <c r="S399"/>
      <c r="T399"/>
      <c r="U399"/>
      <c r="V399"/>
      <c r="W399"/>
      <c r="X399"/>
    </row>
    <row r="400" spans="12:24" x14ac:dyDescent="0.25">
      <c r="L400"/>
      <c r="M400"/>
      <c r="N400"/>
      <c r="O400"/>
      <c r="P400"/>
      <c r="Q400"/>
      <c r="R400"/>
      <c r="S400"/>
      <c r="T400"/>
      <c r="U400"/>
      <c r="V400"/>
      <c r="W400"/>
      <c r="X400"/>
    </row>
    <row r="401" spans="12:24" x14ac:dyDescent="0.25">
      <c r="L401"/>
      <c r="M401"/>
      <c r="N401"/>
      <c r="O401"/>
      <c r="P401"/>
      <c r="Q401"/>
      <c r="R401"/>
      <c r="S401"/>
      <c r="T401"/>
      <c r="U401"/>
      <c r="V401"/>
      <c r="W401"/>
      <c r="X401"/>
    </row>
    <row r="402" spans="12:24" x14ac:dyDescent="0.25">
      <c r="L402"/>
      <c r="M402"/>
      <c r="N402"/>
      <c r="O402"/>
      <c r="P402"/>
      <c r="Q402"/>
      <c r="R402"/>
      <c r="S402"/>
      <c r="T402"/>
      <c r="U402"/>
      <c r="V402"/>
      <c r="W402"/>
      <c r="X402"/>
    </row>
    <row r="403" spans="12:24" x14ac:dyDescent="0.25">
      <c r="L403"/>
      <c r="M403"/>
      <c r="N403"/>
      <c r="O403"/>
      <c r="P403"/>
      <c r="Q403"/>
      <c r="R403"/>
      <c r="S403"/>
      <c r="T403"/>
      <c r="U403"/>
      <c r="V403"/>
      <c r="W403"/>
      <c r="X403"/>
    </row>
    <row r="404" spans="12:24" x14ac:dyDescent="0.25">
      <c r="L404"/>
      <c r="M404"/>
      <c r="N404"/>
      <c r="O404"/>
      <c r="P404"/>
      <c r="Q404"/>
      <c r="R404"/>
      <c r="S404"/>
      <c r="T404"/>
      <c r="U404"/>
      <c r="V404"/>
      <c r="W404"/>
      <c r="X404"/>
    </row>
    <row r="405" spans="12:24" x14ac:dyDescent="0.25">
      <c r="L405"/>
      <c r="M405"/>
      <c r="N405"/>
      <c r="O405"/>
      <c r="P405"/>
      <c r="Q405"/>
      <c r="R405"/>
      <c r="S405"/>
      <c r="T405"/>
      <c r="U405"/>
      <c r="V405"/>
      <c r="W405"/>
      <c r="X405"/>
    </row>
    <row r="406" spans="12:24" x14ac:dyDescent="0.25">
      <c r="L406"/>
      <c r="M406"/>
      <c r="N406"/>
      <c r="O406"/>
      <c r="P406"/>
      <c r="Q406"/>
      <c r="R406"/>
      <c r="S406"/>
      <c r="T406"/>
      <c r="U406"/>
      <c r="V406"/>
      <c r="W406"/>
      <c r="X406"/>
    </row>
    <row r="407" spans="12:24" x14ac:dyDescent="0.25">
      <c r="L407"/>
      <c r="M407"/>
      <c r="N407"/>
      <c r="O407"/>
      <c r="P407"/>
      <c r="Q407"/>
      <c r="R407"/>
      <c r="S407"/>
      <c r="T407"/>
      <c r="U407"/>
      <c r="V407"/>
      <c r="W407"/>
      <c r="X407"/>
    </row>
    <row r="408" spans="12:24" x14ac:dyDescent="0.25">
      <c r="L408"/>
      <c r="M408"/>
      <c r="N408"/>
      <c r="O408"/>
      <c r="P408"/>
      <c r="Q408"/>
      <c r="R408"/>
      <c r="S408"/>
      <c r="T408"/>
      <c r="U408"/>
      <c r="V408"/>
      <c r="W408"/>
      <c r="X408"/>
    </row>
    <row r="409" spans="12:24" x14ac:dyDescent="0.25">
      <c r="L409"/>
      <c r="M409"/>
      <c r="N409"/>
      <c r="O409"/>
      <c r="P409"/>
      <c r="Q409"/>
      <c r="R409"/>
      <c r="S409"/>
      <c r="T409"/>
      <c r="U409"/>
      <c r="V409"/>
      <c r="W409"/>
      <c r="X409"/>
    </row>
    <row r="410" spans="12:24" x14ac:dyDescent="0.25">
      <c r="L410"/>
      <c r="M410"/>
      <c r="N410"/>
      <c r="O410"/>
      <c r="P410"/>
      <c r="Q410"/>
      <c r="R410"/>
      <c r="S410"/>
      <c r="T410"/>
      <c r="U410"/>
      <c r="V410"/>
      <c r="W410"/>
      <c r="X410"/>
    </row>
    <row r="411" spans="12:24" x14ac:dyDescent="0.25">
      <c r="L411"/>
      <c r="M411"/>
      <c r="N411"/>
      <c r="O411"/>
      <c r="P411"/>
      <c r="Q411"/>
      <c r="R411"/>
      <c r="S411"/>
      <c r="T411"/>
      <c r="U411"/>
      <c r="V411"/>
      <c r="W411"/>
      <c r="X411"/>
    </row>
    <row r="412" spans="12:24" x14ac:dyDescent="0.25">
      <c r="L412"/>
      <c r="M412"/>
      <c r="N412"/>
      <c r="O412"/>
      <c r="P412"/>
      <c r="Q412"/>
      <c r="R412"/>
      <c r="S412"/>
      <c r="T412"/>
      <c r="U412"/>
      <c r="V412"/>
      <c r="W412"/>
      <c r="X412"/>
    </row>
    <row r="413" spans="12:24" x14ac:dyDescent="0.25">
      <c r="L413"/>
      <c r="M413"/>
      <c r="N413"/>
      <c r="O413"/>
      <c r="P413"/>
      <c r="Q413"/>
      <c r="R413"/>
      <c r="S413"/>
      <c r="T413"/>
      <c r="U413"/>
      <c r="V413"/>
      <c r="W413"/>
      <c r="X413"/>
    </row>
    <row r="414" spans="12:24" x14ac:dyDescent="0.25">
      <c r="L414"/>
      <c r="M414"/>
      <c r="N414"/>
      <c r="O414"/>
      <c r="P414"/>
      <c r="Q414"/>
      <c r="R414"/>
      <c r="S414"/>
      <c r="T414"/>
      <c r="U414"/>
      <c r="V414"/>
      <c r="W414"/>
      <c r="X414"/>
    </row>
    <row r="415" spans="12:24" x14ac:dyDescent="0.25">
      <c r="L415"/>
      <c r="M415"/>
      <c r="N415"/>
      <c r="O415"/>
      <c r="P415"/>
      <c r="Q415"/>
      <c r="R415"/>
      <c r="S415"/>
      <c r="T415"/>
      <c r="U415"/>
      <c r="V415"/>
      <c r="W415"/>
      <c r="X415"/>
    </row>
    <row r="416" spans="12:24" x14ac:dyDescent="0.25">
      <c r="L416"/>
      <c r="M416"/>
      <c r="N416"/>
      <c r="O416"/>
      <c r="P416"/>
      <c r="Q416"/>
      <c r="R416"/>
      <c r="S416"/>
      <c r="T416"/>
      <c r="U416"/>
      <c r="V416"/>
      <c r="W416"/>
      <c r="X416"/>
    </row>
    <row r="417" spans="12:24" x14ac:dyDescent="0.25">
      <c r="L417"/>
      <c r="M417"/>
      <c r="N417"/>
      <c r="O417"/>
      <c r="P417"/>
      <c r="Q417"/>
      <c r="R417"/>
      <c r="S417"/>
      <c r="T417"/>
      <c r="U417"/>
      <c r="V417"/>
      <c r="W417"/>
      <c r="X417"/>
    </row>
    <row r="418" spans="12:24" x14ac:dyDescent="0.25">
      <c r="L418"/>
      <c r="M418"/>
      <c r="N418"/>
      <c r="O418"/>
      <c r="P418"/>
      <c r="Q418"/>
      <c r="R418"/>
      <c r="S418"/>
      <c r="T418"/>
      <c r="U418"/>
      <c r="V418"/>
      <c r="W418"/>
      <c r="X418"/>
    </row>
    <row r="419" spans="12:24" x14ac:dyDescent="0.25">
      <c r="L419"/>
      <c r="M419"/>
      <c r="N419"/>
      <c r="O419"/>
      <c r="P419"/>
      <c r="Q419"/>
      <c r="R419"/>
      <c r="S419"/>
      <c r="T419"/>
      <c r="U419"/>
      <c r="V419"/>
      <c r="W419"/>
      <c r="X419"/>
    </row>
    <row r="420" spans="12:24" x14ac:dyDescent="0.25">
      <c r="L420"/>
      <c r="M420"/>
      <c r="N420"/>
      <c r="O420"/>
      <c r="P420"/>
      <c r="Q420"/>
      <c r="R420"/>
      <c r="S420"/>
      <c r="T420"/>
      <c r="U420"/>
      <c r="V420"/>
      <c r="W420"/>
      <c r="X420"/>
    </row>
    <row r="421" spans="12:24" x14ac:dyDescent="0.25">
      <c r="L421"/>
      <c r="M421"/>
      <c r="N421"/>
      <c r="O421"/>
      <c r="P421"/>
      <c r="Q421"/>
      <c r="R421"/>
      <c r="S421"/>
      <c r="T421"/>
      <c r="U421"/>
      <c r="V421"/>
      <c r="W421"/>
      <c r="X421"/>
    </row>
    <row r="422" spans="12:24" x14ac:dyDescent="0.25">
      <c r="L422"/>
      <c r="M422"/>
      <c r="N422"/>
      <c r="O422"/>
      <c r="P422"/>
      <c r="Q422"/>
      <c r="R422"/>
      <c r="S422"/>
      <c r="T422"/>
      <c r="U422"/>
      <c r="V422"/>
      <c r="W422"/>
      <c r="X422"/>
    </row>
    <row r="423" spans="12:24" x14ac:dyDescent="0.25">
      <c r="L423"/>
      <c r="M423"/>
      <c r="N423"/>
      <c r="O423"/>
      <c r="P423"/>
      <c r="Q423"/>
      <c r="R423"/>
      <c r="S423"/>
      <c r="T423"/>
      <c r="U423"/>
      <c r="V423"/>
      <c r="W423"/>
      <c r="X423"/>
    </row>
    <row r="424" spans="12:24" x14ac:dyDescent="0.25">
      <c r="L424"/>
      <c r="M424"/>
      <c r="N424"/>
      <c r="O424"/>
      <c r="P424"/>
      <c r="Q424"/>
      <c r="R424"/>
      <c r="S424"/>
      <c r="T424"/>
      <c r="U424"/>
      <c r="V424"/>
      <c r="W424"/>
      <c r="X424"/>
    </row>
    <row r="425" spans="12:24" x14ac:dyDescent="0.25">
      <c r="L425"/>
      <c r="M425"/>
      <c r="N425"/>
      <c r="O425"/>
      <c r="P425"/>
      <c r="Q425"/>
      <c r="R425"/>
      <c r="S425"/>
      <c r="T425"/>
      <c r="U425"/>
      <c r="V425"/>
      <c r="W425"/>
      <c r="X425"/>
    </row>
    <row r="426" spans="12:24" x14ac:dyDescent="0.25">
      <c r="L426"/>
      <c r="M426"/>
      <c r="N426"/>
      <c r="O426"/>
      <c r="P426"/>
      <c r="Q426"/>
      <c r="R426"/>
      <c r="S426"/>
      <c r="T426"/>
      <c r="U426"/>
      <c r="V426"/>
      <c r="W426"/>
      <c r="X426"/>
    </row>
    <row r="427" spans="12:24" x14ac:dyDescent="0.25">
      <c r="L427"/>
      <c r="M427"/>
      <c r="N427"/>
      <c r="O427"/>
      <c r="P427"/>
      <c r="Q427"/>
      <c r="R427"/>
      <c r="S427"/>
      <c r="T427"/>
      <c r="U427"/>
      <c r="V427"/>
      <c r="W427"/>
      <c r="X427"/>
    </row>
    <row r="428" spans="12:24" x14ac:dyDescent="0.25">
      <c r="L428"/>
      <c r="M428"/>
      <c r="N428"/>
      <c r="O428"/>
      <c r="P428"/>
      <c r="Q428"/>
      <c r="R428"/>
      <c r="S428"/>
      <c r="T428"/>
      <c r="U428"/>
      <c r="V428"/>
      <c r="W428"/>
      <c r="X428"/>
    </row>
    <row r="429" spans="12:24" x14ac:dyDescent="0.25">
      <c r="L429"/>
      <c r="M429"/>
      <c r="N429"/>
      <c r="O429"/>
      <c r="P429"/>
      <c r="Q429"/>
      <c r="R429"/>
      <c r="S429"/>
      <c r="T429"/>
      <c r="U429"/>
      <c r="V429"/>
      <c r="W429"/>
      <c r="X429"/>
    </row>
    <row r="430" spans="12:24" x14ac:dyDescent="0.25">
      <c r="L430"/>
      <c r="M430"/>
      <c r="N430"/>
      <c r="O430"/>
      <c r="P430"/>
      <c r="Q430"/>
      <c r="R430"/>
      <c r="S430"/>
      <c r="T430"/>
      <c r="U430"/>
      <c r="V430"/>
      <c r="W430"/>
      <c r="X430"/>
    </row>
    <row r="431" spans="12:24" x14ac:dyDescent="0.25">
      <c r="L431"/>
      <c r="M431"/>
      <c r="N431"/>
      <c r="O431"/>
      <c r="P431"/>
      <c r="Q431"/>
      <c r="R431"/>
      <c r="S431"/>
      <c r="T431"/>
      <c r="U431"/>
      <c r="V431"/>
      <c r="W431"/>
      <c r="X431"/>
    </row>
    <row r="432" spans="12:24" x14ac:dyDescent="0.25">
      <c r="L432"/>
      <c r="M432"/>
      <c r="N432"/>
      <c r="O432"/>
      <c r="P432"/>
      <c r="Q432"/>
      <c r="R432"/>
      <c r="S432"/>
      <c r="T432"/>
      <c r="U432"/>
      <c r="V432"/>
      <c r="W432"/>
      <c r="X432"/>
    </row>
    <row r="433" spans="12:24" x14ac:dyDescent="0.25">
      <c r="L433"/>
      <c r="M433"/>
      <c r="N433"/>
      <c r="O433"/>
      <c r="P433"/>
      <c r="Q433"/>
      <c r="R433"/>
      <c r="S433"/>
      <c r="T433"/>
      <c r="U433"/>
      <c r="V433"/>
      <c r="W433"/>
      <c r="X433"/>
    </row>
    <row r="434" spans="12:24" x14ac:dyDescent="0.25">
      <c r="L434"/>
      <c r="M434"/>
      <c r="N434"/>
      <c r="O434"/>
      <c r="P434"/>
      <c r="Q434"/>
      <c r="R434"/>
      <c r="S434"/>
      <c r="T434"/>
      <c r="U434"/>
      <c r="V434"/>
      <c r="W434"/>
      <c r="X434"/>
    </row>
    <row r="435" spans="12:24" x14ac:dyDescent="0.25">
      <c r="L435"/>
      <c r="M435"/>
      <c r="N435"/>
      <c r="O435"/>
      <c r="P435"/>
      <c r="Q435"/>
      <c r="R435"/>
      <c r="S435"/>
      <c r="T435"/>
      <c r="U435"/>
      <c r="V435"/>
      <c r="W435"/>
      <c r="X435"/>
    </row>
    <row r="436" spans="12:24" x14ac:dyDescent="0.25">
      <c r="L436"/>
      <c r="M436"/>
      <c r="N436"/>
      <c r="O436"/>
      <c r="P436"/>
      <c r="Q436"/>
      <c r="R436"/>
      <c r="S436"/>
      <c r="T436"/>
      <c r="U436"/>
      <c r="V436"/>
      <c r="W436"/>
      <c r="X436"/>
    </row>
    <row r="437" spans="12:24" x14ac:dyDescent="0.25">
      <c r="L437"/>
      <c r="M437"/>
      <c r="N437"/>
      <c r="O437"/>
      <c r="P437"/>
      <c r="Q437"/>
      <c r="R437"/>
      <c r="S437"/>
      <c r="T437"/>
      <c r="U437"/>
      <c r="V437"/>
      <c r="W437"/>
      <c r="X437"/>
    </row>
    <row r="438" spans="12:24" x14ac:dyDescent="0.25">
      <c r="L438"/>
      <c r="M438"/>
      <c r="N438"/>
      <c r="O438"/>
      <c r="P438"/>
      <c r="Q438"/>
      <c r="R438"/>
      <c r="S438"/>
      <c r="T438"/>
      <c r="U438"/>
      <c r="V438"/>
      <c r="W438"/>
      <c r="X438"/>
    </row>
    <row r="439" spans="12:24" x14ac:dyDescent="0.25">
      <c r="L439"/>
      <c r="M439"/>
      <c r="N439"/>
      <c r="O439"/>
      <c r="P439"/>
      <c r="Q439"/>
      <c r="R439"/>
      <c r="S439"/>
      <c r="T439"/>
      <c r="U439"/>
      <c r="V439"/>
      <c r="W439"/>
      <c r="X439"/>
    </row>
    <row r="440" spans="12:24" x14ac:dyDescent="0.25">
      <c r="L440"/>
      <c r="M440"/>
      <c r="N440"/>
      <c r="O440"/>
      <c r="P440"/>
      <c r="Q440"/>
      <c r="R440"/>
      <c r="S440"/>
      <c r="T440"/>
      <c r="U440"/>
      <c r="V440"/>
      <c r="W440"/>
      <c r="X440"/>
    </row>
    <row r="441" spans="12:24" x14ac:dyDescent="0.25">
      <c r="L441"/>
      <c r="M441"/>
      <c r="N441"/>
      <c r="O441"/>
      <c r="P441"/>
      <c r="Q441"/>
      <c r="R441"/>
      <c r="S441"/>
      <c r="T441"/>
      <c r="U441"/>
      <c r="V441"/>
      <c r="W441"/>
      <c r="X441"/>
    </row>
    <row r="442" spans="12:24" x14ac:dyDescent="0.25">
      <c r="L442"/>
      <c r="M442"/>
      <c r="N442"/>
      <c r="O442"/>
      <c r="P442"/>
      <c r="Q442"/>
      <c r="R442"/>
      <c r="S442"/>
      <c r="T442"/>
      <c r="U442"/>
      <c r="V442"/>
      <c r="W442"/>
      <c r="X442"/>
    </row>
    <row r="443" spans="12:24" x14ac:dyDescent="0.25">
      <c r="L443"/>
      <c r="M443"/>
      <c r="N443"/>
      <c r="O443"/>
      <c r="P443"/>
      <c r="Q443"/>
      <c r="R443"/>
      <c r="S443"/>
      <c r="T443"/>
      <c r="U443"/>
      <c r="V443"/>
      <c r="W443"/>
      <c r="X443"/>
    </row>
    <row r="444" spans="12:24" x14ac:dyDescent="0.25">
      <c r="L444"/>
      <c r="M444"/>
      <c r="N444"/>
      <c r="O444"/>
      <c r="P444"/>
      <c r="Q444"/>
      <c r="R444"/>
      <c r="S444"/>
      <c r="T444"/>
      <c r="U444"/>
      <c r="V444"/>
      <c r="W444"/>
      <c r="X444"/>
    </row>
    <row r="445" spans="12:24" x14ac:dyDescent="0.25">
      <c r="L445"/>
      <c r="M445"/>
      <c r="N445"/>
      <c r="O445"/>
      <c r="P445"/>
      <c r="Q445"/>
      <c r="R445"/>
      <c r="S445"/>
      <c r="T445"/>
      <c r="U445"/>
      <c r="V445"/>
      <c r="W445"/>
      <c r="X445"/>
    </row>
    <row r="446" spans="12:24" x14ac:dyDescent="0.25">
      <c r="L446"/>
      <c r="M446"/>
      <c r="N446"/>
      <c r="O446"/>
      <c r="P446"/>
      <c r="Q446"/>
      <c r="R446"/>
      <c r="S446"/>
      <c r="T446"/>
      <c r="U446"/>
      <c r="V446"/>
      <c r="W446"/>
      <c r="X446"/>
    </row>
    <row r="447" spans="12:24" x14ac:dyDescent="0.25">
      <c r="L447"/>
      <c r="M447"/>
      <c r="N447"/>
      <c r="O447"/>
      <c r="P447"/>
      <c r="Q447"/>
      <c r="R447"/>
      <c r="S447"/>
      <c r="T447"/>
      <c r="U447"/>
      <c r="V447"/>
      <c r="W447"/>
      <c r="X447"/>
    </row>
    <row r="448" spans="12:24" x14ac:dyDescent="0.25">
      <c r="L448"/>
      <c r="M448"/>
      <c r="N448"/>
      <c r="O448"/>
      <c r="P448"/>
      <c r="Q448"/>
      <c r="R448"/>
      <c r="S448"/>
      <c r="T448"/>
      <c r="U448"/>
      <c r="V448"/>
      <c r="W448"/>
      <c r="X448"/>
    </row>
    <row r="449" spans="12:24" x14ac:dyDescent="0.25">
      <c r="L449"/>
      <c r="M449"/>
      <c r="N449"/>
      <c r="O449"/>
      <c r="P449"/>
      <c r="Q449"/>
      <c r="R449"/>
      <c r="S449"/>
      <c r="T449"/>
      <c r="U449"/>
      <c r="V449"/>
      <c r="W449"/>
      <c r="X449"/>
    </row>
    <row r="450" spans="12:24" x14ac:dyDescent="0.25">
      <c r="L450"/>
      <c r="M450"/>
      <c r="N450"/>
      <c r="O450"/>
      <c r="P450"/>
      <c r="Q450"/>
      <c r="R450"/>
      <c r="S450"/>
      <c r="T450"/>
      <c r="U450"/>
      <c r="V450"/>
      <c r="W450"/>
      <c r="X450"/>
    </row>
    <row r="451" spans="12:24" x14ac:dyDescent="0.25">
      <c r="L451"/>
      <c r="M451"/>
      <c r="N451"/>
      <c r="O451"/>
      <c r="P451"/>
      <c r="Q451"/>
      <c r="R451"/>
      <c r="S451"/>
      <c r="T451"/>
      <c r="U451"/>
      <c r="V451"/>
      <c r="W451"/>
      <c r="X451"/>
    </row>
    <row r="452" spans="12:24" x14ac:dyDescent="0.25">
      <c r="L452"/>
      <c r="M452"/>
      <c r="N452"/>
      <c r="O452"/>
      <c r="P452"/>
      <c r="Q452"/>
      <c r="R452"/>
      <c r="S452"/>
      <c r="T452"/>
      <c r="U452"/>
      <c r="V452"/>
      <c r="W452"/>
      <c r="X452"/>
    </row>
    <row r="453" spans="12:24" x14ac:dyDescent="0.25">
      <c r="L453"/>
      <c r="M453"/>
      <c r="N453"/>
      <c r="O453"/>
      <c r="P453"/>
      <c r="Q453"/>
      <c r="R453"/>
      <c r="S453"/>
      <c r="T453"/>
      <c r="U453"/>
      <c r="V453"/>
      <c r="W453"/>
      <c r="X453"/>
    </row>
    <row r="454" spans="12:24" x14ac:dyDescent="0.25">
      <c r="L454"/>
      <c r="M454"/>
      <c r="N454"/>
      <c r="O454"/>
      <c r="P454"/>
      <c r="Q454"/>
      <c r="R454"/>
      <c r="S454"/>
      <c r="T454"/>
      <c r="U454"/>
      <c r="V454"/>
      <c r="W454"/>
      <c r="X454"/>
    </row>
    <row r="455" spans="12:24" x14ac:dyDescent="0.25">
      <c r="L455"/>
      <c r="M455"/>
      <c r="N455"/>
      <c r="O455"/>
      <c r="P455"/>
      <c r="Q455"/>
      <c r="R455"/>
      <c r="S455"/>
      <c r="T455"/>
      <c r="U455"/>
      <c r="V455"/>
      <c r="W455"/>
      <c r="X455"/>
    </row>
    <row r="456" spans="12:24" x14ac:dyDescent="0.25">
      <c r="L456"/>
      <c r="M456"/>
      <c r="N456"/>
      <c r="O456"/>
      <c r="P456"/>
      <c r="Q456"/>
      <c r="R456"/>
      <c r="S456"/>
      <c r="T456"/>
      <c r="U456"/>
      <c r="V456"/>
      <c r="W456"/>
      <c r="X456"/>
    </row>
    <row r="457" spans="12:24" x14ac:dyDescent="0.25">
      <c r="L457"/>
      <c r="M457"/>
      <c r="N457"/>
      <c r="O457"/>
      <c r="P457"/>
      <c r="Q457"/>
      <c r="R457"/>
      <c r="S457"/>
      <c r="T457"/>
      <c r="U457"/>
      <c r="V457"/>
      <c r="W457"/>
      <c r="X457"/>
    </row>
    <row r="458" spans="12:24" x14ac:dyDescent="0.25">
      <c r="L458"/>
      <c r="M458"/>
      <c r="N458"/>
      <c r="O458"/>
      <c r="P458"/>
      <c r="Q458"/>
      <c r="R458"/>
      <c r="S458"/>
      <c r="T458"/>
      <c r="U458"/>
      <c r="V458"/>
      <c r="W458"/>
      <c r="X458"/>
    </row>
    <row r="459" spans="12:24" x14ac:dyDescent="0.25">
      <c r="L459"/>
      <c r="M459"/>
      <c r="N459"/>
      <c r="O459"/>
      <c r="P459"/>
      <c r="Q459"/>
      <c r="R459"/>
      <c r="S459"/>
      <c r="T459"/>
      <c r="U459"/>
      <c r="V459"/>
      <c r="W459"/>
      <c r="X459"/>
    </row>
    <row r="460" spans="12:24" x14ac:dyDescent="0.25">
      <c r="L460"/>
      <c r="M460"/>
      <c r="N460"/>
      <c r="O460"/>
      <c r="P460"/>
      <c r="Q460"/>
      <c r="R460"/>
      <c r="S460"/>
      <c r="T460"/>
      <c r="U460"/>
      <c r="V460"/>
      <c r="W460"/>
      <c r="X460"/>
    </row>
    <row r="461" spans="12:24" x14ac:dyDescent="0.25">
      <c r="L461"/>
      <c r="M461"/>
      <c r="N461"/>
      <c r="O461"/>
      <c r="P461"/>
      <c r="Q461"/>
      <c r="R461"/>
      <c r="S461"/>
      <c r="T461"/>
      <c r="U461"/>
      <c r="V461"/>
      <c r="W461"/>
      <c r="X461"/>
    </row>
    <row r="462" spans="12:24" x14ac:dyDescent="0.25">
      <c r="L462"/>
      <c r="M462"/>
      <c r="N462"/>
      <c r="O462"/>
      <c r="P462"/>
      <c r="Q462"/>
      <c r="R462"/>
      <c r="S462"/>
      <c r="T462"/>
      <c r="U462"/>
      <c r="V462"/>
      <c r="W462"/>
      <c r="X462"/>
    </row>
    <row r="463" spans="12:24" x14ac:dyDescent="0.25">
      <c r="L463"/>
      <c r="M463"/>
      <c r="N463"/>
      <c r="O463"/>
      <c r="P463"/>
      <c r="Q463"/>
      <c r="R463"/>
      <c r="S463"/>
      <c r="T463"/>
      <c r="U463"/>
      <c r="V463"/>
      <c r="W463"/>
      <c r="X463"/>
    </row>
    <row r="464" spans="12:24" x14ac:dyDescent="0.25">
      <c r="L464"/>
      <c r="M464"/>
      <c r="N464"/>
      <c r="O464"/>
      <c r="P464"/>
      <c r="Q464"/>
      <c r="R464"/>
      <c r="S464"/>
      <c r="T464"/>
      <c r="U464"/>
      <c r="V464"/>
      <c r="W464"/>
      <c r="X464"/>
    </row>
    <row r="465" spans="12:24" x14ac:dyDescent="0.25">
      <c r="L465"/>
      <c r="M465"/>
      <c r="N465"/>
      <c r="O465"/>
      <c r="P465"/>
      <c r="Q465"/>
      <c r="R465"/>
      <c r="S465"/>
      <c r="T465"/>
      <c r="U465"/>
      <c r="V465"/>
      <c r="W465"/>
      <c r="X465"/>
    </row>
    <row r="466" spans="12:24" x14ac:dyDescent="0.25">
      <c r="L466"/>
      <c r="M466"/>
      <c r="N466"/>
      <c r="O466"/>
      <c r="P466"/>
      <c r="Q466"/>
      <c r="R466"/>
      <c r="S466"/>
      <c r="T466"/>
      <c r="U466"/>
      <c r="V466"/>
      <c r="W466"/>
      <c r="X466"/>
    </row>
    <row r="467" spans="12:24" x14ac:dyDescent="0.25">
      <c r="L467"/>
      <c r="M467"/>
      <c r="N467"/>
      <c r="O467"/>
      <c r="P467"/>
      <c r="Q467"/>
      <c r="R467"/>
      <c r="S467"/>
      <c r="T467"/>
      <c r="U467"/>
      <c r="V467"/>
      <c r="W467"/>
      <c r="X467"/>
    </row>
    <row r="468" spans="12:24" x14ac:dyDescent="0.25">
      <c r="L468"/>
      <c r="M468"/>
      <c r="N468"/>
      <c r="O468"/>
      <c r="P468"/>
      <c r="Q468"/>
      <c r="R468"/>
      <c r="S468"/>
      <c r="T468"/>
      <c r="U468"/>
      <c r="V468"/>
      <c r="W468"/>
      <c r="X468"/>
    </row>
    <row r="469" spans="12:24" x14ac:dyDescent="0.25">
      <c r="L469"/>
      <c r="M469"/>
      <c r="N469"/>
      <c r="O469"/>
      <c r="P469"/>
      <c r="Q469"/>
      <c r="R469"/>
      <c r="S469"/>
      <c r="T469"/>
      <c r="U469"/>
      <c r="V469"/>
      <c r="W469"/>
      <c r="X469"/>
    </row>
    <row r="470" spans="12:24" x14ac:dyDescent="0.25">
      <c r="L470"/>
      <c r="M470"/>
      <c r="N470"/>
      <c r="O470"/>
      <c r="P470"/>
      <c r="Q470"/>
      <c r="R470"/>
      <c r="S470"/>
      <c r="T470"/>
      <c r="U470"/>
      <c r="V470"/>
      <c r="W470"/>
      <c r="X470"/>
    </row>
    <row r="471" spans="12:24" x14ac:dyDescent="0.25">
      <c r="L471"/>
      <c r="M471"/>
      <c r="N471"/>
      <c r="O471"/>
      <c r="P471"/>
      <c r="Q471"/>
      <c r="R471"/>
      <c r="S471"/>
      <c r="T471"/>
      <c r="U471"/>
      <c r="V471"/>
      <c r="W471"/>
      <c r="X471"/>
    </row>
    <row r="472" spans="12:24" x14ac:dyDescent="0.25">
      <c r="L472"/>
      <c r="M472"/>
      <c r="N472"/>
      <c r="O472"/>
      <c r="P472"/>
      <c r="Q472"/>
      <c r="R472"/>
      <c r="S472"/>
      <c r="T472"/>
      <c r="U472"/>
      <c r="V472"/>
      <c r="W472"/>
      <c r="X472"/>
    </row>
    <row r="473" spans="12:24" x14ac:dyDescent="0.25">
      <c r="L473"/>
      <c r="M473"/>
      <c r="N473"/>
      <c r="O473"/>
      <c r="P473"/>
      <c r="Q473"/>
      <c r="R473"/>
      <c r="S473"/>
      <c r="T473"/>
      <c r="U473"/>
      <c r="V473"/>
      <c r="W473"/>
      <c r="X473"/>
    </row>
    <row r="474" spans="12:24" x14ac:dyDescent="0.25">
      <c r="L474"/>
      <c r="M474"/>
      <c r="N474"/>
      <c r="O474"/>
      <c r="P474"/>
      <c r="Q474"/>
      <c r="R474"/>
      <c r="S474"/>
      <c r="T474"/>
      <c r="U474"/>
      <c r="V474"/>
      <c r="W474"/>
      <c r="X474"/>
    </row>
    <row r="475" spans="12:24" x14ac:dyDescent="0.25">
      <c r="L475"/>
      <c r="M475"/>
      <c r="N475"/>
      <c r="O475"/>
      <c r="P475"/>
      <c r="Q475"/>
      <c r="R475"/>
      <c r="S475"/>
      <c r="T475"/>
      <c r="U475"/>
      <c r="V475"/>
      <c r="W475"/>
      <c r="X475"/>
    </row>
    <row r="476" spans="12:24" x14ac:dyDescent="0.25">
      <c r="L476"/>
      <c r="M476"/>
      <c r="N476"/>
      <c r="O476"/>
      <c r="P476"/>
      <c r="Q476"/>
      <c r="R476"/>
      <c r="S476"/>
      <c r="T476"/>
      <c r="U476"/>
      <c r="V476"/>
      <c r="W476"/>
      <c r="X476"/>
    </row>
    <row r="477" spans="12:24" x14ac:dyDescent="0.25">
      <c r="L477"/>
      <c r="M477"/>
      <c r="N477"/>
      <c r="O477"/>
      <c r="P477"/>
      <c r="Q477"/>
      <c r="R477"/>
      <c r="S477"/>
      <c r="T477"/>
      <c r="U477"/>
      <c r="V477"/>
      <c r="W477"/>
      <c r="X477"/>
    </row>
    <row r="478" spans="12:24" x14ac:dyDescent="0.25">
      <c r="L478"/>
      <c r="M478"/>
      <c r="N478"/>
      <c r="O478"/>
      <c r="P478"/>
      <c r="Q478"/>
      <c r="R478"/>
      <c r="S478"/>
      <c r="T478"/>
      <c r="U478"/>
      <c r="V478"/>
      <c r="W478"/>
      <c r="X478"/>
    </row>
    <row r="479" spans="12:24" x14ac:dyDescent="0.25">
      <c r="L479"/>
      <c r="M479"/>
      <c r="N479"/>
      <c r="O479"/>
      <c r="P479"/>
      <c r="Q479"/>
      <c r="R479"/>
      <c r="S479"/>
      <c r="T479"/>
      <c r="U479"/>
      <c r="V479"/>
      <c r="W479"/>
      <c r="X479"/>
    </row>
    <row r="480" spans="12:24" x14ac:dyDescent="0.25">
      <c r="L480"/>
      <c r="M480"/>
      <c r="N480"/>
      <c r="O480"/>
      <c r="P480"/>
      <c r="Q480"/>
      <c r="R480"/>
      <c r="S480"/>
      <c r="T480"/>
      <c r="U480"/>
      <c r="V480"/>
      <c r="W480"/>
      <c r="X480"/>
    </row>
    <row r="481" spans="12:24" x14ac:dyDescent="0.25">
      <c r="L481"/>
      <c r="M481"/>
      <c r="N481"/>
      <c r="O481"/>
      <c r="P481"/>
      <c r="Q481"/>
      <c r="R481"/>
      <c r="S481"/>
      <c r="T481"/>
      <c r="U481"/>
      <c r="V481"/>
      <c r="W481"/>
      <c r="X481"/>
    </row>
    <row r="482" spans="12:24" x14ac:dyDescent="0.25">
      <c r="L482"/>
      <c r="M482"/>
      <c r="N482"/>
      <c r="O482"/>
      <c r="P482"/>
      <c r="Q482"/>
      <c r="R482"/>
      <c r="S482"/>
      <c r="T482"/>
      <c r="U482"/>
      <c r="V482"/>
      <c r="W482"/>
      <c r="X482"/>
    </row>
    <row r="483" spans="12:24" x14ac:dyDescent="0.25">
      <c r="L483"/>
      <c r="M483"/>
      <c r="N483"/>
      <c r="O483"/>
      <c r="P483"/>
      <c r="Q483"/>
      <c r="R483"/>
      <c r="S483"/>
      <c r="T483"/>
      <c r="U483"/>
      <c r="V483"/>
      <c r="W483"/>
      <c r="X483"/>
    </row>
    <row r="484" spans="12:24" x14ac:dyDescent="0.25">
      <c r="L484"/>
      <c r="M484"/>
      <c r="N484"/>
      <c r="O484"/>
      <c r="P484"/>
      <c r="Q484"/>
      <c r="R484"/>
      <c r="S484"/>
      <c r="T484"/>
      <c r="U484"/>
      <c r="V484"/>
      <c r="W484"/>
      <c r="X484"/>
    </row>
    <row r="485" spans="12:24" x14ac:dyDescent="0.25">
      <c r="L485"/>
      <c r="M485"/>
      <c r="N485"/>
      <c r="O485"/>
      <c r="P485"/>
      <c r="Q485"/>
      <c r="R485"/>
      <c r="S485"/>
      <c r="T485"/>
      <c r="U485"/>
      <c r="V485"/>
      <c r="W485"/>
      <c r="X485"/>
    </row>
    <row r="486" spans="12:24" x14ac:dyDescent="0.25">
      <c r="L486"/>
      <c r="M486"/>
      <c r="N486"/>
      <c r="O486"/>
      <c r="P486"/>
      <c r="Q486"/>
      <c r="R486"/>
      <c r="S486"/>
      <c r="T486"/>
      <c r="U486"/>
      <c r="V486"/>
      <c r="W486"/>
      <c r="X486"/>
    </row>
    <row r="487" spans="12:24" x14ac:dyDescent="0.25">
      <c r="L487"/>
      <c r="M487"/>
      <c r="N487"/>
      <c r="O487"/>
      <c r="P487"/>
      <c r="Q487"/>
      <c r="R487"/>
      <c r="S487"/>
      <c r="T487"/>
      <c r="U487"/>
      <c r="V487"/>
      <c r="W487"/>
      <c r="X487"/>
    </row>
    <row r="488" spans="12:24" x14ac:dyDescent="0.25">
      <c r="L488"/>
      <c r="M488"/>
      <c r="N488"/>
      <c r="O488"/>
      <c r="P488"/>
      <c r="Q488"/>
      <c r="R488"/>
      <c r="S488"/>
      <c r="T488"/>
      <c r="U488"/>
      <c r="V488"/>
      <c r="W488"/>
      <c r="X488"/>
    </row>
    <row r="489" spans="12:24" x14ac:dyDescent="0.25">
      <c r="L489"/>
      <c r="M489"/>
      <c r="N489"/>
      <c r="O489"/>
      <c r="P489"/>
      <c r="Q489"/>
      <c r="R489"/>
      <c r="S489"/>
      <c r="T489"/>
      <c r="U489"/>
      <c r="V489"/>
      <c r="W489"/>
      <c r="X489"/>
    </row>
    <row r="490" spans="12:24" x14ac:dyDescent="0.25">
      <c r="L490"/>
      <c r="M490"/>
      <c r="N490"/>
      <c r="O490"/>
      <c r="P490"/>
      <c r="Q490"/>
      <c r="R490"/>
      <c r="S490"/>
      <c r="T490"/>
      <c r="U490"/>
      <c r="V490"/>
      <c r="W490"/>
      <c r="X490"/>
    </row>
    <row r="491" spans="12:24" x14ac:dyDescent="0.25">
      <c r="L491"/>
      <c r="M491"/>
      <c r="N491"/>
      <c r="O491"/>
      <c r="P491"/>
      <c r="Q491"/>
      <c r="R491"/>
      <c r="S491"/>
      <c r="T491"/>
      <c r="U491"/>
      <c r="V491"/>
      <c r="W491"/>
      <c r="X491"/>
    </row>
    <row r="492" spans="12:24" x14ac:dyDescent="0.25">
      <c r="L492"/>
      <c r="M492"/>
      <c r="N492"/>
      <c r="O492"/>
      <c r="P492"/>
      <c r="Q492"/>
      <c r="R492"/>
      <c r="S492"/>
      <c r="T492"/>
      <c r="U492"/>
      <c r="V492"/>
      <c r="W492"/>
      <c r="X492"/>
    </row>
    <row r="493" spans="12:24" x14ac:dyDescent="0.25">
      <c r="L493"/>
      <c r="M493"/>
      <c r="N493"/>
      <c r="O493"/>
      <c r="P493"/>
      <c r="Q493"/>
      <c r="R493"/>
      <c r="S493"/>
      <c r="T493"/>
      <c r="U493"/>
      <c r="V493"/>
      <c r="W493"/>
      <c r="X493"/>
    </row>
    <row r="494" spans="12:24" x14ac:dyDescent="0.25">
      <c r="L494"/>
      <c r="M494"/>
      <c r="N494"/>
      <c r="O494"/>
      <c r="P494"/>
      <c r="Q494"/>
      <c r="R494"/>
      <c r="S494"/>
      <c r="T494"/>
      <c r="U494"/>
      <c r="V494"/>
      <c r="W494"/>
      <c r="X494"/>
    </row>
    <row r="495" spans="12:24" x14ac:dyDescent="0.25">
      <c r="L495"/>
      <c r="M495"/>
      <c r="N495"/>
      <c r="O495"/>
      <c r="P495"/>
      <c r="Q495"/>
      <c r="R495"/>
      <c r="S495"/>
      <c r="T495"/>
      <c r="U495"/>
      <c r="V495"/>
      <c r="W495"/>
      <c r="X495"/>
    </row>
    <row r="496" spans="12:24" x14ac:dyDescent="0.25">
      <c r="L496"/>
      <c r="M496"/>
      <c r="N496"/>
      <c r="O496"/>
      <c r="P496"/>
      <c r="Q496"/>
      <c r="R496"/>
      <c r="S496"/>
      <c r="T496"/>
      <c r="U496"/>
      <c r="V496"/>
      <c r="W496"/>
      <c r="X496"/>
    </row>
    <row r="497" spans="12:24" x14ac:dyDescent="0.25">
      <c r="L497"/>
      <c r="M497"/>
      <c r="N497"/>
      <c r="O497"/>
      <c r="P497"/>
      <c r="Q497"/>
      <c r="R497"/>
      <c r="S497"/>
      <c r="T497"/>
      <c r="U497"/>
      <c r="V497"/>
      <c r="W497"/>
      <c r="X497"/>
    </row>
    <row r="498" spans="12:24" x14ac:dyDescent="0.25">
      <c r="L498"/>
      <c r="M498"/>
      <c r="N498"/>
      <c r="O498"/>
      <c r="P498"/>
      <c r="Q498"/>
      <c r="R498"/>
      <c r="S498"/>
      <c r="T498"/>
      <c r="U498"/>
      <c r="V498"/>
      <c r="W498"/>
      <c r="X498"/>
    </row>
    <row r="499" spans="12:24" x14ac:dyDescent="0.25">
      <c r="L499"/>
      <c r="M499"/>
      <c r="N499"/>
      <c r="O499"/>
      <c r="P499"/>
      <c r="Q499"/>
      <c r="R499"/>
      <c r="S499"/>
      <c r="T499"/>
      <c r="U499"/>
      <c r="V499"/>
      <c r="W499"/>
      <c r="X499"/>
    </row>
    <row r="500" spans="12:24" x14ac:dyDescent="0.25">
      <c r="L500"/>
      <c r="M500"/>
      <c r="N500"/>
      <c r="O500"/>
      <c r="P500"/>
      <c r="Q500"/>
      <c r="R500"/>
      <c r="S500"/>
      <c r="T500"/>
      <c r="U500"/>
      <c r="V500"/>
      <c r="W500"/>
      <c r="X500"/>
    </row>
    <row r="501" spans="12:24" x14ac:dyDescent="0.25">
      <c r="L501"/>
      <c r="M501"/>
      <c r="N501"/>
      <c r="O501"/>
      <c r="P501"/>
      <c r="Q501"/>
      <c r="R501"/>
      <c r="S501"/>
      <c r="T501"/>
      <c r="U501"/>
      <c r="V501"/>
      <c r="W501"/>
      <c r="X501"/>
    </row>
    <row r="502" spans="12:24" x14ac:dyDescent="0.25">
      <c r="L502"/>
      <c r="M502"/>
      <c r="N502"/>
      <c r="O502"/>
      <c r="P502"/>
      <c r="Q502"/>
      <c r="R502"/>
      <c r="S502"/>
      <c r="T502"/>
      <c r="U502"/>
      <c r="V502"/>
      <c r="W502"/>
      <c r="X502"/>
    </row>
    <row r="503" spans="12:24" x14ac:dyDescent="0.25">
      <c r="L503"/>
      <c r="M503"/>
      <c r="N503"/>
      <c r="O503"/>
      <c r="P503"/>
      <c r="Q503"/>
      <c r="R503"/>
      <c r="S503"/>
      <c r="T503"/>
      <c r="U503"/>
      <c r="V503"/>
      <c r="W503"/>
      <c r="X503"/>
    </row>
    <row r="504" spans="12:24" x14ac:dyDescent="0.25">
      <c r="L504"/>
      <c r="M504"/>
      <c r="N504"/>
      <c r="O504"/>
      <c r="P504"/>
      <c r="Q504"/>
      <c r="R504"/>
      <c r="S504"/>
      <c r="T504"/>
      <c r="U504"/>
      <c r="V504"/>
      <c r="W504"/>
      <c r="X504"/>
    </row>
    <row r="505" spans="12:24" x14ac:dyDescent="0.25">
      <c r="L505"/>
      <c r="M505"/>
      <c r="N505"/>
      <c r="O505"/>
      <c r="P505"/>
      <c r="Q505"/>
      <c r="R505"/>
      <c r="S505"/>
      <c r="T505"/>
      <c r="U505"/>
      <c r="V505"/>
      <c r="W505"/>
      <c r="X505"/>
    </row>
    <row r="506" spans="12:24" x14ac:dyDescent="0.25">
      <c r="L506"/>
      <c r="M506"/>
      <c r="N506"/>
      <c r="O506"/>
      <c r="P506"/>
      <c r="Q506"/>
      <c r="R506"/>
      <c r="S506"/>
      <c r="T506"/>
      <c r="U506"/>
      <c r="V506"/>
      <c r="W506"/>
      <c r="X506"/>
    </row>
    <row r="507" spans="12:24" x14ac:dyDescent="0.25">
      <c r="L507"/>
      <c r="M507"/>
      <c r="N507"/>
      <c r="O507"/>
      <c r="P507"/>
      <c r="Q507"/>
      <c r="R507"/>
      <c r="S507"/>
      <c r="T507"/>
      <c r="U507"/>
      <c r="V507"/>
      <c r="W507"/>
      <c r="X507"/>
    </row>
    <row r="508" spans="12:24" x14ac:dyDescent="0.25">
      <c r="L508"/>
      <c r="M508"/>
      <c r="N508"/>
      <c r="O508"/>
      <c r="P508"/>
      <c r="Q508"/>
      <c r="R508"/>
      <c r="S508"/>
      <c r="T508"/>
      <c r="U508"/>
      <c r="V508"/>
      <c r="W508"/>
      <c r="X508"/>
    </row>
    <row r="509" spans="12:24" x14ac:dyDescent="0.25">
      <c r="L509"/>
      <c r="M509"/>
      <c r="N509"/>
      <c r="O509"/>
      <c r="P509"/>
      <c r="Q509"/>
      <c r="R509"/>
      <c r="S509"/>
      <c r="T509"/>
      <c r="U509"/>
      <c r="V509"/>
      <c r="W509"/>
      <c r="X509"/>
    </row>
    <row r="510" spans="12:24" x14ac:dyDescent="0.25">
      <c r="L510"/>
      <c r="M510"/>
      <c r="N510"/>
      <c r="O510"/>
      <c r="P510"/>
      <c r="Q510"/>
      <c r="R510"/>
      <c r="S510"/>
      <c r="T510"/>
      <c r="U510"/>
      <c r="V510"/>
      <c r="W510"/>
      <c r="X510"/>
    </row>
    <row r="511" spans="12:24" x14ac:dyDescent="0.25">
      <c r="L511"/>
      <c r="M511"/>
      <c r="N511"/>
      <c r="O511"/>
      <c r="P511"/>
      <c r="Q511"/>
      <c r="R511"/>
      <c r="S511"/>
      <c r="T511"/>
      <c r="U511"/>
      <c r="V511"/>
      <c r="W511"/>
      <c r="X511"/>
    </row>
    <row r="512" spans="12:24" x14ac:dyDescent="0.25">
      <c r="L512"/>
      <c r="M512"/>
      <c r="N512"/>
      <c r="O512"/>
      <c r="P512"/>
      <c r="Q512"/>
      <c r="R512"/>
      <c r="S512"/>
      <c r="T512"/>
      <c r="U512"/>
      <c r="V512"/>
      <c r="W512"/>
      <c r="X512"/>
    </row>
    <row r="513" spans="12:24" x14ac:dyDescent="0.25">
      <c r="L513"/>
      <c r="M513"/>
      <c r="N513"/>
      <c r="O513"/>
      <c r="P513"/>
      <c r="Q513"/>
      <c r="R513"/>
      <c r="S513"/>
      <c r="T513"/>
      <c r="U513"/>
      <c r="V513"/>
      <c r="W513"/>
      <c r="X513"/>
    </row>
    <row r="514" spans="12:24" x14ac:dyDescent="0.25">
      <c r="L514"/>
      <c r="M514"/>
      <c r="N514"/>
      <c r="O514"/>
      <c r="P514"/>
      <c r="Q514"/>
      <c r="R514"/>
      <c r="S514"/>
      <c r="T514"/>
      <c r="U514"/>
      <c r="V514"/>
      <c r="W514"/>
      <c r="X514"/>
    </row>
    <row r="515" spans="12:24" x14ac:dyDescent="0.25">
      <c r="L515"/>
      <c r="M515"/>
      <c r="N515"/>
      <c r="O515"/>
      <c r="P515"/>
      <c r="Q515"/>
      <c r="R515"/>
      <c r="S515"/>
      <c r="T515"/>
      <c r="U515"/>
      <c r="V515"/>
      <c r="W515"/>
      <c r="X515"/>
    </row>
    <row r="516" spans="12:24" x14ac:dyDescent="0.25">
      <c r="L516"/>
      <c r="M516"/>
      <c r="N516"/>
      <c r="O516"/>
      <c r="P516"/>
      <c r="Q516"/>
      <c r="R516"/>
      <c r="S516"/>
      <c r="T516"/>
      <c r="U516"/>
      <c r="V516"/>
      <c r="W516"/>
      <c r="X516"/>
    </row>
    <row r="517" spans="12:24" x14ac:dyDescent="0.25">
      <c r="L517"/>
      <c r="M517"/>
      <c r="N517"/>
      <c r="O517"/>
      <c r="P517"/>
      <c r="Q517"/>
      <c r="R517"/>
      <c r="S517"/>
      <c r="T517"/>
      <c r="U517"/>
      <c r="V517"/>
      <c r="W517"/>
      <c r="X517"/>
    </row>
    <row r="518" spans="12:24" x14ac:dyDescent="0.25">
      <c r="L518"/>
      <c r="M518"/>
      <c r="N518"/>
      <c r="O518"/>
      <c r="P518"/>
      <c r="Q518"/>
      <c r="R518"/>
      <c r="S518"/>
      <c r="T518"/>
      <c r="U518"/>
      <c r="V518"/>
      <c r="W518"/>
      <c r="X518"/>
    </row>
    <row r="519" spans="12:24" x14ac:dyDescent="0.25">
      <c r="L519"/>
      <c r="M519"/>
      <c r="N519"/>
      <c r="O519"/>
      <c r="P519"/>
      <c r="Q519"/>
      <c r="R519"/>
      <c r="S519"/>
      <c r="T519"/>
      <c r="U519"/>
      <c r="V519"/>
      <c r="W519"/>
      <c r="X519"/>
    </row>
    <row r="520" spans="12:24" x14ac:dyDescent="0.25">
      <c r="L520"/>
      <c r="M520"/>
      <c r="N520"/>
      <c r="O520"/>
      <c r="P520"/>
      <c r="Q520"/>
      <c r="R520"/>
      <c r="S520"/>
      <c r="T520"/>
      <c r="U520"/>
      <c r="V520"/>
      <c r="W520"/>
      <c r="X520"/>
    </row>
    <row r="521" spans="12:24" x14ac:dyDescent="0.25">
      <c r="L521"/>
      <c r="M521"/>
      <c r="N521"/>
      <c r="O521"/>
      <c r="P521"/>
      <c r="Q521"/>
      <c r="R521"/>
      <c r="S521"/>
      <c r="T521"/>
      <c r="U521"/>
      <c r="V521"/>
      <c r="W521"/>
      <c r="X521"/>
    </row>
    <row r="522" spans="12:24" x14ac:dyDescent="0.25">
      <c r="L522"/>
      <c r="M522"/>
      <c r="N522"/>
      <c r="O522"/>
      <c r="P522"/>
      <c r="Q522"/>
      <c r="R522"/>
      <c r="S522"/>
      <c r="T522"/>
      <c r="U522"/>
      <c r="V522"/>
      <c r="W522"/>
      <c r="X522"/>
    </row>
    <row r="523" spans="12:24" x14ac:dyDescent="0.25">
      <c r="L523"/>
      <c r="M523"/>
      <c r="N523"/>
      <c r="O523"/>
      <c r="P523"/>
      <c r="Q523"/>
      <c r="R523"/>
      <c r="S523"/>
      <c r="T523"/>
      <c r="U523"/>
      <c r="V523"/>
      <c r="W523"/>
      <c r="X523"/>
    </row>
    <row r="524" spans="12:24" x14ac:dyDescent="0.25">
      <c r="L524"/>
      <c r="M524"/>
      <c r="N524"/>
      <c r="O524"/>
      <c r="P524"/>
      <c r="Q524"/>
      <c r="R524"/>
      <c r="S524"/>
      <c r="T524"/>
      <c r="U524"/>
      <c r="V524"/>
      <c r="W524"/>
      <c r="X524"/>
    </row>
    <row r="525" spans="12:24" x14ac:dyDescent="0.25">
      <c r="L525"/>
      <c r="M525"/>
      <c r="N525"/>
      <c r="O525"/>
      <c r="P525"/>
      <c r="Q525"/>
      <c r="R525"/>
      <c r="S525"/>
      <c r="T525"/>
      <c r="U525"/>
      <c r="V525"/>
      <c r="W525"/>
      <c r="X525"/>
    </row>
    <row r="526" spans="12:24" x14ac:dyDescent="0.25">
      <c r="L526"/>
      <c r="M526"/>
      <c r="N526"/>
      <c r="O526"/>
      <c r="P526"/>
      <c r="Q526"/>
      <c r="R526"/>
      <c r="S526"/>
      <c r="T526"/>
      <c r="U526"/>
      <c r="V526"/>
      <c r="W526"/>
      <c r="X526"/>
    </row>
    <row r="527" spans="12:24" x14ac:dyDescent="0.25">
      <c r="L527"/>
      <c r="M527"/>
      <c r="N527"/>
      <c r="O527"/>
      <c r="P527"/>
      <c r="Q527"/>
      <c r="R527"/>
      <c r="S527"/>
      <c r="T527"/>
      <c r="U527"/>
      <c r="V527"/>
      <c r="W527"/>
      <c r="X527"/>
    </row>
    <row r="528" spans="12:24" x14ac:dyDescent="0.25">
      <c r="L528"/>
      <c r="M528"/>
      <c r="N528"/>
      <c r="O528"/>
      <c r="P528"/>
      <c r="Q528"/>
      <c r="R528"/>
      <c r="S528"/>
      <c r="T528"/>
      <c r="U528"/>
      <c r="V528"/>
      <c r="W528"/>
      <c r="X528"/>
    </row>
    <row r="529" spans="12:24" x14ac:dyDescent="0.25">
      <c r="L529"/>
      <c r="M529"/>
      <c r="N529"/>
      <c r="O529"/>
      <c r="P529"/>
      <c r="Q529"/>
      <c r="R529"/>
      <c r="S529"/>
      <c r="T529"/>
      <c r="U529"/>
      <c r="V529"/>
      <c r="W529"/>
      <c r="X529"/>
    </row>
    <row r="530" spans="12:24" x14ac:dyDescent="0.25">
      <c r="L530"/>
      <c r="M530"/>
      <c r="N530"/>
      <c r="O530"/>
      <c r="P530"/>
      <c r="Q530"/>
      <c r="R530"/>
      <c r="S530"/>
      <c r="T530"/>
      <c r="U530"/>
      <c r="V530"/>
      <c r="W530"/>
      <c r="X530"/>
    </row>
    <row r="531" spans="12:24" x14ac:dyDescent="0.25">
      <c r="L531"/>
      <c r="M531"/>
      <c r="N531"/>
      <c r="O531"/>
      <c r="P531"/>
      <c r="Q531"/>
      <c r="R531"/>
      <c r="S531"/>
      <c r="T531"/>
      <c r="U531"/>
      <c r="V531"/>
      <c r="W531"/>
      <c r="X531"/>
    </row>
    <row r="532" spans="12:24" x14ac:dyDescent="0.25">
      <c r="L532"/>
      <c r="M532"/>
      <c r="N532"/>
      <c r="O532"/>
      <c r="P532"/>
      <c r="Q532"/>
      <c r="R532"/>
      <c r="S532"/>
      <c r="T532"/>
      <c r="U532"/>
      <c r="V532"/>
      <c r="W532"/>
      <c r="X532"/>
    </row>
    <row r="533" spans="12:24" x14ac:dyDescent="0.25">
      <c r="L533"/>
      <c r="M533"/>
      <c r="N533"/>
      <c r="O533"/>
      <c r="P533"/>
      <c r="Q533"/>
      <c r="R533"/>
      <c r="S533"/>
      <c r="T533"/>
      <c r="U533"/>
      <c r="V533"/>
      <c r="W533"/>
      <c r="X533"/>
    </row>
    <row r="534" spans="12:24" x14ac:dyDescent="0.25">
      <c r="L534"/>
      <c r="M534"/>
      <c r="N534"/>
      <c r="O534"/>
      <c r="P534"/>
      <c r="Q534"/>
      <c r="R534"/>
      <c r="S534"/>
      <c r="T534"/>
      <c r="U534"/>
      <c r="V534"/>
      <c r="W534"/>
      <c r="X534"/>
    </row>
    <row r="535" spans="12:24" x14ac:dyDescent="0.25">
      <c r="L535"/>
      <c r="M535"/>
      <c r="N535"/>
      <c r="O535"/>
      <c r="P535"/>
      <c r="Q535"/>
      <c r="R535"/>
      <c r="S535"/>
      <c r="T535"/>
      <c r="U535"/>
      <c r="V535"/>
      <c r="W535"/>
      <c r="X535"/>
    </row>
    <row r="536" spans="12:24" x14ac:dyDescent="0.25">
      <c r="L536"/>
      <c r="M536"/>
      <c r="N536"/>
      <c r="O536"/>
      <c r="P536"/>
      <c r="Q536"/>
      <c r="R536"/>
      <c r="S536"/>
      <c r="T536"/>
      <c r="U536"/>
      <c r="V536"/>
      <c r="W536"/>
      <c r="X536"/>
    </row>
    <row r="537" spans="12:24" x14ac:dyDescent="0.25">
      <c r="L537"/>
      <c r="M537"/>
      <c r="N537"/>
      <c r="O537"/>
      <c r="P537"/>
      <c r="Q537"/>
      <c r="R537"/>
      <c r="S537"/>
      <c r="T537"/>
      <c r="U537"/>
      <c r="V537"/>
      <c r="W537"/>
      <c r="X537"/>
    </row>
    <row r="538" spans="12:24" x14ac:dyDescent="0.25">
      <c r="L538"/>
      <c r="M538"/>
      <c r="N538"/>
      <c r="O538"/>
      <c r="P538"/>
      <c r="Q538"/>
      <c r="R538"/>
      <c r="S538"/>
      <c r="T538"/>
      <c r="U538"/>
      <c r="V538"/>
      <c r="W538"/>
      <c r="X538"/>
    </row>
    <row r="539" spans="12:24" x14ac:dyDescent="0.25">
      <c r="L539"/>
      <c r="M539"/>
      <c r="N539"/>
      <c r="O539"/>
      <c r="P539"/>
      <c r="Q539"/>
      <c r="R539"/>
      <c r="S539"/>
      <c r="T539"/>
      <c r="U539"/>
      <c r="V539"/>
      <c r="W539"/>
      <c r="X539"/>
    </row>
    <row r="540" spans="12:24" x14ac:dyDescent="0.25">
      <c r="L540"/>
      <c r="M540"/>
      <c r="N540"/>
      <c r="O540"/>
      <c r="P540"/>
      <c r="Q540"/>
      <c r="R540"/>
      <c r="S540"/>
      <c r="T540"/>
      <c r="U540"/>
      <c r="V540"/>
      <c r="W540"/>
      <c r="X540"/>
    </row>
    <row r="541" spans="12:24" x14ac:dyDescent="0.25">
      <c r="L541"/>
      <c r="M541"/>
      <c r="N541"/>
      <c r="O541"/>
      <c r="P541"/>
      <c r="Q541"/>
      <c r="R541"/>
      <c r="S541"/>
      <c r="T541"/>
      <c r="U541"/>
      <c r="V541"/>
      <c r="W541"/>
      <c r="X541"/>
    </row>
    <row r="542" spans="12:24" x14ac:dyDescent="0.25">
      <c r="L542"/>
      <c r="M542"/>
      <c r="N542"/>
      <c r="O542"/>
      <c r="P542"/>
      <c r="Q542"/>
      <c r="R542"/>
      <c r="S542"/>
      <c r="T542"/>
      <c r="U542"/>
      <c r="V542"/>
      <c r="W542"/>
      <c r="X542"/>
    </row>
    <row r="543" spans="12:24" x14ac:dyDescent="0.25">
      <c r="L543"/>
      <c r="M543"/>
      <c r="N543"/>
      <c r="O543"/>
      <c r="P543"/>
      <c r="Q543"/>
      <c r="R543"/>
      <c r="S543"/>
      <c r="T543"/>
      <c r="U543"/>
      <c r="V543"/>
      <c r="W543"/>
      <c r="X543"/>
    </row>
    <row r="544" spans="12:24" x14ac:dyDescent="0.25">
      <c r="L544"/>
      <c r="M544"/>
      <c r="N544"/>
      <c r="O544"/>
      <c r="P544"/>
      <c r="Q544"/>
      <c r="R544"/>
      <c r="S544"/>
      <c r="T544"/>
      <c r="U544"/>
      <c r="V544"/>
      <c r="W544"/>
      <c r="X544"/>
    </row>
    <row r="545" spans="12:24" x14ac:dyDescent="0.25">
      <c r="L545"/>
      <c r="M545"/>
      <c r="N545"/>
      <c r="O545"/>
      <c r="P545"/>
      <c r="Q545"/>
      <c r="R545"/>
      <c r="S545"/>
      <c r="T545"/>
      <c r="U545"/>
      <c r="V545"/>
      <c r="W545"/>
      <c r="X545"/>
    </row>
    <row r="546" spans="12:24" x14ac:dyDescent="0.25">
      <c r="L546"/>
      <c r="M546"/>
      <c r="N546"/>
      <c r="O546"/>
      <c r="P546"/>
      <c r="Q546"/>
      <c r="R546"/>
      <c r="S546"/>
      <c r="T546"/>
      <c r="U546"/>
      <c r="V546"/>
      <c r="W546"/>
      <c r="X546"/>
    </row>
    <row r="547" spans="12:24" x14ac:dyDescent="0.25">
      <c r="L547"/>
      <c r="M547"/>
      <c r="N547"/>
      <c r="O547"/>
      <c r="P547"/>
      <c r="Q547"/>
      <c r="R547"/>
      <c r="S547"/>
      <c r="T547"/>
      <c r="U547"/>
      <c r="V547"/>
      <c r="W547"/>
      <c r="X547"/>
    </row>
    <row r="548" spans="12:24" x14ac:dyDescent="0.25">
      <c r="L548"/>
      <c r="M548"/>
      <c r="N548"/>
      <c r="O548"/>
      <c r="P548"/>
      <c r="Q548"/>
      <c r="R548"/>
      <c r="S548"/>
      <c r="T548"/>
      <c r="U548"/>
      <c r="V548"/>
      <c r="W548"/>
      <c r="X548"/>
    </row>
    <row r="549" spans="12:24" x14ac:dyDescent="0.25">
      <c r="L549"/>
      <c r="M549"/>
      <c r="N549"/>
      <c r="O549"/>
      <c r="P549"/>
      <c r="Q549"/>
      <c r="R549"/>
      <c r="S549"/>
      <c r="T549"/>
      <c r="U549"/>
      <c r="V549"/>
      <c r="W549"/>
      <c r="X549"/>
    </row>
    <row r="550" spans="12:24" x14ac:dyDescent="0.25">
      <c r="L550"/>
      <c r="M550"/>
      <c r="N550"/>
      <c r="O550"/>
      <c r="P550"/>
      <c r="Q550"/>
      <c r="R550"/>
      <c r="S550"/>
      <c r="T550"/>
      <c r="U550"/>
      <c r="V550"/>
      <c r="W550"/>
      <c r="X550"/>
    </row>
    <row r="551" spans="12:24" x14ac:dyDescent="0.25">
      <c r="L551"/>
      <c r="M551"/>
      <c r="N551"/>
      <c r="O551"/>
      <c r="P551"/>
      <c r="Q551"/>
      <c r="R551"/>
      <c r="S551"/>
      <c r="T551"/>
      <c r="U551"/>
      <c r="V551"/>
      <c r="W551"/>
      <c r="X551"/>
    </row>
    <row r="552" spans="12:24" x14ac:dyDescent="0.25">
      <c r="L552"/>
      <c r="M552"/>
      <c r="N552"/>
      <c r="O552"/>
      <c r="P552"/>
      <c r="Q552"/>
      <c r="R552"/>
      <c r="S552"/>
      <c r="T552"/>
      <c r="U552"/>
      <c r="V552"/>
      <c r="W552"/>
      <c r="X552"/>
    </row>
    <row r="553" spans="12:24" x14ac:dyDescent="0.25">
      <c r="L553"/>
      <c r="M553"/>
      <c r="N553"/>
      <c r="O553"/>
      <c r="P553"/>
      <c r="Q553"/>
      <c r="R553"/>
      <c r="S553"/>
      <c r="T553"/>
      <c r="U553"/>
      <c r="V553"/>
      <c r="W553"/>
      <c r="X553"/>
    </row>
    <row r="554" spans="12:24" x14ac:dyDescent="0.25">
      <c r="L554"/>
      <c r="M554"/>
      <c r="N554"/>
      <c r="O554"/>
      <c r="P554"/>
      <c r="Q554"/>
      <c r="R554"/>
      <c r="S554"/>
      <c r="T554"/>
      <c r="U554"/>
      <c r="V554"/>
      <c r="W554"/>
      <c r="X554"/>
    </row>
    <row r="555" spans="12:24" x14ac:dyDescent="0.25">
      <c r="L555"/>
      <c r="M555"/>
      <c r="N555"/>
      <c r="O555"/>
      <c r="P555"/>
      <c r="Q555"/>
      <c r="R555"/>
      <c r="S555"/>
      <c r="T555"/>
      <c r="U555"/>
      <c r="V555"/>
      <c r="W555"/>
      <c r="X555"/>
    </row>
    <row r="556" spans="12:24" x14ac:dyDescent="0.25">
      <c r="L556"/>
      <c r="M556"/>
      <c r="N556"/>
      <c r="O556"/>
      <c r="P556"/>
      <c r="Q556"/>
      <c r="R556"/>
      <c r="S556"/>
      <c r="T556"/>
      <c r="U556"/>
      <c r="V556"/>
      <c r="W556"/>
      <c r="X556"/>
    </row>
    <row r="557" spans="12:24" x14ac:dyDescent="0.25">
      <c r="L557"/>
      <c r="M557"/>
      <c r="N557"/>
      <c r="O557"/>
      <c r="P557"/>
      <c r="Q557"/>
      <c r="R557"/>
      <c r="S557"/>
      <c r="T557"/>
      <c r="U557"/>
      <c r="V557"/>
      <c r="W557"/>
      <c r="X557"/>
    </row>
    <row r="558" spans="12:24" x14ac:dyDescent="0.25">
      <c r="L558"/>
      <c r="M558"/>
      <c r="N558"/>
      <c r="O558"/>
      <c r="P558"/>
      <c r="Q558"/>
      <c r="R558"/>
      <c r="S558"/>
      <c r="T558"/>
      <c r="U558"/>
      <c r="V558"/>
      <c r="W558"/>
      <c r="X558"/>
    </row>
    <row r="559" spans="12:24" x14ac:dyDescent="0.25">
      <c r="L559"/>
      <c r="M559"/>
      <c r="N559"/>
      <c r="O559"/>
      <c r="P559"/>
      <c r="Q559"/>
      <c r="R559"/>
      <c r="S559"/>
      <c r="T559"/>
      <c r="U559"/>
      <c r="V559"/>
      <c r="W559"/>
      <c r="X559"/>
    </row>
    <row r="560" spans="12:24" x14ac:dyDescent="0.25">
      <c r="L560"/>
      <c r="M560"/>
      <c r="N560"/>
      <c r="O560"/>
      <c r="P560"/>
      <c r="Q560"/>
      <c r="R560"/>
      <c r="S560"/>
      <c r="T560"/>
      <c r="U560"/>
      <c r="V560"/>
      <c r="W560"/>
      <c r="X560"/>
    </row>
    <row r="561" spans="12:24" x14ac:dyDescent="0.25">
      <c r="L561"/>
      <c r="M561"/>
      <c r="N561"/>
      <c r="O561"/>
      <c r="P561"/>
      <c r="Q561"/>
      <c r="R561"/>
      <c r="S561"/>
      <c r="T561"/>
      <c r="U561"/>
      <c r="V561"/>
      <c r="W561"/>
      <c r="X561"/>
    </row>
    <row r="562" spans="12:24" x14ac:dyDescent="0.25">
      <c r="L562"/>
      <c r="M562"/>
      <c r="N562"/>
      <c r="O562"/>
      <c r="P562"/>
      <c r="Q562"/>
      <c r="R562"/>
      <c r="S562"/>
      <c r="T562"/>
      <c r="U562"/>
      <c r="V562"/>
      <c r="W562"/>
      <c r="X562"/>
    </row>
    <row r="563" spans="12:24" x14ac:dyDescent="0.25">
      <c r="L563"/>
      <c r="M563"/>
      <c r="N563"/>
      <c r="O563"/>
      <c r="P563"/>
      <c r="Q563"/>
      <c r="R563"/>
      <c r="S563"/>
      <c r="T563"/>
      <c r="U563"/>
      <c r="V563"/>
      <c r="W563"/>
      <c r="X563"/>
    </row>
    <row r="564" spans="12:24" x14ac:dyDescent="0.25">
      <c r="L564"/>
      <c r="M564"/>
      <c r="N564"/>
      <c r="O564"/>
      <c r="P564"/>
      <c r="Q564"/>
      <c r="R564"/>
      <c r="S564"/>
      <c r="T564"/>
      <c r="U564"/>
      <c r="V564"/>
      <c r="W564"/>
      <c r="X564"/>
    </row>
    <row r="565" spans="12:24" x14ac:dyDescent="0.25">
      <c r="L565"/>
      <c r="M565"/>
      <c r="N565"/>
      <c r="O565"/>
      <c r="P565"/>
      <c r="Q565"/>
      <c r="R565"/>
      <c r="S565"/>
      <c r="T565"/>
      <c r="U565"/>
      <c r="V565"/>
      <c r="W565"/>
      <c r="X565"/>
    </row>
    <row r="566" spans="12:24" x14ac:dyDescent="0.25">
      <c r="L566"/>
      <c r="M566"/>
      <c r="N566"/>
      <c r="O566"/>
      <c r="P566"/>
      <c r="Q566"/>
      <c r="R566"/>
      <c r="S566"/>
      <c r="T566"/>
      <c r="U566"/>
      <c r="V566"/>
      <c r="W566"/>
      <c r="X566"/>
    </row>
    <row r="567" spans="12:24" x14ac:dyDescent="0.25">
      <c r="L567"/>
      <c r="M567"/>
      <c r="N567"/>
      <c r="O567"/>
      <c r="P567"/>
      <c r="Q567"/>
      <c r="R567"/>
      <c r="S567"/>
      <c r="T567"/>
      <c r="U567"/>
      <c r="V567"/>
      <c r="W567"/>
      <c r="X567"/>
    </row>
    <row r="568" spans="12:24" x14ac:dyDescent="0.25">
      <c r="L568"/>
      <c r="M568"/>
      <c r="N568"/>
      <c r="O568"/>
      <c r="P568"/>
      <c r="Q568"/>
      <c r="R568"/>
      <c r="S568"/>
      <c r="T568"/>
      <c r="U568"/>
      <c r="V568"/>
      <c r="W568"/>
      <c r="X568"/>
    </row>
    <row r="569" spans="12:24" x14ac:dyDescent="0.25">
      <c r="L569"/>
      <c r="M569"/>
      <c r="N569"/>
      <c r="O569"/>
      <c r="P569"/>
      <c r="Q569"/>
      <c r="R569"/>
      <c r="S569"/>
      <c r="T569"/>
      <c r="U569"/>
      <c r="V569"/>
      <c r="W569"/>
      <c r="X569"/>
    </row>
    <row r="570" spans="12:24" x14ac:dyDescent="0.25">
      <c r="L570"/>
      <c r="M570"/>
      <c r="N570"/>
      <c r="O570"/>
      <c r="P570"/>
      <c r="Q570"/>
      <c r="R570"/>
      <c r="S570"/>
      <c r="T570"/>
      <c r="U570"/>
      <c r="V570"/>
      <c r="W570"/>
      <c r="X570"/>
    </row>
    <row r="571" spans="12:24" x14ac:dyDescent="0.25">
      <c r="L571"/>
      <c r="M571"/>
      <c r="N571"/>
      <c r="O571"/>
      <c r="P571"/>
      <c r="Q571"/>
      <c r="R571"/>
      <c r="S571"/>
      <c r="T571"/>
      <c r="U571"/>
      <c r="V571"/>
      <c r="W571"/>
      <c r="X571"/>
    </row>
    <row r="572" spans="12:24" x14ac:dyDescent="0.25">
      <c r="L572"/>
      <c r="M572"/>
      <c r="N572"/>
      <c r="O572"/>
      <c r="P572"/>
      <c r="Q572"/>
      <c r="R572"/>
      <c r="S572"/>
      <c r="T572"/>
      <c r="U572"/>
      <c r="V572"/>
      <c r="W572"/>
      <c r="X572"/>
    </row>
    <row r="573" spans="12:24" x14ac:dyDescent="0.25">
      <c r="L573"/>
      <c r="M573"/>
      <c r="N573"/>
      <c r="O573"/>
      <c r="P573"/>
      <c r="Q573"/>
      <c r="R573"/>
      <c r="S573"/>
      <c r="T573"/>
      <c r="U573"/>
      <c r="V573"/>
      <c r="W573"/>
      <c r="X573"/>
    </row>
    <row r="574" spans="12:24" x14ac:dyDescent="0.25">
      <c r="L574"/>
      <c r="M574"/>
      <c r="N574"/>
      <c r="O574"/>
      <c r="P574"/>
      <c r="Q574"/>
      <c r="R574"/>
      <c r="S574"/>
      <c r="T574"/>
      <c r="U574"/>
      <c r="V574"/>
      <c r="W574"/>
      <c r="X574"/>
    </row>
    <row r="575" spans="12:24" x14ac:dyDescent="0.25">
      <c r="L575"/>
      <c r="M575"/>
      <c r="N575"/>
      <c r="O575"/>
      <c r="P575"/>
      <c r="Q575"/>
      <c r="R575"/>
      <c r="S575"/>
      <c r="T575"/>
      <c r="U575"/>
      <c r="V575"/>
      <c r="W575"/>
      <c r="X575"/>
    </row>
    <row r="576" spans="12:24" x14ac:dyDescent="0.25">
      <c r="L576"/>
      <c r="M576"/>
      <c r="N576"/>
      <c r="O576"/>
      <c r="P576"/>
      <c r="Q576"/>
      <c r="R576"/>
      <c r="S576"/>
      <c r="T576"/>
      <c r="U576"/>
      <c r="V576"/>
      <c r="W576"/>
      <c r="X576"/>
    </row>
    <row r="577" spans="12:24" x14ac:dyDescent="0.25">
      <c r="L577"/>
      <c r="M577"/>
      <c r="N577"/>
      <c r="O577"/>
      <c r="P577"/>
      <c r="Q577"/>
      <c r="R577"/>
      <c r="S577"/>
      <c r="T577"/>
      <c r="U577"/>
      <c r="V577"/>
      <c r="W577"/>
      <c r="X577"/>
    </row>
    <row r="578" spans="12:24" x14ac:dyDescent="0.25">
      <c r="L578"/>
      <c r="M578"/>
      <c r="N578"/>
      <c r="O578"/>
      <c r="P578"/>
      <c r="Q578"/>
      <c r="R578"/>
      <c r="S578"/>
      <c r="T578"/>
      <c r="U578"/>
      <c r="V578"/>
      <c r="W578"/>
      <c r="X578"/>
    </row>
    <row r="579" spans="12:24" x14ac:dyDescent="0.25">
      <c r="L579"/>
      <c r="M579"/>
      <c r="N579"/>
      <c r="O579"/>
      <c r="P579"/>
      <c r="Q579"/>
      <c r="R579"/>
      <c r="S579"/>
      <c r="T579"/>
      <c r="U579"/>
      <c r="V579"/>
      <c r="W579"/>
      <c r="X579"/>
    </row>
    <row r="580" spans="12:24" x14ac:dyDescent="0.25">
      <c r="L580"/>
      <c r="M580"/>
      <c r="N580"/>
      <c r="O580"/>
      <c r="P580"/>
      <c r="Q580"/>
      <c r="R580"/>
      <c r="S580"/>
      <c r="T580"/>
      <c r="U580"/>
      <c r="V580"/>
      <c r="W580"/>
      <c r="X580"/>
    </row>
    <row r="581" spans="12:24" x14ac:dyDescent="0.25">
      <c r="L581"/>
      <c r="M581"/>
      <c r="N581"/>
      <c r="O581"/>
      <c r="P581"/>
      <c r="Q581"/>
      <c r="R581"/>
      <c r="S581"/>
      <c r="T581"/>
      <c r="U581"/>
      <c r="V581"/>
      <c r="W581"/>
      <c r="X581"/>
    </row>
    <row r="582" spans="12:24" x14ac:dyDescent="0.25">
      <c r="L582"/>
      <c r="M582"/>
      <c r="N582"/>
      <c r="O582"/>
      <c r="P582"/>
      <c r="Q582"/>
      <c r="R582"/>
      <c r="S582"/>
      <c r="T582"/>
      <c r="U582"/>
      <c r="V582"/>
      <c r="W582"/>
      <c r="X582"/>
    </row>
    <row r="583" spans="12:24" x14ac:dyDescent="0.25">
      <c r="L583"/>
      <c r="M583"/>
      <c r="N583"/>
      <c r="O583"/>
      <c r="P583"/>
      <c r="Q583"/>
      <c r="R583"/>
      <c r="S583"/>
      <c r="T583"/>
      <c r="U583"/>
      <c r="V583"/>
      <c r="W583"/>
      <c r="X583"/>
    </row>
    <row r="584" spans="12:24" x14ac:dyDescent="0.25">
      <c r="L584"/>
      <c r="M584"/>
      <c r="N584"/>
      <c r="O584"/>
      <c r="P584"/>
      <c r="Q584"/>
      <c r="R584"/>
      <c r="S584"/>
      <c r="T584"/>
      <c r="U584"/>
      <c r="V584"/>
      <c r="W584"/>
      <c r="X584"/>
    </row>
    <row r="585" spans="12:24" x14ac:dyDescent="0.25">
      <c r="L585"/>
      <c r="M585"/>
      <c r="N585"/>
      <c r="O585"/>
      <c r="P585"/>
      <c r="Q585"/>
      <c r="R585"/>
      <c r="S585"/>
      <c r="T585"/>
      <c r="U585"/>
      <c r="V585"/>
      <c r="W585"/>
      <c r="X585"/>
    </row>
    <row r="586" spans="12:24" x14ac:dyDescent="0.25">
      <c r="L586"/>
      <c r="M586"/>
      <c r="N586"/>
      <c r="O586"/>
      <c r="P586"/>
      <c r="Q586"/>
      <c r="R586"/>
      <c r="S586"/>
      <c r="T586"/>
      <c r="U586"/>
      <c r="V586"/>
      <c r="W586"/>
      <c r="X586"/>
    </row>
    <row r="587" spans="12:24" x14ac:dyDescent="0.25">
      <c r="L587"/>
      <c r="M587"/>
      <c r="N587"/>
      <c r="O587"/>
      <c r="P587"/>
      <c r="Q587"/>
      <c r="R587"/>
      <c r="S587"/>
      <c r="T587"/>
      <c r="U587"/>
      <c r="V587"/>
      <c r="W587"/>
      <c r="X587"/>
    </row>
    <row r="588" spans="12:24" x14ac:dyDescent="0.25">
      <c r="L588"/>
      <c r="M588"/>
      <c r="N588"/>
      <c r="O588"/>
      <c r="P588"/>
      <c r="Q588"/>
      <c r="R588"/>
      <c r="S588"/>
      <c r="T588"/>
      <c r="U588"/>
      <c r="V588"/>
      <c r="W588"/>
      <c r="X588"/>
    </row>
    <row r="589" spans="12:24" x14ac:dyDescent="0.25">
      <c r="L589"/>
      <c r="M589"/>
      <c r="N589"/>
      <c r="O589"/>
      <c r="P589"/>
      <c r="Q589"/>
      <c r="R589"/>
      <c r="S589"/>
      <c r="T589"/>
      <c r="U589"/>
      <c r="V589"/>
      <c r="W589"/>
      <c r="X589"/>
    </row>
    <row r="590" spans="12:24" x14ac:dyDescent="0.25">
      <c r="L590"/>
      <c r="M590"/>
      <c r="N590"/>
      <c r="O590"/>
      <c r="P590"/>
      <c r="Q590"/>
      <c r="R590"/>
      <c r="S590"/>
      <c r="T590"/>
      <c r="U590"/>
      <c r="V590"/>
      <c r="W590"/>
      <c r="X590"/>
    </row>
    <row r="591" spans="12:24" x14ac:dyDescent="0.25">
      <c r="L591"/>
      <c r="M591"/>
      <c r="N591"/>
      <c r="O591"/>
      <c r="P591"/>
      <c r="Q591"/>
      <c r="R591"/>
      <c r="S591"/>
      <c r="T591"/>
      <c r="U591"/>
      <c r="V591"/>
      <c r="W591"/>
      <c r="X591"/>
    </row>
    <row r="592" spans="12:24" x14ac:dyDescent="0.25">
      <c r="L592"/>
      <c r="M592"/>
      <c r="N592"/>
      <c r="O592"/>
      <c r="P592"/>
      <c r="Q592"/>
      <c r="R592"/>
      <c r="S592"/>
      <c r="T592"/>
      <c r="U592"/>
      <c r="V592"/>
      <c r="W592"/>
      <c r="X592"/>
    </row>
    <row r="593" spans="12:24" x14ac:dyDescent="0.25">
      <c r="L593"/>
      <c r="M593"/>
      <c r="N593"/>
      <c r="O593"/>
      <c r="P593"/>
      <c r="Q593"/>
      <c r="R593"/>
      <c r="S593"/>
      <c r="T593"/>
      <c r="U593"/>
      <c r="V593"/>
      <c r="W593"/>
      <c r="X593"/>
    </row>
    <row r="594" spans="12:24" x14ac:dyDescent="0.25">
      <c r="L594"/>
      <c r="M594"/>
      <c r="N594"/>
      <c r="O594"/>
      <c r="P594"/>
      <c r="Q594"/>
      <c r="R594"/>
      <c r="S594"/>
      <c r="T594"/>
      <c r="U594"/>
      <c r="V594"/>
      <c r="W594"/>
      <c r="X594"/>
    </row>
    <row r="595" spans="12:24" x14ac:dyDescent="0.25">
      <c r="L595"/>
      <c r="M595"/>
      <c r="N595"/>
      <c r="O595"/>
      <c r="P595"/>
      <c r="Q595"/>
      <c r="R595"/>
      <c r="S595"/>
      <c r="T595"/>
      <c r="U595"/>
      <c r="V595"/>
      <c r="W595"/>
      <c r="X595"/>
    </row>
    <row r="596" spans="12:24" x14ac:dyDescent="0.25">
      <c r="L596"/>
      <c r="M596"/>
      <c r="N596"/>
      <c r="O596"/>
      <c r="P596"/>
      <c r="Q596"/>
      <c r="R596"/>
      <c r="S596"/>
      <c r="T596"/>
      <c r="U596"/>
      <c r="V596"/>
      <c r="W596"/>
      <c r="X596"/>
    </row>
    <row r="597" spans="12:24" x14ac:dyDescent="0.25">
      <c r="L597"/>
      <c r="M597"/>
      <c r="N597"/>
      <c r="O597"/>
      <c r="P597"/>
      <c r="Q597"/>
      <c r="R597"/>
      <c r="S597"/>
      <c r="T597"/>
      <c r="U597"/>
      <c r="V597"/>
      <c r="W597"/>
      <c r="X597"/>
    </row>
    <row r="598" spans="12:24" x14ac:dyDescent="0.25">
      <c r="L598"/>
      <c r="M598"/>
      <c r="N598"/>
      <c r="O598"/>
      <c r="P598"/>
      <c r="Q598"/>
      <c r="R598"/>
      <c r="S598"/>
      <c r="T598"/>
      <c r="U598"/>
      <c r="V598"/>
      <c r="W598"/>
      <c r="X598"/>
    </row>
    <row r="599" spans="12:24" x14ac:dyDescent="0.25">
      <c r="L599"/>
      <c r="M599"/>
      <c r="N599"/>
      <c r="O599"/>
      <c r="P599"/>
      <c r="Q599"/>
      <c r="R599"/>
      <c r="S599"/>
      <c r="T599"/>
      <c r="U599"/>
      <c r="V599"/>
      <c r="W599"/>
      <c r="X599"/>
    </row>
    <row r="600" spans="12:24" x14ac:dyDescent="0.25">
      <c r="L600"/>
      <c r="M600"/>
      <c r="N600"/>
      <c r="O600"/>
      <c r="P600"/>
      <c r="Q600"/>
      <c r="R600"/>
      <c r="S600"/>
      <c r="T600"/>
      <c r="U600"/>
      <c r="V600"/>
      <c r="W600"/>
      <c r="X600"/>
    </row>
    <row r="601" spans="12:24" x14ac:dyDescent="0.25">
      <c r="L601"/>
      <c r="M601"/>
      <c r="N601"/>
      <c r="O601"/>
      <c r="P601"/>
      <c r="Q601"/>
      <c r="R601"/>
      <c r="S601"/>
      <c r="T601"/>
      <c r="U601"/>
      <c r="V601"/>
      <c r="W601"/>
      <c r="X601"/>
    </row>
    <row r="602" spans="12:24" x14ac:dyDescent="0.25">
      <c r="L602"/>
      <c r="M602"/>
      <c r="N602"/>
      <c r="O602"/>
      <c r="P602"/>
      <c r="Q602"/>
      <c r="R602"/>
      <c r="S602"/>
      <c r="T602"/>
      <c r="U602"/>
      <c r="V602"/>
      <c r="W602"/>
      <c r="X602"/>
    </row>
    <row r="603" spans="12:24" x14ac:dyDescent="0.25">
      <c r="L603"/>
      <c r="M603"/>
      <c r="N603"/>
      <c r="O603"/>
      <c r="P603"/>
      <c r="Q603"/>
      <c r="R603"/>
      <c r="S603"/>
      <c r="T603"/>
      <c r="U603"/>
      <c r="V603"/>
      <c r="W603"/>
      <c r="X603"/>
    </row>
    <row r="604" spans="12:24" x14ac:dyDescent="0.25">
      <c r="L604"/>
      <c r="M604"/>
      <c r="N604"/>
      <c r="O604"/>
      <c r="P604"/>
      <c r="Q604"/>
      <c r="R604"/>
      <c r="S604"/>
      <c r="T604"/>
      <c r="U604"/>
      <c r="V604"/>
      <c r="W604"/>
      <c r="X604"/>
    </row>
    <row r="605" spans="12:24" x14ac:dyDescent="0.25">
      <c r="L605"/>
      <c r="M605"/>
      <c r="N605"/>
      <c r="O605"/>
      <c r="P605"/>
      <c r="Q605"/>
      <c r="R605"/>
      <c r="S605"/>
      <c r="T605"/>
      <c r="U605"/>
      <c r="V605"/>
      <c r="W605"/>
      <c r="X605"/>
    </row>
    <row r="606" spans="12:24" x14ac:dyDescent="0.25">
      <c r="L606"/>
      <c r="M606"/>
      <c r="N606"/>
      <c r="O606"/>
      <c r="P606"/>
      <c r="Q606"/>
      <c r="R606"/>
      <c r="S606"/>
      <c r="T606"/>
      <c r="U606"/>
      <c r="V606"/>
      <c r="W606"/>
      <c r="X606"/>
    </row>
    <row r="607" spans="12:24" x14ac:dyDescent="0.25">
      <c r="L607"/>
      <c r="M607"/>
      <c r="N607"/>
      <c r="O607"/>
      <c r="P607"/>
      <c r="Q607"/>
      <c r="R607"/>
      <c r="S607"/>
      <c r="T607"/>
      <c r="U607"/>
      <c r="V607"/>
      <c r="W607"/>
      <c r="X607"/>
    </row>
    <row r="608" spans="12:24" x14ac:dyDescent="0.25">
      <c r="L608"/>
      <c r="M608"/>
      <c r="N608"/>
      <c r="O608"/>
      <c r="P608"/>
      <c r="Q608"/>
      <c r="R608"/>
      <c r="S608"/>
      <c r="T608"/>
      <c r="U608"/>
      <c r="V608"/>
      <c r="W608"/>
      <c r="X608"/>
    </row>
    <row r="609" spans="12:24" x14ac:dyDescent="0.25">
      <c r="L609"/>
      <c r="M609"/>
      <c r="N609"/>
      <c r="O609"/>
      <c r="P609"/>
      <c r="Q609"/>
      <c r="R609"/>
      <c r="S609"/>
      <c r="T609"/>
      <c r="U609"/>
      <c r="V609"/>
      <c r="W609"/>
      <c r="X609"/>
    </row>
    <row r="610" spans="12:24" x14ac:dyDescent="0.25">
      <c r="L610"/>
      <c r="M610"/>
      <c r="N610"/>
      <c r="O610"/>
      <c r="P610"/>
      <c r="Q610"/>
      <c r="R610"/>
      <c r="S610"/>
      <c r="T610"/>
      <c r="U610"/>
      <c r="V610"/>
      <c r="W610"/>
      <c r="X610"/>
    </row>
    <row r="611" spans="12:24" x14ac:dyDescent="0.25">
      <c r="L611"/>
      <c r="M611"/>
      <c r="N611"/>
      <c r="O611"/>
      <c r="P611"/>
      <c r="Q611"/>
      <c r="R611"/>
      <c r="S611"/>
      <c r="T611"/>
      <c r="U611"/>
      <c r="V611"/>
      <c r="W611"/>
      <c r="X611"/>
    </row>
    <row r="612" spans="12:24" x14ac:dyDescent="0.25">
      <c r="L612"/>
      <c r="M612"/>
      <c r="N612"/>
      <c r="O612"/>
      <c r="P612"/>
      <c r="Q612"/>
      <c r="R612"/>
      <c r="S612"/>
      <c r="T612"/>
      <c r="U612"/>
      <c r="V612"/>
      <c r="W612"/>
      <c r="X612"/>
    </row>
    <row r="613" spans="12:24" x14ac:dyDescent="0.25">
      <c r="L613"/>
      <c r="M613"/>
      <c r="N613"/>
      <c r="O613"/>
      <c r="P613"/>
      <c r="Q613"/>
      <c r="R613"/>
      <c r="S613"/>
      <c r="T613"/>
      <c r="U613"/>
      <c r="V613"/>
      <c r="W613"/>
      <c r="X613"/>
    </row>
    <row r="614" spans="12:24" x14ac:dyDescent="0.25">
      <c r="L614"/>
      <c r="M614"/>
      <c r="N614"/>
      <c r="O614"/>
      <c r="P614"/>
      <c r="Q614"/>
      <c r="R614"/>
      <c r="S614"/>
      <c r="T614"/>
      <c r="U614"/>
      <c r="V614"/>
      <c r="W614"/>
      <c r="X614"/>
    </row>
    <row r="615" spans="12:24" x14ac:dyDescent="0.25">
      <c r="L615"/>
      <c r="M615"/>
      <c r="N615"/>
      <c r="O615"/>
      <c r="P615"/>
      <c r="Q615"/>
      <c r="R615"/>
      <c r="S615"/>
      <c r="T615"/>
      <c r="U615"/>
      <c r="V615"/>
      <c r="W615"/>
      <c r="X615"/>
    </row>
    <row r="616" spans="12:24" x14ac:dyDescent="0.25">
      <c r="L616"/>
      <c r="M616"/>
      <c r="N616"/>
      <c r="O616"/>
      <c r="P616"/>
      <c r="Q616"/>
      <c r="R616"/>
      <c r="S616"/>
      <c r="T616"/>
      <c r="U616"/>
      <c r="V616"/>
      <c r="W616"/>
      <c r="X616"/>
    </row>
    <row r="617" spans="12:24" x14ac:dyDescent="0.25">
      <c r="L617"/>
      <c r="M617"/>
      <c r="N617"/>
      <c r="O617"/>
      <c r="P617"/>
      <c r="Q617"/>
      <c r="R617"/>
      <c r="S617"/>
      <c r="T617"/>
      <c r="U617"/>
      <c r="V617"/>
      <c r="W617"/>
      <c r="X617"/>
    </row>
    <row r="618" spans="12:24" x14ac:dyDescent="0.25">
      <c r="L618"/>
      <c r="M618"/>
      <c r="N618"/>
      <c r="O618"/>
      <c r="P618"/>
      <c r="Q618"/>
      <c r="R618"/>
      <c r="S618"/>
      <c r="T618"/>
      <c r="U618"/>
      <c r="V618"/>
      <c r="W618"/>
      <c r="X618"/>
    </row>
    <row r="619" spans="12:24" x14ac:dyDescent="0.25">
      <c r="L619"/>
      <c r="M619"/>
      <c r="N619"/>
      <c r="O619"/>
      <c r="P619"/>
      <c r="Q619"/>
      <c r="R619"/>
      <c r="S619"/>
      <c r="T619"/>
      <c r="U619"/>
      <c r="V619"/>
      <c r="W619"/>
      <c r="X619"/>
    </row>
    <row r="620" spans="12:24" x14ac:dyDescent="0.25">
      <c r="L620"/>
      <c r="M620"/>
      <c r="N620"/>
      <c r="O620"/>
      <c r="P620"/>
      <c r="Q620"/>
      <c r="R620"/>
      <c r="S620"/>
      <c r="T620"/>
      <c r="U620"/>
      <c r="V620"/>
      <c r="W620"/>
      <c r="X620"/>
    </row>
    <row r="621" spans="12:24" x14ac:dyDescent="0.25">
      <c r="L621"/>
      <c r="M621"/>
      <c r="N621"/>
      <c r="O621"/>
      <c r="P621"/>
      <c r="Q621"/>
      <c r="R621"/>
      <c r="S621"/>
      <c r="T621"/>
      <c r="U621"/>
      <c r="V621"/>
      <c r="W621"/>
      <c r="X621"/>
    </row>
    <row r="622" spans="12:24" x14ac:dyDescent="0.25">
      <c r="L622"/>
      <c r="M622"/>
      <c r="N622"/>
      <c r="O622"/>
      <c r="P622"/>
      <c r="Q622"/>
      <c r="R622"/>
      <c r="S622"/>
      <c r="T622"/>
      <c r="U622"/>
      <c r="V622"/>
      <c r="W622"/>
      <c r="X622"/>
    </row>
    <row r="623" spans="12:24" x14ac:dyDescent="0.25">
      <c r="L623"/>
      <c r="M623"/>
      <c r="N623"/>
      <c r="O623"/>
      <c r="P623"/>
      <c r="Q623"/>
      <c r="R623"/>
      <c r="S623"/>
      <c r="T623"/>
      <c r="U623"/>
      <c r="V623"/>
      <c r="W623"/>
      <c r="X623"/>
    </row>
    <row r="624" spans="12:24" x14ac:dyDescent="0.25">
      <c r="L624"/>
      <c r="M624"/>
      <c r="N624"/>
      <c r="O624"/>
      <c r="P624"/>
      <c r="Q624"/>
      <c r="R624"/>
      <c r="S624"/>
      <c r="T624"/>
      <c r="U624"/>
      <c r="V624"/>
      <c r="W624"/>
      <c r="X624"/>
    </row>
    <row r="625" spans="12:24" x14ac:dyDescent="0.25">
      <c r="L625"/>
      <c r="M625"/>
      <c r="N625"/>
      <c r="O625"/>
      <c r="P625"/>
      <c r="Q625"/>
      <c r="R625"/>
      <c r="S625"/>
      <c r="T625"/>
      <c r="U625"/>
      <c r="V625"/>
      <c r="W625"/>
      <c r="X625"/>
    </row>
    <row r="626" spans="12:24" x14ac:dyDescent="0.25">
      <c r="L626"/>
      <c r="M626"/>
      <c r="N626"/>
      <c r="O626"/>
      <c r="P626"/>
      <c r="Q626"/>
      <c r="R626"/>
      <c r="S626"/>
      <c r="T626"/>
      <c r="U626"/>
      <c r="V626"/>
      <c r="W626"/>
      <c r="X626"/>
    </row>
    <row r="627" spans="12:24" x14ac:dyDescent="0.25">
      <c r="L627"/>
      <c r="M627"/>
      <c r="N627"/>
      <c r="O627"/>
      <c r="P627"/>
      <c r="Q627"/>
      <c r="R627"/>
      <c r="S627"/>
      <c r="T627"/>
      <c r="U627"/>
      <c r="V627"/>
      <c r="W627"/>
      <c r="X627"/>
    </row>
    <row r="628" spans="12:24" x14ac:dyDescent="0.25">
      <c r="L628"/>
      <c r="M628"/>
      <c r="N628"/>
      <c r="O628"/>
      <c r="P628"/>
      <c r="Q628"/>
      <c r="R628"/>
      <c r="S628"/>
      <c r="T628"/>
      <c r="U628"/>
      <c r="V628"/>
      <c r="W628"/>
      <c r="X628"/>
    </row>
    <row r="629" spans="12:24" x14ac:dyDescent="0.25">
      <c r="L629"/>
      <c r="M629"/>
      <c r="N629"/>
      <c r="O629"/>
      <c r="P629"/>
      <c r="Q629"/>
      <c r="R629"/>
      <c r="S629"/>
      <c r="T629"/>
      <c r="U629"/>
      <c r="V629"/>
      <c r="W629"/>
      <c r="X629"/>
    </row>
    <row r="630" spans="12:24" x14ac:dyDescent="0.25">
      <c r="L630"/>
      <c r="M630"/>
      <c r="N630"/>
      <c r="O630"/>
      <c r="P630"/>
      <c r="Q630"/>
      <c r="R630"/>
      <c r="S630"/>
      <c r="T630"/>
      <c r="U630"/>
      <c r="V630"/>
      <c r="W630"/>
      <c r="X630"/>
    </row>
    <row r="631" spans="12:24" x14ac:dyDescent="0.25">
      <c r="L631"/>
      <c r="M631"/>
      <c r="N631"/>
      <c r="O631"/>
      <c r="P631"/>
      <c r="Q631"/>
      <c r="R631"/>
      <c r="S631"/>
      <c r="T631"/>
      <c r="U631"/>
      <c r="V631"/>
      <c r="W631"/>
      <c r="X631"/>
    </row>
    <row r="632" spans="12:24" x14ac:dyDescent="0.25">
      <c r="L632"/>
      <c r="M632"/>
      <c r="N632"/>
      <c r="O632"/>
      <c r="P632"/>
      <c r="Q632"/>
      <c r="R632"/>
      <c r="S632"/>
      <c r="T632"/>
      <c r="U632"/>
      <c r="V632"/>
      <c r="W632"/>
      <c r="X632"/>
    </row>
    <row r="633" spans="12:24" x14ac:dyDescent="0.25">
      <c r="L633"/>
      <c r="M633"/>
      <c r="N633"/>
      <c r="O633"/>
      <c r="P633"/>
      <c r="Q633"/>
      <c r="R633"/>
      <c r="S633"/>
      <c r="T633"/>
      <c r="U633"/>
      <c r="V633"/>
      <c r="W633"/>
      <c r="X633"/>
    </row>
    <row r="634" spans="12:24" x14ac:dyDescent="0.25">
      <c r="L634"/>
      <c r="M634"/>
      <c r="N634"/>
      <c r="O634"/>
      <c r="P634"/>
      <c r="Q634"/>
      <c r="R634"/>
      <c r="S634"/>
      <c r="T634"/>
      <c r="U634"/>
      <c r="V634"/>
      <c r="W634"/>
      <c r="X634"/>
    </row>
    <row r="635" spans="12:24" x14ac:dyDescent="0.25">
      <c r="L635"/>
      <c r="M635"/>
      <c r="N635"/>
      <c r="O635"/>
      <c r="P635"/>
      <c r="Q635"/>
      <c r="R635"/>
      <c r="S635"/>
      <c r="T635"/>
      <c r="U635"/>
      <c r="V635"/>
      <c r="W635"/>
      <c r="X635"/>
    </row>
    <row r="636" spans="12:24" x14ac:dyDescent="0.25">
      <c r="L636"/>
      <c r="M636"/>
      <c r="N636"/>
      <c r="O636"/>
      <c r="P636"/>
      <c r="Q636"/>
      <c r="R636"/>
      <c r="S636"/>
      <c r="T636"/>
      <c r="U636"/>
      <c r="V636"/>
      <c r="W636"/>
      <c r="X636"/>
    </row>
    <row r="637" spans="12:24" x14ac:dyDescent="0.25">
      <c r="L637"/>
      <c r="M637"/>
      <c r="N637"/>
      <c r="O637"/>
      <c r="P637"/>
      <c r="Q637"/>
      <c r="R637"/>
      <c r="S637"/>
      <c r="T637"/>
      <c r="U637"/>
      <c r="V637"/>
      <c r="W637"/>
      <c r="X637"/>
    </row>
    <row r="638" spans="12:24" x14ac:dyDescent="0.25">
      <c r="L638"/>
      <c r="M638"/>
      <c r="N638"/>
      <c r="O638"/>
      <c r="P638"/>
      <c r="Q638"/>
      <c r="R638"/>
      <c r="S638"/>
      <c r="T638"/>
      <c r="U638"/>
      <c r="V638"/>
      <c r="W638"/>
      <c r="X638"/>
    </row>
    <row r="639" spans="12:24" x14ac:dyDescent="0.25">
      <c r="L639"/>
      <c r="M639"/>
      <c r="N639"/>
      <c r="O639"/>
      <c r="P639"/>
      <c r="Q639"/>
      <c r="R639"/>
      <c r="S639"/>
      <c r="T639"/>
      <c r="U639"/>
      <c r="V639"/>
      <c r="W639"/>
      <c r="X639"/>
    </row>
    <row r="640" spans="12:24" x14ac:dyDescent="0.25">
      <c r="L640"/>
      <c r="M640"/>
      <c r="N640"/>
      <c r="O640"/>
      <c r="P640"/>
      <c r="Q640"/>
      <c r="R640"/>
      <c r="S640"/>
      <c r="T640"/>
      <c r="U640"/>
      <c r="V640"/>
      <c r="W640"/>
      <c r="X640"/>
    </row>
    <row r="641" spans="12:24" x14ac:dyDescent="0.25">
      <c r="L641"/>
      <c r="M641"/>
      <c r="N641"/>
      <c r="O641"/>
      <c r="P641"/>
      <c r="Q641"/>
      <c r="R641"/>
      <c r="S641"/>
      <c r="T641"/>
      <c r="U641"/>
      <c r="V641"/>
      <c r="W641"/>
      <c r="X641"/>
    </row>
    <row r="642" spans="12:24" x14ac:dyDescent="0.25">
      <c r="L642"/>
      <c r="M642"/>
      <c r="N642"/>
      <c r="O642"/>
      <c r="P642"/>
      <c r="Q642"/>
      <c r="R642"/>
      <c r="S642"/>
      <c r="T642"/>
      <c r="U642"/>
      <c r="V642"/>
      <c r="W642"/>
      <c r="X642"/>
    </row>
    <row r="643" spans="12:24" x14ac:dyDescent="0.25">
      <c r="L643"/>
      <c r="M643"/>
      <c r="N643"/>
      <c r="O643"/>
      <c r="P643"/>
      <c r="Q643"/>
      <c r="R643"/>
      <c r="S643"/>
      <c r="T643"/>
      <c r="U643"/>
      <c r="V643"/>
      <c r="W643"/>
      <c r="X643"/>
    </row>
    <row r="644" spans="12:24" x14ac:dyDescent="0.25">
      <c r="L644"/>
      <c r="M644"/>
      <c r="N644"/>
      <c r="O644"/>
      <c r="P644"/>
      <c r="Q644"/>
      <c r="R644"/>
      <c r="S644"/>
      <c r="T644"/>
      <c r="U644"/>
      <c r="V644"/>
      <c r="W644"/>
      <c r="X644"/>
    </row>
    <row r="645" spans="12:24" x14ac:dyDescent="0.25">
      <c r="L645"/>
      <c r="M645"/>
      <c r="N645"/>
      <c r="O645"/>
      <c r="P645"/>
      <c r="Q645"/>
      <c r="R645"/>
      <c r="S645"/>
      <c r="T645"/>
      <c r="U645"/>
      <c r="V645"/>
      <c r="W645"/>
      <c r="X645"/>
    </row>
    <row r="646" spans="12:24" x14ac:dyDescent="0.25">
      <c r="L646"/>
      <c r="M646"/>
      <c r="N646"/>
      <c r="O646"/>
      <c r="P646"/>
      <c r="Q646"/>
      <c r="R646"/>
      <c r="S646"/>
      <c r="T646"/>
      <c r="U646"/>
      <c r="V646"/>
      <c r="W646"/>
      <c r="X646"/>
    </row>
    <row r="647" spans="12:24" x14ac:dyDescent="0.25">
      <c r="L647"/>
      <c r="M647"/>
      <c r="N647"/>
      <c r="O647"/>
      <c r="P647"/>
      <c r="Q647"/>
      <c r="R647"/>
      <c r="S647"/>
      <c r="T647"/>
      <c r="U647"/>
      <c r="V647"/>
      <c r="W647"/>
      <c r="X647"/>
    </row>
    <row r="648" spans="12:24" x14ac:dyDescent="0.25">
      <c r="L648"/>
      <c r="M648"/>
      <c r="N648"/>
      <c r="O648"/>
      <c r="P648"/>
      <c r="Q648"/>
      <c r="R648"/>
      <c r="S648"/>
      <c r="T648"/>
      <c r="U648"/>
      <c r="V648"/>
      <c r="W648"/>
      <c r="X648"/>
    </row>
    <row r="649" spans="12:24" x14ac:dyDescent="0.25">
      <c r="L649"/>
      <c r="M649"/>
      <c r="N649"/>
      <c r="O649"/>
      <c r="P649"/>
      <c r="Q649"/>
      <c r="R649"/>
      <c r="S649"/>
      <c r="T649"/>
      <c r="U649"/>
      <c r="V649"/>
      <c r="W649"/>
      <c r="X649"/>
    </row>
    <row r="650" spans="12:24" x14ac:dyDescent="0.25">
      <c r="L650"/>
      <c r="M650"/>
      <c r="N650"/>
      <c r="O650"/>
      <c r="P650"/>
      <c r="Q650"/>
      <c r="R650"/>
      <c r="S650"/>
      <c r="T650"/>
      <c r="U650"/>
      <c r="V650"/>
      <c r="W650"/>
      <c r="X650"/>
    </row>
    <row r="651" spans="12:24" x14ac:dyDescent="0.25">
      <c r="L651"/>
      <c r="M651"/>
      <c r="N651"/>
      <c r="O651"/>
      <c r="P651"/>
      <c r="Q651"/>
      <c r="R651"/>
      <c r="S651"/>
      <c r="T651"/>
      <c r="U651"/>
      <c r="V651"/>
      <c r="W651"/>
      <c r="X651"/>
    </row>
    <row r="652" spans="12:24" x14ac:dyDescent="0.25">
      <c r="L652"/>
      <c r="M652"/>
      <c r="N652"/>
      <c r="O652"/>
      <c r="P652"/>
      <c r="Q652"/>
      <c r="R652"/>
      <c r="S652"/>
      <c r="T652"/>
      <c r="U652"/>
      <c r="V652"/>
      <c r="W652"/>
      <c r="X652"/>
    </row>
    <row r="653" spans="12:24" x14ac:dyDescent="0.25">
      <c r="L653"/>
      <c r="M653"/>
      <c r="N653"/>
      <c r="O653"/>
      <c r="P653"/>
      <c r="Q653"/>
      <c r="R653"/>
      <c r="S653"/>
      <c r="T653"/>
      <c r="U653"/>
      <c r="V653"/>
      <c r="W653"/>
      <c r="X653"/>
    </row>
    <row r="654" spans="12:24" x14ac:dyDescent="0.25">
      <c r="L654"/>
      <c r="M654"/>
      <c r="N654"/>
      <c r="O654"/>
      <c r="P654"/>
      <c r="Q654"/>
      <c r="R654"/>
      <c r="S654"/>
      <c r="T654"/>
      <c r="U654"/>
      <c r="V654"/>
      <c r="W654"/>
      <c r="X654"/>
    </row>
    <row r="655" spans="12:24" x14ac:dyDescent="0.25">
      <c r="L655"/>
      <c r="M655"/>
      <c r="N655"/>
      <c r="O655"/>
      <c r="P655"/>
      <c r="Q655"/>
      <c r="R655"/>
      <c r="S655"/>
      <c r="T655"/>
      <c r="U655"/>
      <c r="V655"/>
      <c r="W655"/>
      <c r="X655"/>
    </row>
    <row r="656" spans="12:24" x14ac:dyDescent="0.25">
      <c r="L656"/>
      <c r="M656"/>
      <c r="N656"/>
      <c r="O656"/>
      <c r="P656"/>
      <c r="Q656"/>
      <c r="R656"/>
      <c r="S656"/>
      <c r="T656"/>
      <c r="U656"/>
      <c r="V656"/>
      <c r="W656"/>
      <c r="X656"/>
    </row>
    <row r="657" spans="12:24" x14ac:dyDescent="0.25">
      <c r="L657"/>
      <c r="M657"/>
      <c r="N657"/>
      <c r="O657"/>
      <c r="P657"/>
      <c r="Q657"/>
      <c r="R657"/>
      <c r="S657"/>
      <c r="T657"/>
      <c r="U657"/>
      <c r="V657"/>
      <c r="W657"/>
      <c r="X657"/>
    </row>
    <row r="658" spans="12:24" x14ac:dyDescent="0.25">
      <c r="L658"/>
      <c r="M658"/>
      <c r="N658"/>
      <c r="O658"/>
      <c r="P658"/>
      <c r="Q658"/>
      <c r="R658"/>
      <c r="S658"/>
      <c r="T658"/>
      <c r="U658"/>
      <c r="V658"/>
      <c r="W658"/>
      <c r="X658"/>
    </row>
    <row r="659" spans="12:24" x14ac:dyDescent="0.25">
      <c r="L659"/>
      <c r="M659"/>
      <c r="N659"/>
      <c r="O659"/>
      <c r="P659"/>
      <c r="Q659"/>
      <c r="R659"/>
      <c r="S659"/>
      <c r="T659"/>
      <c r="U659"/>
      <c r="V659"/>
      <c r="W659"/>
      <c r="X659"/>
    </row>
    <row r="660" spans="12:24" x14ac:dyDescent="0.25">
      <c r="L660"/>
      <c r="M660"/>
      <c r="N660"/>
      <c r="O660"/>
      <c r="P660"/>
      <c r="Q660"/>
      <c r="R660"/>
      <c r="S660"/>
      <c r="T660"/>
      <c r="U660"/>
      <c r="V660"/>
      <c r="W660"/>
      <c r="X660"/>
    </row>
    <row r="661" spans="12:24" x14ac:dyDescent="0.25">
      <c r="L661"/>
      <c r="M661"/>
      <c r="N661"/>
      <c r="O661"/>
      <c r="P661"/>
      <c r="Q661"/>
      <c r="R661"/>
      <c r="S661"/>
      <c r="T661"/>
      <c r="U661"/>
      <c r="V661"/>
      <c r="W661"/>
      <c r="X661"/>
    </row>
    <row r="662" spans="12:24" x14ac:dyDescent="0.25">
      <c r="L662"/>
      <c r="M662"/>
      <c r="N662"/>
      <c r="O662"/>
      <c r="P662"/>
      <c r="Q662"/>
      <c r="R662"/>
      <c r="S662"/>
      <c r="T662"/>
      <c r="U662"/>
      <c r="V662"/>
      <c r="W662"/>
      <c r="X662"/>
    </row>
    <row r="663" spans="12:24" x14ac:dyDescent="0.25">
      <c r="L663"/>
      <c r="M663"/>
      <c r="N663"/>
      <c r="O663"/>
      <c r="P663"/>
      <c r="Q663"/>
      <c r="R663"/>
      <c r="S663"/>
      <c r="T663"/>
      <c r="U663"/>
      <c r="V663"/>
      <c r="W663"/>
      <c r="X663"/>
    </row>
    <row r="664" spans="12:24" x14ac:dyDescent="0.25">
      <c r="L664"/>
      <c r="M664"/>
      <c r="N664"/>
      <c r="O664"/>
      <c r="P664"/>
      <c r="Q664"/>
      <c r="R664"/>
      <c r="S664"/>
      <c r="T664"/>
      <c r="U664"/>
      <c r="V664"/>
      <c r="W664"/>
      <c r="X664"/>
    </row>
    <row r="665" spans="12:24" x14ac:dyDescent="0.25">
      <c r="L665"/>
      <c r="M665"/>
      <c r="N665"/>
      <c r="O665"/>
      <c r="P665"/>
      <c r="Q665"/>
      <c r="R665"/>
      <c r="S665"/>
      <c r="T665"/>
      <c r="U665"/>
      <c r="V665"/>
      <c r="W665"/>
      <c r="X665"/>
    </row>
    <row r="666" spans="12:24" x14ac:dyDescent="0.25">
      <c r="L666"/>
      <c r="M666"/>
      <c r="N666"/>
      <c r="O666"/>
      <c r="P666"/>
      <c r="Q666"/>
      <c r="R666"/>
      <c r="S666"/>
      <c r="T666"/>
      <c r="U666"/>
      <c r="V666"/>
      <c r="W666"/>
      <c r="X666"/>
    </row>
    <row r="667" spans="12:24" x14ac:dyDescent="0.25">
      <c r="L667"/>
      <c r="M667"/>
      <c r="N667"/>
      <c r="O667"/>
      <c r="P667"/>
      <c r="Q667"/>
      <c r="R667"/>
      <c r="S667"/>
      <c r="T667"/>
      <c r="U667"/>
      <c r="V667"/>
      <c r="W667"/>
      <c r="X667"/>
    </row>
    <row r="668" spans="12:24" x14ac:dyDescent="0.25">
      <c r="L668"/>
      <c r="M668"/>
      <c r="N668"/>
      <c r="O668"/>
      <c r="P668"/>
      <c r="Q668"/>
      <c r="R668"/>
      <c r="S668"/>
      <c r="T668"/>
      <c r="U668"/>
      <c r="V668"/>
      <c r="W668"/>
      <c r="X668"/>
    </row>
    <row r="669" spans="12:24" x14ac:dyDescent="0.25">
      <c r="L669"/>
      <c r="M669"/>
      <c r="N669"/>
      <c r="O669"/>
      <c r="P669"/>
      <c r="Q669"/>
      <c r="R669"/>
      <c r="S669"/>
      <c r="T669"/>
      <c r="U669"/>
      <c r="V669"/>
      <c r="W669"/>
      <c r="X669"/>
    </row>
    <row r="670" spans="12:24" x14ac:dyDescent="0.25">
      <c r="L670"/>
      <c r="M670"/>
      <c r="N670"/>
      <c r="O670"/>
      <c r="P670"/>
      <c r="Q670"/>
      <c r="R670"/>
      <c r="S670"/>
      <c r="T670"/>
      <c r="U670"/>
      <c r="V670"/>
      <c r="W670"/>
      <c r="X670"/>
    </row>
    <row r="671" spans="12:24" x14ac:dyDescent="0.25">
      <c r="L671"/>
      <c r="M671"/>
      <c r="N671"/>
      <c r="O671"/>
      <c r="P671"/>
      <c r="Q671"/>
      <c r="R671"/>
      <c r="S671"/>
      <c r="T671"/>
      <c r="U671"/>
      <c r="V671"/>
      <c r="W671"/>
      <c r="X671"/>
    </row>
    <row r="672" spans="12:24" x14ac:dyDescent="0.25">
      <c r="L672"/>
      <c r="M672"/>
      <c r="N672"/>
      <c r="O672"/>
      <c r="P672"/>
      <c r="Q672"/>
      <c r="R672"/>
      <c r="S672"/>
      <c r="T672"/>
      <c r="U672"/>
      <c r="V672"/>
      <c r="W672"/>
      <c r="X672"/>
    </row>
    <row r="673" spans="12:24" x14ac:dyDescent="0.25">
      <c r="L673"/>
      <c r="M673"/>
      <c r="N673"/>
      <c r="O673"/>
      <c r="P673"/>
      <c r="Q673"/>
      <c r="R673"/>
      <c r="S673"/>
      <c r="T673"/>
      <c r="U673"/>
      <c r="V673"/>
      <c r="W673"/>
      <c r="X673"/>
    </row>
    <row r="674" spans="12:24" x14ac:dyDescent="0.25">
      <c r="L674"/>
      <c r="M674"/>
      <c r="N674"/>
      <c r="O674"/>
      <c r="P674"/>
      <c r="Q674"/>
      <c r="R674"/>
      <c r="S674"/>
      <c r="T674"/>
      <c r="U674"/>
      <c r="V674"/>
      <c r="W674"/>
      <c r="X674"/>
    </row>
    <row r="675" spans="12:24" x14ac:dyDescent="0.25">
      <c r="L675"/>
      <c r="M675"/>
      <c r="N675"/>
      <c r="O675"/>
      <c r="P675"/>
      <c r="Q675"/>
      <c r="R675"/>
      <c r="S675"/>
      <c r="T675"/>
      <c r="U675"/>
      <c r="V675"/>
      <c r="W675"/>
      <c r="X675"/>
    </row>
    <row r="676" spans="12:24" x14ac:dyDescent="0.25">
      <c r="L676"/>
      <c r="M676"/>
      <c r="N676"/>
      <c r="O676"/>
      <c r="P676"/>
      <c r="Q676"/>
      <c r="R676"/>
      <c r="S676"/>
      <c r="T676"/>
      <c r="U676"/>
      <c r="V676"/>
      <c r="W676"/>
      <c r="X676"/>
    </row>
    <row r="677" spans="12:24" x14ac:dyDescent="0.25">
      <c r="L677"/>
      <c r="M677"/>
      <c r="N677"/>
      <c r="O677"/>
      <c r="P677"/>
      <c r="Q677"/>
      <c r="R677"/>
      <c r="S677"/>
      <c r="T677"/>
      <c r="U677"/>
      <c r="V677"/>
      <c r="W677"/>
      <c r="X677"/>
    </row>
    <row r="678" spans="12:24" x14ac:dyDescent="0.25">
      <c r="L678"/>
      <c r="M678"/>
      <c r="N678"/>
      <c r="O678"/>
      <c r="P678"/>
      <c r="Q678"/>
      <c r="R678"/>
      <c r="S678"/>
      <c r="T678"/>
      <c r="U678"/>
      <c r="V678"/>
      <c r="W678"/>
      <c r="X678"/>
    </row>
    <row r="679" spans="12:24" x14ac:dyDescent="0.25">
      <c r="L679"/>
      <c r="M679"/>
      <c r="N679"/>
      <c r="O679"/>
      <c r="P679"/>
      <c r="Q679"/>
      <c r="R679"/>
      <c r="S679"/>
      <c r="T679"/>
      <c r="U679"/>
      <c r="V679"/>
      <c r="W679"/>
      <c r="X679"/>
    </row>
    <row r="680" spans="12:24" x14ac:dyDescent="0.25">
      <c r="L680"/>
      <c r="M680"/>
      <c r="N680"/>
      <c r="O680"/>
      <c r="P680"/>
      <c r="Q680"/>
      <c r="R680"/>
      <c r="S680"/>
      <c r="T680"/>
      <c r="U680"/>
      <c r="V680"/>
      <c r="W680"/>
      <c r="X680"/>
    </row>
    <row r="681" spans="12:24" x14ac:dyDescent="0.25">
      <c r="L681"/>
      <c r="M681"/>
      <c r="N681"/>
      <c r="O681"/>
      <c r="P681"/>
      <c r="Q681"/>
      <c r="R681"/>
      <c r="S681"/>
      <c r="T681"/>
      <c r="U681"/>
      <c r="V681"/>
      <c r="W681"/>
      <c r="X681"/>
    </row>
    <row r="682" spans="12:24" x14ac:dyDescent="0.25">
      <c r="L682"/>
      <c r="M682"/>
      <c r="N682"/>
      <c r="O682"/>
      <c r="P682"/>
      <c r="Q682"/>
      <c r="R682"/>
      <c r="S682"/>
      <c r="T682"/>
      <c r="U682"/>
      <c r="V682"/>
      <c r="W682"/>
      <c r="X682"/>
    </row>
    <row r="683" spans="12:24" x14ac:dyDescent="0.25">
      <c r="L683"/>
      <c r="M683"/>
      <c r="N683"/>
      <c r="O683"/>
      <c r="P683"/>
      <c r="Q683"/>
      <c r="R683"/>
      <c r="S683"/>
      <c r="T683"/>
      <c r="U683"/>
      <c r="V683"/>
      <c r="W683"/>
      <c r="X683"/>
    </row>
    <row r="684" spans="12:24" x14ac:dyDescent="0.25">
      <c r="L684"/>
      <c r="M684"/>
      <c r="N684"/>
      <c r="O684"/>
      <c r="P684"/>
      <c r="Q684"/>
      <c r="R684"/>
      <c r="S684"/>
      <c r="T684"/>
      <c r="U684"/>
      <c r="V684"/>
      <c r="W684"/>
      <c r="X684"/>
    </row>
    <row r="685" spans="12:24" x14ac:dyDescent="0.25">
      <c r="L685"/>
      <c r="M685"/>
      <c r="N685"/>
      <c r="O685"/>
      <c r="P685"/>
      <c r="Q685"/>
      <c r="R685"/>
      <c r="S685"/>
      <c r="T685"/>
      <c r="U685"/>
      <c r="V685"/>
      <c r="W685"/>
      <c r="X685"/>
    </row>
    <row r="686" spans="12:24" x14ac:dyDescent="0.25">
      <c r="L686"/>
      <c r="M686"/>
      <c r="N686"/>
      <c r="O686"/>
      <c r="P686"/>
      <c r="Q686"/>
      <c r="R686"/>
      <c r="S686"/>
      <c r="T686"/>
      <c r="U686"/>
      <c r="V686"/>
      <c r="W686"/>
      <c r="X686"/>
    </row>
    <row r="687" spans="12:24" x14ac:dyDescent="0.25">
      <c r="L687"/>
      <c r="M687"/>
      <c r="N687"/>
      <c r="O687"/>
      <c r="P687"/>
      <c r="Q687"/>
      <c r="R687"/>
      <c r="S687"/>
      <c r="T687"/>
      <c r="U687"/>
      <c r="V687"/>
      <c r="W687"/>
      <c r="X687"/>
    </row>
    <row r="688" spans="12:24" x14ac:dyDescent="0.25">
      <c r="L688"/>
      <c r="M688"/>
      <c r="N688"/>
      <c r="O688"/>
      <c r="P688"/>
      <c r="Q688"/>
      <c r="R688"/>
      <c r="S688"/>
      <c r="T688"/>
      <c r="U688"/>
      <c r="V688"/>
      <c r="W688"/>
      <c r="X688"/>
    </row>
    <row r="689" spans="12:24" x14ac:dyDescent="0.25">
      <c r="L689"/>
      <c r="M689"/>
      <c r="N689"/>
      <c r="O689"/>
      <c r="P689"/>
      <c r="Q689"/>
      <c r="R689"/>
      <c r="S689"/>
      <c r="T689"/>
      <c r="U689"/>
      <c r="V689"/>
      <c r="W689"/>
      <c r="X689"/>
    </row>
    <row r="690" spans="12:24" x14ac:dyDescent="0.25">
      <c r="L690"/>
      <c r="M690"/>
      <c r="N690"/>
      <c r="O690"/>
      <c r="P690"/>
      <c r="Q690"/>
      <c r="R690"/>
      <c r="S690"/>
      <c r="T690"/>
      <c r="U690"/>
      <c r="V690"/>
      <c r="W690"/>
      <c r="X690"/>
    </row>
    <row r="691" spans="12:24" x14ac:dyDescent="0.25">
      <c r="L691"/>
      <c r="M691"/>
      <c r="N691"/>
      <c r="O691"/>
      <c r="P691"/>
      <c r="Q691"/>
      <c r="R691"/>
      <c r="S691"/>
      <c r="T691"/>
      <c r="U691"/>
      <c r="V691"/>
      <c r="W691"/>
      <c r="X691"/>
    </row>
    <row r="692" spans="12:24" x14ac:dyDescent="0.25">
      <c r="L692"/>
      <c r="M692"/>
      <c r="N692"/>
      <c r="O692"/>
      <c r="P692"/>
      <c r="Q692"/>
      <c r="R692"/>
      <c r="S692"/>
      <c r="T692"/>
      <c r="U692"/>
      <c r="V692"/>
      <c r="W692"/>
      <c r="X692"/>
    </row>
    <row r="693" spans="12:24" x14ac:dyDescent="0.25">
      <c r="L693"/>
      <c r="M693"/>
      <c r="N693"/>
      <c r="O693"/>
      <c r="P693"/>
      <c r="Q693"/>
      <c r="R693"/>
      <c r="S693"/>
      <c r="T693"/>
      <c r="U693"/>
      <c r="V693"/>
      <c r="W693"/>
      <c r="X693"/>
    </row>
    <row r="694" spans="12:24" x14ac:dyDescent="0.25">
      <c r="L694"/>
      <c r="M694"/>
      <c r="N694"/>
      <c r="O694"/>
      <c r="P694"/>
      <c r="Q694"/>
      <c r="R694"/>
      <c r="S694"/>
      <c r="T694"/>
      <c r="U694"/>
      <c r="V694"/>
      <c r="W694"/>
      <c r="X694"/>
    </row>
    <row r="695" spans="12:24" x14ac:dyDescent="0.25">
      <c r="L695"/>
      <c r="M695"/>
      <c r="N695"/>
      <c r="O695"/>
      <c r="P695"/>
      <c r="Q695"/>
      <c r="R695"/>
      <c r="S695"/>
      <c r="T695"/>
      <c r="U695"/>
      <c r="V695"/>
      <c r="W695"/>
      <c r="X695"/>
    </row>
    <row r="696" spans="12:24" x14ac:dyDescent="0.25">
      <c r="L696"/>
      <c r="M696"/>
      <c r="N696"/>
      <c r="O696"/>
      <c r="P696"/>
      <c r="Q696"/>
      <c r="R696"/>
      <c r="S696"/>
      <c r="T696"/>
      <c r="U696"/>
      <c r="V696"/>
      <c r="W696"/>
      <c r="X696"/>
    </row>
    <row r="697" spans="12:24" x14ac:dyDescent="0.25">
      <c r="L697"/>
      <c r="M697"/>
      <c r="N697"/>
      <c r="O697"/>
      <c r="P697"/>
      <c r="Q697"/>
      <c r="R697"/>
      <c r="S697"/>
      <c r="T697"/>
      <c r="U697"/>
      <c r="V697"/>
      <c r="W697"/>
      <c r="X697"/>
    </row>
    <row r="698" spans="12:24" x14ac:dyDescent="0.25">
      <c r="L698"/>
      <c r="M698"/>
      <c r="N698"/>
      <c r="O698"/>
      <c r="P698"/>
      <c r="Q698"/>
      <c r="R698"/>
      <c r="S698"/>
      <c r="T698"/>
      <c r="U698"/>
      <c r="V698"/>
      <c r="W698"/>
      <c r="X698"/>
    </row>
    <row r="699" spans="12:24" x14ac:dyDescent="0.25">
      <c r="L699"/>
      <c r="M699"/>
      <c r="N699"/>
      <c r="O699"/>
      <c r="P699"/>
      <c r="Q699"/>
      <c r="R699"/>
      <c r="S699"/>
      <c r="T699"/>
      <c r="U699"/>
      <c r="V699"/>
      <c r="W699"/>
      <c r="X699"/>
    </row>
    <row r="700" spans="12:24" x14ac:dyDescent="0.25">
      <c r="L700"/>
      <c r="M700"/>
      <c r="N700"/>
      <c r="O700"/>
      <c r="P700"/>
      <c r="Q700"/>
      <c r="R700"/>
      <c r="S700"/>
      <c r="T700"/>
      <c r="U700"/>
      <c r="V700"/>
      <c r="W700"/>
      <c r="X700"/>
    </row>
    <row r="701" spans="12:24" x14ac:dyDescent="0.25">
      <c r="L701"/>
      <c r="M701"/>
      <c r="N701"/>
      <c r="O701"/>
      <c r="P701"/>
      <c r="Q701"/>
      <c r="R701"/>
      <c r="S701"/>
      <c r="T701"/>
      <c r="U701"/>
      <c r="V701"/>
      <c r="W701"/>
      <c r="X701"/>
    </row>
    <row r="702" spans="12:24" x14ac:dyDescent="0.25">
      <c r="L702"/>
      <c r="M702"/>
      <c r="N702"/>
      <c r="O702"/>
      <c r="P702"/>
      <c r="Q702"/>
      <c r="R702"/>
      <c r="S702"/>
      <c r="T702"/>
      <c r="U702"/>
      <c r="V702"/>
      <c r="W702"/>
      <c r="X702"/>
    </row>
    <row r="703" spans="12:24" x14ac:dyDescent="0.25">
      <c r="L703"/>
      <c r="M703"/>
      <c r="N703"/>
      <c r="O703"/>
      <c r="P703"/>
      <c r="Q703"/>
      <c r="R703"/>
      <c r="S703"/>
      <c r="T703"/>
      <c r="U703"/>
      <c r="V703"/>
      <c r="W703"/>
      <c r="X703"/>
    </row>
    <row r="704" spans="12:24" x14ac:dyDescent="0.25">
      <c r="L704"/>
      <c r="M704"/>
      <c r="N704"/>
      <c r="O704"/>
      <c r="P704"/>
      <c r="Q704"/>
      <c r="R704"/>
      <c r="S704"/>
      <c r="T704"/>
      <c r="U704"/>
      <c r="V704"/>
      <c r="W704"/>
      <c r="X704"/>
    </row>
    <row r="705" spans="12:24" x14ac:dyDescent="0.25">
      <c r="L705"/>
      <c r="M705"/>
      <c r="N705"/>
      <c r="O705"/>
      <c r="P705"/>
      <c r="Q705"/>
      <c r="R705"/>
      <c r="S705"/>
      <c r="T705"/>
      <c r="U705"/>
      <c r="V705"/>
      <c r="W705"/>
      <c r="X705"/>
    </row>
    <row r="706" spans="12:24" x14ac:dyDescent="0.25">
      <c r="L706"/>
      <c r="M706"/>
      <c r="N706"/>
      <c r="O706"/>
      <c r="P706"/>
      <c r="Q706"/>
      <c r="R706"/>
      <c r="S706"/>
      <c r="T706"/>
      <c r="U706"/>
      <c r="V706"/>
      <c r="W706"/>
      <c r="X706"/>
    </row>
    <row r="707" spans="12:24" x14ac:dyDescent="0.25">
      <c r="L707"/>
      <c r="M707"/>
      <c r="N707"/>
      <c r="O707"/>
      <c r="P707"/>
      <c r="Q707"/>
      <c r="R707"/>
      <c r="S707"/>
      <c r="T707"/>
      <c r="U707"/>
      <c r="V707"/>
      <c r="W707"/>
      <c r="X707"/>
    </row>
    <row r="708" spans="12:24" x14ac:dyDescent="0.25">
      <c r="L708"/>
      <c r="M708"/>
      <c r="N708"/>
      <c r="O708"/>
      <c r="P708"/>
      <c r="Q708"/>
      <c r="R708"/>
      <c r="S708"/>
      <c r="T708"/>
      <c r="U708"/>
      <c r="V708"/>
      <c r="W708"/>
      <c r="X708"/>
    </row>
    <row r="709" spans="12:24" x14ac:dyDescent="0.25">
      <c r="L709"/>
      <c r="M709"/>
      <c r="N709"/>
      <c r="O709"/>
      <c r="P709"/>
      <c r="Q709"/>
      <c r="R709"/>
      <c r="S709"/>
      <c r="T709"/>
      <c r="U709"/>
      <c r="V709"/>
      <c r="W709"/>
      <c r="X709"/>
    </row>
    <row r="710" spans="12:24" x14ac:dyDescent="0.25">
      <c r="L710"/>
      <c r="M710"/>
      <c r="N710"/>
      <c r="O710"/>
      <c r="P710"/>
      <c r="Q710"/>
      <c r="R710"/>
      <c r="S710"/>
      <c r="T710"/>
      <c r="U710"/>
      <c r="V710"/>
      <c r="W710"/>
      <c r="X710"/>
    </row>
    <row r="711" spans="12:24" x14ac:dyDescent="0.25">
      <c r="L711"/>
      <c r="M711"/>
      <c r="N711"/>
      <c r="O711"/>
      <c r="P711"/>
      <c r="Q711"/>
      <c r="R711"/>
      <c r="S711"/>
      <c r="T711"/>
      <c r="U711"/>
      <c r="V711"/>
      <c r="W711"/>
      <c r="X711"/>
    </row>
    <row r="712" spans="12:24" x14ac:dyDescent="0.25">
      <c r="L712"/>
      <c r="M712"/>
      <c r="N712"/>
      <c r="O712"/>
      <c r="P712"/>
      <c r="Q712"/>
      <c r="R712"/>
      <c r="S712"/>
      <c r="T712"/>
      <c r="U712"/>
      <c r="V712"/>
      <c r="W712"/>
      <c r="X712"/>
    </row>
    <row r="713" spans="12:24" x14ac:dyDescent="0.25">
      <c r="L713"/>
      <c r="M713"/>
      <c r="N713"/>
      <c r="O713"/>
      <c r="P713"/>
      <c r="Q713"/>
      <c r="R713"/>
      <c r="S713"/>
      <c r="T713"/>
      <c r="U713"/>
      <c r="V713"/>
      <c r="W713"/>
      <c r="X713"/>
    </row>
    <row r="714" spans="12:24" x14ac:dyDescent="0.25">
      <c r="L714"/>
      <c r="M714"/>
      <c r="N714"/>
      <c r="O714"/>
      <c r="P714"/>
      <c r="Q714"/>
      <c r="R714"/>
      <c r="S714"/>
      <c r="T714"/>
      <c r="U714"/>
      <c r="V714"/>
      <c r="W714"/>
      <c r="X714"/>
    </row>
    <row r="715" spans="12:24" x14ac:dyDescent="0.25">
      <c r="L715"/>
      <c r="M715"/>
      <c r="N715"/>
      <c r="O715"/>
      <c r="P715"/>
      <c r="Q715"/>
      <c r="R715"/>
      <c r="S715"/>
      <c r="T715"/>
      <c r="U715"/>
      <c r="V715"/>
      <c r="W715"/>
      <c r="X715"/>
    </row>
    <row r="716" spans="12:24" x14ac:dyDescent="0.25">
      <c r="L716"/>
      <c r="M716"/>
      <c r="N716"/>
      <c r="O716"/>
      <c r="P716"/>
      <c r="Q716"/>
      <c r="R716"/>
      <c r="S716"/>
      <c r="T716"/>
      <c r="U716"/>
      <c r="V716"/>
      <c r="W716"/>
      <c r="X716"/>
    </row>
    <row r="717" spans="12:24" x14ac:dyDescent="0.25">
      <c r="L717"/>
      <c r="M717"/>
      <c r="N717"/>
      <c r="O717"/>
      <c r="P717"/>
      <c r="Q717"/>
      <c r="R717"/>
      <c r="S717"/>
      <c r="T717"/>
      <c r="U717"/>
      <c r="V717"/>
      <c r="W717"/>
      <c r="X717"/>
    </row>
    <row r="718" spans="12:24" x14ac:dyDescent="0.25">
      <c r="L718"/>
      <c r="M718"/>
      <c r="N718"/>
      <c r="O718"/>
      <c r="P718"/>
      <c r="Q718"/>
      <c r="R718"/>
      <c r="S718"/>
      <c r="T718"/>
      <c r="U718"/>
      <c r="V718"/>
      <c r="W718"/>
      <c r="X718"/>
    </row>
    <row r="719" spans="12:24" x14ac:dyDescent="0.25">
      <c r="L719"/>
      <c r="M719"/>
      <c r="N719"/>
      <c r="O719"/>
      <c r="P719"/>
      <c r="Q719"/>
      <c r="R719"/>
      <c r="S719"/>
      <c r="T719"/>
      <c r="U719"/>
      <c r="V719"/>
      <c r="W719"/>
      <c r="X719"/>
    </row>
    <row r="720" spans="12:24" x14ac:dyDescent="0.25">
      <c r="L720"/>
      <c r="M720"/>
      <c r="N720"/>
      <c r="O720"/>
      <c r="P720"/>
      <c r="Q720"/>
      <c r="R720"/>
      <c r="S720"/>
      <c r="T720"/>
      <c r="U720"/>
      <c r="V720"/>
      <c r="W720"/>
      <c r="X720"/>
    </row>
    <row r="721" spans="12:24" x14ac:dyDescent="0.25">
      <c r="L721"/>
      <c r="M721"/>
      <c r="N721"/>
      <c r="O721"/>
      <c r="P721"/>
      <c r="Q721"/>
      <c r="R721"/>
      <c r="S721"/>
      <c r="T721"/>
      <c r="U721"/>
      <c r="V721"/>
      <c r="W721"/>
      <c r="X721"/>
    </row>
    <row r="722" spans="12:24" x14ac:dyDescent="0.25">
      <c r="L722"/>
      <c r="M722"/>
      <c r="N722"/>
      <c r="O722"/>
      <c r="P722"/>
      <c r="Q722"/>
      <c r="R722"/>
      <c r="S722"/>
      <c r="T722"/>
      <c r="U722"/>
      <c r="V722"/>
      <c r="W722"/>
      <c r="X722"/>
    </row>
    <row r="723" spans="12:24" x14ac:dyDescent="0.25">
      <c r="L723"/>
      <c r="M723"/>
      <c r="N723"/>
      <c r="O723"/>
      <c r="P723"/>
      <c r="Q723"/>
      <c r="R723"/>
      <c r="S723"/>
      <c r="T723"/>
      <c r="U723"/>
      <c r="V723"/>
      <c r="W723"/>
      <c r="X723"/>
    </row>
    <row r="724" spans="12:24" x14ac:dyDescent="0.25">
      <c r="L724"/>
      <c r="M724"/>
      <c r="N724"/>
      <c r="O724"/>
      <c r="P724"/>
      <c r="Q724"/>
      <c r="R724"/>
      <c r="S724"/>
      <c r="T724"/>
      <c r="U724"/>
      <c r="V724"/>
      <c r="W724"/>
      <c r="X724"/>
    </row>
    <row r="725" spans="12:24" x14ac:dyDescent="0.25">
      <c r="L725"/>
      <c r="M725"/>
      <c r="N725"/>
      <c r="O725"/>
      <c r="P725"/>
      <c r="Q725"/>
      <c r="R725"/>
      <c r="S725"/>
      <c r="T725"/>
      <c r="U725"/>
      <c r="V725"/>
      <c r="W725"/>
      <c r="X725"/>
    </row>
    <row r="726" spans="12:24" x14ac:dyDescent="0.25">
      <c r="L726"/>
      <c r="M726"/>
      <c r="N726"/>
      <c r="O726"/>
      <c r="P726"/>
      <c r="Q726"/>
      <c r="R726"/>
      <c r="S726"/>
      <c r="T726"/>
      <c r="U726"/>
      <c r="V726"/>
      <c r="W726"/>
      <c r="X726"/>
    </row>
    <row r="727" spans="12:24" x14ac:dyDescent="0.25">
      <c r="L727"/>
      <c r="M727"/>
      <c r="N727"/>
      <c r="O727"/>
      <c r="P727"/>
      <c r="Q727"/>
      <c r="R727"/>
      <c r="S727"/>
      <c r="T727"/>
      <c r="U727"/>
      <c r="V727"/>
      <c r="W727"/>
      <c r="X727"/>
    </row>
    <row r="728" spans="12:24" x14ac:dyDescent="0.25">
      <c r="L728"/>
      <c r="M728"/>
      <c r="N728"/>
      <c r="O728"/>
      <c r="P728"/>
      <c r="Q728"/>
      <c r="R728"/>
      <c r="S728"/>
      <c r="T728"/>
      <c r="U728"/>
      <c r="V728"/>
      <c r="W728"/>
      <c r="X728"/>
    </row>
    <row r="729" spans="12:24" x14ac:dyDescent="0.25">
      <c r="L729"/>
      <c r="M729"/>
      <c r="N729"/>
      <c r="O729"/>
      <c r="P729"/>
      <c r="Q729"/>
      <c r="R729"/>
      <c r="S729"/>
      <c r="T729"/>
      <c r="U729"/>
      <c r="V729"/>
      <c r="W729"/>
      <c r="X729"/>
    </row>
    <row r="730" spans="12:24" x14ac:dyDescent="0.25">
      <c r="L730"/>
      <c r="M730"/>
      <c r="N730"/>
      <c r="O730"/>
      <c r="P730"/>
      <c r="Q730"/>
      <c r="R730"/>
      <c r="S730"/>
      <c r="T730"/>
      <c r="U730"/>
      <c r="V730"/>
      <c r="W730"/>
      <c r="X730"/>
    </row>
    <row r="731" spans="12:24" x14ac:dyDescent="0.25">
      <c r="L731"/>
      <c r="M731"/>
      <c r="N731"/>
      <c r="O731"/>
      <c r="P731"/>
      <c r="Q731"/>
      <c r="R731"/>
      <c r="S731"/>
      <c r="T731"/>
      <c r="U731"/>
      <c r="V731"/>
      <c r="W731"/>
      <c r="X731"/>
    </row>
    <row r="732" spans="12:24" x14ac:dyDescent="0.25">
      <c r="L732"/>
      <c r="M732"/>
      <c r="N732"/>
      <c r="O732"/>
      <c r="P732"/>
      <c r="Q732"/>
      <c r="R732"/>
      <c r="S732"/>
      <c r="T732"/>
      <c r="U732"/>
      <c r="V732"/>
      <c r="W732"/>
      <c r="X732"/>
    </row>
    <row r="733" spans="12:24" x14ac:dyDescent="0.25">
      <c r="L733"/>
      <c r="M733"/>
      <c r="N733"/>
      <c r="O733"/>
      <c r="P733"/>
      <c r="Q733"/>
      <c r="R733"/>
      <c r="S733"/>
      <c r="T733"/>
      <c r="U733"/>
      <c r="V733"/>
      <c r="W733"/>
      <c r="X733"/>
    </row>
    <row r="734" spans="12:24" x14ac:dyDescent="0.25">
      <c r="L734"/>
      <c r="M734"/>
      <c r="N734"/>
      <c r="O734"/>
      <c r="P734"/>
      <c r="Q734"/>
      <c r="R734"/>
      <c r="S734"/>
      <c r="T734"/>
      <c r="U734"/>
      <c r="V734"/>
      <c r="W734"/>
      <c r="X734"/>
    </row>
    <row r="735" spans="12:24" x14ac:dyDescent="0.25">
      <c r="L735"/>
      <c r="M735"/>
      <c r="N735"/>
      <c r="O735"/>
      <c r="P735"/>
      <c r="Q735"/>
      <c r="R735"/>
      <c r="S735"/>
      <c r="T735"/>
      <c r="U735"/>
      <c r="V735"/>
      <c r="W735"/>
      <c r="X735"/>
    </row>
    <row r="736" spans="12:24" x14ac:dyDescent="0.25">
      <c r="L736"/>
      <c r="M736"/>
      <c r="N736"/>
      <c r="O736"/>
      <c r="P736"/>
      <c r="Q736"/>
      <c r="R736"/>
      <c r="S736"/>
      <c r="T736"/>
      <c r="U736"/>
      <c r="V736"/>
      <c r="W736"/>
      <c r="X736"/>
    </row>
    <row r="737" spans="12:24" x14ac:dyDescent="0.25">
      <c r="L737"/>
      <c r="M737"/>
      <c r="N737"/>
      <c r="O737"/>
      <c r="P737"/>
      <c r="Q737"/>
      <c r="R737"/>
      <c r="S737"/>
      <c r="T737"/>
      <c r="U737"/>
      <c r="V737"/>
      <c r="W737"/>
      <c r="X737"/>
    </row>
    <row r="738" spans="12:24" x14ac:dyDescent="0.25">
      <c r="L738"/>
      <c r="M738"/>
      <c r="N738"/>
      <c r="O738"/>
      <c r="P738"/>
      <c r="Q738"/>
      <c r="R738"/>
      <c r="S738"/>
      <c r="T738"/>
      <c r="U738"/>
      <c r="V738"/>
      <c r="W738"/>
      <c r="X738"/>
    </row>
    <row r="739" spans="12:24" x14ac:dyDescent="0.25">
      <c r="L739"/>
      <c r="M739"/>
      <c r="N739"/>
      <c r="O739"/>
      <c r="P739"/>
      <c r="Q739"/>
      <c r="R739"/>
      <c r="S739"/>
      <c r="T739"/>
      <c r="U739"/>
      <c r="V739"/>
      <c r="W739"/>
      <c r="X739"/>
    </row>
    <row r="740" spans="12:24" x14ac:dyDescent="0.25">
      <c r="L740"/>
      <c r="M740"/>
      <c r="N740"/>
      <c r="O740"/>
      <c r="P740"/>
      <c r="Q740"/>
      <c r="R740"/>
      <c r="S740"/>
      <c r="T740"/>
      <c r="U740"/>
      <c r="V740"/>
      <c r="W740"/>
      <c r="X740"/>
    </row>
    <row r="741" spans="12:24" x14ac:dyDescent="0.25">
      <c r="L741"/>
      <c r="M741"/>
      <c r="N741"/>
      <c r="O741"/>
      <c r="P741"/>
      <c r="Q741"/>
      <c r="R741"/>
      <c r="S741"/>
      <c r="T741"/>
      <c r="U741"/>
      <c r="V741"/>
      <c r="W741"/>
      <c r="X741"/>
    </row>
    <row r="742" spans="12:24" x14ac:dyDescent="0.25">
      <c r="L742"/>
      <c r="M742"/>
      <c r="N742"/>
      <c r="O742"/>
      <c r="P742"/>
      <c r="Q742"/>
      <c r="R742"/>
      <c r="S742"/>
      <c r="T742"/>
      <c r="U742"/>
      <c r="V742"/>
      <c r="W742"/>
      <c r="X742"/>
    </row>
    <row r="743" spans="12:24" x14ac:dyDescent="0.25">
      <c r="L743"/>
      <c r="M743"/>
      <c r="N743"/>
      <c r="O743"/>
      <c r="P743"/>
      <c r="Q743"/>
      <c r="R743"/>
      <c r="S743"/>
      <c r="T743"/>
      <c r="U743"/>
      <c r="V743"/>
      <c r="W743"/>
      <c r="X743"/>
    </row>
    <row r="744" spans="12:24" x14ac:dyDescent="0.25">
      <c r="L744"/>
      <c r="M744"/>
      <c r="N744"/>
      <c r="O744"/>
      <c r="P744"/>
      <c r="Q744"/>
      <c r="R744"/>
      <c r="S744"/>
      <c r="T744"/>
      <c r="U744"/>
      <c r="V744"/>
      <c r="W744"/>
      <c r="X744"/>
    </row>
    <row r="745" spans="12:24" x14ac:dyDescent="0.25">
      <c r="L745"/>
      <c r="M745"/>
      <c r="N745"/>
      <c r="O745"/>
      <c r="P745"/>
      <c r="Q745"/>
      <c r="R745"/>
      <c r="S745"/>
      <c r="T745"/>
      <c r="U745"/>
      <c r="V745"/>
      <c r="W745"/>
      <c r="X745"/>
    </row>
    <row r="746" spans="12:24" x14ac:dyDescent="0.25">
      <c r="L746"/>
      <c r="M746"/>
      <c r="N746"/>
      <c r="O746"/>
      <c r="P746"/>
      <c r="Q746"/>
      <c r="R746"/>
      <c r="S746"/>
      <c r="T746"/>
      <c r="U746"/>
      <c r="V746"/>
      <c r="W746"/>
      <c r="X746"/>
    </row>
    <row r="747" spans="12:24" x14ac:dyDescent="0.25">
      <c r="L747"/>
      <c r="M747"/>
      <c r="N747"/>
      <c r="O747"/>
      <c r="P747"/>
      <c r="Q747"/>
      <c r="R747"/>
      <c r="S747"/>
      <c r="T747"/>
      <c r="U747"/>
      <c r="V747"/>
      <c r="W747"/>
      <c r="X747"/>
    </row>
    <row r="748" spans="12:24" x14ac:dyDescent="0.25">
      <c r="L748"/>
      <c r="M748"/>
      <c r="N748"/>
      <c r="O748"/>
      <c r="P748"/>
      <c r="Q748"/>
      <c r="R748"/>
      <c r="S748"/>
      <c r="T748"/>
      <c r="U748"/>
      <c r="V748"/>
      <c r="W748"/>
      <c r="X748"/>
    </row>
    <row r="749" spans="12:24" x14ac:dyDescent="0.25">
      <c r="L749"/>
      <c r="M749"/>
      <c r="N749"/>
      <c r="O749"/>
      <c r="P749"/>
      <c r="Q749"/>
      <c r="R749"/>
      <c r="S749"/>
      <c r="T749"/>
      <c r="U749"/>
      <c r="V749"/>
      <c r="W749"/>
      <c r="X749"/>
    </row>
    <row r="750" spans="12:24" x14ac:dyDescent="0.25">
      <c r="L750"/>
      <c r="M750"/>
      <c r="N750"/>
      <c r="O750"/>
      <c r="P750"/>
      <c r="Q750"/>
      <c r="R750"/>
      <c r="S750"/>
      <c r="T750"/>
      <c r="U750"/>
      <c r="V750"/>
      <c r="W750"/>
      <c r="X750"/>
    </row>
    <row r="751" spans="12:24" x14ac:dyDescent="0.25">
      <c r="L751"/>
      <c r="M751"/>
      <c r="N751"/>
      <c r="O751"/>
      <c r="P751"/>
      <c r="Q751"/>
      <c r="R751"/>
      <c r="S751"/>
      <c r="T751"/>
      <c r="U751"/>
      <c r="V751"/>
      <c r="W751"/>
      <c r="X751"/>
    </row>
    <row r="752" spans="12:24" x14ac:dyDescent="0.25">
      <c r="L752"/>
      <c r="M752"/>
      <c r="N752"/>
      <c r="O752"/>
      <c r="P752"/>
      <c r="Q752"/>
      <c r="R752"/>
      <c r="S752"/>
      <c r="T752"/>
      <c r="U752"/>
      <c r="V752"/>
      <c r="W752"/>
      <c r="X752"/>
    </row>
    <row r="753" spans="12:24" x14ac:dyDescent="0.25">
      <c r="L753"/>
      <c r="M753"/>
      <c r="N753"/>
      <c r="O753"/>
      <c r="P753"/>
      <c r="Q753"/>
      <c r="R753"/>
      <c r="S753"/>
      <c r="T753"/>
      <c r="U753"/>
      <c r="V753"/>
      <c r="W753"/>
      <c r="X753"/>
    </row>
    <row r="754" spans="12:24" x14ac:dyDescent="0.25">
      <c r="L754"/>
      <c r="M754"/>
      <c r="N754"/>
      <c r="O754"/>
      <c r="P754"/>
      <c r="Q754"/>
      <c r="R754"/>
      <c r="S754"/>
      <c r="T754"/>
      <c r="U754"/>
      <c r="V754"/>
      <c r="W754"/>
      <c r="X754"/>
    </row>
    <row r="755" spans="12:24" x14ac:dyDescent="0.25">
      <c r="L755"/>
      <c r="M755"/>
      <c r="N755"/>
      <c r="O755"/>
      <c r="P755"/>
      <c r="Q755"/>
      <c r="R755"/>
      <c r="S755"/>
      <c r="T755"/>
      <c r="U755"/>
      <c r="V755"/>
      <c r="W755"/>
      <c r="X755"/>
    </row>
    <row r="756" spans="12:24" x14ac:dyDescent="0.25">
      <c r="L756"/>
      <c r="M756"/>
      <c r="N756"/>
      <c r="O756"/>
      <c r="P756"/>
      <c r="Q756"/>
      <c r="R756"/>
      <c r="S756"/>
      <c r="T756"/>
      <c r="U756"/>
      <c r="V756"/>
      <c r="W756"/>
      <c r="X756"/>
    </row>
    <row r="757" spans="12:24" x14ac:dyDescent="0.25">
      <c r="L757"/>
      <c r="M757"/>
      <c r="N757"/>
      <c r="O757"/>
      <c r="P757"/>
      <c r="Q757"/>
      <c r="R757"/>
      <c r="S757"/>
      <c r="T757"/>
      <c r="U757"/>
      <c r="V757"/>
      <c r="W757"/>
      <c r="X757"/>
    </row>
    <row r="758" spans="12:24" x14ac:dyDescent="0.25">
      <c r="L758"/>
      <c r="M758"/>
      <c r="N758"/>
      <c r="O758"/>
      <c r="P758"/>
      <c r="Q758"/>
      <c r="R758"/>
      <c r="S758"/>
      <c r="T758"/>
      <c r="U758"/>
      <c r="V758"/>
      <c r="W758"/>
      <c r="X758"/>
    </row>
    <row r="759" spans="12:24" x14ac:dyDescent="0.25">
      <c r="L759"/>
      <c r="M759"/>
      <c r="N759"/>
      <c r="O759"/>
      <c r="P759"/>
      <c r="Q759"/>
      <c r="R759"/>
      <c r="S759"/>
      <c r="T759"/>
      <c r="U759"/>
      <c r="V759"/>
      <c r="W759"/>
      <c r="X759"/>
    </row>
    <row r="760" spans="12:24" x14ac:dyDescent="0.25">
      <c r="L760"/>
      <c r="M760"/>
      <c r="N760"/>
      <c r="O760"/>
      <c r="P760"/>
      <c r="Q760"/>
      <c r="R760"/>
      <c r="S760"/>
      <c r="T760"/>
      <c r="U760"/>
      <c r="V760"/>
      <c r="W760"/>
      <c r="X760"/>
    </row>
    <row r="761" spans="12:24" x14ac:dyDescent="0.25">
      <c r="L761"/>
      <c r="M761"/>
      <c r="N761"/>
      <c r="O761"/>
      <c r="P761"/>
      <c r="Q761"/>
      <c r="R761"/>
      <c r="S761"/>
      <c r="T761"/>
      <c r="U761"/>
      <c r="V761"/>
      <c r="W761"/>
      <c r="X761"/>
    </row>
    <row r="762" spans="12:24" x14ac:dyDescent="0.25">
      <c r="L762"/>
      <c r="M762"/>
      <c r="N762"/>
      <c r="O762"/>
      <c r="P762"/>
      <c r="Q762"/>
      <c r="R762"/>
      <c r="S762"/>
      <c r="T762"/>
      <c r="U762"/>
      <c r="V762"/>
      <c r="W762"/>
      <c r="X762"/>
    </row>
    <row r="763" spans="12:24" x14ac:dyDescent="0.25">
      <c r="L763"/>
      <c r="M763"/>
      <c r="N763"/>
      <c r="O763"/>
      <c r="P763"/>
      <c r="Q763"/>
      <c r="R763"/>
      <c r="S763"/>
      <c r="T763"/>
      <c r="U763"/>
      <c r="V763"/>
      <c r="W763"/>
      <c r="X763"/>
    </row>
    <row r="764" spans="12:24" x14ac:dyDescent="0.25">
      <c r="L764"/>
      <c r="M764"/>
      <c r="N764"/>
      <c r="O764"/>
      <c r="P764"/>
      <c r="Q764"/>
      <c r="R764"/>
      <c r="S764"/>
      <c r="T764"/>
      <c r="U764"/>
      <c r="V764"/>
      <c r="W764"/>
      <c r="X764"/>
    </row>
    <row r="765" spans="12:24" x14ac:dyDescent="0.25">
      <c r="L765"/>
      <c r="M765"/>
      <c r="N765"/>
      <c r="O765"/>
      <c r="P765"/>
      <c r="Q765"/>
      <c r="R765"/>
      <c r="S765"/>
      <c r="T765"/>
      <c r="U765"/>
      <c r="V765"/>
      <c r="W765"/>
      <c r="X765"/>
    </row>
    <row r="766" spans="12:24" x14ac:dyDescent="0.25">
      <c r="L766"/>
      <c r="M766"/>
      <c r="N766"/>
      <c r="O766"/>
      <c r="P766"/>
      <c r="Q766"/>
      <c r="R766"/>
      <c r="S766"/>
      <c r="T766"/>
      <c r="U766"/>
      <c r="V766"/>
      <c r="W766"/>
      <c r="X766"/>
    </row>
    <row r="767" spans="12:24" x14ac:dyDescent="0.25">
      <c r="L767"/>
      <c r="M767"/>
      <c r="N767"/>
      <c r="O767"/>
      <c r="P767"/>
      <c r="Q767"/>
      <c r="R767"/>
      <c r="S767"/>
      <c r="T767"/>
      <c r="U767"/>
      <c r="V767"/>
      <c r="W767"/>
      <c r="X767"/>
    </row>
    <row r="768" spans="12:24" x14ac:dyDescent="0.25">
      <c r="L768"/>
      <c r="M768"/>
      <c r="N768"/>
      <c r="O768"/>
      <c r="P768"/>
      <c r="Q768"/>
      <c r="R768"/>
      <c r="S768"/>
      <c r="T768"/>
      <c r="U768"/>
      <c r="V768"/>
      <c r="W768"/>
      <c r="X768"/>
    </row>
    <row r="769" spans="12:24" x14ac:dyDescent="0.25">
      <c r="L769"/>
      <c r="M769"/>
      <c r="N769"/>
      <c r="O769"/>
      <c r="P769"/>
      <c r="Q769"/>
      <c r="R769"/>
      <c r="S769"/>
      <c r="T769"/>
      <c r="U769"/>
      <c r="V769"/>
      <c r="W769"/>
      <c r="X769"/>
    </row>
    <row r="770" spans="12:24" x14ac:dyDescent="0.25">
      <c r="L770"/>
      <c r="M770"/>
      <c r="N770"/>
      <c r="O770"/>
      <c r="P770"/>
      <c r="Q770"/>
      <c r="R770"/>
      <c r="S770"/>
      <c r="T770"/>
      <c r="U770"/>
      <c r="V770"/>
      <c r="W770"/>
      <c r="X770"/>
    </row>
    <row r="771" spans="12:24" x14ac:dyDescent="0.25">
      <c r="L771"/>
      <c r="M771"/>
      <c r="N771"/>
      <c r="O771"/>
      <c r="P771"/>
      <c r="Q771"/>
      <c r="R771"/>
      <c r="S771"/>
      <c r="T771"/>
      <c r="U771"/>
      <c r="V771"/>
      <c r="W771"/>
      <c r="X771"/>
    </row>
    <row r="772" spans="12:24" x14ac:dyDescent="0.25">
      <c r="L772"/>
      <c r="M772"/>
      <c r="N772"/>
      <c r="O772"/>
      <c r="P772"/>
      <c r="Q772"/>
      <c r="R772"/>
      <c r="S772"/>
      <c r="T772"/>
      <c r="U772"/>
      <c r="V772"/>
      <c r="W772"/>
      <c r="X772"/>
    </row>
    <row r="773" spans="12:24" x14ac:dyDescent="0.25">
      <c r="L773"/>
      <c r="M773"/>
      <c r="N773"/>
      <c r="O773"/>
      <c r="P773"/>
      <c r="Q773"/>
      <c r="R773"/>
      <c r="S773"/>
      <c r="T773"/>
      <c r="U773"/>
      <c r="V773"/>
      <c r="W773"/>
      <c r="X773"/>
    </row>
    <row r="774" spans="12:24" x14ac:dyDescent="0.25">
      <c r="L774"/>
      <c r="M774"/>
      <c r="N774"/>
      <c r="O774"/>
      <c r="P774"/>
      <c r="Q774"/>
      <c r="R774"/>
      <c r="S774"/>
      <c r="T774"/>
      <c r="U774"/>
      <c r="V774"/>
      <c r="W774"/>
      <c r="X774"/>
    </row>
    <row r="775" spans="12:24" x14ac:dyDescent="0.25">
      <c r="L775"/>
      <c r="M775"/>
      <c r="N775"/>
      <c r="O775"/>
      <c r="P775"/>
      <c r="Q775"/>
      <c r="R775"/>
      <c r="S775"/>
      <c r="T775"/>
      <c r="U775"/>
      <c r="V775"/>
      <c r="W775"/>
      <c r="X775"/>
    </row>
    <row r="776" spans="12:24" x14ac:dyDescent="0.25">
      <c r="L776"/>
      <c r="M776"/>
      <c r="N776"/>
      <c r="O776"/>
      <c r="P776"/>
      <c r="Q776"/>
      <c r="R776"/>
      <c r="S776"/>
      <c r="T776"/>
      <c r="U776"/>
      <c r="V776"/>
      <c r="W776"/>
      <c r="X776"/>
    </row>
    <row r="777" spans="12:24" x14ac:dyDescent="0.25">
      <c r="L777"/>
      <c r="M777"/>
      <c r="N777"/>
      <c r="O777"/>
      <c r="P777"/>
      <c r="Q777"/>
      <c r="R777"/>
      <c r="S777"/>
      <c r="T777"/>
      <c r="U777"/>
      <c r="V777"/>
      <c r="W777"/>
      <c r="X777"/>
    </row>
    <row r="778" spans="12:24" x14ac:dyDescent="0.25">
      <c r="L778"/>
      <c r="M778"/>
      <c r="N778"/>
      <c r="O778"/>
      <c r="P778"/>
      <c r="Q778"/>
      <c r="R778"/>
      <c r="S778"/>
      <c r="T778"/>
      <c r="U778"/>
      <c r="V778"/>
      <c r="W778"/>
      <c r="X778"/>
    </row>
    <row r="779" spans="12:24" x14ac:dyDescent="0.25">
      <c r="L779"/>
      <c r="M779"/>
      <c r="N779"/>
      <c r="O779"/>
      <c r="P779"/>
      <c r="Q779"/>
      <c r="R779"/>
      <c r="S779"/>
      <c r="T779"/>
      <c r="U779"/>
      <c r="V779"/>
      <c r="W779"/>
      <c r="X779"/>
    </row>
    <row r="780" spans="12:24" x14ac:dyDescent="0.25">
      <c r="L780"/>
      <c r="M780"/>
      <c r="N780"/>
      <c r="O780"/>
      <c r="P780"/>
      <c r="Q780"/>
      <c r="R780"/>
      <c r="S780"/>
      <c r="T780"/>
      <c r="U780"/>
      <c r="V780"/>
      <c r="W780"/>
      <c r="X780"/>
    </row>
    <row r="781" spans="12:24" x14ac:dyDescent="0.25">
      <c r="L781"/>
      <c r="M781"/>
      <c r="N781"/>
      <c r="O781"/>
      <c r="P781"/>
      <c r="Q781"/>
      <c r="R781"/>
      <c r="S781"/>
      <c r="T781"/>
      <c r="U781"/>
      <c r="V781"/>
      <c r="W781"/>
      <c r="X781"/>
    </row>
    <row r="782" spans="12:24" x14ac:dyDescent="0.25">
      <c r="L782"/>
      <c r="M782"/>
      <c r="N782"/>
      <c r="O782"/>
      <c r="P782"/>
      <c r="Q782"/>
      <c r="R782"/>
      <c r="S782"/>
      <c r="T782"/>
      <c r="U782"/>
      <c r="V782"/>
      <c r="W782"/>
      <c r="X782"/>
    </row>
    <row r="783" spans="12:24" x14ac:dyDescent="0.25">
      <c r="L783"/>
      <c r="M783"/>
      <c r="N783"/>
      <c r="O783"/>
      <c r="P783"/>
      <c r="Q783"/>
      <c r="R783"/>
      <c r="S783"/>
      <c r="T783"/>
      <c r="U783"/>
      <c r="V783"/>
      <c r="W783"/>
      <c r="X783"/>
    </row>
    <row r="784" spans="12:24" x14ac:dyDescent="0.25">
      <c r="L784"/>
      <c r="M784"/>
      <c r="N784"/>
      <c r="O784"/>
      <c r="P784"/>
      <c r="Q784"/>
      <c r="R784"/>
      <c r="S784"/>
      <c r="T784"/>
      <c r="U784"/>
      <c r="V784"/>
      <c r="W784"/>
      <c r="X784"/>
    </row>
    <row r="785" spans="12:24" x14ac:dyDescent="0.25">
      <c r="L785"/>
      <c r="M785"/>
      <c r="N785"/>
      <c r="O785"/>
      <c r="P785"/>
      <c r="Q785"/>
      <c r="R785"/>
      <c r="S785"/>
      <c r="T785"/>
      <c r="U785"/>
      <c r="V785"/>
      <c r="W785"/>
      <c r="X785"/>
    </row>
    <row r="786" spans="12:24" x14ac:dyDescent="0.25">
      <c r="L786"/>
      <c r="M786"/>
      <c r="N786"/>
      <c r="O786"/>
      <c r="P786"/>
      <c r="Q786"/>
      <c r="R786"/>
      <c r="S786"/>
      <c r="T786"/>
      <c r="U786"/>
      <c r="V786"/>
      <c r="W786"/>
      <c r="X786"/>
    </row>
    <row r="787" spans="12:24" x14ac:dyDescent="0.25">
      <c r="L787"/>
      <c r="M787"/>
      <c r="N787"/>
      <c r="O787"/>
      <c r="P787"/>
      <c r="Q787"/>
      <c r="R787"/>
      <c r="S787"/>
      <c r="T787"/>
      <c r="U787"/>
      <c r="V787"/>
      <c r="W787"/>
      <c r="X787"/>
    </row>
    <row r="788" spans="12:24" x14ac:dyDescent="0.25">
      <c r="L788"/>
      <c r="M788"/>
      <c r="N788"/>
      <c r="O788"/>
      <c r="P788"/>
      <c r="Q788"/>
      <c r="R788"/>
      <c r="S788"/>
      <c r="T788"/>
      <c r="U788"/>
      <c r="V788"/>
      <c r="W788"/>
      <c r="X788"/>
    </row>
    <row r="789" spans="12:24" x14ac:dyDescent="0.25">
      <c r="L789"/>
      <c r="M789"/>
      <c r="N789"/>
      <c r="O789"/>
      <c r="P789"/>
      <c r="Q789"/>
      <c r="R789"/>
      <c r="S789"/>
      <c r="T789"/>
      <c r="U789"/>
      <c r="V789"/>
      <c r="W789"/>
      <c r="X789"/>
    </row>
    <row r="790" spans="12:24" x14ac:dyDescent="0.25">
      <c r="L790"/>
      <c r="M790"/>
      <c r="N790"/>
      <c r="O790"/>
      <c r="P790"/>
      <c r="Q790"/>
      <c r="R790"/>
      <c r="S790"/>
      <c r="T790"/>
      <c r="U790"/>
      <c r="V790"/>
      <c r="W790"/>
      <c r="X790"/>
    </row>
    <row r="791" spans="12:24" x14ac:dyDescent="0.25">
      <c r="L791"/>
      <c r="M791"/>
      <c r="N791"/>
      <c r="O791"/>
      <c r="P791"/>
      <c r="Q791"/>
      <c r="R791"/>
      <c r="S791"/>
      <c r="T791"/>
      <c r="U791"/>
      <c r="V791"/>
      <c r="W791"/>
      <c r="X791"/>
    </row>
    <row r="792" spans="12:24" x14ac:dyDescent="0.25">
      <c r="L792"/>
      <c r="M792"/>
      <c r="N792"/>
      <c r="O792"/>
      <c r="P792"/>
      <c r="Q792"/>
      <c r="R792"/>
      <c r="S792"/>
      <c r="T792"/>
      <c r="U792"/>
      <c r="V792"/>
      <c r="W792"/>
      <c r="X792"/>
    </row>
    <row r="793" spans="12:24" x14ac:dyDescent="0.25">
      <c r="L793"/>
      <c r="M793"/>
      <c r="N793"/>
      <c r="O793"/>
      <c r="P793"/>
      <c r="Q793"/>
      <c r="R793"/>
      <c r="S793"/>
      <c r="T793"/>
      <c r="U793"/>
      <c r="V793"/>
      <c r="W793"/>
      <c r="X793"/>
    </row>
    <row r="794" spans="12:24" x14ac:dyDescent="0.25">
      <c r="L794"/>
      <c r="M794"/>
      <c r="N794"/>
      <c r="O794"/>
      <c r="P794"/>
      <c r="Q794"/>
      <c r="R794"/>
      <c r="S794"/>
      <c r="T794"/>
      <c r="U794"/>
      <c r="V794"/>
      <c r="W794"/>
      <c r="X794"/>
    </row>
    <row r="795" spans="12:24" x14ac:dyDescent="0.25">
      <c r="L795"/>
      <c r="M795"/>
      <c r="N795"/>
      <c r="O795"/>
      <c r="P795"/>
      <c r="Q795"/>
      <c r="R795"/>
      <c r="S795"/>
      <c r="T795"/>
      <c r="U795"/>
      <c r="V795"/>
      <c r="W795"/>
      <c r="X795"/>
    </row>
    <row r="796" spans="12:24" x14ac:dyDescent="0.25">
      <c r="L796"/>
      <c r="M796"/>
      <c r="N796"/>
      <c r="O796"/>
      <c r="P796"/>
      <c r="Q796"/>
      <c r="R796"/>
      <c r="S796"/>
      <c r="T796"/>
      <c r="U796"/>
      <c r="V796"/>
      <c r="W796"/>
      <c r="X796"/>
    </row>
    <row r="797" spans="12:24" x14ac:dyDescent="0.25">
      <c r="L797"/>
      <c r="M797"/>
      <c r="N797"/>
      <c r="O797"/>
      <c r="P797"/>
      <c r="Q797"/>
      <c r="R797"/>
      <c r="S797"/>
      <c r="T797"/>
      <c r="U797"/>
      <c r="V797"/>
      <c r="W797"/>
      <c r="X797"/>
    </row>
    <row r="798" spans="12:24" x14ac:dyDescent="0.25">
      <c r="L798"/>
      <c r="M798"/>
      <c r="N798"/>
      <c r="O798"/>
      <c r="P798"/>
      <c r="Q798"/>
      <c r="R798"/>
      <c r="S798"/>
      <c r="T798"/>
      <c r="U798"/>
      <c r="V798"/>
      <c r="W798"/>
      <c r="X798"/>
    </row>
    <row r="799" spans="12:24" x14ac:dyDescent="0.25">
      <c r="L799"/>
      <c r="M799"/>
      <c r="N799"/>
      <c r="O799"/>
      <c r="P799"/>
      <c r="Q799"/>
      <c r="R799"/>
      <c r="S799"/>
      <c r="T799"/>
      <c r="U799"/>
      <c r="V799"/>
      <c r="W799"/>
      <c r="X799"/>
    </row>
    <row r="800" spans="12:24" x14ac:dyDescent="0.25">
      <c r="L800"/>
      <c r="M800"/>
      <c r="N800"/>
      <c r="O800"/>
      <c r="P800"/>
      <c r="Q800"/>
      <c r="R800"/>
      <c r="S800"/>
      <c r="T800"/>
      <c r="U800"/>
      <c r="V800"/>
      <c r="W800"/>
      <c r="X800"/>
    </row>
    <row r="801" spans="12:24" x14ac:dyDescent="0.25">
      <c r="L801"/>
      <c r="M801"/>
      <c r="N801"/>
      <c r="O801"/>
      <c r="P801"/>
      <c r="Q801"/>
      <c r="R801"/>
      <c r="S801"/>
      <c r="T801"/>
      <c r="U801"/>
      <c r="V801"/>
      <c r="W801"/>
      <c r="X801"/>
    </row>
    <row r="802" spans="12:24" x14ac:dyDescent="0.25">
      <c r="L802"/>
      <c r="M802"/>
      <c r="N802"/>
      <c r="O802"/>
      <c r="P802"/>
      <c r="Q802"/>
      <c r="R802"/>
      <c r="S802"/>
      <c r="T802"/>
      <c r="U802"/>
      <c r="V802"/>
      <c r="W802"/>
      <c r="X802"/>
    </row>
    <row r="803" spans="12:24" x14ac:dyDescent="0.25">
      <c r="L803"/>
      <c r="M803"/>
      <c r="N803"/>
      <c r="O803"/>
      <c r="P803"/>
      <c r="Q803"/>
      <c r="R803"/>
      <c r="S803"/>
      <c r="T803"/>
      <c r="U803"/>
      <c r="V803"/>
      <c r="W803"/>
      <c r="X803"/>
    </row>
    <row r="804" spans="12:24" x14ac:dyDescent="0.25">
      <c r="L804"/>
      <c r="M804"/>
      <c r="N804"/>
      <c r="O804"/>
      <c r="P804"/>
      <c r="Q804"/>
      <c r="R804"/>
      <c r="S804"/>
      <c r="T804"/>
      <c r="U804"/>
      <c r="V804"/>
      <c r="W804"/>
      <c r="X804"/>
    </row>
    <row r="805" spans="12:24" x14ac:dyDescent="0.25">
      <c r="L805"/>
      <c r="M805"/>
      <c r="N805"/>
      <c r="O805"/>
      <c r="P805"/>
      <c r="Q805"/>
      <c r="R805"/>
      <c r="S805"/>
      <c r="T805"/>
      <c r="U805"/>
      <c r="V805"/>
      <c r="W805"/>
      <c r="X805"/>
    </row>
    <row r="806" spans="12:24" x14ac:dyDescent="0.25">
      <c r="L806"/>
      <c r="M806"/>
      <c r="N806"/>
      <c r="O806"/>
      <c r="P806"/>
      <c r="Q806"/>
      <c r="R806"/>
      <c r="S806"/>
      <c r="T806"/>
      <c r="U806"/>
      <c r="V806"/>
      <c r="W806"/>
      <c r="X806"/>
    </row>
    <row r="807" spans="12:24" x14ac:dyDescent="0.25">
      <c r="L807"/>
      <c r="M807"/>
      <c r="N807"/>
      <c r="O807"/>
      <c r="P807"/>
      <c r="Q807"/>
      <c r="R807"/>
      <c r="S807"/>
      <c r="T807"/>
      <c r="U807"/>
      <c r="V807"/>
      <c r="W807"/>
      <c r="X807"/>
    </row>
    <row r="808" spans="12:24" x14ac:dyDescent="0.25">
      <c r="L808"/>
      <c r="M808"/>
      <c r="N808"/>
      <c r="O808"/>
      <c r="P808"/>
      <c r="Q808"/>
      <c r="R808"/>
      <c r="S808"/>
      <c r="T808"/>
      <c r="U808"/>
      <c r="V808"/>
      <c r="W808"/>
      <c r="X808"/>
    </row>
    <row r="809" spans="12:24" x14ac:dyDescent="0.25">
      <c r="L809"/>
      <c r="M809"/>
      <c r="N809"/>
      <c r="O809"/>
      <c r="P809"/>
      <c r="Q809"/>
      <c r="R809"/>
      <c r="S809"/>
      <c r="T809"/>
      <c r="U809"/>
      <c r="V809"/>
      <c r="W809"/>
      <c r="X809"/>
    </row>
    <row r="810" spans="12:24" x14ac:dyDescent="0.25">
      <c r="L810"/>
      <c r="M810"/>
      <c r="N810"/>
      <c r="O810"/>
      <c r="P810"/>
      <c r="Q810"/>
      <c r="R810"/>
      <c r="S810"/>
      <c r="T810"/>
      <c r="U810"/>
      <c r="V810"/>
      <c r="W810"/>
      <c r="X810"/>
    </row>
    <row r="811" spans="12:24" x14ac:dyDescent="0.25">
      <c r="L811"/>
      <c r="M811"/>
      <c r="N811"/>
      <c r="O811"/>
      <c r="P811"/>
      <c r="Q811"/>
      <c r="R811"/>
      <c r="S811"/>
      <c r="T811"/>
      <c r="U811"/>
      <c r="V811"/>
      <c r="W811"/>
      <c r="X811"/>
    </row>
    <row r="812" spans="12:24" x14ac:dyDescent="0.25">
      <c r="L812"/>
      <c r="M812"/>
      <c r="N812"/>
      <c r="O812"/>
      <c r="P812"/>
      <c r="Q812"/>
      <c r="R812"/>
      <c r="S812"/>
      <c r="T812"/>
      <c r="U812"/>
      <c r="V812"/>
      <c r="W812"/>
      <c r="X812"/>
    </row>
    <row r="813" spans="12:24" x14ac:dyDescent="0.25">
      <c r="L813"/>
      <c r="M813"/>
      <c r="N813"/>
      <c r="O813"/>
      <c r="P813"/>
      <c r="Q813"/>
      <c r="R813"/>
      <c r="S813"/>
      <c r="T813"/>
      <c r="U813"/>
      <c r="V813"/>
      <c r="W813"/>
      <c r="X813"/>
    </row>
    <row r="814" spans="12:24" x14ac:dyDescent="0.25">
      <c r="L814"/>
      <c r="M814"/>
      <c r="N814"/>
      <c r="O814"/>
      <c r="P814"/>
      <c r="Q814"/>
      <c r="R814"/>
      <c r="S814"/>
      <c r="T814"/>
      <c r="U814"/>
      <c r="V814"/>
      <c r="W814"/>
      <c r="X814"/>
    </row>
    <row r="815" spans="12:24" x14ac:dyDescent="0.25">
      <c r="L815"/>
      <c r="M815"/>
      <c r="N815"/>
      <c r="O815"/>
      <c r="P815"/>
      <c r="Q815"/>
      <c r="R815"/>
      <c r="S815"/>
      <c r="T815"/>
      <c r="U815"/>
      <c r="V815"/>
      <c r="W815"/>
      <c r="X815"/>
    </row>
    <row r="816" spans="12:24" x14ac:dyDescent="0.25">
      <c r="L816"/>
      <c r="M816"/>
      <c r="N816"/>
      <c r="O816"/>
      <c r="P816"/>
      <c r="Q816"/>
      <c r="R816"/>
      <c r="S816"/>
      <c r="T816"/>
      <c r="U816"/>
      <c r="V816"/>
      <c r="W816"/>
      <c r="X816"/>
    </row>
    <row r="817" spans="12:24" x14ac:dyDescent="0.25">
      <c r="L817"/>
      <c r="M817"/>
      <c r="N817"/>
      <c r="O817"/>
      <c r="P817"/>
      <c r="Q817"/>
      <c r="R817"/>
      <c r="S817"/>
      <c r="T817"/>
      <c r="U817"/>
      <c r="V817"/>
      <c r="W817"/>
      <c r="X817"/>
    </row>
    <row r="818" spans="12:24" x14ac:dyDescent="0.25">
      <c r="L818"/>
      <c r="M818"/>
      <c r="N818"/>
      <c r="O818"/>
      <c r="P818"/>
      <c r="Q818"/>
      <c r="R818"/>
      <c r="S818"/>
      <c r="T818"/>
      <c r="U818"/>
      <c r="V818"/>
      <c r="W818"/>
      <c r="X818"/>
    </row>
    <row r="819" spans="12:24" x14ac:dyDescent="0.25">
      <c r="L819"/>
      <c r="M819"/>
      <c r="N819"/>
      <c r="O819"/>
      <c r="P819"/>
      <c r="Q819"/>
      <c r="R819"/>
      <c r="S819"/>
      <c r="T819"/>
      <c r="U819"/>
      <c r="V819"/>
      <c r="W819"/>
      <c r="X819"/>
    </row>
    <row r="820" spans="12:24" x14ac:dyDescent="0.25">
      <c r="L820"/>
      <c r="M820"/>
      <c r="N820"/>
      <c r="O820"/>
      <c r="P820"/>
      <c r="Q820"/>
      <c r="R820"/>
      <c r="S820"/>
      <c r="T820"/>
      <c r="U820"/>
      <c r="V820"/>
      <c r="W820"/>
      <c r="X820"/>
    </row>
    <row r="821" spans="12:24" x14ac:dyDescent="0.25">
      <c r="L821"/>
      <c r="M821"/>
      <c r="N821"/>
      <c r="O821"/>
      <c r="P821"/>
      <c r="Q821"/>
      <c r="R821"/>
      <c r="S821"/>
      <c r="T821"/>
      <c r="U821"/>
      <c r="V821"/>
      <c r="W821"/>
      <c r="X821"/>
    </row>
    <row r="822" spans="12:24" x14ac:dyDescent="0.25">
      <c r="L822"/>
      <c r="M822"/>
      <c r="N822"/>
      <c r="O822"/>
      <c r="P822"/>
      <c r="Q822"/>
      <c r="R822"/>
      <c r="S822"/>
      <c r="T822"/>
      <c r="U822"/>
      <c r="V822"/>
      <c r="W822"/>
      <c r="X822"/>
    </row>
    <row r="823" spans="12:24" x14ac:dyDescent="0.25">
      <c r="L823"/>
      <c r="M823"/>
      <c r="N823"/>
      <c r="O823"/>
      <c r="P823"/>
      <c r="Q823"/>
      <c r="R823"/>
      <c r="S823"/>
      <c r="T823"/>
      <c r="U823"/>
      <c r="V823"/>
      <c r="W823"/>
      <c r="X823"/>
    </row>
    <row r="824" spans="12:24" x14ac:dyDescent="0.25">
      <c r="L824"/>
      <c r="M824"/>
      <c r="N824"/>
      <c r="O824"/>
      <c r="P824"/>
      <c r="Q824"/>
      <c r="R824"/>
      <c r="S824"/>
      <c r="T824"/>
      <c r="U824"/>
      <c r="V824"/>
      <c r="W824"/>
      <c r="X824"/>
    </row>
    <row r="825" spans="12:24" x14ac:dyDescent="0.25">
      <c r="L825"/>
      <c r="M825"/>
      <c r="N825"/>
      <c r="O825"/>
      <c r="P825"/>
      <c r="Q825"/>
      <c r="R825"/>
      <c r="S825"/>
      <c r="T825"/>
      <c r="U825"/>
      <c r="V825"/>
      <c r="W825"/>
      <c r="X825"/>
    </row>
    <row r="826" spans="12:24" x14ac:dyDescent="0.25">
      <c r="L826"/>
      <c r="M826"/>
      <c r="N826"/>
      <c r="O826"/>
      <c r="P826"/>
      <c r="Q826"/>
      <c r="R826"/>
      <c r="S826"/>
      <c r="T826"/>
      <c r="U826"/>
      <c r="V826"/>
      <c r="W826"/>
      <c r="X826"/>
    </row>
    <row r="827" spans="12:24" x14ac:dyDescent="0.25">
      <c r="L827"/>
      <c r="M827"/>
      <c r="N827"/>
      <c r="O827"/>
      <c r="P827"/>
      <c r="Q827"/>
      <c r="R827"/>
      <c r="S827"/>
      <c r="T827"/>
      <c r="U827"/>
      <c r="V827"/>
      <c r="W827"/>
      <c r="X827"/>
    </row>
    <row r="828" spans="12:24" x14ac:dyDescent="0.25">
      <c r="L828"/>
      <c r="M828"/>
      <c r="N828"/>
      <c r="O828"/>
      <c r="P828"/>
      <c r="Q828"/>
      <c r="R828"/>
      <c r="S828"/>
      <c r="T828"/>
      <c r="U828"/>
      <c r="V828"/>
      <c r="W828"/>
      <c r="X828"/>
    </row>
    <row r="829" spans="12:24" x14ac:dyDescent="0.25">
      <c r="L829"/>
      <c r="M829"/>
      <c r="N829"/>
      <c r="O829"/>
      <c r="P829"/>
      <c r="Q829"/>
      <c r="R829"/>
      <c r="S829"/>
      <c r="T829"/>
      <c r="U829"/>
      <c r="V829"/>
      <c r="W829"/>
      <c r="X829"/>
    </row>
    <row r="830" spans="12:24" x14ac:dyDescent="0.25">
      <c r="L830"/>
      <c r="M830"/>
      <c r="N830"/>
      <c r="O830"/>
      <c r="P830"/>
      <c r="Q830"/>
      <c r="R830"/>
      <c r="S830"/>
      <c r="T830"/>
      <c r="U830"/>
      <c r="V830"/>
      <c r="W830"/>
      <c r="X830"/>
    </row>
    <row r="831" spans="12:24" x14ac:dyDescent="0.25">
      <c r="L831"/>
      <c r="M831"/>
      <c r="N831"/>
      <c r="O831"/>
      <c r="P831"/>
      <c r="Q831"/>
      <c r="R831"/>
      <c r="S831"/>
      <c r="T831"/>
      <c r="U831"/>
      <c r="V831"/>
      <c r="W831"/>
      <c r="X831"/>
    </row>
    <row r="832" spans="12:24" x14ac:dyDescent="0.25">
      <c r="L832"/>
      <c r="M832"/>
      <c r="N832"/>
      <c r="O832"/>
      <c r="P832"/>
      <c r="Q832"/>
      <c r="R832"/>
      <c r="S832"/>
      <c r="T832"/>
      <c r="U832"/>
      <c r="V832"/>
      <c r="W832"/>
      <c r="X832"/>
    </row>
    <row r="833" spans="12:24" x14ac:dyDescent="0.25">
      <c r="L833"/>
      <c r="M833"/>
      <c r="N833"/>
      <c r="O833"/>
      <c r="P833"/>
      <c r="Q833"/>
      <c r="R833"/>
      <c r="S833"/>
      <c r="T833"/>
      <c r="U833"/>
      <c r="V833"/>
      <c r="W833"/>
      <c r="X833"/>
    </row>
    <row r="834" spans="12:24" x14ac:dyDescent="0.25">
      <c r="L834"/>
      <c r="M834"/>
      <c r="N834"/>
      <c r="O834"/>
      <c r="P834"/>
      <c r="Q834"/>
      <c r="R834"/>
      <c r="S834"/>
      <c r="T834"/>
      <c r="U834"/>
      <c r="V834"/>
      <c r="W834"/>
      <c r="X834"/>
    </row>
    <row r="835" spans="12:24" x14ac:dyDescent="0.25">
      <c r="L835"/>
      <c r="M835"/>
      <c r="N835"/>
      <c r="O835"/>
      <c r="P835"/>
      <c r="Q835"/>
      <c r="R835"/>
      <c r="S835"/>
      <c r="T835"/>
      <c r="U835"/>
      <c r="V835"/>
      <c r="W835"/>
      <c r="X835"/>
    </row>
    <row r="836" spans="12:24" x14ac:dyDescent="0.25">
      <c r="L836"/>
      <c r="M836"/>
      <c r="N836"/>
      <c r="O836"/>
      <c r="P836"/>
      <c r="Q836"/>
      <c r="R836"/>
      <c r="S836"/>
      <c r="T836"/>
      <c r="U836"/>
      <c r="V836"/>
      <c r="W836"/>
      <c r="X836"/>
    </row>
    <row r="837" spans="12:24" x14ac:dyDescent="0.25">
      <c r="L837"/>
      <c r="M837"/>
      <c r="N837"/>
      <c r="O837"/>
      <c r="P837"/>
      <c r="Q837"/>
      <c r="R837"/>
      <c r="S837"/>
      <c r="T837"/>
      <c r="U837"/>
      <c r="V837"/>
      <c r="W837"/>
      <c r="X837"/>
    </row>
    <row r="838" spans="12:24" x14ac:dyDescent="0.25">
      <c r="L838"/>
      <c r="M838"/>
      <c r="N838"/>
      <c r="O838"/>
      <c r="P838"/>
      <c r="Q838"/>
      <c r="R838"/>
      <c r="S838"/>
      <c r="T838"/>
      <c r="U838"/>
      <c r="V838"/>
      <c r="W838"/>
      <c r="X838"/>
    </row>
    <row r="839" spans="12:24" x14ac:dyDescent="0.25">
      <c r="L839"/>
      <c r="M839"/>
      <c r="N839"/>
      <c r="O839"/>
      <c r="P839"/>
      <c r="Q839"/>
      <c r="R839"/>
      <c r="S839"/>
      <c r="T839"/>
      <c r="U839"/>
      <c r="V839"/>
      <c r="W839"/>
      <c r="X839"/>
    </row>
    <row r="840" spans="12:24" x14ac:dyDescent="0.25">
      <c r="L840"/>
      <c r="M840"/>
      <c r="N840"/>
      <c r="O840"/>
      <c r="P840"/>
      <c r="Q840"/>
      <c r="R840"/>
      <c r="S840"/>
      <c r="T840"/>
      <c r="U840"/>
      <c r="V840"/>
      <c r="W840"/>
      <c r="X840"/>
    </row>
    <row r="841" spans="12:24" x14ac:dyDescent="0.25">
      <c r="L841"/>
      <c r="M841"/>
      <c r="N841"/>
      <c r="O841"/>
      <c r="P841"/>
      <c r="Q841"/>
      <c r="R841"/>
      <c r="S841"/>
      <c r="T841"/>
      <c r="U841"/>
      <c r="V841"/>
      <c r="W841"/>
      <c r="X841"/>
    </row>
    <row r="842" spans="12:24" x14ac:dyDescent="0.25">
      <c r="L842"/>
      <c r="M842"/>
      <c r="N842"/>
      <c r="O842"/>
      <c r="P842"/>
      <c r="Q842"/>
      <c r="R842"/>
      <c r="S842"/>
      <c r="T842"/>
      <c r="U842"/>
      <c r="V842"/>
      <c r="W842"/>
      <c r="X842"/>
    </row>
    <row r="843" spans="12:24" x14ac:dyDescent="0.25">
      <c r="L843"/>
      <c r="M843"/>
      <c r="N843"/>
      <c r="O843"/>
      <c r="P843"/>
      <c r="Q843"/>
      <c r="R843"/>
      <c r="S843"/>
      <c r="T843"/>
      <c r="U843"/>
      <c r="V843"/>
      <c r="W843"/>
      <c r="X843"/>
    </row>
    <row r="844" spans="12:24" x14ac:dyDescent="0.25">
      <c r="L844"/>
      <c r="M844"/>
      <c r="N844"/>
      <c r="O844"/>
      <c r="P844"/>
      <c r="Q844"/>
      <c r="R844"/>
      <c r="S844"/>
      <c r="T844"/>
      <c r="U844"/>
      <c r="V844"/>
      <c r="W844"/>
      <c r="X844"/>
    </row>
    <row r="845" spans="12:24" x14ac:dyDescent="0.25">
      <c r="L845"/>
      <c r="M845"/>
      <c r="N845"/>
      <c r="O845"/>
      <c r="P845"/>
      <c r="Q845"/>
      <c r="R845"/>
      <c r="S845"/>
      <c r="T845"/>
      <c r="U845"/>
      <c r="V845"/>
      <c r="W845"/>
      <c r="X845"/>
    </row>
    <row r="846" spans="12:24" x14ac:dyDescent="0.25">
      <c r="L846"/>
      <c r="M846"/>
      <c r="N846"/>
      <c r="O846"/>
      <c r="P846"/>
      <c r="Q846"/>
      <c r="R846"/>
      <c r="S846"/>
      <c r="T846"/>
      <c r="U846"/>
      <c r="V846"/>
      <c r="W846"/>
      <c r="X846"/>
    </row>
    <row r="847" spans="12:24" x14ac:dyDescent="0.25">
      <c r="L847"/>
      <c r="M847"/>
      <c r="N847"/>
      <c r="O847"/>
      <c r="P847"/>
      <c r="Q847"/>
      <c r="R847"/>
      <c r="S847"/>
      <c r="T847"/>
      <c r="U847"/>
      <c r="V847"/>
      <c r="W847"/>
      <c r="X847"/>
    </row>
    <row r="848" spans="12:24" x14ac:dyDescent="0.25">
      <c r="L848"/>
      <c r="M848"/>
      <c r="N848"/>
      <c r="O848"/>
      <c r="P848"/>
      <c r="Q848"/>
      <c r="R848"/>
      <c r="S848"/>
      <c r="T848"/>
      <c r="U848"/>
      <c r="V848"/>
      <c r="W848"/>
      <c r="X848"/>
    </row>
    <row r="849" spans="12:24" x14ac:dyDescent="0.25">
      <c r="L849"/>
      <c r="M849"/>
      <c r="N849"/>
      <c r="O849"/>
      <c r="P849"/>
      <c r="Q849"/>
      <c r="R849"/>
      <c r="S849"/>
      <c r="T849"/>
      <c r="U849"/>
      <c r="V849"/>
      <c r="W849"/>
      <c r="X849"/>
    </row>
    <row r="850" spans="12:24" x14ac:dyDescent="0.25">
      <c r="L850"/>
      <c r="M850"/>
      <c r="N850"/>
      <c r="O850"/>
      <c r="P850"/>
      <c r="Q850"/>
      <c r="R850"/>
      <c r="S850"/>
      <c r="T850"/>
      <c r="U850"/>
      <c r="V850"/>
      <c r="W850"/>
      <c r="X850"/>
    </row>
    <row r="851" spans="12:24" x14ac:dyDescent="0.25">
      <c r="L851"/>
      <c r="M851"/>
      <c r="N851"/>
      <c r="O851"/>
      <c r="P851"/>
      <c r="Q851"/>
      <c r="R851"/>
      <c r="S851"/>
      <c r="T851"/>
      <c r="U851"/>
      <c r="V851"/>
      <c r="W851"/>
      <c r="X851"/>
    </row>
    <row r="852" spans="12:24" x14ac:dyDescent="0.25">
      <c r="L852"/>
      <c r="M852"/>
      <c r="N852"/>
      <c r="O852"/>
      <c r="P852"/>
      <c r="Q852"/>
      <c r="R852"/>
      <c r="S852"/>
      <c r="T852"/>
      <c r="U852"/>
      <c r="V852"/>
      <c r="W852"/>
      <c r="X852"/>
    </row>
    <row r="853" spans="12:24" x14ac:dyDescent="0.25">
      <c r="L853"/>
      <c r="M853"/>
      <c r="N853"/>
      <c r="O853"/>
      <c r="P853"/>
      <c r="Q853"/>
      <c r="R853"/>
      <c r="S853"/>
      <c r="T853"/>
      <c r="U853"/>
      <c r="V853"/>
      <c r="W853"/>
      <c r="X853"/>
    </row>
    <row r="854" spans="12:24" x14ac:dyDescent="0.25">
      <c r="L854"/>
      <c r="M854"/>
      <c r="N854"/>
      <c r="O854"/>
      <c r="P854"/>
      <c r="Q854"/>
      <c r="R854"/>
      <c r="S854"/>
      <c r="T854"/>
      <c r="U854"/>
      <c r="V854"/>
      <c r="W854"/>
      <c r="X854"/>
    </row>
    <row r="855" spans="12:24" x14ac:dyDescent="0.25">
      <c r="L855"/>
      <c r="M855"/>
      <c r="N855"/>
      <c r="O855"/>
      <c r="P855"/>
      <c r="Q855"/>
      <c r="R855"/>
      <c r="S855"/>
      <c r="T855"/>
      <c r="U855"/>
      <c r="V855"/>
      <c r="W855"/>
      <c r="X855"/>
    </row>
    <row r="856" spans="12:24" x14ac:dyDescent="0.25">
      <c r="L856"/>
      <c r="M856"/>
      <c r="N856"/>
      <c r="O856"/>
      <c r="P856"/>
      <c r="Q856"/>
      <c r="R856"/>
      <c r="S856"/>
      <c r="T856"/>
      <c r="U856"/>
      <c r="V856"/>
      <c r="W856"/>
      <c r="X856"/>
    </row>
    <row r="857" spans="12:24" x14ac:dyDescent="0.25">
      <c r="L857"/>
      <c r="M857"/>
      <c r="N857"/>
      <c r="O857"/>
      <c r="P857"/>
      <c r="Q857"/>
      <c r="R857"/>
      <c r="S857"/>
      <c r="T857"/>
      <c r="U857"/>
      <c r="V857"/>
      <c r="W857"/>
      <c r="X857"/>
    </row>
    <row r="858" spans="12:24" x14ac:dyDescent="0.25">
      <c r="L858"/>
      <c r="M858"/>
      <c r="N858"/>
      <c r="O858"/>
      <c r="P858"/>
      <c r="Q858"/>
      <c r="R858"/>
      <c r="S858"/>
      <c r="T858"/>
      <c r="U858"/>
      <c r="V858"/>
      <c r="W858"/>
      <c r="X858"/>
    </row>
    <row r="859" spans="12:24" x14ac:dyDescent="0.25">
      <c r="L859"/>
      <c r="M859"/>
      <c r="N859"/>
      <c r="O859"/>
      <c r="P859"/>
      <c r="Q859"/>
      <c r="R859"/>
      <c r="S859"/>
      <c r="T859"/>
      <c r="U859"/>
      <c r="V859"/>
      <c r="W859"/>
      <c r="X859"/>
    </row>
    <row r="860" spans="12:24" x14ac:dyDescent="0.25">
      <c r="L860"/>
      <c r="M860"/>
      <c r="N860"/>
      <c r="O860"/>
      <c r="P860"/>
      <c r="Q860"/>
      <c r="R860"/>
      <c r="S860"/>
      <c r="T860"/>
      <c r="U860"/>
      <c r="V860"/>
      <c r="W860"/>
      <c r="X860"/>
    </row>
    <row r="861" spans="12:24" x14ac:dyDescent="0.25">
      <c r="L861"/>
      <c r="M861"/>
      <c r="N861"/>
      <c r="O861"/>
      <c r="P861"/>
      <c r="Q861"/>
      <c r="R861"/>
      <c r="S861"/>
      <c r="T861"/>
      <c r="U861"/>
      <c r="V861"/>
      <c r="W861"/>
      <c r="X861"/>
    </row>
    <row r="862" spans="12:24" x14ac:dyDescent="0.25">
      <c r="L862"/>
      <c r="M862"/>
      <c r="N862"/>
      <c r="O862"/>
      <c r="P862"/>
      <c r="Q862"/>
      <c r="R862"/>
      <c r="S862"/>
      <c r="T862"/>
      <c r="U862"/>
      <c r="V862"/>
      <c r="W862"/>
      <c r="X862"/>
    </row>
    <row r="863" spans="12:24" x14ac:dyDescent="0.25">
      <c r="L863"/>
      <c r="M863"/>
      <c r="N863"/>
      <c r="O863"/>
      <c r="P863"/>
      <c r="Q863"/>
      <c r="R863"/>
      <c r="S863"/>
      <c r="T863"/>
      <c r="U863"/>
      <c r="V863"/>
      <c r="W863"/>
      <c r="X863"/>
    </row>
    <row r="864" spans="12:24" x14ac:dyDescent="0.25">
      <c r="L864"/>
      <c r="M864"/>
      <c r="N864"/>
      <c r="O864"/>
      <c r="P864"/>
      <c r="Q864"/>
      <c r="R864"/>
      <c r="S864"/>
      <c r="T864"/>
      <c r="U864"/>
      <c r="V864"/>
      <c r="W864"/>
      <c r="X864"/>
    </row>
    <row r="865" spans="12:24" x14ac:dyDescent="0.25">
      <c r="L865"/>
      <c r="M865"/>
      <c r="N865"/>
      <c r="O865"/>
      <c r="P865"/>
      <c r="Q865"/>
      <c r="R865"/>
      <c r="S865"/>
      <c r="T865"/>
      <c r="U865"/>
      <c r="V865"/>
      <c r="W865"/>
      <c r="X865"/>
    </row>
    <row r="866" spans="12:24" x14ac:dyDescent="0.25">
      <c r="L866"/>
      <c r="M866"/>
      <c r="N866"/>
      <c r="O866"/>
      <c r="P866"/>
      <c r="Q866"/>
      <c r="R866"/>
      <c r="S866"/>
      <c r="T866"/>
      <c r="U866"/>
      <c r="V866"/>
      <c r="W866"/>
      <c r="X866"/>
    </row>
    <row r="867" spans="12:24" x14ac:dyDescent="0.25">
      <c r="L867"/>
      <c r="M867"/>
      <c r="N867"/>
      <c r="O867"/>
      <c r="P867"/>
      <c r="Q867"/>
      <c r="R867"/>
      <c r="S867"/>
      <c r="T867"/>
      <c r="U867"/>
      <c r="V867"/>
      <c r="W867"/>
      <c r="X867"/>
    </row>
    <row r="868" spans="12:24" x14ac:dyDescent="0.25">
      <c r="L868"/>
      <c r="M868"/>
      <c r="N868"/>
      <c r="O868"/>
      <c r="P868"/>
      <c r="Q868"/>
      <c r="R868"/>
      <c r="S868"/>
      <c r="T868"/>
      <c r="U868"/>
      <c r="V868"/>
      <c r="W868"/>
      <c r="X868"/>
    </row>
    <row r="869" spans="12:24" x14ac:dyDescent="0.25">
      <c r="L869"/>
      <c r="M869"/>
      <c r="N869"/>
      <c r="O869"/>
      <c r="P869"/>
      <c r="Q869"/>
      <c r="R869"/>
      <c r="S869"/>
      <c r="T869"/>
      <c r="U869"/>
      <c r="V869"/>
      <c r="W869"/>
      <c r="X869"/>
    </row>
    <row r="870" spans="12:24" x14ac:dyDescent="0.25">
      <c r="L870"/>
      <c r="M870"/>
      <c r="N870"/>
      <c r="O870"/>
      <c r="P870"/>
      <c r="Q870"/>
      <c r="R870"/>
      <c r="S870"/>
      <c r="T870"/>
      <c r="U870"/>
      <c r="V870"/>
      <c r="W870"/>
      <c r="X870"/>
    </row>
    <row r="871" spans="12:24" x14ac:dyDescent="0.25">
      <c r="L871"/>
      <c r="M871"/>
      <c r="N871"/>
      <c r="O871"/>
      <c r="P871"/>
      <c r="Q871"/>
      <c r="R871"/>
      <c r="S871"/>
      <c r="T871"/>
      <c r="U871"/>
      <c r="V871"/>
      <c r="W871"/>
      <c r="X871"/>
    </row>
    <row r="872" spans="12:24" x14ac:dyDescent="0.25">
      <c r="L872"/>
      <c r="M872"/>
      <c r="N872"/>
      <c r="O872"/>
      <c r="P872"/>
      <c r="Q872"/>
      <c r="R872"/>
      <c r="S872"/>
      <c r="T872"/>
      <c r="U872"/>
      <c r="V872"/>
      <c r="W872"/>
      <c r="X872"/>
    </row>
    <row r="873" spans="12:24" x14ac:dyDescent="0.25">
      <c r="L873"/>
      <c r="M873"/>
      <c r="N873"/>
      <c r="O873"/>
      <c r="P873"/>
      <c r="Q873"/>
      <c r="R873"/>
      <c r="S873"/>
      <c r="T873"/>
      <c r="U873"/>
      <c r="V873"/>
      <c r="W873"/>
      <c r="X873"/>
    </row>
    <row r="874" spans="12:24" x14ac:dyDescent="0.25">
      <c r="L874"/>
      <c r="M874"/>
      <c r="N874"/>
      <c r="O874"/>
      <c r="P874"/>
      <c r="Q874"/>
      <c r="R874"/>
      <c r="S874"/>
      <c r="T874"/>
      <c r="U874"/>
      <c r="V874"/>
      <c r="W874"/>
      <c r="X874"/>
    </row>
    <row r="875" spans="12:24" x14ac:dyDescent="0.25">
      <c r="L875"/>
      <c r="M875"/>
      <c r="N875"/>
      <c r="O875"/>
      <c r="P875"/>
      <c r="Q875"/>
      <c r="R875"/>
      <c r="S875"/>
      <c r="T875"/>
      <c r="U875"/>
      <c r="V875"/>
      <c r="W875"/>
      <c r="X875"/>
    </row>
    <row r="876" spans="12:24" x14ac:dyDescent="0.25">
      <c r="L876"/>
      <c r="M876"/>
      <c r="N876"/>
      <c r="O876"/>
      <c r="P876"/>
      <c r="Q876"/>
      <c r="R876"/>
      <c r="S876"/>
      <c r="T876"/>
      <c r="U876"/>
      <c r="V876"/>
      <c r="W876"/>
      <c r="X876"/>
    </row>
    <row r="877" spans="12:24" x14ac:dyDescent="0.25">
      <c r="L877"/>
      <c r="M877"/>
      <c r="N877"/>
      <c r="O877"/>
      <c r="P877"/>
      <c r="Q877"/>
      <c r="R877"/>
      <c r="S877"/>
      <c r="T877"/>
      <c r="U877"/>
      <c r="V877"/>
      <c r="W877"/>
      <c r="X877"/>
    </row>
    <row r="878" spans="12:24" x14ac:dyDescent="0.25">
      <c r="L878"/>
      <c r="M878"/>
      <c r="N878"/>
      <c r="O878"/>
      <c r="P878"/>
      <c r="Q878"/>
      <c r="R878"/>
      <c r="S878"/>
      <c r="T878"/>
      <c r="U878"/>
      <c r="V878"/>
      <c r="W878"/>
      <c r="X878"/>
    </row>
    <row r="879" spans="12:24" x14ac:dyDescent="0.25">
      <c r="L879"/>
      <c r="M879"/>
      <c r="N879"/>
      <c r="O879"/>
      <c r="P879"/>
      <c r="Q879"/>
      <c r="R879"/>
      <c r="S879"/>
      <c r="T879"/>
      <c r="U879"/>
      <c r="V879"/>
      <c r="W879"/>
      <c r="X879"/>
    </row>
    <row r="880" spans="12:24" x14ac:dyDescent="0.25">
      <c r="L880"/>
      <c r="M880"/>
      <c r="N880"/>
      <c r="O880"/>
      <c r="P880"/>
      <c r="Q880"/>
      <c r="R880"/>
      <c r="S880"/>
      <c r="T880"/>
      <c r="U880"/>
      <c r="V880"/>
      <c r="W880"/>
      <c r="X880"/>
    </row>
    <row r="881" spans="12:24" x14ac:dyDescent="0.25">
      <c r="L881"/>
      <c r="M881"/>
      <c r="N881"/>
      <c r="O881"/>
      <c r="P881"/>
      <c r="Q881"/>
      <c r="R881"/>
      <c r="S881"/>
      <c r="T881"/>
      <c r="U881"/>
      <c r="V881"/>
      <c r="W881"/>
      <c r="X881"/>
    </row>
    <row r="882" spans="12:24" x14ac:dyDescent="0.25">
      <c r="L882"/>
      <c r="M882"/>
      <c r="N882"/>
      <c r="O882"/>
      <c r="P882"/>
      <c r="Q882"/>
      <c r="R882"/>
      <c r="S882"/>
      <c r="T882"/>
      <c r="U882"/>
      <c r="V882"/>
      <c r="W882"/>
      <c r="X882"/>
    </row>
    <row r="883" spans="12:24" x14ac:dyDescent="0.25">
      <c r="L883"/>
      <c r="M883"/>
      <c r="N883"/>
      <c r="O883"/>
      <c r="P883"/>
      <c r="Q883"/>
      <c r="R883"/>
      <c r="S883"/>
      <c r="T883"/>
      <c r="U883"/>
      <c r="V883"/>
      <c r="W883"/>
      <c r="X883"/>
    </row>
    <row r="884" spans="12:24" x14ac:dyDescent="0.25">
      <c r="L884"/>
      <c r="M884"/>
      <c r="N884"/>
      <c r="O884"/>
      <c r="P884"/>
      <c r="Q884"/>
      <c r="R884"/>
      <c r="S884"/>
      <c r="T884"/>
      <c r="U884"/>
      <c r="V884"/>
      <c r="W884"/>
      <c r="X884"/>
    </row>
    <row r="885" spans="12:24" x14ac:dyDescent="0.25">
      <c r="L885"/>
      <c r="M885"/>
      <c r="N885"/>
      <c r="O885"/>
      <c r="P885"/>
      <c r="Q885"/>
      <c r="R885"/>
      <c r="S885"/>
      <c r="T885"/>
      <c r="U885"/>
      <c r="V885"/>
      <c r="W885"/>
      <c r="X885"/>
    </row>
    <row r="886" spans="12:24" x14ac:dyDescent="0.25">
      <c r="L886"/>
      <c r="M886"/>
      <c r="N886"/>
      <c r="O886"/>
      <c r="P886"/>
      <c r="Q886"/>
      <c r="R886"/>
      <c r="S886"/>
      <c r="T886"/>
      <c r="U886"/>
      <c r="V886"/>
      <c r="W886"/>
      <c r="X886"/>
    </row>
    <row r="887" spans="12:24" x14ac:dyDescent="0.25">
      <c r="L887"/>
      <c r="M887"/>
      <c r="N887"/>
      <c r="O887"/>
      <c r="P887"/>
      <c r="Q887"/>
      <c r="R887"/>
      <c r="S887"/>
      <c r="T887"/>
      <c r="U887"/>
      <c r="V887"/>
      <c r="W887"/>
      <c r="X887"/>
    </row>
    <row r="888" spans="12:24" x14ac:dyDescent="0.25">
      <c r="L888"/>
      <c r="M888"/>
      <c r="N888"/>
      <c r="O888"/>
      <c r="P888"/>
      <c r="Q888"/>
      <c r="R888"/>
      <c r="S888"/>
      <c r="T888"/>
      <c r="U888"/>
      <c r="V888"/>
      <c r="W888"/>
      <c r="X888"/>
    </row>
    <row r="889" spans="12:24" x14ac:dyDescent="0.25">
      <c r="L889"/>
      <c r="M889"/>
      <c r="N889"/>
      <c r="O889"/>
      <c r="P889"/>
      <c r="Q889"/>
      <c r="R889"/>
      <c r="S889"/>
      <c r="T889"/>
      <c r="U889"/>
      <c r="V889"/>
      <c r="W889"/>
      <c r="X889"/>
    </row>
    <row r="890" spans="12:24" x14ac:dyDescent="0.25">
      <c r="L890"/>
      <c r="M890"/>
      <c r="N890"/>
      <c r="O890"/>
      <c r="P890"/>
      <c r="Q890"/>
      <c r="R890"/>
      <c r="S890"/>
      <c r="T890"/>
      <c r="U890"/>
      <c r="V890"/>
      <c r="W890"/>
      <c r="X890"/>
    </row>
    <row r="891" spans="12:24" x14ac:dyDescent="0.25">
      <c r="L891"/>
      <c r="M891"/>
      <c r="N891"/>
      <c r="O891"/>
      <c r="P891"/>
      <c r="Q891"/>
      <c r="R891"/>
      <c r="S891"/>
      <c r="T891"/>
      <c r="U891"/>
      <c r="V891"/>
      <c r="W891"/>
      <c r="X891"/>
    </row>
    <row r="892" spans="12:24" x14ac:dyDescent="0.25">
      <c r="L892"/>
      <c r="M892"/>
      <c r="N892"/>
      <c r="O892"/>
      <c r="P892"/>
      <c r="Q892"/>
      <c r="R892"/>
      <c r="S892"/>
      <c r="T892"/>
      <c r="U892"/>
      <c r="V892"/>
      <c r="W892"/>
      <c r="X892"/>
    </row>
    <row r="893" spans="12:24" x14ac:dyDescent="0.25">
      <c r="L893"/>
      <c r="M893"/>
      <c r="N893"/>
      <c r="O893"/>
      <c r="P893"/>
      <c r="Q893"/>
      <c r="R893"/>
      <c r="S893"/>
      <c r="T893"/>
      <c r="U893"/>
      <c r="V893"/>
      <c r="W893"/>
      <c r="X893"/>
    </row>
    <row r="894" spans="12:24" x14ac:dyDescent="0.25">
      <c r="L894"/>
      <c r="M894"/>
      <c r="N894"/>
      <c r="O894"/>
      <c r="P894"/>
      <c r="Q894"/>
      <c r="R894"/>
      <c r="S894"/>
      <c r="T894"/>
      <c r="U894"/>
      <c r="V894"/>
      <c r="W894"/>
      <c r="X894"/>
    </row>
    <row r="895" spans="12:24" x14ac:dyDescent="0.25">
      <c r="L895"/>
      <c r="M895"/>
      <c r="N895"/>
      <c r="O895"/>
      <c r="P895"/>
      <c r="Q895"/>
      <c r="R895"/>
      <c r="S895"/>
      <c r="T895"/>
      <c r="U895"/>
      <c r="V895"/>
      <c r="W895"/>
      <c r="X895"/>
    </row>
    <row r="896" spans="12:24" x14ac:dyDescent="0.25">
      <c r="L896"/>
      <c r="M896"/>
      <c r="N896"/>
      <c r="O896"/>
      <c r="P896"/>
      <c r="Q896"/>
      <c r="R896"/>
      <c r="S896"/>
      <c r="T896"/>
      <c r="U896"/>
      <c r="V896"/>
      <c r="W896"/>
      <c r="X896"/>
    </row>
    <row r="897" spans="12:24" x14ac:dyDescent="0.25">
      <c r="L897"/>
      <c r="M897"/>
      <c r="N897"/>
      <c r="O897"/>
      <c r="P897"/>
      <c r="Q897"/>
      <c r="R897"/>
      <c r="S897"/>
      <c r="T897"/>
      <c r="U897"/>
      <c r="V897"/>
      <c r="W897"/>
      <c r="X897"/>
    </row>
    <row r="898" spans="12:24" x14ac:dyDescent="0.25">
      <c r="L898"/>
      <c r="M898"/>
      <c r="N898"/>
      <c r="O898"/>
      <c r="P898"/>
      <c r="Q898"/>
      <c r="R898"/>
      <c r="S898"/>
      <c r="T898"/>
      <c r="U898"/>
      <c r="V898"/>
      <c r="W898"/>
      <c r="X898"/>
    </row>
    <row r="899" spans="12:24" x14ac:dyDescent="0.25">
      <c r="L899"/>
      <c r="M899"/>
      <c r="N899"/>
      <c r="O899"/>
      <c r="P899"/>
      <c r="Q899"/>
      <c r="R899"/>
      <c r="S899"/>
      <c r="T899"/>
      <c r="U899"/>
      <c r="V899"/>
      <c r="W899"/>
      <c r="X899"/>
    </row>
    <row r="900" spans="12:24" x14ac:dyDescent="0.25">
      <c r="L900"/>
      <c r="M900"/>
      <c r="N900"/>
      <c r="O900"/>
      <c r="P900"/>
      <c r="Q900"/>
      <c r="R900"/>
      <c r="S900"/>
      <c r="T900"/>
      <c r="U900"/>
      <c r="V900"/>
      <c r="W900"/>
      <c r="X900"/>
    </row>
    <row r="901" spans="12:24" x14ac:dyDescent="0.25">
      <c r="L901"/>
      <c r="M901"/>
      <c r="N901"/>
      <c r="O901"/>
      <c r="P901"/>
      <c r="Q901"/>
      <c r="R901"/>
      <c r="S901"/>
      <c r="T901"/>
      <c r="U901"/>
      <c r="V901"/>
      <c r="W901"/>
      <c r="X901"/>
    </row>
    <row r="902" spans="12:24" x14ac:dyDescent="0.25">
      <c r="L902"/>
      <c r="M902"/>
      <c r="N902"/>
      <c r="O902"/>
      <c r="P902"/>
      <c r="Q902"/>
      <c r="R902"/>
      <c r="S902"/>
      <c r="T902"/>
      <c r="U902"/>
      <c r="V902"/>
      <c r="W902"/>
      <c r="X902"/>
    </row>
    <row r="903" spans="12:24" x14ac:dyDescent="0.25">
      <c r="L903"/>
      <c r="M903"/>
      <c r="N903"/>
      <c r="O903"/>
      <c r="P903"/>
      <c r="Q903"/>
      <c r="R903"/>
      <c r="S903"/>
      <c r="T903"/>
      <c r="U903"/>
      <c r="V903"/>
      <c r="W903"/>
      <c r="X903"/>
    </row>
    <row r="904" spans="12:24" x14ac:dyDescent="0.25">
      <c r="L904"/>
      <c r="M904"/>
      <c r="N904"/>
      <c r="O904"/>
      <c r="P904"/>
      <c r="Q904"/>
      <c r="R904"/>
      <c r="S904"/>
      <c r="T904"/>
      <c r="U904"/>
      <c r="V904"/>
      <c r="W904"/>
      <c r="X904"/>
    </row>
    <row r="905" spans="12:24" x14ac:dyDescent="0.25">
      <c r="N905" s="47"/>
      <c r="O905" s="47"/>
      <c r="P905" s="47"/>
      <c r="Q905" s="47"/>
    </row>
    <row r="906" spans="12:24" x14ac:dyDescent="0.25">
      <c r="N906" s="47"/>
      <c r="O906" s="47"/>
      <c r="P906" s="47"/>
      <c r="Q906" s="47"/>
    </row>
    <row r="907" spans="12:24" x14ac:dyDescent="0.25">
      <c r="N907" s="47"/>
      <c r="O907" s="47"/>
      <c r="P907" s="47"/>
      <c r="Q907" s="47"/>
    </row>
    <row r="908" spans="12:24" x14ac:dyDescent="0.25">
      <c r="N908" s="47"/>
      <c r="O908" s="47"/>
      <c r="P908" s="47"/>
      <c r="Q908" s="47"/>
    </row>
    <row r="909" spans="12:24" x14ac:dyDescent="0.25">
      <c r="N909" s="47"/>
      <c r="O909" s="47"/>
      <c r="P909" s="47"/>
      <c r="Q909" s="47"/>
    </row>
    <row r="910" spans="12:24" x14ac:dyDescent="0.25">
      <c r="N910" s="47"/>
      <c r="O910" s="47"/>
      <c r="P910" s="47"/>
      <c r="Q910" s="47"/>
    </row>
    <row r="911" spans="12:24" x14ac:dyDescent="0.25">
      <c r="N911" s="47"/>
      <c r="O911" s="47"/>
      <c r="P911" s="47"/>
      <c r="Q911" s="47"/>
    </row>
    <row r="912" spans="12:24" x14ac:dyDescent="0.25">
      <c r="N912" s="47"/>
      <c r="O912" s="47"/>
      <c r="P912" s="47"/>
      <c r="Q912" s="47"/>
    </row>
    <row r="913" spans="14:17" x14ac:dyDescent="0.25">
      <c r="N913" s="47"/>
      <c r="O913" s="47"/>
      <c r="P913" s="47"/>
      <c r="Q913" s="47"/>
    </row>
    <row r="914" spans="14:17" x14ac:dyDescent="0.25">
      <c r="N914" s="47"/>
      <c r="O914" s="47"/>
      <c r="P914" s="47"/>
      <c r="Q914" s="47"/>
    </row>
    <row r="915" spans="14:17" x14ac:dyDescent="0.25">
      <c r="N915" s="47"/>
      <c r="O915" s="47"/>
      <c r="P915" s="47"/>
      <c r="Q915" s="47"/>
    </row>
    <row r="916" spans="14:17" x14ac:dyDescent="0.25">
      <c r="N916" s="47"/>
      <c r="O916" s="47"/>
      <c r="P916" s="47"/>
      <c r="Q916" s="47"/>
    </row>
    <row r="917" spans="14:17" x14ac:dyDescent="0.25">
      <c r="N917" s="47"/>
      <c r="O917" s="47"/>
      <c r="P917" s="47"/>
      <c r="Q917" s="47"/>
    </row>
    <row r="918" spans="14:17" x14ac:dyDescent="0.25">
      <c r="N918" s="47"/>
      <c r="O918" s="47"/>
      <c r="P918" s="47"/>
      <c r="Q918" s="47"/>
    </row>
    <row r="919" spans="14:17" x14ac:dyDescent="0.25">
      <c r="N919" s="47"/>
      <c r="O919" s="47"/>
      <c r="P919" s="47"/>
      <c r="Q919" s="47"/>
    </row>
    <row r="920" spans="14:17" x14ac:dyDescent="0.25">
      <c r="N920" s="47"/>
      <c r="O920" s="47"/>
      <c r="P920" s="47"/>
      <c r="Q920" s="47"/>
    </row>
    <row r="921" spans="14:17" x14ac:dyDescent="0.25">
      <c r="N921" s="47"/>
      <c r="O921" s="47"/>
      <c r="P921" s="47"/>
      <c r="Q921" s="47"/>
    </row>
    <row r="922" spans="14:17" x14ac:dyDescent="0.25">
      <c r="N922" s="47"/>
      <c r="O922" s="47"/>
      <c r="P922" s="47"/>
      <c r="Q922" s="47"/>
    </row>
    <row r="923" spans="14:17" x14ac:dyDescent="0.25">
      <c r="N923" s="47"/>
      <c r="O923" s="47"/>
      <c r="P923" s="47"/>
      <c r="Q923" s="47"/>
    </row>
    <row r="924" spans="14:17" x14ac:dyDescent="0.25">
      <c r="N924" s="47"/>
      <c r="O924" s="47"/>
      <c r="P924" s="47"/>
      <c r="Q924" s="47"/>
    </row>
    <row r="925" spans="14:17" x14ac:dyDescent="0.25">
      <c r="N925" s="47"/>
      <c r="O925" s="47"/>
      <c r="P925" s="47"/>
      <c r="Q925" s="47"/>
    </row>
    <row r="926" spans="14:17" x14ac:dyDescent="0.25">
      <c r="N926" s="47"/>
      <c r="O926" s="47"/>
      <c r="P926" s="47"/>
      <c r="Q926" s="47"/>
    </row>
    <row r="927" spans="14:17" x14ac:dyDescent="0.25">
      <c r="N927" s="47"/>
      <c r="O927" s="47"/>
      <c r="P927" s="47"/>
      <c r="Q927" s="47"/>
    </row>
    <row r="928" spans="14:17" x14ac:dyDescent="0.25">
      <c r="N928" s="47"/>
      <c r="O928" s="47"/>
      <c r="P928" s="47"/>
      <c r="Q928" s="47"/>
    </row>
    <row r="929" spans="14:17" x14ac:dyDescent="0.25">
      <c r="N929" s="47"/>
      <c r="O929" s="47"/>
      <c r="P929" s="47"/>
      <c r="Q929" s="47"/>
    </row>
    <row r="930" spans="14:17" x14ac:dyDescent="0.25">
      <c r="N930" s="47"/>
      <c r="O930" s="47"/>
      <c r="P930" s="47"/>
      <c r="Q930" s="47"/>
    </row>
    <row r="931" spans="14:17" x14ac:dyDescent="0.25">
      <c r="N931" s="47"/>
      <c r="O931" s="47"/>
      <c r="P931" s="47"/>
      <c r="Q931" s="47"/>
    </row>
    <row r="932" spans="14:17" x14ac:dyDescent="0.25">
      <c r="N932" s="47"/>
      <c r="O932" s="47"/>
      <c r="P932" s="47"/>
      <c r="Q932" s="47"/>
    </row>
    <row r="933" spans="14:17" x14ac:dyDescent="0.25">
      <c r="N933" s="47"/>
      <c r="O933" s="47"/>
      <c r="P933" s="47"/>
      <c r="Q933" s="47"/>
    </row>
    <row r="934" spans="14:17" x14ac:dyDescent="0.25">
      <c r="N934" s="47"/>
      <c r="O934" s="47"/>
      <c r="P934" s="47"/>
      <c r="Q934" s="47"/>
    </row>
    <row r="935" spans="14:17" x14ac:dyDescent="0.25">
      <c r="N935" s="47"/>
      <c r="O935" s="47"/>
      <c r="P935" s="47"/>
      <c r="Q935" s="47"/>
    </row>
    <row r="936" spans="14:17" x14ac:dyDescent="0.25">
      <c r="N936" s="47"/>
      <c r="O936" s="47"/>
      <c r="P936" s="47"/>
      <c r="Q936" s="47"/>
    </row>
    <row r="937" spans="14:17" x14ac:dyDescent="0.25">
      <c r="N937" s="47"/>
      <c r="O937" s="47"/>
      <c r="P937" s="47"/>
      <c r="Q937" s="47"/>
    </row>
    <row r="938" spans="14:17" x14ac:dyDescent="0.25">
      <c r="N938" s="47"/>
      <c r="O938" s="47"/>
      <c r="P938" s="47"/>
      <c r="Q938" s="47"/>
    </row>
    <row r="939" spans="14:17" x14ac:dyDescent="0.25">
      <c r="N939" s="47"/>
      <c r="O939" s="47"/>
      <c r="P939" s="47"/>
      <c r="Q939" s="47"/>
    </row>
    <row r="940" spans="14:17" x14ac:dyDescent="0.25">
      <c r="N940" s="47"/>
      <c r="O940" s="47"/>
      <c r="P940" s="47"/>
      <c r="Q940" s="47"/>
    </row>
    <row r="941" spans="14:17" x14ac:dyDescent="0.25">
      <c r="N941" s="47"/>
      <c r="O941" s="47"/>
      <c r="P941" s="47"/>
      <c r="Q941" s="47"/>
    </row>
    <row r="942" spans="14:17" x14ac:dyDescent="0.25">
      <c r="N942" s="47"/>
      <c r="O942" s="47"/>
      <c r="P942" s="47"/>
      <c r="Q942" s="47"/>
    </row>
    <row r="943" spans="14:17" x14ac:dyDescent="0.25">
      <c r="N943" s="47"/>
      <c r="O943" s="47"/>
      <c r="P943" s="47"/>
      <c r="Q943" s="47"/>
    </row>
    <row r="944" spans="14:17" x14ac:dyDescent="0.25">
      <c r="N944" s="47"/>
      <c r="O944" s="47"/>
      <c r="P944" s="47"/>
      <c r="Q944" s="47"/>
    </row>
    <row r="945" spans="14:17" x14ac:dyDescent="0.25">
      <c r="N945" s="47"/>
      <c r="O945" s="47"/>
      <c r="P945" s="47"/>
      <c r="Q945" s="47"/>
    </row>
    <row r="946" spans="14:17" x14ac:dyDescent="0.25">
      <c r="N946" s="47"/>
      <c r="O946" s="47"/>
      <c r="P946" s="47"/>
      <c r="Q946" s="47"/>
    </row>
    <row r="947" spans="14:17" x14ac:dyDescent="0.25">
      <c r="N947" s="47"/>
      <c r="O947" s="47"/>
      <c r="P947" s="47"/>
      <c r="Q947" s="47"/>
    </row>
    <row r="948" spans="14:17" x14ac:dyDescent="0.25">
      <c r="N948" s="47"/>
      <c r="O948" s="47"/>
      <c r="P948" s="47"/>
      <c r="Q948" s="47"/>
    </row>
    <row r="949" spans="14:17" x14ac:dyDescent="0.25">
      <c r="N949" s="47"/>
      <c r="O949" s="47"/>
      <c r="P949" s="47"/>
      <c r="Q949" s="47"/>
    </row>
    <row r="950" spans="14:17" x14ac:dyDescent="0.25">
      <c r="N950" s="47"/>
      <c r="O950" s="47"/>
      <c r="P950" s="47"/>
      <c r="Q950" s="47"/>
    </row>
    <row r="951" spans="14:17" x14ac:dyDescent="0.25">
      <c r="N951" s="47"/>
      <c r="O951" s="47"/>
      <c r="P951" s="47"/>
      <c r="Q951" s="47"/>
    </row>
    <row r="952" spans="14:17" x14ac:dyDescent="0.25">
      <c r="N952" s="47"/>
      <c r="O952" s="47"/>
      <c r="P952" s="47"/>
      <c r="Q952" s="47"/>
    </row>
    <row r="953" spans="14:17" x14ac:dyDescent="0.25">
      <c r="N953" s="47"/>
      <c r="O953" s="47"/>
      <c r="P953" s="47"/>
      <c r="Q953" s="47"/>
    </row>
    <row r="954" spans="14:17" x14ac:dyDescent="0.25">
      <c r="N954" s="47"/>
      <c r="O954" s="47"/>
      <c r="P954" s="47"/>
      <c r="Q954" s="47"/>
    </row>
    <row r="955" spans="14:17" x14ac:dyDescent="0.25">
      <c r="N955" s="47"/>
      <c r="O955" s="47"/>
      <c r="P955" s="47"/>
      <c r="Q955" s="47"/>
    </row>
    <row r="956" spans="14:17" x14ac:dyDescent="0.25">
      <c r="N956" s="47"/>
      <c r="O956" s="47"/>
      <c r="P956" s="47"/>
      <c r="Q956" s="47"/>
    </row>
    <row r="957" spans="14:17" x14ac:dyDescent="0.25">
      <c r="N957" s="47"/>
      <c r="O957" s="47"/>
      <c r="P957" s="47"/>
      <c r="Q957" s="47"/>
    </row>
    <row r="958" spans="14:17" x14ac:dyDescent="0.25">
      <c r="N958" s="47"/>
      <c r="O958" s="47"/>
      <c r="P958" s="47"/>
      <c r="Q958" s="47"/>
    </row>
    <row r="959" spans="14:17" x14ac:dyDescent="0.25">
      <c r="N959" s="47"/>
      <c r="O959" s="47"/>
      <c r="P959" s="47"/>
      <c r="Q959" s="47"/>
    </row>
    <row r="960" spans="14:17" x14ac:dyDescent="0.25">
      <c r="N960" s="47"/>
      <c r="O960" s="47"/>
      <c r="P960" s="47"/>
      <c r="Q960" s="47"/>
    </row>
    <row r="961" spans="14:17" x14ac:dyDescent="0.25">
      <c r="N961" s="47"/>
      <c r="O961" s="47"/>
      <c r="P961" s="47"/>
      <c r="Q961" s="47"/>
    </row>
    <row r="962" spans="14:17" x14ac:dyDescent="0.25">
      <c r="N962" s="47"/>
      <c r="O962" s="47"/>
      <c r="P962" s="47"/>
      <c r="Q962" s="47"/>
    </row>
    <row r="963" spans="14:17" x14ac:dyDescent="0.25">
      <c r="N963" s="47"/>
      <c r="O963" s="47"/>
      <c r="P963" s="47"/>
      <c r="Q963" s="47"/>
    </row>
    <row r="964" spans="14:17" x14ac:dyDescent="0.25">
      <c r="N964" s="47"/>
      <c r="O964" s="47"/>
      <c r="P964" s="47"/>
      <c r="Q964" s="47"/>
    </row>
    <row r="965" spans="14:17" x14ac:dyDescent="0.25">
      <c r="N965" s="47"/>
      <c r="O965" s="47"/>
      <c r="P965" s="47"/>
      <c r="Q965" s="47"/>
    </row>
    <row r="966" spans="14:17" x14ac:dyDescent="0.25">
      <c r="N966" s="47"/>
      <c r="O966" s="47"/>
      <c r="P966" s="47"/>
      <c r="Q966" s="47"/>
    </row>
    <row r="967" spans="14:17" x14ac:dyDescent="0.25">
      <c r="N967" s="47"/>
      <c r="O967" s="47"/>
      <c r="P967" s="47"/>
      <c r="Q967" s="47"/>
    </row>
    <row r="968" spans="14:17" x14ac:dyDescent="0.25">
      <c r="N968" s="47"/>
      <c r="O968" s="47"/>
      <c r="P968" s="47"/>
      <c r="Q968" s="47"/>
    </row>
    <row r="969" spans="14:17" x14ac:dyDescent="0.25">
      <c r="N969" s="47"/>
      <c r="O969" s="47"/>
      <c r="P969" s="47"/>
      <c r="Q969" s="47"/>
    </row>
    <row r="970" spans="14:17" x14ac:dyDescent="0.25">
      <c r="N970" s="47"/>
      <c r="O970" s="47"/>
      <c r="P970" s="47"/>
      <c r="Q970" s="47"/>
    </row>
    <row r="971" spans="14:17" x14ac:dyDescent="0.25">
      <c r="N971" s="47"/>
      <c r="O971" s="47"/>
      <c r="P971" s="47"/>
      <c r="Q971" s="47"/>
    </row>
    <row r="972" spans="14:17" x14ac:dyDescent="0.25">
      <c r="N972" s="47"/>
      <c r="O972" s="47"/>
      <c r="P972" s="47"/>
      <c r="Q972" s="47"/>
    </row>
    <row r="973" spans="14:17" x14ac:dyDescent="0.25">
      <c r="N973" s="47"/>
      <c r="O973" s="47"/>
      <c r="P973" s="47"/>
      <c r="Q973" s="47"/>
    </row>
    <row r="974" spans="14:17" x14ac:dyDescent="0.25">
      <c r="N974" s="47"/>
      <c r="O974" s="47"/>
      <c r="P974" s="47"/>
      <c r="Q974" s="47"/>
    </row>
    <row r="975" spans="14:17" x14ac:dyDescent="0.25">
      <c r="N975" s="47"/>
      <c r="O975" s="47"/>
      <c r="P975" s="47"/>
      <c r="Q975" s="47"/>
    </row>
    <row r="976" spans="14:17" x14ac:dyDescent="0.25">
      <c r="N976" s="47"/>
      <c r="O976" s="47"/>
      <c r="P976" s="47"/>
      <c r="Q976" s="47"/>
    </row>
    <row r="977" spans="14:17" x14ac:dyDescent="0.25">
      <c r="N977" s="47"/>
      <c r="O977" s="47"/>
      <c r="P977" s="47"/>
      <c r="Q977" s="47"/>
    </row>
    <row r="978" spans="14:17" x14ac:dyDescent="0.25">
      <c r="N978" s="47"/>
      <c r="O978" s="47"/>
      <c r="P978" s="47"/>
      <c r="Q978" s="47"/>
    </row>
    <row r="979" spans="14:17" x14ac:dyDescent="0.25">
      <c r="N979" s="47"/>
      <c r="O979" s="47"/>
      <c r="P979" s="47"/>
      <c r="Q979" s="47"/>
    </row>
    <row r="980" spans="14:17" x14ac:dyDescent="0.25">
      <c r="N980" s="47"/>
      <c r="O980" s="47"/>
      <c r="P980" s="47"/>
      <c r="Q980" s="47"/>
    </row>
    <row r="981" spans="14:17" x14ac:dyDescent="0.25">
      <c r="N981" s="47"/>
      <c r="O981" s="47"/>
      <c r="P981" s="47"/>
      <c r="Q981" s="47"/>
    </row>
    <row r="982" spans="14:17" x14ac:dyDescent="0.25">
      <c r="N982" s="47"/>
      <c r="O982" s="47"/>
      <c r="P982" s="47"/>
      <c r="Q982" s="47"/>
    </row>
    <row r="983" spans="14:17" x14ac:dyDescent="0.25">
      <c r="N983" s="47"/>
      <c r="O983" s="47"/>
      <c r="P983" s="47"/>
      <c r="Q983" s="47"/>
    </row>
    <row r="984" spans="14:17" x14ac:dyDescent="0.25">
      <c r="N984" s="47"/>
      <c r="O984" s="47"/>
      <c r="P984" s="47"/>
      <c r="Q984" s="47"/>
    </row>
    <row r="985" spans="14:17" x14ac:dyDescent="0.25">
      <c r="N985" s="47"/>
      <c r="O985" s="47"/>
      <c r="P985" s="47"/>
      <c r="Q985" s="47"/>
    </row>
    <row r="986" spans="14:17" x14ac:dyDescent="0.25">
      <c r="N986" s="47"/>
      <c r="O986" s="47"/>
      <c r="P986" s="47"/>
      <c r="Q986" s="47"/>
    </row>
    <row r="987" spans="14:17" x14ac:dyDescent="0.25">
      <c r="N987" s="47"/>
      <c r="O987" s="47"/>
      <c r="P987" s="47"/>
      <c r="Q987" s="47"/>
    </row>
    <row r="988" spans="14:17" x14ac:dyDescent="0.25">
      <c r="N988" s="47"/>
      <c r="O988" s="47"/>
      <c r="P988" s="47"/>
      <c r="Q988" s="47"/>
    </row>
    <row r="989" spans="14:17" x14ac:dyDescent="0.25">
      <c r="N989" s="47"/>
      <c r="O989" s="47"/>
      <c r="P989" s="47"/>
      <c r="Q989" s="47"/>
    </row>
    <row r="990" spans="14:17" x14ac:dyDescent="0.25">
      <c r="N990" s="47"/>
      <c r="O990" s="47"/>
      <c r="P990" s="47"/>
      <c r="Q990" s="47"/>
    </row>
    <row r="991" spans="14:17" x14ac:dyDescent="0.25">
      <c r="N991" s="47"/>
      <c r="O991" s="47"/>
      <c r="P991" s="47"/>
      <c r="Q991" s="47"/>
    </row>
    <row r="992" spans="14:17" x14ac:dyDescent="0.25">
      <c r="N992" s="47"/>
      <c r="O992" s="47"/>
      <c r="P992" s="47"/>
      <c r="Q992" s="47"/>
    </row>
    <row r="993" spans="14:17" x14ac:dyDescent="0.25">
      <c r="N993" s="47"/>
      <c r="O993" s="47"/>
      <c r="P993" s="47"/>
      <c r="Q993" s="47"/>
    </row>
    <row r="994" spans="14:17" x14ac:dyDescent="0.25">
      <c r="N994" s="47"/>
      <c r="O994" s="47"/>
      <c r="P994" s="47"/>
      <c r="Q994" s="47"/>
    </row>
    <row r="995" spans="14:17" x14ac:dyDescent="0.25">
      <c r="N995" s="47"/>
      <c r="O995" s="47"/>
      <c r="P995" s="47"/>
      <c r="Q995" s="47"/>
    </row>
    <row r="996" spans="14:17" x14ac:dyDescent="0.25">
      <c r="N996" s="47"/>
      <c r="O996" s="47"/>
      <c r="P996" s="47"/>
      <c r="Q996" s="47"/>
    </row>
    <row r="997" spans="14:17" x14ac:dyDescent="0.25">
      <c r="N997" s="47"/>
      <c r="O997" s="47"/>
      <c r="P997" s="47"/>
      <c r="Q997" s="47"/>
    </row>
    <row r="998" spans="14:17" x14ac:dyDescent="0.25">
      <c r="N998" s="47"/>
      <c r="O998" s="47"/>
      <c r="P998" s="47"/>
      <c r="Q998" s="47"/>
    </row>
    <row r="999" spans="14:17" x14ac:dyDescent="0.25">
      <c r="N999" s="47"/>
      <c r="O999" s="47"/>
      <c r="P999" s="47"/>
      <c r="Q999" s="47"/>
    </row>
    <row r="1000" spans="14:17" x14ac:dyDescent="0.25">
      <c r="N1000" s="47"/>
      <c r="O1000" s="47"/>
      <c r="P1000" s="47"/>
      <c r="Q1000" s="47"/>
    </row>
    <row r="1001" spans="14:17" x14ac:dyDescent="0.25">
      <c r="N1001" s="47"/>
      <c r="O1001" s="47"/>
      <c r="P1001" s="47"/>
      <c r="Q1001" s="47"/>
    </row>
    <row r="1002" spans="14:17" x14ac:dyDescent="0.25">
      <c r="N1002" s="47"/>
      <c r="O1002" s="47"/>
      <c r="P1002" s="47"/>
      <c r="Q1002" s="47"/>
    </row>
    <row r="1003" spans="14:17" x14ac:dyDescent="0.25">
      <c r="N1003" s="47"/>
      <c r="O1003" s="47"/>
      <c r="P1003" s="47"/>
      <c r="Q1003" s="47"/>
    </row>
  </sheetData>
  <mergeCells count="8">
    <mergeCell ref="B1:E1"/>
    <mergeCell ref="L1:X1"/>
    <mergeCell ref="G6:I6"/>
    <mergeCell ref="G1:I3"/>
    <mergeCell ref="B2:B3"/>
    <mergeCell ref="C2:C3"/>
    <mergeCell ref="D2:D3"/>
    <mergeCell ref="E2:E3"/>
  </mergeCells>
  <pageMargins left="0.7" right="0.7" top="0.75" bottom="0.75" header="0.3" footer="0.3"/>
  <pageSetup paperSize="9" orientation="portrait" r:id="rId1"/>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10"/>
  <sheetViews>
    <sheetView topLeftCell="A13" workbookViewId="0">
      <selection activeCell="C4" sqref="C4"/>
    </sheetView>
  </sheetViews>
  <sheetFormatPr defaultRowHeight="15.75" x14ac:dyDescent="0.25"/>
  <cols>
    <col min="2" max="3" width="79.125" style="1" customWidth="1"/>
  </cols>
  <sheetData>
    <row r="4" spans="2:3" x14ac:dyDescent="0.25">
      <c r="B4" s="1" t="s">
        <v>36</v>
      </c>
      <c r="C4" s="1" t="s">
        <v>198</v>
      </c>
    </row>
    <row r="5" spans="2:3" x14ac:dyDescent="0.25">
      <c r="B5" s="207" t="s">
        <v>37</v>
      </c>
      <c r="C5" s="207"/>
    </row>
    <row r="6" spans="2:3" x14ac:dyDescent="0.25">
      <c r="B6" s="1" t="s">
        <v>49</v>
      </c>
      <c r="C6" s="1" t="s">
        <v>49</v>
      </c>
    </row>
    <row r="7" spans="2:3" x14ac:dyDescent="0.25">
      <c r="B7" s="1" t="s">
        <v>50</v>
      </c>
      <c r="C7" s="1" t="s">
        <v>50</v>
      </c>
    </row>
    <row r="8" spans="2:3" x14ac:dyDescent="0.25">
      <c r="B8" s="207" t="s">
        <v>38</v>
      </c>
      <c r="C8" s="207"/>
    </row>
    <row r="9" spans="2:3" x14ac:dyDescent="0.25">
      <c r="B9" s="1" t="s">
        <v>51</v>
      </c>
      <c r="C9" s="1" t="s">
        <v>51</v>
      </c>
    </row>
    <row r="10" spans="2:3" x14ac:dyDescent="0.25">
      <c r="B10" s="1" t="s">
        <v>52</v>
      </c>
      <c r="C10" s="1" t="s">
        <v>52</v>
      </c>
    </row>
    <row r="11" spans="2:3" x14ac:dyDescent="0.25">
      <c r="B11" s="1" t="s">
        <v>53</v>
      </c>
      <c r="C11" s="1" t="s">
        <v>53</v>
      </c>
    </row>
    <row r="12" spans="2:3" x14ac:dyDescent="0.25">
      <c r="B12" s="1" t="s">
        <v>54</v>
      </c>
      <c r="C12" s="1" t="s">
        <v>54</v>
      </c>
    </row>
    <row r="13" spans="2:3" x14ac:dyDescent="0.25">
      <c r="B13" s="1" t="s">
        <v>55</v>
      </c>
      <c r="C13" s="1" t="s">
        <v>55</v>
      </c>
    </row>
    <row r="14" spans="2:3" x14ac:dyDescent="0.25">
      <c r="B14" s="1" t="s">
        <v>56</v>
      </c>
      <c r="C14" s="1" t="s">
        <v>56</v>
      </c>
    </row>
    <row r="15" spans="2:3" x14ac:dyDescent="0.25">
      <c r="B15" s="1" t="s">
        <v>57</v>
      </c>
      <c r="C15" s="1" t="s">
        <v>57</v>
      </c>
    </row>
    <row r="16" spans="2:3" x14ac:dyDescent="0.25">
      <c r="B16" s="1" t="s">
        <v>58</v>
      </c>
      <c r="C16" s="1" t="s">
        <v>58</v>
      </c>
    </row>
    <row r="17" spans="2:3" x14ac:dyDescent="0.25">
      <c r="B17" s="1" t="s">
        <v>59</v>
      </c>
      <c r="C17" s="1" t="s">
        <v>59</v>
      </c>
    </row>
    <row r="18" spans="2:3" x14ac:dyDescent="0.25">
      <c r="B18" s="1" t="s">
        <v>60</v>
      </c>
      <c r="C18" s="1" t="s">
        <v>60</v>
      </c>
    </row>
    <row r="19" spans="2:3" x14ac:dyDescent="0.25">
      <c r="B19" s="1" t="s">
        <v>61</v>
      </c>
      <c r="C19" s="1" t="s">
        <v>61</v>
      </c>
    </row>
    <row r="20" spans="2:3" x14ac:dyDescent="0.25">
      <c r="B20" s="1" t="s">
        <v>62</v>
      </c>
      <c r="C20" s="1" t="s">
        <v>62</v>
      </c>
    </row>
    <row r="21" spans="2:3" x14ac:dyDescent="0.25">
      <c r="B21" s="1" t="s">
        <v>63</v>
      </c>
      <c r="C21" s="1" t="s">
        <v>63</v>
      </c>
    </row>
    <row r="22" spans="2:3" x14ac:dyDescent="0.25">
      <c r="B22" s="1" t="s">
        <v>64</v>
      </c>
      <c r="C22" s="1" t="s">
        <v>64</v>
      </c>
    </row>
    <row r="23" spans="2:3" ht="47.25" x14ac:dyDescent="0.25">
      <c r="B23" s="1" t="s">
        <v>65</v>
      </c>
      <c r="C23" s="1" t="s">
        <v>65</v>
      </c>
    </row>
    <row r="24" spans="2:3" ht="31.5" x14ac:dyDescent="0.25">
      <c r="B24" s="1" t="s">
        <v>66</v>
      </c>
      <c r="C24" s="1" t="s">
        <v>66</v>
      </c>
    </row>
    <row r="25" spans="2:3" x14ac:dyDescent="0.25">
      <c r="B25" s="1" t="s">
        <v>67</v>
      </c>
      <c r="C25" s="1" t="s">
        <v>67</v>
      </c>
    </row>
    <row r="26" spans="2:3" ht="31.5" x14ac:dyDescent="0.25">
      <c r="B26" s="1" t="s">
        <v>68</v>
      </c>
      <c r="C26" s="1" t="s">
        <v>68</v>
      </c>
    </row>
    <row r="27" spans="2:3" ht="31.5" x14ac:dyDescent="0.25">
      <c r="B27" s="1" t="s">
        <v>69</v>
      </c>
      <c r="C27" s="1" t="s">
        <v>69</v>
      </c>
    </row>
    <row r="28" spans="2:3" ht="31.5" x14ac:dyDescent="0.25">
      <c r="B28" s="1" t="s">
        <v>70</v>
      </c>
      <c r="C28" s="1" t="s">
        <v>70</v>
      </c>
    </row>
    <row r="29" spans="2:3" x14ac:dyDescent="0.25">
      <c r="B29" s="207" t="s">
        <v>71</v>
      </c>
      <c r="C29" s="207"/>
    </row>
    <row r="30" spans="2:3" x14ac:dyDescent="0.25">
      <c r="B30" s="1" t="s">
        <v>72</v>
      </c>
      <c r="C30" s="1" t="s">
        <v>72</v>
      </c>
    </row>
    <row r="31" spans="2:3" x14ac:dyDescent="0.25">
      <c r="B31" s="1" t="s">
        <v>73</v>
      </c>
      <c r="C31" s="1" t="s">
        <v>73</v>
      </c>
    </row>
    <row r="32" spans="2:3" x14ac:dyDescent="0.25">
      <c r="B32" s="1" t="s">
        <v>74</v>
      </c>
      <c r="C32" s="1" t="s">
        <v>74</v>
      </c>
    </row>
    <row r="33" spans="2:3" x14ac:dyDescent="0.25">
      <c r="B33" s="1" t="s">
        <v>75</v>
      </c>
      <c r="C33" s="1" t="s">
        <v>75</v>
      </c>
    </row>
    <row r="34" spans="2:3" x14ac:dyDescent="0.25">
      <c r="B34" s="1" t="s">
        <v>76</v>
      </c>
      <c r="C34" s="1" t="s">
        <v>76</v>
      </c>
    </row>
    <row r="35" spans="2:3" ht="94.5" x14ac:dyDescent="0.25">
      <c r="B35" s="208" t="s">
        <v>193</v>
      </c>
      <c r="C35" s="208" t="s">
        <v>193</v>
      </c>
    </row>
    <row r="36" spans="2:3" x14ac:dyDescent="0.25">
      <c r="B36" s="1" t="s">
        <v>77</v>
      </c>
      <c r="C36" s="1" t="s">
        <v>77</v>
      </c>
    </row>
    <row r="37" spans="2:3" x14ac:dyDescent="0.25">
      <c r="B37" s="1" t="s">
        <v>78</v>
      </c>
      <c r="C37" s="1" t="s">
        <v>78</v>
      </c>
    </row>
    <row r="38" spans="2:3" x14ac:dyDescent="0.25">
      <c r="B38" s="1" t="s">
        <v>79</v>
      </c>
      <c r="C38" s="1" t="s">
        <v>79</v>
      </c>
    </row>
    <row r="39" spans="2:3" x14ac:dyDescent="0.25">
      <c r="B39" s="1" t="s">
        <v>80</v>
      </c>
      <c r="C39" s="1" t="s">
        <v>80</v>
      </c>
    </row>
    <row r="40" spans="2:3" x14ac:dyDescent="0.25">
      <c r="B40" s="1" t="s">
        <v>81</v>
      </c>
      <c r="C40" s="1" t="s">
        <v>81</v>
      </c>
    </row>
    <row r="41" spans="2:3" x14ac:dyDescent="0.25">
      <c r="B41" s="1" t="s">
        <v>82</v>
      </c>
      <c r="C41" s="1" t="s">
        <v>82</v>
      </c>
    </row>
    <row r="42" spans="2:3" x14ac:dyDescent="0.25">
      <c r="B42" s="1" t="s">
        <v>83</v>
      </c>
      <c r="C42" s="1" t="s">
        <v>83</v>
      </c>
    </row>
    <row r="43" spans="2:3" x14ac:dyDescent="0.25">
      <c r="B43" s="1" t="s">
        <v>84</v>
      </c>
      <c r="C43" s="1" t="s">
        <v>84</v>
      </c>
    </row>
    <row r="44" spans="2:3" x14ac:dyDescent="0.25">
      <c r="B44" s="1" t="s">
        <v>85</v>
      </c>
      <c r="C44" s="1" t="s">
        <v>85</v>
      </c>
    </row>
    <row r="45" spans="2:3" x14ac:dyDescent="0.25">
      <c r="B45" s="1" t="s">
        <v>86</v>
      </c>
      <c r="C45" s="1" t="s">
        <v>86</v>
      </c>
    </row>
    <row r="46" spans="2:3" x14ac:dyDescent="0.25">
      <c r="B46" s="1" t="s">
        <v>87</v>
      </c>
      <c r="C46" s="1" t="s">
        <v>87</v>
      </c>
    </row>
    <row r="47" spans="2:3" x14ac:dyDescent="0.25">
      <c r="B47" s="1" t="s">
        <v>88</v>
      </c>
      <c r="C47" s="1" t="s">
        <v>88</v>
      </c>
    </row>
    <row r="48" spans="2:3" x14ac:dyDescent="0.25">
      <c r="B48" s="1" t="s">
        <v>89</v>
      </c>
      <c r="C48" s="1" t="s">
        <v>89</v>
      </c>
    </row>
    <row r="49" spans="2:3" x14ac:dyDescent="0.25">
      <c r="B49" s="1" t="s">
        <v>90</v>
      </c>
      <c r="C49" s="1" t="s">
        <v>90</v>
      </c>
    </row>
    <row r="50" spans="2:3" x14ac:dyDescent="0.25">
      <c r="B50" s="1" t="s">
        <v>91</v>
      </c>
      <c r="C50" s="1" t="s">
        <v>91</v>
      </c>
    </row>
    <row r="51" spans="2:3" x14ac:dyDescent="0.25">
      <c r="B51" s="1" t="s">
        <v>86</v>
      </c>
      <c r="C51" s="1" t="s">
        <v>86</v>
      </c>
    </row>
    <row r="52" spans="2:3" x14ac:dyDescent="0.25">
      <c r="B52" s="1" t="s">
        <v>92</v>
      </c>
      <c r="C52" s="1" t="s">
        <v>92</v>
      </c>
    </row>
    <row r="53" spans="2:3" x14ac:dyDescent="0.25">
      <c r="B53" s="1" t="s">
        <v>93</v>
      </c>
      <c r="C53" s="1" t="s">
        <v>93</v>
      </c>
    </row>
    <row r="54" spans="2:3" x14ac:dyDescent="0.25">
      <c r="B54" s="1" t="s">
        <v>94</v>
      </c>
      <c r="C54" s="1" t="s">
        <v>94</v>
      </c>
    </row>
    <row r="55" spans="2:3" x14ac:dyDescent="0.25">
      <c r="B55" s="1" t="s">
        <v>95</v>
      </c>
      <c r="C55" s="1" t="s">
        <v>95</v>
      </c>
    </row>
    <row r="56" spans="2:3" x14ac:dyDescent="0.25">
      <c r="B56" s="1" t="s">
        <v>96</v>
      </c>
      <c r="C56" s="1" t="s">
        <v>96</v>
      </c>
    </row>
    <row r="57" spans="2:3" x14ac:dyDescent="0.25">
      <c r="B57" s="1" t="s">
        <v>97</v>
      </c>
      <c r="C57" s="1" t="s">
        <v>97</v>
      </c>
    </row>
    <row r="58" spans="2:3" x14ac:dyDescent="0.25">
      <c r="B58" s="1" t="s">
        <v>98</v>
      </c>
      <c r="C58" s="1" t="s">
        <v>98</v>
      </c>
    </row>
    <row r="59" spans="2:3" x14ac:dyDescent="0.25">
      <c r="B59" s="1" t="s">
        <v>99</v>
      </c>
      <c r="C59" s="1" t="s">
        <v>99</v>
      </c>
    </row>
    <row r="60" spans="2:3" ht="63" x14ac:dyDescent="0.25">
      <c r="B60" s="1" t="s">
        <v>100</v>
      </c>
      <c r="C60" s="1" t="s">
        <v>100</v>
      </c>
    </row>
    <row r="61" spans="2:3" x14ac:dyDescent="0.25">
      <c r="B61" s="1" t="s">
        <v>101</v>
      </c>
      <c r="C61" s="1" t="s">
        <v>101</v>
      </c>
    </row>
    <row r="62" spans="2:3" x14ac:dyDescent="0.25">
      <c r="B62" s="1" t="s">
        <v>102</v>
      </c>
      <c r="C62" s="1" t="s">
        <v>102</v>
      </c>
    </row>
    <row r="63" spans="2:3" x14ac:dyDescent="0.25">
      <c r="B63" s="1" t="s">
        <v>103</v>
      </c>
      <c r="C63" s="1" t="s">
        <v>103</v>
      </c>
    </row>
    <row r="64" spans="2:3" x14ac:dyDescent="0.25">
      <c r="B64" s="1" t="s">
        <v>104</v>
      </c>
      <c r="C64" s="1" t="s">
        <v>104</v>
      </c>
    </row>
    <row r="65" spans="2:3" x14ac:dyDescent="0.25">
      <c r="B65" s="1" t="s">
        <v>86</v>
      </c>
      <c r="C65" s="1" t="s">
        <v>86</v>
      </c>
    </row>
    <row r="66" spans="2:3" x14ac:dyDescent="0.25">
      <c r="B66" s="1" t="s">
        <v>105</v>
      </c>
      <c r="C66" s="1" t="s">
        <v>105</v>
      </c>
    </row>
    <row r="67" spans="2:3" x14ac:dyDescent="0.25">
      <c r="B67" s="1" t="s">
        <v>106</v>
      </c>
      <c r="C67" s="1" t="s">
        <v>106</v>
      </c>
    </row>
    <row r="68" spans="2:3" x14ac:dyDescent="0.25">
      <c r="B68" s="1" t="s">
        <v>107</v>
      </c>
      <c r="C68" s="1" t="s">
        <v>107</v>
      </c>
    </row>
    <row r="69" spans="2:3" x14ac:dyDescent="0.25">
      <c r="B69" s="1" t="s">
        <v>103</v>
      </c>
      <c r="C69" s="1" t="s">
        <v>103</v>
      </c>
    </row>
    <row r="70" spans="2:3" x14ac:dyDescent="0.25">
      <c r="B70" s="1" t="s">
        <v>104</v>
      </c>
      <c r="C70" s="1" t="s">
        <v>104</v>
      </c>
    </row>
    <row r="71" spans="2:3" x14ac:dyDescent="0.25">
      <c r="B71" s="1" t="s">
        <v>86</v>
      </c>
      <c r="C71" s="1" t="s">
        <v>86</v>
      </c>
    </row>
    <row r="72" spans="2:3" x14ac:dyDescent="0.25">
      <c r="B72" s="1" t="s">
        <v>105</v>
      </c>
      <c r="C72" s="1" t="s">
        <v>105</v>
      </c>
    </row>
    <row r="73" spans="2:3" x14ac:dyDescent="0.25">
      <c r="B73" s="1" t="s">
        <v>106</v>
      </c>
      <c r="C73" s="1" t="s">
        <v>106</v>
      </c>
    </row>
    <row r="74" spans="2:3" ht="47.25" x14ac:dyDescent="0.25">
      <c r="B74" s="1" t="s">
        <v>191</v>
      </c>
      <c r="C74" s="1" t="s">
        <v>191</v>
      </c>
    </row>
    <row r="75" spans="2:3" x14ac:dyDescent="0.25">
      <c r="B75" s="1" t="s">
        <v>101</v>
      </c>
      <c r="C75" s="1" t="s">
        <v>101</v>
      </c>
    </row>
    <row r="76" spans="2:3" x14ac:dyDescent="0.25">
      <c r="B76" s="1" t="s">
        <v>192</v>
      </c>
      <c r="C76" s="1" t="s">
        <v>192</v>
      </c>
    </row>
    <row r="77" spans="2:3" x14ac:dyDescent="0.25">
      <c r="B77" s="1" t="s">
        <v>103</v>
      </c>
      <c r="C77" s="1" t="s">
        <v>103</v>
      </c>
    </row>
    <row r="78" spans="2:3" x14ac:dyDescent="0.25">
      <c r="B78" s="1" t="s">
        <v>104</v>
      </c>
      <c r="C78" s="1" t="s">
        <v>104</v>
      </c>
    </row>
    <row r="79" spans="2:3" x14ac:dyDescent="0.25">
      <c r="B79" s="1" t="s">
        <v>86</v>
      </c>
      <c r="C79" s="1" t="s">
        <v>86</v>
      </c>
    </row>
    <row r="80" spans="2:3" x14ac:dyDescent="0.25">
      <c r="B80" s="1" t="s">
        <v>105</v>
      </c>
      <c r="C80" s="1" t="s">
        <v>105</v>
      </c>
    </row>
    <row r="81" spans="2:3" x14ac:dyDescent="0.25">
      <c r="B81" s="1" t="s">
        <v>106</v>
      </c>
      <c r="C81" s="1" t="s">
        <v>106</v>
      </c>
    </row>
    <row r="82" spans="2:3" ht="31.5" x14ac:dyDescent="0.25">
      <c r="B82" s="1" t="s">
        <v>108</v>
      </c>
      <c r="C82" s="1" t="s">
        <v>108</v>
      </c>
    </row>
    <row r="83" spans="2:3" x14ac:dyDescent="0.25">
      <c r="B83" s="1" t="s">
        <v>109</v>
      </c>
      <c r="C83" s="1" t="s">
        <v>109</v>
      </c>
    </row>
    <row r="84" spans="2:3" x14ac:dyDescent="0.25">
      <c r="B84" s="1" t="s">
        <v>110</v>
      </c>
      <c r="C84" s="1" t="s">
        <v>110</v>
      </c>
    </row>
    <row r="85" spans="2:3" x14ac:dyDescent="0.25">
      <c r="B85" s="1" t="s">
        <v>111</v>
      </c>
      <c r="C85" s="1" t="s">
        <v>111</v>
      </c>
    </row>
    <row r="86" spans="2:3" ht="63" x14ac:dyDescent="0.25">
      <c r="B86" s="1" t="s">
        <v>112</v>
      </c>
      <c r="C86" s="1" t="s">
        <v>112</v>
      </c>
    </row>
    <row r="87" spans="2:3" ht="31.5" x14ac:dyDescent="0.25">
      <c r="B87" s="1" t="s">
        <v>113</v>
      </c>
      <c r="C87" s="1" t="s">
        <v>113</v>
      </c>
    </row>
    <row r="88" spans="2:3" x14ac:dyDescent="0.25">
      <c r="B88" s="1" t="s">
        <v>114</v>
      </c>
      <c r="C88" s="1" t="s">
        <v>114</v>
      </c>
    </row>
    <row r="89" spans="2:3" x14ac:dyDescent="0.25">
      <c r="B89" s="1" t="s">
        <v>106</v>
      </c>
      <c r="C89" s="1" t="s">
        <v>106</v>
      </c>
    </row>
    <row r="90" spans="2:3" x14ac:dyDescent="0.25">
      <c r="B90" s="1" t="s">
        <v>105</v>
      </c>
      <c r="C90" s="1" t="s">
        <v>105</v>
      </c>
    </row>
    <row r="91" spans="2:3" x14ac:dyDescent="0.25">
      <c r="B91" s="1" t="s">
        <v>86</v>
      </c>
      <c r="C91" s="1" t="s">
        <v>86</v>
      </c>
    </row>
    <row r="92" spans="2:3" x14ac:dyDescent="0.25">
      <c r="B92" s="1" t="s">
        <v>104</v>
      </c>
      <c r="C92" s="1" t="s">
        <v>104</v>
      </c>
    </row>
    <row r="93" spans="2:3" x14ac:dyDescent="0.25">
      <c r="B93" s="1" t="s">
        <v>103</v>
      </c>
      <c r="C93" s="1" t="s">
        <v>103</v>
      </c>
    </row>
    <row r="94" spans="2:3" x14ac:dyDescent="0.25">
      <c r="B94" s="1" t="s">
        <v>115</v>
      </c>
      <c r="C94" s="1" t="s">
        <v>115</v>
      </c>
    </row>
    <row r="95" spans="2:3" x14ac:dyDescent="0.25">
      <c r="B95" s="1" t="s">
        <v>106</v>
      </c>
      <c r="C95" s="1" t="s">
        <v>106</v>
      </c>
    </row>
    <row r="96" spans="2:3" x14ac:dyDescent="0.25">
      <c r="B96" s="1" t="s">
        <v>105</v>
      </c>
      <c r="C96" s="1" t="s">
        <v>105</v>
      </c>
    </row>
    <row r="97" spans="2:3" x14ac:dyDescent="0.25">
      <c r="B97" s="1" t="s">
        <v>86</v>
      </c>
      <c r="C97" s="1" t="s">
        <v>86</v>
      </c>
    </row>
    <row r="98" spans="2:3" x14ac:dyDescent="0.25">
      <c r="B98" s="1" t="s">
        <v>104</v>
      </c>
      <c r="C98" s="1" t="s">
        <v>104</v>
      </c>
    </row>
    <row r="99" spans="2:3" x14ac:dyDescent="0.25">
      <c r="B99" s="1" t="s">
        <v>103</v>
      </c>
      <c r="C99" s="1" t="s">
        <v>103</v>
      </c>
    </row>
    <row r="100" spans="2:3" ht="47.25" x14ac:dyDescent="0.25">
      <c r="B100" s="1" t="s">
        <v>194</v>
      </c>
      <c r="C100" s="1" t="s">
        <v>194</v>
      </c>
    </row>
    <row r="101" spans="2:3" ht="31.5" x14ac:dyDescent="0.25">
      <c r="B101" s="1" t="s">
        <v>113</v>
      </c>
      <c r="C101" s="1" t="s">
        <v>113</v>
      </c>
    </row>
    <row r="102" spans="2:3" x14ac:dyDescent="0.25">
      <c r="B102" s="1" t="s">
        <v>195</v>
      </c>
      <c r="C102" s="1" t="s">
        <v>195</v>
      </c>
    </row>
    <row r="103" spans="2:3" x14ac:dyDescent="0.25">
      <c r="B103" s="1" t="s">
        <v>106</v>
      </c>
      <c r="C103" s="1" t="s">
        <v>106</v>
      </c>
    </row>
    <row r="104" spans="2:3" x14ac:dyDescent="0.25">
      <c r="B104" s="1" t="s">
        <v>105</v>
      </c>
      <c r="C104" s="1" t="s">
        <v>105</v>
      </c>
    </row>
    <row r="105" spans="2:3" x14ac:dyDescent="0.25">
      <c r="B105" s="1" t="s">
        <v>86</v>
      </c>
      <c r="C105" s="1" t="s">
        <v>86</v>
      </c>
    </row>
    <row r="106" spans="2:3" x14ac:dyDescent="0.25">
      <c r="B106" s="1" t="s">
        <v>104</v>
      </c>
      <c r="C106" s="1" t="s">
        <v>104</v>
      </c>
    </row>
    <row r="107" spans="2:3" x14ac:dyDescent="0.25">
      <c r="B107" s="1" t="s">
        <v>103</v>
      </c>
      <c r="C107" s="1" t="s">
        <v>103</v>
      </c>
    </row>
    <row r="108" spans="2:3" x14ac:dyDescent="0.25">
      <c r="B108" s="1" t="s">
        <v>196</v>
      </c>
      <c r="C108" s="1" t="s">
        <v>196</v>
      </c>
    </row>
    <row r="109" spans="2:3" x14ac:dyDescent="0.25">
      <c r="B109" s="1" t="s">
        <v>106</v>
      </c>
      <c r="C109" s="1" t="s">
        <v>106</v>
      </c>
    </row>
    <row r="110" spans="2:3" x14ac:dyDescent="0.25">
      <c r="B110" s="1" t="s">
        <v>105</v>
      </c>
      <c r="C110" s="1" t="s">
        <v>105</v>
      </c>
    </row>
    <row r="111" spans="2:3" x14ac:dyDescent="0.25">
      <c r="B111" s="1" t="s">
        <v>86</v>
      </c>
      <c r="C111" s="1" t="s">
        <v>86</v>
      </c>
    </row>
    <row r="112" spans="2:3" x14ac:dyDescent="0.25">
      <c r="B112" s="1" t="s">
        <v>104</v>
      </c>
      <c r="C112" s="1" t="s">
        <v>104</v>
      </c>
    </row>
    <row r="113" spans="2:3" x14ac:dyDescent="0.25">
      <c r="B113" s="1" t="s">
        <v>103</v>
      </c>
      <c r="C113" s="1" t="s">
        <v>103</v>
      </c>
    </row>
    <row r="114" spans="2:3" ht="78.75" x14ac:dyDescent="0.25">
      <c r="B114" s="1" t="s">
        <v>116</v>
      </c>
      <c r="C114" s="1" t="s">
        <v>116</v>
      </c>
    </row>
    <row r="115" spans="2:3" x14ac:dyDescent="0.25">
      <c r="B115" s="1" t="s">
        <v>117</v>
      </c>
      <c r="C115" s="1" t="s">
        <v>117</v>
      </c>
    </row>
    <row r="116" spans="2:3" x14ac:dyDescent="0.25">
      <c r="B116" s="1" t="s">
        <v>118</v>
      </c>
      <c r="C116" s="1" t="s">
        <v>118</v>
      </c>
    </row>
    <row r="117" spans="2:3" x14ac:dyDescent="0.25">
      <c r="B117" s="1" t="s">
        <v>119</v>
      </c>
      <c r="C117" s="1" t="s">
        <v>119</v>
      </c>
    </row>
    <row r="118" spans="2:3" x14ac:dyDescent="0.25">
      <c r="B118" s="1" t="s">
        <v>120</v>
      </c>
      <c r="C118" s="1" t="s">
        <v>120</v>
      </c>
    </row>
    <row r="119" spans="2:3" x14ac:dyDescent="0.25">
      <c r="B119" s="1" t="s">
        <v>121</v>
      </c>
      <c r="C119" s="1" t="s">
        <v>121</v>
      </c>
    </row>
    <row r="120" spans="2:3" x14ac:dyDescent="0.25">
      <c r="B120" s="1" t="s">
        <v>122</v>
      </c>
      <c r="C120" s="1" t="s">
        <v>122</v>
      </c>
    </row>
    <row r="121" spans="2:3" x14ac:dyDescent="0.25">
      <c r="B121" s="1" t="s">
        <v>123</v>
      </c>
      <c r="C121" s="1" t="s">
        <v>123</v>
      </c>
    </row>
    <row r="122" spans="2:3" x14ac:dyDescent="0.25">
      <c r="B122" s="1" t="s">
        <v>124</v>
      </c>
      <c r="C122" s="1" t="s">
        <v>124</v>
      </c>
    </row>
    <row r="123" spans="2:3" x14ac:dyDescent="0.25">
      <c r="B123" s="1" t="s">
        <v>119</v>
      </c>
      <c r="C123" s="1" t="s">
        <v>119</v>
      </c>
    </row>
    <row r="124" spans="2:3" x14ac:dyDescent="0.25">
      <c r="B124" s="1" t="s">
        <v>120</v>
      </c>
      <c r="C124" s="1" t="s">
        <v>120</v>
      </c>
    </row>
    <row r="125" spans="2:3" x14ac:dyDescent="0.25">
      <c r="B125" s="1" t="s">
        <v>121</v>
      </c>
      <c r="C125" s="1" t="s">
        <v>121</v>
      </c>
    </row>
    <row r="126" spans="2:3" x14ac:dyDescent="0.25">
      <c r="B126" s="1" t="s">
        <v>122</v>
      </c>
      <c r="C126" s="1" t="s">
        <v>122</v>
      </c>
    </row>
    <row r="127" spans="2:3" x14ac:dyDescent="0.25">
      <c r="B127" s="1" t="s">
        <v>123</v>
      </c>
      <c r="C127" s="1" t="s">
        <v>123</v>
      </c>
    </row>
    <row r="128" spans="2:3" ht="31.5" x14ac:dyDescent="0.25">
      <c r="B128" s="1" t="s">
        <v>125</v>
      </c>
      <c r="C128" s="1" t="s">
        <v>125</v>
      </c>
    </row>
    <row r="129" spans="2:3" x14ac:dyDescent="0.25">
      <c r="B129" s="1" t="s">
        <v>126</v>
      </c>
      <c r="C129" s="1" t="s">
        <v>126</v>
      </c>
    </row>
    <row r="130" spans="2:3" x14ac:dyDescent="0.25">
      <c r="B130" s="1" t="s">
        <v>127</v>
      </c>
      <c r="C130" s="1" t="s">
        <v>127</v>
      </c>
    </row>
    <row r="131" spans="2:3" x14ac:dyDescent="0.25">
      <c r="B131" s="1" t="s">
        <v>86</v>
      </c>
      <c r="C131" s="1" t="s">
        <v>86</v>
      </c>
    </row>
    <row r="132" spans="2:3" x14ac:dyDescent="0.25">
      <c r="B132" s="1" t="s">
        <v>128</v>
      </c>
      <c r="C132" s="1" t="s">
        <v>128</v>
      </c>
    </row>
    <row r="133" spans="2:3" x14ac:dyDescent="0.25">
      <c r="B133" s="1" t="s">
        <v>129</v>
      </c>
      <c r="C133" s="1" t="s">
        <v>129</v>
      </c>
    </row>
    <row r="134" spans="2:3" ht="47.25" x14ac:dyDescent="0.25">
      <c r="B134" s="1" t="s">
        <v>130</v>
      </c>
      <c r="C134" s="1" t="s">
        <v>130</v>
      </c>
    </row>
    <row r="135" spans="2:3" ht="31.5" x14ac:dyDescent="0.25">
      <c r="B135" s="1" t="s">
        <v>131</v>
      </c>
      <c r="C135" s="1" t="s">
        <v>131</v>
      </c>
    </row>
    <row r="136" spans="2:3" ht="31.5" x14ac:dyDescent="0.25">
      <c r="B136" s="1" t="s">
        <v>132</v>
      </c>
      <c r="C136" s="1" t="s">
        <v>132</v>
      </c>
    </row>
    <row r="137" spans="2:3" x14ac:dyDescent="0.25">
      <c r="B137" s="1" t="s">
        <v>133</v>
      </c>
      <c r="C137" s="1" t="s">
        <v>133</v>
      </c>
    </row>
    <row r="138" spans="2:3" ht="31.5" x14ac:dyDescent="0.25">
      <c r="B138" s="1" t="s">
        <v>134</v>
      </c>
      <c r="C138" s="1" t="s">
        <v>134</v>
      </c>
    </row>
    <row r="139" spans="2:3" ht="31.5" x14ac:dyDescent="0.25">
      <c r="B139" s="1" t="s">
        <v>135</v>
      </c>
      <c r="C139" s="1" t="s">
        <v>135</v>
      </c>
    </row>
    <row r="140" spans="2:3" x14ac:dyDescent="0.25">
      <c r="B140" s="1" t="s">
        <v>136</v>
      </c>
      <c r="C140" s="1" t="s">
        <v>136</v>
      </c>
    </row>
    <row r="141" spans="2:3" x14ac:dyDescent="0.25">
      <c r="B141" s="207" t="s">
        <v>35</v>
      </c>
      <c r="C141" s="207"/>
    </row>
    <row r="142" spans="2:3" x14ac:dyDescent="0.25">
      <c r="B142" s="1" t="s">
        <v>137</v>
      </c>
      <c r="C142" s="1" t="s">
        <v>137</v>
      </c>
    </row>
    <row r="143" spans="2:3" x14ac:dyDescent="0.25">
      <c r="B143" s="1" t="s">
        <v>138</v>
      </c>
      <c r="C143" s="1" t="s">
        <v>138</v>
      </c>
    </row>
    <row r="145" spans="2:3" x14ac:dyDescent="0.25">
      <c r="B145" s="1" t="s">
        <v>139</v>
      </c>
      <c r="C145" s="1" t="s">
        <v>139</v>
      </c>
    </row>
    <row r="146" spans="2:3" x14ac:dyDescent="0.25">
      <c r="B146" s="1" t="s">
        <v>97</v>
      </c>
      <c r="C146" s="1" t="s">
        <v>97</v>
      </c>
    </row>
    <row r="147" spans="2:3" x14ac:dyDescent="0.25">
      <c r="B147" s="1" t="s">
        <v>140</v>
      </c>
      <c r="C147" s="1" t="s">
        <v>140</v>
      </c>
    </row>
    <row r="148" spans="2:3" x14ac:dyDescent="0.25">
      <c r="B148" s="1" t="s">
        <v>147</v>
      </c>
      <c r="C148" s="1" t="s">
        <v>147</v>
      </c>
    </row>
    <row r="149" spans="2:3" x14ac:dyDescent="0.25">
      <c r="B149" s="1" t="s">
        <v>141</v>
      </c>
      <c r="C149" s="1" t="s">
        <v>141</v>
      </c>
    </row>
    <row r="150" spans="2:3" x14ac:dyDescent="0.25">
      <c r="B150" s="1" t="s">
        <v>143</v>
      </c>
      <c r="C150" s="1" t="s">
        <v>143</v>
      </c>
    </row>
    <row r="151" spans="2:3" x14ac:dyDescent="0.25">
      <c r="B151" s="1" t="s">
        <v>142</v>
      </c>
      <c r="C151" s="1" t="s">
        <v>142</v>
      </c>
    </row>
    <row r="152" spans="2:3" ht="31.5" x14ac:dyDescent="0.25">
      <c r="B152" s="1" t="s">
        <v>144</v>
      </c>
      <c r="C152" s="1" t="s">
        <v>144</v>
      </c>
    </row>
    <row r="153" spans="2:3" x14ac:dyDescent="0.25">
      <c r="B153" s="207" t="s">
        <v>39</v>
      </c>
      <c r="C153" s="207"/>
    </row>
    <row r="154" spans="2:3" x14ac:dyDescent="0.25">
      <c r="B154" s="1" t="s">
        <v>145</v>
      </c>
      <c r="C154" s="1" t="s">
        <v>145</v>
      </c>
    </row>
    <row r="155" spans="2:3" x14ac:dyDescent="0.25">
      <c r="B155" s="1" t="s">
        <v>146</v>
      </c>
      <c r="C155" s="1" t="s">
        <v>146</v>
      </c>
    </row>
    <row r="156" spans="2:3" x14ac:dyDescent="0.25">
      <c r="B156" s="1" t="s">
        <v>148</v>
      </c>
      <c r="C156" s="1" t="s">
        <v>148</v>
      </c>
    </row>
    <row r="157" spans="2:3" x14ac:dyDescent="0.25">
      <c r="B157" s="1" t="s">
        <v>149</v>
      </c>
      <c r="C157" s="1" t="s">
        <v>149</v>
      </c>
    </row>
    <row r="158" spans="2:3" x14ac:dyDescent="0.25">
      <c r="B158" s="1" t="s">
        <v>150</v>
      </c>
      <c r="C158" s="1" t="s">
        <v>150</v>
      </c>
    </row>
    <row r="159" spans="2:3" x14ac:dyDescent="0.25">
      <c r="B159" s="207" t="s">
        <v>19</v>
      </c>
      <c r="C159" s="207"/>
    </row>
    <row r="160" spans="2:3" x14ac:dyDescent="0.25">
      <c r="B160" s="1" t="s">
        <v>151</v>
      </c>
      <c r="C160" s="1" t="s">
        <v>151</v>
      </c>
    </row>
    <row r="162" spans="2:3" x14ac:dyDescent="0.25">
      <c r="B162" s="1" t="s">
        <v>156</v>
      </c>
      <c r="C162" s="1" t="s">
        <v>156</v>
      </c>
    </row>
    <row r="163" spans="2:3" x14ac:dyDescent="0.25">
      <c r="B163" s="1" t="s">
        <v>157</v>
      </c>
      <c r="C163" s="1" t="s">
        <v>157</v>
      </c>
    </row>
    <row r="164" spans="2:3" x14ac:dyDescent="0.25">
      <c r="B164" s="1" t="s">
        <v>158</v>
      </c>
      <c r="C164" s="1" t="s">
        <v>158</v>
      </c>
    </row>
    <row r="165" spans="2:3" x14ac:dyDescent="0.25">
      <c r="B165" s="207" t="s">
        <v>0</v>
      </c>
      <c r="C165" s="207"/>
    </row>
    <row r="166" spans="2:3" x14ac:dyDescent="0.25">
      <c r="B166" s="1" t="s">
        <v>152</v>
      </c>
      <c r="C166" s="1" t="s">
        <v>152</v>
      </c>
    </row>
    <row r="167" spans="2:3" x14ac:dyDescent="0.25">
      <c r="B167" s="1" t="s">
        <v>153</v>
      </c>
      <c r="C167" s="1" t="s">
        <v>153</v>
      </c>
    </row>
    <row r="168" spans="2:3" x14ac:dyDescent="0.25">
      <c r="B168" s="1" t="s">
        <v>154</v>
      </c>
      <c r="C168" s="1" t="s">
        <v>154</v>
      </c>
    </row>
    <row r="169" spans="2:3" x14ac:dyDescent="0.25">
      <c r="B169" s="1" t="s">
        <v>155</v>
      </c>
      <c r="C169" s="1" t="s">
        <v>155</v>
      </c>
    </row>
    <row r="171" spans="2:3" x14ac:dyDescent="0.25">
      <c r="B171" s="207" t="s">
        <v>40</v>
      </c>
      <c r="C171" s="207"/>
    </row>
    <row r="172" spans="2:3" x14ac:dyDescent="0.25">
      <c r="B172" s="1" t="s">
        <v>159</v>
      </c>
      <c r="C172" s="1" t="s">
        <v>159</v>
      </c>
    </row>
    <row r="173" spans="2:3" x14ac:dyDescent="0.25">
      <c r="B173" s="1" t="s">
        <v>160</v>
      </c>
      <c r="C173" s="1" t="s">
        <v>160</v>
      </c>
    </row>
    <row r="174" spans="2:3" x14ac:dyDescent="0.25">
      <c r="B174" s="1" t="s">
        <v>161</v>
      </c>
      <c r="C174" s="1" t="s">
        <v>161</v>
      </c>
    </row>
    <row r="175" spans="2:3" x14ac:dyDescent="0.25">
      <c r="B175" s="1" t="s">
        <v>139</v>
      </c>
      <c r="C175" s="1" t="s">
        <v>139</v>
      </c>
    </row>
    <row r="176" spans="2:3" x14ac:dyDescent="0.25">
      <c r="B176" s="1" t="s">
        <v>162</v>
      </c>
      <c r="C176" s="1" t="s">
        <v>162</v>
      </c>
    </row>
    <row r="177" spans="2:3" x14ac:dyDescent="0.25">
      <c r="B177" s="1" t="s">
        <v>163</v>
      </c>
      <c r="C177" s="1" t="s">
        <v>163</v>
      </c>
    </row>
    <row r="178" spans="2:3" x14ac:dyDescent="0.25">
      <c r="B178" s="1" t="s">
        <v>164</v>
      </c>
      <c r="C178" s="1" t="s">
        <v>164</v>
      </c>
    </row>
    <row r="179" spans="2:3" x14ac:dyDescent="0.25">
      <c r="B179" s="207" t="s">
        <v>41</v>
      </c>
      <c r="C179" s="207"/>
    </row>
    <row r="180" spans="2:3" x14ac:dyDescent="0.25">
      <c r="B180" s="1" t="s">
        <v>165</v>
      </c>
      <c r="C180" s="1" t="s">
        <v>165</v>
      </c>
    </row>
    <row r="181" spans="2:3" x14ac:dyDescent="0.25">
      <c r="B181" s="1" t="s">
        <v>167</v>
      </c>
      <c r="C181" s="1" t="s">
        <v>167</v>
      </c>
    </row>
    <row r="182" spans="2:3" x14ac:dyDescent="0.25">
      <c r="B182" s="1" t="s">
        <v>166</v>
      </c>
      <c r="C182" s="1" t="s">
        <v>166</v>
      </c>
    </row>
    <row r="183" spans="2:3" x14ac:dyDescent="0.25">
      <c r="B183" s="207" t="s">
        <v>42</v>
      </c>
      <c r="C183" s="207"/>
    </row>
    <row r="184" spans="2:3" x14ac:dyDescent="0.25">
      <c r="B184" s="1" t="s">
        <v>168</v>
      </c>
      <c r="C184" s="1" t="s">
        <v>168</v>
      </c>
    </row>
    <row r="185" spans="2:3" x14ac:dyDescent="0.25">
      <c r="B185" s="1" t="s">
        <v>169</v>
      </c>
      <c r="C185" s="1" t="s">
        <v>169</v>
      </c>
    </row>
    <row r="186" spans="2:3" x14ac:dyDescent="0.25">
      <c r="B186" s="1" t="s">
        <v>170</v>
      </c>
      <c r="C186" s="1" t="s">
        <v>170</v>
      </c>
    </row>
    <row r="187" spans="2:3" x14ac:dyDescent="0.25">
      <c r="B187" s="1" t="s">
        <v>171</v>
      </c>
      <c r="C187" s="1" t="s">
        <v>171</v>
      </c>
    </row>
    <row r="188" spans="2:3" x14ac:dyDescent="0.25">
      <c r="B188" s="1" t="s">
        <v>172</v>
      </c>
      <c r="C188" s="1" t="s">
        <v>172</v>
      </c>
    </row>
    <row r="189" spans="2:3" x14ac:dyDescent="0.25">
      <c r="B189" s="1" t="s">
        <v>173</v>
      </c>
      <c r="C189" s="1" t="s">
        <v>173</v>
      </c>
    </row>
    <row r="190" spans="2:3" x14ac:dyDescent="0.25">
      <c r="B190" s="1" t="s">
        <v>174</v>
      </c>
      <c r="C190" s="1" t="s">
        <v>174</v>
      </c>
    </row>
    <row r="191" spans="2:3" x14ac:dyDescent="0.25">
      <c r="B191" s="1" t="s">
        <v>175</v>
      </c>
      <c r="C191" s="1" t="s">
        <v>175</v>
      </c>
    </row>
    <row r="192" spans="2:3" x14ac:dyDescent="0.25">
      <c r="B192" s="1" t="s">
        <v>176</v>
      </c>
      <c r="C192" s="1" t="s">
        <v>176</v>
      </c>
    </row>
    <row r="193" spans="2:3" x14ac:dyDescent="0.25">
      <c r="B193" s="1" t="s">
        <v>177</v>
      </c>
      <c r="C193" s="1" t="s">
        <v>177</v>
      </c>
    </row>
    <row r="194" spans="2:3" x14ac:dyDescent="0.25">
      <c r="B194" s="1" t="s">
        <v>178</v>
      </c>
      <c r="C194" s="1" t="s">
        <v>178</v>
      </c>
    </row>
    <row r="195" spans="2:3" x14ac:dyDescent="0.25">
      <c r="B195" s="1" t="s">
        <v>169</v>
      </c>
      <c r="C195" s="1" t="s">
        <v>169</v>
      </c>
    </row>
    <row r="196" spans="2:3" x14ac:dyDescent="0.25">
      <c r="B196" s="1" t="s">
        <v>170</v>
      </c>
      <c r="C196" s="1" t="s">
        <v>170</v>
      </c>
    </row>
    <row r="197" spans="2:3" x14ac:dyDescent="0.25">
      <c r="B197" s="207" t="s">
        <v>43</v>
      </c>
      <c r="C197" s="207"/>
    </row>
    <row r="198" spans="2:3" x14ac:dyDescent="0.25">
      <c r="B198" s="1" t="s">
        <v>179</v>
      </c>
      <c r="C198" s="1" t="s">
        <v>179</v>
      </c>
    </row>
    <row r="199" spans="2:3" x14ac:dyDescent="0.25">
      <c r="B199" s="1" t="s">
        <v>180</v>
      </c>
      <c r="C199" s="1" t="s">
        <v>180</v>
      </c>
    </row>
    <row r="200" spans="2:3" x14ac:dyDescent="0.25">
      <c r="B200" s="1" t="s">
        <v>181</v>
      </c>
      <c r="C200" s="1" t="s">
        <v>181</v>
      </c>
    </row>
    <row r="201" spans="2:3" x14ac:dyDescent="0.25">
      <c r="B201" s="1" t="s">
        <v>182</v>
      </c>
      <c r="C201" s="1" t="s">
        <v>182</v>
      </c>
    </row>
    <row r="202" spans="2:3" x14ac:dyDescent="0.25">
      <c r="B202" s="1" t="s">
        <v>183</v>
      </c>
      <c r="C202" s="1" t="s">
        <v>183</v>
      </c>
    </row>
    <row r="203" spans="2:3" x14ac:dyDescent="0.25">
      <c r="B203" s="1" t="s">
        <v>184</v>
      </c>
      <c r="C203" s="1" t="s">
        <v>184</v>
      </c>
    </row>
    <row r="204" spans="2:3" x14ac:dyDescent="0.25">
      <c r="B204" s="1" t="s">
        <v>185</v>
      </c>
      <c r="C204" s="1" t="s">
        <v>185</v>
      </c>
    </row>
    <row r="205" spans="2:3" x14ac:dyDescent="0.25">
      <c r="B205" s="1" t="s">
        <v>186</v>
      </c>
      <c r="C205" s="1" t="s">
        <v>186</v>
      </c>
    </row>
    <row r="206" spans="2:3" x14ac:dyDescent="0.25">
      <c r="B206" s="1" t="s">
        <v>187</v>
      </c>
      <c r="C206" s="1" t="s">
        <v>187</v>
      </c>
    </row>
    <row r="207" spans="2:3" x14ac:dyDescent="0.25">
      <c r="B207" s="1" t="s">
        <v>188</v>
      </c>
      <c r="C207" s="1" t="s">
        <v>188</v>
      </c>
    </row>
    <row r="208" spans="2:3" x14ac:dyDescent="0.25">
      <c r="B208" s="1" t="s">
        <v>189</v>
      </c>
      <c r="C208" s="1" t="s">
        <v>189</v>
      </c>
    </row>
    <row r="209" spans="2:3" x14ac:dyDescent="0.25">
      <c r="B209" s="1" t="s">
        <v>190</v>
      </c>
      <c r="C209" s="1" t="s">
        <v>190</v>
      </c>
    </row>
    <row r="210" spans="2:3" x14ac:dyDescent="0.25">
      <c r="B210" s="1" t="s">
        <v>197</v>
      </c>
      <c r="C210" s="1" t="s">
        <v>197</v>
      </c>
    </row>
  </sheetData>
  <mergeCells count="11">
    <mergeCell ref="B165:C165"/>
    <mergeCell ref="B171:C171"/>
    <mergeCell ref="B179:C179"/>
    <mergeCell ref="B183:C183"/>
    <mergeCell ref="B197:C197"/>
    <mergeCell ref="B159:C159"/>
    <mergeCell ref="B141:C141"/>
    <mergeCell ref="B8:C8"/>
    <mergeCell ref="B5:C5"/>
    <mergeCell ref="B29:C29"/>
    <mergeCell ref="B153:C15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4"/>
  <sheetViews>
    <sheetView workbookViewId="0">
      <selection activeCell="C2" sqref="C2"/>
    </sheetView>
  </sheetViews>
  <sheetFormatPr defaultRowHeight="15.75" x14ac:dyDescent="0.25"/>
  <cols>
    <col min="2" max="2" width="74.25" style="1" customWidth="1"/>
    <col min="3" max="3" width="73.125" customWidth="1"/>
    <col min="4" max="4" width="27.75" bestFit="1" customWidth="1"/>
  </cols>
  <sheetData>
    <row r="2" spans="2:4" x14ac:dyDescent="0.25">
      <c r="C2" s="31" t="str">
        <f>Localization!C30</f>
        <v>Green indicates the values that can be inserted into the calculator</v>
      </c>
    </row>
    <row r="3" spans="2:4" x14ac:dyDescent="0.25">
      <c r="C3" s="33" t="str">
        <f>Localization!C31</f>
        <v>Red indicates the values that can not be inserted into the calculator</v>
      </c>
    </row>
    <row r="4" spans="2:4" ht="16.5" thickBot="1" x14ac:dyDescent="0.3">
      <c r="B4"/>
    </row>
    <row r="5" spans="2:4" ht="16.5" thickBot="1" x14ac:dyDescent="0.3">
      <c r="B5" s="51" t="str">
        <f>Localization!C32</f>
        <v>About method</v>
      </c>
      <c r="C5" s="52" t="str">
        <f>Localization!C33</f>
        <v>Formulations</v>
      </c>
      <c r="D5" s="53" t="str">
        <f>Localization!C34</f>
        <v>Answer code</v>
      </c>
    </row>
    <row r="6" spans="2:4" x14ac:dyDescent="0.25">
      <c r="B6" s="167" t="str">
        <f>Localization!C35</f>
        <v>SUM (Single Usability Metric) - a single metric for measuring usability. It is used when conducting a usability test. In the calculator, SUM is very simplified, and the metric for the number of errors is also not used - it does not significantly affect the results, and it has some issues with calculation.
The time metric is calculated for those respondents who completed the task and were satisfied. If there are none, always set the golden time. The golden time is the time it takes you to complete the task yourself, multiplied by 1.5</v>
      </c>
      <c r="C6" s="165" t="str">
        <f>Localization!C36</f>
        <v>How would you describe how difficult or easy it was to complete this task?</v>
      </c>
      <c r="D6" s="166"/>
    </row>
    <row r="7" spans="2:4" x14ac:dyDescent="0.25">
      <c r="B7" s="168"/>
      <c r="C7" s="76" t="str">
        <f>Localization!C37</f>
        <v>Very Easy</v>
      </c>
      <c r="D7" s="49">
        <v>5</v>
      </c>
    </row>
    <row r="8" spans="2:4" x14ac:dyDescent="0.25">
      <c r="B8" s="168"/>
      <c r="C8" s="77" t="str">
        <f>Localization!C38</f>
        <v>Easy</v>
      </c>
      <c r="D8" s="49">
        <v>4</v>
      </c>
    </row>
    <row r="9" spans="2:4" x14ac:dyDescent="0.25">
      <c r="B9" s="168"/>
      <c r="C9" s="77" t="str">
        <f>Localization!C39</f>
        <v xml:space="preserve">Neutral </v>
      </c>
      <c r="D9" s="49">
        <v>3</v>
      </c>
    </row>
    <row r="10" spans="2:4" x14ac:dyDescent="0.25">
      <c r="B10" s="168"/>
      <c r="C10" s="77" t="str">
        <f>Localization!C40</f>
        <v>Difficult</v>
      </c>
      <c r="D10" s="49">
        <v>2</v>
      </c>
    </row>
    <row r="11" spans="2:4" x14ac:dyDescent="0.25">
      <c r="B11" s="168"/>
      <c r="C11" s="77" t="str">
        <f>Localization!C41</f>
        <v>Very Difficult</v>
      </c>
      <c r="D11" s="49">
        <v>1</v>
      </c>
    </row>
    <row r="12" spans="2:4" x14ac:dyDescent="0.25">
      <c r="B12" s="168"/>
      <c r="C12" s="183" t="str">
        <f>Localization!C42</f>
        <v>How would you rate the amount of time it took to complete this task?</v>
      </c>
      <c r="D12" s="184"/>
    </row>
    <row r="13" spans="2:4" x14ac:dyDescent="0.25">
      <c r="B13" s="168"/>
      <c r="C13" s="77" t="str">
        <f>Localization!C43</f>
        <v>Very Little Time</v>
      </c>
      <c r="D13" s="49">
        <v>5</v>
      </c>
    </row>
    <row r="14" spans="2:4" x14ac:dyDescent="0.25">
      <c r="B14" s="168"/>
      <c r="C14" s="77" t="str">
        <f>Localization!C44</f>
        <v>Little Time</v>
      </c>
      <c r="D14" s="49">
        <v>4</v>
      </c>
    </row>
    <row r="15" spans="2:4" x14ac:dyDescent="0.25">
      <c r="B15" s="168"/>
      <c r="C15" s="77" t="str">
        <f>Localization!C45</f>
        <v>Neutral</v>
      </c>
      <c r="D15" s="49">
        <v>3</v>
      </c>
    </row>
    <row r="16" spans="2:4" x14ac:dyDescent="0.25">
      <c r="B16" s="168"/>
      <c r="C16" s="77" t="str">
        <f>Localization!C46</f>
        <v>Some Time</v>
      </c>
      <c r="D16" s="49">
        <v>2</v>
      </c>
    </row>
    <row r="17" spans="2:4" x14ac:dyDescent="0.25">
      <c r="B17" s="168"/>
      <c r="C17" s="77" t="str">
        <f>Localization!C47</f>
        <v>Too Much Time</v>
      </c>
      <c r="D17" s="49">
        <v>1</v>
      </c>
    </row>
    <row r="18" spans="2:4" ht="60.75" customHeight="1" x14ac:dyDescent="0.25">
      <c r="B18" s="168"/>
      <c r="C18" s="180" t="str">
        <f>Localization!C48</f>
        <v>How satisfied are you with using this application to complete this task?</v>
      </c>
      <c r="D18" s="182"/>
    </row>
    <row r="19" spans="2:4" x14ac:dyDescent="0.25">
      <c r="B19" s="168"/>
      <c r="C19" s="77" t="str">
        <f>Localization!C49</f>
        <v>Very Unsatisfied</v>
      </c>
      <c r="D19" s="49">
        <v>1</v>
      </c>
    </row>
    <row r="20" spans="2:4" x14ac:dyDescent="0.25">
      <c r="B20" s="168"/>
      <c r="C20" s="77" t="str">
        <f>Localization!C50</f>
        <v>Unsatisfied</v>
      </c>
      <c r="D20" s="49">
        <v>2</v>
      </c>
    </row>
    <row r="21" spans="2:4" x14ac:dyDescent="0.25">
      <c r="B21" s="168"/>
      <c r="C21" s="77" t="str">
        <f>Localization!C51</f>
        <v>Neutral</v>
      </c>
      <c r="D21" s="49">
        <v>3</v>
      </c>
    </row>
    <row r="22" spans="2:4" x14ac:dyDescent="0.25">
      <c r="B22" s="168"/>
      <c r="C22" s="77" t="str">
        <f>Localization!C52</f>
        <v>Satisfied</v>
      </c>
      <c r="D22" s="49">
        <v>4</v>
      </c>
    </row>
    <row r="23" spans="2:4" x14ac:dyDescent="0.25">
      <c r="B23" s="168"/>
      <c r="C23" s="77" t="str">
        <f>Localization!C53</f>
        <v>Very Satisfied</v>
      </c>
      <c r="D23" s="49">
        <v>5</v>
      </c>
    </row>
    <row r="24" spans="2:4" x14ac:dyDescent="0.25">
      <c r="B24" s="168"/>
      <c r="C24" s="183" t="str">
        <f>Localization!C54</f>
        <v>Task times (in seconds)</v>
      </c>
      <c r="D24" s="184"/>
    </row>
    <row r="25" spans="2:4" x14ac:dyDescent="0.25">
      <c r="B25" s="168"/>
      <c r="C25" s="78" t="str">
        <f>Localization!C55</f>
        <v>Seconds, one number</v>
      </c>
      <c r="D25" s="56" t="str">
        <f>Localization!C56</f>
        <v>*positive integer*</v>
      </c>
    </row>
    <row r="26" spans="2:4" x14ac:dyDescent="0.25">
      <c r="B26" s="168"/>
      <c r="C26" s="79" t="str">
        <f>Localization!C57</f>
        <v>Completion</v>
      </c>
      <c r="D26" s="54"/>
    </row>
    <row r="27" spans="2:4" x14ac:dyDescent="0.25">
      <c r="B27" s="168"/>
      <c r="C27" s="74" t="str">
        <f>Localization!C58</f>
        <v>Successful completion of the task</v>
      </c>
      <c r="D27" s="49">
        <v>1</v>
      </c>
    </row>
    <row r="28" spans="2:4" ht="16.5" thickBot="1" x14ac:dyDescent="0.3">
      <c r="B28" s="176"/>
      <c r="C28" s="75" t="str">
        <f>Localization!C59</f>
        <v>Couldn't complete the task</v>
      </c>
      <c r="D28" s="50">
        <v>0</v>
      </c>
    </row>
    <row r="29" spans="2:4" x14ac:dyDescent="0.25">
      <c r="B29" s="177" t="str">
        <f>Localization!C60</f>
        <v>UMUX (Usability Metric for User Experience) - a questionnaire for measuring the usability of a product. It can be used to calculate both the UMUX index itself and the SUS (Single Usability Score) of the product. The original UMUX is 4-question questionnaire, we use a lightweight version (UMUX-lite) consisting of two questions</v>
      </c>
      <c r="C29" s="172" t="str">
        <f>Localization!C61</f>
        <v>How much you agree or disagree with the following statements?</v>
      </c>
      <c r="D29" s="173"/>
    </row>
    <row r="30" spans="2:4" x14ac:dyDescent="0.25">
      <c r="B30" s="160"/>
      <c r="C30" s="170" t="str">
        <f>Localization!C62</f>
        <v>[This system’s] capabilities meet my requirements</v>
      </c>
      <c r="D30" s="171"/>
    </row>
    <row r="31" spans="2:4" x14ac:dyDescent="0.25">
      <c r="B31" s="160"/>
      <c r="C31" s="76" t="str">
        <f>Localization!C63</f>
        <v>Strongly Disagree</v>
      </c>
      <c r="D31" s="49">
        <v>1</v>
      </c>
    </row>
    <row r="32" spans="2:4" x14ac:dyDescent="0.25">
      <c r="B32" s="160"/>
      <c r="C32" s="76" t="str">
        <f>Localization!C64</f>
        <v>Disagree</v>
      </c>
      <c r="D32" s="49">
        <v>2</v>
      </c>
    </row>
    <row r="33" spans="2:4" x14ac:dyDescent="0.25">
      <c r="B33" s="160"/>
      <c r="C33" s="76" t="str">
        <f>Localization!C65</f>
        <v>Neutral</v>
      </c>
      <c r="D33" s="49">
        <v>3</v>
      </c>
    </row>
    <row r="34" spans="2:4" x14ac:dyDescent="0.25">
      <c r="B34" s="160"/>
      <c r="C34" s="76" t="str">
        <f>Localization!C66</f>
        <v>Agree</v>
      </c>
      <c r="D34" s="49">
        <v>4</v>
      </c>
    </row>
    <row r="35" spans="2:4" x14ac:dyDescent="0.25">
      <c r="B35" s="160"/>
      <c r="C35" s="76" t="str">
        <f>Localization!C67</f>
        <v>Strongly Agree</v>
      </c>
      <c r="D35" s="49">
        <v>5</v>
      </c>
    </row>
    <row r="36" spans="2:4" x14ac:dyDescent="0.25">
      <c r="B36" s="160"/>
      <c r="C36" s="170" t="str">
        <f>Localization!C68</f>
        <v>[This system] is easy to use</v>
      </c>
      <c r="D36" s="171"/>
    </row>
    <row r="37" spans="2:4" x14ac:dyDescent="0.25">
      <c r="B37" s="160"/>
      <c r="C37" s="76" t="str">
        <f>Localization!C69</f>
        <v>Strongly Disagree</v>
      </c>
      <c r="D37" s="49">
        <v>1</v>
      </c>
    </row>
    <row r="38" spans="2:4" x14ac:dyDescent="0.25">
      <c r="B38" s="160"/>
      <c r="C38" s="76" t="str">
        <f>Localization!C70</f>
        <v>Disagree</v>
      </c>
      <c r="D38" s="49">
        <v>2</v>
      </c>
    </row>
    <row r="39" spans="2:4" x14ac:dyDescent="0.25">
      <c r="B39" s="160"/>
      <c r="C39" s="76" t="str">
        <f>Localization!C71</f>
        <v>Neutral</v>
      </c>
      <c r="D39" s="49">
        <v>3</v>
      </c>
    </row>
    <row r="40" spans="2:4" x14ac:dyDescent="0.25">
      <c r="B40" s="160"/>
      <c r="C40" s="76" t="str">
        <f>Localization!C72</f>
        <v>Agree</v>
      </c>
      <c r="D40" s="49">
        <v>4</v>
      </c>
    </row>
    <row r="41" spans="2:4" ht="16.5" thickBot="1" x14ac:dyDescent="0.3">
      <c r="B41" s="178"/>
      <c r="C41" s="80" t="str">
        <f>Localization!C73</f>
        <v>Strongly Agree</v>
      </c>
      <c r="D41" s="50">
        <v>5</v>
      </c>
    </row>
    <row r="42" spans="2:4" x14ac:dyDescent="0.25">
      <c r="B42" s="167" t="str">
        <f>Localization!C74</f>
        <v>CES (Customer Effort Score) - assessment of the complexity of a particular action. You can use it to evaluate the entire product as a whole, but it is better to ask about a specific action. Good for True Intention Studies</v>
      </c>
      <c r="C42" s="161" t="str">
        <f>Localization!C75</f>
        <v>How much you agree or disagree with the following statements?</v>
      </c>
      <c r="D42" s="179"/>
    </row>
    <row r="43" spans="2:4" x14ac:dyDescent="0.25">
      <c r="B43" s="168"/>
      <c r="C43" s="180" t="str">
        <f>Localization!C76</f>
        <v>It was easy to *do something*</v>
      </c>
      <c r="D43" s="181">
        <v>0</v>
      </c>
    </row>
    <row r="44" spans="2:4" x14ac:dyDescent="0.25">
      <c r="B44" s="168"/>
      <c r="C44" s="76" t="str">
        <f>Localization!C77</f>
        <v>Strongly Disagree</v>
      </c>
      <c r="D44" s="49">
        <v>1</v>
      </c>
    </row>
    <row r="45" spans="2:4" x14ac:dyDescent="0.25">
      <c r="B45" s="168"/>
      <c r="C45" s="76" t="str">
        <f>Localization!C78</f>
        <v>Disagree</v>
      </c>
      <c r="D45" s="49">
        <v>2</v>
      </c>
    </row>
    <row r="46" spans="2:4" x14ac:dyDescent="0.25">
      <c r="B46" s="168"/>
      <c r="C46" s="76" t="str">
        <f>Localization!C79</f>
        <v>Neutral</v>
      </c>
      <c r="D46" s="49">
        <v>3</v>
      </c>
    </row>
    <row r="47" spans="2:4" x14ac:dyDescent="0.25">
      <c r="B47" s="168"/>
      <c r="C47" s="76" t="str">
        <f>Localization!C80</f>
        <v>Agree</v>
      </c>
      <c r="D47" s="49">
        <v>4</v>
      </c>
    </row>
    <row r="48" spans="2:4" ht="16.5" thickBot="1" x14ac:dyDescent="0.3">
      <c r="B48" s="168"/>
      <c r="C48" s="80" t="str">
        <f>Localization!C81</f>
        <v>Strongly Agree</v>
      </c>
      <c r="D48" s="49">
        <v>5</v>
      </c>
    </row>
    <row r="49" spans="2:4" ht="63" customHeight="1" x14ac:dyDescent="0.25">
      <c r="B49" s="167" t="str">
        <f>Localization!C82</f>
        <v>NPS (Net Promoter Score) - measures the loyalty of customers to a company. It is used very often, but use it carefully.</v>
      </c>
      <c r="C49" s="161" t="str">
        <f>Localization!C83</f>
        <v>How likely is it that you’ll recommend this product to a friend or a colleague?</v>
      </c>
      <c r="D49" s="179"/>
    </row>
    <row r="50" spans="2:4" x14ac:dyDescent="0.25">
      <c r="B50" s="168"/>
      <c r="C50" s="74" t="str">
        <f>Localization!C84</f>
        <v>0 - not likely</v>
      </c>
      <c r="D50" s="49">
        <v>0</v>
      </c>
    </row>
    <row r="51" spans="2:4" x14ac:dyDescent="0.25">
      <c r="B51" s="168"/>
      <c r="C51" s="74">
        <v>1</v>
      </c>
      <c r="D51" s="49">
        <v>1</v>
      </c>
    </row>
    <row r="52" spans="2:4" x14ac:dyDescent="0.25">
      <c r="B52" s="168"/>
      <c r="C52" s="74">
        <v>2</v>
      </c>
      <c r="D52" s="49">
        <v>2</v>
      </c>
    </row>
    <row r="53" spans="2:4" x14ac:dyDescent="0.25">
      <c r="B53" s="168"/>
      <c r="C53" s="74">
        <v>3</v>
      </c>
      <c r="D53" s="49">
        <v>3</v>
      </c>
    </row>
    <row r="54" spans="2:4" x14ac:dyDescent="0.25">
      <c r="B54" s="168"/>
      <c r="C54" s="74">
        <v>4</v>
      </c>
      <c r="D54" s="49">
        <v>4</v>
      </c>
    </row>
    <row r="55" spans="2:4" x14ac:dyDescent="0.25">
      <c r="B55" s="168"/>
      <c r="C55" s="74">
        <v>5</v>
      </c>
      <c r="D55" s="49">
        <v>5</v>
      </c>
    </row>
    <row r="56" spans="2:4" x14ac:dyDescent="0.25">
      <c r="B56" s="168"/>
      <c r="C56" s="74">
        <v>6</v>
      </c>
      <c r="D56" s="49">
        <v>6</v>
      </c>
    </row>
    <row r="57" spans="2:4" x14ac:dyDescent="0.25">
      <c r="B57" s="168"/>
      <c r="C57" s="74">
        <v>7</v>
      </c>
      <c r="D57" s="49">
        <v>7</v>
      </c>
    </row>
    <row r="58" spans="2:4" x14ac:dyDescent="0.25">
      <c r="B58" s="168"/>
      <c r="C58" s="74">
        <v>8</v>
      </c>
      <c r="D58" s="49">
        <v>8</v>
      </c>
    </row>
    <row r="59" spans="2:4" x14ac:dyDescent="0.25">
      <c r="B59" s="168"/>
      <c r="C59" s="74">
        <v>9</v>
      </c>
      <c r="D59" s="49">
        <v>9</v>
      </c>
    </row>
    <row r="60" spans="2:4" ht="16.5" thickBot="1" x14ac:dyDescent="0.3">
      <c r="B60" s="176"/>
      <c r="C60" s="75" t="str">
        <f>Localization!C85</f>
        <v>10 - very likely</v>
      </c>
      <c r="D60" s="50">
        <v>10</v>
      </c>
    </row>
    <row r="61" spans="2:4" ht="78.75" customHeight="1" x14ac:dyDescent="0.25">
      <c r="B61" s="177" t="str">
        <f>Localization!C86</f>
        <v>CSI (Customer Satisfaction Score)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v>
      </c>
      <c r="C61" s="161" t="str">
        <f>Localization!C87</f>
        <v>How much you agree or disagree with the following statements?
(further in your own words, here is an example for understanding)</v>
      </c>
      <c r="D61" s="162"/>
    </row>
    <row r="62" spans="2:4" x14ac:dyDescent="0.25">
      <c r="B62" s="160"/>
      <c r="C62" s="163" t="str">
        <f>Localization!C88</f>
        <v>Delivery service "Fast Turtle" quickly delivers the goods</v>
      </c>
      <c r="D62" s="164"/>
    </row>
    <row r="63" spans="2:4" x14ac:dyDescent="0.25">
      <c r="B63" s="160"/>
      <c r="C63" s="76" t="str">
        <f>Localization!C89</f>
        <v>Strongly Agree</v>
      </c>
      <c r="D63" s="49">
        <v>5</v>
      </c>
    </row>
    <row r="64" spans="2:4" x14ac:dyDescent="0.25">
      <c r="B64" s="160"/>
      <c r="C64" s="76" t="str">
        <f>Localization!C90</f>
        <v>Agree</v>
      </c>
      <c r="D64" s="49">
        <v>4</v>
      </c>
    </row>
    <row r="65" spans="2:4" x14ac:dyDescent="0.25">
      <c r="B65" s="160"/>
      <c r="C65" s="76" t="str">
        <f>Localization!C91</f>
        <v>Neutral</v>
      </c>
      <c r="D65" s="49">
        <v>3</v>
      </c>
    </row>
    <row r="66" spans="2:4" x14ac:dyDescent="0.25">
      <c r="B66" s="160"/>
      <c r="C66" s="76" t="str">
        <f>Localization!C92</f>
        <v>Disagree</v>
      </c>
      <c r="D66" s="49">
        <v>2</v>
      </c>
    </row>
    <row r="67" spans="2:4" x14ac:dyDescent="0.25">
      <c r="B67" s="160"/>
      <c r="C67" s="76" t="str">
        <f>Localization!C93</f>
        <v>Strongly Disagree</v>
      </c>
      <c r="D67" s="49">
        <v>1</v>
      </c>
    </row>
    <row r="68" spans="2:4" x14ac:dyDescent="0.25">
      <c r="B68" s="160"/>
      <c r="C68" s="163" t="str">
        <f>Localization!C94</f>
        <v>It is important for the delivery service to deliver the goods quickly</v>
      </c>
      <c r="D68" s="164"/>
    </row>
    <row r="69" spans="2:4" x14ac:dyDescent="0.25">
      <c r="B69" s="160"/>
      <c r="C69" s="76" t="str">
        <f>Localization!C95</f>
        <v>Strongly Agree</v>
      </c>
      <c r="D69" s="49">
        <v>5</v>
      </c>
    </row>
    <row r="70" spans="2:4" x14ac:dyDescent="0.25">
      <c r="B70" s="160"/>
      <c r="C70" s="76" t="str">
        <f>Localization!C96</f>
        <v>Agree</v>
      </c>
      <c r="D70" s="49">
        <v>4</v>
      </c>
    </row>
    <row r="71" spans="2:4" x14ac:dyDescent="0.25">
      <c r="B71" s="160"/>
      <c r="C71" s="76" t="str">
        <f>Localization!C97</f>
        <v>Neutral</v>
      </c>
      <c r="D71" s="49">
        <v>3</v>
      </c>
    </row>
    <row r="72" spans="2:4" x14ac:dyDescent="0.25">
      <c r="B72" s="160"/>
      <c r="C72" s="76" t="str">
        <f>Localization!C98</f>
        <v>Disagree</v>
      </c>
      <c r="D72" s="49">
        <v>2</v>
      </c>
    </row>
    <row r="73" spans="2:4" ht="16.5" thickBot="1" x14ac:dyDescent="0.3">
      <c r="B73" s="160"/>
      <c r="C73" s="80" t="str">
        <f>Localization!C99</f>
        <v>Strongly Disagree</v>
      </c>
      <c r="D73" s="50">
        <v>1</v>
      </c>
    </row>
    <row r="74" spans="2:4" ht="39.75" customHeight="1" x14ac:dyDescent="0.25">
      <c r="B74" s="159" t="str">
        <f>Localization!C100</f>
        <v>ODI (Outcome Driven Innovation) - determining the significance of the job statement within the jtbd and the outcome driven innovation approach (Ulvik approach). It is used to quantify the results of the outback, analyzed in the framework of the JTBD approach.</v>
      </c>
      <c r="C74" s="161" t="str">
        <f>Localization!C101</f>
        <v>How much you agree or disagree with the following statements?
(further in your own words, here is an example for understanding)</v>
      </c>
      <c r="D74" s="162"/>
    </row>
    <row r="75" spans="2:4" x14ac:dyDescent="0.25">
      <c r="B75" s="160"/>
      <c r="C75" s="163" t="str">
        <f>Localization!C102</f>
        <v>The pens I use to write now stop writing quite rarely</v>
      </c>
      <c r="D75" s="164"/>
    </row>
    <row r="76" spans="2:4" x14ac:dyDescent="0.25">
      <c r="B76" s="160"/>
      <c r="C76" s="76" t="str">
        <f>Localization!C103</f>
        <v>Strongly Agree</v>
      </c>
      <c r="D76" s="49">
        <v>5</v>
      </c>
    </row>
    <row r="77" spans="2:4" x14ac:dyDescent="0.25">
      <c r="B77" s="160"/>
      <c r="C77" s="76" t="str">
        <f>Localization!C104</f>
        <v>Agree</v>
      </c>
      <c r="D77" s="49">
        <v>4</v>
      </c>
    </row>
    <row r="78" spans="2:4" x14ac:dyDescent="0.25">
      <c r="B78" s="160"/>
      <c r="C78" s="76" t="str">
        <f>Localization!C105</f>
        <v>Neutral</v>
      </c>
      <c r="D78" s="49">
        <v>3</v>
      </c>
    </row>
    <row r="79" spans="2:4" x14ac:dyDescent="0.25">
      <c r="B79" s="160"/>
      <c r="C79" s="76" t="str">
        <f>Localization!C106</f>
        <v>Disagree</v>
      </c>
      <c r="D79" s="49">
        <v>2</v>
      </c>
    </row>
    <row r="80" spans="2:4" x14ac:dyDescent="0.25">
      <c r="B80" s="160"/>
      <c r="C80" s="76" t="str">
        <f>Localization!C107</f>
        <v>Strongly Disagree</v>
      </c>
      <c r="D80" s="49">
        <v>1</v>
      </c>
    </row>
    <row r="81" spans="2:4" x14ac:dyDescent="0.25">
      <c r="B81" s="160"/>
      <c r="C81" s="163" t="str">
        <f>Localization!C108</f>
        <v>It is important for the pen to stop writing as little as possible</v>
      </c>
      <c r="D81" s="164"/>
    </row>
    <row r="82" spans="2:4" x14ac:dyDescent="0.25">
      <c r="B82" s="160"/>
      <c r="C82" s="76" t="str">
        <f>Localization!C109</f>
        <v>Strongly Agree</v>
      </c>
      <c r="D82" s="49">
        <v>5</v>
      </c>
    </row>
    <row r="83" spans="2:4" x14ac:dyDescent="0.25">
      <c r="B83" s="160"/>
      <c r="C83" s="76" t="str">
        <f>Localization!C110</f>
        <v>Agree</v>
      </c>
      <c r="D83" s="49">
        <v>4</v>
      </c>
    </row>
    <row r="84" spans="2:4" x14ac:dyDescent="0.25">
      <c r="B84" s="160"/>
      <c r="C84" s="76" t="str">
        <f>Localization!C111</f>
        <v>Neutral</v>
      </c>
      <c r="D84" s="49">
        <v>3</v>
      </c>
    </row>
    <row r="85" spans="2:4" x14ac:dyDescent="0.25">
      <c r="B85" s="160"/>
      <c r="C85" s="76" t="str">
        <f>Localization!C112</f>
        <v>Disagree</v>
      </c>
      <c r="D85" s="49">
        <v>2</v>
      </c>
    </row>
    <row r="86" spans="2:4" ht="16.5" thickBot="1" x14ac:dyDescent="0.3">
      <c r="B86" s="160"/>
      <c r="C86" s="80" t="str">
        <f>Localization!C113</f>
        <v>Strongly Disagree</v>
      </c>
      <c r="D86" s="50">
        <v>1</v>
      </c>
    </row>
    <row r="87" spans="2:4" x14ac:dyDescent="0.25">
      <c r="B87" s="167" t="str">
        <f>Localization!C114</f>
        <v xml:space="preserve">Kano model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v>
      </c>
      <c r="C87" s="172" t="str">
        <f>Localization!C115</f>
        <v>Imagine that you decided to try *some product*.</v>
      </c>
      <c r="D87" s="173"/>
    </row>
    <row r="88" spans="2:4" x14ac:dyDescent="0.25">
      <c r="B88" s="168"/>
      <c r="C88" s="170" t="str">
        <f>Localization!C116</f>
        <v>How do you feel about the fact that the product HAS a *feature, attribute*</v>
      </c>
      <c r="D88" s="171"/>
    </row>
    <row r="89" spans="2:4" x14ac:dyDescent="0.25">
      <c r="B89" s="168"/>
      <c r="C89" s="76" t="str">
        <f>Localization!C117</f>
        <v>I enjoy it that way</v>
      </c>
      <c r="D89" s="49">
        <v>5</v>
      </c>
    </row>
    <row r="90" spans="2:4" x14ac:dyDescent="0.25">
      <c r="B90" s="168"/>
      <c r="C90" s="76" t="str">
        <f>Localization!C118</f>
        <v>I expect it that way</v>
      </c>
      <c r="D90" s="49">
        <v>4</v>
      </c>
    </row>
    <row r="91" spans="2:4" x14ac:dyDescent="0.25">
      <c r="B91" s="168"/>
      <c r="C91" s="76" t="str">
        <f>Localization!C119</f>
        <v>I am neutral</v>
      </c>
      <c r="D91" s="49">
        <v>3</v>
      </c>
    </row>
    <row r="92" spans="2:4" x14ac:dyDescent="0.25">
      <c r="B92" s="168"/>
      <c r="C92" s="76" t="str">
        <f>Localization!C120</f>
        <v>I dislike it, but I can live with it that way</v>
      </c>
      <c r="D92" s="49">
        <v>2</v>
      </c>
    </row>
    <row r="93" spans="2:4" x14ac:dyDescent="0.25">
      <c r="B93" s="168"/>
      <c r="C93" s="76" t="str">
        <f>Localization!C121</f>
        <v>I dislike it, and I can’t accept it</v>
      </c>
      <c r="D93" s="49">
        <v>1</v>
      </c>
    </row>
    <row r="94" spans="2:4" x14ac:dyDescent="0.25">
      <c r="B94" s="168"/>
      <c r="C94" s="170" t="str">
        <f>Localization!C122</f>
        <v>How do you feel about the fact that the product DOES NOT have a * feature, attribute*</v>
      </c>
      <c r="D94" s="171"/>
    </row>
    <row r="95" spans="2:4" x14ac:dyDescent="0.25">
      <c r="B95" s="168"/>
      <c r="C95" s="76" t="str">
        <f>Localization!C123</f>
        <v>I enjoy it that way</v>
      </c>
      <c r="D95" s="49">
        <v>5</v>
      </c>
    </row>
    <row r="96" spans="2:4" x14ac:dyDescent="0.25">
      <c r="B96" s="168"/>
      <c r="C96" s="76" t="str">
        <f>Localization!C124</f>
        <v>I expect it that way</v>
      </c>
      <c r="D96" s="49">
        <v>4</v>
      </c>
    </row>
    <row r="97" spans="2:4" x14ac:dyDescent="0.25">
      <c r="B97" s="168"/>
      <c r="C97" s="76" t="str">
        <f>Localization!C125</f>
        <v>I am neutral</v>
      </c>
      <c r="D97" s="49">
        <v>3</v>
      </c>
    </row>
    <row r="98" spans="2:4" x14ac:dyDescent="0.25">
      <c r="B98" s="168"/>
      <c r="C98" s="76" t="str">
        <f>Localization!C126</f>
        <v>I dislike it, but I can live with it that way</v>
      </c>
      <c r="D98" s="49">
        <v>2</v>
      </c>
    </row>
    <row r="99" spans="2:4" x14ac:dyDescent="0.25">
      <c r="B99" s="168"/>
      <c r="C99" s="76" t="str">
        <f>Localization!C127</f>
        <v>I dislike it, and I can’t accept it</v>
      </c>
      <c r="D99" s="49">
        <v>1</v>
      </c>
    </row>
    <row r="100" spans="2:4" ht="39" customHeight="1" x14ac:dyDescent="0.25">
      <c r="B100" s="168"/>
      <c r="C100" s="174" t="str">
        <f>Localization!C128</f>
        <v>Evaluate whether you understand or do not understand the essence of this property
(it does not participate in calculations, but allows you to filter out those features that are not clear)</v>
      </c>
      <c r="D100" s="175"/>
    </row>
    <row r="101" spans="2:4" x14ac:dyDescent="0.25">
      <c r="B101" s="168"/>
      <c r="C101" s="81" t="str">
        <f>Localization!C129</f>
        <v>Completely understand</v>
      </c>
      <c r="D101" s="55">
        <v>5</v>
      </c>
    </row>
    <row r="102" spans="2:4" x14ac:dyDescent="0.25">
      <c r="B102" s="168"/>
      <c r="C102" s="81" t="str">
        <f>Localization!C130</f>
        <v>Understand</v>
      </c>
      <c r="D102" s="55">
        <v>4</v>
      </c>
    </row>
    <row r="103" spans="2:4" x14ac:dyDescent="0.25">
      <c r="B103" s="168"/>
      <c r="C103" s="81" t="str">
        <f>Localization!C131</f>
        <v>Neutral</v>
      </c>
      <c r="D103" s="55">
        <v>3</v>
      </c>
    </row>
    <row r="104" spans="2:4" x14ac:dyDescent="0.25">
      <c r="B104" s="168"/>
      <c r="C104" s="81" t="str">
        <f>Localization!C132</f>
        <v>Don't understand</v>
      </c>
      <c r="D104" s="55">
        <v>2</v>
      </c>
    </row>
    <row r="105" spans="2:4" ht="16.5" thickBot="1" x14ac:dyDescent="0.3">
      <c r="B105" s="176"/>
      <c r="C105" s="82" t="str">
        <f>Localization!C133</f>
        <v>Completely don’t understand</v>
      </c>
      <c r="D105" s="83">
        <v>1</v>
      </c>
    </row>
    <row r="106" spans="2:4" ht="15.75" customHeight="1" x14ac:dyDescent="0.25">
      <c r="B106" s="167" t="str">
        <f>Localization!C134</f>
        <v>PSM (Price Sensitivity Meter, or the van Westendorp method) - four questions to identify the optimal product price. It can be very dependent on outliers, so it's better to use "sliders" instead of open questions. The chart in the calculator may need to be adjusted to fit your results.</v>
      </c>
      <c r="C106" s="165" t="str">
        <f>Localization!C135</f>
        <v>Imagine that you decided to buy *some product*. (After that you should add a description of the product.)</v>
      </c>
      <c r="D106" s="166"/>
    </row>
    <row r="107" spans="2:4" x14ac:dyDescent="0.25">
      <c r="B107" s="168"/>
      <c r="C107" s="170" t="str">
        <f>Localization!C136</f>
        <v>At what price would you consider the product to be so expensive that you would not consider buying it?</v>
      </c>
      <c r="D107" s="171"/>
    </row>
    <row r="108" spans="2:4" x14ac:dyDescent="0.25">
      <c r="B108" s="168"/>
      <c r="C108" s="84" t="str">
        <f>Localization!C137</f>
        <v>Either an open question, or a choice from the gap ("slider")</v>
      </c>
      <c r="D108" s="57" t="str">
        <f>D25</f>
        <v>*positive integer*</v>
      </c>
    </row>
    <row r="109" spans="2:4" x14ac:dyDescent="0.25">
      <c r="B109" s="168"/>
      <c r="C109" s="170" t="str">
        <f>Localization!C138</f>
        <v>At what price would you consider the product to be priced so low that you would feel the quality couldn’t be very good?</v>
      </c>
      <c r="D109" s="171"/>
    </row>
    <row r="110" spans="2:4" x14ac:dyDescent="0.25">
      <c r="B110" s="168"/>
      <c r="C110" s="84" t="str">
        <f>C108</f>
        <v>Either an open question, or a choice from the gap ("slider")</v>
      </c>
      <c r="D110" s="57" t="str">
        <f>D108</f>
        <v>*positive integer*</v>
      </c>
    </row>
    <row r="111" spans="2:4" x14ac:dyDescent="0.25">
      <c r="B111" s="168"/>
      <c r="C111" s="170" t="str">
        <f>Localization!C139</f>
        <v xml:space="preserve">At what price would you consider the product starting to get expensive, so that it is not out of the question, but you would have to give some thought to buying it? </v>
      </c>
      <c r="D111" s="171"/>
    </row>
    <row r="112" spans="2:4" x14ac:dyDescent="0.25">
      <c r="B112" s="168"/>
      <c r="C112" s="84" t="str">
        <f>C108</f>
        <v>Either an open question, or a choice from the gap ("slider")</v>
      </c>
      <c r="D112" s="57" t="str">
        <f>D108</f>
        <v>*positive integer*</v>
      </c>
    </row>
    <row r="113" spans="2:4" x14ac:dyDescent="0.25">
      <c r="B113" s="168"/>
      <c r="C113" s="170" t="str">
        <f>Localization!C140</f>
        <v>At what price would you consider the product to be a bargain - a great buy for the money?</v>
      </c>
      <c r="D113" s="171"/>
    </row>
    <row r="114" spans="2:4" ht="16.5" thickBot="1" x14ac:dyDescent="0.3">
      <c r="B114" s="169"/>
      <c r="C114" s="85" t="str">
        <f>C108</f>
        <v>Either an open question, or a choice from the gap ("slider")</v>
      </c>
      <c r="D114" s="58" t="str">
        <f>D108</f>
        <v>*positive integer*</v>
      </c>
    </row>
  </sheetData>
  <mergeCells count="33">
    <mergeCell ref="C61:D61"/>
    <mergeCell ref="C62:D62"/>
    <mergeCell ref="C68:D68"/>
    <mergeCell ref="B61:B73"/>
    <mergeCell ref="B42:B48"/>
    <mergeCell ref="C42:D42"/>
    <mergeCell ref="B6:B28"/>
    <mergeCell ref="C6:D6"/>
    <mergeCell ref="C18:D18"/>
    <mergeCell ref="C12:D12"/>
    <mergeCell ref="C24:D24"/>
    <mergeCell ref="C29:D29"/>
    <mergeCell ref="C30:D30"/>
    <mergeCell ref="C36:D36"/>
    <mergeCell ref="B29:B41"/>
    <mergeCell ref="C49:D49"/>
    <mergeCell ref="B49:B60"/>
    <mergeCell ref="C43:D43"/>
    <mergeCell ref="B74:B86"/>
    <mergeCell ref="C74:D74"/>
    <mergeCell ref="C81:D81"/>
    <mergeCell ref="C75:D75"/>
    <mergeCell ref="C106:D106"/>
    <mergeCell ref="B106:B114"/>
    <mergeCell ref="C107:D107"/>
    <mergeCell ref="C109:D109"/>
    <mergeCell ref="C111:D111"/>
    <mergeCell ref="C113:D113"/>
    <mergeCell ref="C88:D88"/>
    <mergeCell ref="C87:D87"/>
    <mergeCell ref="C94:D94"/>
    <mergeCell ref="C100:D100"/>
    <mergeCell ref="B87:B10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1096"/>
  <sheetViews>
    <sheetView zoomScaleNormal="100" workbookViewId="0">
      <selection activeCell="B3" sqref="B3"/>
    </sheetView>
  </sheetViews>
  <sheetFormatPr defaultColWidth="7.75" defaultRowHeight="15.75" x14ac:dyDescent="0.25"/>
  <cols>
    <col min="2" max="2" width="22.5" style="7" customWidth="1"/>
    <col min="3" max="3" width="21.125" style="7" customWidth="1"/>
    <col min="4" max="4" width="32.5" style="7" customWidth="1"/>
    <col min="5" max="5" width="10.625" style="14" customWidth="1"/>
    <col min="6" max="6" width="10.625" style="7" customWidth="1"/>
    <col min="7" max="7" width="8.875" style="15" customWidth="1"/>
    <col min="8" max="8" width="8" style="15" hidden="1" customWidth="1"/>
    <col min="9" max="12" width="12.625" style="15" hidden="1" customWidth="1"/>
    <col min="13" max="13" width="7.75" hidden="1" customWidth="1"/>
    <col min="14" max="14" width="18.25" hidden="1" customWidth="1"/>
    <col min="15" max="20" width="9.875" hidden="1" customWidth="1"/>
    <col min="21" max="21" width="7.75" hidden="1" customWidth="1"/>
    <col min="22" max="22" width="5.375" customWidth="1"/>
    <col min="23" max="23" width="21.75" customWidth="1"/>
    <col min="24" max="24" width="5.375" customWidth="1"/>
    <col min="25" max="27" width="19" style="13" customWidth="1"/>
    <col min="29" max="30" width="7.75" customWidth="1"/>
    <col min="31" max="31" width="7.75" style="109" customWidth="1"/>
    <col min="32" max="32" width="7.75" style="109"/>
  </cols>
  <sheetData>
    <row r="1" spans="2:32" x14ac:dyDescent="0.25">
      <c r="B1" s="192" t="str">
        <f>Localization!C6</f>
        <v>RAW DATA</v>
      </c>
      <c r="C1" s="192"/>
      <c r="D1" s="192"/>
      <c r="E1" s="192"/>
      <c r="F1" s="192"/>
      <c r="G1" s="16"/>
      <c r="H1"/>
      <c r="I1" s="16"/>
      <c r="J1" s="16"/>
      <c r="K1" s="16"/>
      <c r="L1" s="16"/>
      <c r="O1" t="s">
        <v>1</v>
      </c>
      <c r="P1" t="s">
        <v>2</v>
      </c>
      <c r="Q1" t="s">
        <v>3</v>
      </c>
      <c r="R1" t="s">
        <v>4</v>
      </c>
      <c r="S1" t="s">
        <v>5</v>
      </c>
      <c r="T1" t="s">
        <v>6</v>
      </c>
      <c r="Y1" s="185" t="str">
        <f>Localization!C7</f>
        <v>RESULTS (DO NOT CHANGE ANYTHING)</v>
      </c>
      <c r="Z1" s="185"/>
      <c r="AA1" s="185"/>
    </row>
    <row r="2" spans="2:32" s="1" customFormat="1" ht="210" x14ac:dyDescent="0.25">
      <c r="B2" s="66" t="str">
        <f>Localization!C36</f>
        <v>How would you describe how difficult or easy it was to complete this task?</v>
      </c>
      <c r="C2" s="66" t="str">
        <f>Localization!C42</f>
        <v>How would you rate the amount of time it took to complete this task?</v>
      </c>
      <c r="D2" s="66" t="str">
        <f>Localization!C48</f>
        <v>How satisfied are you with using this application to complete this task?</v>
      </c>
      <c r="E2" s="67" t="str">
        <f>Localization!C57</f>
        <v>Completion</v>
      </c>
      <c r="F2" s="67" t="str">
        <f>Localization!C54</f>
        <v>Task times (in seconds)</v>
      </c>
      <c r="G2" s="17"/>
      <c r="H2" s="9" t="str">
        <f>Y3</f>
        <v>Satisfaction</v>
      </c>
      <c r="I2" s="17" t="str">
        <f>B2</f>
        <v>How would you describe how difficult or easy it was to complete this task?</v>
      </c>
      <c r="J2" s="17" t="str">
        <f>C2</f>
        <v>How would you rate the amount of time it took to complete this task?</v>
      </c>
      <c r="K2" s="17" t="str">
        <f>H2</f>
        <v>Satisfaction</v>
      </c>
      <c r="L2" s="17"/>
      <c r="O2" s="10" t="e">
        <f>IF(W5="",PERCENTILE(N8:N1050,0.95),W5)</f>
        <v>#NUM!</v>
      </c>
      <c r="P2" s="10" t="e">
        <f>STDEV(O8:O1050)</f>
        <v>#DIV/0!</v>
      </c>
      <c r="Q2" s="10" t="e">
        <f>LN(O2)</f>
        <v>#NUM!</v>
      </c>
      <c r="R2" s="10" t="e">
        <f>STDEV(F3:F10518)</f>
        <v>#DIV/0!</v>
      </c>
      <c r="S2" s="10" t="e">
        <f>MEDIAN(F3:F1050)</f>
        <v>#NUM!</v>
      </c>
      <c r="T2" s="11" t="e">
        <f>AVERAGE(P8:P1050)</f>
        <v>#DIV/0!</v>
      </c>
      <c r="U2" s="1">
        <f>IFERROR(O2,0)</f>
        <v>0</v>
      </c>
      <c r="Y2" s="10"/>
      <c r="Z2" s="10" t="str">
        <f>IF(AND(U2=0,SUM(F:F=0)),Localization!C144,"")</f>
        <v/>
      </c>
      <c r="AA2" s="10"/>
      <c r="AE2" s="193" t="s">
        <v>26</v>
      </c>
      <c r="AF2" s="193"/>
    </row>
    <row r="3" spans="2:32" x14ac:dyDescent="0.25">
      <c r="E3" s="7"/>
      <c r="H3" t="str">
        <f t="shared" ref="H3:H66" si="0">IF(I3="","",AVERAGE(I3:K3))</f>
        <v/>
      </c>
      <c r="I3" s="15" t="str">
        <f>(IF(B3=Localization!$C$41,1,IF(B3=Localization!$C$40,2,IF(B3=Localization!$C$39,3,IF(B3=Localization!$C$38,4,IF(B3=Localization!$C$37,5,IF(OR(B3=1,B3=2,B3=3,B3=4,B3=5),B3,"")))))))</f>
        <v/>
      </c>
      <c r="J3" s="15" t="str">
        <f>(IF(C3=Localization!$C$43,5,IF(C3=Localization!$C$44,4,IF(C3=Localization!$C$45,3,IF(C3=Localization!$C$46,2,IF(C3=Localization!$C$47,1,IF(OR(C3=1,C3=2,C3=3,C3=4,C3=5),C3,"")))))))</f>
        <v/>
      </c>
      <c r="K3" s="15" t="str">
        <f>(IF(D3=Localization!$C$49,1,IF(D3=Localization!$C$50,2,IF(D3=Localization!$C$51,3,IF(D3=Localization!$C$52,4,IF(D3=Localization!$C$53,5,IF(OR(D3=1,D3=2,D3=3,D3=4,D3=5),D3,"")))))))</f>
        <v/>
      </c>
      <c r="W3" s="60" t="str">
        <f>Localization!C142</f>
        <v>Golden time</v>
      </c>
      <c r="Y3" s="89" t="str">
        <f>Localization!C145</f>
        <v>Satisfaction</v>
      </c>
      <c r="Z3" s="89" t="str">
        <f>Localization!C146</f>
        <v>Completion</v>
      </c>
      <c r="AA3" s="89" t="str">
        <f>Localization!C147</f>
        <v>Time</v>
      </c>
      <c r="AE3" s="109" t="str">
        <f>Y3</f>
        <v>Satisfaction</v>
      </c>
      <c r="AF3" s="109" t="e">
        <f>Y4/3</f>
        <v>#VALUE!</v>
      </c>
    </row>
    <row r="4" spans="2:32" ht="18" customHeight="1" thickBot="1" x14ac:dyDescent="0.3">
      <c r="E4" s="7"/>
      <c r="H4" t="str">
        <f t="shared" si="0"/>
        <v/>
      </c>
      <c r="I4" s="15" t="str">
        <f>(IF(B4=Localization!$C$41,1,IF(B4=Localization!$C$40,2,IF(B4=Localization!$C$39,3,IF(B4=Localization!$C$38,4,IF(B4=Localization!$C$37,5,IF(OR(B4=1,B4=2,B4=3,B4=4,B4=5),B4,"")))))))</f>
        <v/>
      </c>
      <c r="J4" s="15" t="str">
        <f>(IF(C4=Localization!$C$43,5,IF(C4=Localization!$C$44,4,IF(C4=Localization!$C$45,3,IF(C4=Localization!$C$46,2,IF(C4=Localization!$C$47,1,IF(OR(C4=1,C4=2,C4=3,C4=4,C4=5),C4,"")))))))</f>
        <v/>
      </c>
      <c r="K4" s="15" t="str">
        <f>(IF(D4=Localization!$C$49,1,IF(D4=Localization!$C$50,2,IF(D4=Localization!$C$51,3,IF(D4=Localization!$C$52,4,IF(D4=Localization!$C$53,5,IF(OR(D4=1,D4=2,D4=3,D4=4,D4=5),D4,"")))))))</f>
        <v/>
      </c>
      <c r="W4" s="61" t="str">
        <f>Localization!C143</f>
        <v xml:space="preserve"> (facultative)</v>
      </c>
      <c r="X4" s="12"/>
      <c r="Y4" s="90" t="str">
        <f>IFERROR(NORMSDIST(((AVERAGE(H3:H800)-4)/IF(STDEV(H3:H800)=0,0.4,STDEV(H3:H800)))),"")</f>
        <v/>
      </c>
      <c r="Z4" s="90" t="str">
        <f>IFERROR(AVERAGE(E3:E1050),"")</f>
        <v/>
      </c>
      <c r="AA4" s="90" t="str">
        <f>IFERROR(NORMSDIST(T2),"")</f>
        <v/>
      </c>
      <c r="AE4" s="109" t="str">
        <f>Z3</f>
        <v>Completion</v>
      </c>
      <c r="AF4" s="109" t="e">
        <f>Z4/3</f>
        <v>#VALUE!</v>
      </c>
    </row>
    <row r="5" spans="2:32" x14ac:dyDescent="0.25">
      <c r="E5" s="7"/>
      <c r="H5" t="str">
        <f t="shared" si="0"/>
        <v/>
      </c>
      <c r="I5" s="15" t="str">
        <f>(IF(B5=Localization!$C$41,1,IF(B5=Localization!$C$40,2,IF(B5=Localization!$C$39,3,IF(B5=Localization!$C$38,4,IF(B5=Localization!$C$37,5,IF(OR(B5=1,B5=2,B5=3,B5=4,B5=5),B5,"")))))))</f>
        <v/>
      </c>
      <c r="J5" s="15" t="str">
        <f>(IF(C5=Localization!$C$43,5,IF(C5=Localization!$C$44,4,IF(C5=Localization!$C$45,3,IF(C5=Localization!$C$46,2,IF(C5=Localization!$C$47,1,IF(OR(C5=1,C5=2,C5=3,C5=4,C5=5),C5,"")))))))</f>
        <v/>
      </c>
      <c r="K5" s="15" t="str">
        <f>(IF(D5=Localization!$C$49,1,IF(D5=Localization!$C$50,2,IF(D5=Localization!$C$51,3,IF(D5=Localization!$C$52,4,IF(D5=Localization!$C$53,5,IF(OR(D5=1,D5=2,D5=3,D5=4,D5=5),D5,"")))))))</f>
        <v/>
      </c>
      <c r="W5" s="59"/>
      <c r="Y5" s="186" t="str">
        <f>Localization!C148</f>
        <v>SUM Score</v>
      </c>
      <c r="Z5" s="187"/>
      <c r="AA5" s="188"/>
      <c r="AE5" s="109" t="str">
        <f>AA3</f>
        <v>Time</v>
      </c>
      <c r="AF5" s="109" t="e">
        <f>AA4/3</f>
        <v>#VALUE!</v>
      </c>
    </row>
    <row r="6" spans="2:32" ht="16.5" thickBot="1" x14ac:dyDescent="0.3">
      <c r="E6" s="7"/>
      <c r="H6" t="str">
        <f t="shared" si="0"/>
        <v/>
      </c>
      <c r="I6" s="15" t="str">
        <f>(IF(B6=Localization!$C$41,1,IF(B6=Localization!$C$40,2,IF(B6=Localization!$C$39,3,IF(B6=Localization!$C$38,4,IF(B6=Localization!$C$37,5,IF(OR(B6=1,B6=2,B6=3,B6=4,B6=5),B6,"")))))))</f>
        <v/>
      </c>
      <c r="J6" s="15" t="str">
        <f>(IF(C6=Localization!$C$43,5,IF(C6=Localization!$C$44,4,IF(C6=Localization!$C$45,3,IF(C6=Localization!$C$46,2,IF(C6=Localization!$C$47,1,IF(OR(C6=1,C6=2,C6=3,C6=4,C6=5),C6,"")))))))</f>
        <v/>
      </c>
      <c r="K6" s="15" t="str">
        <f>(IF(D6=Localization!$C$49,1,IF(D6=Localization!$C$50,2,IF(D6=Localization!$C$51,3,IF(D6=Localization!$C$52,4,IF(D6=Localization!$C$53,5,IF(OR(D6=1,D6=2,D6=3,D6=4,D6=5),D6,"")))))))</f>
        <v/>
      </c>
      <c r="Y6" s="189" t="str">
        <f>IFERROR(AVERAGE(Y4:AA4),"")</f>
        <v/>
      </c>
      <c r="Z6" s="190"/>
      <c r="AA6" s="191"/>
      <c r="AE6" s="110" t="s">
        <v>27</v>
      </c>
      <c r="AF6" s="111">
        <v>0.55000000000000004</v>
      </c>
    </row>
    <row r="7" spans="2:32" x14ac:dyDescent="0.25">
      <c r="E7" s="7"/>
      <c r="H7" t="str">
        <f t="shared" si="0"/>
        <v/>
      </c>
      <c r="I7" s="15" t="str">
        <f>(IF(B7=Localization!$C$41,1,IF(B7=Localization!$C$40,2,IF(B7=Localization!$C$39,3,IF(B7=Localization!$C$38,4,IF(B7=Localization!$C$37,5,IF(OR(B7=1,B7=2,B7=3,B7=4,B7=5),B7,"")))))))</f>
        <v/>
      </c>
      <c r="J7" s="15" t="str">
        <f>(IF(C7=Localization!$C$43,5,IF(C7=Localization!$C$44,4,IF(C7=Localization!$C$45,3,IF(C7=Localization!$C$46,2,IF(C7=Localization!$C$47,1,IF(OR(C7=1,C7=2,C7=3,C7=4,C7=5),C7,"")))))))</f>
        <v/>
      </c>
      <c r="K7" s="15" t="str">
        <f>(IF(D7=Localization!$C$49,1,IF(D7=Localization!$C$50,2,IF(D7=Localization!$C$51,3,IF(D7=Localization!$C$52,4,IF(D7=Localization!$C$53,5,IF(OR(D7=1,D7=2,D7=3,D7=4,D7=5),D7,"")))))))</f>
        <v/>
      </c>
      <c r="M7" t="s">
        <v>8</v>
      </c>
      <c r="N7" t="s">
        <v>9</v>
      </c>
      <c r="O7" t="s">
        <v>10</v>
      </c>
      <c r="P7" t="s">
        <v>11</v>
      </c>
      <c r="AE7" s="110" t="s">
        <v>28</v>
      </c>
      <c r="AF7" s="112">
        <f>68%-AF6</f>
        <v>0.13</v>
      </c>
    </row>
    <row r="8" spans="2:32" x14ac:dyDescent="0.25">
      <c r="E8" s="7"/>
      <c r="H8" t="str">
        <f t="shared" si="0"/>
        <v/>
      </c>
      <c r="I8" s="15" t="str">
        <f>(IF(B8=Localization!$C$41,1,IF(B8=Localization!$C$40,2,IF(B8=Localization!$C$39,3,IF(B8=Localization!$C$38,4,IF(B8=Localization!$C$37,5,IF(OR(B8=1,B8=2,B8=3,B8=4,B8=5),B8,"")))))))</f>
        <v/>
      </c>
      <c r="J8" s="15" t="str">
        <f>(IF(C8=Localization!$C$43,5,IF(C8=Localization!$C$44,4,IF(C8=Localization!$C$45,3,IF(C8=Localization!$C$46,2,IF(C8=Localization!$C$47,1,IF(OR(C8=1,C8=2,C8=3,C8=4,C8=5),C8,"")))))))</f>
        <v/>
      </c>
      <c r="K8" s="15" t="str">
        <f>(IF(D8=Localization!$C$49,1,IF(D8=Localization!$C$50,2,IF(D8=Localization!$C$51,3,IF(D8=Localization!$C$52,4,IF(D8=Localization!$C$53,5,IF(OR(D8=1,D8=2,D8=3,D8=4,D8=5),D8,"")))))))</f>
        <v/>
      </c>
      <c r="M8" s="13" t="str">
        <f t="shared" ref="M8:M20" si="1">IF(E3=0,"",F3)</f>
        <v/>
      </c>
      <c r="N8" s="13" t="str">
        <f>IF(H3&gt;3.9999,M8,"")</f>
        <v/>
      </c>
      <c r="O8" s="13" t="str">
        <f t="shared" ref="O8:O20" si="2">IF(F3="","",LN(F3))</f>
        <v/>
      </c>
      <c r="P8" s="13" t="str">
        <f t="shared" ref="P8:P71" si="3">IF(O8="","",((O8-$Q$2)/$P$2)*-1)</f>
        <v/>
      </c>
      <c r="Q8" s="13"/>
      <c r="AE8" s="110" t="s">
        <v>29</v>
      </c>
      <c r="AF8" s="112">
        <f>78%-68%</f>
        <v>9.9999999999999978E-2</v>
      </c>
    </row>
    <row r="9" spans="2:32" x14ac:dyDescent="0.25">
      <c r="E9" s="7"/>
      <c r="H9" t="str">
        <f t="shared" si="0"/>
        <v/>
      </c>
      <c r="I9" s="15" t="str">
        <f>(IF(B9=Localization!$C$41,1,IF(B9=Localization!$C$40,2,IF(B9=Localization!$C$39,3,IF(B9=Localization!$C$38,4,IF(B9=Localization!$C$37,5,IF(OR(B9=1,B9=2,B9=3,B9=4,B9=5),B9,"")))))))</f>
        <v/>
      </c>
      <c r="J9" s="15" t="str">
        <f>(IF(C9=Localization!$C$43,5,IF(C9=Localization!$C$44,4,IF(C9=Localization!$C$45,3,IF(C9=Localization!$C$46,2,IF(C9=Localization!$C$47,1,IF(OR(C9=1,C9=2,C9=3,C9=4,C9=5),C9,"")))))))</f>
        <v/>
      </c>
      <c r="K9" s="15" t="str">
        <f>(IF(D9=Localization!$C$49,1,IF(D9=Localization!$C$50,2,IF(D9=Localization!$C$51,3,IF(D9=Localization!$C$52,4,IF(D9=Localization!$C$53,5,IF(OR(D9=1,D9=2,D9=3,D9=4,D9=5),D9,"")))))))</f>
        <v/>
      </c>
      <c r="M9" s="13" t="str">
        <f t="shared" si="1"/>
        <v/>
      </c>
      <c r="N9" s="13" t="str">
        <f t="shared" ref="N9:N20" si="4">IF(H4&gt;3.999,M9,"")</f>
        <v/>
      </c>
      <c r="O9" s="13" t="str">
        <f t="shared" si="2"/>
        <v/>
      </c>
      <c r="P9" s="13" t="str">
        <f t="shared" si="3"/>
        <v/>
      </c>
      <c r="Q9" s="13"/>
      <c r="AE9" s="110" t="s">
        <v>30</v>
      </c>
      <c r="AF9" s="112">
        <f>82%-78%</f>
        <v>3.9999999999999925E-2</v>
      </c>
    </row>
    <row r="10" spans="2:32" x14ac:dyDescent="0.25">
      <c r="E10" s="7"/>
      <c r="H10" t="str">
        <f t="shared" si="0"/>
        <v/>
      </c>
      <c r="I10" s="15" t="str">
        <f>(IF(B10=Localization!$C$41,1,IF(B10=Localization!$C$40,2,IF(B10=Localization!$C$39,3,IF(B10=Localization!$C$38,4,IF(B10=Localization!$C$37,5,IF(OR(B10=1,B10=2,B10=3,B10=4,B10=5),B10,"")))))))</f>
        <v/>
      </c>
      <c r="J10" s="15" t="str">
        <f>(IF(C10=Localization!$C$43,5,IF(C10=Localization!$C$44,4,IF(C10=Localization!$C$45,3,IF(C10=Localization!$C$46,2,IF(C10=Localization!$C$47,1,IF(OR(C10=1,C10=2,C10=3,C10=4,C10=5),C10,"")))))))</f>
        <v/>
      </c>
      <c r="K10" s="15" t="str">
        <f>(IF(D10=Localization!$C$49,1,IF(D10=Localization!$C$50,2,IF(D10=Localization!$C$51,3,IF(D10=Localization!$C$52,4,IF(D10=Localization!$C$53,5,IF(OR(D10=1,D10=2,D10=3,D10=4,D10=5),D10,"")))))))</f>
        <v/>
      </c>
      <c r="M10" s="13" t="str">
        <f t="shared" si="1"/>
        <v/>
      </c>
      <c r="N10" s="13" t="str">
        <f t="shared" si="4"/>
        <v/>
      </c>
      <c r="O10" s="13" t="str">
        <f t="shared" si="2"/>
        <v/>
      </c>
      <c r="P10" s="13" t="str">
        <f t="shared" si="3"/>
        <v/>
      </c>
      <c r="Q10" s="13"/>
      <c r="AE10" s="110" t="s">
        <v>31</v>
      </c>
      <c r="AF10" s="112">
        <f>84%-82%</f>
        <v>2.0000000000000018E-2</v>
      </c>
    </row>
    <row r="11" spans="2:32" x14ac:dyDescent="0.25">
      <c r="E11" s="7"/>
      <c r="H11" t="str">
        <f t="shared" si="0"/>
        <v/>
      </c>
      <c r="I11" s="15" t="str">
        <f>(IF(B11=Localization!$C$41,1,IF(B11=Localization!$C$40,2,IF(B11=Localization!$C$39,3,IF(B11=Localization!$C$38,4,IF(B11=Localization!$C$37,5,IF(OR(B11=1,B11=2,B11=3,B11=4,B11=5),B11,"")))))))</f>
        <v/>
      </c>
      <c r="J11" s="15" t="str">
        <f>(IF(C11=Localization!$C$43,5,IF(C11=Localization!$C$44,4,IF(C11=Localization!$C$45,3,IF(C11=Localization!$C$46,2,IF(C11=Localization!$C$47,1,IF(OR(C11=1,C11=2,C11=3,C11=4,C11=5),C11,"")))))))</f>
        <v/>
      </c>
      <c r="K11" s="15" t="str">
        <f>(IF(D11=Localization!$C$49,1,IF(D11=Localization!$C$50,2,IF(D11=Localization!$C$51,3,IF(D11=Localization!$C$52,4,IF(D11=Localization!$C$53,5,IF(OR(D11=1,D11=2,D11=3,D11=4,D11=5),D11,"")))))))</f>
        <v/>
      </c>
      <c r="M11" s="13" t="str">
        <f t="shared" si="1"/>
        <v/>
      </c>
      <c r="N11" s="13" t="str">
        <f t="shared" si="4"/>
        <v/>
      </c>
      <c r="O11" s="13" t="str">
        <f t="shared" si="2"/>
        <v/>
      </c>
      <c r="P11" s="13" t="str">
        <f t="shared" si="3"/>
        <v/>
      </c>
      <c r="Q11" s="13"/>
      <c r="AE11" s="110" t="s">
        <v>32</v>
      </c>
      <c r="AF11" s="112">
        <f>87%-84%</f>
        <v>3.0000000000000027E-2</v>
      </c>
    </row>
    <row r="12" spans="2:32" x14ac:dyDescent="0.25">
      <c r="E12" s="7"/>
      <c r="H12" t="str">
        <f t="shared" si="0"/>
        <v/>
      </c>
      <c r="I12" s="15" t="str">
        <f>(IF(B12=Localization!$C$41,1,IF(B12=Localization!$C$40,2,IF(B12=Localization!$C$39,3,IF(B12=Localization!$C$38,4,IF(B12=Localization!$C$37,5,IF(OR(B12=1,B12=2,B12=3,B12=4,B12=5),B12,"")))))))</f>
        <v/>
      </c>
      <c r="J12" s="15" t="str">
        <f>(IF(C12=Localization!$C$43,5,IF(C12=Localization!$C$44,4,IF(C12=Localization!$C$45,3,IF(C12=Localization!$C$46,2,IF(C12=Localization!$C$47,1,IF(OR(C12=1,C12=2,C12=3,C12=4,C12=5),C12,"")))))))</f>
        <v/>
      </c>
      <c r="K12" s="15" t="str">
        <f>(IF(D12=Localization!$C$49,1,IF(D12=Localization!$C$50,2,IF(D12=Localization!$C$51,3,IF(D12=Localization!$C$52,4,IF(D12=Localization!$C$53,5,IF(OR(D12=1,D12=2,D12=3,D12=4,D12=5),D12,"")))))))</f>
        <v/>
      </c>
      <c r="M12" s="13" t="str">
        <f t="shared" si="1"/>
        <v/>
      </c>
      <c r="N12" s="13" t="str">
        <f t="shared" si="4"/>
        <v/>
      </c>
      <c r="O12" s="13" t="str">
        <f t="shared" si="2"/>
        <v/>
      </c>
      <c r="P12" s="13" t="str">
        <f t="shared" si="3"/>
        <v/>
      </c>
      <c r="Q12" s="13"/>
      <c r="AE12" s="110" t="s">
        <v>33</v>
      </c>
      <c r="AF12" s="112">
        <f>100%-SUM(AF6:AF11)</f>
        <v>0.13</v>
      </c>
    </row>
    <row r="13" spans="2:32" x14ac:dyDescent="0.25">
      <c r="E13" s="7"/>
      <c r="H13" t="str">
        <f t="shared" si="0"/>
        <v/>
      </c>
      <c r="I13" s="15" t="str">
        <f>(IF(B13=Localization!$C$41,1,IF(B13=Localization!$C$40,2,IF(B13=Localization!$C$39,3,IF(B13=Localization!$C$38,4,IF(B13=Localization!$C$37,5,IF(OR(B13=1,B13=2,B13=3,B13=4,B13=5),B13,"")))))))</f>
        <v/>
      </c>
      <c r="J13" s="15" t="str">
        <f>(IF(C13=Localization!$C$43,5,IF(C13=Localization!$C$44,4,IF(C13=Localization!$C$45,3,IF(C13=Localization!$C$46,2,IF(C13=Localization!$C$47,1,IF(OR(C13=1,C13=2,C13=3,C13=4,C13=5),C13,"")))))))</f>
        <v/>
      </c>
      <c r="K13" s="15" t="str">
        <f>(IF(D13=Localization!$C$49,1,IF(D13=Localization!$C$50,2,IF(D13=Localization!$C$51,3,IF(D13=Localization!$C$52,4,IF(D13=Localization!$C$53,5,IF(OR(D13=1,D13=2,D13=3,D13=4,D13=5),D13,"")))))))</f>
        <v/>
      </c>
      <c r="M13" s="13" t="str">
        <f t="shared" si="1"/>
        <v/>
      </c>
      <c r="N13" s="13" t="str">
        <f t="shared" si="4"/>
        <v/>
      </c>
      <c r="O13" s="13" t="str">
        <f t="shared" si="2"/>
        <v/>
      </c>
      <c r="P13" s="13" t="str">
        <f t="shared" si="3"/>
        <v/>
      </c>
      <c r="Q13" s="13"/>
    </row>
    <row r="14" spans="2:32" x14ac:dyDescent="0.25">
      <c r="E14" s="7"/>
      <c r="H14" t="str">
        <f t="shared" si="0"/>
        <v/>
      </c>
      <c r="I14" s="15" t="str">
        <f>(IF(B14=Localization!$C$41,1,IF(B14=Localization!$C$40,2,IF(B14=Localization!$C$39,3,IF(B14=Localization!$C$38,4,IF(B14=Localization!$C$37,5,IF(OR(B14=1,B14=2,B14=3,B14=4,B14=5),B14,"")))))))</f>
        <v/>
      </c>
      <c r="J14" s="15" t="str">
        <f>(IF(C14=Localization!$C$43,5,IF(C14=Localization!$C$44,4,IF(C14=Localization!$C$45,3,IF(C14=Localization!$C$46,2,IF(C14=Localization!$C$47,1,IF(OR(C14=1,C14=2,C14=3,C14=4,C14=5),C14,"")))))))</f>
        <v/>
      </c>
      <c r="K14" s="15" t="str">
        <f>(IF(D14=Localization!$C$49,1,IF(D14=Localization!$C$50,2,IF(D14=Localization!$C$51,3,IF(D14=Localization!$C$52,4,IF(D14=Localization!$C$53,5,IF(OR(D14=1,D14=2,D14=3,D14=4,D14=5),D14,"")))))))</f>
        <v/>
      </c>
      <c r="M14" s="13" t="str">
        <f t="shared" si="1"/>
        <v/>
      </c>
      <c r="N14" s="13" t="str">
        <f t="shared" si="4"/>
        <v/>
      </c>
      <c r="O14" s="13" t="str">
        <f t="shared" si="2"/>
        <v/>
      </c>
      <c r="P14" s="13" t="str">
        <f t="shared" si="3"/>
        <v/>
      </c>
      <c r="Q14" s="13"/>
    </row>
    <row r="15" spans="2:32" x14ac:dyDescent="0.25">
      <c r="E15" s="7"/>
      <c r="H15" t="str">
        <f t="shared" si="0"/>
        <v/>
      </c>
      <c r="I15" s="15" t="str">
        <f>(IF(B15=Localization!$C$41,1,IF(B15=Localization!$C$40,2,IF(B15=Localization!$C$39,3,IF(B15=Localization!$C$38,4,IF(B15=Localization!$C$37,5,IF(OR(B15=1,B15=2,B15=3,B15=4,B15=5),B15,"")))))))</f>
        <v/>
      </c>
      <c r="J15" s="15" t="str">
        <f>(IF(C15=Localization!$C$43,5,IF(C15=Localization!$C$44,4,IF(C15=Localization!$C$45,3,IF(C15=Localization!$C$46,2,IF(C15=Localization!$C$47,1,IF(OR(C15=1,C15=2,C15=3,C15=4,C15=5),C15,"")))))))</f>
        <v/>
      </c>
      <c r="K15" s="15" t="str">
        <f>(IF(D15=Localization!$C$49,1,IF(D15=Localization!$C$50,2,IF(D15=Localization!$C$51,3,IF(D15=Localization!$C$52,4,IF(D15=Localization!$C$53,5,IF(OR(D15=1,D15=2,D15=3,D15=4,D15=5),D15,"")))))))</f>
        <v/>
      </c>
      <c r="M15" s="13" t="str">
        <f t="shared" si="1"/>
        <v/>
      </c>
      <c r="N15" s="13" t="str">
        <f t="shared" si="4"/>
        <v/>
      </c>
      <c r="O15" s="13" t="str">
        <f t="shared" si="2"/>
        <v/>
      </c>
      <c r="P15" s="13" t="str">
        <f t="shared" si="3"/>
        <v/>
      </c>
      <c r="Q15" s="13"/>
    </row>
    <row r="16" spans="2:32" x14ac:dyDescent="0.25">
      <c r="E16" s="7"/>
      <c r="H16" t="str">
        <f t="shared" si="0"/>
        <v/>
      </c>
      <c r="I16" s="15" t="str">
        <f>(IF(B16=Localization!$C$41,1,IF(B16=Localization!$C$40,2,IF(B16=Localization!$C$39,3,IF(B16=Localization!$C$38,4,IF(B16=Localization!$C$37,5,IF(OR(B16=1,B16=2,B16=3,B16=4,B16=5),B16,"")))))))</f>
        <v/>
      </c>
      <c r="J16" s="15" t="str">
        <f>(IF(C16=Localization!$C$43,5,IF(C16=Localization!$C$44,4,IF(C16=Localization!$C$45,3,IF(C16=Localization!$C$46,2,IF(C16=Localization!$C$47,1,IF(OR(C16=1,C16=2,C16=3,C16=4,C16=5),C16,"")))))))</f>
        <v/>
      </c>
      <c r="K16" s="15" t="str">
        <f>(IF(D16=Localization!$C$49,1,IF(D16=Localization!$C$50,2,IF(D16=Localization!$C$51,3,IF(D16=Localization!$C$52,4,IF(D16=Localization!$C$53,5,IF(OR(D16=1,D16=2,D16=3,D16=4,D16=5),D16,"")))))))</f>
        <v/>
      </c>
      <c r="M16" s="13" t="str">
        <f t="shared" si="1"/>
        <v/>
      </c>
      <c r="N16" s="13" t="str">
        <f t="shared" si="4"/>
        <v/>
      </c>
      <c r="O16" s="13" t="str">
        <f t="shared" si="2"/>
        <v/>
      </c>
      <c r="P16" s="13" t="str">
        <f t="shared" si="3"/>
        <v/>
      </c>
      <c r="Q16" s="13"/>
    </row>
    <row r="17" spans="5:17" x14ac:dyDescent="0.25">
      <c r="E17" s="7"/>
      <c r="H17" t="str">
        <f t="shared" si="0"/>
        <v/>
      </c>
      <c r="I17" s="15" t="str">
        <f>(IF(B17=Localization!$C$41,1,IF(B17=Localization!$C$40,2,IF(B17=Localization!$C$39,3,IF(B17=Localization!$C$38,4,IF(B17=Localization!$C$37,5,IF(OR(B17=1,B17=2,B17=3,B17=4,B17=5),B17,"")))))))</f>
        <v/>
      </c>
      <c r="J17" s="15" t="str">
        <f>(IF(C17=Localization!$C$43,5,IF(C17=Localization!$C$44,4,IF(C17=Localization!$C$45,3,IF(C17=Localization!$C$46,2,IF(C17=Localization!$C$47,1,IF(OR(C17=1,C17=2,C17=3,C17=4,C17=5),C17,"")))))))</f>
        <v/>
      </c>
      <c r="K17" s="15" t="str">
        <f>(IF(D17=Localization!$C$49,1,IF(D17=Localization!$C$50,2,IF(D17=Localization!$C$51,3,IF(D17=Localization!$C$52,4,IF(D17=Localization!$C$53,5,IF(OR(D17=1,D17=2,D17=3,D17=4,D17=5),D17,"")))))))</f>
        <v/>
      </c>
      <c r="M17" s="13" t="str">
        <f t="shared" si="1"/>
        <v/>
      </c>
      <c r="N17" s="13" t="str">
        <f t="shared" si="4"/>
        <v/>
      </c>
      <c r="O17" s="13" t="str">
        <f t="shared" si="2"/>
        <v/>
      </c>
      <c r="P17" s="13" t="str">
        <f t="shared" si="3"/>
        <v/>
      </c>
      <c r="Q17" s="13"/>
    </row>
    <row r="18" spans="5:17" x14ac:dyDescent="0.25">
      <c r="E18" s="7"/>
      <c r="H18" t="str">
        <f t="shared" si="0"/>
        <v/>
      </c>
      <c r="I18" s="15" t="str">
        <f>(IF(B18=Localization!$C$41,1,IF(B18=Localization!$C$40,2,IF(B18=Localization!$C$39,3,IF(B18=Localization!$C$38,4,IF(B18=Localization!$C$37,5,IF(OR(B18=1,B18=2,B18=3,B18=4,B18=5),B18,"")))))))</f>
        <v/>
      </c>
      <c r="J18" s="15" t="str">
        <f>(IF(C18=Localization!$C$43,5,IF(C18=Localization!$C$44,4,IF(C18=Localization!$C$45,3,IF(C18=Localization!$C$46,2,IF(C18=Localization!$C$47,1,IF(OR(C18=1,C18=2,C18=3,C18=4,C18=5),C18,"")))))))</f>
        <v/>
      </c>
      <c r="K18" s="15" t="str">
        <f>(IF(D18=Localization!$C$49,1,IF(D18=Localization!$C$50,2,IF(D18=Localization!$C$51,3,IF(D18=Localization!$C$52,4,IF(D18=Localization!$C$53,5,IF(OR(D18=1,D18=2,D18=3,D18=4,D18=5),D18,"")))))))</f>
        <v/>
      </c>
      <c r="M18" s="13" t="str">
        <f t="shared" si="1"/>
        <v/>
      </c>
      <c r="N18" s="13" t="str">
        <f t="shared" si="4"/>
        <v/>
      </c>
      <c r="O18" s="13" t="str">
        <f t="shared" si="2"/>
        <v/>
      </c>
      <c r="P18" s="13" t="str">
        <f t="shared" si="3"/>
        <v/>
      </c>
      <c r="Q18" s="13"/>
    </row>
    <row r="19" spans="5:17" x14ac:dyDescent="0.25">
      <c r="E19" s="7"/>
      <c r="H19" t="str">
        <f t="shared" si="0"/>
        <v/>
      </c>
      <c r="I19" s="15" t="str">
        <f>(IF(B19=Localization!$C$41,1,IF(B19=Localization!$C$40,2,IF(B19=Localization!$C$39,3,IF(B19=Localization!$C$38,4,IF(B19=Localization!$C$37,5,IF(OR(B19=1,B19=2,B19=3,B19=4,B19=5),B19,"")))))))</f>
        <v/>
      </c>
      <c r="J19" s="15" t="str">
        <f>(IF(C19=Localization!$C$43,5,IF(C19=Localization!$C$44,4,IF(C19=Localization!$C$45,3,IF(C19=Localization!$C$46,2,IF(C19=Localization!$C$47,1,IF(OR(C19=1,C19=2,C19=3,C19=4,C19=5),C19,"")))))))</f>
        <v/>
      </c>
      <c r="K19" s="15" t="str">
        <f>(IF(D19=Localization!$C$49,1,IF(D19=Localization!$C$50,2,IF(D19=Localization!$C$51,3,IF(D19=Localization!$C$52,4,IF(D19=Localization!$C$53,5,IF(OR(D19=1,D19=2,D19=3,D19=4,D19=5),D19,"")))))))</f>
        <v/>
      </c>
      <c r="M19" s="13" t="str">
        <f t="shared" si="1"/>
        <v/>
      </c>
      <c r="N19" s="13" t="str">
        <f t="shared" si="4"/>
        <v/>
      </c>
      <c r="O19" s="13" t="str">
        <f t="shared" si="2"/>
        <v/>
      </c>
      <c r="P19" s="13" t="str">
        <f t="shared" si="3"/>
        <v/>
      </c>
      <c r="Q19" s="13"/>
    </row>
    <row r="20" spans="5:17" x14ac:dyDescent="0.25">
      <c r="E20" s="7"/>
      <c r="H20" t="str">
        <f t="shared" si="0"/>
        <v/>
      </c>
      <c r="I20" s="15" t="str">
        <f>(IF(B20=Localization!$C$41,1,IF(B20=Localization!$C$40,2,IF(B20=Localization!$C$39,3,IF(B20=Localization!$C$38,4,IF(B20=Localization!$C$37,5,IF(OR(B20=1,B20=2,B20=3,B20=4,B20=5),B20,"")))))))</f>
        <v/>
      </c>
      <c r="J20" s="15" t="str">
        <f>(IF(C20=Localization!$C$43,5,IF(C20=Localization!$C$44,4,IF(C20=Localization!$C$45,3,IF(C20=Localization!$C$46,2,IF(C20=Localization!$C$47,1,IF(OR(C20=1,C20=2,C20=3,C20=4,C20=5),C20,"")))))))</f>
        <v/>
      </c>
      <c r="K20" s="15" t="str">
        <f>(IF(D20=Localization!$C$49,1,IF(D20=Localization!$C$50,2,IF(D20=Localization!$C$51,3,IF(D20=Localization!$C$52,4,IF(D20=Localization!$C$53,5,IF(OR(D20=1,D20=2,D20=3,D20=4,D20=5),D20,"")))))))</f>
        <v/>
      </c>
      <c r="M20" s="13" t="str">
        <f t="shared" si="1"/>
        <v/>
      </c>
      <c r="N20" s="13" t="str">
        <f t="shared" si="4"/>
        <v/>
      </c>
      <c r="O20" s="13" t="str">
        <f t="shared" si="2"/>
        <v/>
      </c>
      <c r="P20" s="13" t="str">
        <f t="shared" si="3"/>
        <v/>
      </c>
      <c r="Q20" s="13"/>
    </row>
    <row r="21" spans="5:17" x14ac:dyDescent="0.25">
      <c r="E21" s="7"/>
      <c r="H21" t="str">
        <f t="shared" si="0"/>
        <v/>
      </c>
      <c r="I21" s="15" t="str">
        <f>(IF(B21=Localization!$C$41,1,IF(B21=Localization!$C$40,2,IF(B21=Localization!$C$39,3,IF(B21=Localization!$C$38,4,IF(B21=Localization!$C$37,5,IF(OR(B21=1,B21=2,B21=3,B21=4,B21=5),B21,"")))))))</f>
        <v/>
      </c>
      <c r="J21" s="15" t="str">
        <f>(IF(C21=Localization!$C$43,5,IF(C21=Localization!$C$44,4,IF(C21=Localization!$C$45,3,IF(C21=Localization!$C$46,2,IF(C21=Localization!$C$47,1,IF(OR(C21=1,C21=2,C21=3,C21=4,C21=5),C21,"")))))))</f>
        <v/>
      </c>
      <c r="K21" s="15" t="str">
        <f>(IF(D21=Localization!$C$49,1,IF(D21=Localization!$C$50,2,IF(D21=Localization!$C$51,3,IF(D21=Localization!$C$52,4,IF(D21=Localization!$C$53,5,IF(OR(D21=1,D21=2,D21=3,D21=4,D21=5),D21,"")))))))</f>
        <v/>
      </c>
      <c r="M21" s="13" t="str">
        <f t="shared" ref="M21:M84" si="5">IF(E21=0,"",F21)</f>
        <v/>
      </c>
      <c r="N21" s="13" t="str">
        <f t="shared" ref="N21:N84" si="6">IF(H21&gt;3.999,M21,"")</f>
        <v/>
      </c>
      <c r="O21" s="13" t="str">
        <f t="shared" ref="O21:O84" si="7">IF(F21="","",LN(F21))</f>
        <v/>
      </c>
      <c r="P21" s="13" t="str">
        <f t="shared" si="3"/>
        <v/>
      </c>
      <c r="Q21" s="13"/>
    </row>
    <row r="22" spans="5:17" x14ac:dyDescent="0.25">
      <c r="E22" s="7"/>
      <c r="H22" t="str">
        <f t="shared" si="0"/>
        <v/>
      </c>
      <c r="I22" s="15" t="str">
        <f>(IF(B22=Localization!$C$41,1,IF(B22=Localization!$C$40,2,IF(B22=Localization!$C$39,3,IF(B22=Localization!$C$38,4,IF(B22=Localization!$C$37,5,IF(OR(B22=1,B22=2,B22=3,B22=4,B22=5),B22,"")))))))</f>
        <v/>
      </c>
      <c r="J22" s="15" t="str">
        <f>(IF(C22=Localization!$C$43,5,IF(C22=Localization!$C$44,4,IF(C22=Localization!$C$45,3,IF(C22=Localization!$C$46,2,IF(C22=Localization!$C$47,1,IF(OR(C22=1,C22=2,C22=3,C22=4,C22=5),C22,"")))))))</f>
        <v/>
      </c>
      <c r="K22" s="15" t="str">
        <f>(IF(D22=Localization!$C$49,1,IF(D22=Localization!$C$50,2,IF(D22=Localization!$C$51,3,IF(D22=Localization!$C$52,4,IF(D22=Localization!$C$53,5,IF(OR(D22=1,D22=2,D22=3,D22=4,D22=5),D22,"")))))))</f>
        <v/>
      </c>
      <c r="M22" s="13" t="str">
        <f t="shared" si="5"/>
        <v/>
      </c>
      <c r="N22" s="13" t="str">
        <f t="shared" si="6"/>
        <v/>
      </c>
      <c r="O22" s="13" t="str">
        <f t="shared" si="7"/>
        <v/>
      </c>
      <c r="P22" s="13" t="str">
        <f t="shared" si="3"/>
        <v/>
      </c>
      <c r="Q22" s="13"/>
    </row>
    <row r="23" spans="5:17" x14ac:dyDescent="0.25">
      <c r="E23" s="7"/>
      <c r="H23" t="str">
        <f t="shared" si="0"/>
        <v/>
      </c>
      <c r="I23" s="15" t="str">
        <f>(IF(B23=Localization!$C$41,1,IF(B23=Localization!$C$40,2,IF(B23=Localization!$C$39,3,IF(B23=Localization!$C$38,4,IF(B23=Localization!$C$37,5,IF(OR(B23=1,B23=2,B23=3,B23=4,B23=5),B23,"")))))))</f>
        <v/>
      </c>
      <c r="J23" s="15" t="str">
        <f>(IF(C23=Localization!$C$43,5,IF(C23=Localization!$C$44,4,IF(C23=Localization!$C$45,3,IF(C23=Localization!$C$46,2,IF(C23=Localization!$C$47,1,IF(OR(C23=1,C23=2,C23=3,C23=4,C23=5),C23,"")))))))</f>
        <v/>
      </c>
      <c r="K23" s="15" t="str">
        <f>(IF(D23=Localization!$C$49,1,IF(D23=Localization!$C$50,2,IF(D23=Localization!$C$51,3,IF(D23=Localization!$C$52,4,IF(D23=Localization!$C$53,5,IF(OR(D23=1,D23=2,D23=3,D23=4,D23=5),D23,"")))))))</f>
        <v/>
      </c>
      <c r="M23" s="13" t="str">
        <f t="shared" si="5"/>
        <v/>
      </c>
      <c r="N23" s="13" t="str">
        <f t="shared" si="6"/>
        <v/>
      </c>
      <c r="O23" s="13" t="str">
        <f t="shared" si="7"/>
        <v/>
      </c>
      <c r="P23" s="13" t="str">
        <f t="shared" si="3"/>
        <v/>
      </c>
      <c r="Q23" s="13"/>
    </row>
    <row r="24" spans="5:17" x14ac:dyDescent="0.25">
      <c r="E24" s="7"/>
      <c r="H24" t="str">
        <f t="shared" si="0"/>
        <v/>
      </c>
      <c r="I24" s="15" t="str">
        <f>(IF(B24=Localization!$C$41,1,IF(B24=Localization!$C$40,2,IF(B24=Localization!$C$39,3,IF(B24=Localization!$C$38,4,IF(B24=Localization!$C$37,5,IF(OR(B24=1,B24=2,B24=3,B24=4,B24=5),B24,"")))))))</f>
        <v/>
      </c>
      <c r="J24" s="15" t="str">
        <f>(IF(C24=Localization!$C$43,5,IF(C24=Localization!$C$44,4,IF(C24=Localization!$C$45,3,IF(C24=Localization!$C$46,2,IF(C24=Localization!$C$47,1,IF(OR(C24=1,C24=2,C24=3,C24=4,C24=5),C24,"")))))))</f>
        <v/>
      </c>
      <c r="K24" s="15" t="str">
        <f>(IF(D24=Localization!$C$49,1,IF(D24=Localization!$C$50,2,IF(D24=Localization!$C$51,3,IF(D24=Localization!$C$52,4,IF(D24=Localization!$C$53,5,IF(OR(D24=1,D24=2,D24=3,D24=4,D24=5),D24,"")))))))</f>
        <v/>
      </c>
      <c r="M24" s="13" t="str">
        <f t="shared" si="5"/>
        <v/>
      </c>
      <c r="N24" s="13" t="str">
        <f t="shared" si="6"/>
        <v/>
      </c>
      <c r="O24" s="13" t="str">
        <f t="shared" si="7"/>
        <v/>
      </c>
      <c r="P24" s="13" t="str">
        <f t="shared" si="3"/>
        <v/>
      </c>
      <c r="Q24" s="13"/>
    </row>
    <row r="25" spans="5:17" x14ac:dyDescent="0.25">
      <c r="E25" s="7"/>
      <c r="H25" t="str">
        <f t="shared" si="0"/>
        <v/>
      </c>
      <c r="I25" s="15" t="str">
        <f>(IF(B25=Localization!$C$41,1,IF(B25=Localization!$C$40,2,IF(B25=Localization!$C$39,3,IF(B25=Localization!$C$38,4,IF(B25=Localization!$C$37,5,IF(OR(B25=1,B25=2,B25=3,B25=4,B25=5),B25,"")))))))</f>
        <v/>
      </c>
      <c r="J25" s="15" t="str">
        <f>(IF(C25=Localization!$C$43,5,IF(C25=Localization!$C$44,4,IF(C25=Localization!$C$45,3,IF(C25=Localization!$C$46,2,IF(C25=Localization!$C$47,1,IF(OR(C25=1,C25=2,C25=3,C25=4,C25=5),C25,"")))))))</f>
        <v/>
      </c>
      <c r="K25" s="15" t="str">
        <f>(IF(D25=Localization!$C$49,1,IF(D25=Localization!$C$50,2,IF(D25=Localization!$C$51,3,IF(D25=Localization!$C$52,4,IF(D25=Localization!$C$53,5,IF(OR(D25=1,D25=2,D25=3,D25=4,D25=5),D25,"")))))))</f>
        <v/>
      </c>
      <c r="M25" s="13" t="str">
        <f t="shared" si="5"/>
        <v/>
      </c>
      <c r="N25" s="13" t="str">
        <f t="shared" si="6"/>
        <v/>
      </c>
      <c r="O25" s="13" t="str">
        <f t="shared" si="7"/>
        <v/>
      </c>
      <c r="P25" s="13" t="str">
        <f t="shared" si="3"/>
        <v/>
      </c>
      <c r="Q25" s="13"/>
    </row>
    <row r="26" spans="5:17" x14ac:dyDescent="0.25">
      <c r="E26" s="7"/>
      <c r="H26" t="str">
        <f t="shared" si="0"/>
        <v/>
      </c>
      <c r="I26" s="15" t="str">
        <f>(IF(B26=Localization!$C$41,1,IF(B26=Localization!$C$40,2,IF(B26=Localization!$C$39,3,IF(B26=Localization!$C$38,4,IF(B26=Localization!$C$37,5,IF(OR(B26=1,B26=2,B26=3,B26=4,B26=5),B26,"")))))))</f>
        <v/>
      </c>
      <c r="J26" s="15" t="str">
        <f>(IF(C26=Localization!$C$43,5,IF(C26=Localization!$C$44,4,IF(C26=Localization!$C$45,3,IF(C26=Localization!$C$46,2,IF(C26=Localization!$C$47,1,IF(OR(C26=1,C26=2,C26=3,C26=4,C26=5),C26,"")))))))</f>
        <v/>
      </c>
      <c r="K26" s="15" t="str">
        <f>(IF(D26=Localization!$C$49,1,IF(D26=Localization!$C$50,2,IF(D26=Localization!$C$51,3,IF(D26=Localization!$C$52,4,IF(D26=Localization!$C$53,5,IF(OR(D26=1,D26=2,D26=3,D26=4,D26=5),D26,"")))))))</f>
        <v/>
      </c>
      <c r="M26" s="13" t="str">
        <f t="shared" si="5"/>
        <v/>
      </c>
      <c r="N26" s="13" t="str">
        <f t="shared" si="6"/>
        <v/>
      </c>
      <c r="O26" s="13" t="str">
        <f t="shared" si="7"/>
        <v/>
      </c>
      <c r="P26" s="13" t="str">
        <f t="shared" si="3"/>
        <v/>
      </c>
      <c r="Q26" s="13"/>
    </row>
    <row r="27" spans="5:17" x14ac:dyDescent="0.25">
      <c r="E27" s="7"/>
      <c r="H27" t="str">
        <f t="shared" si="0"/>
        <v/>
      </c>
      <c r="I27" s="15" t="str">
        <f>(IF(B27=Localization!$C$41,1,IF(B27=Localization!$C$40,2,IF(B27=Localization!$C$39,3,IF(B27=Localization!$C$38,4,IF(B27=Localization!$C$37,5,IF(OR(B27=1,B27=2,B27=3,B27=4,B27=5),B27,"")))))))</f>
        <v/>
      </c>
      <c r="J27" s="15" t="str">
        <f>(IF(C27=Localization!$C$43,5,IF(C27=Localization!$C$44,4,IF(C27=Localization!$C$45,3,IF(C27=Localization!$C$46,2,IF(C27=Localization!$C$47,1,IF(OR(C27=1,C27=2,C27=3,C27=4,C27=5),C27,"")))))))</f>
        <v/>
      </c>
      <c r="K27" s="15" t="str">
        <f>(IF(D27=Localization!$C$49,1,IF(D27=Localization!$C$50,2,IF(D27=Localization!$C$51,3,IF(D27=Localization!$C$52,4,IF(D27=Localization!$C$53,5,IF(OR(D27=1,D27=2,D27=3,D27=4,D27=5),D27,"")))))))</f>
        <v/>
      </c>
      <c r="M27" s="13" t="str">
        <f t="shared" si="5"/>
        <v/>
      </c>
      <c r="N27" s="13" t="str">
        <f t="shared" si="6"/>
        <v/>
      </c>
      <c r="O27" s="13" t="str">
        <f t="shared" si="7"/>
        <v/>
      </c>
      <c r="P27" s="13" t="str">
        <f t="shared" si="3"/>
        <v/>
      </c>
      <c r="Q27" s="13"/>
    </row>
    <row r="28" spans="5:17" x14ac:dyDescent="0.25">
      <c r="E28" s="7"/>
      <c r="H28" t="str">
        <f t="shared" si="0"/>
        <v/>
      </c>
      <c r="I28" s="15" t="str">
        <f>(IF(B28=Localization!$C$41,1,IF(B28=Localization!$C$40,2,IF(B28=Localization!$C$39,3,IF(B28=Localization!$C$38,4,IF(B28=Localization!$C$37,5,IF(OR(B28=1,B28=2,B28=3,B28=4,B28=5),B28,"")))))))</f>
        <v/>
      </c>
      <c r="J28" s="15" t="str">
        <f>(IF(C28=Localization!$C$43,5,IF(C28=Localization!$C$44,4,IF(C28=Localization!$C$45,3,IF(C28=Localization!$C$46,2,IF(C28=Localization!$C$47,1,IF(OR(C28=1,C28=2,C28=3,C28=4,C28=5),C28,"")))))))</f>
        <v/>
      </c>
      <c r="K28" s="15" t="str">
        <f>(IF(D28=Localization!$C$49,1,IF(D28=Localization!$C$50,2,IF(D28=Localization!$C$51,3,IF(D28=Localization!$C$52,4,IF(D28=Localization!$C$53,5,IF(OR(D28=1,D28=2,D28=3,D28=4,D28=5),D28,"")))))))</f>
        <v/>
      </c>
      <c r="M28" s="13" t="str">
        <f t="shared" si="5"/>
        <v/>
      </c>
      <c r="N28" s="13" t="str">
        <f t="shared" si="6"/>
        <v/>
      </c>
      <c r="O28" s="13" t="str">
        <f t="shared" si="7"/>
        <v/>
      </c>
      <c r="P28" s="13" t="str">
        <f t="shared" si="3"/>
        <v/>
      </c>
      <c r="Q28" s="13"/>
    </row>
    <row r="29" spans="5:17" x14ac:dyDescent="0.25">
      <c r="E29" s="7"/>
      <c r="H29" t="str">
        <f t="shared" si="0"/>
        <v/>
      </c>
      <c r="I29" s="15" t="str">
        <f>(IF(B29=Localization!$C$41,1,IF(B29=Localization!$C$40,2,IF(B29=Localization!$C$39,3,IF(B29=Localization!$C$38,4,IF(B29=Localization!$C$37,5,IF(OR(B29=1,B29=2,B29=3,B29=4,B29=5),B29,"")))))))</f>
        <v/>
      </c>
      <c r="J29" s="15" t="str">
        <f>(IF(C29=Localization!$C$43,5,IF(C29=Localization!$C$44,4,IF(C29=Localization!$C$45,3,IF(C29=Localization!$C$46,2,IF(C29=Localization!$C$47,1,IF(OR(C29=1,C29=2,C29=3,C29=4,C29=5),C29,"")))))))</f>
        <v/>
      </c>
      <c r="K29" s="15" t="str">
        <f>(IF(D29=Localization!$C$49,1,IF(D29=Localization!$C$50,2,IF(D29=Localization!$C$51,3,IF(D29=Localization!$C$52,4,IF(D29=Localization!$C$53,5,IF(OR(D29=1,D29=2,D29=3,D29=4,D29=5),D29,"")))))))</f>
        <v/>
      </c>
      <c r="M29" s="13" t="str">
        <f t="shared" si="5"/>
        <v/>
      </c>
      <c r="N29" s="13" t="str">
        <f t="shared" si="6"/>
        <v/>
      </c>
      <c r="O29" s="13" t="str">
        <f t="shared" si="7"/>
        <v/>
      </c>
      <c r="P29" s="13" t="str">
        <f t="shared" si="3"/>
        <v/>
      </c>
      <c r="Q29" s="13"/>
    </row>
    <row r="30" spans="5:17" x14ac:dyDescent="0.25">
      <c r="E30" s="7"/>
      <c r="H30" t="str">
        <f t="shared" si="0"/>
        <v/>
      </c>
      <c r="I30" s="15" t="str">
        <f>(IF(B30=Localization!$C$41,1,IF(B30=Localization!$C$40,2,IF(B30=Localization!$C$39,3,IF(B30=Localization!$C$38,4,IF(B30=Localization!$C$37,5,IF(OR(B30=1,B30=2,B30=3,B30=4,B30=5),B30,"")))))))</f>
        <v/>
      </c>
      <c r="J30" s="15" t="str">
        <f>(IF(C30=Localization!$C$43,5,IF(C30=Localization!$C$44,4,IF(C30=Localization!$C$45,3,IF(C30=Localization!$C$46,2,IF(C30=Localization!$C$47,1,IF(OR(C30=1,C30=2,C30=3,C30=4,C30=5),C30,"")))))))</f>
        <v/>
      </c>
      <c r="K30" s="15" t="str">
        <f>(IF(D30=Localization!$C$49,1,IF(D30=Localization!$C$50,2,IF(D30=Localization!$C$51,3,IF(D30=Localization!$C$52,4,IF(D30=Localization!$C$53,5,IF(OR(D30=1,D30=2,D30=3,D30=4,D30=5),D30,"")))))))</f>
        <v/>
      </c>
      <c r="M30" s="13" t="str">
        <f t="shared" si="5"/>
        <v/>
      </c>
      <c r="N30" s="13" t="str">
        <f t="shared" si="6"/>
        <v/>
      </c>
      <c r="O30" s="13" t="str">
        <f t="shared" si="7"/>
        <v/>
      </c>
      <c r="P30" s="13" t="str">
        <f t="shared" si="3"/>
        <v/>
      </c>
      <c r="Q30" s="13"/>
    </row>
    <row r="31" spans="5:17" x14ac:dyDescent="0.25">
      <c r="E31" s="7"/>
      <c r="H31" t="str">
        <f t="shared" si="0"/>
        <v/>
      </c>
      <c r="I31" s="15" t="str">
        <f>(IF(B31=Localization!$C$41,1,IF(B31=Localization!$C$40,2,IF(B31=Localization!$C$39,3,IF(B31=Localization!$C$38,4,IF(B31=Localization!$C$37,5,IF(OR(B31=1,B31=2,B31=3,B31=4,B31=5),B31,"")))))))</f>
        <v/>
      </c>
      <c r="J31" s="15" t="str">
        <f>(IF(C31=Localization!$C$43,5,IF(C31=Localization!$C$44,4,IF(C31=Localization!$C$45,3,IF(C31=Localization!$C$46,2,IF(C31=Localization!$C$47,1,IF(OR(C31=1,C31=2,C31=3,C31=4,C31=5),C31,"")))))))</f>
        <v/>
      </c>
      <c r="K31" s="15" t="str">
        <f>(IF(D31=Localization!$C$49,1,IF(D31=Localization!$C$50,2,IF(D31=Localization!$C$51,3,IF(D31=Localization!$C$52,4,IF(D31=Localization!$C$53,5,IF(OR(D31=1,D31=2,D31=3,D31=4,D31=5),D31,"")))))))</f>
        <v/>
      </c>
      <c r="M31" s="13" t="str">
        <f t="shared" si="5"/>
        <v/>
      </c>
      <c r="N31" s="13" t="str">
        <f t="shared" si="6"/>
        <v/>
      </c>
      <c r="O31" s="13" t="str">
        <f t="shared" si="7"/>
        <v/>
      </c>
      <c r="P31" s="13" t="str">
        <f t="shared" si="3"/>
        <v/>
      </c>
      <c r="Q31" s="13"/>
    </row>
    <row r="32" spans="5:17" x14ac:dyDescent="0.25">
      <c r="E32" s="7"/>
      <c r="H32" t="str">
        <f t="shared" si="0"/>
        <v/>
      </c>
      <c r="I32" s="15" t="str">
        <f>(IF(B32=Localization!$C$41,1,IF(B32=Localization!$C$40,2,IF(B32=Localization!$C$39,3,IF(B32=Localization!$C$38,4,IF(B32=Localization!$C$37,5,IF(OR(B32=1,B32=2,B32=3,B32=4,B32=5),B32,"")))))))</f>
        <v/>
      </c>
      <c r="J32" s="15" t="str">
        <f>(IF(C32=Localization!$C$43,5,IF(C32=Localization!$C$44,4,IF(C32=Localization!$C$45,3,IF(C32=Localization!$C$46,2,IF(C32=Localization!$C$47,1,IF(OR(C32=1,C32=2,C32=3,C32=4,C32=5),C32,"")))))))</f>
        <v/>
      </c>
      <c r="K32" s="15" t="str">
        <f>(IF(D32=Localization!$C$49,1,IF(D32=Localization!$C$50,2,IF(D32=Localization!$C$51,3,IF(D32=Localization!$C$52,4,IF(D32=Localization!$C$53,5,IF(OR(D32=1,D32=2,D32=3,D32=4,D32=5),D32,"")))))))</f>
        <v/>
      </c>
      <c r="M32" s="13" t="str">
        <f t="shared" si="5"/>
        <v/>
      </c>
      <c r="N32" s="13" t="str">
        <f t="shared" si="6"/>
        <v/>
      </c>
      <c r="O32" s="13" t="str">
        <f t="shared" si="7"/>
        <v/>
      </c>
      <c r="P32" s="13" t="str">
        <f t="shared" si="3"/>
        <v/>
      </c>
      <c r="Q32" s="13"/>
    </row>
    <row r="33" spans="5:17" x14ac:dyDescent="0.25">
      <c r="E33" s="7"/>
      <c r="H33" t="str">
        <f t="shared" si="0"/>
        <v/>
      </c>
      <c r="I33" s="15" t="str">
        <f>(IF(B33=Localization!$C$41,1,IF(B33=Localization!$C$40,2,IF(B33=Localization!$C$39,3,IF(B33=Localization!$C$38,4,IF(B33=Localization!$C$37,5,IF(OR(B33=1,B33=2,B33=3,B33=4,B33=5),B33,"")))))))</f>
        <v/>
      </c>
      <c r="J33" s="15" t="str">
        <f>(IF(C33=Localization!$C$43,5,IF(C33=Localization!$C$44,4,IF(C33=Localization!$C$45,3,IF(C33=Localization!$C$46,2,IF(C33=Localization!$C$47,1,IF(OR(C33=1,C33=2,C33=3,C33=4,C33=5),C33,"")))))))</f>
        <v/>
      </c>
      <c r="K33" s="15" t="str">
        <f>(IF(D33=Localization!$C$49,1,IF(D33=Localization!$C$50,2,IF(D33=Localization!$C$51,3,IF(D33=Localization!$C$52,4,IF(D33=Localization!$C$53,5,IF(OR(D33=1,D33=2,D33=3,D33=4,D33=5),D33,"")))))))</f>
        <v/>
      </c>
      <c r="M33" s="13" t="str">
        <f t="shared" si="5"/>
        <v/>
      </c>
      <c r="N33" s="13" t="str">
        <f t="shared" si="6"/>
        <v/>
      </c>
      <c r="O33" s="13" t="str">
        <f t="shared" si="7"/>
        <v/>
      </c>
      <c r="P33" s="13" t="str">
        <f t="shared" si="3"/>
        <v/>
      </c>
      <c r="Q33" s="13"/>
    </row>
    <row r="34" spans="5:17" x14ac:dyDescent="0.25">
      <c r="E34" s="7"/>
      <c r="H34" t="str">
        <f t="shared" si="0"/>
        <v/>
      </c>
      <c r="I34" s="15" t="str">
        <f>(IF(B34=Localization!$C$41,1,IF(B34=Localization!$C$40,2,IF(B34=Localization!$C$39,3,IF(B34=Localization!$C$38,4,IF(B34=Localization!$C$37,5,IF(OR(B34=1,B34=2,B34=3,B34=4,B34=5),B34,"")))))))</f>
        <v/>
      </c>
      <c r="J34" s="15" t="str">
        <f>(IF(C34=Localization!$C$43,5,IF(C34=Localization!$C$44,4,IF(C34=Localization!$C$45,3,IF(C34=Localization!$C$46,2,IF(C34=Localization!$C$47,1,IF(OR(C34=1,C34=2,C34=3,C34=4,C34=5),C34,"")))))))</f>
        <v/>
      </c>
      <c r="K34" s="15" t="str">
        <f>(IF(D34=Localization!$C$49,1,IF(D34=Localization!$C$50,2,IF(D34=Localization!$C$51,3,IF(D34=Localization!$C$52,4,IF(D34=Localization!$C$53,5,IF(OR(D34=1,D34=2,D34=3,D34=4,D34=5),D34,"")))))))</f>
        <v/>
      </c>
      <c r="M34" s="13" t="str">
        <f t="shared" si="5"/>
        <v/>
      </c>
      <c r="N34" s="13" t="str">
        <f t="shared" si="6"/>
        <v/>
      </c>
      <c r="O34" s="13" t="str">
        <f t="shared" si="7"/>
        <v/>
      </c>
      <c r="P34" s="13" t="str">
        <f t="shared" si="3"/>
        <v/>
      </c>
      <c r="Q34" s="13"/>
    </row>
    <row r="35" spans="5:17" x14ac:dyDescent="0.25">
      <c r="E35" s="7"/>
      <c r="H35" t="str">
        <f t="shared" si="0"/>
        <v/>
      </c>
      <c r="I35" s="15" t="str">
        <f>(IF(B35=Localization!$C$41,1,IF(B35=Localization!$C$40,2,IF(B35=Localization!$C$39,3,IF(B35=Localization!$C$38,4,IF(B35=Localization!$C$37,5,IF(OR(B35=1,B35=2,B35=3,B35=4,B35=5),B35,"")))))))</f>
        <v/>
      </c>
      <c r="J35" s="15" t="str">
        <f>(IF(C35=Localization!$C$43,5,IF(C35=Localization!$C$44,4,IF(C35=Localization!$C$45,3,IF(C35=Localization!$C$46,2,IF(C35=Localization!$C$47,1,IF(OR(C35=1,C35=2,C35=3,C35=4,C35=5),C35,"")))))))</f>
        <v/>
      </c>
      <c r="K35" s="15" t="str">
        <f>(IF(D35=Localization!$C$49,1,IF(D35=Localization!$C$50,2,IF(D35=Localization!$C$51,3,IF(D35=Localization!$C$52,4,IF(D35=Localization!$C$53,5,IF(OR(D35=1,D35=2,D35=3,D35=4,D35=5),D35,"")))))))</f>
        <v/>
      </c>
      <c r="M35" s="13" t="str">
        <f t="shared" si="5"/>
        <v/>
      </c>
      <c r="N35" s="13" t="str">
        <f t="shared" si="6"/>
        <v/>
      </c>
      <c r="O35" s="13" t="str">
        <f t="shared" si="7"/>
        <v/>
      </c>
      <c r="P35" s="13" t="str">
        <f t="shared" si="3"/>
        <v/>
      </c>
      <c r="Q35" s="13"/>
    </row>
    <row r="36" spans="5:17" x14ac:dyDescent="0.25">
      <c r="E36" s="7"/>
      <c r="H36" t="str">
        <f t="shared" si="0"/>
        <v/>
      </c>
      <c r="I36" s="15" t="str">
        <f>(IF(B36=Localization!$C$41,1,IF(B36=Localization!$C$40,2,IF(B36=Localization!$C$39,3,IF(B36=Localization!$C$38,4,IF(B36=Localization!$C$37,5,IF(OR(B36=1,B36=2,B36=3,B36=4,B36=5),B36,"")))))))</f>
        <v/>
      </c>
      <c r="J36" s="15" t="str">
        <f>(IF(C36=Localization!$C$43,5,IF(C36=Localization!$C$44,4,IF(C36=Localization!$C$45,3,IF(C36=Localization!$C$46,2,IF(C36=Localization!$C$47,1,IF(OR(C36=1,C36=2,C36=3,C36=4,C36=5),C36,"")))))))</f>
        <v/>
      </c>
      <c r="K36" s="15" t="str">
        <f>(IF(D36=Localization!$C$49,1,IF(D36=Localization!$C$50,2,IF(D36=Localization!$C$51,3,IF(D36=Localization!$C$52,4,IF(D36=Localization!$C$53,5,IF(OR(D36=1,D36=2,D36=3,D36=4,D36=5),D36,"")))))))</f>
        <v/>
      </c>
      <c r="M36" s="13" t="str">
        <f t="shared" si="5"/>
        <v/>
      </c>
      <c r="N36" s="13" t="str">
        <f t="shared" si="6"/>
        <v/>
      </c>
      <c r="O36" s="13" t="str">
        <f t="shared" si="7"/>
        <v/>
      </c>
      <c r="P36" s="13" t="str">
        <f t="shared" si="3"/>
        <v/>
      </c>
      <c r="Q36" s="13"/>
    </row>
    <row r="37" spans="5:17" x14ac:dyDescent="0.25">
      <c r="E37" s="7"/>
      <c r="H37" t="str">
        <f t="shared" si="0"/>
        <v/>
      </c>
      <c r="I37" s="15" t="str">
        <f>(IF(B37=Localization!$C$41,1,IF(B37=Localization!$C$40,2,IF(B37=Localization!$C$39,3,IF(B37=Localization!$C$38,4,IF(B37=Localization!$C$37,5,IF(OR(B37=1,B37=2,B37=3,B37=4,B37=5),B37,"")))))))</f>
        <v/>
      </c>
      <c r="J37" s="15" t="str">
        <f>(IF(C37=Localization!$C$43,5,IF(C37=Localization!$C$44,4,IF(C37=Localization!$C$45,3,IF(C37=Localization!$C$46,2,IF(C37=Localization!$C$47,1,IF(OR(C37=1,C37=2,C37=3,C37=4,C37=5),C37,"")))))))</f>
        <v/>
      </c>
      <c r="K37" s="15" t="str">
        <f>(IF(D37=Localization!$C$49,1,IF(D37=Localization!$C$50,2,IF(D37=Localization!$C$51,3,IF(D37=Localization!$C$52,4,IF(D37=Localization!$C$53,5,IF(OR(D37=1,D37=2,D37=3,D37=4,D37=5),D37,"")))))))</f>
        <v/>
      </c>
      <c r="M37" s="13" t="str">
        <f t="shared" si="5"/>
        <v/>
      </c>
      <c r="N37" s="13" t="str">
        <f t="shared" si="6"/>
        <v/>
      </c>
      <c r="O37" s="13" t="str">
        <f t="shared" si="7"/>
        <v/>
      </c>
      <c r="P37" s="13" t="str">
        <f t="shared" si="3"/>
        <v/>
      </c>
      <c r="Q37" s="13"/>
    </row>
    <row r="38" spans="5:17" x14ac:dyDescent="0.25">
      <c r="E38" s="7"/>
      <c r="H38" t="str">
        <f t="shared" si="0"/>
        <v/>
      </c>
      <c r="I38" s="15" t="str">
        <f>(IF(B38=Localization!$C$41,1,IF(B38=Localization!$C$40,2,IF(B38=Localization!$C$39,3,IF(B38=Localization!$C$38,4,IF(B38=Localization!$C$37,5,IF(OR(B38=1,B38=2,B38=3,B38=4,B38=5),B38,"")))))))</f>
        <v/>
      </c>
      <c r="J38" s="15" t="str">
        <f>(IF(C38=Localization!$C$43,5,IF(C38=Localization!$C$44,4,IF(C38=Localization!$C$45,3,IF(C38=Localization!$C$46,2,IF(C38=Localization!$C$47,1,IF(OR(C38=1,C38=2,C38=3,C38=4,C38=5),C38,"")))))))</f>
        <v/>
      </c>
      <c r="K38" s="15" t="str">
        <f>(IF(D38=Localization!$C$49,1,IF(D38=Localization!$C$50,2,IF(D38=Localization!$C$51,3,IF(D38=Localization!$C$52,4,IF(D38=Localization!$C$53,5,IF(OR(D38=1,D38=2,D38=3,D38=4,D38=5),D38,"")))))))</f>
        <v/>
      </c>
      <c r="M38" s="13" t="str">
        <f t="shared" si="5"/>
        <v/>
      </c>
      <c r="N38" s="13" t="str">
        <f t="shared" si="6"/>
        <v/>
      </c>
      <c r="O38" s="13" t="str">
        <f t="shared" si="7"/>
        <v/>
      </c>
      <c r="P38" s="13" t="str">
        <f t="shared" si="3"/>
        <v/>
      </c>
      <c r="Q38" s="13"/>
    </row>
    <row r="39" spans="5:17" x14ac:dyDescent="0.25">
      <c r="E39" s="7"/>
      <c r="H39" t="str">
        <f t="shared" si="0"/>
        <v/>
      </c>
      <c r="I39" s="15" t="str">
        <f>(IF(B39=Localization!$C$41,1,IF(B39=Localization!$C$40,2,IF(B39=Localization!$C$39,3,IF(B39=Localization!$C$38,4,IF(B39=Localization!$C$37,5,IF(OR(B39=1,B39=2,B39=3,B39=4,B39=5),B39,"")))))))</f>
        <v/>
      </c>
      <c r="J39" s="15" t="str">
        <f>(IF(C39=Localization!$C$43,5,IF(C39=Localization!$C$44,4,IF(C39=Localization!$C$45,3,IF(C39=Localization!$C$46,2,IF(C39=Localization!$C$47,1,IF(OR(C39=1,C39=2,C39=3,C39=4,C39=5),C39,"")))))))</f>
        <v/>
      </c>
      <c r="K39" s="15" t="str">
        <f>(IF(D39=Localization!$C$49,1,IF(D39=Localization!$C$50,2,IF(D39=Localization!$C$51,3,IF(D39=Localization!$C$52,4,IF(D39=Localization!$C$53,5,IF(OR(D39=1,D39=2,D39=3,D39=4,D39=5),D39,"")))))))</f>
        <v/>
      </c>
      <c r="M39" s="13" t="str">
        <f t="shared" si="5"/>
        <v/>
      </c>
      <c r="N39" s="13" t="str">
        <f t="shared" si="6"/>
        <v/>
      </c>
      <c r="O39" s="13" t="str">
        <f t="shared" si="7"/>
        <v/>
      </c>
      <c r="P39" s="13" t="str">
        <f t="shared" si="3"/>
        <v/>
      </c>
      <c r="Q39" s="13"/>
    </row>
    <row r="40" spans="5:17" x14ac:dyDescent="0.25">
      <c r="E40" s="7"/>
      <c r="H40" t="str">
        <f t="shared" si="0"/>
        <v/>
      </c>
      <c r="I40" s="15" t="str">
        <f>(IF(B40=Localization!$C$41,1,IF(B40=Localization!$C$40,2,IF(B40=Localization!$C$39,3,IF(B40=Localization!$C$38,4,IF(B40=Localization!$C$37,5,IF(OR(B40=1,B40=2,B40=3,B40=4,B40=5),B40,"")))))))</f>
        <v/>
      </c>
      <c r="J40" s="15" t="str">
        <f>(IF(C40=Localization!$C$43,5,IF(C40=Localization!$C$44,4,IF(C40=Localization!$C$45,3,IF(C40=Localization!$C$46,2,IF(C40=Localization!$C$47,1,IF(OR(C40=1,C40=2,C40=3,C40=4,C40=5),C40,"")))))))</f>
        <v/>
      </c>
      <c r="K40" s="15" t="str">
        <f>(IF(D40=Localization!$C$49,1,IF(D40=Localization!$C$50,2,IF(D40=Localization!$C$51,3,IF(D40=Localization!$C$52,4,IF(D40=Localization!$C$53,5,IF(OR(D40=1,D40=2,D40=3,D40=4,D40=5),D40,"")))))))</f>
        <v/>
      </c>
      <c r="M40" s="13" t="str">
        <f t="shared" si="5"/>
        <v/>
      </c>
      <c r="N40" s="13" t="str">
        <f t="shared" si="6"/>
        <v/>
      </c>
      <c r="O40" s="13" t="str">
        <f t="shared" si="7"/>
        <v/>
      </c>
      <c r="P40" s="13" t="str">
        <f t="shared" si="3"/>
        <v/>
      </c>
      <c r="Q40" s="13"/>
    </row>
    <row r="41" spans="5:17" x14ac:dyDescent="0.25">
      <c r="E41" s="7"/>
      <c r="H41" t="str">
        <f t="shared" si="0"/>
        <v/>
      </c>
      <c r="I41" s="15" t="str">
        <f>(IF(B41=Localization!$C$41,1,IF(B41=Localization!$C$40,2,IF(B41=Localization!$C$39,3,IF(B41=Localization!$C$38,4,IF(B41=Localization!$C$37,5,IF(OR(B41=1,B41=2,B41=3,B41=4,B41=5),B41,"")))))))</f>
        <v/>
      </c>
      <c r="J41" s="15" t="str">
        <f>(IF(C41=Localization!$C$43,5,IF(C41=Localization!$C$44,4,IF(C41=Localization!$C$45,3,IF(C41=Localization!$C$46,2,IF(C41=Localization!$C$47,1,IF(OR(C41=1,C41=2,C41=3,C41=4,C41=5),C41,"")))))))</f>
        <v/>
      </c>
      <c r="K41" s="15" t="str">
        <f>(IF(D41=Localization!$C$49,1,IF(D41=Localization!$C$50,2,IF(D41=Localization!$C$51,3,IF(D41=Localization!$C$52,4,IF(D41=Localization!$C$53,5,IF(OR(D41=1,D41=2,D41=3,D41=4,D41=5),D41,"")))))))</f>
        <v/>
      </c>
      <c r="M41" s="13" t="str">
        <f t="shared" si="5"/>
        <v/>
      </c>
      <c r="N41" s="13" t="str">
        <f t="shared" si="6"/>
        <v/>
      </c>
      <c r="O41" s="13" t="str">
        <f t="shared" si="7"/>
        <v/>
      </c>
      <c r="P41" s="13" t="str">
        <f t="shared" si="3"/>
        <v/>
      </c>
      <c r="Q41" s="13"/>
    </row>
    <row r="42" spans="5:17" x14ac:dyDescent="0.25">
      <c r="E42" s="7"/>
      <c r="H42" t="str">
        <f t="shared" si="0"/>
        <v/>
      </c>
      <c r="I42" s="15" t="str">
        <f>(IF(B42=Localization!$C$41,1,IF(B42=Localization!$C$40,2,IF(B42=Localization!$C$39,3,IF(B42=Localization!$C$38,4,IF(B42=Localization!$C$37,5,IF(OR(B42=1,B42=2,B42=3,B42=4,B42=5),B42,"")))))))</f>
        <v/>
      </c>
      <c r="J42" s="15" t="str">
        <f>(IF(C42=Localization!$C$43,5,IF(C42=Localization!$C$44,4,IF(C42=Localization!$C$45,3,IF(C42=Localization!$C$46,2,IF(C42=Localization!$C$47,1,IF(OR(C42=1,C42=2,C42=3,C42=4,C42=5),C42,"")))))))</f>
        <v/>
      </c>
      <c r="K42" s="15" t="str">
        <f>(IF(D42=Localization!$C$49,1,IF(D42=Localization!$C$50,2,IF(D42=Localization!$C$51,3,IF(D42=Localization!$C$52,4,IF(D42=Localization!$C$53,5,IF(OR(D42=1,D42=2,D42=3,D42=4,D42=5),D42,"")))))))</f>
        <v/>
      </c>
      <c r="M42" s="13" t="str">
        <f t="shared" si="5"/>
        <v/>
      </c>
      <c r="N42" s="13" t="str">
        <f t="shared" si="6"/>
        <v/>
      </c>
      <c r="O42" s="13" t="str">
        <f t="shared" si="7"/>
        <v/>
      </c>
      <c r="P42" s="13" t="str">
        <f t="shared" si="3"/>
        <v/>
      </c>
      <c r="Q42" s="13"/>
    </row>
    <row r="43" spans="5:17" x14ac:dyDescent="0.25">
      <c r="E43" s="7"/>
      <c r="H43" t="str">
        <f t="shared" si="0"/>
        <v/>
      </c>
      <c r="I43" s="15" t="str">
        <f>(IF(B43=Localization!$C$41,1,IF(B43=Localization!$C$40,2,IF(B43=Localization!$C$39,3,IF(B43=Localization!$C$38,4,IF(B43=Localization!$C$37,5,IF(OR(B43=1,B43=2,B43=3,B43=4,B43=5),B43,"")))))))</f>
        <v/>
      </c>
      <c r="J43" s="15" t="str">
        <f>(IF(C43=Localization!$C$43,5,IF(C43=Localization!$C$44,4,IF(C43=Localization!$C$45,3,IF(C43=Localization!$C$46,2,IF(C43=Localization!$C$47,1,IF(OR(C43=1,C43=2,C43=3,C43=4,C43=5),C43,"")))))))</f>
        <v/>
      </c>
      <c r="K43" s="15" t="str">
        <f>(IF(D43=Localization!$C$49,1,IF(D43=Localization!$C$50,2,IF(D43=Localization!$C$51,3,IF(D43=Localization!$C$52,4,IF(D43=Localization!$C$53,5,IF(OR(D43=1,D43=2,D43=3,D43=4,D43=5),D43,"")))))))</f>
        <v/>
      </c>
      <c r="M43" s="13" t="str">
        <f t="shared" si="5"/>
        <v/>
      </c>
      <c r="N43" s="13" t="str">
        <f t="shared" si="6"/>
        <v/>
      </c>
      <c r="O43" s="13" t="str">
        <f t="shared" si="7"/>
        <v/>
      </c>
      <c r="P43" s="13" t="str">
        <f t="shared" si="3"/>
        <v/>
      </c>
      <c r="Q43" s="13"/>
    </row>
    <row r="44" spans="5:17" x14ac:dyDescent="0.25">
      <c r="E44" s="7"/>
      <c r="H44" t="str">
        <f t="shared" si="0"/>
        <v/>
      </c>
      <c r="I44" s="15" t="str">
        <f>(IF(B44=Localization!$C$41,1,IF(B44=Localization!$C$40,2,IF(B44=Localization!$C$39,3,IF(B44=Localization!$C$38,4,IF(B44=Localization!$C$37,5,IF(OR(B44=1,B44=2,B44=3,B44=4,B44=5),B44,"")))))))</f>
        <v/>
      </c>
      <c r="J44" s="15" t="str">
        <f>(IF(C44=Localization!$C$43,5,IF(C44=Localization!$C$44,4,IF(C44=Localization!$C$45,3,IF(C44=Localization!$C$46,2,IF(C44=Localization!$C$47,1,IF(OR(C44=1,C44=2,C44=3,C44=4,C44=5),C44,"")))))))</f>
        <v/>
      </c>
      <c r="K44" s="15" t="str">
        <f>(IF(D44=Localization!$C$49,1,IF(D44=Localization!$C$50,2,IF(D44=Localization!$C$51,3,IF(D44=Localization!$C$52,4,IF(D44=Localization!$C$53,5,IF(OR(D44=1,D44=2,D44=3,D44=4,D44=5),D44,"")))))))</f>
        <v/>
      </c>
      <c r="M44" s="13" t="str">
        <f t="shared" si="5"/>
        <v/>
      </c>
      <c r="N44" s="13" t="str">
        <f t="shared" si="6"/>
        <v/>
      </c>
      <c r="O44" s="13" t="str">
        <f t="shared" si="7"/>
        <v/>
      </c>
      <c r="P44" s="13" t="str">
        <f t="shared" si="3"/>
        <v/>
      </c>
      <c r="Q44" s="13"/>
    </row>
    <row r="45" spans="5:17" x14ac:dyDescent="0.25">
      <c r="E45" s="7"/>
      <c r="H45" t="str">
        <f t="shared" si="0"/>
        <v/>
      </c>
      <c r="I45" s="15" t="str">
        <f>(IF(B45=Localization!$C$41,1,IF(B45=Localization!$C$40,2,IF(B45=Localization!$C$39,3,IF(B45=Localization!$C$38,4,IF(B45=Localization!$C$37,5,IF(OR(B45=1,B45=2,B45=3,B45=4,B45=5),B45,"")))))))</f>
        <v/>
      </c>
      <c r="J45" s="15" t="str">
        <f>(IF(C45=Localization!$C$43,5,IF(C45=Localization!$C$44,4,IF(C45=Localization!$C$45,3,IF(C45=Localization!$C$46,2,IF(C45=Localization!$C$47,1,IF(OR(C45=1,C45=2,C45=3,C45=4,C45=5),C45,"")))))))</f>
        <v/>
      </c>
      <c r="K45" s="15" t="str">
        <f>(IF(D45=Localization!$C$49,1,IF(D45=Localization!$C$50,2,IF(D45=Localization!$C$51,3,IF(D45=Localization!$C$52,4,IF(D45=Localization!$C$53,5,IF(OR(D45=1,D45=2,D45=3,D45=4,D45=5),D45,"")))))))</f>
        <v/>
      </c>
      <c r="M45" s="13" t="str">
        <f t="shared" si="5"/>
        <v/>
      </c>
      <c r="N45" s="13" t="str">
        <f t="shared" si="6"/>
        <v/>
      </c>
      <c r="O45" s="13" t="str">
        <f t="shared" si="7"/>
        <v/>
      </c>
      <c r="P45" s="13" t="str">
        <f t="shared" si="3"/>
        <v/>
      </c>
      <c r="Q45" s="13"/>
    </row>
    <row r="46" spans="5:17" x14ac:dyDescent="0.25">
      <c r="E46" s="7"/>
      <c r="H46" t="str">
        <f t="shared" si="0"/>
        <v/>
      </c>
      <c r="I46" s="15" t="str">
        <f>(IF(B46=Localization!$C$41,1,IF(B46=Localization!$C$40,2,IF(B46=Localization!$C$39,3,IF(B46=Localization!$C$38,4,IF(B46=Localization!$C$37,5,IF(OR(B46=1,B46=2,B46=3,B46=4,B46=5),B46,"")))))))</f>
        <v/>
      </c>
      <c r="J46" s="15" t="str">
        <f>(IF(C46=Localization!$C$43,5,IF(C46=Localization!$C$44,4,IF(C46=Localization!$C$45,3,IF(C46=Localization!$C$46,2,IF(C46=Localization!$C$47,1,IF(OR(C46=1,C46=2,C46=3,C46=4,C46=5),C46,"")))))))</f>
        <v/>
      </c>
      <c r="K46" s="15" t="str">
        <f>(IF(D46=Localization!$C$49,1,IF(D46=Localization!$C$50,2,IF(D46=Localization!$C$51,3,IF(D46=Localization!$C$52,4,IF(D46=Localization!$C$53,5,IF(OR(D46=1,D46=2,D46=3,D46=4,D46=5),D46,"")))))))</f>
        <v/>
      </c>
      <c r="M46" s="13" t="str">
        <f t="shared" si="5"/>
        <v/>
      </c>
      <c r="N46" s="13" t="str">
        <f t="shared" si="6"/>
        <v/>
      </c>
      <c r="O46" s="13" t="str">
        <f t="shared" si="7"/>
        <v/>
      </c>
      <c r="P46" s="13" t="str">
        <f t="shared" si="3"/>
        <v/>
      </c>
      <c r="Q46" s="13"/>
    </row>
    <row r="47" spans="5:17" x14ac:dyDescent="0.25">
      <c r="E47" s="7"/>
      <c r="H47" t="str">
        <f t="shared" si="0"/>
        <v/>
      </c>
      <c r="I47" s="15" t="str">
        <f>(IF(B47=Localization!$C$41,1,IF(B47=Localization!$C$40,2,IF(B47=Localization!$C$39,3,IF(B47=Localization!$C$38,4,IF(B47=Localization!$C$37,5,IF(OR(B47=1,B47=2,B47=3,B47=4,B47=5),B47,"")))))))</f>
        <v/>
      </c>
      <c r="J47" s="15" t="str">
        <f>(IF(C47=Localization!$C$43,5,IF(C47=Localization!$C$44,4,IF(C47=Localization!$C$45,3,IF(C47=Localization!$C$46,2,IF(C47=Localization!$C$47,1,IF(OR(C47=1,C47=2,C47=3,C47=4,C47=5),C47,"")))))))</f>
        <v/>
      </c>
      <c r="K47" s="15" t="str">
        <f>(IF(D47=Localization!$C$49,1,IF(D47=Localization!$C$50,2,IF(D47=Localization!$C$51,3,IF(D47=Localization!$C$52,4,IF(D47=Localization!$C$53,5,IF(OR(D47=1,D47=2,D47=3,D47=4,D47=5),D47,"")))))))</f>
        <v/>
      </c>
      <c r="M47" s="13" t="str">
        <f t="shared" si="5"/>
        <v/>
      </c>
      <c r="N47" s="13" t="str">
        <f t="shared" si="6"/>
        <v/>
      </c>
      <c r="O47" s="13" t="str">
        <f t="shared" si="7"/>
        <v/>
      </c>
      <c r="P47" s="13" t="str">
        <f t="shared" si="3"/>
        <v/>
      </c>
      <c r="Q47" s="13"/>
    </row>
    <row r="48" spans="5:17" x14ac:dyDescent="0.25">
      <c r="E48" s="7"/>
      <c r="H48" t="str">
        <f t="shared" si="0"/>
        <v/>
      </c>
      <c r="I48" s="15" t="str">
        <f>(IF(B48=Localization!$C$41,1,IF(B48=Localization!$C$40,2,IF(B48=Localization!$C$39,3,IF(B48=Localization!$C$38,4,IF(B48=Localization!$C$37,5,IF(OR(B48=1,B48=2,B48=3,B48=4,B48=5),B48,"")))))))</f>
        <v/>
      </c>
      <c r="J48" s="15" t="str">
        <f>(IF(C48=Localization!$C$43,5,IF(C48=Localization!$C$44,4,IF(C48=Localization!$C$45,3,IF(C48=Localization!$C$46,2,IF(C48=Localization!$C$47,1,IF(OR(C48=1,C48=2,C48=3,C48=4,C48=5),C48,"")))))))</f>
        <v/>
      </c>
      <c r="K48" s="15" t="str">
        <f>(IF(D48=Localization!$C$49,1,IF(D48=Localization!$C$50,2,IF(D48=Localization!$C$51,3,IF(D48=Localization!$C$52,4,IF(D48=Localization!$C$53,5,IF(OR(D48=1,D48=2,D48=3,D48=4,D48=5),D48,"")))))))</f>
        <v/>
      </c>
      <c r="M48" s="13" t="str">
        <f t="shared" si="5"/>
        <v/>
      </c>
      <c r="N48" s="13" t="str">
        <f t="shared" si="6"/>
        <v/>
      </c>
      <c r="O48" s="13" t="str">
        <f t="shared" si="7"/>
        <v/>
      </c>
      <c r="P48" s="13" t="str">
        <f t="shared" si="3"/>
        <v/>
      </c>
      <c r="Q48" s="13"/>
    </row>
    <row r="49" spans="5:17" x14ac:dyDescent="0.25">
      <c r="E49" s="7"/>
      <c r="H49" t="str">
        <f t="shared" si="0"/>
        <v/>
      </c>
      <c r="I49" s="15" t="str">
        <f>(IF(B49=Localization!$C$41,1,IF(B49=Localization!$C$40,2,IF(B49=Localization!$C$39,3,IF(B49=Localization!$C$38,4,IF(B49=Localization!$C$37,5,IF(OR(B49=1,B49=2,B49=3,B49=4,B49=5),B49,"")))))))</f>
        <v/>
      </c>
      <c r="J49" s="15" t="str">
        <f>(IF(C49=Localization!$C$43,5,IF(C49=Localization!$C$44,4,IF(C49=Localization!$C$45,3,IF(C49=Localization!$C$46,2,IF(C49=Localization!$C$47,1,IF(OR(C49=1,C49=2,C49=3,C49=4,C49=5),C49,"")))))))</f>
        <v/>
      </c>
      <c r="K49" s="15" t="str">
        <f>(IF(D49=Localization!$C$49,1,IF(D49=Localization!$C$50,2,IF(D49=Localization!$C$51,3,IF(D49=Localization!$C$52,4,IF(D49=Localization!$C$53,5,IF(OR(D49=1,D49=2,D49=3,D49=4,D49=5),D49,"")))))))</f>
        <v/>
      </c>
      <c r="M49" s="13" t="str">
        <f t="shared" si="5"/>
        <v/>
      </c>
      <c r="N49" s="13" t="str">
        <f t="shared" si="6"/>
        <v/>
      </c>
      <c r="O49" s="13" t="str">
        <f t="shared" si="7"/>
        <v/>
      </c>
      <c r="P49" s="13" t="str">
        <f t="shared" si="3"/>
        <v/>
      </c>
      <c r="Q49" s="13"/>
    </row>
    <row r="50" spans="5:17" x14ac:dyDescent="0.25">
      <c r="E50" s="7"/>
      <c r="H50" t="str">
        <f t="shared" si="0"/>
        <v/>
      </c>
      <c r="I50" s="15" t="str">
        <f>(IF(B50=Localization!$C$41,1,IF(B50=Localization!$C$40,2,IF(B50=Localization!$C$39,3,IF(B50=Localization!$C$38,4,IF(B50=Localization!$C$37,5,IF(OR(B50=1,B50=2,B50=3,B50=4,B50=5),B50,"")))))))</f>
        <v/>
      </c>
      <c r="J50" s="15" t="str">
        <f>(IF(C50=Localization!$C$43,5,IF(C50=Localization!$C$44,4,IF(C50=Localization!$C$45,3,IF(C50=Localization!$C$46,2,IF(C50=Localization!$C$47,1,IF(OR(C50=1,C50=2,C50=3,C50=4,C50=5),C50,"")))))))</f>
        <v/>
      </c>
      <c r="K50" s="15" t="str">
        <f>(IF(D50=Localization!$C$49,1,IF(D50=Localization!$C$50,2,IF(D50=Localization!$C$51,3,IF(D50=Localization!$C$52,4,IF(D50=Localization!$C$53,5,IF(OR(D50=1,D50=2,D50=3,D50=4,D50=5),D50,"")))))))</f>
        <v/>
      </c>
      <c r="M50" s="13" t="str">
        <f t="shared" si="5"/>
        <v/>
      </c>
      <c r="N50" s="13" t="str">
        <f t="shared" si="6"/>
        <v/>
      </c>
      <c r="O50" s="13" t="str">
        <f t="shared" si="7"/>
        <v/>
      </c>
      <c r="P50" s="13" t="str">
        <f t="shared" si="3"/>
        <v/>
      </c>
      <c r="Q50" s="13"/>
    </row>
    <row r="51" spans="5:17" x14ac:dyDescent="0.25">
      <c r="E51" s="7"/>
      <c r="H51" t="str">
        <f t="shared" si="0"/>
        <v/>
      </c>
      <c r="I51" s="15" t="str">
        <f>(IF(B51=Localization!$C$41,1,IF(B51=Localization!$C$40,2,IF(B51=Localization!$C$39,3,IF(B51=Localization!$C$38,4,IF(B51=Localization!$C$37,5,IF(OR(B51=1,B51=2,B51=3,B51=4,B51=5),B51,"")))))))</f>
        <v/>
      </c>
      <c r="J51" s="15" t="str">
        <f>(IF(C51=Localization!$C$43,5,IF(C51=Localization!$C$44,4,IF(C51=Localization!$C$45,3,IF(C51=Localization!$C$46,2,IF(C51=Localization!$C$47,1,IF(OR(C51=1,C51=2,C51=3,C51=4,C51=5),C51,"")))))))</f>
        <v/>
      </c>
      <c r="K51" s="15" t="str">
        <f>(IF(D51=Localization!$C$49,1,IF(D51=Localization!$C$50,2,IF(D51=Localization!$C$51,3,IF(D51=Localization!$C$52,4,IF(D51=Localization!$C$53,5,IF(OR(D51=1,D51=2,D51=3,D51=4,D51=5),D51,"")))))))</f>
        <v/>
      </c>
      <c r="M51" s="13" t="str">
        <f t="shared" si="5"/>
        <v/>
      </c>
      <c r="N51" s="13" t="str">
        <f t="shared" si="6"/>
        <v/>
      </c>
      <c r="O51" s="13" t="str">
        <f t="shared" si="7"/>
        <v/>
      </c>
      <c r="P51" s="13" t="str">
        <f t="shared" si="3"/>
        <v/>
      </c>
      <c r="Q51" s="13"/>
    </row>
    <row r="52" spans="5:17" x14ac:dyDescent="0.25">
      <c r="E52" s="7"/>
      <c r="H52" t="str">
        <f t="shared" si="0"/>
        <v/>
      </c>
      <c r="I52" s="15" t="str">
        <f>(IF(B52=Localization!$C$41,1,IF(B52=Localization!$C$40,2,IF(B52=Localization!$C$39,3,IF(B52=Localization!$C$38,4,IF(B52=Localization!$C$37,5,IF(OR(B52=1,B52=2,B52=3,B52=4,B52=5),B52,"")))))))</f>
        <v/>
      </c>
      <c r="J52" s="15" t="str">
        <f>(IF(C52=Localization!$C$43,5,IF(C52=Localization!$C$44,4,IF(C52=Localization!$C$45,3,IF(C52=Localization!$C$46,2,IF(C52=Localization!$C$47,1,IF(OR(C52=1,C52=2,C52=3,C52=4,C52=5),C52,"")))))))</f>
        <v/>
      </c>
      <c r="K52" s="15" t="str">
        <f>(IF(D52=Localization!$C$49,1,IF(D52=Localization!$C$50,2,IF(D52=Localization!$C$51,3,IF(D52=Localization!$C$52,4,IF(D52=Localization!$C$53,5,IF(OR(D52=1,D52=2,D52=3,D52=4,D52=5),D52,"")))))))</f>
        <v/>
      </c>
      <c r="M52" s="13" t="str">
        <f t="shared" si="5"/>
        <v/>
      </c>
      <c r="N52" s="13" t="str">
        <f t="shared" si="6"/>
        <v/>
      </c>
      <c r="O52" s="13" t="str">
        <f t="shared" si="7"/>
        <v/>
      </c>
      <c r="P52" s="13" t="str">
        <f t="shared" si="3"/>
        <v/>
      </c>
      <c r="Q52" s="13"/>
    </row>
    <row r="53" spans="5:17" x14ac:dyDescent="0.25">
      <c r="E53" s="7"/>
      <c r="H53" t="str">
        <f t="shared" si="0"/>
        <v/>
      </c>
      <c r="I53" s="15" t="str">
        <f>(IF(B53=Localization!$C$41,1,IF(B53=Localization!$C$40,2,IF(B53=Localization!$C$39,3,IF(B53=Localization!$C$38,4,IF(B53=Localization!$C$37,5,IF(OR(B53=1,B53=2,B53=3,B53=4,B53=5),B53,"")))))))</f>
        <v/>
      </c>
      <c r="J53" s="15" t="str">
        <f>(IF(C53=Localization!$C$43,5,IF(C53=Localization!$C$44,4,IF(C53=Localization!$C$45,3,IF(C53=Localization!$C$46,2,IF(C53=Localization!$C$47,1,IF(OR(C53=1,C53=2,C53=3,C53=4,C53=5),C53,"")))))))</f>
        <v/>
      </c>
      <c r="K53" s="15" t="str">
        <f>(IF(D53=Localization!$C$49,1,IF(D53=Localization!$C$50,2,IF(D53=Localization!$C$51,3,IF(D53=Localization!$C$52,4,IF(D53=Localization!$C$53,5,IF(OR(D53=1,D53=2,D53=3,D53=4,D53=5),D53,"")))))))</f>
        <v/>
      </c>
      <c r="M53" s="13" t="str">
        <f t="shared" si="5"/>
        <v/>
      </c>
      <c r="N53" s="13" t="str">
        <f t="shared" si="6"/>
        <v/>
      </c>
      <c r="O53" s="13" t="str">
        <f t="shared" si="7"/>
        <v/>
      </c>
      <c r="P53" s="13" t="str">
        <f t="shared" si="3"/>
        <v/>
      </c>
      <c r="Q53" s="13"/>
    </row>
    <row r="54" spans="5:17" x14ac:dyDescent="0.25">
      <c r="E54" s="7"/>
      <c r="H54" t="str">
        <f t="shared" si="0"/>
        <v/>
      </c>
      <c r="I54" s="15" t="str">
        <f>(IF(B54=Localization!$C$41,1,IF(B54=Localization!$C$40,2,IF(B54=Localization!$C$39,3,IF(B54=Localization!$C$38,4,IF(B54=Localization!$C$37,5,IF(OR(B54=1,B54=2,B54=3,B54=4,B54=5),B54,"")))))))</f>
        <v/>
      </c>
      <c r="J54" s="15" t="str">
        <f>(IF(C54=Localization!$C$43,5,IF(C54=Localization!$C$44,4,IF(C54=Localization!$C$45,3,IF(C54=Localization!$C$46,2,IF(C54=Localization!$C$47,1,IF(OR(C54=1,C54=2,C54=3,C54=4,C54=5),C54,"")))))))</f>
        <v/>
      </c>
      <c r="K54" s="15" t="str">
        <f>(IF(D54=Localization!$C$49,1,IF(D54=Localization!$C$50,2,IF(D54=Localization!$C$51,3,IF(D54=Localization!$C$52,4,IF(D54=Localization!$C$53,5,IF(OR(D54=1,D54=2,D54=3,D54=4,D54=5),D54,"")))))))</f>
        <v/>
      </c>
      <c r="M54" s="13" t="str">
        <f t="shared" si="5"/>
        <v/>
      </c>
      <c r="N54" s="13" t="str">
        <f t="shared" si="6"/>
        <v/>
      </c>
      <c r="O54" s="13" t="str">
        <f t="shared" si="7"/>
        <v/>
      </c>
      <c r="P54" s="13" t="str">
        <f t="shared" si="3"/>
        <v/>
      </c>
      <c r="Q54" s="13"/>
    </row>
    <row r="55" spans="5:17" x14ac:dyDescent="0.25">
      <c r="E55" s="7"/>
      <c r="H55" t="str">
        <f t="shared" si="0"/>
        <v/>
      </c>
      <c r="I55" s="15" t="str">
        <f>(IF(B55=Localization!$C$41,1,IF(B55=Localization!$C$40,2,IF(B55=Localization!$C$39,3,IF(B55=Localization!$C$38,4,IF(B55=Localization!$C$37,5,IF(OR(B55=1,B55=2,B55=3,B55=4,B55=5),B55,"")))))))</f>
        <v/>
      </c>
      <c r="J55" s="15" t="str">
        <f>(IF(C55=Localization!$C$43,5,IF(C55=Localization!$C$44,4,IF(C55=Localization!$C$45,3,IF(C55=Localization!$C$46,2,IF(C55=Localization!$C$47,1,IF(OR(C55=1,C55=2,C55=3,C55=4,C55=5),C55,"")))))))</f>
        <v/>
      </c>
      <c r="K55" s="15" t="str">
        <f>(IF(D55=Localization!$C$49,1,IF(D55=Localization!$C$50,2,IF(D55=Localization!$C$51,3,IF(D55=Localization!$C$52,4,IF(D55=Localization!$C$53,5,IF(OR(D55=1,D55=2,D55=3,D55=4,D55=5),D55,"")))))))</f>
        <v/>
      </c>
      <c r="M55" s="13" t="str">
        <f t="shared" si="5"/>
        <v/>
      </c>
      <c r="N55" s="13" t="str">
        <f t="shared" si="6"/>
        <v/>
      </c>
      <c r="O55" s="13" t="str">
        <f t="shared" si="7"/>
        <v/>
      </c>
      <c r="P55" s="13" t="str">
        <f t="shared" si="3"/>
        <v/>
      </c>
      <c r="Q55" s="13"/>
    </row>
    <row r="56" spans="5:17" x14ac:dyDescent="0.25">
      <c r="E56" s="7"/>
      <c r="H56" t="str">
        <f t="shared" si="0"/>
        <v/>
      </c>
      <c r="I56" s="15" t="str">
        <f>(IF(B56=Localization!$C$41,1,IF(B56=Localization!$C$40,2,IF(B56=Localization!$C$39,3,IF(B56=Localization!$C$38,4,IF(B56=Localization!$C$37,5,IF(OR(B56=1,B56=2,B56=3,B56=4,B56=5),B56,"")))))))</f>
        <v/>
      </c>
      <c r="J56" s="15" t="str">
        <f>(IF(C56=Localization!$C$43,5,IF(C56=Localization!$C$44,4,IF(C56=Localization!$C$45,3,IF(C56=Localization!$C$46,2,IF(C56=Localization!$C$47,1,IF(OR(C56=1,C56=2,C56=3,C56=4,C56=5),C56,"")))))))</f>
        <v/>
      </c>
      <c r="K56" s="15" t="str">
        <f>(IF(D56=Localization!$C$49,1,IF(D56=Localization!$C$50,2,IF(D56=Localization!$C$51,3,IF(D56=Localization!$C$52,4,IF(D56=Localization!$C$53,5,IF(OR(D56=1,D56=2,D56=3,D56=4,D56=5),D56,"")))))))</f>
        <v/>
      </c>
      <c r="M56" s="13" t="str">
        <f t="shared" si="5"/>
        <v/>
      </c>
      <c r="N56" s="13" t="str">
        <f t="shared" si="6"/>
        <v/>
      </c>
      <c r="O56" s="13" t="str">
        <f t="shared" si="7"/>
        <v/>
      </c>
      <c r="P56" s="13" t="str">
        <f t="shared" si="3"/>
        <v/>
      </c>
      <c r="Q56" s="13"/>
    </row>
    <row r="57" spans="5:17" x14ac:dyDescent="0.25">
      <c r="E57" s="7"/>
      <c r="H57" t="str">
        <f t="shared" si="0"/>
        <v/>
      </c>
      <c r="I57" s="15" t="str">
        <f>(IF(B57=Localization!$C$41,1,IF(B57=Localization!$C$40,2,IF(B57=Localization!$C$39,3,IF(B57=Localization!$C$38,4,IF(B57=Localization!$C$37,5,IF(OR(B57=1,B57=2,B57=3,B57=4,B57=5),B57,"")))))))</f>
        <v/>
      </c>
      <c r="J57" s="15" t="str">
        <f>(IF(C57=Localization!$C$43,5,IF(C57=Localization!$C$44,4,IF(C57=Localization!$C$45,3,IF(C57=Localization!$C$46,2,IF(C57=Localization!$C$47,1,IF(OR(C57=1,C57=2,C57=3,C57=4,C57=5),C57,"")))))))</f>
        <v/>
      </c>
      <c r="K57" s="15" t="str">
        <f>(IF(D57=Localization!$C$49,1,IF(D57=Localization!$C$50,2,IF(D57=Localization!$C$51,3,IF(D57=Localization!$C$52,4,IF(D57=Localization!$C$53,5,IF(OR(D57=1,D57=2,D57=3,D57=4,D57=5),D57,"")))))))</f>
        <v/>
      </c>
      <c r="M57" s="13" t="str">
        <f t="shared" si="5"/>
        <v/>
      </c>
      <c r="N57" s="13" t="str">
        <f t="shared" si="6"/>
        <v/>
      </c>
      <c r="O57" s="13" t="str">
        <f t="shared" si="7"/>
        <v/>
      </c>
      <c r="P57" s="13" t="str">
        <f t="shared" si="3"/>
        <v/>
      </c>
      <c r="Q57" s="13"/>
    </row>
    <row r="58" spans="5:17" x14ac:dyDescent="0.25">
      <c r="E58" s="7"/>
      <c r="H58" t="str">
        <f t="shared" si="0"/>
        <v/>
      </c>
      <c r="I58" s="15" t="str">
        <f>(IF(B58=Localization!$C$41,1,IF(B58=Localization!$C$40,2,IF(B58=Localization!$C$39,3,IF(B58=Localization!$C$38,4,IF(B58=Localization!$C$37,5,IF(OR(B58=1,B58=2,B58=3,B58=4,B58=5),B58,"")))))))</f>
        <v/>
      </c>
      <c r="J58" s="15" t="str">
        <f>(IF(C58=Localization!$C$43,5,IF(C58=Localization!$C$44,4,IF(C58=Localization!$C$45,3,IF(C58=Localization!$C$46,2,IF(C58=Localization!$C$47,1,IF(OR(C58=1,C58=2,C58=3,C58=4,C58=5),C58,"")))))))</f>
        <v/>
      </c>
      <c r="K58" s="15" t="str">
        <f>(IF(D58=Localization!$C$49,1,IF(D58=Localization!$C$50,2,IF(D58=Localization!$C$51,3,IF(D58=Localization!$C$52,4,IF(D58=Localization!$C$53,5,IF(OR(D58=1,D58=2,D58=3,D58=4,D58=5),D58,"")))))))</f>
        <v/>
      </c>
      <c r="M58" s="13" t="str">
        <f t="shared" si="5"/>
        <v/>
      </c>
      <c r="N58" s="13" t="str">
        <f t="shared" si="6"/>
        <v/>
      </c>
      <c r="O58" s="13" t="str">
        <f t="shared" si="7"/>
        <v/>
      </c>
      <c r="P58" s="13" t="str">
        <f t="shared" si="3"/>
        <v/>
      </c>
      <c r="Q58" s="13"/>
    </row>
    <row r="59" spans="5:17" x14ac:dyDescent="0.25">
      <c r="E59" s="7"/>
      <c r="H59" t="str">
        <f t="shared" si="0"/>
        <v/>
      </c>
      <c r="I59" s="15" t="str">
        <f>(IF(B59=Localization!$C$41,1,IF(B59=Localization!$C$40,2,IF(B59=Localization!$C$39,3,IF(B59=Localization!$C$38,4,IF(B59=Localization!$C$37,5,IF(OR(B59=1,B59=2,B59=3,B59=4,B59=5),B59,"")))))))</f>
        <v/>
      </c>
      <c r="J59" s="15" t="str">
        <f>(IF(C59=Localization!$C$43,5,IF(C59=Localization!$C$44,4,IF(C59=Localization!$C$45,3,IF(C59=Localization!$C$46,2,IF(C59=Localization!$C$47,1,IF(OR(C59=1,C59=2,C59=3,C59=4,C59=5),C59,"")))))))</f>
        <v/>
      </c>
      <c r="K59" s="15" t="str">
        <f>(IF(D59=Localization!$C$49,1,IF(D59=Localization!$C$50,2,IF(D59=Localization!$C$51,3,IF(D59=Localization!$C$52,4,IF(D59=Localization!$C$53,5,IF(OR(D59=1,D59=2,D59=3,D59=4,D59=5),D59,"")))))))</f>
        <v/>
      </c>
      <c r="M59" s="13" t="str">
        <f t="shared" si="5"/>
        <v/>
      </c>
      <c r="N59" s="13" t="str">
        <f t="shared" si="6"/>
        <v/>
      </c>
      <c r="O59" s="13" t="str">
        <f t="shared" si="7"/>
        <v/>
      </c>
      <c r="P59" s="13" t="str">
        <f t="shared" si="3"/>
        <v/>
      </c>
      <c r="Q59" s="13"/>
    </row>
    <row r="60" spans="5:17" x14ac:dyDescent="0.25">
      <c r="E60" s="7"/>
      <c r="H60" t="str">
        <f t="shared" si="0"/>
        <v/>
      </c>
      <c r="I60" s="15" t="str">
        <f>(IF(B60=Localization!$C$41,1,IF(B60=Localization!$C$40,2,IF(B60=Localization!$C$39,3,IF(B60=Localization!$C$38,4,IF(B60=Localization!$C$37,5,IF(OR(B60=1,B60=2,B60=3,B60=4,B60=5),B60,"")))))))</f>
        <v/>
      </c>
      <c r="J60" s="15" t="str">
        <f>(IF(C60=Localization!$C$43,5,IF(C60=Localization!$C$44,4,IF(C60=Localization!$C$45,3,IF(C60=Localization!$C$46,2,IF(C60=Localization!$C$47,1,IF(OR(C60=1,C60=2,C60=3,C60=4,C60=5),C60,"")))))))</f>
        <v/>
      </c>
      <c r="K60" s="15" t="str">
        <f>(IF(D60=Localization!$C$49,1,IF(D60=Localization!$C$50,2,IF(D60=Localization!$C$51,3,IF(D60=Localization!$C$52,4,IF(D60=Localization!$C$53,5,IF(OR(D60=1,D60=2,D60=3,D60=4,D60=5),D60,"")))))))</f>
        <v/>
      </c>
      <c r="M60" s="13" t="str">
        <f t="shared" si="5"/>
        <v/>
      </c>
      <c r="N60" s="13" t="str">
        <f t="shared" si="6"/>
        <v/>
      </c>
      <c r="O60" s="13" t="str">
        <f t="shared" si="7"/>
        <v/>
      </c>
      <c r="P60" s="13" t="str">
        <f t="shared" si="3"/>
        <v/>
      </c>
      <c r="Q60" s="13"/>
    </row>
    <row r="61" spans="5:17" x14ac:dyDescent="0.25">
      <c r="E61" s="7"/>
      <c r="H61" t="str">
        <f t="shared" si="0"/>
        <v/>
      </c>
      <c r="I61" s="15" t="str">
        <f>(IF(B61=Localization!$C$41,1,IF(B61=Localization!$C$40,2,IF(B61=Localization!$C$39,3,IF(B61=Localization!$C$38,4,IF(B61=Localization!$C$37,5,IF(OR(B61=1,B61=2,B61=3,B61=4,B61=5),B61,"")))))))</f>
        <v/>
      </c>
      <c r="J61" s="15" t="str">
        <f>(IF(C61=Localization!$C$43,5,IF(C61=Localization!$C$44,4,IF(C61=Localization!$C$45,3,IF(C61=Localization!$C$46,2,IF(C61=Localization!$C$47,1,IF(OR(C61=1,C61=2,C61=3,C61=4,C61=5),C61,"")))))))</f>
        <v/>
      </c>
      <c r="K61" s="15" t="str">
        <f>(IF(D61=Localization!$C$49,1,IF(D61=Localization!$C$50,2,IF(D61=Localization!$C$51,3,IF(D61=Localization!$C$52,4,IF(D61=Localization!$C$53,5,IF(OR(D61=1,D61=2,D61=3,D61=4,D61=5),D61,"")))))))</f>
        <v/>
      </c>
      <c r="M61" s="13" t="str">
        <f t="shared" si="5"/>
        <v/>
      </c>
      <c r="N61" s="13" t="str">
        <f t="shared" si="6"/>
        <v/>
      </c>
      <c r="O61" s="13" t="str">
        <f t="shared" si="7"/>
        <v/>
      </c>
      <c r="P61" s="13" t="str">
        <f t="shared" si="3"/>
        <v/>
      </c>
      <c r="Q61" s="13"/>
    </row>
    <row r="62" spans="5:17" x14ac:dyDescent="0.25">
      <c r="E62" s="7"/>
      <c r="H62" t="str">
        <f t="shared" si="0"/>
        <v/>
      </c>
      <c r="I62" s="15" t="str">
        <f>(IF(B62=Localization!$C$41,1,IF(B62=Localization!$C$40,2,IF(B62=Localization!$C$39,3,IF(B62=Localization!$C$38,4,IF(B62=Localization!$C$37,5,IF(OR(B62=1,B62=2,B62=3,B62=4,B62=5),B62,"")))))))</f>
        <v/>
      </c>
      <c r="J62" s="15" t="str">
        <f>(IF(C62=Localization!$C$43,5,IF(C62=Localization!$C$44,4,IF(C62=Localization!$C$45,3,IF(C62=Localization!$C$46,2,IF(C62=Localization!$C$47,1,IF(OR(C62=1,C62=2,C62=3,C62=4,C62=5),C62,"")))))))</f>
        <v/>
      </c>
      <c r="K62" s="15" t="str">
        <f>(IF(D62=Localization!$C$49,1,IF(D62=Localization!$C$50,2,IF(D62=Localization!$C$51,3,IF(D62=Localization!$C$52,4,IF(D62=Localization!$C$53,5,IF(OR(D62=1,D62=2,D62=3,D62=4,D62=5),D62,"")))))))</f>
        <v/>
      </c>
      <c r="M62" s="13" t="str">
        <f t="shared" si="5"/>
        <v/>
      </c>
      <c r="N62" s="13" t="str">
        <f t="shared" si="6"/>
        <v/>
      </c>
      <c r="O62" s="13" t="str">
        <f t="shared" si="7"/>
        <v/>
      </c>
      <c r="P62" s="13" t="str">
        <f t="shared" si="3"/>
        <v/>
      </c>
      <c r="Q62" s="13"/>
    </row>
    <row r="63" spans="5:17" x14ac:dyDescent="0.25">
      <c r="E63" s="7"/>
      <c r="H63" t="str">
        <f t="shared" si="0"/>
        <v/>
      </c>
      <c r="I63" s="15" t="str">
        <f>(IF(B63=Localization!$C$41,1,IF(B63=Localization!$C$40,2,IF(B63=Localization!$C$39,3,IF(B63=Localization!$C$38,4,IF(B63=Localization!$C$37,5,IF(OR(B63=1,B63=2,B63=3,B63=4,B63=5),B63,"")))))))</f>
        <v/>
      </c>
      <c r="J63" s="15" t="str">
        <f>(IF(C63=Localization!$C$43,5,IF(C63=Localization!$C$44,4,IF(C63=Localization!$C$45,3,IF(C63=Localization!$C$46,2,IF(C63=Localization!$C$47,1,IF(OR(C63=1,C63=2,C63=3,C63=4,C63=5),C63,"")))))))</f>
        <v/>
      </c>
      <c r="K63" s="15" t="str">
        <f>(IF(D63=Localization!$C$49,1,IF(D63=Localization!$C$50,2,IF(D63=Localization!$C$51,3,IF(D63=Localization!$C$52,4,IF(D63=Localization!$C$53,5,IF(OR(D63=1,D63=2,D63=3,D63=4,D63=5),D63,"")))))))</f>
        <v/>
      </c>
      <c r="M63" s="13" t="str">
        <f t="shared" si="5"/>
        <v/>
      </c>
      <c r="N63" s="13" t="str">
        <f t="shared" si="6"/>
        <v/>
      </c>
      <c r="O63" s="13" t="str">
        <f t="shared" si="7"/>
        <v/>
      </c>
      <c r="P63" s="13" t="str">
        <f t="shared" si="3"/>
        <v/>
      </c>
      <c r="Q63" s="13"/>
    </row>
    <row r="64" spans="5:17" x14ac:dyDescent="0.25">
      <c r="E64" s="7"/>
      <c r="H64" t="str">
        <f t="shared" si="0"/>
        <v/>
      </c>
      <c r="I64" s="15" t="str">
        <f>(IF(B64=Localization!$C$41,1,IF(B64=Localization!$C$40,2,IF(B64=Localization!$C$39,3,IF(B64=Localization!$C$38,4,IF(B64=Localization!$C$37,5,IF(OR(B64=1,B64=2,B64=3,B64=4,B64=5),B64,"")))))))</f>
        <v/>
      </c>
      <c r="J64" s="15" t="str">
        <f>(IF(C64=Localization!$C$43,5,IF(C64=Localization!$C$44,4,IF(C64=Localization!$C$45,3,IF(C64=Localization!$C$46,2,IF(C64=Localization!$C$47,1,IF(OR(C64=1,C64=2,C64=3,C64=4,C64=5),C64,"")))))))</f>
        <v/>
      </c>
      <c r="K64" s="15" t="str">
        <f>(IF(D64=Localization!$C$49,1,IF(D64=Localization!$C$50,2,IF(D64=Localization!$C$51,3,IF(D64=Localization!$C$52,4,IF(D64=Localization!$C$53,5,IF(OR(D64=1,D64=2,D64=3,D64=4,D64=5),D64,"")))))))</f>
        <v/>
      </c>
      <c r="M64" s="13" t="str">
        <f t="shared" si="5"/>
        <v/>
      </c>
      <c r="N64" s="13" t="str">
        <f t="shared" si="6"/>
        <v/>
      </c>
      <c r="O64" s="13" t="str">
        <f t="shared" si="7"/>
        <v/>
      </c>
      <c r="P64" s="13" t="str">
        <f t="shared" si="3"/>
        <v/>
      </c>
      <c r="Q64" s="13"/>
    </row>
    <row r="65" spans="5:17" x14ac:dyDescent="0.25">
      <c r="E65" s="7"/>
      <c r="H65" t="str">
        <f t="shared" si="0"/>
        <v/>
      </c>
      <c r="I65" s="15" t="str">
        <f>(IF(B65=Localization!$C$41,1,IF(B65=Localization!$C$40,2,IF(B65=Localization!$C$39,3,IF(B65=Localization!$C$38,4,IF(B65=Localization!$C$37,5,IF(OR(B65=1,B65=2,B65=3,B65=4,B65=5),B65,"")))))))</f>
        <v/>
      </c>
      <c r="J65" s="15" t="str">
        <f>(IF(C65=Localization!$C$43,5,IF(C65=Localization!$C$44,4,IF(C65=Localization!$C$45,3,IF(C65=Localization!$C$46,2,IF(C65=Localization!$C$47,1,IF(OR(C65=1,C65=2,C65=3,C65=4,C65=5),C65,"")))))))</f>
        <v/>
      </c>
      <c r="K65" s="15" t="str">
        <f>(IF(D65=Localization!$C$49,1,IF(D65=Localization!$C$50,2,IF(D65=Localization!$C$51,3,IF(D65=Localization!$C$52,4,IF(D65=Localization!$C$53,5,IF(OR(D65=1,D65=2,D65=3,D65=4,D65=5),D65,"")))))))</f>
        <v/>
      </c>
      <c r="M65" s="13" t="str">
        <f t="shared" si="5"/>
        <v/>
      </c>
      <c r="N65" s="13" t="str">
        <f t="shared" si="6"/>
        <v/>
      </c>
      <c r="O65" s="13" t="str">
        <f t="shared" si="7"/>
        <v/>
      </c>
      <c r="P65" s="13" t="str">
        <f t="shared" si="3"/>
        <v/>
      </c>
      <c r="Q65" s="13"/>
    </row>
    <row r="66" spans="5:17" x14ac:dyDescent="0.25">
      <c r="E66" s="7"/>
      <c r="H66" t="str">
        <f t="shared" si="0"/>
        <v/>
      </c>
      <c r="I66" s="15" t="str">
        <f>(IF(B66=Localization!$C$41,1,IF(B66=Localization!$C$40,2,IF(B66=Localization!$C$39,3,IF(B66=Localization!$C$38,4,IF(B66=Localization!$C$37,5,IF(OR(B66=1,B66=2,B66=3,B66=4,B66=5),B66,"")))))))</f>
        <v/>
      </c>
      <c r="J66" s="15" t="str">
        <f>(IF(C66=Localization!$C$43,5,IF(C66=Localization!$C$44,4,IF(C66=Localization!$C$45,3,IF(C66=Localization!$C$46,2,IF(C66=Localization!$C$47,1,IF(OR(C66=1,C66=2,C66=3,C66=4,C66=5),C66,"")))))))</f>
        <v/>
      </c>
      <c r="K66" s="15" t="str">
        <f>(IF(D66=Localization!$C$49,1,IF(D66=Localization!$C$50,2,IF(D66=Localization!$C$51,3,IF(D66=Localization!$C$52,4,IF(D66=Localization!$C$53,5,IF(OR(D66=1,D66=2,D66=3,D66=4,D66=5),D66,"")))))))</f>
        <v/>
      </c>
      <c r="M66" s="13" t="str">
        <f t="shared" si="5"/>
        <v/>
      </c>
      <c r="N66" s="13" t="str">
        <f t="shared" si="6"/>
        <v/>
      </c>
      <c r="O66" s="13" t="str">
        <f t="shared" si="7"/>
        <v/>
      </c>
      <c r="P66" s="13" t="str">
        <f t="shared" si="3"/>
        <v/>
      </c>
      <c r="Q66" s="13"/>
    </row>
    <row r="67" spans="5:17" x14ac:dyDescent="0.25">
      <c r="E67" s="7"/>
      <c r="H67" t="str">
        <f t="shared" ref="H67:H130" si="8">IF(I67="","",AVERAGE(I67:K67))</f>
        <v/>
      </c>
      <c r="I67" s="15" t="str">
        <f>(IF(B67=Localization!$C$41,1,IF(B67=Localization!$C$40,2,IF(B67=Localization!$C$39,3,IF(B67=Localization!$C$38,4,IF(B67=Localization!$C$37,5,IF(OR(B67=1,B67=2,B67=3,B67=4,B67=5),B67,"")))))))</f>
        <v/>
      </c>
      <c r="J67" s="15" t="str">
        <f>(IF(C67=Localization!$C$43,5,IF(C67=Localization!$C$44,4,IF(C67=Localization!$C$45,3,IF(C67=Localization!$C$46,2,IF(C67=Localization!$C$47,1,IF(OR(C67=1,C67=2,C67=3,C67=4,C67=5),C67,"")))))))</f>
        <v/>
      </c>
      <c r="K67" s="15" t="str">
        <f>(IF(D67=Localization!$C$49,1,IF(D67=Localization!$C$50,2,IF(D67=Localization!$C$51,3,IF(D67=Localization!$C$52,4,IF(D67=Localization!$C$53,5,IF(OR(D67=1,D67=2,D67=3,D67=4,D67=5),D67,"")))))))</f>
        <v/>
      </c>
      <c r="M67" s="13" t="str">
        <f t="shared" si="5"/>
        <v/>
      </c>
      <c r="N67" s="13" t="str">
        <f t="shared" si="6"/>
        <v/>
      </c>
      <c r="O67" s="13" t="str">
        <f t="shared" si="7"/>
        <v/>
      </c>
      <c r="P67" s="13" t="str">
        <f t="shared" si="3"/>
        <v/>
      </c>
      <c r="Q67" s="13"/>
    </row>
    <row r="68" spans="5:17" x14ac:dyDescent="0.25">
      <c r="E68" s="7"/>
      <c r="H68" t="str">
        <f t="shared" si="8"/>
        <v/>
      </c>
      <c r="I68" s="15" t="str">
        <f>(IF(B68=Localization!$C$41,1,IF(B68=Localization!$C$40,2,IF(B68=Localization!$C$39,3,IF(B68=Localization!$C$38,4,IF(B68=Localization!$C$37,5,IF(OR(B68=1,B68=2,B68=3,B68=4,B68=5),B68,"")))))))</f>
        <v/>
      </c>
      <c r="J68" s="15" t="str">
        <f>(IF(C68=Localization!$C$43,5,IF(C68=Localization!$C$44,4,IF(C68=Localization!$C$45,3,IF(C68=Localization!$C$46,2,IF(C68=Localization!$C$47,1,IF(OR(C68=1,C68=2,C68=3,C68=4,C68=5),C68,"")))))))</f>
        <v/>
      </c>
      <c r="K68" s="15" t="str">
        <f>(IF(D68=Localization!$C$49,1,IF(D68=Localization!$C$50,2,IF(D68=Localization!$C$51,3,IF(D68=Localization!$C$52,4,IF(D68=Localization!$C$53,5,IF(OR(D68=1,D68=2,D68=3,D68=4,D68=5),D68,"")))))))</f>
        <v/>
      </c>
      <c r="M68" s="13" t="str">
        <f t="shared" si="5"/>
        <v/>
      </c>
      <c r="N68" s="13" t="str">
        <f t="shared" si="6"/>
        <v/>
      </c>
      <c r="O68" s="13" t="str">
        <f t="shared" si="7"/>
        <v/>
      </c>
      <c r="P68" s="13" t="str">
        <f t="shared" si="3"/>
        <v/>
      </c>
      <c r="Q68" s="13"/>
    </row>
    <row r="69" spans="5:17" x14ac:dyDescent="0.25">
      <c r="E69" s="7"/>
      <c r="H69" t="str">
        <f t="shared" si="8"/>
        <v/>
      </c>
      <c r="I69" s="15" t="str">
        <f>(IF(B69=Localization!$C$41,1,IF(B69=Localization!$C$40,2,IF(B69=Localization!$C$39,3,IF(B69=Localization!$C$38,4,IF(B69=Localization!$C$37,5,IF(OR(B69=1,B69=2,B69=3,B69=4,B69=5),B69,"")))))))</f>
        <v/>
      </c>
      <c r="J69" s="15" t="str">
        <f>(IF(C69=Localization!$C$43,5,IF(C69=Localization!$C$44,4,IF(C69=Localization!$C$45,3,IF(C69=Localization!$C$46,2,IF(C69=Localization!$C$47,1,IF(OR(C69=1,C69=2,C69=3,C69=4,C69=5),C69,"")))))))</f>
        <v/>
      </c>
      <c r="K69" s="15" t="str">
        <f>(IF(D69=Localization!$C$49,1,IF(D69=Localization!$C$50,2,IF(D69=Localization!$C$51,3,IF(D69=Localization!$C$52,4,IF(D69=Localization!$C$53,5,IF(OR(D69=1,D69=2,D69=3,D69=4,D69=5),D69,"")))))))</f>
        <v/>
      </c>
      <c r="M69" s="13" t="str">
        <f t="shared" si="5"/>
        <v/>
      </c>
      <c r="N69" s="13" t="str">
        <f t="shared" si="6"/>
        <v/>
      </c>
      <c r="O69" s="13" t="str">
        <f t="shared" si="7"/>
        <v/>
      </c>
      <c r="P69" s="13" t="str">
        <f t="shared" si="3"/>
        <v/>
      </c>
      <c r="Q69" s="13"/>
    </row>
    <row r="70" spans="5:17" x14ac:dyDescent="0.25">
      <c r="E70" s="7"/>
      <c r="H70" t="str">
        <f t="shared" si="8"/>
        <v/>
      </c>
      <c r="I70" s="15" t="str">
        <f>(IF(B70=Localization!$C$41,1,IF(B70=Localization!$C$40,2,IF(B70=Localization!$C$39,3,IF(B70=Localization!$C$38,4,IF(B70=Localization!$C$37,5,IF(OR(B70=1,B70=2,B70=3,B70=4,B70=5),B70,"")))))))</f>
        <v/>
      </c>
      <c r="J70" s="15" t="str">
        <f>(IF(C70=Localization!$C$43,5,IF(C70=Localization!$C$44,4,IF(C70=Localization!$C$45,3,IF(C70=Localization!$C$46,2,IF(C70=Localization!$C$47,1,IF(OR(C70=1,C70=2,C70=3,C70=4,C70=5),C70,"")))))))</f>
        <v/>
      </c>
      <c r="K70" s="15" t="str">
        <f>(IF(D70=Localization!$C$49,1,IF(D70=Localization!$C$50,2,IF(D70=Localization!$C$51,3,IF(D70=Localization!$C$52,4,IF(D70=Localization!$C$53,5,IF(OR(D70=1,D70=2,D70=3,D70=4,D70=5),D70,"")))))))</f>
        <v/>
      </c>
      <c r="M70" s="13" t="str">
        <f t="shared" si="5"/>
        <v/>
      </c>
      <c r="N70" s="13" t="str">
        <f t="shared" si="6"/>
        <v/>
      </c>
      <c r="O70" s="13" t="str">
        <f t="shared" si="7"/>
        <v/>
      </c>
      <c r="P70" s="13" t="str">
        <f t="shared" si="3"/>
        <v/>
      </c>
      <c r="Q70" s="13"/>
    </row>
    <row r="71" spans="5:17" x14ac:dyDescent="0.25">
      <c r="E71" s="7"/>
      <c r="H71" t="str">
        <f t="shared" si="8"/>
        <v/>
      </c>
      <c r="I71" s="15" t="str">
        <f>(IF(B71=Localization!$C$41,1,IF(B71=Localization!$C$40,2,IF(B71=Localization!$C$39,3,IF(B71=Localization!$C$38,4,IF(B71=Localization!$C$37,5,IF(OR(B71=1,B71=2,B71=3,B71=4,B71=5),B71,"")))))))</f>
        <v/>
      </c>
      <c r="J71" s="15" t="str">
        <f>(IF(C71=Localization!$C$43,5,IF(C71=Localization!$C$44,4,IF(C71=Localization!$C$45,3,IF(C71=Localization!$C$46,2,IF(C71=Localization!$C$47,1,IF(OR(C71=1,C71=2,C71=3,C71=4,C71=5),C71,"")))))))</f>
        <v/>
      </c>
      <c r="K71" s="15" t="str">
        <f>(IF(D71=Localization!$C$49,1,IF(D71=Localization!$C$50,2,IF(D71=Localization!$C$51,3,IF(D71=Localization!$C$52,4,IF(D71=Localization!$C$53,5,IF(OR(D71=1,D71=2,D71=3,D71=4,D71=5),D71,"")))))))</f>
        <v/>
      </c>
      <c r="M71" s="13" t="str">
        <f t="shared" si="5"/>
        <v/>
      </c>
      <c r="N71" s="13" t="str">
        <f t="shared" si="6"/>
        <v/>
      </c>
      <c r="O71" s="13" t="str">
        <f t="shared" si="7"/>
        <v/>
      </c>
      <c r="P71" s="13" t="str">
        <f t="shared" si="3"/>
        <v/>
      </c>
      <c r="Q71" s="13"/>
    </row>
    <row r="72" spans="5:17" x14ac:dyDescent="0.25">
      <c r="E72" s="7"/>
      <c r="H72" t="str">
        <f t="shared" si="8"/>
        <v/>
      </c>
      <c r="I72" s="15" t="str">
        <f>(IF(B72=Localization!$C$41,1,IF(B72=Localization!$C$40,2,IF(B72=Localization!$C$39,3,IF(B72=Localization!$C$38,4,IF(B72=Localization!$C$37,5,IF(OR(B72=1,B72=2,B72=3,B72=4,B72=5),B72,"")))))))</f>
        <v/>
      </c>
      <c r="J72" s="15" t="str">
        <f>(IF(C72=Localization!$C$43,5,IF(C72=Localization!$C$44,4,IF(C72=Localization!$C$45,3,IF(C72=Localization!$C$46,2,IF(C72=Localization!$C$47,1,IF(OR(C72=1,C72=2,C72=3,C72=4,C72=5),C72,"")))))))</f>
        <v/>
      </c>
      <c r="K72" s="15" t="str">
        <f>(IF(D72=Localization!$C$49,1,IF(D72=Localization!$C$50,2,IF(D72=Localization!$C$51,3,IF(D72=Localization!$C$52,4,IF(D72=Localization!$C$53,5,IF(OR(D72=1,D72=2,D72=3,D72=4,D72=5),D72,"")))))))</f>
        <v/>
      </c>
      <c r="M72" s="13" t="str">
        <f t="shared" si="5"/>
        <v/>
      </c>
      <c r="N72" s="13" t="str">
        <f t="shared" si="6"/>
        <v/>
      </c>
      <c r="O72" s="13" t="str">
        <f t="shared" si="7"/>
        <v/>
      </c>
      <c r="P72" s="13" t="str">
        <f t="shared" ref="P72:P135" si="9">IF(O72="","",((O72-$Q$2)/$P$2)*-1)</f>
        <v/>
      </c>
      <c r="Q72" s="13"/>
    </row>
    <row r="73" spans="5:17" x14ac:dyDescent="0.25">
      <c r="E73" s="7"/>
      <c r="H73" t="str">
        <f t="shared" si="8"/>
        <v/>
      </c>
      <c r="I73" s="15" t="str">
        <f>(IF(B73=Localization!$C$41,1,IF(B73=Localization!$C$40,2,IF(B73=Localization!$C$39,3,IF(B73=Localization!$C$38,4,IF(B73=Localization!$C$37,5,IF(OR(B73=1,B73=2,B73=3,B73=4,B73=5),B73,"")))))))</f>
        <v/>
      </c>
      <c r="J73" s="15" t="str">
        <f>(IF(C73=Localization!$C$43,5,IF(C73=Localization!$C$44,4,IF(C73=Localization!$C$45,3,IF(C73=Localization!$C$46,2,IF(C73=Localization!$C$47,1,IF(OR(C73=1,C73=2,C73=3,C73=4,C73=5),C73,"")))))))</f>
        <v/>
      </c>
      <c r="K73" s="15" t="str">
        <f>(IF(D73=Localization!$C$49,1,IF(D73=Localization!$C$50,2,IF(D73=Localization!$C$51,3,IF(D73=Localization!$C$52,4,IF(D73=Localization!$C$53,5,IF(OR(D73=1,D73=2,D73=3,D73=4,D73=5),D73,"")))))))</f>
        <v/>
      </c>
      <c r="M73" s="13" t="str">
        <f t="shared" si="5"/>
        <v/>
      </c>
      <c r="N73" s="13" t="str">
        <f t="shared" si="6"/>
        <v/>
      </c>
      <c r="O73" s="13" t="str">
        <f t="shared" si="7"/>
        <v/>
      </c>
      <c r="P73" s="13" t="str">
        <f t="shared" si="9"/>
        <v/>
      </c>
      <c r="Q73" s="13"/>
    </row>
    <row r="74" spans="5:17" x14ac:dyDescent="0.25">
      <c r="E74" s="7"/>
      <c r="H74" t="str">
        <f t="shared" si="8"/>
        <v/>
      </c>
      <c r="I74" s="15" t="str">
        <f>(IF(B74=Localization!$C$41,1,IF(B74=Localization!$C$40,2,IF(B74=Localization!$C$39,3,IF(B74=Localization!$C$38,4,IF(B74=Localization!$C$37,5,IF(OR(B74=1,B74=2,B74=3,B74=4,B74=5),B74,"")))))))</f>
        <v/>
      </c>
      <c r="J74" s="15" t="str">
        <f>(IF(C74=Localization!$C$43,5,IF(C74=Localization!$C$44,4,IF(C74=Localization!$C$45,3,IF(C74=Localization!$C$46,2,IF(C74=Localization!$C$47,1,IF(OR(C74=1,C74=2,C74=3,C74=4,C74=5),C74,"")))))))</f>
        <v/>
      </c>
      <c r="K74" s="15" t="str">
        <f>(IF(D74=Localization!$C$49,1,IF(D74=Localization!$C$50,2,IF(D74=Localization!$C$51,3,IF(D74=Localization!$C$52,4,IF(D74=Localization!$C$53,5,IF(OR(D74=1,D74=2,D74=3,D74=4,D74=5),D74,"")))))))</f>
        <v/>
      </c>
      <c r="M74" s="13" t="str">
        <f t="shared" si="5"/>
        <v/>
      </c>
      <c r="N74" s="13" t="str">
        <f t="shared" si="6"/>
        <v/>
      </c>
      <c r="O74" s="13" t="str">
        <f t="shared" si="7"/>
        <v/>
      </c>
      <c r="P74" s="13" t="str">
        <f t="shared" si="9"/>
        <v/>
      </c>
      <c r="Q74" s="13"/>
    </row>
    <row r="75" spans="5:17" x14ac:dyDescent="0.25">
      <c r="E75" s="7"/>
      <c r="H75" t="str">
        <f t="shared" si="8"/>
        <v/>
      </c>
      <c r="I75" s="15" t="str">
        <f>(IF(B75=Localization!$C$41,1,IF(B75=Localization!$C$40,2,IF(B75=Localization!$C$39,3,IF(B75=Localization!$C$38,4,IF(B75=Localization!$C$37,5,IF(OR(B75=1,B75=2,B75=3,B75=4,B75=5),B75,"")))))))</f>
        <v/>
      </c>
      <c r="J75" s="15" t="str">
        <f>(IF(C75=Localization!$C$43,5,IF(C75=Localization!$C$44,4,IF(C75=Localization!$C$45,3,IF(C75=Localization!$C$46,2,IF(C75=Localization!$C$47,1,IF(OR(C75=1,C75=2,C75=3,C75=4,C75=5),C75,"")))))))</f>
        <v/>
      </c>
      <c r="K75" s="15" t="str">
        <f>(IF(D75=Localization!$C$49,1,IF(D75=Localization!$C$50,2,IF(D75=Localization!$C$51,3,IF(D75=Localization!$C$52,4,IF(D75=Localization!$C$53,5,IF(OR(D75=1,D75=2,D75=3,D75=4,D75=5),D75,"")))))))</f>
        <v/>
      </c>
      <c r="M75" s="13" t="str">
        <f t="shared" si="5"/>
        <v/>
      </c>
      <c r="N75" s="13" t="str">
        <f t="shared" si="6"/>
        <v/>
      </c>
      <c r="O75" s="13" t="str">
        <f t="shared" si="7"/>
        <v/>
      </c>
      <c r="P75" s="13" t="str">
        <f t="shared" si="9"/>
        <v/>
      </c>
      <c r="Q75" s="13"/>
    </row>
    <row r="76" spans="5:17" x14ac:dyDescent="0.25">
      <c r="E76" s="7"/>
      <c r="H76" t="str">
        <f t="shared" si="8"/>
        <v/>
      </c>
      <c r="I76" s="15" t="str">
        <f>(IF(B76=Localization!$C$41,1,IF(B76=Localization!$C$40,2,IF(B76=Localization!$C$39,3,IF(B76=Localization!$C$38,4,IF(B76=Localization!$C$37,5,IF(OR(B76=1,B76=2,B76=3,B76=4,B76=5),B76,"")))))))</f>
        <v/>
      </c>
      <c r="J76" s="15" t="str">
        <f>(IF(C76=Localization!$C$43,5,IF(C76=Localization!$C$44,4,IF(C76=Localization!$C$45,3,IF(C76=Localization!$C$46,2,IF(C76=Localization!$C$47,1,IF(OR(C76=1,C76=2,C76=3,C76=4,C76=5),C76,"")))))))</f>
        <v/>
      </c>
      <c r="K76" s="15" t="str">
        <f>(IF(D76=Localization!$C$49,1,IF(D76=Localization!$C$50,2,IF(D76=Localization!$C$51,3,IF(D76=Localization!$C$52,4,IF(D76=Localization!$C$53,5,IF(OR(D76=1,D76=2,D76=3,D76=4,D76=5),D76,"")))))))</f>
        <v/>
      </c>
      <c r="M76" s="13" t="str">
        <f t="shared" si="5"/>
        <v/>
      </c>
      <c r="N76" s="13" t="str">
        <f t="shared" si="6"/>
        <v/>
      </c>
      <c r="O76" s="13" t="str">
        <f t="shared" si="7"/>
        <v/>
      </c>
      <c r="P76" s="13" t="str">
        <f t="shared" si="9"/>
        <v/>
      </c>
      <c r="Q76" s="13"/>
    </row>
    <row r="77" spans="5:17" x14ac:dyDescent="0.25">
      <c r="E77" s="7"/>
      <c r="H77" t="str">
        <f t="shared" si="8"/>
        <v/>
      </c>
      <c r="I77" s="15" t="str">
        <f>(IF(B77=Localization!$C$41,1,IF(B77=Localization!$C$40,2,IF(B77=Localization!$C$39,3,IF(B77=Localization!$C$38,4,IF(B77=Localization!$C$37,5,IF(OR(B77=1,B77=2,B77=3,B77=4,B77=5),B77,"")))))))</f>
        <v/>
      </c>
      <c r="J77" s="15" t="str">
        <f>(IF(C77=Localization!$C$43,5,IF(C77=Localization!$C$44,4,IF(C77=Localization!$C$45,3,IF(C77=Localization!$C$46,2,IF(C77=Localization!$C$47,1,IF(OR(C77=1,C77=2,C77=3,C77=4,C77=5),C77,"")))))))</f>
        <v/>
      </c>
      <c r="K77" s="15" t="str">
        <f>(IF(D77=Localization!$C$49,1,IF(D77=Localization!$C$50,2,IF(D77=Localization!$C$51,3,IF(D77=Localization!$C$52,4,IF(D77=Localization!$C$53,5,IF(OR(D77=1,D77=2,D77=3,D77=4,D77=5),D77,"")))))))</f>
        <v/>
      </c>
      <c r="M77" s="13" t="str">
        <f t="shared" si="5"/>
        <v/>
      </c>
      <c r="N77" s="13" t="str">
        <f t="shared" si="6"/>
        <v/>
      </c>
      <c r="O77" s="13" t="str">
        <f t="shared" si="7"/>
        <v/>
      </c>
      <c r="P77" s="13" t="str">
        <f t="shared" si="9"/>
        <v/>
      </c>
      <c r="Q77" s="13"/>
    </row>
    <row r="78" spans="5:17" x14ac:dyDescent="0.25">
      <c r="E78" s="7"/>
      <c r="H78" t="str">
        <f t="shared" si="8"/>
        <v/>
      </c>
      <c r="I78" s="15" t="str">
        <f>(IF(B78=Localization!$C$41,1,IF(B78=Localization!$C$40,2,IF(B78=Localization!$C$39,3,IF(B78=Localization!$C$38,4,IF(B78=Localization!$C$37,5,IF(OR(B78=1,B78=2,B78=3,B78=4,B78=5),B78,"")))))))</f>
        <v/>
      </c>
      <c r="J78" s="15" t="str">
        <f>(IF(C78=Localization!$C$43,5,IF(C78=Localization!$C$44,4,IF(C78=Localization!$C$45,3,IF(C78=Localization!$C$46,2,IF(C78=Localization!$C$47,1,IF(OR(C78=1,C78=2,C78=3,C78=4,C78=5),C78,"")))))))</f>
        <v/>
      </c>
      <c r="K78" s="15" t="str">
        <f>(IF(D78=Localization!$C$49,1,IF(D78=Localization!$C$50,2,IF(D78=Localization!$C$51,3,IF(D78=Localization!$C$52,4,IF(D78=Localization!$C$53,5,IF(OR(D78=1,D78=2,D78=3,D78=4,D78=5),D78,"")))))))</f>
        <v/>
      </c>
      <c r="M78" s="13" t="str">
        <f t="shared" si="5"/>
        <v/>
      </c>
      <c r="N78" s="13" t="str">
        <f t="shared" si="6"/>
        <v/>
      </c>
      <c r="O78" s="13" t="str">
        <f t="shared" si="7"/>
        <v/>
      </c>
      <c r="P78" s="13" t="str">
        <f t="shared" si="9"/>
        <v/>
      </c>
      <c r="Q78" s="13"/>
    </row>
    <row r="79" spans="5:17" x14ac:dyDescent="0.25">
      <c r="E79" s="7"/>
      <c r="H79" t="str">
        <f t="shared" si="8"/>
        <v/>
      </c>
      <c r="I79" s="15" t="str">
        <f>(IF(B79=Localization!$C$41,1,IF(B79=Localization!$C$40,2,IF(B79=Localization!$C$39,3,IF(B79=Localization!$C$38,4,IF(B79=Localization!$C$37,5,IF(OR(B79=1,B79=2,B79=3,B79=4,B79=5),B79,"")))))))</f>
        <v/>
      </c>
      <c r="J79" s="15" t="str">
        <f>(IF(C79=Localization!$C$43,5,IF(C79=Localization!$C$44,4,IF(C79=Localization!$C$45,3,IF(C79=Localization!$C$46,2,IF(C79=Localization!$C$47,1,IF(OR(C79=1,C79=2,C79=3,C79=4,C79=5),C79,"")))))))</f>
        <v/>
      </c>
      <c r="K79" s="15" t="str">
        <f>(IF(D79=Localization!$C$49,1,IF(D79=Localization!$C$50,2,IF(D79=Localization!$C$51,3,IF(D79=Localization!$C$52,4,IF(D79=Localization!$C$53,5,IF(OR(D79=1,D79=2,D79=3,D79=4,D79=5),D79,"")))))))</f>
        <v/>
      </c>
      <c r="M79" s="13" t="str">
        <f t="shared" si="5"/>
        <v/>
      </c>
      <c r="N79" s="13" t="str">
        <f t="shared" si="6"/>
        <v/>
      </c>
      <c r="O79" s="13" t="str">
        <f t="shared" si="7"/>
        <v/>
      </c>
      <c r="P79" s="13" t="str">
        <f t="shared" si="9"/>
        <v/>
      </c>
      <c r="Q79" s="13"/>
    </row>
    <row r="80" spans="5:17" x14ac:dyDescent="0.25">
      <c r="E80" s="7"/>
      <c r="H80" t="str">
        <f t="shared" si="8"/>
        <v/>
      </c>
      <c r="I80" s="15" t="str">
        <f>(IF(B80=Localization!$C$41,1,IF(B80=Localization!$C$40,2,IF(B80=Localization!$C$39,3,IF(B80=Localization!$C$38,4,IF(B80=Localization!$C$37,5,IF(OR(B80=1,B80=2,B80=3,B80=4,B80=5),B80,"")))))))</f>
        <v/>
      </c>
      <c r="J80" s="15" t="str">
        <f>(IF(C80=Localization!$C$43,5,IF(C80=Localization!$C$44,4,IF(C80=Localization!$C$45,3,IF(C80=Localization!$C$46,2,IF(C80=Localization!$C$47,1,IF(OR(C80=1,C80=2,C80=3,C80=4,C80=5),C80,"")))))))</f>
        <v/>
      </c>
      <c r="K80" s="15" t="str">
        <f>(IF(D80=Localization!$C$49,1,IF(D80=Localization!$C$50,2,IF(D80=Localization!$C$51,3,IF(D80=Localization!$C$52,4,IF(D80=Localization!$C$53,5,IF(OR(D80=1,D80=2,D80=3,D80=4,D80=5),D80,"")))))))</f>
        <v/>
      </c>
      <c r="M80" s="13" t="str">
        <f t="shared" si="5"/>
        <v/>
      </c>
      <c r="N80" s="13" t="str">
        <f t="shared" si="6"/>
        <v/>
      </c>
      <c r="O80" s="13" t="str">
        <f t="shared" si="7"/>
        <v/>
      </c>
      <c r="P80" s="13" t="str">
        <f t="shared" si="9"/>
        <v/>
      </c>
      <c r="Q80" s="13"/>
    </row>
    <row r="81" spans="5:17" x14ac:dyDescent="0.25">
      <c r="E81" s="7"/>
      <c r="H81" t="str">
        <f t="shared" si="8"/>
        <v/>
      </c>
      <c r="I81" s="15" t="str">
        <f>(IF(B81=Localization!$C$41,1,IF(B81=Localization!$C$40,2,IF(B81=Localization!$C$39,3,IF(B81=Localization!$C$38,4,IF(B81=Localization!$C$37,5,IF(OR(B81=1,B81=2,B81=3,B81=4,B81=5),B81,"")))))))</f>
        <v/>
      </c>
      <c r="J81" s="15" t="str">
        <f>(IF(C81=Localization!$C$43,5,IF(C81=Localization!$C$44,4,IF(C81=Localization!$C$45,3,IF(C81=Localization!$C$46,2,IF(C81=Localization!$C$47,1,IF(OR(C81=1,C81=2,C81=3,C81=4,C81=5),C81,"")))))))</f>
        <v/>
      </c>
      <c r="K81" s="15" t="str">
        <f>(IF(D81=Localization!$C$49,1,IF(D81=Localization!$C$50,2,IF(D81=Localization!$C$51,3,IF(D81=Localization!$C$52,4,IF(D81=Localization!$C$53,5,IF(OR(D81=1,D81=2,D81=3,D81=4,D81=5),D81,"")))))))</f>
        <v/>
      </c>
      <c r="M81" s="13" t="str">
        <f t="shared" si="5"/>
        <v/>
      </c>
      <c r="N81" s="13" t="str">
        <f t="shared" si="6"/>
        <v/>
      </c>
      <c r="O81" s="13" t="str">
        <f t="shared" si="7"/>
        <v/>
      </c>
      <c r="P81" s="13" t="str">
        <f t="shared" si="9"/>
        <v/>
      </c>
      <c r="Q81" s="13"/>
    </row>
    <row r="82" spans="5:17" x14ac:dyDescent="0.25">
      <c r="E82" s="7"/>
      <c r="H82" t="str">
        <f t="shared" si="8"/>
        <v/>
      </c>
      <c r="I82" s="15" t="str">
        <f>(IF(B82=Localization!$C$41,1,IF(B82=Localization!$C$40,2,IF(B82=Localization!$C$39,3,IF(B82=Localization!$C$38,4,IF(B82=Localization!$C$37,5,IF(OR(B82=1,B82=2,B82=3,B82=4,B82=5),B82,"")))))))</f>
        <v/>
      </c>
      <c r="J82" s="15" t="str">
        <f>(IF(C82=Localization!$C$43,5,IF(C82=Localization!$C$44,4,IF(C82=Localization!$C$45,3,IF(C82=Localization!$C$46,2,IF(C82=Localization!$C$47,1,IF(OR(C82=1,C82=2,C82=3,C82=4,C82=5),C82,"")))))))</f>
        <v/>
      </c>
      <c r="K82" s="15" t="str">
        <f>(IF(D82=Localization!$C$49,1,IF(D82=Localization!$C$50,2,IF(D82=Localization!$C$51,3,IF(D82=Localization!$C$52,4,IF(D82=Localization!$C$53,5,IF(OR(D82=1,D82=2,D82=3,D82=4,D82=5),D82,"")))))))</f>
        <v/>
      </c>
      <c r="M82" s="13" t="str">
        <f t="shared" si="5"/>
        <v/>
      </c>
      <c r="N82" s="13" t="str">
        <f t="shared" si="6"/>
        <v/>
      </c>
      <c r="O82" s="13" t="str">
        <f t="shared" si="7"/>
        <v/>
      </c>
      <c r="P82" s="13" t="str">
        <f t="shared" si="9"/>
        <v/>
      </c>
      <c r="Q82" s="13"/>
    </row>
    <row r="83" spans="5:17" x14ac:dyDescent="0.25">
      <c r="E83" s="7"/>
      <c r="H83" t="str">
        <f t="shared" si="8"/>
        <v/>
      </c>
      <c r="I83" s="15" t="str">
        <f>(IF(B83=Localization!$C$41,1,IF(B83=Localization!$C$40,2,IF(B83=Localization!$C$39,3,IF(B83=Localization!$C$38,4,IF(B83=Localization!$C$37,5,IF(OR(B83=1,B83=2,B83=3,B83=4,B83=5),B83,"")))))))</f>
        <v/>
      </c>
      <c r="J83" s="15" t="str">
        <f>(IF(C83=Localization!$C$43,5,IF(C83=Localization!$C$44,4,IF(C83=Localization!$C$45,3,IF(C83=Localization!$C$46,2,IF(C83=Localization!$C$47,1,IF(OR(C83=1,C83=2,C83=3,C83=4,C83=5),C83,"")))))))</f>
        <v/>
      </c>
      <c r="K83" s="15" t="str">
        <f>(IF(D83=Localization!$C$49,1,IF(D83=Localization!$C$50,2,IF(D83=Localization!$C$51,3,IF(D83=Localization!$C$52,4,IF(D83=Localization!$C$53,5,IF(OR(D83=1,D83=2,D83=3,D83=4,D83=5),D83,"")))))))</f>
        <v/>
      </c>
      <c r="M83" s="13" t="str">
        <f t="shared" si="5"/>
        <v/>
      </c>
      <c r="N83" s="13" t="str">
        <f t="shared" si="6"/>
        <v/>
      </c>
      <c r="O83" s="13" t="str">
        <f t="shared" si="7"/>
        <v/>
      </c>
      <c r="P83" s="13" t="str">
        <f t="shared" si="9"/>
        <v/>
      </c>
      <c r="Q83" s="13"/>
    </row>
    <row r="84" spans="5:17" x14ac:dyDescent="0.25">
      <c r="E84" s="7"/>
      <c r="H84" t="str">
        <f t="shared" si="8"/>
        <v/>
      </c>
      <c r="I84" s="15" t="str">
        <f>(IF(B84=Localization!$C$41,1,IF(B84=Localization!$C$40,2,IF(B84=Localization!$C$39,3,IF(B84=Localization!$C$38,4,IF(B84=Localization!$C$37,5,IF(OR(B84=1,B84=2,B84=3,B84=4,B84=5),B84,"")))))))</f>
        <v/>
      </c>
      <c r="J84" s="15" t="str">
        <f>(IF(C84=Localization!$C$43,5,IF(C84=Localization!$C$44,4,IF(C84=Localization!$C$45,3,IF(C84=Localization!$C$46,2,IF(C84=Localization!$C$47,1,IF(OR(C84=1,C84=2,C84=3,C84=4,C84=5),C84,"")))))))</f>
        <v/>
      </c>
      <c r="K84" s="15" t="str">
        <f>(IF(D84=Localization!$C$49,1,IF(D84=Localization!$C$50,2,IF(D84=Localization!$C$51,3,IF(D84=Localization!$C$52,4,IF(D84=Localization!$C$53,5,IF(OR(D84=1,D84=2,D84=3,D84=4,D84=5),D84,"")))))))</f>
        <v/>
      </c>
      <c r="M84" s="13" t="str">
        <f t="shared" si="5"/>
        <v/>
      </c>
      <c r="N84" s="13" t="str">
        <f t="shared" si="6"/>
        <v/>
      </c>
      <c r="O84" s="13" t="str">
        <f t="shared" si="7"/>
        <v/>
      </c>
      <c r="P84" s="13" t="str">
        <f t="shared" si="9"/>
        <v/>
      </c>
      <c r="Q84" s="13"/>
    </row>
    <row r="85" spans="5:17" x14ac:dyDescent="0.25">
      <c r="E85" s="7"/>
      <c r="H85" t="str">
        <f t="shared" si="8"/>
        <v/>
      </c>
      <c r="I85" s="15" t="str">
        <f>(IF(B85=Localization!$C$41,1,IF(B85=Localization!$C$40,2,IF(B85=Localization!$C$39,3,IF(B85=Localization!$C$38,4,IF(B85=Localization!$C$37,5,IF(OR(B85=1,B85=2,B85=3,B85=4,B85=5),B85,"")))))))</f>
        <v/>
      </c>
      <c r="J85" s="15" t="str">
        <f>(IF(C85=Localization!$C$43,5,IF(C85=Localization!$C$44,4,IF(C85=Localization!$C$45,3,IF(C85=Localization!$C$46,2,IF(C85=Localization!$C$47,1,IF(OR(C85=1,C85=2,C85=3,C85=4,C85=5),C85,"")))))))</f>
        <v/>
      </c>
      <c r="K85" s="15" t="str">
        <f>(IF(D85=Localization!$C$49,1,IF(D85=Localization!$C$50,2,IF(D85=Localization!$C$51,3,IF(D85=Localization!$C$52,4,IF(D85=Localization!$C$53,5,IF(OR(D85=1,D85=2,D85=3,D85=4,D85=5),D85,"")))))))</f>
        <v/>
      </c>
      <c r="M85" s="13" t="str">
        <f t="shared" ref="M85:M148" si="10">IF(E85=0,"",F85)</f>
        <v/>
      </c>
      <c r="N85" s="13" t="str">
        <f t="shared" ref="N85:N148" si="11">IF(H85&gt;3.999,M85,"")</f>
        <v/>
      </c>
      <c r="O85" s="13" t="str">
        <f t="shared" ref="O85:O148" si="12">IF(F85="","",LN(F85))</f>
        <v/>
      </c>
      <c r="P85" s="13" t="str">
        <f t="shared" si="9"/>
        <v/>
      </c>
      <c r="Q85" s="13"/>
    </row>
    <row r="86" spans="5:17" x14ac:dyDescent="0.25">
      <c r="E86" s="7"/>
      <c r="H86" t="str">
        <f t="shared" si="8"/>
        <v/>
      </c>
      <c r="I86" s="15" t="str">
        <f>(IF(B86=Localization!$C$41,1,IF(B86=Localization!$C$40,2,IF(B86=Localization!$C$39,3,IF(B86=Localization!$C$38,4,IF(B86=Localization!$C$37,5,IF(OR(B86=1,B86=2,B86=3,B86=4,B86=5),B86,"")))))))</f>
        <v/>
      </c>
      <c r="J86" s="15" t="str">
        <f>(IF(C86=Localization!$C$43,5,IF(C86=Localization!$C$44,4,IF(C86=Localization!$C$45,3,IF(C86=Localization!$C$46,2,IF(C86=Localization!$C$47,1,IF(OR(C86=1,C86=2,C86=3,C86=4,C86=5),C86,"")))))))</f>
        <v/>
      </c>
      <c r="K86" s="15" t="str">
        <f>(IF(D86=Localization!$C$49,1,IF(D86=Localization!$C$50,2,IF(D86=Localization!$C$51,3,IF(D86=Localization!$C$52,4,IF(D86=Localization!$C$53,5,IF(OR(D86=1,D86=2,D86=3,D86=4,D86=5),D86,"")))))))</f>
        <v/>
      </c>
      <c r="M86" s="13" t="str">
        <f t="shared" si="10"/>
        <v/>
      </c>
      <c r="N86" s="13" t="str">
        <f t="shared" si="11"/>
        <v/>
      </c>
      <c r="O86" s="13" t="str">
        <f t="shared" si="12"/>
        <v/>
      </c>
      <c r="P86" s="13" t="str">
        <f t="shared" si="9"/>
        <v/>
      </c>
      <c r="Q86" s="13"/>
    </row>
    <row r="87" spans="5:17" x14ac:dyDescent="0.25">
      <c r="E87" s="7"/>
      <c r="H87" t="str">
        <f t="shared" si="8"/>
        <v/>
      </c>
      <c r="I87" s="15" t="str">
        <f>(IF(B87=Localization!$C$41,1,IF(B87=Localization!$C$40,2,IF(B87=Localization!$C$39,3,IF(B87=Localization!$C$38,4,IF(B87=Localization!$C$37,5,IF(OR(B87=1,B87=2,B87=3,B87=4,B87=5),B87,"")))))))</f>
        <v/>
      </c>
      <c r="J87" s="15" t="str">
        <f>(IF(C87=Localization!$C$43,5,IF(C87=Localization!$C$44,4,IF(C87=Localization!$C$45,3,IF(C87=Localization!$C$46,2,IF(C87=Localization!$C$47,1,IF(OR(C87=1,C87=2,C87=3,C87=4,C87=5),C87,"")))))))</f>
        <v/>
      </c>
      <c r="K87" s="15" t="str">
        <f>(IF(D87=Localization!$C$49,1,IF(D87=Localization!$C$50,2,IF(D87=Localization!$C$51,3,IF(D87=Localization!$C$52,4,IF(D87=Localization!$C$53,5,IF(OR(D87=1,D87=2,D87=3,D87=4,D87=5),D87,"")))))))</f>
        <v/>
      </c>
      <c r="M87" s="13" t="str">
        <f t="shared" si="10"/>
        <v/>
      </c>
      <c r="N87" s="13" t="str">
        <f t="shared" si="11"/>
        <v/>
      </c>
      <c r="O87" s="13" t="str">
        <f t="shared" si="12"/>
        <v/>
      </c>
      <c r="P87" s="13" t="str">
        <f t="shared" si="9"/>
        <v/>
      </c>
      <c r="Q87" s="13"/>
    </row>
    <row r="88" spans="5:17" x14ac:dyDescent="0.25">
      <c r="E88" s="7"/>
      <c r="H88" t="str">
        <f t="shared" si="8"/>
        <v/>
      </c>
      <c r="I88" s="15" t="str">
        <f>(IF(B88=Localization!$C$41,1,IF(B88=Localization!$C$40,2,IF(B88=Localization!$C$39,3,IF(B88=Localization!$C$38,4,IF(B88=Localization!$C$37,5,IF(OR(B88=1,B88=2,B88=3,B88=4,B88=5),B88,"")))))))</f>
        <v/>
      </c>
      <c r="J88" s="15" t="str">
        <f>(IF(C88=Localization!$C$43,5,IF(C88=Localization!$C$44,4,IF(C88=Localization!$C$45,3,IF(C88=Localization!$C$46,2,IF(C88=Localization!$C$47,1,IF(OR(C88=1,C88=2,C88=3,C88=4,C88=5),C88,"")))))))</f>
        <v/>
      </c>
      <c r="K88" s="15" t="str">
        <f>(IF(D88=Localization!$C$49,1,IF(D88=Localization!$C$50,2,IF(D88=Localization!$C$51,3,IF(D88=Localization!$C$52,4,IF(D88=Localization!$C$53,5,IF(OR(D88=1,D88=2,D88=3,D88=4,D88=5),D88,"")))))))</f>
        <v/>
      </c>
      <c r="M88" s="13" t="str">
        <f t="shared" si="10"/>
        <v/>
      </c>
      <c r="N88" s="13" t="str">
        <f t="shared" si="11"/>
        <v/>
      </c>
      <c r="O88" s="13" t="str">
        <f t="shared" si="12"/>
        <v/>
      </c>
      <c r="P88" s="13" t="str">
        <f t="shared" si="9"/>
        <v/>
      </c>
      <c r="Q88" s="13"/>
    </row>
    <row r="89" spans="5:17" x14ac:dyDescent="0.25">
      <c r="E89" s="7"/>
      <c r="H89" t="str">
        <f t="shared" si="8"/>
        <v/>
      </c>
      <c r="I89" s="15" t="str">
        <f>(IF(B89=Localization!$C$41,1,IF(B89=Localization!$C$40,2,IF(B89=Localization!$C$39,3,IF(B89=Localization!$C$38,4,IF(B89=Localization!$C$37,5,IF(OR(B89=1,B89=2,B89=3,B89=4,B89=5),B89,"")))))))</f>
        <v/>
      </c>
      <c r="J89" s="15" t="str">
        <f>(IF(C89=Localization!$C$43,5,IF(C89=Localization!$C$44,4,IF(C89=Localization!$C$45,3,IF(C89=Localization!$C$46,2,IF(C89=Localization!$C$47,1,IF(OR(C89=1,C89=2,C89=3,C89=4,C89=5),C89,"")))))))</f>
        <v/>
      </c>
      <c r="K89" s="15" t="str">
        <f>(IF(D89=Localization!$C$49,1,IF(D89=Localization!$C$50,2,IF(D89=Localization!$C$51,3,IF(D89=Localization!$C$52,4,IF(D89=Localization!$C$53,5,IF(OR(D89=1,D89=2,D89=3,D89=4,D89=5),D89,"")))))))</f>
        <v/>
      </c>
      <c r="M89" s="13" t="str">
        <f t="shared" si="10"/>
        <v/>
      </c>
      <c r="N89" s="13" t="str">
        <f t="shared" si="11"/>
        <v/>
      </c>
      <c r="O89" s="13" t="str">
        <f t="shared" si="12"/>
        <v/>
      </c>
      <c r="P89" s="13" t="str">
        <f t="shared" si="9"/>
        <v/>
      </c>
      <c r="Q89" s="13"/>
    </row>
    <row r="90" spans="5:17" x14ac:dyDescent="0.25">
      <c r="E90" s="7"/>
      <c r="H90" t="str">
        <f t="shared" si="8"/>
        <v/>
      </c>
      <c r="I90" s="15" t="str">
        <f>(IF(B90=Localization!$C$41,1,IF(B90=Localization!$C$40,2,IF(B90=Localization!$C$39,3,IF(B90=Localization!$C$38,4,IF(B90=Localization!$C$37,5,IF(OR(B90=1,B90=2,B90=3,B90=4,B90=5),B90,"")))))))</f>
        <v/>
      </c>
      <c r="J90" s="15" t="str">
        <f>(IF(C90=Localization!$C$43,5,IF(C90=Localization!$C$44,4,IF(C90=Localization!$C$45,3,IF(C90=Localization!$C$46,2,IF(C90=Localization!$C$47,1,IF(OR(C90=1,C90=2,C90=3,C90=4,C90=5),C90,"")))))))</f>
        <v/>
      </c>
      <c r="K90" s="15" t="str">
        <f>(IF(D90=Localization!$C$49,1,IF(D90=Localization!$C$50,2,IF(D90=Localization!$C$51,3,IF(D90=Localization!$C$52,4,IF(D90=Localization!$C$53,5,IF(OR(D90=1,D90=2,D90=3,D90=4,D90=5),D90,"")))))))</f>
        <v/>
      </c>
      <c r="M90" s="13" t="str">
        <f t="shared" si="10"/>
        <v/>
      </c>
      <c r="N90" s="13" t="str">
        <f t="shared" si="11"/>
        <v/>
      </c>
      <c r="O90" s="13" t="str">
        <f t="shared" si="12"/>
        <v/>
      </c>
      <c r="P90" s="13" t="str">
        <f t="shared" si="9"/>
        <v/>
      </c>
      <c r="Q90" s="13"/>
    </row>
    <row r="91" spans="5:17" x14ac:dyDescent="0.25">
      <c r="E91" s="7"/>
      <c r="H91" t="str">
        <f t="shared" si="8"/>
        <v/>
      </c>
      <c r="I91" s="15" t="str">
        <f>(IF(B91=Localization!$C$41,1,IF(B91=Localization!$C$40,2,IF(B91=Localization!$C$39,3,IF(B91=Localization!$C$38,4,IF(B91=Localization!$C$37,5,IF(OR(B91=1,B91=2,B91=3,B91=4,B91=5),B91,"")))))))</f>
        <v/>
      </c>
      <c r="J91" s="15" t="str">
        <f>(IF(C91=Localization!$C$43,5,IF(C91=Localization!$C$44,4,IF(C91=Localization!$C$45,3,IF(C91=Localization!$C$46,2,IF(C91=Localization!$C$47,1,IF(OR(C91=1,C91=2,C91=3,C91=4,C91=5),C91,"")))))))</f>
        <v/>
      </c>
      <c r="K91" s="15" t="str">
        <f>(IF(D91=Localization!$C$49,1,IF(D91=Localization!$C$50,2,IF(D91=Localization!$C$51,3,IF(D91=Localization!$C$52,4,IF(D91=Localization!$C$53,5,IF(OR(D91=1,D91=2,D91=3,D91=4,D91=5),D91,"")))))))</f>
        <v/>
      </c>
      <c r="M91" s="13" t="str">
        <f t="shared" si="10"/>
        <v/>
      </c>
      <c r="N91" s="13" t="str">
        <f t="shared" si="11"/>
        <v/>
      </c>
      <c r="O91" s="13" t="str">
        <f t="shared" si="12"/>
        <v/>
      </c>
      <c r="P91" s="13" t="str">
        <f t="shared" si="9"/>
        <v/>
      </c>
      <c r="Q91" s="13"/>
    </row>
    <row r="92" spans="5:17" x14ac:dyDescent="0.25">
      <c r="E92" s="7"/>
      <c r="H92" t="str">
        <f t="shared" si="8"/>
        <v/>
      </c>
      <c r="I92" s="15" t="str">
        <f>(IF(B92=Localization!$C$41,1,IF(B92=Localization!$C$40,2,IF(B92=Localization!$C$39,3,IF(B92=Localization!$C$38,4,IF(B92=Localization!$C$37,5,IF(OR(B92=1,B92=2,B92=3,B92=4,B92=5),B92,"")))))))</f>
        <v/>
      </c>
      <c r="J92" s="15" t="str">
        <f>(IF(C92=Localization!$C$43,5,IF(C92=Localization!$C$44,4,IF(C92=Localization!$C$45,3,IF(C92=Localization!$C$46,2,IF(C92=Localization!$C$47,1,IF(OR(C92=1,C92=2,C92=3,C92=4,C92=5),C92,"")))))))</f>
        <v/>
      </c>
      <c r="K92" s="15" t="str">
        <f>(IF(D92=Localization!$C$49,1,IF(D92=Localization!$C$50,2,IF(D92=Localization!$C$51,3,IF(D92=Localization!$C$52,4,IF(D92=Localization!$C$53,5,IF(OR(D92=1,D92=2,D92=3,D92=4,D92=5),D92,"")))))))</f>
        <v/>
      </c>
      <c r="M92" s="13" t="str">
        <f t="shared" si="10"/>
        <v/>
      </c>
      <c r="N92" s="13" t="str">
        <f t="shared" si="11"/>
        <v/>
      </c>
      <c r="O92" s="13" t="str">
        <f t="shared" si="12"/>
        <v/>
      </c>
      <c r="P92" s="13" t="str">
        <f t="shared" si="9"/>
        <v/>
      </c>
      <c r="Q92" s="13"/>
    </row>
    <row r="93" spans="5:17" x14ac:dyDescent="0.25">
      <c r="E93" s="7"/>
      <c r="H93" t="str">
        <f t="shared" si="8"/>
        <v/>
      </c>
      <c r="I93" s="15" t="str">
        <f>(IF(B93=Localization!$C$41,1,IF(B93=Localization!$C$40,2,IF(B93=Localization!$C$39,3,IF(B93=Localization!$C$38,4,IF(B93=Localization!$C$37,5,IF(OR(B93=1,B93=2,B93=3,B93=4,B93=5),B93,"")))))))</f>
        <v/>
      </c>
      <c r="J93" s="15" t="str">
        <f>(IF(C93=Localization!$C$43,5,IF(C93=Localization!$C$44,4,IF(C93=Localization!$C$45,3,IF(C93=Localization!$C$46,2,IF(C93=Localization!$C$47,1,IF(OR(C93=1,C93=2,C93=3,C93=4,C93=5),C93,"")))))))</f>
        <v/>
      </c>
      <c r="K93" s="15" t="str">
        <f>(IF(D93=Localization!$C$49,1,IF(D93=Localization!$C$50,2,IF(D93=Localization!$C$51,3,IF(D93=Localization!$C$52,4,IF(D93=Localization!$C$53,5,IF(OR(D93=1,D93=2,D93=3,D93=4,D93=5),D93,"")))))))</f>
        <v/>
      </c>
      <c r="M93" s="13" t="str">
        <f t="shared" si="10"/>
        <v/>
      </c>
      <c r="N93" s="13" t="str">
        <f t="shared" si="11"/>
        <v/>
      </c>
      <c r="O93" s="13" t="str">
        <f t="shared" si="12"/>
        <v/>
      </c>
      <c r="P93" s="13" t="str">
        <f t="shared" si="9"/>
        <v/>
      </c>
      <c r="Q93" s="13"/>
    </row>
    <row r="94" spans="5:17" x14ac:dyDescent="0.25">
      <c r="E94" s="7"/>
      <c r="H94" t="str">
        <f t="shared" si="8"/>
        <v/>
      </c>
      <c r="I94" s="15" t="str">
        <f>(IF(B94=Localization!$C$41,1,IF(B94=Localization!$C$40,2,IF(B94=Localization!$C$39,3,IF(B94=Localization!$C$38,4,IF(B94=Localization!$C$37,5,IF(OR(B94=1,B94=2,B94=3,B94=4,B94=5),B94,"")))))))</f>
        <v/>
      </c>
      <c r="J94" s="15" t="str">
        <f>(IF(C94=Localization!$C$43,5,IF(C94=Localization!$C$44,4,IF(C94=Localization!$C$45,3,IF(C94=Localization!$C$46,2,IF(C94=Localization!$C$47,1,IF(OR(C94=1,C94=2,C94=3,C94=4,C94=5),C94,"")))))))</f>
        <v/>
      </c>
      <c r="K94" s="15" t="str">
        <f>(IF(D94=Localization!$C$49,1,IF(D94=Localization!$C$50,2,IF(D94=Localization!$C$51,3,IF(D94=Localization!$C$52,4,IF(D94=Localization!$C$53,5,IF(OR(D94=1,D94=2,D94=3,D94=4,D94=5),D94,"")))))))</f>
        <v/>
      </c>
      <c r="M94" s="13" t="str">
        <f t="shared" si="10"/>
        <v/>
      </c>
      <c r="N94" s="13" t="str">
        <f t="shared" si="11"/>
        <v/>
      </c>
      <c r="O94" s="13" t="str">
        <f t="shared" si="12"/>
        <v/>
      </c>
      <c r="P94" s="13" t="str">
        <f t="shared" si="9"/>
        <v/>
      </c>
      <c r="Q94" s="13"/>
    </row>
    <row r="95" spans="5:17" x14ac:dyDescent="0.25">
      <c r="E95" s="7"/>
      <c r="H95" t="str">
        <f t="shared" si="8"/>
        <v/>
      </c>
      <c r="I95" s="15" t="str">
        <f>(IF(B95=Localization!$C$41,1,IF(B95=Localization!$C$40,2,IF(B95=Localization!$C$39,3,IF(B95=Localization!$C$38,4,IF(B95=Localization!$C$37,5,IF(OR(B95=1,B95=2,B95=3,B95=4,B95=5),B95,"")))))))</f>
        <v/>
      </c>
      <c r="J95" s="15" t="str">
        <f>(IF(C95=Localization!$C$43,5,IF(C95=Localization!$C$44,4,IF(C95=Localization!$C$45,3,IF(C95=Localization!$C$46,2,IF(C95=Localization!$C$47,1,IF(OR(C95=1,C95=2,C95=3,C95=4,C95=5),C95,"")))))))</f>
        <v/>
      </c>
      <c r="K95" s="15" t="str">
        <f>(IF(D95=Localization!$C$49,1,IF(D95=Localization!$C$50,2,IF(D95=Localization!$C$51,3,IF(D95=Localization!$C$52,4,IF(D95=Localization!$C$53,5,IF(OR(D95=1,D95=2,D95=3,D95=4,D95=5),D95,"")))))))</f>
        <v/>
      </c>
      <c r="M95" s="13" t="str">
        <f t="shared" si="10"/>
        <v/>
      </c>
      <c r="N95" s="13" t="str">
        <f t="shared" si="11"/>
        <v/>
      </c>
      <c r="O95" s="13" t="str">
        <f t="shared" si="12"/>
        <v/>
      </c>
      <c r="P95" s="13" t="str">
        <f t="shared" si="9"/>
        <v/>
      </c>
      <c r="Q95" s="13"/>
    </row>
    <row r="96" spans="5:17" x14ac:dyDescent="0.25">
      <c r="E96" s="7"/>
      <c r="H96" t="str">
        <f t="shared" si="8"/>
        <v/>
      </c>
      <c r="I96" s="15" t="str">
        <f>(IF(B96=Localization!$C$41,1,IF(B96=Localization!$C$40,2,IF(B96=Localization!$C$39,3,IF(B96=Localization!$C$38,4,IF(B96=Localization!$C$37,5,IF(OR(B96=1,B96=2,B96=3,B96=4,B96=5),B96,"")))))))</f>
        <v/>
      </c>
      <c r="J96" s="15" t="str">
        <f>(IF(C96=Localization!$C$43,5,IF(C96=Localization!$C$44,4,IF(C96=Localization!$C$45,3,IF(C96=Localization!$C$46,2,IF(C96=Localization!$C$47,1,IF(OR(C96=1,C96=2,C96=3,C96=4,C96=5),C96,"")))))))</f>
        <v/>
      </c>
      <c r="K96" s="15" t="str">
        <f>(IF(D96=Localization!$C$49,1,IF(D96=Localization!$C$50,2,IF(D96=Localization!$C$51,3,IF(D96=Localization!$C$52,4,IF(D96=Localization!$C$53,5,IF(OR(D96=1,D96=2,D96=3,D96=4,D96=5),D96,"")))))))</f>
        <v/>
      </c>
      <c r="M96" s="13" t="str">
        <f t="shared" si="10"/>
        <v/>
      </c>
      <c r="N96" s="13" t="str">
        <f t="shared" si="11"/>
        <v/>
      </c>
      <c r="O96" s="13" t="str">
        <f t="shared" si="12"/>
        <v/>
      </c>
      <c r="P96" s="13" t="str">
        <f t="shared" si="9"/>
        <v/>
      </c>
      <c r="Q96" s="13"/>
    </row>
    <row r="97" spans="5:17" x14ac:dyDescent="0.25">
      <c r="E97" s="7"/>
      <c r="H97" t="str">
        <f t="shared" si="8"/>
        <v/>
      </c>
      <c r="I97" s="15" t="str">
        <f>(IF(B97=Localization!$C$41,1,IF(B97=Localization!$C$40,2,IF(B97=Localization!$C$39,3,IF(B97=Localization!$C$38,4,IF(B97=Localization!$C$37,5,IF(OR(B97=1,B97=2,B97=3,B97=4,B97=5),B97,"")))))))</f>
        <v/>
      </c>
      <c r="J97" s="15" t="str">
        <f>(IF(C97=Localization!$C$43,5,IF(C97=Localization!$C$44,4,IF(C97=Localization!$C$45,3,IF(C97=Localization!$C$46,2,IF(C97=Localization!$C$47,1,IF(OR(C97=1,C97=2,C97=3,C97=4,C97=5),C97,"")))))))</f>
        <v/>
      </c>
      <c r="K97" s="15" t="str">
        <f>(IF(D97=Localization!$C$49,1,IF(D97=Localization!$C$50,2,IF(D97=Localization!$C$51,3,IF(D97=Localization!$C$52,4,IF(D97=Localization!$C$53,5,IF(OR(D97=1,D97=2,D97=3,D97=4,D97=5),D97,"")))))))</f>
        <v/>
      </c>
      <c r="M97" s="13" t="str">
        <f t="shared" si="10"/>
        <v/>
      </c>
      <c r="N97" s="13" t="str">
        <f t="shared" si="11"/>
        <v/>
      </c>
      <c r="O97" s="13" t="str">
        <f t="shared" si="12"/>
        <v/>
      </c>
      <c r="P97" s="13" t="str">
        <f t="shared" si="9"/>
        <v/>
      </c>
      <c r="Q97" s="13"/>
    </row>
    <row r="98" spans="5:17" x14ac:dyDescent="0.25">
      <c r="E98" s="7"/>
      <c r="H98" t="str">
        <f t="shared" si="8"/>
        <v/>
      </c>
      <c r="I98" s="15" t="str">
        <f>(IF(B98=Localization!$C$41,1,IF(B98=Localization!$C$40,2,IF(B98=Localization!$C$39,3,IF(B98=Localization!$C$38,4,IF(B98=Localization!$C$37,5,IF(OR(B98=1,B98=2,B98=3,B98=4,B98=5),B98,"")))))))</f>
        <v/>
      </c>
      <c r="J98" s="15" t="str">
        <f>(IF(C98=Localization!$C$43,5,IF(C98=Localization!$C$44,4,IF(C98=Localization!$C$45,3,IF(C98=Localization!$C$46,2,IF(C98=Localization!$C$47,1,IF(OR(C98=1,C98=2,C98=3,C98=4,C98=5),C98,"")))))))</f>
        <v/>
      </c>
      <c r="K98" s="15" t="str">
        <f>(IF(D98=Localization!$C$49,1,IF(D98=Localization!$C$50,2,IF(D98=Localization!$C$51,3,IF(D98=Localization!$C$52,4,IF(D98=Localization!$C$53,5,IF(OR(D98=1,D98=2,D98=3,D98=4,D98=5),D98,"")))))))</f>
        <v/>
      </c>
      <c r="M98" s="13" t="str">
        <f t="shared" si="10"/>
        <v/>
      </c>
      <c r="N98" s="13" t="str">
        <f t="shared" si="11"/>
        <v/>
      </c>
      <c r="O98" s="13" t="str">
        <f t="shared" si="12"/>
        <v/>
      </c>
      <c r="P98" s="13" t="str">
        <f t="shared" si="9"/>
        <v/>
      </c>
      <c r="Q98" s="13"/>
    </row>
    <row r="99" spans="5:17" x14ac:dyDescent="0.25">
      <c r="E99" s="7"/>
      <c r="H99" t="str">
        <f t="shared" si="8"/>
        <v/>
      </c>
      <c r="I99" s="15" t="str">
        <f>(IF(B99=Localization!$C$41,1,IF(B99=Localization!$C$40,2,IF(B99=Localization!$C$39,3,IF(B99=Localization!$C$38,4,IF(B99=Localization!$C$37,5,IF(OR(B99=1,B99=2,B99=3,B99=4,B99=5),B99,"")))))))</f>
        <v/>
      </c>
      <c r="J99" s="15" t="str">
        <f>(IF(C99=Localization!$C$43,5,IF(C99=Localization!$C$44,4,IF(C99=Localization!$C$45,3,IF(C99=Localization!$C$46,2,IF(C99=Localization!$C$47,1,IF(OR(C99=1,C99=2,C99=3,C99=4,C99=5),C99,"")))))))</f>
        <v/>
      </c>
      <c r="K99" s="15" t="str">
        <f>(IF(D99=Localization!$C$49,1,IF(D99=Localization!$C$50,2,IF(D99=Localization!$C$51,3,IF(D99=Localization!$C$52,4,IF(D99=Localization!$C$53,5,IF(OR(D99=1,D99=2,D99=3,D99=4,D99=5),D99,"")))))))</f>
        <v/>
      </c>
      <c r="M99" s="13" t="str">
        <f t="shared" si="10"/>
        <v/>
      </c>
      <c r="N99" s="13" t="str">
        <f t="shared" si="11"/>
        <v/>
      </c>
      <c r="O99" s="13" t="str">
        <f t="shared" si="12"/>
        <v/>
      </c>
      <c r="P99" s="13" t="str">
        <f t="shared" si="9"/>
        <v/>
      </c>
      <c r="Q99" s="13"/>
    </row>
    <row r="100" spans="5:17" x14ac:dyDescent="0.25">
      <c r="E100" s="7"/>
      <c r="H100" t="str">
        <f t="shared" si="8"/>
        <v/>
      </c>
      <c r="I100" s="15" t="str">
        <f>(IF(B100=Localization!$C$41,1,IF(B100=Localization!$C$40,2,IF(B100=Localization!$C$39,3,IF(B100=Localization!$C$38,4,IF(B100=Localization!$C$37,5,IF(OR(B100=1,B100=2,B100=3,B100=4,B100=5),B100,"")))))))</f>
        <v/>
      </c>
      <c r="J100" s="15" t="str">
        <f>(IF(C100=Localization!$C$43,5,IF(C100=Localization!$C$44,4,IF(C100=Localization!$C$45,3,IF(C100=Localization!$C$46,2,IF(C100=Localization!$C$47,1,IF(OR(C100=1,C100=2,C100=3,C100=4,C100=5),C100,"")))))))</f>
        <v/>
      </c>
      <c r="K100" s="15" t="str">
        <f>(IF(D100=Localization!$C$49,1,IF(D100=Localization!$C$50,2,IF(D100=Localization!$C$51,3,IF(D100=Localization!$C$52,4,IF(D100=Localization!$C$53,5,IF(OR(D100=1,D100=2,D100=3,D100=4,D100=5),D100,"")))))))</f>
        <v/>
      </c>
      <c r="M100" s="13" t="str">
        <f t="shared" si="10"/>
        <v/>
      </c>
      <c r="N100" s="13" t="str">
        <f t="shared" si="11"/>
        <v/>
      </c>
      <c r="O100" s="13" t="str">
        <f t="shared" si="12"/>
        <v/>
      </c>
      <c r="P100" s="13" t="str">
        <f t="shared" si="9"/>
        <v/>
      </c>
      <c r="Q100" s="13"/>
    </row>
    <row r="101" spans="5:17" x14ac:dyDescent="0.25">
      <c r="E101" s="7"/>
      <c r="H101" t="str">
        <f t="shared" si="8"/>
        <v/>
      </c>
      <c r="I101" s="15" t="str">
        <f>(IF(B101=Localization!$C$41,1,IF(B101=Localization!$C$40,2,IF(B101=Localization!$C$39,3,IF(B101=Localization!$C$38,4,IF(B101=Localization!$C$37,5,IF(OR(B101=1,B101=2,B101=3,B101=4,B101=5),B101,"")))))))</f>
        <v/>
      </c>
      <c r="J101" s="15" t="str">
        <f>(IF(C101=Localization!$C$43,5,IF(C101=Localization!$C$44,4,IF(C101=Localization!$C$45,3,IF(C101=Localization!$C$46,2,IF(C101=Localization!$C$47,1,IF(OR(C101=1,C101=2,C101=3,C101=4,C101=5),C101,"")))))))</f>
        <v/>
      </c>
      <c r="K101" s="15" t="str">
        <f>(IF(D101=Localization!$C$49,1,IF(D101=Localization!$C$50,2,IF(D101=Localization!$C$51,3,IF(D101=Localization!$C$52,4,IF(D101=Localization!$C$53,5,IF(OR(D101=1,D101=2,D101=3,D101=4,D101=5),D101,"")))))))</f>
        <v/>
      </c>
      <c r="M101" s="13" t="str">
        <f t="shared" si="10"/>
        <v/>
      </c>
      <c r="N101" s="13" t="str">
        <f t="shared" si="11"/>
        <v/>
      </c>
      <c r="O101" s="13" t="str">
        <f t="shared" si="12"/>
        <v/>
      </c>
      <c r="P101" s="13" t="str">
        <f t="shared" si="9"/>
        <v/>
      </c>
      <c r="Q101" s="13"/>
    </row>
    <row r="102" spans="5:17" x14ac:dyDescent="0.25">
      <c r="E102" s="7"/>
      <c r="H102" t="str">
        <f t="shared" si="8"/>
        <v/>
      </c>
      <c r="I102" s="15" t="str">
        <f>(IF(B102=Localization!$C$41,1,IF(B102=Localization!$C$40,2,IF(B102=Localization!$C$39,3,IF(B102=Localization!$C$38,4,IF(B102=Localization!$C$37,5,IF(OR(B102=1,B102=2,B102=3,B102=4,B102=5),B102,"")))))))</f>
        <v/>
      </c>
      <c r="J102" s="15" t="str">
        <f>(IF(C102=Localization!$C$43,5,IF(C102=Localization!$C$44,4,IF(C102=Localization!$C$45,3,IF(C102=Localization!$C$46,2,IF(C102=Localization!$C$47,1,IF(OR(C102=1,C102=2,C102=3,C102=4,C102=5),C102,"")))))))</f>
        <v/>
      </c>
      <c r="K102" s="15" t="str">
        <f>(IF(D102=Localization!$C$49,1,IF(D102=Localization!$C$50,2,IF(D102=Localization!$C$51,3,IF(D102=Localization!$C$52,4,IF(D102=Localization!$C$53,5,IF(OR(D102=1,D102=2,D102=3,D102=4,D102=5),D102,"")))))))</f>
        <v/>
      </c>
      <c r="M102" s="13" t="str">
        <f t="shared" si="10"/>
        <v/>
      </c>
      <c r="N102" s="13" t="str">
        <f t="shared" si="11"/>
        <v/>
      </c>
      <c r="O102" s="13" t="str">
        <f t="shared" si="12"/>
        <v/>
      </c>
      <c r="P102" s="13" t="str">
        <f t="shared" si="9"/>
        <v/>
      </c>
      <c r="Q102" s="13"/>
    </row>
    <row r="103" spans="5:17" x14ac:dyDescent="0.25">
      <c r="E103" s="7"/>
      <c r="H103" t="str">
        <f t="shared" si="8"/>
        <v/>
      </c>
      <c r="I103" s="15" t="str">
        <f>(IF(B103=Localization!$C$41,1,IF(B103=Localization!$C$40,2,IF(B103=Localization!$C$39,3,IF(B103=Localization!$C$38,4,IF(B103=Localization!$C$37,5,IF(OR(B103=1,B103=2,B103=3,B103=4,B103=5),B103,"")))))))</f>
        <v/>
      </c>
      <c r="J103" s="15" t="str">
        <f>(IF(C103=Localization!$C$43,5,IF(C103=Localization!$C$44,4,IF(C103=Localization!$C$45,3,IF(C103=Localization!$C$46,2,IF(C103=Localization!$C$47,1,IF(OR(C103=1,C103=2,C103=3,C103=4,C103=5),C103,"")))))))</f>
        <v/>
      </c>
      <c r="K103" s="15" t="str">
        <f>(IF(D103=Localization!$C$49,1,IF(D103=Localization!$C$50,2,IF(D103=Localization!$C$51,3,IF(D103=Localization!$C$52,4,IF(D103=Localization!$C$53,5,IF(OR(D103=1,D103=2,D103=3,D103=4,D103=5),D103,"")))))))</f>
        <v/>
      </c>
      <c r="M103" s="13" t="str">
        <f t="shared" si="10"/>
        <v/>
      </c>
      <c r="N103" s="13" t="str">
        <f t="shared" si="11"/>
        <v/>
      </c>
      <c r="O103" s="13" t="str">
        <f t="shared" si="12"/>
        <v/>
      </c>
      <c r="P103" s="13" t="str">
        <f t="shared" si="9"/>
        <v/>
      </c>
      <c r="Q103" s="13"/>
    </row>
    <row r="104" spans="5:17" x14ac:dyDescent="0.25">
      <c r="E104" s="7"/>
      <c r="H104" t="str">
        <f t="shared" si="8"/>
        <v/>
      </c>
      <c r="I104" s="15" t="str">
        <f>(IF(B104=Localization!$C$41,1,IF(B104=Localization!$C$40,2,IF(B104=Localization!$C$39,3,IF(B104=Localization!$C$38,4,IF(B104=Localization!$C$37,5,IF(OR(B104=1,B104=2,B104=3,B104=4,B104=5),B104,"")))))))</f>
        <v/>
      </c>
      <c r="J104" s="15" t="str">
        <f>(IF(C104=Localization!$C$43,5,IF(C104=Localization!$C$44,4,IF(C104=Localization!$C$45,3,IF(C104=Localization!$C$46,2,IF(C104=Localization!$C$47,1,IF(OR(C104=1,C104=2,C104=3,C104=4,C104=5),C104,"")))))))</f>
        <v/>
      </c>
      <c r="K104" s="15" t="str">
        <f>(IF(D104=Localization!$C$49,1,IF(D104=Localization!$C$50,2,IF(D104=Localization!$C$51,3,IF(D104=Localization!$C$52,4,IF(D104=Localization!$C$53,5,IF(OR(D104=1,D104=2,D104=3,D104=4,D104=5),D104,"")))))))</f>
        <v/>
      </c>
      <c r="M104" s="13" t="str">
        <f t="shared" si="10"/>
        <v/>
      </c>
      <c r="N104" s="13" t="str">
        <f t="shared" si="11"/>
        <v/>
      </c>
      <c r="O104" s="13" t="str">
        <f t="shared" si="12"/>
        <v/>
      </c>
      <c r="P104" s="13" t="str">
        <f t="shared" si="9"/>
        <v/>
      </c>
      <c r="Q104" s="13"/>
    </row>
    <row r="105" spans="5:17" x14ac:dyDescent="0.25">
      <c r="E105" s="7"/>
      <c r="H105" t="str">
        <f t="shared" si="8"/>
        <v/>
      </c>
      <c r="I105" s="15" t="str">
        <f>(IF(B105=Localization!$C$41,1,IF(B105=Localization!$C$40,2,IF(B105=Localization!$C$39,3,IF(B105=Localization!$C$38,4,IF(B105=Localization!$C$37,5,IF(OR(B105=1,B105=2,B105=3,B105=4,B105=5),B105,"")))))))</f>
        <v/>
      </c>
      <c r="J105" s="15" t="str">
        <f>(IF(C105=Localization!$C$43,5,IF(C105=Localization!$C$44,4,IF(C105=Localization!$C$45,3,IF(C105=Localization!$C$46,2,IF(C105=Localization!$C$47,1,IF(OR(C105=1,C105=2,C105=3,C105=4,C105=5),C105,"")))))))</f>
        <v/>
      </c>
      <c r="K105" s="15" t="str">
        <f>(IF(D105=Localization!$C$49,1,IF(D105=Localization!$C$50,2,IF(D105=Localization!$C$51,3,IF(D105=Localization!$C$52,4,IF(D105=Localization!$C$53,5,IF(OR(D105=1,D105=2,D105=3,D105=4,D105=5),D105,"")))))))</f>
        <v/>
      </c>
      <c r="M105" s="13" t="str">
        <f t="shared" si="10"/>
        <v/>
      </c>
      <c r="N105" s="13" t="str">
        <f t="shared" si="11"/>
        <v/>
      </c>
      <c r="O105" s="13" t="str">
        <f t="shared" si="12"/>
        <v/>
      </c>
      <c r="P105" s="13" t="str">
        <f t="shared" si="9"/>
        <v/>
      </c>
      <c r="Q105" s="13"/>
    </row>
    <row r="106" spans="5:17" x14ac:dyDescent="0.25">
      <c r="E106" s="7"/>
      <c r="H106" t="str">
        <f t="shared" si="8"/>
        <v/>
      </c>
      <c r="I106" s="15" t="str">
        <f>(IF(B106=Localization!$C$41,1,IF(B106=Localization!$C$40,2,IF(B106=Localization!$C$39,3,IF(B106=Localization!$C$38,4,IF(B106=Localization!$C$37,5,IF(OR(B106=1,B106=2,B106=3,B106=4,B106=5),B106,"")))))))</f>
        <v/>
      </c>
      <c r="J106" s="15" t="str">
        <f>(IF(C106=Localization!$C$43,5,IF(C106=Localization!$C$44,4,IF(C106=Localization!$C$45,3,IF(C106=Localization!$C$46,2,IF(C106=Localization!$C$47,1,IF(OR(C106=1,C106=2,C106=3,C106=4,C106=5),C106,"")))))))</f>
        <v/>
      </c>
      <c r="K106" s="15" t="str">
        <f>(IF(D106=Localization!$C$49,1,IF(D106=Localization!$C$50,2,IF(D106=Localization!$C$51,3,IF(D106=Localization!$C$52,4,IF(D106=Localization!$C$53,5,IF(OR(D106=1,D106=2,D106=3,D106=4,D106=5),D106,"")))))))</f>
        <v/>
      </c>
      <c r="M106" s="13" t="str">
        <f t="shared" si="10"/>
        <v/>
      </c>
      <c r="N106" s="13" t="str">
        <f t="shared" si="11"/>
        <v/>
      </c>
      <c r="O106" s="13" t="str">
        <f t="shared" si="12"/>
        <v/>
      </c>
      <c r="P106" s="13" t="str">
        <f t="shared" si="9"/>
        <v/>
      </c>
      <c r="Q106" s="13"/>
    </row>
    <row r="107" spans="5:17" x14ac:dyDescent="0.25">
      <c r="E107" s="7"/>
      <c r="H107" t="str">
        <f t="shared" si="8"/>
        <v/>
      </c>
      <c r="I107" s="15" t="str">
        <f>(IF(B107=Localization!$C$41,1,IF(B107=Localization!$C$40,2,IF(B107=Localization!$C$39,3,IF(B107=Localization!$C$38,4,IF(B107=Localization!$C$37,5,IF(OR(B107=1,B107=2,B107=3,B107=4,B107=5),B107,"")))))))</f>
        <v/>
      </c>
      <c r="J107" s="15" t="str">
        <f>(IF(C107=Localization!$C$43,5,IF(C107=Localization!$C$44,4,IF(C107=Localization!$C$45,3,IF(C107=Localization!$C$46,2,IF(C107=Localization!$C$47,1,IF(OR(C107=1,C107=2,C107=3,C107=4,C107=5),C107,"")))))))</f>
        <v/>
      </c>
      <c r="K107" s="15" t="str">
        <f>(IF(D107=Localization!$C$49,1,IF(D107=Localization!$C$50,2,IF(D107=Localization!$C$51,3,IF(D107=Localization!$C$52,4,IF(D107=Localization!$C$53,5,IF(OR(D107=1,D107=2,D107=3,D107=4,D107=5),D107,"")))))))</f>
        <v/>
      </c>
      <c r="M107" s="13" t="str">
        <f t="shared" si="10"/>
        <v/>
      </c>
      <c r="N107" s="13" t="str">
        <f t="shared" si="11"/>
        <v/>
      </c>
      <c r="O107" s="13" t="str">
        <f t="shared" si="12"/>
        <v/>
      </c>
      <c r="P107" s="13" t="str">
        <f t="shared" si="9"/>
        <v/>
      </c>
      <c r="Q107" s="13"/>
    </row>
    <row r="108" spans="5:17" x14ac:dyDescent="0.25">
      <c r="E108" s="7"/>
      <c r="H108" t="str">
        <f t="shared" si="8"/>
        <v/>
      </c>
      <c r="I108" s="15" t="str">
        <f>(IF(B108=Localization!$C$41,1,IF(B108=Localization!$C$40,2,IF(B108=Localization!$C$39,3,IF(B108=Localization!$C$38,4,IF(B108=Localization!$C$37,5,IF(OR(B108=1,B108=2,B108=3,B108=4,B108=5),B108,"")))))))</f>
        <v/>
      </c>
      <c r="J108" s="15" t="str">
        <f>(IF(C108=Localization!$C$43,5,IF(C108=Localization!$C$44,4,IF(C108=Localization!$C$45,3,IF(C108=Localization!$C$46,2,IF(C108=Localization!$C$47,1,IF(OR(C108=1,C108=2,C108=3,C108=4,C108=5),C108,"")))))))</f>
        <v/>
      </c>
      <c r="K108" s="15" t="str">
        <f>(IF(D108=Localization!$C$49,1,IF(D108=Localization!$C$50,2,IF(D108=Localization!$C$51,3,IF(D108=Localization!$C$52,4,IF(D108=Localization!$C$53,5,IF(OR(D108=1,D108=2,D108=3,D108=4,D108=5),D108,"")))))))</f>
        <v/>
      </c>
      <c r="M108" s="13" t="str">
        <f t="shared" si="10"/>
        <v/>
      </c>
      <c r="N108" s="13" t="str">
        <f t="shared" si="11"/>
        <v/>
      </c>
      <c r="O108" s="13" t="str">
        <f t="shared" si="12"/>
        <v/>
      </c>
      <c r="P108" s="13" t="str">
        <f t="shared" si="9"/>
        <v/>
      </c>
      <c r="Q108" s="13"/>
    </row>
    <row r="109" spans="5:17" x14ac:dyDescent="0.25">
      <c r="E109" s="7"/>
      <c r="H109" t="str">
        <f t="shared" si="8"/>
        <v/>
      </c>
      <c r="I109" s="15" t="str">
        <f>(IF(B109=Localization!$C$41,1,IF(B109=Localization!$C$40,2,IF(B109=Localization!$C$39,3,IF(B109=Localization!$C$38,4,IF(B109=Localization!$C$37,5,IF(OR(B109=1,B109=2,B109=3,B109=4,B109=5),B109,"")))))))</f>
        <v/>
      </c>
      <c r="J109" s="15" t="str">
        <f>(IF(C109=Localization!$C$43,5,IF(C109=Localization!$C$44,4,IF(C109=Localization!$C$45,3,IF(C109=Localization!$C$46,2,IF(C109=Localization!$C$47,1,IF(OR(C109=1,C109=2,C109=3,C109=4,C109=5),C109,"")))))))</f>
        <v/>
      </c>
      <c r="K109" s="15" t="str">
        <f>(IF(D109=Localization!$C$49,1,IF(D109=Localization!$C$50,2,IF(D109=Localization!$C$51,3,IF(D109=Localization!$C$52,4,IF(D109=Localization!$C$53,5,IF(OR(D109=1,D109=2,D109=3,D109=4,D109=5),D109,"")))))))</f>
        <v/>
      </c>
      <c r="M109" s="13" t="str">
        <f t="shared" si="10"/>
        <v/>
      </c>
      <c r="N109" s="13" t="str">
        <f t="shared" si="11"/>
        <v/>
      </c>
      <c r="O109" s="13" t="str">
        <f t="shared" si="12"/>
        <v/>
      </c>
      <c r="P109" s="13" t="str">
        <f t="shared" si="9"/>
        <v/>
      </c>
      <c r="Q109" s="13"/>
    </row>
    <row r="110" spans="5:17" x14ac:dyDescent="0.25">
      <c r="E110" s="7"/>
      <c r="H110" t="str">
        <f t="shared" si="8"/>
        <v/>
      </c>
      <c r="I110" s="15" t="str">
        <f>(IF(B110=Localization!$C$41,1,IF(B110=Localization!$C$40,2,IF(B110=Localization!$C$39,3,IF(B110=Localization!$C$38,4,IF(B110=Localization!$C$37,5,IF(OR(B110=1,B110=2,B110=3,B110=4,B110=5),B110,"")))))))</f>
        <v/>
      </c>
      <c r="J110" s="15" t="str">
        <f>(IF(C110=Localization!$C$43,5,IF(C110=Localization!$C$44,4,IF(C110=Localization!$C$45,3,IF(C110=Localization!$C$46,2,IF(C110=Localization!$C$47,1,IF(OR(C110=1,C110=2,C110=3,C110=4,C110=5),C110,"")))))))</f>
        <v/>
      </c>
      <c r="K110" s="15" t="str">
        <f>(IF(D110=Localization!$C$49,1,IF(D110=Localization!$C$50,2,IF(D110=Localization!$C$51,3,IF(D110=Localization!$C$52,4,IF(D110=Localization!$C$53,5,IF(OR(D110=1,D110=2,D110=3,D110=4,D110=5),D110,"")))))))</f>
        <v/>
      </c>
      <c r="M110" s="13" t="str">
        <f t="shared" si="10"/>
        <v/>
      </c>
      <c r="N110" s="13" t="str">
        <f t="shared" si="11"/>
        <v/>
      </c>
      <c r="O110" s="13" t="str">
        <f t="shared" si="12"/>
        <v/>
      </c>
      <c r="P110" s="13" t="str">
        <f t="shared" si="9"/>
        <v/>
      </c>
      <c r="Q110" s="13"/>
    </row>
    <row r="111" spans="5:17" x14ac:dyDescent="0.25">
      <c r="E111" s="7"/>
      <c r="H111" t="str">
        <f t="shared" si="8"/>
        <v/>
      </c>
      <c r="I111" s="15" t="str">
        <f>(IF(B111=Localization!$C$41,1,IF(B111=Localization!$C$40,2,IF(B111=Localization!$C$39,3,IF(B111=Localization!$C$38,4,IF(B111=Localization!$C$37,5,IF(OR(B111=1,B111=2,B111=3,B111=4,B111=5),B111,"")))))))</f>
        <v/>
      </c>
      <c r="J111" s="15" t="str">
        <f>(IF(C111=Localization!$C$43,5,IF(C111=Localization!$C$44,4,IF(C111=Localization!$C$45,3,IF(C111=Localization!$C$46,2,IF(C111=Localization!$C$47,1,IF(OR(C111=1,C111=2,C111=3,C111=4,C111=5),C111,"")))))))</f>
        <v/>
      </c>
      <c r="K111" s="15" t="str">
        <f>(IF(D111=Localization!$C$49,1,IF(D111=Localization!$C$50,2,IF(D111=Localization!$C$51,3,IF(D111=Localization!$C$52,4,IF(D111=Localization!$C$53,5,IF(OR(D111=1,D111=2,D111=3,D111=4,D111=5),D111,"")))))))</f>
        <v/>
      </c>
      <c r="M111" s="13" t="str">
        <f t="shared" si="10"/>
        <v/>
      </c>
      <c r="N111" s="13" t="str">
        <f t="shared" si="11"/>
        <v/>
      </c>
      <c r="O111" s="13" t="str">
        <f t="shared" si="12"/>
        <v/>
      </c>
      <c r="P111" s="13" t="str">
        <f t="shared" si="9"/>
        <v/>
      </c>
      <c r="Q111" s="13"/>
    </row>
    <row r="112" spans="5:17" x14ac:dyDescent="0.25">
      <c r="E112" s="7"/>
      <c r="H112" t="str">
        <f t="shared" si="8"/>
        <v/>
      </c>
      <c r="I112" s="15" t="str">
        <f>(IF(B112=Localization!$C$41,1,IF(B112=Localization!$C$40,2,IF(B112=Localization!$C$39,3,IF(B112=Localization!$C$38,4,IF(B112=Localization!$C$37,5,IF(OR(B112=1,B112=2,B112=3,B112=4,B112=5),B112,"")))))))</f>
        <v/>
      </c>
      <c r="J112" s="15" t="str">
        <f>(IF(C112=Localization!$C$43,5,IF(C112=Localization!$C$44,4,IF(C112=Localization!$C$45,3,IF(C112=Localization!$C$46,2,IF(C112=Localization!$C$47,1,IF(OR(C112=1,C112=2,C112=3,C112=4,C112=5),C112,"")))))))</f>
        <v/>
      </c>
      <c r="K112" s="15" t="str">
        <f>(IF(D112=Localization!$C$49,1,IF(D112=Localization!$C$50,2,IF(D112=Localization!$C$51,3,IF(D112=Localization!$C$52,4,IF(D112=Localization!$C$53,5,IF(OR(D112=1,D112=2,D112=3,D112=4,D112=5),D112,"")))))))</f>
        <v/>
      </c>
      <c r="M112" s="13" t="str">
        <f t="shared" si="10"/>
        <v/>
      </c>
      <c r="N112" s="13" t="str">
        <f t="shared" si="11"/>
        <v/>
      </c>
      <c r="O112" s="13" t="str">
        <f t="shared" si="12"/>
        <v/>
      </c>
      <c r="P112" s="13" t="str">
        <f t="shared" si="9"/>
        <v/>
      </c>
      <c r="Q112" s="13"/>
    </row>
    <row r="113" spans="5:17" x14ac:dyDescent="0.25">
      <c r="E113" s="7"/>
      <c r="H113" t="str">
        <f t="shared" si="8"/>
        <v/>
      </c>
      <c r="I113" s="15" t="str">
        <f>(IF(B113=Localization!$C$41,1,IF(B113=Localization!$C$40,2,IF(B113=Localization!$C$39,3,IF(B113=Localization!$C$38,4,IF(B113=Localization!$C$37,5,IF(OR(B113=1,B113=2,B113=3,B113=4,B113=5),B113,"")))))))</f>
        <v/>
      </c>
      <c r="J113" s="15" t="str">
        <f>(IF(C113=Localization!$C$43,5,IF(C113=Localization!$C$44,4,IF(C113=Localization!$C$45,3,IF(C113=Localization!$C$46,2,IF(C113=Localization!$C$47,1,IF(OR(C113=1,C113=2,C113=3,C113=4,C113=5),C113,"")))))))</f>
        <v/>
      </c>
      <c r="K113" s="15" t="str">
        <f>(IF(D113=Localization!$C$49,1,IF(D113=Localization!$C$50,2,IF(D113=Localization!$C$51,3,IF(D113=Localization!$C$52,4,IF(D113=Localization!$C$53,5,IF(OR(D113=1,D113=2,D113=3,D113=4,D113=5),D113,"")))))))</f>
        <v/>
      </c>
      <c r="M113" s="13" t="str">
        <f t="shared" si="10"/>
        <v/>
      </c>
      <c r="N113" s="13" t="str">
        <f t="shared" si="11"/>
        <v/>
      </c>
      <c r="O113" s="13" t="str">
        <f t="shared" si="12"/>
        <v/>
      </c>
      <c r="P113" s="13" t="str">
        <f t="shared" si="9"/>
        <v/>
      </c>
      <c r="Q113" s="13"/>
    </row>
    <row r="114" spans="5:17" x14ac:dyDescent="0.25">
      <c r="E114" s="7"/>
      <c r="H114" t="str">
        <f t="shared" si="8"/>
        <v/>
      </c>
      <c r="I114" s="15" t="str">
        <f>(IF(B114=Localization!$C$41,1,IF(B114=Localization!$C$40,2,IF(B114=Localization!$C$39,3,IF(B114=Localization!$C$38,4,IF(B114=Localization!$C$37,5,IF(OR(B114=1,B114=2,B114=3,B114=4,B114=5),B114,"")))))))</f>
        <v/>
      </c>
      <c r="J114" s="15" t="str">
        <f>(IF(C114=Localization!$C$43,5,IF(C114=Localization!$C$44,4,IF(C114=Localization!$C$45,3,IF(C114=Localization!$C$46,2,IF(C114=Localization!$C$47,1,IF(OR(C114=1,C114=2,C114=3,C114=4,C114=5),C114,"")))))))</f>
        <v/>
      </c>
      <c r="K114" s="15" t="str">
        <f>(IF(D114=Localization!$C$49,1,IF(D114=Localization!$C$50,2,IF(D114=Localization!$C$51,3,IF(D114=Localization!$C$52,4,IF(D114=Localization!$C$53,5,IF(OR(D114=1,D114=2,D114=3,D114=4,D114=5),D114,"")))))))</f>
        <v/>
      </c>
      <c r="M114" s="13" t="str">
        <f t="shared" si="10"/>
        <v/>
      </c>
      <c r="N114" s="13" t="str">
        <f t="shared" si="11"/>
        <v/>
      </c>
      <c r="O114" s="13" t="str">
        <f t="shared" si="12"/>
        <v/>
      </c>
      <c r="P114" s="13" t="str">
        <f t="shared" si="9"/>
        <v/>
      </c>
      <c r="Q114" s="13"/>
    </row>
    <row r="115" spans="5:17" x14ac:dyDescent="0.25">
      <c r="E115" s="7"/>
      <c r="H115" t="str">
        <f t="shared" si="8"/>
        <v/>
      </c>
      <c r="I115" s="15" t="str">
        <f>(IF(B115=Localization!$C$41,1,IF(B115=Localization!$C$40,2,IF(B115=Localization!$C$39,3,IF(B115=Localization!$C$38,4,IF(B115=Localization!$C$37,5,IF(OR(B115=1,B115=2,B115=3,B115=4,B115=5),B115,"")))))))</f>
        <v/>
      </c>
      <c r="J115" s="15" t="str">
        <f>(IF(C115=Localization!$C$43,5,IF(C115=Localization!$C$44,4,IF(C115=Localization!$C$45,3,IF(C115=Localization!$C$46,2,IF(C115=Localization!$C$47,1,IF(OR(C115=1,C115=2,C115=3,C115=4,C115=5),C115,"")))))))</f>
        <v/>
      </c>
      <c r="K115" s="15" t="str">
        <f>(IF(D115=Localization!$C$49,1,IF(D115=Localization!$C$50,2,IF(D115=Localization!$C$51,3,IF(D115=Localization!$C$52,4,IF(D115=Localization!$C$53,5,IF(OR(D115=1,D115=2,D115=3,D115=4,D115=5),D115,"")))))))</f>
        <v/>
      </c>
      <c r="M115" s="13" t="str">
        <f t="shared" si="10"/>
        <v/>
      </c>
      <c r="N115" s="13" t="str">
        <f t="shared" si="11"/>
        <v/>
      </c>
      <c r="O115" s="13" t="str">
        <f t="shared" si="12"/>
        <v/>
      </c>
      <c r="P115" s="13" t="str">
        <f t="shared" si="9"/>
        <v/>
      </c>
      <c r="Q115" s="13"/>
    </row>
    <row r="116" spans="5:17" x14ac:dyDescent="0.25">
      <c r="E116" s="7"/>
      <c r="H116" t="str">
        <f t="shared" si="8"/>
        <v/>
      </c>
      <c r="I116" s="15" t="str">
        <f>(IF(B116=Localization!$C$41,1,IF(B116=Localization!$C$40,2,IF(B116=Localization!$C$39,3,IF(B116=Localization!$C$38,4,IF(B116=Localization!$C$37,5,IF(OR(B116=1,B116=2,B116=3,B116=4,B116=5),B116,"")))))))</f>
        <v/>
      </c>
      <c r="J116" s="15" t="str">
        <f>(IF(C116=Localization!$C$43,5,IF(C116=Localization!$C$44,4,IF(C116=Localization!$C$45,3,IF(C116=Localization!$C$46,2,IF(C116=Localization!$C$47,1,IF(OR(C116=1,C116=2,C116=3,C116=4,C116=5),C116,"")))))))</f>
        <v/>
      </c>
      <c r="K116" s="15" t="str">
        <f>(IF(D116=Localization!$C$49,1,IF(D116=Localization!$C$50,2,IF(D116=Localization!$C$51,3,IF(D116=Localization!$C$52,4,IF(D116=Localization!$C$53,5,IF(OR(D116=1,D116=2,D116=3,D116=4,D116=5),D116,"")))))))</f>
        <v/>
      </c>
      <c r="M116" s="13" t="str">
        <f t="shared" si="10"/>
        <v/>
      </c>
      <c r="N116" s="13" t="str">
        <f t="shared" si="11"/>
        <v/>
      </c>
      <c r="O116" s="13" t="str">
        <f t="shared" si="12"/>
        <v/>
      </c>
      <c r="P116" s="13" t="str">
        <f t="shared" si="9"/>
        <v/>
      </c>
      <c r="Q116" s="13"/>
    </row>
    <row r="117" spans="5:17" x14ac:dyDescent="0.25">
      <c r="E117" s="7"/>
      <c r="H117" t="str">
        <f t="shared" si="8"/>
        <v/>
      </c>
      <c r="I117" s="15" t="str">
        <f>(IF(B117=Localization!$C$41,1,IF(B117=Localization!$C$40,2,IF(B117=Localization!$C$39,3,IF(B117=Localization!$C$38,4,IF(B117=Localization!$C$37,5,IF(OR(B117=1,B117=2,B117=3,B117=4,B117=5),B117,"")))))))</f>
        <v/>
      </c>
      <c r="J117" s="15" t="str">
        <f>(IF(C117=Localization!$C$43,5,IF(C117=Localization!$C$44,4,IF(C117=Localization!$C$45,3,IF(C117=Localization!$C$46,2,IF(C117=Localization!$C$47,1,IF(OR(C117=1,C117=2,C117=3,C117=4,C117=5),C117,"")))))))</f>
        <v/>
      </c>
      <c r="K117" s="15" t="str">
        <f>(IF(D117=Localization!$C$49,1,IF(D117=Localization!$C$50,2,IF(D117=Localization!$C$51,3,IF(D117=Localization!$C$52,4,IF(D117=Localization!$C$53,5,IF(OR(D117=1,D117=2,D117=3,D117=4,D117=5),D117,"")))))))</f>
        <v/>
      </c>
      <c r="M117" s="13" t="str">
        <f t="shared" si="10"/>
        <v/>
      </c>
      <c r="N117" s="13" t="str">
        <f t="shared" si="11"/>
        <v/>
      </c>
      <c r="O117" s="13" t="str">
        <f t="shared" si="12"/>
        <v/>
      </c>
      <c r="P117" s="13" t="str">
        <f t="shared" si="9"/>
        <v/>
      </c>
      <c r="Q117" s="13"/>
    </row>
    <row r="118" spans="5:17" x14ac:dyDescent="0.25">
      <c r="E118" s="7"/>
      <c r="H118" t="str">
        <f t="shared" si="8"/>
        <v/>
      </c>
      <c r="I118" s="15" t="str">
        <f>(IF(B118=Localization!$C$41,1,IF(B118=Localization!$C$40,2,IF(B118=Localization!$C$39,3,IF(B118=Localization!$C$38,4,IF(B118=Localization!$C$37,5,IF(OR(B118=1,B118=2,B118=3,B118=4,B118=5),B118,"")))))))</f>
        <v/>
      </c>
      <c r="J118" s="15" t="str">
        <f>(IF(C118=Localization!$C$43,5,IF(C118=Localization!$C$44,4,IF(C118=Localization!$C$45,3,IF(C118=Localization!$C$46,2,IF(C118=Localization!$C$47,1,IF(OR(C118=1,C118=2,C118=3,C118=4,C118=5),C118,"")))))))</f>
        <v/>
      </c>
      <c r="K118" s="15" t="str">
        <f>(IF(D118=Localization!$C$49,1,IF(D118=Localization!$C$50,2,IF(D118=Localization!$C$51,3,IF(D118=Localization!$C$52,4,IF(D118=Localization!$C$53,5,IF(OR(D118=1,D118=2,D118=3,D118=4,D118=5),D118,"")))))))</f>
        <v/>
      </c>
      <c r="M118" s="13" t="str">
        <f t="shared" si="10"/>
        <v/>
      </c>
      <c r="N118" s="13" t="str">
        <f t="shared" si="11"/>
        <v/>
      </c>
      <c r="O118" s="13" t="str">
        <f t="shared" si="12"/>
        <v/>
      </c>
      <c r="P118" s="13" t="str">
        <f t="shared" si="9"/>
        <v/>
      </c>
      <c r="Q118" s="13"/>
    </row>
    <row r="119" spans="5:17" x14ac:dyDescent="0.25">
      <c r="E119" s="7"/>
      <c r="H119" t="str">
        <f t="shared" si="8"/>
        <v/>
      </c>
      <c r="I119" s="15" t="str">
        <f>(IF(B119=Localization!$C$41,1,IF(B119=Localization!$C$40,2,IF(B119=Localization!$C$39,3,IF(B119=Localization!$C$38,4,IF(B119=Localization!$C$37,5,IF(OR(B119=1,B119=2,B119=3,B119=4,B119=5),B119,"")))))))</f>
        <v/>
      </c>
      <c r="J119" s="15" t="str">
        <f>(IF(C119=Localization!$C$43,5,IF(C119=Localization!$C$44,4,IF(C119=Localization!$C$45,3,IF(C119=Localization!$C$46,2,IF(C119=Localization!$C$47,1,IF(OR(C119=1,C119=2,C119=3,C119=4,C119=5),C119,"")))))))</f>
        <v/>
      </c>
      <c r="K119" s="15" t="str">
        <f>(IF(D119=Localization!$C$49,1,IF(D119=Localization!$C$50,2,IF(D119=Localization!$C$51,3,IF(D119=Localization!$C$52,4,IF(D119=Localization!$C$53,5,IF(OR(D119=1,D119=2,D119=3,D119=4,D119=5),D119,"")))))))</f>
        <v/>
      </c>
      <c r="M119" s="13" t="str">
        <f t="shared" si="10"/>
        <v/>
      </c>
      <c r="N119" s="13" t="str">
        <f t="shared" si="11"/>
        <v/>
      </c>
      <c r="O119" s="13" t="str">
        <f t="shared" si="12"/>
        <v/>
      </c>
      <c r="P119" s="13" t="str">
        <f t="shared" si="9"/>
        <v/>
      </c>
      <c r="Q119" s="13"/>
    </row>
    <row r="120" spans="5:17" x14ac:dyDescent="0.25">
      <c r="E120" s="7"/>
      <c r="H120" t="str">
        <f t="shared" si="8"/>
        <v/>
      </c>
      <c r="I120" s="15" t="str">
        <f>(IF(B120=Localization!$C$41,1,IF(B120=Localization!$C$40,2,IF(B120=Localization!$C$39,3,IF(B120=Localization!$C$38,4,IF(B120=Localization!$C$37,5,IF(OR(B120=1,B120=2,B120=3,B120=4,B120=5),B120,"")))))))</f>
        <v/>
      </c>
      <c r="J120" s="15" t="str">
        <f>(IF(C120=Localization!$C$43,5,IF(C120=Localization!$C$44,4,IF(C120=Localization!$C$45,3,IF(C120=Localization!$C$46,2,IF(C120=Localization!$C$47,1,IF(OR(C120=1,C120=2,C120=3,C120=4,C120=5),C120,"")))))))</f>
        <v/>
      </c>
      <c r="K120" s="15" t="str">
        <f>(IF(D120=Localization!$C$49,1,IF(D120=Localization!$C$50,2,IF(D120=Localization!$C$51,3,IF(D120=Localization!$C$52,4,IF(D120=Localization!$C$53,5,IF(OR(D120=1,D120=2,D120=3,D120=4,D120=5),D120,"")))))))</f>
        <v/>
      </c>
      <c r="M120" s="13" t="str">
        <f t="shared" si="10"/>
        <v/>
      </c>
      <c r="N120" s="13" t="str">
        <f t="shared" si="11"/>
        <v/>
      </c>
      <c r="O120" s="13" t="str">
        <f t="shared" si="12"/>
        <v/>
      </c>
      <c r="P120" s="13" t="str">
        <f t="shared" si="9"/>
        <v/>
      </c>
      <c r="Q120" s="13"/>
    </row>
    <row r="121" spans="5:17" x14ac:dyDescent="0.25">
      <c r="E121" s="7"/>
      <c r="H121" t="str">
        <f t="shared" si="8"/>
        <v/>
      </c>
      <c r="I121" s="15" t="str">
        <f>(IF(B121=Localization!$C$41,1,IF(B121=Localization!$C$40,2,IF(B121=Localization!$C$39,3,IF(B121=Localization!$C$38,4,IF(B121=Localization!$C$37,5,IF(OR(B121=1,B121=2,B121=3,B121=4,B121=5),B121,"")))))))</f>
        <v/>
      </c>
      <c r="J121" s="15" t="str">
        <f>(IF(C121=Localization!$C$43,5,IF(C121=Localization!$C$44,4,IF(C121=Localization!$C$45,3,IF(C121=Localization!$C$46,2,IF(C121=Localization!$C$47,1,IF(OR(C121=1,C121=2,C121=3,C121=4,C121=5),C121,"")))))))</f>
        <v/>
      </c>
      <c r="K121" s="15" t="str">
        <f>(IF(D121=Localization!$C$49,1,IF(D121=Localization!$C$50,2,IF(D121=Localization!$C$51,3,IF(D121=Localization!$C$52,4,IF(D121=Localization!$C$53,5,IF(OR(D121=1,D121=2,D121=3,D121=4,D121=5),D121,"")))))))</f>
        <v/>
      </c>
      <c r="M121" s="13" t="str">
        <f t="shared" si="10"/>
        <v/>
      </c>
      <c r="N121" s="13" t="str">
        <f t="shared" si="11"/>
        <v/>
      </c>
      <c r="O121" s="13" t="str">
        <f t="shared" si="12"/>
        <v/>
      </c>
      <c r="P121" s="13" t="str">
        <f t="shared" si="9"/>
        <v/>
      </c>
      <c r="Q121" s="13"/>
    </row>
    <row r="122" spans="5:17" x14ac:dyDescent="0.25">
      <c r="E122" s="7"/>
      <c r="H122" t="str">
        <f t="shared" si="8"/>
        <v/>
      </c>
      <c r="I122" s="15" t="str">
        <f>(IF(B122=Localization!$C$41,1,IF(B122=Localization!$C$40,2,IF(B122=Localization!$C$39,3,IF(B122=Localization!$C$38,4,IF(B122=Localization!$C$37,5,IF(OR(B122=1,B122=2,B122=3,B122=4,B122=5),B122,"")))))))</f>
        <v/>
      </c>
      <c r="J122" s="15" t="str">
        <f>(IF(C122=Localization!$C$43,5,IF(C122=Localization!$C$44,4,IF(C122=Localization!$C$45,3,IF(C122=Localization!$C$46,2,IF(C122=Localization!$C$47,1,IF(OR(C122=1,C122=2,C122=3,C122=4,C122=5),C122,"")))))))</f>
        <v/>
      </c>
      <c r="K122" s="15" t="str">
        <f>(IF(D122=Localization!$C$49,1,IF(D122=Localization!$C$50,2,IF(D122=Localization!$C$51,3,IF(D122=Localization!$C$52,4,IF(D122=Localization!$C$53,5,IF(OR(D122=1,D122=2,D122=3,D122=4,D122=5),D122,"")))))))</f>
        <v/>
      </c>
      <c r="M122" s="13" t="str">
        <f t="shared" si="10"/>
        <v/>
      </c>
      <c r="N122" s="13" t="str">
        <f t="shared" si="11"/>
        <v/>
      </c>
      <c r="O122" s="13" t="str">
        <f t="shared" si="12"/>
        <v/>
      </c>
      <c r="P122" s="13" t="str">
        <f t="shared" si="9"/>
        <v/>
      </c>
      <c r="Q122" s="13"/>
    </row>
    <row r="123" spans="5:17" x14ac:dyDescent="0.25">
      <c r="E123" s="7"/>
      <c r="H123" t="str">
        <f t="shared" si="8"/>
        <v/>
      </c>
      <c r="I123" s="15" t="str">
        <f>(IF(B123=Localization!$C$41,1,IF(B123=Localization!$C$40,2,IF(B123=Localization!$C$39,3,IF(B123=Localization!$C$38,4,IF(B123=Localization!$C$37,5,IF(OR(B123=1,B123=2,B123=3,B123=4,B123=5),B123,"")))))))</f>
        <v/>
      </c>
      <c r="J123" s="15" t="str">
        <f>(IF(C123=Localization!$C$43,5,IF(C123=Localization!$C$44,4,IF(C123=Localization!$C$45,3,IF(C123=Localization!$C$46,2,IF(C123=Localization!$C$47,1,IF(OR(C123=1,C123=2,C123=3,C123=4,C123=5),C123,"")))))))</f>
        <v/>
      </c>
      <c r="K123" s="15" t="str">
        <f>(IF(D123=Localization!$C$49,1,IF(D123=Localization!$C$50,2,IF(D123=Localization!$C$51,3,IF(D123=Localization!$C$52,4,IF(D123=Localization!$C$53,5,IF(OR(D123=1,D123=2,D123=3,D123=4,D123=5),D123,"")))))))</f>
        <v/>
      </c>
      <c r="M123" s="13" t="str">
        <f t="shared" si="10"/>
        <v/>
      </c>
      <c r="N123" s="13" t="str">
        <f t="shared" si="11"/>
        <v/>
      </c>
      <c r="O123" s="13" t="str">
        <f t="shared" si="12"/>
        <v/>
      </c>
      <c r="P123" s="13" t="str">
        <f t="shared" si="9"/>
        <v/>
      </c>
      <c r="Q123" s="13"/>
    </row>
    <row r="124" spans="5:17" x14ac:dyDescent="0.25">
      <c r="E124" s="7"/>
      <c r="H124" t="str">
        <f t="shared" si="8"/>
        <v/>
      </c>
      <c r="I124" s="15" t="str">
        <f>(IF(B124=Localization!$C$41,1,IF(B124=Localization!$C$40,2,IF(B124=Localization!$C$39,3,IF(B124=Localization!$C$38,4,IF(B124=Localization!$C$37,5,IF(OR(B124=1,B124=2,B124=3,B124=4,B124=5),B124,"")))))))</f>
        <v/>
      </c>
      <c r="J124" s="15" t="str">
        <f>(IF(C124=Localization!$C$43,5,IF(C124=Localization!$C$44,4,IF(C124=Localization!$C$45,3,IF(C124=Localization!$C$46,2,IF(C124=Localization!$C$47,1,IF(OR(C124=1,C124=2,C124=3,C124=4,C124=5),C124,"")))))))</f>
        <v/>
      </c>
      <c r="K124" s="15" t="str">
        <f>(IF(D124=Localization!$C$49,1,IF(D124=Localization!$C$50,2,IF(D124=Localization!$C$51,3,IF(D124=Localization!$C$52,4,IF(D124=Localization!$C$53,5,IF(OR(D124=1,D124=2,D124=3,D124=4,D124=5),D124,"")))))))</f>
        <v/>
      </c>
      <c r="M124" s="13" t="str">
        <f t="shared" si="10"/>
        <v/>
      </c>
      <c r="N124" s="13" t="str">
        <f t="shared" si="11"/>
        <v/>
      </c>
      <c r="O124" s="13" t="str">
        <f t="shared" si="12"/>
        <v/>
      </c>
      <c r="P124" s="13" t="str">
        <f t="shared" si="9"/>
        <v/>
      </c>
      <c r="Q124" s="13"/>
    </row>
    <row r="125" spans="5:17" x14ac:dyDescent="0.25">
      <c r="E125" s="7"/>
      <c r="H125" t="str">
        <f t="shared" si="8"/>
        <v/>
      </c>
      <c r="I125" s="15" t="str">
        <f>(IF(B125=Localization!$C$41,1,IF(B125=Localization!$C$40,2,IF(B125=Localization!$C$39,3,IF(B125=Localization!$C$38,4,IF(B125=Localization!$C$37,5,IF(OR(B125=1,B125=2,B125=3,B125=4,B125=5),B125,"")))))))</f>
        <v/>
      </c>
      <c r="J125" s="15" t="str">
        <f>(IF(C125=Localization!$C$43,5,IF(C125=Localization!$C$44,4,IF(C125=Localization!$C$45,3,IF(C125=Localization!$C$46,2,IF(C125=Localization!$C$47,1,IF(OR(C125=1,C125=2,C125=3,C125=4,C125=5),C125,"")))))))</f>
        <v/>
      </c>
      <c r="K125" s="15" t="str">
        <f>(IF(D125=Localization!$C$49,1,IF(D125=Localization!$C$50,2,IF(D125=Localization!$C$51,3,IF(D125=Localization!$C$52,4,IF(D125=Localization!$C$53,5,IF(OR(D125=1,D125=2,D125=3,D125=4,D125=5),D125,"")))))))</f>
        <v/>
      </c>
      <c r="M125" s="13" t="str">
        <f t="shared" si="10"/>
        <v/>
      </c>
      <c r="N125" s="13" t="str">
        <f t="shared" si="11"/>
        <v/>
      </c>
      <c r="O125" s="13" t="str">
        <f t="shared" si="12"/>
        <v/>
      </c>
      <c r="P125" s="13" t="str">
        <f t="shared" si="9"/>
        <v/>
      </c>
      <c r="Q125" s="13"/>
    </row>
    <row r="126" spans="5:17" x14ac:dyDescent="0.25">
      <c r="E126" s="7"/>
      <c r="H126" t="str">
        <f t="shared" si="8"/>
        <v/>
      </c>
      <c r="I126" s="15" t="str">
        <f>(IF(B126=Localization!$C$41,1,IF(B126=Localization!$C$40,2,IF(B126=Localization!$C$39,3,IF(B126=Localization!$C$38,4,IF(B126=Localization!$C$37,5,IF(OR(B126=1,B126=2,B126=3,B126=4,B126=5),B126,"")))))))</f>
        <v/>
      </c>
      <c r="J126" s="15" t="str">
        <f>(IF(C126=Localization!$C$43,5,IF(C126=Localization!$C$44,4,IF(C126=Localization!$C$45,3,IF(C126=Localization!$C$46,2,IF(C126=Localization!$C$47,1,IF(OR(C126=1,C126=2,C126=3,C126=4,C126=5),C126,"")))))))</f>
        <v/>
      </c>
      <c r="K126" s="15" t="str">
        <f>(IF(D126=Localization!$C$49,1,IF(D126=Localization!$C$50,2,IF(D126=Localization!$C$51,3,IF(D126=Localization!$C$52,4,IF(D126=Localization!$C$53,5,IF(OR(D126=1,D126=2,D126=3,D126=4,D126=5),D126,"")))))))</f>
        <v/>
      </c>
      <c r="M126" s="13" t="str">
        <f t="shared" si="10"/>
        <v/>
      </c>
      <c r="N126" s="13" t="str">
        <f t="shared" si="11"/>
        <v/>
      </c>
      <c r="O126" s="13" t="str">
        <f t="shared" si="12"/>
        <v/>
      </c>
      <c r="P126" s="13" t="str">
        <f t="shared" si="9"/>
        <v/>
      </c>
      <c r="Q126" s="13"/>
    </row>
    <row r="127" spans="5:17" x14ac:dyDescent="0.25">
      <c r="E127" s="7"/>
      <c r="H127" t="str">
        <f t="shared" si="8"/>
        <v/>
      </c>
      <c r="I127" s="15" t="str">
        <f>(IF(B127=Localization!$C$41,1,IF(B127=Localization!$C$40,2,IF(B127=Localization!$C$39,3,IF(B127=Localization!$C$38,4,IF(B127=Localization!$C$37,5,IF(OR(B127=1,B127=2,B127=3,B127=4,B127=5),B127,"")))))))</f>
        <v/>
      </c>
      <c r="J127" s="15" t="str">
        <f>(IF(C127=Localization!$C$43,5,IF(C127=Localization!$C$44,4,IF(C127=Localization!$C$45,3,IF(C127=Localization!$C$46,2,IF(C127=Localization!$C$47,1,IF(OR(C127=1,C127=2,C127=3,C127=4,C127=5),C127,"")))))))</f>
        <v/>
      </c>
      <c r="K127" s="15" t="str">
        <f>(IF(D127=Localization!$C$49,1,IF(D127=Localization!$C$50,2,IF(D127=Localization!$C$51,3,IF(D127=Localization!$C$52,4,IF(D127=Localization!$C$53,5,IF(OR(D127=1,D127=2,D127=3,D127=4,D127=5),D127,"")))))))</f>
        <v/>
      </c>
      <c r="M127" s="13" t="str">
        <f t="shared" si="10"/>
        <v/>
      </c>
      <c r="N127" s="13" t="str">
        <f t="shared" si="11"/>
        <v/>
      </c>
      <c r="O127" s="13" t="str">
        <f t="shared" si="12"/>
        <v/>
      </c>
      <c r="P127" s="13" t="str">
        <f t="shared" si="9"/>
        <v/>
      </c>
      <c r="Q127" s="13"/>
    </row>
    <row r="128" spans="5:17" x14ac:dyDescent="0.25">
      <c r="E128" s="7"/>
      <c r="H128" t="str">
        <f t="shared" si="8"/>
        <v/>
      </c>
      <c r="I128" s="15" t="str">
        <f>(IF(B128=Localization!$C$41,1,IF(B128=Localization!$C$40,2,IF(B128=Localization!$C$39,3,IF(B128=Localization!$C$38,4,IF(B128=Localization!$C$37,5,IF(OR(B128=1,B128=2,B128=3,B128=4,B128=5),B128,"")))))))</f>
        <v/>
      </c>
      <c r="J128" s="15" t="str">
        <f>(IF(C128=Localization!$C$43,5,IF(C128=Localization!$C$44,4,IF(C128=Localization!$C$45,3,IF(C128=Localization!$C$46,2,IF(C128=Localization!$C$47,1,IF(OR(C128=1,C128=2,C128=3,C128=4,C128=5),C128,"")))))))</f>
        <v/>
      </c>
      <c r="K128" s="15" t="str">
        <f>(IF(D128=Localization!$C$49,1,IF(D128=Localization!$C$50,2,IF(D128=Localization!$C$51,3,IF(D128=Localization!$C$52,4,IF(D128=Localization!$C$53,5,IF(OR(D128=1,D128=2,D128=3,D128=4,D128=5),D128,"")))))))</f>
        <v/>
      </c>
      <c r="M128" s="13" t="str">
        <f t="shared" si="10"/>
        <v/>
      </c>
      <c r="N128" s="13" t="str">
        <f t="shared" si="11"/>
        <v/>
      </c>
      <c r="O128" s="13" t="str">
        <f t="shared" si="12"/>
        <v/>
      </c>
      <c r="P128" s="13" t="str">
        <f t="shared" si="9"/>
        <v/>
      </c>
      <c r="Q128" s="13"/>
    </row>
    <row r="129" spans="5:17" x14ac:dyDescent="0.25">
      <c r="E129" s="7"/>
      <c r="H129" t="str">
        <f t="shared" si="8"/>
        <v/>
      </c>
      <c r="I129" s="15" t="str">
        <f>(IF(B129=Localization!$C$41,1,IF(B129=Localization!$C$40,2,IF(B129=Localization!$C$39,3,IF(B129=Localization!$C$38,4,IF(B129=Localization!$C$37,5,IF(OR(B129=1,B129=2,B129=3,B129=4,B129=5),B129,"")))))))</f>
        <v/>
      </c>
      <c r="J129" s="15" t="str">
        <f>(IF(C129=Localization!$C$43,5,IF(C129=Localization!$C$44,4,IF(C129=Localization!$C$45,3,IF(C129=Localization!$C$46,2,IF(C129=Localization!$C$47,1,IF(OR(C129=1,C129=2,C129=3,C129=4,C129=5),C129,"")))))))</f>
        <v/>
      </c>
      <c r="K129" s="15" t="str">
        <f>(IF(D129=Localization!$C$49,1,IF(D129=Localization!$C$50,2,IF(D129=Localization!$C$51,3,IF(D129=Localization!$C$52,4,IF(D129=Localization!$C$53,5,IF(OR(D129=1,D129=2,D129=3,D129=4,D129=5),D129,"")))))))</f>
        <v/>
      </c>
      <c r="M129" s="13" t="str">
        <f t="shared" si="10"/>
        <v/>
      </c>
      <c r="N129" s="13" t="str">
        <f t="shared" si="11"/>
        <v/>
      </c>
      <c r="O129" s="13" t="str">
        <f t="shared" si="12"/>
        <v/>
      </c>
      <c r="P129" s="13" t="str">
        <f t="shared" si="9"/>
        <v/>
      </c>
      <c r="Q129" s="13"/>
    </row>
    <row r="130" spans="5:17" x14ac:dyDescent="0.25">
      <c r="E130" s="7"/>
      <c r="H130" t="str">
        <f t="shared" si="8"/>
        <v/>
      </c>
      <c r="I130" s="15" t="str">
        <f>(IF(B130=Localization!$C$41,1,IF(B130=Localization!$C$40,2,IF(B130=Localization!$C$39,3,IF(B130=Localization!$C$38,4,IF(B130=Localization!$C$37,5,IF(OR(B130=1,B130=2,B130=3,B130=4,B130=5),B130,"")))))))</f>
        <v/>
      </c>
      <c r="J130" s="15" t="str">
        <f>(IF(C130=Localization!$C$43,5,IF(C130=Localization!$C$44,4,IF(C130=Localization!$C$45,3,IF(C130=Localization!$C$46,2,IF(C130=Localization!$C$47,1,IF(OR(C130=1,C130=2,C130=3,C130=4,C130=5),C130,"")))))))</f>
        <v/>
      </c>
      <c r="K130" s="15" t="str">
        <f>(IF(D130=Localization!$C$49,1,IF(D130=Localization!$C$50,2,IF(D130=Localization!$C$51,3,IF(D130=Localization!$C$52,4,IF(D130=Localization!$C$53,5,IF(OR(D130=1,D130=2,D130=3,D130=4,D130=5),D130,"")))))))</f>
        <v/>
      </c>
      <c r="M130" s="13" t="str">
        <f t="shared" si="10"/>
        <v/>
      </c>
      <c r="N130" s="13" t="str">
        <f t="shared" si="11"/>
        <v/>
      </c>
      <c r="O130" s="13" t="str">
        <f t="shared" si="12"/>
        <v/>
      </c>
      <c r="P130" s="13" t="str">
        <f t="shared" si="9"/>
        <v/>
      </c>
      <c r="Q130" s="13"/>
    </row>
    <row r="131" spans="5:17" x14ac:dyDescent="0.25">
      <c r="E131" s="7"/>
      <c r="H131" t="str">
        <f t="shared" ref="H131:H194" si="13">IF(I131="","",AVERAGE(I131:K131))</f>
        <v/>
      </c>
      <c r="I131" s="15" t="str">
        <f>(IF(B131=Localization!$C$41,1,IF(B131=Localization!$C$40,2,IF(B131=Localization!$C$39,3,IF(B131=Localization!$C$38,4,IF(B131=Localization!$C$37,5,IF(OR(B131=1,B131=2,B131=3,B131=4,B131=5),B131,"")))))))</f>
        <v/>
      </c>
      <c r="J131" s="15" t="str">
        <f>(IF(C131=Localization!$C$43,5,IF(C131=Localization!$C$44,4,IF(C131=Localization!$C$45,3,IF(C131=Localization!$C$46,2,IF(C131=Localization!$C$47,1,IF(OR(C131=1,C131=2,C131=3,C131=4,C131=5),C131,"")))))))</f>
        <v/>
      </c>
      <c r="K131" s="15" t="str">
        <f>(IF(D131=Localization!$C$49,1,IF(D131=Localization!$C$50,2,IF(D131=Localization!$C$51,3,IF(D131=Localization!$C$52,4,IF(D131=Localization!$C$53,5,IF(OR(D131=1,D131=2,D131=3,D131=4,D131=5),D131,"")))))))</f>
        <v/>
      </c>
      <c r="M131" s="13" t="str">
        <f t="shared" si="10"/>
        <v/>
      </c>
      <c r="N131" s="13" t="str">
        <f t="shared" si="11"/>
        <v/>
      </c>
      <c r="O131" s="13" t="str">
        <f t="shared" si="12"/>
        <v/>
      </c>
      <c r="P131" s="13" t="str">
        <f t="shared" si="9"/>
        <v/>
      </c>
      <c r="Q131" s="13"/>
    </row>
    <row r="132" spans="5:17" x14ac:dyDescent="0.25">
      <c r="E132" s="7"/>
      <c r="H132" t="str">
        <f t="shared" si="13"/>
        <v/>
      </c>
      <c r="I132" s="15" t="str">
        <f>(IF(B132=Localization!$C$41,1,IF(B132=Localization!$C$40,2,IF(B132=Localization!$C$39,3,IF(B132=Localization!$C$38,4,IF(B132=Localization!$C$37,5,IF(OR(B132=1,B132=2,B132=3,B132=4,B132=5),B132,"")))))))</f>
        <v/>
      </c>
      <c r="J132" s="15" t="str">
        <f>(IF(C132=Localization!$C$43,5,IF(C132=Localization!$C$44,4,IF(C132=Localization!$C$45,3,IF(C132=Localization!$C$46,2,IF(C132=Localization!$C$47,1,IF(OR(C132=1,C132=2,C132=3,C132=4,C132=5),C132,"")))))))</f>
        <v/>
      </c>
      <c r="K132" s="15" t="str">
        <f>(IF(D132=Localization!$C$49,1,IF(D132=Localization!$C$50,2,IF(D132=Localization!$C$51,3,IF(D132=Localization!$C$52,4,IF(D132=Localization!$C$53,5,IF(OR(D132=1,D132=2,D132=3,D132=4,D132=5),D132,"")))))))</f>
        <v/>
      </c>
      <c r="M132" s="13" t="str">
        <f t="shared" si="10"/>
        <v/>
      </c>
      <c r="N132" s="13" t="str">
        <f t="shared" si="11"/>
        <v/>
      </c>
      <c r="O132" s="13" t="str">
        <f t="shared" si="12"/>
        <v/>
      </c>
      <c r="P132" s="13" t="str">
        <f t="shared" si="9"/>
        <v/>
      </c>
      <c r="Q132" s="13"/>
    </row>
    <row r="133" spans="5:17" x14ac:dyDescent="0.25">
      <c r="E133" s="7"/>
      <c r="H133" t="str">
        <f t="shared" si="13"/>
        <v/>
      </c>
      <c r="I133" s="15" t="str">
        <f>(IF(B133=Localization!$C$41,1,IF(B133=Localization!$C$40,2,IF(B133=Localization!$C$39,3,IF(B133=Localization!$C$38,4,IF(B133=Localization!$C$37,5,IF(OR(B133=1,B133=2,B133=3,B133=4,B133=5),B133,"")))))))</f>
        <v/>
      </c>
      <c r="J133" s="15" t="str">
        <f>(IF(C133=Localization!$C$43,5,IF(C133=Localization!$C$44,4,IF(C133=Localization!$C$45,3,IF(C133=Localization!$C$46,2,IF(C133=Localization!$C$47,1,IF(OR(C133=1,C133=2,C133=3,C133=4,C133=5),C133,"")))))))</f>
        <v/>
      </c>
      <c r="K133" s="15" t="str">
        <f>(IF(D133=Localization!$C$49,1,IF(D133=Localization!$C$50,2,IF(D133=Localization!$C$51,3,IF(D133=Localization!$C$52,4,IF(D133=Localization!$C$53,5,IF(OR(D133=1,D133=2,D133=3,D133=4,D133=5),D133,"")))))))</f>
        <v/>
      </c>
      <c r="M133" s="13" t="str">
        <f t="shared" si="10"/>
        <v/>
      </c>
      <c r="N133" s="13" t="str">
        <f t="shared" si="11"/>
        <v/>
      </c>
      <c r="O133" s="13" t="str">
        <f t="shared" si="12"/>
        <v/>
      </c>
      <c r="P133" s="13" t="str">
        <f t="shared" si="9"/>
        <v/>
      </c>
      <c r="Q133" s="13"/>
    </row>
    <row r="134" spans="5:17" x14ac:dyDescent="0.25">
      <c r="E134" s="7"/>
      <c r="H134" t="str">
        <f t="shared" si="13"/>
        <v/>
      </c>
      <c r="I134" s="15" t="str">
        <f>(IF(B134=Localization!$C$41,1,IF(B134=Localization!$C$40,2,IF(B134=Localization!$C$39,3,IF(B134=Localization!$C$38,4,IF(B134=Localization!$C$37,5,IF(OR(B134=1,B134=2,B134=3,B134=4,B134=5),B134,"")))))))</f>
        <v/>
      </c>
      <c r="J134" s="15" t="str">
        <f>(IF(C134=Localization!$C$43,5,IF(C134=Localization!$C$44,4,IF(C134=Localization!$C$45,3,IF(C134=Localization!$C$46,2,IF(C134=Localization!$C$47,1,IF(OR(C134=1,C134=2,C134=3,C134=4,C134=5),C134,"")))))))</f>
        <v/>
      </c>
      <c r="K134" s="15" t="str">
        <f>(IF(D134=Localization!$C$49,1,IF(D134=Localization!$C$50,2,IF(D134=Localization!$C$51,3,IF(D134=Localization!$C$52,4,IF(D134=Localization!$C$53,5,IF(OR(D134=1,D134=2,D134=3,D134=4,D134=5),D134,"")))))))</f>
        <v/>
      </c>
      <c r="M134" s="13" t="str">
        <f t="shared" si="10"/>
        <v/>
      </c>
      <c r="N134" s="13" t="str">
        <f t="shared" si="11"/>
        <v/>
      </c>
      <c r="O134" s="13" t="str">
        <f t="shared" si="12"/>
        <v/>
      </c>
      <c r="P134" s="13" t="str">
        <f t="shared" si="9"/>
        <v/>
      </c>
      <c r="Q134" s="13"/>
    </row>
    <row r="135" spans="5:17" x14ac:dyDescent="0.25">
      <c r="E135" s="7"/>
      <c r="H135" t="str">
        <f t="shared" si="13"/>
        <v/>
      </c>
      <c r="I135" s="15" t="str">
        <f>(IF(B135=Localization!$C$41,1,IF(B135=Localization!$C$40,2,IF(B135=Localization!$C$39,3,IF(B135=Localization!$C$38,4,IF(B135=Localization!$C$37,5,IF(OR(B135=1,B135=2,B135=3,B135=4,B135=5),B135,"")))))))</f>
        <v/>
      </c>
      <c r="J135" s="15" t="str">
        <f>(IF(C135=Localization!$C$43,5,IF(C135=Localization!$C$44,4,IF(C135=Localization!$C$45,3,IF(C135=Localization!$C$46,2,IF(C135=Localization!$C$47,1,IF(OR(C135=1,C135=2,C135=3,C135=4,C135=5),C135,"")))))))</f>
        <v/>
      </c>
      <c r="K135" s="15" t="str">
        <f>(IF(D135=Localization!$C$49,1,IF(D135=Localization!$C$50,2,IF(D135=Localization!$C$51,3,IF(D135=Localization!$C$52,4,IF(D135=Localization!$C$53,5,IF(OR(D135=1,D135=2,D135=3,D135=4,D135=5),D135,"")))))))</f>
        <v/>
      </c>
      <c r="M135" s="13" t="str">
        <f t="shared" si="10"/>
        <v/>
      </c>
      <c r="N135" s="13" t="str">
        <f t="shared" si="11"/>
        <v/>
      </c>
      <c r="O135" s="13" t="str">
        <f t="shared" si="12"/>
        <v/>
      </c>
      <c r="P135" s="13" t="str">
        <f t="shared" si="9"/>
        <v/>
      </c>
      <c r="Q135" s="13"/>
    </row>
    <row r="136" spans="5:17" x14ac:dyDescent="0.25">
      <c r="E136" s="7"/>
      <c r="H136" t="str">
        <f t="shared" si="13"/>
        <v/>
      </c>
      <c r="I136" s="15" t="str">
        <f>(IF(B136=Localization!$C$41,1,IF(B136=Localization!$C$40,2,IF(B136=Localization!$C$39,3,IF(B136=Localization!$C$38,4,IF(B136=Localization!$C$37,5,IF(OR(B136=1,B136=2,B136=3,B136=4,B136=5),B136,"")))))))</f>
        <v/>
      </c>
      <c r="J136" s="15" t="str">
        <f>(IF(C136=Localization!$C$43,5,IF(C136=Localization!$C$44,4,IF(C136=Localization!$C$45,3,IF(C136=Localization!$C$46,2,IF(C136=Localization!$C$47,1,IF(OR(C136=1,C136=2,C136=3,C136=4,C136=5),C136,"")))))))</f>
        <v/>
      </c>
      <c r="K136" s="15" t="str">
        <f>(IF(D136=Localization!$C$49,1,IF(D136=Localization!$C$50,2,IF(D136=Localization!$C$51,3,IF(D136=Localization!$C$52,4,IF(D136=Localization!$C$53,5,IF(OR(D136=1,D136=2,D136=3,D136=4,D136=5),D136,"")))))))</f>
        <v/>
      </c>
      <c r="M136" s="13" t="str">
        <f t="shared" si="10"/>
        <v/>
      </c>
      <c r="N136" s="13" t="str">
        <f t="shared" si="11"/>
        <v/>
      </c>
      <c r="O136" s="13" t="str">
        <f t="shared" si="12"/>
        <v/>
      </c>
      <c r="P136" s="13" t="str">
        <f t="shared" ref="P136:P199" si="14">IF(O136="","",((O136-$Q$2)/$P$2)*-1)</f>
        <v/>
      </c>
      <c r="Q136" s="13"/>
    </row>
    <row r="137" spans="5:17" x14ac:dyDescent="0.25">
      <c r="E137" s="7"/>
      <c r="H137" t="str">
        <f t="shared" si="13"/>
        <v/>
      </c>
      <c r="I137" s="15" t="str">
        <f>(IF(B137=Localization!$C$41,1,IF(B137=Localization!$C$40,2,IF(B137=Localization!$C$39,3,IF(B137=Localization!$C$38,4,IF(B137=Localization!$C$37,5,IF(OR(B137=1,B137=2,B137=3,B137=4,B137=5),B137,"")))))))</f>
        <v/>
      </c>
      <c r="J137" s="15" t="str">
        <f>(IF(C137=Localization!$C$43,5,IF(C137=Localization!$C$44,4,IF(C137=Localization!$C$45,3,IF(C137=Localization!$C$46,2,IF(C137=Localization!$C$47,1,IF(OR(C137=1,C137=2,C137=3,C137=4,C137=5),C137,"")))))))</f>
        <v/>
      </c>
      <c r="K137" s="15" t="str">
        <f>(IF(D137=Localization!$C$49,1,IF(D137=Localization!$C$50,2,IF(D137=Localization!$C$51,3,IF(D137=Localization!$C$52,4,IF(D137=Localization!$C$53,5,IF(OR(D137=1,D137=2,D137=3,D137=4,D137=5),D137,"")))))))</f>
        <v/>
      </c>
      <c r="M137" s="13" t="str">
        <f t="shared" si="10"/>
        <v/>
      </c>
      <c r="N137" s="13" t="str">
        <f t="shared" si="11"/>
        <v/>
      </c>
      <c r="O137" s="13" t="str">
        <f t="shared" si="12"/>
        <v/>
      </c>
      <c r="P137" s="13" t="str">
        <f t="shared" si="14"/>
        <v/>
      </c>
      <c r="Q137" s="13"/>
    </row>
    <row r="138" spans="5:17" x14ac:dyDescent="0.25">
      <c r="E138" s="7"/>
      <c r="H138" t="str">
        <f t="shared" si="13"/>
        <v/>
      </c>
      <c r="I138" s="15" t="str">
        <f>(IF(B138=Localization!$C$41,1,IF(B138=Localization!$C$40,2,IF(B138=Localization!$C$39,3,IF(B138=Localization!$C$38,4,IF(B138=Localization!$C$37,5,IF(OR(B138=1,B138=2,B138=3,B138=4,B138=5),B138,"")))))))</f>
        <v/>
      </c>
      <c r="J138" s="15" t="str">
        <f>(IF(C138=Localization!$C$43,5,IF(C138=Localization!$C$44,4,IF(C138=Localization!$C$45,3,IF(C138=Localization!$C$46,2,IF(C138=Localization!$C$47,1,IF(OR(C138=1,C138=2,C138=3,C138=4,C138=5),C138,"")))))))</f>
        <v/>
      </c>
      <c r="K138" s="15" t="str">
        <f>(IF(D138=Localization!$C$49,1,IF(D138=Localization!$C$50,2,IF(D138=Localization!$C$51,3,IF(D138=Localization!$C$52,4,IF(D138=Localization!$C$53,5,IF(OR(D138=1,D138=2,D138=3,D138=4,D138=5),D138,"")))))))</f>
        <v/>
      </c>
      <c r="M138" s="13" t="str">
        <f t="shared" si="10"/>
        <v/>
      </c>
      <c r="N138" s="13" t="str">
        <f t="shared" si="11"/>
        <v/>
      </c>
      <c r="O138" s="13" t="str">
        <f t="shared" si="12"/>
        <v/>
      </c>
      <c r="P138" s="13" t="str">
        <f t="shared" si="14"/>
        <v/>
      </c>
      <c r="Q138" s="13"/>
    </row>
    <row r="139" spans="5:17" x14ac:dyDescent="0.25">
      <c r="E139" s="7"/>
      <c r="H139" t="str">
        <f t="shared" si="13"/>
        <v/>
      </c>
      <c r="I139" s="15" t="str">
        <f>(IF(B139=Localization!$C$41,1,IF(B139=Localization!$C$40,2,IF(B139=Localization!$C$39,3,IF(B139=Localization!$C$38,4,IF(B139=Localization!$C$37,5,IF(OR(B139=1,B139=2,B139=3,B139=4,B139=5),B139,"")))))))</f>
        <v/>
      </c>
      <c r="J139" s="15" t="str">
        <f>(IF(C139=Localization!$C$43,5,IF(C139=Localization!$C$44,4,IF(C139=Localization!$C$45,3,IF(C139=Localization!$C$46,2,IF(C139=Localization!$C$47,1,IF(OR(C139=1,C139=2,C139=3,C139=4,C139=5),C139,"")))))))</f>
        <v/>
      </c>
      <c r="K139" s="15" t="str">
        <f>(IF(D139=Localization!$C$49,1,IF(D139=Localization!$C$50,2,IF(D139=Localization!$C$51,3,IF(D139=Localization!$C$52,4,IF(D139=Localization!$C$53,5,IF(OR(D139=1,D139=2,D139=3,D139=4,D139=5),D139,"")))))))</f>
        <v/>
      </c>
      <c r="M139" s="13" t="str">
        <f t="shared" si="10"/>
        <v/>
      </c>
      <c r="N139" s="13" t="str">
        <f t="shared" si="11"/>
        <v/>
      </c>
      <c r="O139" s="13" t="str">
        <f t="shared" si="12"/>
        <v/>
      </c>
      <c r="P139" s="13" t="str">
        <f t="shared" si="14"/>
        <v/>
      </c>
      <c r="Q139" s="13"/>
    </row>
    <row r="140" spans="5:17" x14ac:dyDescent="0.25">
      <c r="E140" s="7"/>
      <c r="H140" t="str">
        <f t="shared" si="13"/>
        <v/>
      </c>
      <c r="I140" s="15" t="str">
        <f>(IF(B140=Localization!$C$41,1,IF(B140=Localization!$C$40,2,IF(B140=Localization!$C$39,3,IF(B140=Localization!$C$38,4,IF(B140=Localization!$C$37,5,IF(OR(B140=1,B140=2,B140=3,B140=4,B140=5),B140,"")))))))</f>
        <v/>
      </c>
      <c r="J140" s="15" t="str">
        <f>(IF(C140=Localization!$C$43,5,IF(C140=Localization!$C$44,4,IF(C140=Localization!$C$45,3,IF(C140=Localization!$C$46,2,IF(C140=Localization!$C$47,1,IF(OR(C140=1,C140=2,C140=3,C140=4,C140=5),C140,"")))))))</f>
        <v/>
      </c>
      <c r="K140" s="15" t="str">
        <f>(IF(D140=Localization!$C$49,1,IF(D140=Localization!$C$50,2,IF(D140=Localization!$C$51,3,IF(D140=Localization!$C$52,4,IF(D140=Localization!$C$53,5,IF(OR(D140=1,D140=2,D140=3,D140=4,D140=5),D140,"")))))))</f>
        <v/>
      </c>
      <c r="M140" s="13" t="str">
        <f t="shared" si="10"/>
        <v/>
      </c>
      <c r="N140" s="13" t="str">
        <f t="shared" si="11"/>
        <v/>
      </c>
      <c r="O140" s="13" t="str">
        <f t="shared" si="12"/>
        <v/>
      </c>
      <c r="P140" s="13" t="str">
        <f t="shared" si="14"/>
        <v/>
      </c>
      <c r="Q140" s="13"/>
    </row>
    <row r="141" spans="5:17" x14ac:dyDescent="0.25">
      <c r="E141" s="7"/>
      <c r="H141" t="str">
        <f t="shared" si="13"/>
        <v/>
      </c>
      <c r="I141" s="15" t="str">
        <f>(IF(B141=Localization!$C$41,1,IF(B141=Localization!$C$40,2,IF(B141=Localization!$C$39,3,IF(B141=Localization!$C$38,4,IF(B141=Localization!$C$37,5,IF(OR(B141=1,B141=2,B141=3,B141=4,B141=5),B141,"")))))))</f>
        <v/>
      </c>
      <c r="J141" s="15" t="str">
        <f>(IF(C141=Localization!$C$43,5,IF(C141=Localization!$C$44,4,IF(C141=Localization!$C$45,3,IF(C141=Localization!$C$46,2,IF(C141=Localization!$C$47,1,IF(OR(C141=1,C141=2,C141=3,C141=4,C141=5),C141,"")))))))</f>
        <v/>
      </c>
      <c r="K141" s="15" t="str">
        <f>(IF(D141=Localization!$C$49,1,IF(D141=Localization!$C$50,2,IF(D141=Localization!$C$51,3,IF(D141=Localization!$C$52,4,IF(D141=Localization!$C$53,5,IF(OR(D141=1,D141=2,D141=3,D141=4,D141=5),D141,"")))))))</f>
        <v/>
      </c>
      <c r="M141" s="13" t="str">
        <f t="shared" si="10"/>
        <v/>
      </c>
      <c r="N141" s="13" t="str">
        <f t="shared" si="11"/>
        <v/>
      </c>
      <c r="O141" s="13" t="str">
        <f t="shared" si="12"/>
        <v/>
      </c>
      <c r="P141" s="13" t="str">
        <f t="shared" si="14"/>
        <v/>
      </c>
      <c r="Q141" s="13"/>
    </row>
    <row r="142" spans="5:17" x14ac:dyDescent="0.25">
      <c r="E142" s="7"/>
      <c r="H142" t="str">
        <f t="shared" si="13"/>
        <v/>
      </c>
      <c r="I142" s="15" t="str">
        <f>(IF(B142=Localization!$C$41,1,IF(B142=Localization!$C$40,2,IF(B142=Localization!$C$39,3,IF(B142=Localization!$C$38,4,IF(B142=Localization!$C$37,5,IF(OR(B142=1,B142=2,B142=3,B142=4,B142=5),B142,"")))))))</f>
        <v/>
      </c>
      <c r="J142" s="15" t="str">
        <f>(IF(C142=Localization!$C$43,5,IF(C142=Localization!$C$44,4,IF(C142=Localization!$C$45,3,IF(C142=Localization!$C$46,2,IF(C142=Localization!$C$47,1,IF(OR(C142=1,C142=2,C142=3,C142=4,C142=5),C142,"")))))))</f>
        <v/>
      </c>
      <c r="K142" s="15" t="str">
        <f>(IF(D142=Localization!$C$49,1,IF(D142=Localization!$C$50,2,IF(D142=Localization!$C$51,3,IF(D142=Localization!$C$52,4,IF(D142=Localization!$C$53,5,IF(OR(D142=1,D142=2,D142=3,D142=4,D142=5),D142,"")))))))</f>
        <v/>
      </c>
      <c r="M142" s="13" t="str">
        <f t="shared" si="10"/>
        <v/>
      </c>
      <c r="N142" s="13" t="str">
        <f t="shared" si="11"/>
        <v/>
      </c>
      <c r="O142" s="13" t="str">
        <f t="shared" si="12"/>
        <v/>
      </c>
      <c r="P142" s="13" t="str">
        <f t="shared" si="14"/>
        <v/>
      </c>
      <c r="Q142" s="13"/>
    </row>
    <row r="143" spans="5:17" x14ac:dyDescent="0.25">
      <c r="E143" s="7"/>
      <c r="H143" t="str">
        <f t="shared" si="13"/>
        <v/>
      </c>
      <c r="I143" s="15" t="str">
        <f>(IF(B143=Localization!$C$41,1,IF(B143=Localization!$C$40,2,IF(B143=Localization!$C$39,3,IF(B143=Localization!$C$38,4,IF(B143=Localization!$C$37,5,IF(OR(B143=1,B143=2,B143=3,B143=4,B143=5),B143,"")))))))</f>
        <v/>
      </c>
      <c r="J143" s="15" t="str">
        <f>(IF(C143=Localization!$C$43,5,IF(C143=Localization!$C$44,4,IF(C143=Localization!$C$45,3,IF(C143=Localization!$C$46,2,IF(C143=Localization!$C$47,1,IF(OR(C143=1,C143=2,C143=3,C143=4,C143=5),C143,"")))))))</f>
        <v/>
      </c>
      <c r="K143" s="15" t="str">
        <f>(IF(D143=Localization!$C$49,1,IF(D143=Localization!$C$50,2,IF(D143=Localization!$C$51,3,IF(D143=Localization!$C$52,4,IF(D143=Localization!$C$53,5,IF(OR(D143=1,D143=2,D143=3,D143=4,D143=5),D143,"")))))))</f>
        <v/>
      </c>
      <c r="M143" s="13" t="str">
        <f t="shared" si="10"/>
        <v/>
      </c>
      <c r="N143" s="13" t="str">
        <f t="shared" si="11"/>
        <v/>
      </c>
      <c r="O143" s="13" t="str">
        <f t="shared" si="12"/>
        <v/>
      </c>
      <c r="P143" s="13" t="str">
        <f t="shared" si="14"/>
        <v/>
      </c>
      <c r="Q143" s="13"/>
    </row>
    <row r="144" spans="5:17" x14ac:dyDescent="0.25">
      <c r="E144" s="7"/>
      <c r="H144" t="str">
        <f t="shared" si="13"/>
        <v/>
      </c>
      <c r="I144" s="15" t="str">
        <f>(IF(B144=Localization!$C$41,1,IF(B144=Localization!$C$40,2,IF(B144=Localization!$C$39,3,IF(B144=Localization!$C$38,4,IF(B144=Localization!$C$37,5,IF(OR(B144=1,B144=2,B144=3,B144=4,B144=5),B144,"")))))))</f>
        <v/>
      </c>
      <c r="J144" s="15" t="str">
        <f>(IF(C144=Localization!$C$43,5,IF(C144=Localization!$C$44,4,IF(C144=Localization!$C$45,3,IF(C144=Localization!$C$46,2,IF(C144=Localization!$C$47,1,IF(OR(C144=1,C144=2,C144=3,C144=4,C144=5),C144,"")))))))</f>
        <v/>
      </c>
      <c r="K144" s="15" t="str">
        <f>(IF(D144=Localization!$C$49,1,IF(D144=Localization!$C$50,2,IF(D144=Localization!$C$51,3,IF(D144=Localization!$C$52,4,IF(D144=Localization!$C$53,5,IF(OR(D144=1,D144=2,D144=3,D144=4,D144=5),D144,"")))))))</f>
        <v/>
      </c>
      <c r="M144" s="13" t="str">
        <f t="shared" si="10"/>
        <v/>
      </c>
      <c r="N144" s="13" t="str">
        <f t="shared" si="11"/>
        <v/>
      </c>
      <c r="O144" s="13" t="str">
        <f t="shared" si="12"/>
        <v/>
      </c>
      <c r="P144" s="13" t="str">
        <f t="shared" si="14"/>
        <v/>
      </c>
      <c r="Q144" s="13"/>
    </row>
    <row r="145" spans="5:17" x14ac:dyDescent="0.25">
      <c r="E145" s="7"/>
      <c r="H145" t="str">
        <f t="shared" si="13"/>
        <v/>
      </c>
      <c r="I145" s="15" t="str">
        <f>(IF(B145=Localization!$C$41,1,IF(B145=Localization!$C$40,2,IF(B145=Localization!$C$39,3,IF(B145=Localization!$C$38,4,IF(B145=Localization!$C$37,5,IF(OR(B145=1,B145=2,B145=3,B145=4,B145=5),B145,"")))))))</f>
        <v/>
      </c>
      <c r="J145" s="15" t="str">
        <f>(IF(C145=Localization!$C$43,5,IF(C145=Localization!$C$44,4,IF(C145=Localization!$C$45,3,IF(C145=Localization!$C$46,2,IF(C145=Localization!$C$47,1,IF(OR(C145=1,C145=2,C145=3,C145=4,C145=5),C145,"")))))))</f>
        <v/>
      </c>
      <c r="K145" s="15" t="str">
        <f>(IF(D145=Localization!$C$49,1,IF(D145=Localization!$C$50,2,IF(D145=Localization!$C$51,3,IF(D145=Localization!$C$52,4,IF(D145=Localization!$C$53,5,IF(OR(D145=1,D145=2,D145=3,D145=4,D145=5),D145,"")))))))</f>
        <v/>
      </c>
      <c r="M145" s="13" t="str">
        <f t="shared" si="10"/>
        <v/>
      </c>
      <c r="N145" s="13" t="str">
        <f t="shared" si="11"/>
        <v/>
      </c>
      <c r="O145" s="13" t="str">
        <f t="shared" si="12"/>
        <v/>
      </c>
      <c r="P145" s="13" t="str">
        <f t="shared" si="14"/>
        <v/>
      </c>
      <c r="Q145" s="13"/>
    </row>
    <row r="146" spans="5:17" x14ac:dyDescent="0.25">
      <c r="E146" s="7"/>
      <c r="H146" t="str">
        <f t="shared" si="13"/>
        <v/>
      </c>
      <c r="I146" s="15" t="str">
        <f>(IF(B146=Localization!$C$41,1,IF(B146=Localization!$C$40,2,IF(B146=Localization!$C$39,3,IF(B146=Localization!$C$38,4,IF(B146=Localization!$C$37,5,IF(OR(B146=1,B146=2,B146=3,B146=4,B146=5),B146,"")))))))</f>
        <v/>
      </c>
      <c r="J146" s="15" t="str">
        <f>(IF(C146=Localization!$C$43,5,IF(C146=Localization!$C$44,4,IF(C146=Localization!$C$45,3,IF(C146=Localization!$C$46,2,IF(C146=Localization!$C$47,1,IF(OR(C146=1,C146=2,C146=3,C146=4,C146=5),C146,"")))))))</f>
        <v/>
      </c>
      <c r="K146" s="15" t="str">
        <f>(IF(D146=Localization!$C$49,1,IF(D146=Localization!$C$50,2,IF(D146=Localization!$C$51,3,IF(D146=Localization!$C$52,4,IF(D146=Localization!$C$53,5,IF(OR(D146=1,D146=2,D146=3,D146=4,D146=5),D146,"")))))))</f>
        <v/>
      </c>
      <c r="M146" s="13" t="str">
        <f t="shared" si="10"/>
        <v/>
      </c>
      <c r="N146" s="13" t="str">
        <f t="shared" si="11"/>
        <v/>
      </c>
      <c r="O146" s="13" t="str">
        <f t="shared" si="12"/>
        <v/>
      </c>
      <c r="P146" s="13" t="str">
        <f t="shared" si="14"/>
        <v/>
      </c>
      <c r="Q146" s="13"/>
    </row>
    <row r="147" spans="5:17" x14ac:dyDescent="0.25">
      <c r="E147" s="7"/>
      <c r="H147" t="str">
        <f t="shared" si="13"/>
        <v/>
      </c>
      <c r="I147" s="15" t="str">
        <f>(IF(B147=Localization!$C$41,1,IF(B147=Localization!$C$40,2,IF(B147=Localization!$C$39,3,IF(B147=Localization!$C$38,4,IF(B147=Localization!$C$37,5,IF(OR(B147=1,B147=2,B147=3,B147=4,B147=5),B147,"")))))))</f>
        <v/>
      </c>
      <c r="J147" s="15" t="str">
        <f>(IF(C147=Localization!$C$43,5,IF(C147=Localization!$C$44,4,IF(C147=Localization!$C$45,3,IF(C147=Localization!$C$46,2,IF(C147=Localization!$C$47,1,IF(OR(C147=1,C147=2,C147=3,C147=4,C147=5),C147,"")))))))</f>
        <v/>
      </c>
      <c r="K147" s="15" t="str">
        <f>(IF(D147=Localization!$C$49,1,IF(D147=Localization!$C$50,2,IF(D147=Localization!$C$51,3,IF(D147=Localization!$C$52,4,IF(D147=Localization!$C$53,5,IF(OR(D147=1,D147=2,D147=3,D147=4,D147=5),D147,"")))))))</f>
        <v/>
      </c>
      <c r="M147" s="13" t="str">
        <f t="shared" si="10"/>
        <v/>
      </c>
      <c r="N147" s="13" t="str">
        <f t="shared" si="11"/>
        <v/>
      </c>
      <c r="O147" s="13" t="str">
        <f t="shared" si="12"/>
        <v/>
      </c>
      <c r="P147" s="13" t="str">
        <f t="shared" si="14"/>
        <v/>
      </c>
      <c r="Q147" s="13"/>
    </row>
    <row r="148" spans="5:17" x14ac:dyDescent="0.25">
      <c r="E148" s="7"/>
      <c r="H148" t="str">
        <f t="shared" si="13"/>
        <v/>
      </c>
      <c r="I148" s="15" t="str">
        <f>(IF(B148=Localization!$C$41,1,IF(B148=Localization!$C$40,2,IF(B148=Localization!$C$39,3,IF(B148=Localization!$C$38,4,IF(B148=Localization!$C$37,5,IF(OR(B148=1,B148=2,B148=3,B148=4,B148=5),B148,"")))))))</f>
        <v/>
      </c>
      <c r="J148" s="15" t="str">
        <f>(IF(C148=Localization!$C$43,5,IF(C148=Localization!$C$44,4,IF(C148=Localization!$C$45,3,IF(C148=Localization!$C$46,2,IF(C148=Localization!$C$47,1,IF(OR(C148=1,C148=2,C148=3,C148=4,C148=5),C148,"")))))))</f>
        <v/>
      </c>
      <c r="K148" s="15" t="str">
        <f>(IF(D148=Localization!$C$49,1,IF(D148=Localization!$C$50,2,IF(D148=Localization!$C$51,3,IF(D148=Localization!$C$52,4,IF(D148=Localization!$C$53,5,IF(OR(D148=1,D148=2,D148=3,D148=4,D148=5),D148,"")))))))</f>
        <v/>
      </c>
      <c r="M148" s="13" t="str">
        <f t="shared" si="10"/>
        <v/>
      </c>
      <c r="N148" s="13" t="str">
        <f t="shared" si="11"/>
        <v/>
      </c>
      <c r="O148" s="13" t="str">
        <f t="shared" si="12"/>
        <v/>
      </c>
      <c r="P148" s="13" t="str">
        <f t="shared" si="14"/>
        <v/>
      </c>
      <c r="Q148" s="13"/>
    </row>
    <row r="149" spans="5:17" x14ac:dyDescent="0.25">
      <c r="E149" s="7"/>
      <c r="H149" t="str">
        <f t="shared" si="13"/>
        <v/>
      </c>
      <c r="I149" s="15" t="str">
        <f>(IF(B149=Localization!$C$41,1,IF(B149=Localization!$C$40,2,IF(B149=Localization!$C$39,3,IF(B149=Localization!$C$38,4,IF(B149=Localization!$C$37,5,IF(OR(B149=1,B149=2,B149=3,B149=4,B149=5),B149,"")))))))</f>
        <v/>
      </c>
      <c r="J149" s="15" t="str">
        <f>(IF(C149=Localization!$C$43,5,IF(C149=Localization!$C$44,4,IF(C149=Localization!$C$45,3,IF(C149=Localization!$C$46,2,IF(C149=Localization!$C$47,1,IF(OR(C149=1,C149=2,C149=3,C149=4,C149=5),C149,"")))))))</f>
        <v/>
      </c>
      <c r="K149" s="15" t="str">
        <f>(IF(D149=Localization!$C$49,1,IF(D149=Localization!$C$50,2,IF(D149=Localization!$C$51,3,IF(D149=Localization!$C$52,4,IF(D149=Localization!$C$53,5,IF(OR(D149=1,D149=2,D149=3,D149=4,D149=5),D149,"")))))))</f>
        <v/>
      </c>
      <c r="M149" s="13" t="str">
        <f t="shared" ref="M149:M212" si="15">IF(E149=0,"",F149)</f>
        <v/>
      </c>
      <c r="N149" s="13" t="str">
        <f t="shared" ref="N149:N212" si="16">IF(H149&gt;3.999,M149,"")</f>
        <v/>
      </c>
      <c r="O149" s="13" t="str">
        <f t="shared" ref="O149:O212" si="17">IF(F149="","",LN(F149))</f>
        <v/>
      </c>
      <c r="P149" s="13" t="str">
        <f t="shared" si="14"/>
        <v/>
      </c>
      <c r="Q149" s="13"/>
    </row>
    <row r="150" spans="5:17" x14ac:dyDescent="0.25">
      <c r="E150" s="7"/>
      <c r="H150" t="str">
        <f t="shared" si="13"/>
        <v/>
      </c>
      <c r="I150" s="15" t="str">
        <f>(IF(B150=Localization!$C$41,1,IF(B150=Localization!$C$40,2,IF(B150=Localization!$C$39,3,IF(B150=Localization!$C$38,4,IF(B150=Localization!$C$37,5,IF(OR(B150=1,B150=2,B150=3,B150=4,B150=5),B150,"")))))))</f>
        <v/>
      </c>
      <c r="J150" s="15" t="str">
        <f>(IF(C150=Localization!$C$43,5,IF(C150=Localization!$C$44,4,IF(C150=Localization!$C$45,3,IF(C150=Localization!$C$46,2,IF(C150=Localization!$C$47,1,IF(OR(C150=1,C150=2,C150=3,C150=4,C150=5),C150,"")))))))</f>
        <v/>
      </c>
      <c r="K150" s="15" t="str">
        <f>(IF(D150=Localization!$C$49,1,IF(D150=Localization!$C$50,2,IF(D150=Localization!$C$51,3,IF(D150=Localization!$C$52,4,IF(D150=Localization!$C$53,5,IF(OR(D150=1,D150=2,D150=3,D150=4,D150=5),D150,"")))))))</f>
        <v/>
      </c>
      <c r="M150" s="13" t="str">
        <f t="shared" si="15"/>
        <v/>
      </c>
      <c r="N150" s="13" t="str">
        <f t="shared" si="16"/>
        <v/>
      </c>
      <c r="O150" s="13" t="str">
        <f t="shared" si="17"/>
        <v/>
      </c>
      <c r="P150" s="13" t="str">
        <f t="shared" si="14"/>
        <v/>
      </c>
      <c r="Q150" s="13"/>
    </row>
    <row r="151" spans="5:17" x14ac:dyDescent="0.25">
      <c r="E151" s="7"/>
      <c r="H151" t="str">
        <f t="shared" si="13"/>
        <v/>
      </c>
      <c r="I151" s="15" t="str">
        <f>(IF(B151=Localization!$C$41,1,IF(B151=Localization!$C$40,2,IF(B151=Localization!$C$39,3,IF(B151=Localization!$C$38,4,IF(B151=Localization!$C$37,5,IF(OR(B151=1,B151=2,B151=3,B151=4,B151=5),B151,"")))))))</f>
        <v/>
      </c>
      <c r="J151" s="15" t="str">
        <f>(IF(C151=Localization!$C$43,5,IF(C151=Localization!$C$44,4,IF(C151=Localization!$C$45,3,IF(C151=Localization!$C$46,2,IF(C151=Localization!$C$47,1,IF(OR(C151=1,C151=2,C151=3,C151=4,C151=5),C151,"")))))))</f>
        <v/>
      </c>
      <c r="K151" s="15" t="str">
        <f>(IF(D151=Localization!$C$49,1,IF(D151=Localization!$C$50,2,IF(D151=Localization!$C$51,3,IF(D151=Localization!$C$52,4,IF(D151=Localization!$C$53,5,IF(OR(D151=1,D151=2,D151=3,D151=4,D151=5),D151,"")))))))</f>
        <v/>
      </c>
      <c r="M151" s="13" t="str">
        <f t="shared" si="15"/>
        <v/>
      </c>
      <c r="N151" s="13" t="str">
        <f t="shared" si="16"/>
        <v/>
      </c>
      <c r="O151" s="13" t="str">
        <f t="shared" si="17"/>
        <v/>
      </c>
      <c r="P151" s="13" t="str">
        <f t="shared" si="14"/>
        <v/>
      </c>
      <c r="Q151" s="13"/>
    </row>
    <row r="152" spans="5:17" x14ac:dyDescent="0.25">
      <c r="E152" s="7"/>
      <c r="H152" t="str">
        <f t="shared" si="13"/>
        <v/>
      </c>
      <c r="I152" s="15" t="str">
        <f>(IF(B152=Localization!$C$41,1,IF(B152=Localization!$C$40,2,IF(B152=Localization!$C$39,3,IF(B152=Localization!$C$38,4,IF(B152=Localization!$C$37,5,IF(OR(B152=1,B152=2,B152=3,B152=4,B152=5),B152,"")))))))</f>
        <v/>
      </c>
      <c r="J152" s="15" t="str">
        <f>(IF(C152=Localization!$C$43,5,IF(C152=Localization!$C$44,4,IF(C152=Localization!$C$45,3,IF(C152=Localization!$C$46,2,IF(C152=Localization!$C$47,1,IF(OR(C152=1,C152=2,C152=3,C152=4,C152=5),C152,"")))))))</f>
        <v/>
      </c>
      <c r="K152" s="15" t="str">
        <f>(IF(D152=Localization!$C$49,1,IF(D152=Localization!$C$50,2,IF(D152=Localization!$C$51,3,IF(D152=Localization!$C$52,4,IF(D152=Localization!$C$53,5,IF(OR(D152=1,D152=2,D152=3,D152=4,D152=5),D152,"")))))))</f>
        <v/>
      </c>
      <c r="M152" s="13" t="str">
        <f t="shared" si="15"/>
        <v/>
      </c>
      <c r="N152" s="13" t="str">
        <f t="shared" si="16"/>
        <v/>
      </c>
      <c r="O152" s="13" t="str">
        <f t="shared" si="17"/>
        <v/>
      </c>
      <c r="P152" s="13" t="str">
        <f t="shared" si="14"/>
        <v/>
      </c>
      <c r="Q152" s="13"/>
    </row>
    <row r="153" spans="5:17" x14ac:dyDescent="0.25">
      <c r="E153" s="7"/>
      <c r="H153" t="str">
        <f t="shared" si="13"/>
        <v/>
      </c>
      <c r="I153" s="15" t="str">
        <f>(IF(B153=Localization!$C$41,1,IF(B153=Localization!$C$40,2,IF(B153=Localization!$C$39,3,IF(B153=Localization!$C$38,4,IF(B153=Localization!$C$37,5,IF(OR(B153=1,B153=2,B153=3,B153=4,B153=5),B153,"")))))))</f>
        <v/>
      </c>
      <c r="J153" s="15" t="str">
        <f>(IF(C153=Localization!$C$43,5,IF(C153=Localization!$C$44,4,IF(C153=Localization!$C$45,3,IF(C153=Localization!$C$46,2,IF(C153=Localization!$C$47,1,IF(OR(C153=1,C153=2,C153=3,C153=4,C153=5),C153,"")))))))</f>
        <v/>
      </c>
      <c r="K153" s="15" t="str">
        <f>(IF(D153=Localization!$C$49,1,IF(D153=Localization!$C$50,2,IF(D153=Localization!$C$51,3,IF(D153=Localization!$C$52,4,IF(D153=Localization!$C$53,5,IF(OR(D153=1,D153=2,D153=3,D153=4,D153=5),D153,"")))))))</f>
        <v/>
      </c>
      <c r="M153" s="13" t="str">
        <f t="shared" si="15"/>
        <v/>
      </c>
      <c r="N153" s="13" t="str">
        <f t="shared" si="16"/>
        <v/>
      </c>
      <c r="O153" s="13" t="str">
        <f t="shared" si="17"/>
        <v/>
      </c>
      <c r="P153" s="13" t="str">
        <f t="shared" si="14"/>
        <v/>
      </c>
      <c r="Q153" s="13"/>
    </row>
    <row r="154" spans="5:17" x14ac:dyDescent="0.25">
      <c r="E154" s="7"/>
      <c r="H154" t="str">
        <f t="shared" si="13"/>
        <v/>
      </c>
      <c r="I154" s="15" t="str">
        <f>(IF(B154=Localization!$C$41,1,IF(B154=Localization!$C$40,2,IF(B154=Localization!$C$39,3,IF(B154=Localization!$C$38,4,IF(B154=Localization!$C$37,5,IF(OR(B154=1,B154=2,B154=3,B154=4,B154=5),B154,"")))))))</f>
        <v/>
      </c>
      <c r="J154" s="15" t="str">
        <f>(IF(C154=Localization!$C$43,5,IF(C154=Localization!$C$44,4,IF(C154=Localization!$C$45,3,IF(C154=Localization!$C$46,2,IF(C154=Localization!$C$47,1,IF(OR(C154=1,C154=2,C154=3,C154=4,C154=5),C154,"")))))))</f>
        <v/>
      </c>
      <c r="K154" s="15" t="str">
        <f>(IF(D154=Localization!$C$49,1,IF(D154=Localization!$C$50,2,IF(D154=Localization!$C$51,3,IF(D154=Localization!$C$52,4,IF(D154=Localization!$C$53,5,IF(OR(D154=1,D154=2,D154=3,D154=4,D154=5),D154,"")))))))</f>
        <v/>
      </c>
      <c r="M154" s="13" t="str">
        <f t="shared" si="15"/>
        <v/>
      </c>
      <c r="N154" s="13" t="str">
        <f t="shared" si="16"/>
        <v/>
      </c>
      <c r="O154" s="13" t="str">
        <f t="shared" si="17"/>
        <v/>
      </c>
      <c r="P154" s="13" t="str">
        <f t="shared" si="14"/>
        <v/>
      </c>
      <c r="Q154" s="13"/>
    </row>
    <row r="155" spans="5:17" x14ac:dyDescent="0.25">
      <c r="E155" s="7"/>
      <c r="H155" t="str">
        <f t="shared" si="13"/>
        <v/>
      </c>
      <c r="I155" s="15" t="str">
        <f>(IF(B155=Localization!$C$41,1,IF(B155=Localization!$C$40,2,IF(B155=Localization!$C$39,3,IF(B155=Localization!$C$38,4,IF(B155=Localization!$C$37,5,IF(OR(B155=1,B155=2,B155=3,B155=4,B155=5),B155,"")))))))</f>
        <v/>
      </c>
      <c r="J155" s="15" t="str">
        <f>(IF(C155=Localization!$C$43,5,IF(C155=Localization!$C$44,4,IF(C155=Localization!$C$45,3,IF(C155=Localization!$C$46,2,IF(C155=Localization!$C$47,1,IF(OR(C155=1,C155=2,C155=3,C155=4,C155=5),C155,"")))))))</f>
        <v/>
      </c>
      <c r="K155" s="15" t="str">
        <f>(IF(D155=Localization!$C$49,1,IF(D155=Localization!$C$50,2,IF(D155=Localization!$C$51,3,IF(D155=Localization!$C$52,4,IF(D155=Localization!$C$53,5,IF(OR(D155=1,D155=2,D155=3,D155=4,D155=5),D155,"")))))))</f>
        <v/>
      </c>
      <c r="M155" s="13" t="str">
        <f t="shared" si="15"/>
        <v/>
      </c>
      <c r="N155" s="13" t="str">
        <f t="shared" si="16"/>
        <v/>
      </c>
      <c r="O155" s="13" t="str">
        <f t="shared" si="17"/>
        <v/>
      </c>
      <c r="P155" s="13" t="str">
        <f t="shared" si="14"/>
        <v/>
      </c>
      <c r="Q155" s="13"/>
    </row>
    <row r="156" spans="5:17" x14ac:dyDescent="0.25">
      <c r="E156" s="7"/>
      <c r="H156" t="str">
        <f t="shared" si="13"/>
        <v/>
      </c>
      <c r="I156" s="15" t="str">
        <f>(IF(B156=Localization!$C$41,1,IF(B156=Localization!$C$40,2,IF(B156=Localization!$C$39,3,IF(B156=Localization!$C$38,4,IF(B156=Localization!$C$37,5,IF(OR(B156=1,B156=2,B156=3,B156=4,B156=5),B156,"")))))))</f>
        <v/>
      </c>
      <c r="J156" s="15" t="str">
        <f>(IF(C156=Localization!$C$43,5,IF(C156=Localization!$C$44,4,IF(C156=Localization!$C$45,3,IF(C156=Localization!$C$46,2,IF(C156=Localization!$C$47,1,IF(OR(C156=1,C156=2,C156=3,C156=4,C156=5),C156,"")))))))</f>
        <v/>
      </c>
      <c r="K156" s="15" t="str">
        <f>(IF(D156=Localization!$C$49,1,IF(D156=Localization!$C$50,2,IF(D156=Localization!$C$51,3,IF(D156=Localization!$C$52,4,IF(D156=Localization!$C$53,5,IF(OR(D156=1,D156=2,D156=3,D156=4,D156=5),D156,"")))))))</f>
        <v/>
      </c>
      <c r="M156" s="13" t="str">
        <f t="shared" si="15"/>
        <v/>
      </c>
      <c r="N156" s="13" t="str">
        <f t="shared" si="16"/>
        <v/>
      </c>
      <c r="O156" s="13" t="str">
        <f t="shared" si="17"/>
        <v/>
      </c>
      <c r="P156" s="13" t="str">
        <f t="shared" si="14"/>
        <v/>
      </c>
      <c r="Q156" s="13"/>
    </row>
    <row r="157" spans="5:17" x14ac:dyDescent="0.25">
      <c r="E157" s="7"/>
      <c r="H157" t="str">
        <f t="shared" si="13"/>
        <v/>
      </c>
      <c r="I157" s="15" t="str">
        <f>(IF(B157=Localization!$C$41,1,IF(B157=Localization!$C$40,2,IF(B157=Localization!$C$39,3,IF(B157=Localization!$C$38,4,IF(B157=Localization!$C$37,5,IF(OR(B157=1,B157=2,B157=3,B157=4,B157=5),B157,"")))))))</f>
        <v/>
      </c>
      <c r="J157" s="15" t="str">
        <f>(IF(C157=Localization!$C$43,5,IF(C157=Localization!$C$44,4,IF(C157=Localization!$C$45,3,IF(C157=Localization!$C$46,2,IF(C157=Localization!$C$47,1,IF(OR(C157=1,C157=2,C157=3,C157=4,C157=5),C157,"")))))))</f>
        <v/>
      </c>
      <c r="K157" s="15" t="str">
        <f>(IF(D157=Localization!$C$49,1,IF(D157=Localization!$C$50,2,IF(D157=Localization!$C$51,3,IF(D157=Localization!$C$52,4,IF(D157=Localization!$C$53,5,IF(OR(D157=1,D157=2,D157=3,D157=4,D157=5),D157,"")))))))</f>
        <v/>
      </c>
      <c r="M157" s="13" t="str">
        <f t="shared" si="15"/>
        <v/>
      </c>
      <c r="N157" s="13" t="str">
        <f t="shared" si="16"/>
        <v/>
      </c>
      <c r="O157" s="13" t="str">
        <f t="shared" si="17"/>
        <v/>
      </c>
      <c r="P157" s="13" t="str">
        <f t="shared" si="14"/>
        <v/>
      </c>
      <c r="Q157" s="13"/>
    </row>
    <row r="158" spans="5:17" x14ac:dyDescent="0.25">
      <c r="E158" s="7"/>
      <c r="H158" t="str">
        <f t="shared" si="13"/>
        <v/>
      </c>
      <c r="I158" s="15" t="str">
        <f>(IF(B158=Localization!$C$41,1,IF(B158=Localization!$C$40,2,IF(B158=Localization!$C$39,3,IF(B158=Localization!$C$38,4,IF(B158=Localization!$C$37,5,IF(OR(B158=1,B158=2,B158=3,B158=4,B158=5),B158,"")))))))</f>
        <v/>
      </c>
      <c r="J158" s="15" t="str">
        <f>(IF(C158=Localization!$C$43,5,IF(C158=Localization!$C$44,4,IF(C158=Localization!$C$45,3,IF(C158=Localization!$C$46,2,IF(C158=Localization!$C$47,1,IF(OR(C158=1,C158=2,C158=3,C158=4,C158=5),C158,"")))))))</f>
        <v/>
      </c>
      <c r="K158" s="15" t="str">
        <f>(IF(D158=Localization!$C$49,1,IF(D158=Localization!$C$50,2,IF(D158=Localization!$C$51,3,IF(D158=Localization!$C$52,4,IF(D158=Localization!$C$53,5,IF(OR(D158=1,D158=2,D158=3,D158=4,D158=5),D158,"")))))))</f>
        <v/>
      </c>
      <c r="M158" s="13" t="str">
        <f t="shared" si="15"/>
        <v/>
      </c>
      <c r="N158" s="13" t="str">
        <f t="shared" si="16"/>
        <v/>
      </c>
      <c r="O158" s="13" t="str">
        <f t="shared" si="17"/>
        <v/>
      </c>
      <c r="P158" s="13" t="str">
        <f t="shared" si="14"/>
        <v/>
      </c>
      <c r="Q158" s="13"/>
    </row>
    <row r="159" spans="5:17" x14ac:dyDescent="0.25">
      <c r="E159" s="7"/>
      <c r="H159" t="str">
        <f t="shared" si="13"/>
        <v/>
      </c>
      <c r="I159" s="15" t="str">
        <f>(IF(B159=Localization!$C$41,1,IF(B159=Localization!$C$40,2,IF(B159=Localization!$C$39,3,IF(B159=Localization!$C$38,4,IF(B159=Localization!$C$37,5,IF(OR(B159=1,B159=2,B159=3,B159=4,B159=5),B159,"")))))))</f>
        <v/>
      </c>
      <c r="J159" s="15" t="str">
        <f>(IF(C159=Localization!$C$43,5,IF(C159=Localization!$C$44,4,IF(C159=Localization!$C$45,3,IF(C159=Localization!$C$46,2,IF(C159=Localization!$C$47,1,IF(OR(C159=1,C159=2,C159=3,C159=4,C159=5),C159,"")))))))</f>
        <v/>
      </c>
      <c r="K159" s="15" t="str">
        <f>(IF(D159=Localization!$C$49,1,IF(D159=Localization!$C$50,2,IF(D159=Localization!$C$51,3,IF(D159=Localization!$C$52,4,IF(D159=Localization!$C$53,5,IF(OR(D159=1,D159=2,D159=3,D159=4,D159=5),D159,"")))))))</f>
        <v/>
      </c>
      <c r="M159" s="13" t="str">
        <f t="shared" si="15"/>
        <v/>
      </c>
      <c r="N159" s="13" t="str">
        <f t="shared" si="16"/>
        <v/>
      </c>
      <c r="O159" s="13" t="str">
        <f t="shared" si="17"/>
        <v/>
      </c>
      <c r="P159" s="13" t="str">
        <f t="shared" si="14"/>
        <v/>
      </c>
      <c r="Q159" s="13"/>
    </row>
    <row r="160" spans="5:17" x14ac:dyDescent="0.25">
      <c r="E160" s="7"/>
      <c r="H160" t="str">
        <f t="shared" si="13"/>
        <v/>
      </c>
      <c r="I160" s="15" t="str">
        <f>(IF(B160=Localization!$C$41,1,IF(B160=Localization!$C$40,2,IF(B160=Localization!$C$39,3,IF(B160=Localization!$C$38,4,IF(B160=Localization!$C$37,5,IF(OR(B160=1,B160=2,B160=3,B160=4,B160=5),B160,"")))))))</f>
        <v/>
      </c>
      <c r="J160" s="15" t="str">
        <f>(IF(C160=Localization!$C$43,5,IF(C160=Localization!$C$44,4,IF(C160=Localization!$C$45,3,IF(C160=Localization!$C$46,2,IF(C160=Localization!$C$47,1,IF(OR(C160=1,C160=2,C160=3,C160=4,C160=5),C160,"")))))))</f>
        <v/>
      </c>
      <c r="K160" s="15" t="str">
        <f>(IF(D160=Localization!$C$49,1,IF(D160=Localization!$C$50,2,IF(D160=Localization!$C$51,3,IF(D160=Localization!$C$52,4,IF(D160=Localization!$C$53,5,IF(OR(D160=1,D160=2,D160=3,D160=4,D160=5),D160,"")))))))</f>
        <v/>
      </c>
      <c r="M160" s="13" t="str">
        <f t="shared" si="15"/>
        <v/>
      </c>
      <c r="N160" s="13" t="str">
        <f t="shared" si="16"/>
        <v/>
      </c>
      <c r="O160" s="13" t="str">
        <f t="shared" si="17"/>
        <v/>
      </c>
      <c r="P160" s="13" t="str">
        <f t="shared" si="14"/>
        <v/>
      </c>
      <c r="Q160" s="13"/>
    </row>
    <row r="161" spans="5:17" x14ac:dyDescent="0.25">
      <c r="E161" s="7"/>
      <c r="H161" t="str">
        <f t="shared" si="13"/>
        <v/>
      </c>
      <c r="I161" s="15" t="str">
        <f>(IF(B161=Localization!$C$41,1,IF(B161=Localization!$C$40,2,IF(B161=Localization!$C$39,3,IF(B161=Localization!$C$38,4,IF(B161=Localization!$C$37,5,IF(OR(B161=1,B161=2,B161=3,B161=4,B161=5),B161,"")))))))</f>
        <v/>
      </c>
      <c r="J161" s="15" t="str">
        <f>(IF(C161=Localization!$C$43,5,IF(C161=Localization!$C$44,4,IF(C161=Localization!$C$45,3,IF(C161=Localization!$C$46,2,IF(C161=Localization!$C$47,1,IF(OR(C161=1,C161=2,C161=3,C161=4,C161=5),C161,"")))))))</f>
        <v/>
      </c>
      <c r="K161" s="15" t="str">
        <f>(IF(D161=Localization!$C$49,1,IF(D161=Localization!$C$50,2,IF(D161=Localization!$C$51,3,IF(D161=Localization!$C$52,4,IF(D161=Localization!$C$53,5,IF(OR(D161=1,D161=2,D161=3,D161=4,D161=5),D161,"")))))))</f>
        <v/>
      </c>
      <c r="M161" s="13" t="str">
        <f t="shared" si="15"/>
        <v/>
      </c>
      <c r="N161" s="13" t="str">
        <f t="shared" si="16"/>
        <v/>
      </c>
      <c r="O161" s="13" t="str">
        <f t="shared" si="17"/>
        <v/>
      </c>
      <c r="P161" s="13" t="str">
        <f t="shared" si="14"/>
        <v/>
      </c>
      <c r="Q161" s="13"/>
    </row>
    <row r="162" spans="5:17" x14ac:dyDescent="0.25">
      <c r="E162" s="7"/>
      <c r="H162" t="str">
        <f t="shared" si="13"/>
        <v/>
      </c>
      <c r="I162" s="15" t="str">
        <f>(IF(B162=Localization!$C$41,1,IF(B162=Localization!$C$40,2,IF(B162=Localization!$C$39,3,IF(B162=Localization!$C$38,4,IF(B162=Localization!$C$37,5,IF(OR(B162=1,B162=2,B162=3,B162=4,B162=5),B162,"")))))))</f>
        <v/>
      </c>
      <c r="J162" s="15" t="str">
        <f>(IF(C162=Localization!$C$43,5,IF(C162=Localization!$C$44,4,IF(C162=Localization!$C$45,3,IF(C162=Localization!$C$46,2,IF(C162=Localization!$C$47,1,IF(OR(C162=1,C162=2,C162=3,C162=4,C162=5),C162,"")))))))</f>
        <v/>
      </c>
      <c r="K162" s="15" t="str">
        <f>(IF(D162=Localization!$C$49,1,IF(D162=Localization!$C$50,2,IF(D162=Localization!$C$51,3,IF(D162=Localization!$C$52,4,IF(D162=Localization!$C$53,5,IF(OR(D162=1,D162=2,D162=3,D162=4,D162=5),D162,"")))))))</f>
        <v/>
      </c>
      <c r="M162" s="13" t="str">
        <f t="shared" si="15"/>
        <v/>
      </c>
      <c r="N162" s="13" t="str">
        <f t="shared" si="16"/>
        <v/>
      </c>
      <c r="O162" s="13" t="str">
        <f t="shared" si="17"/>
        <v/>
      </c>
      <c r="P162" s="13" t="str">
        <f t="shared" si="14"/>
        <v/>
      </c>
      <c r="Q162" s="13"/>
    </row>
    <row r="163" spans="5:17" x14ac:dyDescent="0.25">
      <c r="E163" s="7"/>
      <c r="H163" t="str">
        <f t="shared" si="13"/>
        <v/>
      </c>
      <c r="I163" s="15" t="str">
        <f>(IF(B163=Localization!$C$41,1,IF(B163=Localization!$C$40,2,IF(B163=Localization!$C$39,3,IF(B163=Localization!$C$38,4,IF(B163=Localization!$C$37,5,IF(OR(B163=1,B163=2,B163=3,B163=4,B163=5),B163,"")))))))</f>
        <v/>
      </c>
      <c r="J163" s="15" t="str">
        <f>(IF(C163=Localization!$C$43,5,IF(C163=Localization!$C$44,4,IF(C163=Localization!$C$45,3,IF(C163=Localization!$C$46,2,IF(C163=Localization!$C$47,1,IF(OR(C163=1,C163=2,C163=3,C163=4,C163=5),C163,"")))))))</f>
        <v/>
      </c>
      <c r="K163" s="15" t="str">
        <f>(IF(D163=Localization!$C$49,1,IF(D163=Localization!$C$50,2,IF(D163=Localization!$C$51,3,IF(D163=Localization!$C$52,4,IF(D163=Localization!$C$53,5,IF(OR(D163=1,D163=2,D163=3,D163=4,D163=5),D163,"")))))))</f>
        <v/>
      </c>
      <c r="M163" s="13" t="str">
        <f t="shared" si="15"/>
        <v/>
      </c>
      <c r="N163" s="13" t="str">
        <f t="shared" si="16"/>
        <v/>
      </c>
      <c r="O163" s="13" t="str">
        <f t="shared" si="17"/>
        <v/>
      </c>
      <c r="P163" s="13" t="str">
        <f t="shared" si="14"/>
        <v/>
      </c>
      <c r="Q163" s="13"/>
    </row>
    <row r="164" spans="5:17" x14ac:dyDescent="0.25">
      <c r="E164" s="7"/>
      <c r="H164" t="str">
        <f t="shared" si="13"/>
        <v/>
      </c>
      <c r="I164" s="15" t="str">
        <f>(IF(B164=Localization!$C$41,1,IF(B164=Localization!$C$40,2,IF(B164=Localization!$C$39,3,IF(B164=Localization!$C$38,4,IF(B164=Localization!$C$37,5,IF(OR(B164=1,B164=2,B164=3,B164=4,B164=5),B164,"")))))))</f>
        <v/>
      </c>
      <c r="J164" s="15" t="str">
        <f>(IF(C164=Localization!$C$43,5,IF(C164=Localization!$C$44,4,IF(C164=Localization!$C$45,3,IF(C164=Localization!$C$46,2,IF(C164=Localization!$C$47,1,IF(OR(C164=1,C164=2,C164=3,C164=4,C164=5),C164,"")))))))</f>
        <v/>
      </c>
      <c r="K164" s="15" t="str">
        <f>(IF(D164=Localization!$C$49,1,IF(D164=Localization!$C$50,2,IF(D164=Localization!$C$51,3,IF(D164=Localization!$C$52,4,IF(D164=Localization!$C$53,5,IF(OR(D164=1,D164=2,D164=3,D164=4,D164=5),D164,"")))))))</f>
        <v/>
      </c>
      <c r="M164" s="13" t="str">
        <f t="shared" si="15"/>
        <v/>
      </c>
      <c r="N164" s="13" t="str">
        <f t="shared" si="16"/>
        <v/>
      </c>
      <c r="O164" s="13" t="str">
        <f t="shared" si="17"/>
        <v/>
      </c>
      <c r="P164" s="13" t="str">
        <f t="shared" si="14"/>
        <v/>
      </c>
      <c r="Q164" s="13"/>
    </row>
    <row r="165" spans="5:17" x14ac:dyDescent="0.25">
      <c r="E165" s="7"/>
      <c r="H165" t="str">
        <f t="shared" si="13"/>
        <v/>
      </c>
      <c r="I165" s="15" t="str">
        <f>(IF(B165=Localization!$C$41,1,IF(B165=Localization!$C$40,2,IF(B165=Localization!$C$39,3,IF(B165=Localization!$C$38,4,IF(B165=Localization!$C$37,5,IF(OR(B165=1,B165=2,B165=3,B165=4,B165=5),B165,"")))))))</f>
        <v/>
      </c>
      <c r="J165" s="15" t="str">
        <f>(IF(C165=Localization!$C$43,5,IF(C165=Localization!$C$44,4,IF(C165=Localization!$C$45,3,IF(C165=Localization!$C$46,2,IF(C165=Localization!$C$47,1,IF(OR(C165=1,C165=2,C165=3,C165=4,C165=5),C165,"")))))))</f>
        <v/>
      </c>
      <c r="K165" s="15" t="str">
        <f>(IF(D165=Localization!$C$49,1,IF(D165=Localization!$C$50,2,IF(D165=Localization!$C$51,3,IF(D165=Localization!$C$52,4,IF(D165=Localization!$C$53,5,IF(OR(D165=1,D165=2,D165=3,D165=4,D165=5),D165,"")))))))</f>
        <v/>
      </c>
      <c r="M165" s="13" t="str">
        <f t="shared" si="15"/>
        <v/>
      </c>
      <c r="N165" s="13" t="str">
        <f t="shared" si="16"/>
        <v/>
      </c>
      <c r="O165" s="13" t="str">
        <f t="shared" si="17"/>
        <v/>
      </c>
      <c r="P165" s="13" t="str">
        <f t="shared" si="14"/>
        <v/>
      </c>
      <c r="Q165" s="13"/>
    </row>
    <row r="166" spans="5:17" x14ac:dyDescent="0.25">
      <c r="E166" s="7"/>
      <c r="H166" t="str">
        <f t="shared" si="13"/>
        <v/>
      </c>
      <c r="I166" s="15" t="str">
        <f>(IF(B166=Localization!$C$41,1,IF(B166=Localization!$C$40,2,IF(B166=Localization!$C$39,3,IF(B166=Localization!$C$38,4,IF(B166=Localization!$C$37,5,IF(OR(B166=1,B166=2,B166=3,B166=4,B166=5),B166,"")))))))</f>
        <v/>
      </c>
      <c r="J166" s="15" t="str">
        <f>(IF(C166=Localization!$C$43,5,IF(C166=Localization!$C$44,4,IF(C166=Localization!$C$45,3,IF(C166=Localization!$C$46,2,IF(C166=Localization!$C$47,1,IF(OR(C166=1,C166=2,C166=3,C166=4,C166=5),C166,"")))))))</f>
        <v/>
      </c>
      <c r="K166" s="15" t="str">
        <f>(IF(D166=Localization!$C$49,1,IF(D166=Localization!$C$50,2,IF(D166=Localization!$C$51,3,IF(D166=Localization!$C$52,4,IF(D166=Localization!$C$53,5,IF(OR(D166=1,D166=2,D166=3,D166=4,D166=5),D166,"")))))))</f>
        <v/>
      </c>
      <c r="M166" s="13" t="str">
        <f t="shared" si="15"/>
        <v/>
      </c>
      <c r="N166" s="13" t="str">
        <f t="shared" si="16"/>
        <v/>
      </c>
      <c r="O166" s="13" t="str">
        <f t="shared" si="17"/>
        <v/>
      </c>
      <c r="P166" s="13" t="str">
        <f t="shared" si="14"/>
        <v/>
      </c>
      <c r="Q166" s="13"/>
    </row>
    <row r="167" spans="5:17" x14ac:dyDescent="0.25">
      <c r="E167" s="7"/>
      <c r="H167" t="str">
        <f t="shared" si="13"/>
        <v/>
      </c>
      <c r="I167" s="15" t="str">
        <f>(IF(B167=Localization!$C$41,1,IF(B167=Localization!$C$40,2,IF(B167=Localization!$C$39,3,IF(B167=Localization!$C$38,4,IF(B167=Localization!$C$37,5,IF(OR(B167=1,B167=2,B167=3,B167=4,B167=5),B167,"")))))))</f>
        <v/>
      </c>
      <c r="J167" s="15" t="str">
        <f>(IF(C167=Localization!$C$43,5,IF(C167=Localization!$C$44,4,IF(C167=Localization!$C$45,3,IF(C167=Localization!$C$46,2,IF(C167=Localization!$C$47,1,IF(OR(C167=1,C167=2,C167=3,C167=4,C167=5),C167,"")))))))</f>
        <v/>
      </c>
      <c r="K167" s="15" t="str">
        <f>(IF(D167=Localization!$C$49,1,IF(D167=Localization!$C$50,2,IF(D167=Localization!$C$51,3,IF(D167=Localization!$C$52,4,IF(D167=Localization!$C$53,5,IF(OR(D167=1,D167=2,D167=3,D167=4,D167=5),D167,"")))))))</f>
        <v/>
      </c>
      <c r="M167" s="13" t="str">
        <f t="shared" si="15"/>
        <v/>
      </c>
      <c r="N167" s="13" t="str">
        <f t="shared" si="16"/>
        <v/>
      </c>
      <c r="O167" s="13" t="str">
        <f t="shared" si="17"/>
        <v/>
      </c>
      <c r="P167" s="13" t="str">
        <f t="shared" si="14"/>
        <v/>
      </c>
      <c r="Q167" s="13"/>
    </row>
    <row r="168" spans="5:17" x14ac:dyDescent="0.25">
      <c r="E168" s="7"/>
      <c r="H168" t="str">
        <f t="shared" si="13"/>
        <v/>
      </c>
      <c r="I168" s="15" t="str">
        <f>(IF(B168=Localization!$C$41,1,IF(B168=Localization!$C$40,2,IF(B168=Localization!$C$39,3,IF(B168=Localization!$C$38,4,IF(B168=Localization!$C$37,5,IF(OR(B168=1,B168=2,B168=3,B168=4,B168=5),B168,"")))))))</f>
        <v/>
      </c>
      <c r="J168" s="15" t="str">
        <f>(IF(C168=Localization!$C$43,5,IF(C168=Localization!$C$44,4,IF(C168=Localization!$C$45,3,IF(C168=Localization!$C$46,2,IF(C168=Localization!$C$47,1,IF(OR(C168=1,C168=2,C168=3,C168=4,C168=5),C168,"")))))))</f>
        <v/>
      </c>
      <c r="K168" s="15" t="str">
        <f>(IF(D168=Localization!$C$49,1,IF(D168=Localization!$C$50,2,IF(D168=Localization!$C$51,3,IF(D168=Localization!$C$52,4,IF(D168=Localization!$C$53,5,IF(OR(D168=1,D168=2,D168=3,D168=4,D168=5),D168,"")))))))</f>
        <v/>
      </c>
      <c r="M168" s="13" t="str">
        <f t="shared" si="15"/>
        <v/>
      </c>
      <c r="N168" s="13" t="str">
        <f t="shared" si="16"/>
        <v/>
      </c>
      <c r="O168" s="13" t="str">
        <f t="shared" si="17"/>
        <v/>
      </c>
      <c r="P168" s="13" t="str">
        <f t="shared" si="14"/>
        <v/>
      </c>
      <c r="Q168" s="13"/>
    </row>
    <row r="169" spans="5:17" x14ac:dyDescent="0.25">
      <c r="E169" s="7"/>
      <c r="H169" t="str">
        <f t="shared" si="13"/>
        <v/>
      </c>
      <c r="I169" s="15" t="str">
        <f>(IF(B169=Localization!$C$41,1,IF(B169=Localization!$C$40,2,IF(B169=Localization!$C$39,3,IF(B169=Localization!$C$38,4,IF(B169=Localization!$C$37,5,IF(OR(B169=1,B169=2,B169=3,B169=4,B169=5),B169,"")))))))</f>
        <v/>
      </c>
      <c r="J169" s="15" t="str">
        <f>(IF(C169=Localization!$C$43,5,IF(C169=Localization!$C$44,4,IF(C169=Localization!$C$45,3,IF(C169=Localization!$C$46,2,IF(C169=Localization!$C$47,1,IF(OR(C169=1,C169=2,C169=3,C169=4,C169=5),C169,"")))))))</f>
        <v/>
      </c>
      <c r="K169" s="15" t="str">
        <f>(IF(D169=Localization!$C$49,1,IF(D169=Localization!$C$50,2,IF(D169=Localization!$C$51,3,IF(D169=Localization!$C$52,4,IF(D169=Localization!$C$53,5,IF(OR(D169=1,D169=2,D169=3,D169=4,D169=5),D169,"")))))))</f>
        <v/>
      </c>
      <c r="M169" s="13" t="str">
        <f t="shared" si="15"/>
        <v/>
      </c>
      <c r="N169" s="13" t="str">
        <f t="shared" si="16"/>
        <v/>
      </c>
      <c r="O169" s="13" t="str">
        <f t="shared" si="17"/>
        <v/>
      </c>
      <c r="P169" s="13" t="str">
        <f t="shared" si="14"/>
        <v/>
      </c>
      <c r="Q169" s="13"/>
    </row>
    <row r="170" spans="5:17" x14ac:dyDescent="0.25">
      <c r="E170" s="7"/>
      <c r="H170" t="str">
        <f t="shared" si="13"/>
        <v/>
      </c>
      <c r="I170" s="15" t="str">
        <f>(IF(B170=Localization!$C$41,1,IF(B170=Localization!$C$40,2,IF(B170=Localization!$C$39,3,IF(B170=Localization!$C$38,4,IF(B170=Localization!$C$37,5,IF(OR(B170=1,B170=2,B170=3,B170=4,B170=5),B170,"")))))))</f>
        <v/>
      </c>
      <c r="J170" s="15" t="str">
        <f>(IF(C170=Localization!$C$43,5,IF(C170=Localization!$C$44,4,IF(C170=Localization!$C$45,3,IF(C170=Localization!$C$46,2,IF(C170=Localization!$C$47,1,IF(OR(C170=1,C170=2,C170=3,C170=4,C170=5),C170,"")))))))</f>
        <v/>
      </c>
      <c r="K170" s="15" t="str">
        <f>(IF(D170=Localization!$C$49,1,IF(D170=Localization!$C$50,2,IF(D170=Localization!$C$51,3,IF(D170=Localization!$C$52,4,IF(D170=Localization!$C$53,5,IF(OR(D170=1,D170=2,D170=3,D170=4,D170=5),D170,"")))))))</f>
        <v/>
      </c>
      <c r="M170" s="13" t="str">
        <f t="shared" si="15"/>
        <v/>
      </c>
      <c r="N170" s="13" t="str">
        <f t="shared" si="16"/>
        <v/>
      </c>
      <c r="O170" s="13" t="str">
        <f t="shared" si="17"/>
        <v/>
      </c>
      <c r="P170" s="13" t="str">
        <f t="shared" si="14"/>
        <v/>
      </c>
      <c r="Q170" s="13"/>
    </row>
    <row r="171" spans="5:17" x14ac:dyDescent="0.25">
      <c r="E171" s="7"/>
      <c r="H171" t="str">
        <f t="shared" si="13"/>
        <v/>
      </c>
      <c r="I171" s="15" t="str">
        <f>(IF(B171=Localization!$C$41,1,IF(B171=Localization!$C$40,2,IF(B171=Localization!$C$39,3,IF(B171=Localization!$C$38,4,IF(B171=Localization!$C$37,5,IF(OR(B171=1,B171=2,B171=3,B171=4,B171=5),B171,"")))))))</f>
        <v/>
      </c>
      <c r="J171" s="15" t="str">
        <f>(IF(C171=Localization!$C$43,5,IF(C171=Localization!$C$44,4,IF(C171=Localization!$C$45,3,IF(C171=Localization!$C$46,2,IF(C171=Localization!$C$47,1,IF(OR(C171=1,C171=2,C171=3,C171=4,C171=5),C171,"")))))))</f>
        <v/>
      </c>
      <c r="K171" s="15" t="str">
        <f>(IF(D171=Localization!$C$49,1,IF(D171=Localization!$C$50,2,IF(D171=Localization!$C$51,3,IF(D171=Localization!$C$52,4,IF(D171=Localization!$C$53,5,IF(OR(D171=1,D171=2,D171=3,D171=4,D171=5),D171,"")))))))</f>
        <v/>
      </c>
      <c r="M171" s="13" t="str">
        <f t="shared" si="15"/>
        <v/>
      </c>
      <c r="N171" s="13" t="str">
        <f t="shared" si="16"/>
        <v/>
      </c>
      <c r="O171" s="13" t="str">
        <f t="shared" si="17"/>
        <v/>
      </c>
      <c r="P171" s="13" t="str">
        <f t="shared" si="14"/>
        <v/>
      </c>
      <c r="Q171" s="13"/>
    </row>
    <row r="172" spans="5:17" x14ac:dyDescent="0.25">
      <c r="E172" s="7"/>
      <c r="H172" t="str">
        <f t="shared" si="13"/>
        <v/>
      </c>
      <c r="I172" s="15" t="str">
        <f>(IF(B172=Localization!$C$41,1,IF(B172=Localization!$C$40,2,IF(B172=Localization!$C$39,3,IF(B172=Localization!$C$38,4,IF(B172=Localization!$C$37,5,IF(OR(B172=1,B172=2,B172=3,B172=4,B172=5),B172,"")))))))</f>
        <v/>
      </c>
      <c r="J172" s="15" t="str">
        <f>(IF(C172=Localization!$C$43,5,IF(C172=Localization!$C$44,4,IF(C172=Localization!$C$45,3,IF(C172=Localization!$C$46,2,IF(C172=Localization!$C$47,1,IF(OR(C172=1,C172=2,C172=3,C172=4,C172=5),C172,"")))))))</f>
        <v/>
      </c>
      <c r="K172" s="15" t="str">
        <f>(IF(D172=Localization!$C$49,1,IF(D172=Localization!$C$50,2,IF(D172=Localization!$C$51,3,IF(D172=Localization!$C$52,4,IF(D172=Localization!$C$53,5,IF(OR(D172=1,D172=2,D172=3,D172=4,D172=5),D172,"")))))))</f>
        <v/>
      </c>
      <c r="M172" s="13" t="str">
        <f t="shared" si="15"/>
        <v/>
      </c>
      <c r="N172" s="13" t="str">
        <f t="shared" si="16"/>
        <v/>
      </c>
      <c r="O172" s="13" t="str">
        <f t="shared" si="17"/>
        <v/>
      </c>
      <c r="P172" s="13" t="str">
        <f t="shared" si="14"/>
        <v/>
      </c>
      <c r="Q172" s="13"/>
    </row>
    <row r="173" spans="5:17" x14ac:dyDescent="0.25">
      <c r="E173" s="7"/>
      <c r="H173" t="str">
        <f t="shared" si="13"/>
        <v/>
      </c>
      <c r="I173" s="15" t="str">
        <f>(IF(B173=Localization!$C$41,1,IF(B173=Localization!$C$40,2,IF(B173=Localization!$C$39,3,IF(B173=Localization!$C$38,4,IF(B173=Localization!$C$37,5,IF(OR(B173=1,B173=2,B173=3,B173=4,B173=5),B173,"")))))))</f>
        <v/>
      </c>
      <c r="J173" s="15" t="str">
        <f>(IF(C173=Localization!$C$43,5,IF(C173=Localization!$C$44,4,IF(C173=Localization!$C$45,3,IF(C173=Localization!$C$46,2,IF(C173=Localization!$C$47,1,IF(OR(C173=1,C173=2,C173=3,C173=4,C173=5),C173,"")))))))</f>
        <v/>
      </c>
      <c r="K173" s="15" t="str">
        <f>(IF(D173=Localization!$C$49,1,IF(D173=Localization!$C$50,2,IF(D173=Localization!$C$51,3,IF(D173=Localization!$C$52,4,IF(D173=Localization!$C$53,5,IF(OR(D173=1,D173=2,D173=3,D173=4,D173=5),D173,"")))))))</f>
        <v/>
      </c>
      <c r="M173" s="13" t="str">
        <f t="shared" si="15"/>
        <v/>
      </c>
      <c r="N173" s="13" t="str">
        <f t="shared" si="16"/>
        <v/>
      </c>
      <c r="O173" s="13" t="str">
        <f t="shared" si="17"/>
        <v/>
      </c>
      <c r="P173" s="13" t="str">
        <f t="shared" si="14"/>
        <v/>
      </c>
      <c r="Q173" s="13"/>
    </row>
    <row r="174" spans="5:17" x14ac:dyDescent="0.25">
      <c r="E174" s="7"/>
      <c r="H174" t="str">
        <f t="shared" si="13"/>
        <v/>
      </c>
      <c r="I174" s="15" t="str">
        <f>(IF(B174=Localization!$C$41,1,IF(B174=Localization!$C$40,2,IF(B174=Localization!$C$39,3,IF(B174=Localization!$C$38,4,IF(B174=Localization!$C$37,5,IF(OR(B174=1,B174=2,B174=3,B174=4,B174=5),B174,"")))))))</f>
        <v/>
      </c>
      <c r="J174" s="15" t="str">
        <f>(IF(C174=Localization!$C$43,5,IF(C174=Localization!$C$44,4,IF(C174=Localization!$C$45,3,IF(C174=Localization!$C$46,2,IF(C174=Localization!$C$47,1,IF(OR(C174=1,C174=2,C174=3,C174=4,C174=5),C174,"")))))))</f>
        <v/>
      </c>
      <c r="K174" s="15" t="str">
        <f>(IF(D174=Localization!$C$49,1,IF(D174=Localization!$C$50,2,IF(D174=Localization!$C$51,3,IF(D174=Localization!$C$52,4,IF(D174=Localization!$C$53,5,IF(OR(D174=1,D174=2,D174=3,D174=4,D174=5),D174,"")))))))</f>
        <v/>
      </c>
      <c r="M174" s="13" t="str">
        <f t="shared" si="15"/>
        <v/>
      </c>
      <c r="N174" s="13" t="str">
        <f t="shared" si="16"/>
        <v/>
      </c>
      <c r="O174" s="13" t="str">
        <f t="shared" si="17"/>
        <v/>
      </c>
      <c r="P174" s="13" t="str">
        <f t="shared" si="14"/>
        <v/>
      </c>
      <c r="Q174" s="13"/>
    </row>
    <row r="175" spans="5:17" x14ac:dyDescent="0.25">
      <c r="E175" s="7"/>
      <c r="H175" t="str">
        <f t="shared" si="13"/>
        <v/>
      </c>
      <c r="I175" s="15" t="str">
        <f>(IF(B175=Localization!$C$41,1,IF(B175=Localization!$C$40,2,IF(B175=Localization!$C$39,3,IF(B175=Localization!$C$38,4,IF(B175=Localization!$C$37,5,IF(OR(B175=1,B175=2,B175=3,B175=4,B175=5),B175,"")))))))</f>
        <v/>
      </c>
      <c r="J175" s="15" t="str">
        <f>(IF(C175=Localization!$C$43,5,IF(C175=Localization!$C$44,4,IF(C175=Localization!$C$45,3,IF(C175=Localization!$C$46,2,IF(C175=Localization!$C$47,1,IF(OR(C175=1,C175=2,C175=3,C175=4,C175=5),C175,"")))))))</f>
        <v/>
      </c>
      <c r="K175" s="15" t="str">
        <f>(IF(D175=Localization!$C$49,1,IF(D175=Localization!$C$50,2,IF(D175=Localization!$C$51,3,IF(D175=Localization!$C$52,4,IF(D175=Localization!$C$53,5,IF(OR(D175=1,D175=2,D175=3,D175=4,D175=5),D175,"")))))))</f>
        <v/>
      </c>
      <c r="M175" s="13" t="str">
        <f t="shared" si="15"/>
        <v/>
      </c>
      <c r="N175" s="13" t="str">
        <f t="shared" si="16"/>
        <v/>
      </c>
      <c r="O175" s="13" t="str">
        <f t="shared" si="17"/>
        <v/>
      </c>
      <c r="P175" s="13" t="str">
        <f t="shared" si="14"/>
        <v/>
      </c>
      <c r="Q175" s="13"/>
    </row>
    <row r="176" spans="5:17" x14ac:dyDescent="0.25">
      <c r="E176" s="7"/>
      <c r="H176" t="str">
        <f t="shared" si="13"/>
        <v/>
      </c>
      <c r="I176" s="15" t="str">
        <f>(IF(B176=Localization!$C$41,1,IF(B176=Localization!$C$40,2,IF(B176=Localization!$C$39,3,IF(B176=Localization!$C$38,4,IF(B176=Localization!$C$37,5,IF(OR(B176=1,B176=2,B176=3,B176=4,B176=5),B176,"")))))))</f>
        <v/>
      </c>
      <c r="J176" s="15" t="str">
        <f>(IF(C176=Localization!$C$43,5,IF(C176=Localization!$C$44,4,IF(C176=Localization!$C$45,3,IF(C176=Localization!$C$46,2,IF(C176=Localization!$C$47,1,IF(OR(C176=1,C176=2,C176=3,C176=4,C176=5),C176,"")))))))</f>
        <v/>
      </c>
      <c r="K176" s="15" t="str">
        <f>(IF(D176=Localization!$C$49,1,IF(D176=Localization!$C$50,2,IF(D176=Localization!$C$51,3,IF(D176=Localization!$C$52,4,IF(D176=Localization!$C$53,5,IF(OR(D176=1,D176=2,D176=3,D176=4,D176=5),D176,"")))))))</f>
        <v/>
      </c>
      <c r="M176" s="13" t="str">
        <f t="shared" si="15"/>
        <v/>
      </c>
      <c r="N176" s="13" t="str">
        <f t="shared" si="16"/>
        <v/>
      </c>
      <c r="O176" s="13" t="str">
        <f t="shared" si="17"/>
        <v/>
      </c>
      <c r="P176" s="13" t="str">
        <f t="shared" si="14"/>
        <v/>
      </c>
      <c r="Q176" s="13"/>
    </row>
    <row r="177" spans="5:17" x14ac:dyDescent="0.25">
      <c r="E177" s="7"/>
      <c r="H177" t="str">
        <f t="shared" si="13"/>
        <v/>
      </c>
      <c r="I177" s="15" t="str">
        <f>(IF(B177=Localization!$C$41,1,IF(B177=Localization!$C$40,2,IF(B177=Localization!$C$39,3,IF(B177=Localization!$C$38,4,IF(B177=Localization!$C$37,5,IF(OR(B177=1,B177=2,B177=3,B177=4,B177=5),B177,"")))))))</f>
        <v/>
      </c>
      <c r="J177" s="15" t="str">
        <f>(IF(C177=Localization!$C$43,5,IF(C177=Localization!$C$44,4,IF(C177=Localization!$C$45,3,IF(C177=Localization!$C$46,2,IF(C177=Localization!$C$47,1,IF(OR(C177=1,C177=2,C177=3,C177=4,C177=5),C177,"")))))))</f>
        <v/>
      </c>
      <c r="K177" s="15" t="str">
        <f>(IF(D177=Localization!$C$49,1,IF(D177=Localization!$C$50,2,IF(D177=Localization!$C$51,3,IF(D177=Localization!$C$52,4,IF(D177=Localization!$C$53,5,IF(OR(D177=1,D177=2,D177=3,D177=4,D177=5),D177,"")))))))</f>
        <v/>
      </c>
      <c r="M177" s="13" t="str">
        <f t="shared" si="15"/>
        <v/>
      </c>
      <c r="N177" s="13" t="str">
        <f t="shared" si="16"/>
        <v/>
      </c>
      <c r="O177" s="13" t="str">
        <f t="shared" si="17"/>
        <v/>
      </c>
      <c r="P177" s="13" t="str">
        <f t="shared" si="14"/>
        <v/>
      </c>
      <c r="Q177" s="13"/>
    </row>
    <row r="178" spans="5:17" x14ac:dyDescent="0.25">
      <c r="E178" s="7"/>
      <c r="H178" t="str">
        <f t="shared" si="13"/>
        <v/>
      </c>
      <c r="I178" s="15" t="str">
        <f>(IF(B178=Localization!$C$41,1,IF(B178=Localization!$C$40,2,IF(B178=Localization!$C$39,3,IF(B178=Localization!$C$38,4,IF(B178=Localization!$C$37,5,IF(OR(B178=1,B178=2,B178=3,B178=4,B178=5),B178,"")))))))</f>
        <v/>
      </c>
      <c r="J178" s="15" t="str">
        <f>(IF(C178=Localization!$C$43,5,IF(C178=Localization!$C$44,4,IF(C178=Localization!$C$45,3,IF(C178=Localization!$C$46,2,IF(C178=Localization!$C$47,1,IF(OR(C178=1,C178=2,C178=3,C178=4,C178=5),C178,"")))))))</f>
        <v/>
      </c>
      <c r="K178" s="15" t="str">
        <f>(IF(D178=Localization!$C$49,1,IF(D178=Localization!$C$50,2,IF(D178=Localization!$C$51,3,IF(D178=Localization!$C$52,4,IF(D178=Localization!$C$53,5,IF(OR(D178=1,D178=2,D178=3,D178=4,D178=5),D178,"")))))))</f>
        <v/>
      </c>
      <c r="M178" s="13" t="str">
        <f t="shared" si="15"/>
        <v/>
      </c>
      <c r="N178" s="13" t="str">
        <f t="shared" si="16"/>
        <v/>
      </c>
      <c r="O178" s="13" t="str">
        <f t="shared" si="17"/>
        <v/>
      </c>
      <c r="P178" s="13" t="str">
        <f t="shared" si="14"/>
        <v/>
      </c>
      <c r="Q178" s="13"/>
    </row>
    <row r="179" spans="5:17" x14ac:dyDescent="0.25">
      <c r="E179" s="7"/>
      <c r="H179" t="str">
        <f t="shared" si="13"/>
        <v/>
      </c>
      <c r="I179" s="15" t="str">
        <f>(IF(B179=Localization!$C$41,1,IF(B179=Localization!$C$40,2,IF(B179=Localization!$C$39,3,IF(B179=Localization!$C$38,4,IF(B179=Localization!$C$37,5,IF(OR(B179=1,B179=2,B179=3,B179=4,B179=5),B179,"")))))))</f>
        <v/>
      </c>
      <c r="J179" s="15" t="str">
        <f>(IF(C179=Localization!$C$43,5,IF(C179=Localization!$C$44,4,IF(C179=Localization!$C$45,3,IF(C179=Localization!$C$46,2,IF(C179=Localization!$C$47,1,IF(OR(C179=1,C179=2,C179=3,C179=4,C179=5),C179,"")))))))</f>
        <v/>
      </c>
      <c r="K179" s="15" t="str">
        <f>(IF(D179=Localization!$C$49,1,IF(D179=Localization!$C$50,2,IF(D179=Localization!$C$51,3,IF(D179=Localization!$C$52,4,IF(D179=Localization!$C$53,5,IF(OR(D179=1,D179=2,D179=3,D179=4,D179=5),D179,"")))))))</f>
        <v/>
      </c>
      <c r="M179" s="13" t="str">
        <f t="shared" si="15"/>
        <v/>
      </c>
      <c r="N179" s="13" t="str">
        <f t="shared" si="16"/>
        <v/>
      </c>
      <c r="O179" s="13" t="str">
        <f t="shared" si="17"/>
        <v/>
      </c>
      <c r="P179" s="13" t="str">
        <f t="shared" si="14"/>
        <v/>
      </c>
      <c r="Q179" s="13"/>
    </row>
    <row r="180" spans="5:17" x14ac:dyDescent="0.25">
      <c r="E180" s="7"/>
      <c r="H180" t="str">
        <f t="shared" si="13"/>
        <v/>
      </c>
      <c r="I180" s="15" t="str">
        <f>(IF(B180=Localization!$C$41,1,IF(B180=Localization!$C$40,2,IF(B180=Localization!$C$39,3,IF(B180=Localization!$C$38,4,IF(B180=Localization!$C$37,5,IF(OR(B180=1,B180=2,B180=3,B180=4,B180=5),B180,"")))))))</f>
        <v/>
      </c>
      <c r="J180" s="15" t="str">
        <f>(IF(C180=Localization!$C$43,5,IF(C180=Localization!$C$44,4,IF(C180=Localization!$C$45,3,IF(C180=Localization!$C$46,2,IF(C180=Localization!$C$47,1,IF(OR(C180=1,C180=2,C180=3,C180=4,C180=5),C180,"")))))))</f>
        <v/>
      </c>
      <c r="K180" s="15" t="str">
        <f>(IF(D180=Localization!$C$49,1,IF(D180=Localization!$C$50,2,IF(D180=Localization!$C$51,3,IF(D180=Localization!$C$52,4,IF(D180=Localization!$C$53,5,IF(OR(D180=1,D180=2,D180=3,D180=4,D180=5),D180,"")))))))</f>
        <v/>
      </c>
      <c r="M180" s="13" t="str">
        <f t="shared" si="15"/>
        <v/>
      </c>
      <c r="N180" s="13" t="str">
        <f t="shared" si="16"/>
        <v/>
      </c>
      <c r="O180" s="13" t="str">
        <f t="shared" si="17"/>
        <v/>
      </c>
      <c r="P180" s="13" t="str">
        <f t="shared" si="14"/>
        <v/>
      </c>
      <c r="Q180" s="13"/>
    </row>
    <row r="181" spans="5:17" x14ac:dyDescent="0.25">
      <c r="E181" s="7"/>
      <c r="H181" t="str">
        <f t="shared" si="13"/>
        <v/>
      </c>
      <c r="I181" s="15" t="str">
        <f>(IF(B181=Localization!$C$41,1,IF(B181=Localization!$C$40,2,IF(B181=Localization!$C$39,3,IF(B181=Localization!$C$38,4,IF(B181=Localization!$C$37,5,IF(OR(B181=1,B181=2,B181=3,B181=4,B181=5),B181,"")))))))</f>
        <v/>
      </c>
      <c r="J181" s="15" t="str">
        <f>(IF(C181=Localization!$C$43,5,IF(C181=Localization!$C$44,4,IF(C181=Localization!$C$45,3,IF(C181=Localization!$C$46,2,IF(C181=Localization!$C$47,1,IF(OR(C181=1,C181=2,C181=3,C181=4,C181=5),C181,"")))))))</f>
        <v/>
      </c>
      <c r="K181" s="15" t="str">
        <f>(IF(D181=Localization!$C$49,1,IF(D181=Localization!$C$50,2,IF(D181=Localization!$C$51,3,IF(D181=Localization!$C$52,4,IF(D181=Localization!$C$53,5,IF(OR(D181=1,D181=2,D181=3,D181=4,D181=5),D181,"")))))))</f>
        <v/>
      </c>
      <c r="M181" s="13" t="str">
        <f t="shared" si="15"/>
        <v/>
      </c>
      <c r="N181" s="13" t="str">
        <f t="shared" si="16"/>
        <v/>
      </c>
      <c r="O181" s="13" t="str">
        <f t="shared" si="17"/>
        <v/>
      </c>
      <c r="P181" s="13" t="str">
        <f t="shared" si="14"/>
        <v/>
      </c>
      <c r="Q181" s="13"/>
    </row>
    <row r="182" spans="5:17" x14ac:dyDescent="0.25">
      <c r="E182" s="7"/>
      <c r="H182" t="str">
        <f t="shared" si="13"/>
        <v/>
      </c>
      <c r="I182" s="15" t="str">
        <f>(IF(B182=Localization!$C$41,1,IF(B182=Localization!$C$40,2,IF(B182=Localization!$C$39,3,IF(B182=Localization!$C$38,4,IF(B182=Localization!$C$37,5,IF(OR(B182=1,B182=2,B182=3,B182=4,B182=5),B182,"")))))))</f>
        <v/>
      </c>
      <c r="J182" s="15" t="str">
        <f>(IF(C182=Localization!$C$43,5,IF(C182=Localization!$C$44,4,IF(C182=Localization!$C$45,3,IF(C182=Localization!$C$46,2,IF(C182=Localization!$C$47,1,IF(OR(C182=1,C182=2,C182=3,C182=4,C182=5),C182,"")))))))</f>
        <v/>
      </c>
      <c r="K182" s="15" t="str">
        <f>(IF(D182=Localization!$C$49,1,IF(D182=Localization!$C$50,2,IF(D182=Localization!$C$51,3,IF(D182=Localization!$C$52,4,IF(D182=Localization!$C$53,5,IF(OR(D182=1,D182=2,D182=3,D182=4,D182=5),D182,"")))))))</f>
        <v/>
      </c>
      <c r="M182" s="13" t="str">
        <f t="shared" si="15"/>
        <v/>
      </c>
      <c r="N182" s="13" t="str">
        <f t="shared" si="16"/>
        <v/>
      </c>
      <c r="O182" s="13" t="str">
        <f t="shared" si="17"/>
        <v/>
      </c>
      <c r="P182" s="13" t="str">
        <f t="shared" si="14"/>
        <v/>
      </c>
      <c r="Q182" s="13"/>
    </row>
    <row r="183" spans="5:17" x14ac:dyDescent="0.25">
      <c r="E183" s="7"/>
      <c r="H183" t="str">
        <f t="shared" si="13"/>
        <v/>
      </c>
      <c r="I183" s="15" t="str">
        <f>(IF(B183=Localization!$C$41,1,IF(B183=Localization!$C$40,2,IF(B183=Localization!$C$39,3,IF(B183=Localization!$C$38,4,IF(B183=Localization!$C$37,5,IF(OR(B183=1,B183=2,B183=3,B183=4,B183=5),B183,"")))))))</f>
        <v/>
      </c>
      <c r="J183" s="15" t="str">
        <f>(IF(C183=Localization!$C$43,5,IF(C183=Localization!$C$44,4,IF(C183=Localization!$C$45,3,IF(C183=Localization!$C$46,2,IF(C183=Localization!$C$47,1,IF(OR(C183=1,C183=2,C183=3,C183=4,C183=5),C183,"")))))))</f>
        <v/>
      </c>
      <c r="K183" s="15" t="str">
        <f>(IF(D183=Localization!$C$49,1,IF(D183=Localization!$C$50,2,IF(D183=Localization!$C$51,3,IF(D183=Localization!$C$52,4,IF(D183=Localization!$C$53,5,IF(OR(D183=1,D183=2,D183=3,D183=4,D183=5),D183,"")))))))</f>
        <v/>
      </c>
      <c r="M183" s="13" t="str">
        <f t="shared" si="15"/>
        <v/>
      </c>
      <c r="N183" s="13" t="str">
        <f t="shared" si="16"/>
        <v/>
      </c>
      <c r="O183" s="13" t="str">
        <f t="shared" si="17"/>
        <v/>
      </c>
      <c r="P183" s="13" t="str">
        <f t="shared" si="14"/>
        <v/>
      </c>
      <c r="Q183" s="13"/>
    </row>
    <row r="184" spans="5:17" x14ac:dyDescent="0.25">
      <c r="E184" s="7"/>
      <c r="H184" t="str">
        <f t="shared" si="13"/>
        <v/>
      </c>
      <c r="I184" s="15" t="str">
        <f>(IF(B184=Localization!$C$41,1,IF(B184=Localization!$C$40,2,IF(B184=Localization!$C$39,3,IF(B184=Localization!$C$38,4,IF(B184=Localization!$C$37,5,IF(OR(B184=1,B184=2,B184=3,B184=4,B184=5),B184,"")))))))</f>
        <v/>
      </c>
      <c r="J184" s="15" t="str">
        <f>(IF(C184=Localization!$C$43,5,IF(C184=Localization!$C$44,4,IF(C184=Localization!$C$45,3,IF(C184=Localization!$C$46,2,IF(C184=Localization!$C$47,1,IF(OR(C184=1,C184=2,C184=3,C184=4,C184=5),C184,"")))))))</f>
        <v/>
      </c>
      <c r="K184" s="15" t="str">
        <f>(IF(D184=Localization!$C$49,1,IF(D184=Localization!$C$50,2,IF(D184=Localization!$C$51,3,IF(D184=Localization!$C$52,4,IF(D184=Localization!$C$53,5,IF(OR(D184=1,D184=2,D184=3,D184=4,D184=5),D184,"")))))))</f>
        <v/>
      </c>
      <c r="M184" s="13" t="str">
        <f t="shared" si="15"/>
        <v/>
      </c>
      <c r="N184" s="13" t="str">
        <f t="shared" si="16"/>
        <v/>
      </c>
      <c r="O184" s="13" t="str">
        <f t="shared" si="17"/>
        <v/>
      </c>
      <c r="P184" s="13" t="str">
        <f t="shared" si="14"/>
        <v/>
      </c>
      <c r="Q184" s="13"/>
    </row>
    <row r="185" spans="5:17" x14ac:dyDescent="0.25">
      <c r="E185" s="7"/>
      <c r="H185" t="str">
        <f t="shared" si="13"/>
        <v/>
      </c>
      <c r="I185" s="15" t="str">
        <f>(IF(B185=Localization!$C$41,1,IF(B185=Localization!$C$40,2,IF(B185=Localization!$C$39,3,IF(B185=Localization!$C$38,4,IF(B185=Localization!$C$37,5,IF(OR(B185=1,B185=2,B185=3,B185=4,B185=5),B185,"")))))))</f>
        <v/>
      </c>
      <c r="J185" s="15" t="str">
        <f>(IF(C185=Localization!$C$43,5,IF(C185=Localization!$C$44,4,IF(C185=Localization!$C$45,3,IF(C185=Localization!$C$46,2,IF(C185=Localization!$C$47,1,IF(OR(C185=1,C185=2,C185=3,C185=4,C185=5),C185,"")))))))</f>
        <v/>
      </c>
      <c r="K185" s="15" t="str">
        <f>(IF(D185=Localization!$C$49,1,IF(D185=Localization!$C$50,2,IF(D185=Localization!$C$51,3,IF(D185=Localization!$C$52,4,IF(D185=Localization!$C$53,5,IF(OR(D185=1,D185=2,D185=3,D185=4,D185=5),D185,"")))))))</f>
        <v/>
      </c>
      <c r="M185" s="13" t="str">
        <f t="shared" si="15"/>
        <v/>
      </c>
      <c r="N185" s="13" t="str">
        <f t="shared" si="16"/>
        <v/>
      </c>
      <c r="O185" s="13" t="str">
        <f t="shared" si="17"/>
        <v/>
      </c>
      <c r="P185" s="13" t="str">
        <f t="shared" si="14"/>
        <v/>
      </c>
      <c r="Q185" s="13"/>
    </row>
    <row r="186" spans="5:17" x14ac:dyDescent="0.25">
      <c r="E186" s="7"/>
      <c r="H186" t="str">
        <f t="shared" si="13"/>
        <v/>
      </c>
      <c r="I186" s="15" t="str">
        <f>(IF(B186=Localization!$C$41,1,IF(B186=Localization!$C$40,2,IF(B186=Localization!$C$39,3,IF(B186=Localization!$C$38,4,IF(B186=Localization!$C$37,5,IF(OR(B186=1,B186=2,B186=3,B186=4,B186=5),B186,"")))))))</f>
        <v/>
      </c>
      <c r="J186" s="15" t="str">
        <f>(IF(C186=Localization!$C$43,5,IF(C186=Localization!$C$44,4,IF(C186=Localization!$C$45,3,IF(C186=Localization!$C$46,2,IF(C186=Localization!$C$47,1,IF(OR(C186=1,C186=2,C186=3,C186=4,C186=5),C186,"")))))))</f>
        <v/>
      </c>
      <c r="K186" s="15" t="str">
        <f>(IF(D186=Localization!$C$49,1,IF(D186=Localization!$C$50,2,IF(D186=Localization!$C$51,3,IF(D186=Localization!$C$52,4,IF(D186=Localization!$C$53,5,IF(OR(D186=1,D186=2,D186=3,D186=4,D186=5),D186,"")))))))</f>
        <v/>
      </c>
      <c r="M186" s="13" t="str">
        <f t="shared" si="15"/>
        <v/>
      </c>
      <c r="N186" s="13" t="str">
        <f t="shared" si="16"/>
        <v/>
      </c>
      <c r="O186" s="13" t="str">
        <f t="shared" si="17"/>
        <v/>
      </c>
      <c r="P186" s="13" t="str">
        <f t="shared" si="14"/>
        <v/>
      </c>
      <c r="Q186" s="13"/>
    </row>
    <row r="187" spans="5:17" x14ac:dyDescent="0.25">
      <c r="E187" s="7"/>
      <c r="H187" t="str">
        <f t="shared" si="13"/>
        <v/>
      </c>
      <c r="I187" s="15" t="str">
        <f>(IF(B187=Localization!$C$41,1,IF(B187=Localization!$C$40,2,IF(B187=Localization!$C$39,3,IF(B187=Localization!$C$38,4,IF(B187=Localization!$C$37,5,IF(OR(B187=1,B187=2,B187=3,B187=4,B187=5),B187,"")))))))</f>
        <v/>
      </c>
      <c r="J187" s="15" t="str">
        <f>(IF(C187=Localization!$C$43,5,IF(C187=Localization!$C$44,4,IF(C187=Localization!$C$45,3,IF(C187=Localization!$C$46,2,IF(C187=Localization!$C$47,1,IF(OR(C187=1,C187=2,C187=3,C187=4,C187=5),C187,"")))))))</f>
        <v/>
      </c>
      <c r="K187" s="15" t="str">
        <f>(IF(D187=Localization!$C$49,1,IF(D187=Localization!$C$50,2,IF(D187=Localization!$C$51,3,IF(D187=Localization!$C$52,4,IF(D187=Localization!$C$53,5,IF(OR(D187=1,D187=2,D187=3,D187=4,D187=5),D187,"")))))))</f>
        <v/>
      </c>
      <c r="M187" s="13" t="str">
        <f t="shared" si="15"/>
        <v/>
      </c>
      <c r="N187" s="13" t="str">
        <f t="shared" si="16"/>
        <v/>
      </c>
      <c r="O187" s="13" t="str">
        <f t="shared" si="17"/>
        <v/>
      </c>
      <c r="P187" s="13" t="str">
        <f t="shared" si="14"/>
        <v/>
      </c>
      <c r="Q187" s="13"/>
    </row>
    <row r="188" spans="5:17" x14ac:dyDescent="0.25">
      <c r="E188" s="7"/>
      <c r="H188" t="str">
        <f t="shared" si="13"/>
        <v/>
      </c>
      <c r="I188" s="15" t="str">
        <f>(IF(B188=Localization!$C$41,1,IF(B188=Localization!$C$40,2,IF(B188=Localization!$C$39,3,IF(B188=Localization!$C$38,4,IF(B188=Localization!$C$37,5,IF(OR(B188=1,B188=2,B188=3,B188=4,B188=5),B188,"")))))))</f>
        <v/>
      </c>
      <c r="J188" s="15" t="str">
        <f>(IF(C188=Localization!$C$43,5,IF(C188=Localization!$C$44,4,IF(C188=Localization!$C$45,3,IF(C188=Localization!$C$46,2,IF(C188=Localization!$C$47,1,IF(OR(C188=1,C188=2,C188=3,C188=4,C188=5),C188,"")))))))</f>
        <v/>
      </c>
      <c r="K188" s="15" t="str">
        <f>(IF(D188=Localization!$C$49,1,IF(D188=Localization!$C$50,2,IF(D188=Localization!$C$51,3,IF(D188=Localization!$C$52,4,IF(D188=Localization!$C$53,5,IF(OR(D188=1,D188=2,D188=3,D188=4,D188=5),D188,"")))))))</f>
        <v/>
      </c>
      <c r="M188" s="13" t="str">
        <f t="shared" si="15"/>
        <v/>
      </c>
      <c r="N188" s="13" t="str">
        <f t="shared" si="16"/>
        <v/>
      </c>
      <c r="O188" s="13" t="str">
        <f t="shared" si="17"/>
        <v/>
      </c>
      <c r="P188" s="13" t="str">
        <f t="shared" si="14"/>
        <v/>
      </c>
      <c r="Q188" s="13"/>
    </row>
    <row r="189" spans="5:17" x14ac:dyDescent="0.25">
      <c r="E189" s="7"/>
      <c r="H189" t="str">
        <f t="shared" si="13"/>
        <v/>
      </c>
      <c r="I189" s="15" t="str">
        <f>(IF(B189=Localization!$C$41,1,IF(B189=Localization!$C$40,2,IF(B189=Localization!$C$39,3,IF(B189=Localization!$C$38,4,IF(B189=Localization!$C$37,5,IF(OR(B189=1,B189=2,B189=3,B189=4,B189=5),B189,"")))))))</f>
        <v/>
      </c>
      <c r="J189" s="15" t="str">
        <f>(IF(C189=Localization!$C$43,5,IF(C189=Localization!$C$44,4,IF(C189=Localization!$C$45,3,IF(C189=Localization!$C$46,2,IF(C189=Localization!$C$47,1,IF(OR(C189=1,C189=2,C189=3,C189=4,C189=5),C189,"")))))))</f>
        <v/>
      </c>
      <c r="K189" s="15" t="str">
        <f>(IF(D189=Localization!$C$49,1,IF(D189=Localization!$C$50,2,IF(D189=Localization!$C$51,3,IF(D189=Localization!$C$52,4,IF(D189=Localization!$C$53,5,IF(OR(D189=1,D189=2,D189=3,D189=4,D189=5),D189,"")))))))</f>
        <v/>
      </c>
      <c r="M189" s="13" t="str">
        <f t="shared" si="15"/>
        <v/>
      </c>
      <c r="N189" s="13" t="str">
        <f t="shared" si="16"/>
        <v/>
      </c>
      <c r="O189" s="13" t="str">
        <f t="shared" si="17"/>
        <v/>
      </c>
      <c r="P189" s="13" t="str">
        <f t="shared" si="14"/>
        <v/>
      </c>
      <c r="Q189" s="13"/>
    </row>
    <row r="190" spans="5:17" x14ac:dyDescent="0.25">
      <c r="E190" s="7"/>
      <c r="H190" t="str">
        <f t="shared" si="13"/>
        <v/>
      </c>
      <c r="I190" s="15" t="str">
        <f>(IF(B190=Localization!$C$41,1,IF(B190=Localization!$C$40,2,IF(B190=Localization!$C$39,3,IF(B190=Localization!$C$38,4,IF(B190=Localization!$C$37,5,IF(OR(B190=1,B190=2,B190=3,B190=4,B190=5),B190,"")))))))</f>
        <v/>
      </c>
      <c r="J190" s="15" t="str">
        <f>(IF(C190=Localization!$C$43,5,IF(C190=Localization!$C$44,4,IF(C190=Localization!$C$45,3,IF(C190=Localization!$C$46,2,IF(C190=Localization!$C$47,1,IF(OR(C190=1,C190=2,C190=3,C190=4,C190=5),C190,"")))))))</f>
        <v/>
      </c>
      <c r="K190" s="15" t="str">
        <f>(IF(D190=Localization!$C$49,1,IF(D190=Localization!$C$50,2,IF(D190=Localization!$C$51,3,IF(D190=Localization!$C$52,4,IF(D190=Localization!$C$53,5,IF(OR(D190=1,D190=2,D190=3,D190=4,D190=5),D190,"")))))))</f>
        <v/>
      </c>
      <c r="M190" s="13" t="str">
        <f t="shared" si="15"/>
        <v/>
      </c>
      <c r="N190" s="13" t="str">
        <f t="shared" si="16"/>
        <v/>
      </c>
      <c r="O190" s="13" t="str">
        <f t="shared" si="17"/>
        <v/>
      </c>
      <c r="P190" s="13" t="str">
        <f t="shared" si="14"/>
        <v/>
      </c>
      <c r="Q190" s="13"/>
    </row>
    <row r="191" spans="5:17" x14ac:dyDescent="0.25">
      <c r="E191" s="7"/>
      <c r="H191" t="str">
        <f t="shared" si="13"/>
        <v/>
      </c>
      <c r="I191" s="15" t="str">
        <f>(IF(B191=Localization!$C$41,1,IF(B191=Localization!$C$40,2,IF(B191=Localization!$C$39,3,IF(B191=Localization!$C$38,4,IF(B191=Localization!$C$37,5,IF(OR(B191=1,B191=2,B191=3,B191=4,B191=5),B191,"")))))))</f>
        <v/>
      </c>
      <c r="J191" s="15" t="str">
        <f>(IF(C191=Localization!$C$43,5,IF(C191=Localization!$C$44,4,IF(C191=Localization!$C$45,3,IF(C191=Localization!$C$46,2,IF(C191=Localization!$C$47,1,IF(OR(C191=1,C191=2,C191=3,C191=4,C191=5),C191,"")))))))</f>
        <v/>
      </c>
      <c r="K191" s="15" t="str">
        <f>(IF(D191=Localization!$C$49,1,IF(D191=Localization!$C$50,2,IF(D191=Localization!$C$51,3,IF(D191=Localization!$C$52,4,IF(D191=Localization!$C$53,5,IF(OR(D191=1,D191=2,D191=3,D191=4,D191=5),D191,"")))))))</f>
        <v/>
      </c>
      <c r="M191" s="13" t="str">
        <f t="shared" si="15"/>
        <v/>
      </c>
      <c r="N191" s="13" t="str">
        <f t="shared" si="16"/>
        <v/>
      </c>
      <c r="O191" s="13" t="str">
        <f t="shared" si="17"/>
        <v/>
      </c>
      <c r="P191" s="13" t="str">
        <f t="shared" si="14"/>
        <v/>
      </c>
      <c r="Q191" s="13"/>
    </row>
    <row r="192" spans="5:17" x14ac:dyDescent="0.25">
      <c r="E192" s="7"/>
      <c r="H192" t="str">
        <f t="shared" si="13"/>
        <v/>
      </c>
      <c r="I192" s="15" t="str">
        <f>(IF(B192=Localization!$C$41,1,IF(B192=Localization!$C$40,2,IF(B192=Localization!$C$39,3,IF(B192=Localization!$C$38,4,IF(B192=Localization!$C$37,5,IF(OR(B192=1,B192=2,B192=3,B192=4,B192=5),B192,"")))))))</f>
        <v/>
      </c>
      <c r="J192" s="15" t="str">
        <f>(IF(C192=Localization!$C$43,5,IF(C192=Localization!$C$44,4,IF(C192=Localization!$C$45,3,IF(C192=Localization!$C$46,2,IF(C192=Localization!$C$47,1,IF(OR(C192=1,C192=2,C192=3,C192=4,C192=5),C192,"")))))))</f>
        <v/>
      </c>
      <c r="K192" s="15" t="str">
        <f>(IF(D192=Localization!$C$49,1,IF(D192=Localization!$C$50,2,IF(D192=Localization!$C$51,3,IF(D192=Localization!$C$52,4,IF(D192=Localization!$C$53,5,IF(OR(D192=1,D192=2,D192=3,D192=4,D192=5),D192,"")))))))</f>
        <v/>
      </c>
      <c r="M192" s="13" t="str">
        <f t="shared" si="15"/>
        <v/>
      </c>
      <c r="N192" s="13" t="str">
        <f t="shared" si="16"/>
        <v/>
      </c>
      <c r="O192" s="13" t="str">
        <f t="shared" si="17"/>
        <v/>
      </c>
      <c r="P192" s="13" t="str">
        <f t="shared" si="14"/>
        <v/>
      </c>
      <c r="Q192" s="13"/>
    </row>
    <row r="193" spans="5:17" x14ac:dyDescent="0.25">
      <c r="E193" s="7"/>
      <c r="H193" t="str">
        <f t="shared" si="13"/>
        <v/>
      </c>
      <c r="I193" s="15" t="str">
        <f>(IF(B193=Localization!$C$41,1,IF(B193=Localization!$C$40,2,IF(B193=Localization!$C$39,3,IF(B193=Localization!$C$38,4,IF(B193=Localization!$C$37,5,IF(OR(B193=1,B193=2,B193=3,B193=4,B193=5),B193,"")))))))</f>
        <v/>
      </c>
      <c r="J193" s="15" t="str">
        <f>(IF(C193=Localization!$C$43,5,IF(C193=Localization!$C$44,4,IF(C193=Localization!$C$45,3,IF(C193=Localization!$C$46,2,IF(C193=Localization!$C$47,1,IF(OR(C193=1,C193=2,C193=3,C193=4,C193=5),C193,"")))))))</f>
        <v/>
      </c>
      <c r="K193" s="15" t="str">
        <f>(IF(D193=Localization!$C$49,1,IF(D193=Localization!$C$50,2,IF(D193=Localization!$C$51,3,IF(D193=Localization!$C$52,4,IF(D193=Localization!$C$53,5,IF(OR(D193=1,D193=2,D193=3,D193=4,D193=5),D193,"")))))))</f>
        <v/>
      </c>
      <c r="M193" s="13" t="str">
        <f t="shared" si="15"/>
        <v/>
      </c>
      <c r="N193" s="13" t="str">
        <f t="shared" si="16"/>
        <v/>
      </c>
      <c r="O193" s="13" t="str">
        <f t="shared" si="17"/>
        <v/>
      </c>
      <c r="P193" s="13" t="str">
        <f t="shared" si="14"/>
        <v/>
      </c>
      <c r="Q193" s="13"/>
    </row>
    <row r="194" spans="5:17" x14ac:dyDescent="0.25">
      <c r="E194" s="7"/>
      <c r="H194" t="str">
        <f t="shared" si="13"/>
        <v/>
      </c>
      <c r="I194" s="15" t="str">
        <f>(IF(B194=Localization!$C$41,1,IF(B194=Localization!$C$40,2,IF(B194=Localization!$C$39,3,IF(B194=Localization!$C$38,4,IF(B194=Localization!$C$37,5,IF(OR(B194=1,B194=2,B194=3,B194=4,B194=5),B194,"")))))))</f>
        <v/>
      </c>
      <c r="J194" s="15" t="str">
        <f>(IF(C194=Localization!$C$43,5,IF(C194=Localization!$C$44,4,IF(C194=Localization!$C$45,3,IF(C194=Localization!$C$46,2,IF(C194=Localization!$C$47,1,IF(OR(C194=1,C194=2,C194=3,C194=4,C194=5),C194,"")))))))</f>
        <v/>
      </c>
      <c r="K194" s="15" t="str">
        <f>(IF(D194=Localization!$C$49,1,IF(D194=Localization!$C$50,2,IF(D194=Localization!$C$51,3,IF(D194=Localization!$C$52,4,IF(D194=Localization!$C$53,5,IF(OR(D194=1,D194=2,D194=3,D194=4,D194=5),D194,"")))))))</f>
        <v/>
      </c>
      <c r="M194" s="13" t="str">
        <f t="shared" si="15"/>
        <v/>
      </c>
      <c r="N194" s="13" t="str">
        <f t="shared" si="16"/>
        <v/>
      </c>
      <c r="O194" s="13" t="str">
        <f t="shared" si="17"/>
        <v/>
      </c>
      <c r="P194" s="13" t="str">
        <f t="shared" si="14"/>
        <v/>
      </c>
      <c r="Q194" s="13"/>
    </row>
    <row r="195" spans="5:17" x14ac:dyDescent="0.25">
      <c r="E195" s="7"/>
      <c r="H195" t="str">
        <f t="shared" ref="H195:H258" si="18">IF(I195="","",AVERAGE(I195:K195))</f>
        <v/>
      </c>
      <c r="I195" s="15" t="str">
        <f>(IF(B195=Localization!$C$41,1,IF(B195=Localization!$C$40,2,IF(B195=Localization!$C$39,3,IF(B195=Localization!$C$38,4,IF(B195=Localization!$C$37,5,IF(OR(B195=1,B195=2,B195=3,B195=4,B195=5),B195,"")))))))</f>
        <v/>
      </c>
      <c r="J195" s="15" t="str">
        <f>(IF(C195=Localization!$C$43,5,IF(C195=Localization!$C$44,4,IF(C195=Localization!$C$45,3,IF(C195=Localization!$C$46,2,IF(C195=Localization!$C$47,1,IF(OR(C195=1,C195=2,C195=3,C195=4,C195=5),C195,"")))))))</f>
        <v/>
      </c>
      <c r="K195" s="15" t="str">
        <f>(IF(D195=Localization!$C$49,1,IF(D195=Localization!$C$50,2,IF(D195=Localization!$C$51,3,IF(D195=Localization!$C$52,4,IF(D195=Localization!$C$53,5,IF(OR(D195=1,D195=2,D195=3,D195=4,D195=5),D195,"")))))))</f>
        <v/>
      </c>
      <c r="M195" s="13" t="str">
        <f t="shared" si="15"/>
        <v/>
      </c>
      <c r="N195" s="13" t="str">
        <f t="shared" si="16"/>
        <v/>
      </c>
      <c r="O195" s="13" t="str">
        <f t="shared" si="17"/>
        <v/>
      </c>
      <c r="P195" s="13" t="str">
        <f t="shared" si="14"/>
        <v/>
      </c>
      <c r="Q195" s="13"/>
    </row>
    <row r="196" spans="5:17" x14ac:dyDescent="0.25">
      <c r="E196" s="7"/>
      <c r="H196" t="str">
        <f t="shared" si="18"/>
        <v/>
      </c>
      <c r="I196" s="15" t="str">
        <f>(IF(B196=Localization!$C$41,1,IF(B196=Localization!$C$40,2,IF(B196=Localization!$C$39,3,IF(B196=Localization!$C$38,4,IF(B196=Localization!$C$37,5,IF(OR(B196=1,B196=2,B196=3,B196=4,B196=5),B196,"")))))))</f>
        <v/>
      </c>
      <c r="J196" s="15" t="str">
        <f>(IF(C196=Localization!$C$43,5,IF(C196=Localization!$C$44,4,IF(C196=Localization!$C$45,3,IF(C196=Localization!$C$46,2,IF(C196=Localization!$C$47,1,IF(OR(C196=1,C196=2,C196=3,C196=4,C196=5),C196,"")))))))</f>
        <v/>
      </c>
      <c r="K196" s="15" t="str">
        <f>(IF(D196=Localization!$C$49,1,IF(D196=Localization!$C$50,2,IF(D196=Localization!$C$51,3,IF(D196=Localization!$C$52,4,IF(D196=Localization!$C$53,5,IF(OR(D196=1,D196=2,D196=3,D196=4,D196=5),D196,"")))))))</f>
        <v/>
      </c>
      <c r="M196" s="13" t="str">
        <f t="shared" si="15"/>
        <v/>
      </c>
      <c r="N196" s="13" t="str">
        <f t="shared" si="16"/>
        <v/>
      </c>
      <c r="O196" s="13" t="str">
        <f t="shared" si="17"/>
        <v/>
      </c>
      <c r="P196" s="13" t="str">
        <f t="shared" si="14"/>
        <v/>
      </c>
      <c r="Q196" s="13"/>
    </row>
    <row r="197" spans="5:17" x14ac:dyDescent="0.25">
      <c r="E197" s="7"/>
      <c r="H197" t="str">
        <f t="shared" si="18"/>
        <v/>
      </c>
      <c r="I197" s="15" t="str">
        <f>(IF(B197=Localization!$C$41,1,IF(B197=Localization!$C$40,2,IF(B197=Localization!$C$39,3,IF(B197=Localization!$C$38,4,IF(B197=Localization!$C$37,5,IF(OR(B197=1,B197=2,B197=3,B197=4,B197=5),B197,"")))))))</f>
        <v/>
      </c>
      <c r="J197" s="15" t="str">
        <f>(IF(C197=Localization!$C$43,5,IF(C197=Localization!$C$44,4,IF(C197=Localization!$C$45,3,IF(C197=Localization!$C$46,2,IF(C197=Localization!$C$47,1,IF(OR(C197=1,C197=2,C197=3,C197=4,C197=5),C197,"")))))))</f>
        <v/>
      </c>
      <c r="K197" s="15" t="str">
        <f>(IF(D197=Localization!$C$49,1,IF(D197=Localization!$C$50,2,IF(D197=Localization!$C$51,3,IF(D197=Localization!$C$52,4,IF(D197=Localization!$C$53,5,IF(OR(D197=1,D197=2,D197=3,D197=4,D197=5),D197,"")))))))</f>
        <v/>
      </c>
      <c r="M197" s="13" t="str">
        <f t="shared" si="15"/>
        <v/>
      </c>
      <c r="N197" s="13" t="str">
        <f t="shared" si="16"/>
        <v/>
      </c>
      <c r="O197" s="13" t="str">
        <f t="shared" si="17"/>
        <v/>
      </c>
      <c r="P197" s="13" t="str">
        <f t="shared" si="14"/>
        <v/>
      </c>
      <c r="Q197" s="13"/>
    </row>
    <row r="198" spans="5:17" x14ac:dyDescent="0.25">
      <c r="E198" s="7"/>
      <c r="H198" t="str">
        <f t="shared" si="18"/>
        <v/>
      </c>
      <c r="I198" s="15" t="str">
        <f>(IF(B198=Localization!$C$41,1,IF(B198=Localization!$C$40,2,IF(B198=Localization!$C$39,3,IF(B198=Localization!$C$38,4,IF(B198=Localization!$C$37,5,IF(OR(B198=1,B198=2,B198=3,B198=4,B198=5),B198,"")))))))</f>
        <v/>
      </c>
      <c r="J198" s="15" t="str">
        <f>(IF(C198=Localization!$C$43,5,IF(C198=Localization!$C$44,4,IF(C198=Localization!$C$45,3,IF(C198=Localization!$C$46,2,IF(C198=Localization!$C$47,1,IF(OR(C198=1,C198=2,C198=3,C198=4,C198=5),C198,"")))))))</f>
        <v/>
      </c>
      <c r="K198" s="15" t="str">
        <f>(IF(D198=Localization!$C$49,1,IF(D198=Localization!$C$50,2,IF(D198=Localization!$C$51,3,IF(D198=Localization!$C$52,4,IF(D198=Localization!$C$53,5,IF(OR(D198=1,D198=2,D198=3,D198=4,D198=5),D198,"")))))))</f>
        <v/>
      </c>
      <c r="M198" s="13" t="str">
        <f t="shared" si="15"/>
        <v/>
      </c>
      <c r="N198" s="13" t="str">
        <f t="shared" si="16"/>
        <v/>
      </c>
      <c r="O198" s="13" t="str">
        <f t="shared" si="17"/>
        <v/>
      </c>
      <c r="P198" s="13" t="str">
        <f t="shared" si="14"/>
        <v/>
      </c>
      <c r="Q198" s="13"/>
    </row>
    <row r="199" spans="5:17" x14ac:dyDescent="0.25">
      <c r="E199" s="7"/>
      <c r="H199" t="str">
        <f t="shared" si="18"/>
        <v/>
      </c>
      <c r="I199" s="15" t="str">
        <f>(IF(B199=Localization!$C$41,1,IF(B199=Localization!$C$40,2,IF(B199=Localization!$C$39,3,IF(B199=Localization!$C$38,4,IF(B199=Localization!$C$37,5,IF(OR(B199=1,B199=2,B199=3,B199=4,B199=5),B199,"")))))))</f>
        <v/>
      </c>
      <c r="J199" s="15" t="str">
        <f>(IF(C199=Localization!$C$43,5,IF(C199=Localization!$C$44,4,IF(C199=Localization!$C$45,3,IF(C199=Localization!$C$46,2,IF(C199=Localization!$C$47,1,IF(OR(C199=1,C199=2,C199=3,C199=4,C199=5),C199,"")))))))</f>
        <v/>
      </c>
      <c r="K199" s="15" t="str">
        <f>(IF(D199=Localization!$C$49,1,IF(D199=Localization!$C$50,2,IF(D199=Localization!$C$51,3,IF(D199=Localization!$C$52,4,IF(D199=Localization!$C$53,5,IF(OR(D199=1,D199=2,D199=3,D199=4,D199=5),D199,"")))))))</f>
        <v/>
      </c>
      <c r="M199" s="13" t="str">
        <f t="shared" si="15"/>
        <v/>
      </c>
      <c r="N199" s="13" t="str">
        <f t="shared" si="16"/>
        <v/>
      </c>
      <c r="O199" s="13" t="str">
        <f t="shared" si="17"/>
        <v/>
      </c>
      <c r="P199" s="13" t="str">
        <f t="shared" si="14"/>
        <v/>
      </c>
      <c r="Q199" s="13"/>
    </row>
    <row r="200" spans="5:17" x14ac:dyDescent="0.25">
      <c r="E200" s="7"/>
      <c r="H200" t="str">
        <f t="shared" si="18"/>
        <v/>
      </c>
      <c r="I200" s="15" t="str">
        <f>(IF(B200=Localization!$C$41,1,IF(B200=Localization!$C$40,2,IF(B200=Localization!$C$39,3,IF(B200=Localization!$C$38,4,IF(B200=Localization!$C$37,5,IF(OR(B200=1,B200=2,B200=3,B200=4,B200=5),B200,"")))))))</f>
        <v/>
      </c>
      <c r="J200" s="15" t="str">
        <f>(IF(C200=Localization!$C$43,5,IF(C200=Localization!$C$44,4,IF(C200=Localization!$C$45,3,IF(C200=Localization!$C$46,2,IF(C200=Localization!$C$47,1,IF(OR(C200=1,C200=2,C200=3,C200=4,C200=5),C200,"")))))))</f>
        <v/>
      </c>
      <c r="K200" s="15" t="str">
        <f>(IF(D200=Localization!$C$49,1,IF(D200=Localization!$C$50,2,IF(D200=Localization!$C$51,3,IF(D200=Localization!$C$52,4,IF(D200=Localization!$C$53,5,IF(OR(D200=1,D200=2,D200=3,D200=4,D200=5),D200,"")))))))</f>
        <v/>
      </c>
      <c r="M200" s="13" t="str">
        <f t="shared" si="15"/>
        <v/>
      </c>
      <c r="N200" s="13" t="str">
        <f t="shared" si="16"/>
        <v/>
      </c>
      <c r="O200" s="13" t="str">
        <f t="shared" si="17"/>
        <v/>
      </c>
      <c r="P200" s="13" t="str">
        <f t="shared" ref="P200:P263" si="19">IF(O200="","",((O200-$Q$2)/$P$2)*-1)</f>
        <v/>
      </c>
      <c r="Q200" s="13"/>
    </row>
    <row r="201" spans="5:17" x14ac:dyDescent="0.25">
      <c r="E201" s="7"/>
      <c r="H201" t="str">
        <f t="shared" si="18"/>
        <v/>
      </c>
      <c r="I201" s="15" t="str">
        <f>(IF(B201=Localization!$C$41,1,IF(B201=Localization!$C$40,2,IF(B201=Localization!$C$39,3,IF(B201=Localization!$C$38,4,IF(B201=Localization!$C$37,5,IF(OR(B201=1,B201=2,B201=3,B201=4,B201=5),B201,"")))))))</f>
        <v/>
      </c>
      <c r="J201" s="15" t="str">
        <f>(IF(C201=Localization!$C$43,5,IF(C201=Localization!$C$44,4,IF(C201=Localization!$C$45,3,IF(C201=Localization!$C$46,2,IF(C201=Localization!$C$47,1,IF(OR(C201=1,C201=2,C201=3,C201=4,C201=5),C201,"")))))))</f>
        <v/>
      </c>
      <c r="K201" s="15" t="str">
        <f>(IF(D201=Localization!$C$49,1,IF(D201=Localization!$C$50,2,IF(D201=Localization!$C$51,3,IF(D201=Localization!$C$52,4,IF(D201=Localization!$C$53,5,IF(OR(D201=1,D201=2,D201=3,D201=4,D201=5),D201,"")))))))</f>
        <v/>
      </c>
      <c r="M201" s="13" t="str">
        <f t="shared" si="15"/>
        <v/>
      </c>
      <c r="N201" s="13" t="str">
        <f t="shared" si="16"/>
        <v/>
      </c>
      <c r="O201" s="13" t="str">
        <f t="shared" si="17"/>
        <v/>
      </c>
      <c r="P201" s="13" t="str">
        <f t="shared" si="19"/>
        <v/>
      </c>
      <c r="Q201" s="13"/>
    </row>
    <row r="202" spans="5:17" x14ac:dyDescent="0.25">
      <c r="E202" s="7"/>
      <c r="H202" t="str">
        <f t="shared" si="18"/>
        <v/>
      </c>
      <c r="I202" s="15" t="str">
        <f>(IF(B202=Localization!$C$41,1,IF(B202=Localization!$C$40,2,IF(B202=Localization!$C$39,3,IF(B202=Localization!$C$38,4,IF(B202=Localization!$C$37,5,IF(OR(B202=1,B202=2,B202=3,B202=4,B202=5),B202,"")))))))</f>
        <v/>
      </c>
      <c r="J202" s="15" t="str">
        <f>(IF(C202=Localization!$C$43,5,IF(C202=Localization!$C$44,4,IF(C202=Localization!$C$45,3,IF(C202=Localization!$C$46,2,IF(C202=Localization!$C$47,1,IF(OR(C202=1,C202=2,C202=3,C202=4,C202=5),C202,"")))))))</f>
        <v/>
      </c>
      <c r="K202" s="15" t="str">
        <f>(IF(D202=Localization!$C$49,1,IF(D202=Localization!$C$50,2,IF(D202=Localization!$C$51,3,IF(D202=Localization!$C$52,4,IF(D202=Localization!$C$53,5,IF(OR(D202=1,D202=2,D202=3,D202=4,D202=5),D202,"")))))))</f>
        <v/>
      </c>
      <c r="M202" s="13" t="str">
        <f t="shared" si="15"/>
        <v/>
      </c>
      <c r="N202" s="13" t="str">
        <f t="shared" si="16"/>
        <v/>
      </c>
      <c r="O202" s="13" t="str">
        <f t="shared" si="17"/>
        <v/>
      </c>
      <c r="P202" s="13" t="str">
        <f t="shared" si="19"/>
        <v/>
      </c>
      <c r="Q202" s="13"/>
    </row>
    <row r="203" spans="5:17" x14ac:dyDescent="0.25">
      <c r="E203" s="7"/>
      <c r="H203" t="str">
        <f t="shared" si="18"/>
        <v/>
      </c>
      <c r="I203" s="15" t="str">
        <f>(IF(B203=Localization!$C$41,1,IF(B203=Localization!$C$40,2,IF(B203=Localization!$C$39,3,IF(B203=Localization!$C$38,4,IF(B203=Localization!$C$37,5,IF(OR(B203=1,B203=2,B203=3,B203=4,B203=5),B203,"")))))))</f>
        <v/>
      </c>
      <c r="J203" s="15" t="str">
        <f>(IF(C203=Localization!$C$43,5,IF(C203=Localization!$C$44,4,IF(C203=Localization!$C$45,3,IF(C203=Localization!$C$46,2,IF(C203=Localization!$C$47,1,IF(OR(C203=1,C203=2,C203=3,C203=4,C203=5),C203,"")))))))</f>
        <v/>
      </c>
      <c r="K203" s="15" t="str">
        <f>(IF(D203=Localization!$C$49,1,IF(D203=Localization!$C$50,2,IF(D203=Localization!$C$51,3,IF(D203=Localization!$C$52,4,IF(D203=Localization!$C$53,5,IF(OR(D203=1,D203=2,D203=3,D203=4,D203=5),D203,"")))))))</f>
        <v/>
      </c>
      <c r="M203" s="13" t="str">
        <f t="shared" si="15"/>
        <v/>
      </c>
      <c r="N203" s="13" t="str">
        <f t="shared" si="16"/>
        <v/>
      </c>
      <c r="O203" s="13" t="str">
        <f t="shared" si="17"/>
        <v/>
      </c>
      <c r="P203" s="13" t="str">
        <f t="shared" si="19"/>
        <v/>
      </c>
      <c r="Q203" s="13"/>
    </row>
    <row r="204" spans="5:17" x14ac:dyDescent="0.25">
      <c r="E204" s="7"/>
      <c r="H204" t="str">
        <f t="shared" si="18"/>
        <v/>
      </c>
      <c r="I204" s="15" t="str">
        <f>(IF(B204=Localization!$C$41,1,IF(B204=Localization!$C$40,2,IF(B204=Localization!$C$39,3,IF(B204=Localization!$C$38,4,IF(B204=Localization!$C$37,5,IF(OR(B204=1,B204=2,B204=3,B204=4,B204=5),B204,"")))))))</f>
        <v/>
      </c>
      <c r="J204" s="15" t="str">
        <f>(IF(C204=Localization!$C$43,5,IF(C204=Localization!$C$44,4,IF(C204=Localization!$C$45,3,IF(C204=Localization!$C$46,2,IF(C204=Localization!$C$47,1,IF(OR(C204=1,C204=2,C204=3,C204=4,C204=5),C204,"")))))))</f>
        <v/>
      </c>
      <c r="K204" s="15" t="str">
        <f>(IF(D204=Localization!$C$49,1,IF(D204=Localization!$C$50,2,IF(D204=Localization!$C$51,3,IF(D204=Localization!$C$52,4,IF(D204=Localization!$C$53,5,IF(OR(D204=1,D204=2,D204=3,D204=4,D204=5),D204,"")))))))</f>
        <v/>
      </c>
      <c r="M204" s="13" t="str">
        <f t="shared" si="15"/>
        <v/>
      </c>
      <c r="N204" s="13" t="str">
        <f t="shared" si="16"/>
        <v/>
      </c>
      <c r="O204" s="13" t="str">
        <f t="shared" si="17"/>
        <v/>
      </c>
      <c r="P204" s="13" t="str">
        <f t="shared" si="19"/>
        <v/>
      </c>
      <c r="Q204" s="13"/>
    </row>
    <row r="205" spans="5:17" x14ac:dyDescent="0.25">
      <c r="E205" s="7"/>
      <c r="H205" t="str">
        <f t="shared" si="18"/>
        <v/>
      </c>
      <c r="I205" s="15" t="str">
        <f>(IF(B205=Localization!$C$41,1,IF(B205=Localization!$C$40,2,IF(B205=Localization!$C$39,3,IF(B205=Localization!$C$38,4,IF(B205=Localization!$C$37,5,IF(OR(B205=1,B205=2,B205=3,B205=4,B205=5),B205,"")))))))</f>
        <v/>
      </c>
      <c r="J205" s="15" t="str">
        <f>(IF(C205=Localization!$C$43,5,IF(C205=Localization!$C$44,4,IF(C205=Localization!$C$45,3,IF(C205=Localization!$C$46,2,IF(C205=Localization!$C$47,1,IF(OR(C205=1,C205=2,C205=3,C205=4,C205=5),C205,"")))))))</f>
        <v/>
      </c>
      <c r="K205" s="15" t="str">
        <f>(IF(D205=Localization!$C$49,1,IF(D205=Localization!$C$50,2,IF(D205=Localization!$C$51,3,IF(D205=Localization!$C$52,4,IF(D205=Localization!$C$53,5,IF(OR(D205=1,D205=2,D205=3,D205=4,D205=5),D205,"")))))))</f>
        <v/>
      </c>
      <c r="M205" s="13" t="str">
        <f t="shared" si="15"/>
        <v/>
      </c>
      <c r="N205" s="13" t="str">
        <f t="shared" si="16"/>
        <v/>
      </c>
      <c r="O205" s="13" t="str">
        <f t="shared" si="17"/>
        <v/>
      </c>
      <c r="P205" s="13" t="str">
        <f t="shared" si="19"/>
        <v/>
      </c>
      <c r="Q205" s="13"/>
    </row>
    <row r="206" spans="5:17" x14ac:dyDescent="0.25">
      <c r="E206" s="7"/>
      <c r="H206" t="str">
        <f t="shared" si="18"/>
        <v/>
      </c>
      <c r="I206" s="15" t="str">
        <f>(IF(B206=Localization!$C$41,1,IF(B206=Localization!$C$40,2,IF(B206=Localization!$C$39,3,IF(B206=Localization!$C$38,4,IF(B206=Localization!$C$37,5,IF(OR(B206=1,B206=2,B206=3,B206=4,B206=5),B206,"")))))))</f>
        <v/>
      </c>
      <c r="J206" s="15" t="str">
        <f>(IF(C206=Localization!$C$43,5,IF(C206=Localization!$C$44,4,IF(C206=Localization!$C$45,3,IF(C206=Localization!$C$46,2,IF(C206=Localization!$C$47,1,IF(OR(C206=1,C206=2,C206=3,C206=4,C206=5),C206,"")))))))</f>
        <v/>
      </c>
      <c r="K206" s="15" t="str">
        <f>(IF(D206=Localization!$C$49,1,IF(D206=Localization!$C$50,2,IF(D206=Localization!$C$51,3,IF(D206=Localization!$C$52,4,IF(D206=Localization!$C$53,5,IF(OR(D206=1,D206=2,D206=3,D206=4,D206=5),D206,"")))))))</f>
        <v/>
      </c>
      <c r="M206" s="13" t="str">
        <f t="shared" si="15"/>
        <v/>
      </c>
      <c r="N206" s="13" t="str">
        <f t="shared" si="16"/>
        <v/>
      </c>
      <c r="O206" s="13" t="str">
        <f t="shared" si="17"/>
        <v/>
      </c>
      <c r="P206" s="13" t="str">
        <f t="shared" si="19"/>
        <v/>
      </c>
      <c r="Q206" s="13"/>
    </row>
    <row r="207" spans="5:17" x14ac:dyDescent="0.25">
      <c r="E207" s="7"/>
      <c r="H207" t="str">
        <f t="shared" si="18"/>
        <v/>
      </c>
      <c r="I207" s="15" t="str">
        <f>(IF(B207=Localization!$C$41,1,IF(B207=Localization!$C$40,2,IF(B207=Localization!$C$39,3,IF(B207=Localization!$C$38,4,IF(B207=Localization!$C$37,5,IF(OR(B207=1,B207=2,B207=3,B207=4,B207=5),B207,"")))))))</f>
        <v/>
      </c>
      <c r="J207" s="15" t="str">
        <f>(IF(C207=Localization!$C$43,5,IF(C207=Localization!$C$44,4,IF(C207=Localization!$C$45,3,IF(C207=Localization!$C$46,2,IF(C207=Localization!$C$47,1,IF(OR(C207=1,C207=2,C207=3,C207=4,C207=5),C207,"")))))))</f>
        <v/>
      </c>
      <c r="K207" s="15" t="str">
        <f>(IF(D207=Localization!$C$49,1,IF(D207=Localization!$C$50,2,IF(D207=Localization!$C$51,3,IF(D207=Localization!$C$52,4,IF(D207=Localization!$C$53,5,IF(OR(D207=1,D207=2,D207=3,D207=4,D207=5),D207,"")))))))</f>
        <v/>
      </c>
      <c r="M207" s="13" t="str">
        <f t="shared" si="15"/>
        <v/>
      </c>
      <c r="N207" s="13" t="str">
        <f t="shared" si="16"/>
        <v/>
      </c>
      <c r="O207" s="13" t="str">
        <f t="shared" si="17"/>
        <v/>
      </c>
      <c r="P207" s="13" t="str">
        <f t="shared" si="19"/>
        <v/>
      </c>
      <c r="Q207" s="13"/>
    </row>
    <row r="208" spans="5:17" x14ac:dyDescent="0.25">
      <c r="E208" s="7"/>
      <c r="H208" t="str">
        <f t="shared" si="18"/>
        <v/>
      </c>
      <c r="I208" s="15" t="str">
        <f>(IF(B208=Localization!$C$41,1,IF(B208=Localization!$C$40,2,IF(B208=Localization!$C$39,3,IF(B208=Localization!$C$38,4,IF(B208=Localization!$C$37,5,IF(OR(B208=1,B208=2,B208=3,B208=4,B208=5),B208,"")))))))</f>
        <v/>
      </c>
      <c r="J208" s="15" t="str">
        <f>(IF(C208=Localization!$C$43,5,IF(C208=Localization!$C$44,4,IF(C208=Localization!$C$45,3,IF(C208=Localization!$C$46,2,IF(C208=Localization!$C$47,1,IF(OR(C208=1,C208=2,C208=3,C208=4,C208=5),C208,"")))))))</f>
        <v/>
      </c>
      <c r="K208" s="15" t="str">
        <f>(IF(D208=Localization!$C$49,1,IF(D208=Localization!$C$50,2,IF(D208=Localization!$C$51,3,IF(D208=Localization!$C$52,4,IF(D208=Localization!$C$53,5,IF(OR(D208=1,D208=2,D208=3,D208=4,D208=5),D208,"")))))))</f>
        <v/>
      </c>
      <c r="M208" s="13" t="str">
        <f t="shared" si="15"/>
        <v/>
      </c>
      <c r="N208" s="13" t="str">
        <f t="shared" si="16"/>
        <v/>
      </c>
      <c r="O208" s="13" t="str">
        <f t="shared" si="17"/>
        <v/>
      </c>
      <c r="P208" s="13" t="str">
        <f t="shared" si="19"/>
        <v/>
      </c>
      <c r="Q208" s="13"/>
    </row>
    <row r="209" spans="5:17" x14ac:dyDescent="0.25">
      <c r="E209" s="7"/>
      <c r="H209" t="str">
        <f t="shared" si="18"/>
        <v/>
      </c>
      <c r="I209" s="15" t="str">
        <f>(IF(B209=Localization!$C$41,1,IF(B209=Localization!$C$40,2,IF(B209=Localization!$C$39,3,IF(B209=Localization!$C$38,4,IF(B209=Localization!$C$37,5,IF(OR(B209=1,B209=2,B209=3,B209=4,B209=5),B209,"")))))))</f>
        <v/>
      </c>
      <c r="J209" s="15" t="str">
        <f>(IF(C209=Localization!$C$43,5,IF(C209=Localization!$C$44,4,IF(C209=Localization!$C$45,3,IF(C209=Localization!$C$46,2,IF(C209=Localization!$C$47,1,IF(OR(C209=1,C209=2,C209=3,C209=4,C209=5),C209,"")))))))</f>
        <v/>
      </c>
      <c r="K209" s="15" t="str">
        <f>(IF(D209=Localization!$C$49,1,IF(D209=Localization!$C$50,2,IF(D209=Localization!$C$51,3,IF(D209=Localization!$C$52,4,IF(D209=Localization!$C$53,5,IF(OR(D209=1,D209=2,D209=3,D209=4,D209=5),D209,"")))))))</f>
        <v/>
      </c>
      <c r="M209" s="13" t="str">
        <f t="shared" si="15"/>
        <v/>
      </c>
      <c r="N209" s="13" t="str">
        <f t="shared" si="16"/>
        <v/>
      </c>
      <c r="O209" s="13" t="str">
        <f t="shared" si="17"/>
        <v/>
      </c>
      <c r="P209" s="13" t="str">
        <f t="shared" si="19"/>
        <v/>
      </c>
      <c r="Q209" s="13"/>
    </row>
    <row r="210" spans="5:17" x14ac:dyDescent="0.25">
      <c r="E210" s="7"/>
      <c r="H210" t="str">
        <f t="shared" si="18"/>
        <v/>
      </c>
      <c r="I210" s="15" t="str">
        <f>(IF(B210=Localization!$C$41,1,IF(B210=Localization!$C$40,2,IF(B210=Localization!$C$39,3,IF(B210=Localization!$C$38,4,IF(B210=Localization!$C$37,5,IF(OR(B210=1,B210=2,B210=3,B210=4,B210=5),B210,"")))))))</f>
        <v/>
      </c>
      <c r="J210" s="15" t="str">
        <f>(IF(C210=Localization!$C$43,5,IF(C210=Localization!$C$44,4,IF(C210=Localization!$C$45,3,IF(C210=Localization!$C$46,2,IF(C210=Localization!$C$47,1,IF(OR(C210=1,C210=2,C210=3,C210=4,C210=5),C210,"")))))))</f>
        <v/>
      </c>
      <c r="K210" s="15" t="str">
        <f>(IF(D210=Localization!$C$49,1,IF(D210=Localization!$C$50,2,IF(D210=Localization!$C$51,3,IF(D210=Localization!$C$52,4,IF(D210=Localization!$C$53,5,IF(OR(D210=1,D210=2,D210=3,D210=4,D210=5),D210,"")))))))</f>
        <v/>
      </c>
      <c r="M210" s="13" t="str">
        <f t="shared" si="15"/>
        <v/>
      </c>
      <c r="N210" s="13" t="str">
        <f t="shared" si="16"/>
        <v/>
      </c>
      <c r="O210" s="13" t="str">
        <f t="shared" si="17"/>
        <v/>
      </c>
      <c r="P210" s="13" t="str">
        <f t="shared" si="19"/>
        <v/>
      </c>
      <c r="Q210" s="13"/>
    </row>
    <row r="211" spans="5:17" x14ac:dyDescent="0.25">
      <c r="E211" s="7"/>
      <c r="H211" t="str">
        <f t="shared" si="18"/>
        <v/>
      </c>
      <c r="I211" s="15" t="str">
        <f>(IF(B211=Localization!$C$41,1,IF(B211=Localization!$C$40,2,IF(B211=Localization!$C$39,3,IF(B211=Localization!$C$38,4,IF(B211=Localization!$C$37,5,IF(OR(B211=1,B211=2,B211=3,B211=4,B211=5),B211,"")))))))</f>
        <v/>
      </c>
      <c r="J211" s="15" t="str">
        <f>(IF(C211=Localization!$C$43,5,IF(C211=Localization!$C$44,4,IF(C211=Localization!$C$45,3,IF(C211=Localization!$C$46,2,IF(C211=Localization!$C$47,1,IF(OR(C211=1,C211=2,C211=3,C211=4,C211=5),C211,"")))))))</f>
        <v/>
      </c>
      <c r="K211" s="15" t="str">
        <f>(IF(D211=Localization!$C$49,1,IF(D211=Localization!$C$50,2,IF(D211=Localization!$C$51,3,IF(D211=Localization!$C$52,4,IF(D211=Localization!$C$53,5,IF(OR(D211=1,D211=2,D211=3,D211=4,D211=5),D211,"")))))))</f>
        <v/>
      </c>
      <c r="M211" s="13" t="str">
        <f t="shared" si="15"/>
        <v/>
      </c>
      <c r="N211" s="13" t="str">
        <f t="shared" si="16"/>
        <v/>
      </c>
      <c r="O211" s="13" t="str">
        <f t="shared" si="17"/>
        <v/>
      </c>
      <c r="P211" s="13" t="str">
        <f t="shared" si="19"/>
        <v/>
      </c>
      <c r="Q211" s="13"/>
    </row>
    <row r="212" spans="5:17" x14ac:dyDescent="0.25">
      <c r="E212" s="7"/>
      <c r="H212" t="str">
        <f t="shared" si="18"/>
        <v/>
      </c>
      <c r="I212" s="15" t="str">
        <f>(IF(B212=Localization!$C$41,1,IF(B212=Localization!$C$40,2,IF(B212=Localization!$C$39,3,IF(B212=Localization!$C$38,4,IF(B212=Localization!$C$37,5,IF(OR(B212=1,B212=2,B212=3,B212=4,B212=5),B212,"")))))))</f>
        <v/>
      </c>
      <c r="J212" s="15" t="str">
        <f>(IF(C212=Localization!$C$43,5,IF(C212=Localization!$C$44,4,IF(C212=Localization!$C$45,3,IF(C212=Localization!$C$46,2,IF(C212=Localization!$C$47,1,IF(OR(C212=1,C212=2,C212=3,C212=4,C212=5),C212,"")))))))</f>
        <v/>
      </c>
      <c r="K212" s="15" t="str">
        <f>(IF(D212=Localization!$C$49,1,IF(D212=Localization!$C$50,2,IF(D212=Localization!$C$51,3,IF(D212=Localization!$C$52,4,IF(D212=Localization!$C$53,5,IF(OR(D212=1,D212=2,D212=3,D212=4,D212=5),D212,"")))))))</f>
        <v/>
      </c>
      <c r="M212" s="13" t="str">
        <f t="shared" si="15"/>
        <v/>
      </c>
      <c r="N212" s="13" t="str">
        <f t="shared" si="16"/>
        <v/>
      </c>
      <c r="O212" s="13" t="str">
        <f t="shared" si="17"/>
        <v/>
      </c>
      <c r="P212" s="13" t="str">
        <f t="shared" si="19"/>
        <v/>
      </c>
      <c r="Q212" s="13"/>
    </row>
    <row r="213" spans="5:17" x14ac:dyDescent="0.25">
      <c r="E213" s="7"/>
      <c r="H213" t="str">
        <f t="shared" si="18"/>
        <v/>
      </c>
      <c r="I213" s="15" t="str">
        <f>(IF(B213=Localization!$C$41,1,IF(B213=Localization!$C$40,2,IF(B213=Localization!$C$39,3,IF(B213=Localization!$C$38,4,IF(B213=Localization!$C$37,5,IF(OR(B213=1,B213=2,B213=3,B213=4,B213=5),B213,"")))))))</f>
        <v/>
      </c>
      <c r="J213" s="15" t="str">
        <f>(IF(C213=Localization!$C$43,5,IF(C213=Localization!$C$44,4,IF(C213=Localization!$C$45,3,IF(C213=Localization!$C$46,2,IF(C213=Localization!$C$47,1,IF(OR(C213=1,C213=2,C213=3,C213=4,C213=5),C213,"")))))))</f>
        <v/>
      </c>
      <c r="K213" s="15" t="str">
        <f>(IF(D213=Localization!$C$49,1,IF(D213=Localization!$C$50,2,IF(D213=Localization!$C$51,3,IF(D213=Localization!$C$52,4,IF(D213=Localization!$C$53,5,IF(OR(D213=1,D213=2,D213=3,D213=4,D213=5),D213,"")))))))</f>
        <v/>
      </c>
      <c r="M213" s="13" t="str">
        <f t="shared" ref="M213:M276" si="20">IF(E213=0,"",F213)</f>
        <v/>
      </c>
      <c r="N213" s="13" t="str">
        <f t="shared" ref="N213:N276" si="21">IF(H213&gt;3.999,M213,"")</f>
        <v/>
      </c>
      <c r="O213" s="13" t="str">
        <f t="shared" ref="O213:O276" si="22">IF(F213="","",LN(F213))</f>
        <v/>
      </c>
      <c r="P213" s="13" t="str">
        <f t="shared" si="19"/>
        <v/>
      </c>
      <c r="Q213" s="13"/>
    </row>
    <row r="214" spans="5:17" x14ac:dyDescent="0.25">
      <c r="E214" s="7"/>
      <c r="H214" t="str">
        <f t="shared" si="18"/>
        <v/>
      </c>
      <c r="I214" s="15" t="str">
        <f>(IF(B214=Localization!$C$41,1,IF(B214=Localization!$C$40,2,IF(B214=Localization!$C$39,3,IF(B214=Localization!$C$38,4,IF(B214=Localization!$C$37,5,IF(OR(B214=1,B214=2,B214=3,B214=4,B214=5),B214,"")))))))</f>
        <v/>
      </c>
      <c r="J214" s="15" t="str">
        <f>(IF(C214=Localization!$C$43,5,IF(C214=Localization!$C$44,4,IF(C214=Localization!$C$45,3,IF(C214=Localization!$C$46,2,IF(C214=Localization!$C$47,1,IF(OR(C214=1,C214=2,C214=3,C214=4,C214=5),C214,"")))))))</f>
        <v/>
      </c>
      <c r="K214" s="15" t="str">
        <f>(IF(D214=Localization!$C$49,1,IF(D214=Localization!$C$50,2,IF(D214=Localization!$C$51,3,IF(D214=Localization!$C$52,4,IF(D214=Localization!$C$53,5,IF(OR(D214=1,D214=2,D214=3,D214=4,D214=5),D214,"")))))))</f>
        <v/>
      </c>
      <c r="M214" s="13" t="str">
        <f t="shared" si="20"/>
        <v/>
      </c>
      <c r="N214" s="13" t="str">
        <f t="shared" si="21"/>
        <v/>
      </c>
      <c r="O214" s="13" t="str">
        <f t="shared" si="22"/>
        <v/>
      </c>
      <c r="P214" s="13" t="str">
        <f t="shared" si="19"/>
        <v/>
      </c>
      <c r="Q214" s="13"/>
    </row>
    <row r="215" spans="5:17" x14ac:dyDescent="0.25">
      <c r="E215" s="7"/>
      <c r="H215" t="str">
        <f t="shared" si="18"/>
        <v/>
      </c>
      <c r="I215" s="15" t="str">
        <f>(IF(B215=Localization!$C$41,1,IF(B215=Localization!$C$40,2,IF(B215=Localization!$C$39,3,IF(B215=Localization!$C$38,4,IF(B215=Localization!$C$37,5,IF(OR(B215=1,B215=2,B215=3,B215=4,B215=5),B215,"")))))))</f>
        <v/>
      </c>
      <c r="J215" s="15" t="str">
        <f>(IF(C215=Localization!$C$43,5,IF(C215=Localization!$C$44,4,IF(C215=Localization!$C$45,3,IF(C215=Localization!$C$46,2,IF(C215=Localization!$C$47,1,IF(OR(C215=1,C215=2,C215=3,C215=4,C215=5),C215,"")))))))</f>
        <v/>
      </c>
      <c r="K215" s="15" t="str">
        <f>(IF(D215=Localization!$C$49,1,IF(D215=Localization!$C$50,2,IF(D215=Localization!$C$51,3,IF(D215=Localization!$C$52,4,IF(D215=Localization!$C$53,5,IF(OR(D215=1,D215=2,D215=3,D215=4,D215=5),D215,"")))))))</f>
        <v/>
      </c>
      <c r="M215" s="13" t="str">
        <f t="shared" si="20"/>
        <v/>
      </c>
      <c r="N215" s="13" t="str">
        <f t="shared" si="21"/>
        <v/>
      </c>
      <c r="O215" s="13" t="str">
        <f t="shared" si="22"/>
        <v/>
      </c>
      <c r="P215" s="13" t="str">
        <f t="shared" si="19"/>
        <v/>
      </c>
      <c r="Q215" s="13"/>
    </row>
    <row r="216" spans="5:17" x14ac:dyDescent="0.25">
      <c r="E216" s="7"/>
      <c r="H216" t="str">
        <f t="shared" si="18"/>
        <v/>
      </c>
      <c r="I216" s="15" t="str">
        <f>(IF(B216=Localization!$C$41,1,IF(B216=Localization!$C$40,2,IF(B216=Localization!$C$39,3,IF(B216=Localization!$C$38,4,IF(B216=Localization!$C$37,5,IF(OR(B216=1,B216=2,B216=3,B216=4,B216=5),B216,"")))))))</f>
        <v/>
      </c>
      <c r="J216" s="15" t="str">
        <f>(IF(C216=Localization!$C$43,5,IF(C216=Localization!$C$44,4,IF(C216=Localization!$C$45,3,IF(C216=Localization!$C$46,2,IF(C216=Localization!$C$47,1,IF(OR(C216=1,C216=2,C216=3,C216=4,C216=5),C216,"")))))))</f>
        <v/>
      </c>
      <c r="K216" s="15" t="str">
        <f>(IF(D216=Localization!$C$49,1,IF(D216=Localization!$C$50,2,IF(D216=Localization!$C$51,3,IF(D216=Localization!$C$52,4,IF(D216=Localization!$C$53,5,IF(OR(D216=1,D216=2,D216=3,D216=4,D216=5),D216,"")))))))</f>
        <v/>
      </c>
      <c r="M216" s="13" t="str">
        <f t="shared" si="20"/>
        <v/>
      </c>
      <c r="N216" s="13" t="str">
        <f t="shared" si="21"/>
        <v/>
      </c>
      <c r="O216" s="13" t="str">
        <f t="shared" si="22"/>
        <v/>
      </c>
      <c r="P216" s="13" t="str">
        <f t="shared" si="19"/>
        <v/>
      </c>
      <c r="Q216" s="13"/>
    </row>
    <row r="217" spans="5:17" x14ac:dyDescent="0.25">
      <c r="E217" s="7"/>
      <c r="H217" t="str">
        <f t="shared" si="18"/>
        <v/>
      </c>
      <c r="I217" s="15" t="str">
        <f>(IF(B217=Localization!$C$41,1,IF(B217=Localization!$C$40,2,IF(B217=Localization!$C$39,3,IF(B217=Localization!$C$38,4,IF(B217=Localization!$C$37,5,IF(OR(B217=1,B217=2,B217=3,B217=4,B217=5),B217,"")))))))</f>
        <v/>
      </c>
      <c r="J217" s="15" t="str">
        <f>(IF(C217=Localization!$C$43,5,IF(C217=Localization!$C$44,4,IF(C217=Localization!$C$45,3,IF(C217=Localization!$C$46,2,IF(C217=Localization!$C$47,1,IF(OR(C217=1,C217=2,C217=3,C217=4,C217=5),C217,"")))))))</f>
        <v/>
      </c>
      <c r="K217" s="15" t="str">
        <f>(IF(D217=Localization!$C$49,1,IF(D217=Localization!$C$50,2,IF(D217=Localization!$C$51,3,IF(D217=Localization!$C$52,4,IF(D217=Localization!$C$53,5,IF(OR(D217=1,D217=2,D217=3,D217=4,D217=5),D217,"")))))))</f>
        <v/>
      </c>
      <c r="M217" s="13" t="str">
        <f t="shared" si="20"/>
        <v/>
      </c>
      <c r="N217" s="13" t="str">
        <f t="shared" si="21"/>
        <v/>
      </c>
      <c r="O217" s="13" t="str">
        <f t="shared" si="22"/>
        <v/>
      </c>
      <c r="P217" s="13" t="str">
        <f t="shared" si="19"/>
        <v/>
      </c>
      <c r="Q217" s="13"/>
    </row>
    <row r="218" spans="5:17" x14ac:dyDescent="0.25">
      <c r="E218" s="7"/>
      <c r="H218" t="str">
        <f t="shared" si="18"/>
        <v/>
      </c>
      <c r="I218" s="15" t="str">
        <f>(IF(B218=Localization!$C$41,1,IF(B218=Localization!$C$40,2,IF(B218=Localization!$C$39,3,IF(B218=Localization!$C$38,4,IF(B218=Localization!$C$37,5,IF(OR(B218=1,B218=2,B218=3,B218=4,B218=5),B218,"")))))))</f>
        <v/>
      </c>
      <c r="J218" s="15" t="str">
        <f>(IF(C218=Localization!$C$43,5,IF(C218=Localization!$C$44,4,IF(C218=Localization!$C$45,3,IF(C218=Localization!$C$46,2,IF(C218=Localization!$C$47,1,IF(OR(C218=1,C218=2,C218=3,C218=4,C218=5),C218,"")))))))</f>
        <v/>
      </c>
      <c r="K218" s="15" t="str">
        <f>(IF(D218=Localization!$C$49,1,IF(D218=Localization!$C$50,2,IF(D218=Localization!$C$51,3,IF(D218=Localization!$C$52,4,IF(D218=Localization!$C$53,5,IF(OR(D218=1,D218=2,D218=3,D218=4,D218=5),D218,"")))))))</f>
        <v/>
      </c>
      <c r="M218" s="13" t="str">
        <f t="shared" si="20"/>
        <v/>
      </c>
      <c r="N218" s="13" t="str">
        <f t="shared" si="21"/>
        <v/>
      </c>
      <c r="O218" s="13" t="str">
        <f t="shared" si="22"/>
        <v/>
      </c>
      <c r="P218" s="13" t="str">
        <f t="shared" si="19"/>
        <v/>
      </c>
      <c r="Q218" s="13"/>
    </row>
    <row r="219" spans="5:17" x14ac:dyDescent="0.25">
      <c r="E219" s="7"/>
      <c r="H219" t="str">
        <f t="shared" si="18"/>
        <v/>
      </c>
      <c r="I219" s="15" t="str">
        <f>(IF(B219=Localization!$C$41,1,IF(B219=Localization!$C$40,2,IF(B219=Localization!$C$39,3,IF(B219=Localization!$C$38,4,IF(B219=Localization!$C$37,5,IF(OR(B219=1,B219=2,B219=3,B219=4,B219=5),B219,"")))))))</f>
        <v/>
      </c>
      <c r="J219" s="15" t="str">
        <f>(IF(C219=Localization!$C$43,5,IF(C219=Localization!$C$44,4,IF(C219=Localization!$C$45,3,IF(C219=Localization!$C$46,2,IF(C219=Localization!$C$47,1,IF(OR(C219=1,C219=2,C219=3,C219=4,C219=5),C219,"")))))))</f>
        <v/>
      </c>
      <c r="K219" s="15" t="str">
        <f>(IF(D219=Localization!$C$49,1,IF(D219=Localization!$C$50,2,IF(D219=Localization!$C$51,3,IF(D219=Localization!$C$52,4,IF(D219=Localization!$C$53,5,IF(OR(D219=1,D219=2,D219=3,D219=4,D219=5),D219,"")))))))</f>
        <v/>
      </c>
      <c r="M219" s="13" t="str">
        <f t="shared" si="20"/>
        <v/>
      </c>
      <c r="N219" s="13" t="str">
        <f t="shared" si="21"/>
        <v/>
      </c>
      <c r="O219" s="13" t="str">
        <f t="shared" si="22"/>
        <v/>
      </c>
      <c r="P219" s="13" t="str">
        <f t="shared" si="19"/>
        <v/>
      </c>
      <c r="Q219" s="13"/>
    </row>
    <row r="220" spans="5:17" x14ac:dyDescent="0.25">
      <c r="E220" s="7"/>
      <c r="H220" t="str">
        <f t="shared" si="18"/>
        <v/>
      </c>
      <c r="I220" s="15" t="str">
        <f>(IF(B220=Localization!$C$41,1,IF(B220=Localization!$C$40,2,IF(B220=Localization!$C$39,3,IF(B220=Localization!$C$38,4,IF(B220=Localization!$C$37,5,IF(OR(B220=1,B220=2,B220=3,B220=4,B220=5),B220,"")))))))</f>
        <v/>
      </c>
      <c r="J220" s="15" t="str">
        <f>(IF(C220=Localization!$C$43,5,IF(C220=Localization!$C$44,4,IF(C220=Localization!$C$45,3,IF(C220=Localization!$C$46,2,IF(C220=Localization!$C$47,1,IF(OR(C220=1,C220=2,C220=3,C220=4,C220=5),C220,"")))))))</f>
        <v/>
      </c>
      <c r="K220" s="15" t="str">
        <f>(IF(D220=Localization!$C$49,1,IF(D220=Localization!$C$50,2,IF(D220=Localization!$C$51,3,IF(D220=Localization!$C$52,4,IF(D220=Localization!$C$53,5,IF(OR(D220=1,D220=2,D220=3,D220=4,D220=5),D220,"")))))))</f>
        <v/>
      </c>
      <c r="M220" s="13" t="str">
        <f t="shared" si="20"/>
        <v/>
      </c>
      <c r="N220" s="13" t="str">
        <f t="shared" si="21"/>
        <v/>
      </c>
      <c r="O220" s="13" t="str">
        <f t="shared" si="22"/>
        <v/>
      </c>
      <c r="P220" s="13" t="str">
        <f t="shared" si="19"/>
        <v/>
      </c>
      <c r="Q220" s="13"/>
    </row>
    <row r="221" spans="5:17" x14ac:dyDescent="0.25">
      <c r="E221" s="7"/>
      <c r="H221" t="str">
        <f t="shared" si="18"/>
        <v/>
      </c>
      <c r="I221" s="15" t="str">
        <f>(IF(B221=Localization!$C$41,1,IF(B221=Localization!$C$40,2,IF(B221=Localization!$C$39,3,IF(B221=Localization!$C$38,4,IF(B221=Localization!$C$37,5,IF(OR(B221=1,B221=2,B221=3,B221=4,B221=5),B221,"")))))))</f>
        <v/>
      </c>
      <c r="J221" s="15" t="str">
        <f>(IF(C221=Localization!$C$43,5,IF(C221=Localization!$C$44,4,IF(C221=Localization!$C$45,3,IF(C221=Localization!$C$46,2,IF(C221=Localization!$C$47,1,IF(OR(C221=1,C221=2,C221=3,C221=4,C221=5),C221,"")))))))</f>
        <v/>
      </c>
      <c r="K221" s="15" t="str">
        <f>(IF(D221=Localization!$C$49,1,IF(D221=Localization!$C$50,2,IF(D221=Localization!$C$51,3,IF(D221=Localization!$C$52,4,IF(D221=Localization!$C$53,5,IF(OR(D221=1,D221=2,D221=3,D221=4,D221=5),D221,"")))))))</f>
        <v/>
      </c>
      <c r="M221" s="13" t="str">
        <f t="shared" si="20"/>
        <v/>
      </c>
      <c r="N221" s="13" t="str">
        <f t="shared" si="21"/>
        <v/>
      </c>
      <c r="O221" s="13" t="str">
        <f t="shared" si="22"/>
        <v/>
      </c>
      <c r="P221" s="13" t="str">
        <f t="shared" si="19"/>
        <v/>
      </c>
      <c r="Q221" s="13"/>
    </row>
    <row r="222" spans="5:17" x14ac:dyDescent="0.25">
      <c r="E222" s="7"/>
      <c r="H222" t="str">
        <f t="shared" si="18"/>
        <v/>
      </c>
      <c r="I222" s="15" t="str">
        <f>(IF(B222=Localization!$C$41,1,IF(B222=Localization!$C$40,2,IF(B222=Localization!$C$39,3,IF(B222=Localization!$C$38,4,IF(B222=Localization!$C$37,5,IF(OR(B222=1,B222=2,B222=3,B222=4,B222=5),B222,"")))))))</f>
        <v/>
      </c>
      <c r="J222" s="15" t="str">
        <f>(IF(C222=Localization!$C$43,5,IF(C222=Localization!$C$44,4,IF(C222=Localization!$C$45,3,IF(C222=Localization!$C$46,2,IF(C222=Localization!$C$47,1,IF(OR(C222=1,C222=2,C222=3,C222=4,C222=5),C222,"")))))))</f>
        <v/>
      </c>
      <c r="K222" s="15" t="str">
        <f>(IF(D222=Localization!$C$49,1,IF(D222=Localization!$C$50,2,IF(D222=Localization!$C$51,3,IF(D222=Localization!$C$52,4,IF(D222=Localization!$C$53,5,IF(OR(D222=1,D222=2,D222=3,D222=4,D222=5),D222,"")))))))</f>
        <v/>
      </c>
      <c r="M222" s="13" t="str">
        <f t="shared" si="20"/>
        <v/>
      </c>
      <c r="N222" s="13" t="str">
        <f t="shared" si="21"/>
        <v/>
      </c>
      <c r="O222" s="13" t="str">
        <f t="shared" si="22"/>
        <v/>
      </c>
      <c r="P222" s="13" t="str">
        <f t="shared" si="19"/>
        <v/>
      </c>
      <c r="Q222" s="13"/>
    </row>
    <row r="223" spans="5:17" x14ac:dyDescent="0.25">
      <c r="E223" s="7"/>
      <c r="H223" t="str">
        <f t="shared" si="18"/>
        <v/>
      </c>
      <c r="I223" s="15" t="str">
        <f>(IF(B223=Localization!$C$41,1,IF(B223=Localization!$C$40,2,IF(B223=Localization!$C$39,3,IF(B223=Localization!$C$38,4,IF(B223=Localization!$C$37,5,IF(OR(B223=1,B223=2,B223=3,B223=4,B223=5),B223,"")))))))</f>
        <v/>
      </c>
      <c r="J223" s="15" t="str">
        <f>(IF(C223=Localization!$C$43,5,IF(C223=Localization!$C$44,4,IF(C223=Localization!$C$45,3,IF(C223=Localization!$C$46,2,IF(C223=Localization!$C$47,1,IF(OR(C223=1,C223=2,C223=3,C223=4,C223=5),C223,"")))))))</f>
        <v/>
      </c>
      <c r="K223" s="15" t="str">
        <f>(IF(D223=Localization!$C$49,1,IF(D223=Localization!$C$50,2,IF(D223=Localization!$C$51,3,IF(D223=Localization!$C$52,4,IF(D223=Localization!$C$53,5,IF(OR(D223=1,D223=2,D223=3,D223=4,D223=5),D223,"")))))))</f>
        <v/>
      </c>
      <c r="M223" s="13" t="str">
        <f t="shared" si="20"/>
        <v/>
      </c>
      <c r="N223" s="13" t="str">
        <f t="shared" si="21"/>
        <v/>
      </c>
      <c r="O223" s="13" t="str">
        <f t="shared" si="22"/>
        <v/>
      </c>
      <c r="P223" s="13" t="str">
        <f t="shared" si="19"/>
        <v/>
      </c>
      <c r="Q223" s="13"/>
    </row>
    <row r="224" spans="5:17" x14ac:dyDescent="0.25">
      <c r="E224" s="7"/>
      <c r="H224" t="str">
        <f t="shared" si="18"/>
        <v/>
      </c>
      <c r="I224" s="15" t="str">
        <f>(IF(B224=Localization!$C$41,1,IF(B224=Localization!$C$40,2,IF(B224=Localization!$C$39,3,IF(B224=Localization!$C$38,4,IF(B224=Localization!$C$37,5,IF(OR(B224=1,B224=2,B224=3,B224=4,B224=5),B224,"")))))))</f>
        <v/>
      </c>
      <c r="J224" s="15" t="str">
        <f>(IF(C224=Localization!$C$43,5,IF(C224=Localization!$C$44,4,IF(C224=Localization!$C$45,3,IF(C224=Localization!$C$46,2,IF(C224=Localization!$C$47,1,IF(OR(C224=1,C224=2,C224=3,C224=4,C224=5),C224,"")))))))</f>
        <v/>
      </c>
      <c r="K224" s="15" t="str">
        <f>(IF(D224=Localization!$C$49,1,IF(D224=Localization!$C$50,2,IF(D224=Localization!$C$51,3,IF(D224=Localization!$C$52,4,IF(D224=Localization!$C$53,5,IF(OR(D224=1,D224=2,D224=3,D224=4,D224=5),D224,"")))))))</f>
        <v/>
      </c>
      <c r="M224" s="13" t="str">
        <f t="shared" si="20"/>
        <v/>
      </c>
      <c r="N224" s="13" t="str">
        <f t="shared" si="21"/>
        <v/>
      </c>
      <c r="O224" s="13" t="str">
        <f t="shared" si="22"/>
        <v/>
      </c>
      <c r="P224" s="13" t="str">
        <f t="shared" si="19"/>
        <v/>
      </c>
      <c r="Q224" s="13"/>
    </row>
    <row r="225" spans="5:17" x14ac:dyDescent="0.25">
      <c r="E225" s="7"/>
      <c r="H225" t="str">
        <f t="shared" si="18"/>
        <v/>
      </c>
      <c r="I225" s="15" t="str">
        <f>(IF(B225=Localization!$C$41,1,IF(B225=Localization!$C$40,2,IF(B225=Localization!$C$39,3,IF(B225=Localization!$C$38,4,IF(B225=Localization!$C$37,5,IF(OR(B225=1,B225=2,B225=3,B225=4,B225=5),B225,"")))))))</f>
        <v/>
      </c>
      <c r="J225" s="15" t="str">
        <f>(IF(C225=Localization!$C$43,5,IF(C225=Localization!$C$44,4,IF(C225=Localization!$C$45,3,IF(C225=Localization!$C$46,2,IF(C225=Localization!$C$47,1,IF(OR(C225=1,C225=2,C225=3,C225=4,C225=5),C225,"")))))))</f>
        <v/>
      </c>
      <c r="K225" s="15" t="str">
        <f>(IF(D225=Localization!$C$49,1,IF(D225=Localization!$C$50,2,IF(D225=Localization!$C$51,3,IF(D225=Localization!$C$52,4,IF(D225=Localization!$C$53,5,IF(OR(D225=1,D225=2,D225=3,D225=4,D225=5),D225,"")))))))</f>
        <v/>
      </c>
      <c r="M225" s="13" t="str">
        <f t="shared" si="20"/>
        <v/>
      </c>
      <c r="N225" s="13" t="str">
        <f t="shared" si="21"/>
        <v/>
      </c>
      <c r="O225" s="13" t="str">
        <f t="shared" si="22"/>
        <v/>
      </c>
      <c r="P225" s="13" t="str">
        <f t="shared" si="19"/>
        <v/>
      </c>
      <c r="Q225" s="13"/>
    </row>
    <row r="226" spans="5:17" x14ac:dyDescent="0.25">
      <c r="E226" s="7"/>
      <c r="H226" t="str">
        <f t="shared" si="18"/>
        <v/>
      </c>
      <c r="I226" s="15" t="str">
        <f>(IF(B226=Localization!$C$41,1,IF(B226=Localization!$C$40,2,IF(B226=Localization!$C$39,3,IF(B226=Localization!$C$38,4,IF(B226=Localization!$C$37,5,IF(OR(B226=1,B226=2,B226=3,B226=4,B226=5),B226,"")))))))</f>
        <v/>
      </c>
      <c r="J226" s="15" t="str">
        <f>(IF(C226=Localization!$C$43,5,IF(C226=Localization!$C$44,4,IF(C226=Localization!$C$45,3,IF(C226=Localization!$C$46,2,IF(C226=Localization!$C$47,1,IF(OR(C226=1,C226=2,C226=3,C226=4,C226=5),C226,"")))))))</f>
        <v/>
      </c>
      <c r="K226" s="15" t="str">
        <f>(IF(D226=Localization!$C$49,1,IF(D226=Localization!$C$50,2,IF(D226=Localization!$C$51,3,IF(D226=Localization!$C$52,4,IF(D226=Localization!$C$53,5,IF(OR(D226=1,D226=2,D226=3,D226=4,D226=5),D226,"")))))))</f>
        <v/>
      </c>
      <c r="M226" s="13" t="str">
        <f t="shared" si="20"/>
        <v/>
      </c>
      <c r="N226" s="13" t="str">
        <f t="shared" si="21"/>
        <v/>
      </c>
      <c r="O226" s="13" t="str">
        <f t="shared" si="22"/>
        <v/>
      </c>
      <c r="P226" s="13" t="str">
        <f t="shared" si="19"/>
        <v/>
      </c>
      <c r="Q226" s="13"/>
    </row>
    <row r="227" spans="5:17" x14ac:dyDescent="0.25">
      <c r="E227" s="7"/>
      <c r="H227" t="str">
        <f t="shared" si="18"/>
        <v/>
      </c>
      <c r="I227" s="15" t="str">
        <f>(IF(B227=Localization!$C$41,1,IF(B227=Localization!$C$40,2,IF(B227=Localization!$C$39,3,IF(B227=Localization!$C$38,4,IF(B227=Localization!$C$37,5,IF(OR(B227=1,B227=2,B227=3,B227=4,B227=5),B227,"")))))))</f>
        <v/>
      </c>
      <c r="J227" s="15" t="str">
        <f>(IF(C227=Localization!$C$43,5,IF(C227=Localization!$C$44,4,IF(C227=Localization!$C$45,3,IF(C227=Localization!$C$46,2,IF(C227=Localization!$C$47,1,IF(OR(C227=1,C227=2,C227=3,C227=4,C227=5),C227,"")))))))</f>
        <v/>
      </c>
      <c r="K227" s="15" t="str">
        <f>(IF(D227=Localization!$C$49,1,IF(D227=Localization!$C$50,2,IF(D227=Localization!$C$51,3,IF(D227=Localization!$C$52,4,IF(D227=Localization!$C$53,5,IF(OR(D227=1,D227=2,D227=3,D227=4,D227=5),D227,"")))))))</f>
        <v/>
      </c>
      <c r="M227" s="13" t="str">
        <f t="shared" si="20"/>
        <v/>
      </c>
      <c r="N227" s="13" t="str">
        <f t="shared" si="21"/>
        <v/>
      </c>
      <c r="O227" s="13" t="str">
        <f t="shared" si="22"/>
        <v/>
      </c>
      <c r="P227" s="13" t="str">
        <f t="shared" si="19"/>
        <v/>
      </c>
      <c r="Q227" s="13"/>
    </row>
    <row r="228" spans="5:17" x14ac:dyDescent="0.25">
      <c r="E228" s="7"/>
      <c r="H228" t="str">
        <f t="shared" si="18"/>
        <v/>
      </c>
      <c r="I228" s="15" t="str">
        <f>(IF(B228=Localization!$C$41,1,IF(B228=Localization!$C$40,2,IF(B228=Localization!$C$39,3,IF(B228=Localization!$C$38,4,IF(B228=Localization!$C$37,5,IF(OR(B228=1,B228=2,B228=3,B228=4,B228=5),B228,"")))))))</f>
        <v/>
      </c>
      <c r="J228" s="15" t="str">
        <f>(IF(C228=Localization!$C$43,5,IF(C228=Localization!$C$44,4,IF(C228=Localization!$C$45,3,IF(C228=Localization!$C$46,2,IF(C228=Localization!$C$47,1,IF(OR(C228=1,C228=2,C228=3,C228=4,C228=5),C228,"")))))))</f>
        <v/>
      </c>
      <c r="K228" s="15" t="str">
        <f>(IF(D228=Localization!$C$49,1,IF(D228=Localization!$C$50,2,IF(D228=Localization!$C$51,3,IF(D228=Localization!$C$52,4,IF(D228=Localization!$C$53,5,IF(OR(D228=1,D228=2,D228=3,D228=4,D228=5),D228,"")))))))</f>
        <v/>
      </c>
      <c r="M228" s="13" t="str">
        <f t="shared" si="20"/>
        <v/>
      </c>
      <c r="N228" s="13" t="str">
        <f t="shared" si="21"/>
        <v/>
      </c>
      <c r="O228" s="13" t="str">
        <f t="shared" si="22"/>
        <v/>
      </c>
      <c r="P228" s="13" t="str">
        <f t="shared" si="19"/>
        <v/>
      </c>
      <c r="Q228" s="13"/>
    </row>
    <row r="229" spans="5:17" x14ac:dyDescent="0.25">
      <c r="E229" s="7"/>
      <c r="H229" t="str">
        <f t="shared" si="18"/>
        <v/>
      </c>
      <c r="I229" s="15" t="str">
        <f>(IF(B229=Localization!$C$41,1,IF(B229=Localization!$C$40,2,IF(B229=Localization!$C$39,3,IF(B229=Localization!$C$38,4,IF(B229=Localization!$C$37,5,IF(OR(B229=1,B229=2,B229=3,B229=4,B229=5),B229,"")))))))</f>
        <v/>
      </c>
      <c r="J229" s="15" t="str">
        <f>(IF(C229=Localization!$C$43,5,IF(C229=Localization!$C$44,4,IF(C229=Localization!$C$45,3,IF(C229=Localization!$C$46,2,IF(C229=Localization!$C$47,1,IF(OR(C229=1,C229=2,C229=3,C229=4,C229=5),C229,"")))))))</f>
        <v/>
      </c>
      <c r="K229" s="15" t="str">
        <f>(IF(D229=Localization!$C$49,1,IF(D229=Localization!$C$50,2,IF(D229=Localization!$C$51,3,IF(D229=Localization!$C$52,4,IF(D229=Localization!$C$53,5,IF(OR(D229=1,D229=2,D229=3,D229=4,D229=5),D229,"")))))))</f>
        <v/>
      </c>
      <c r="M229" s="13" t="str">
        <f t="shared" si="20"/>
        <v/>
      </c>
      <c r="N229" s="13" t="str">
        <f t="shared" si="21"/>
        <v/>
      </c>
      <c r="O229" s="13" t="str">
        <f t="shared" si="22"/>
        <v/>
      </c>
      <c r="P229" s="13" t="str">
        <f t="shared" si="19"/>
        <v/>
      </c>
      <c r="Q229" s="13"/>
    </row>
    <row r="230" spans="5:17" x14ac:dyDescent="0.25">
      <c r="E230" s="7"/>
      <c r="H230" t="str">
        <f t="shared" si="18"/>
        <v/>
      </c>
      <c r="I230" s="15" t="str">
        <f>(IF(B230=Localization!$C$41,1,IF(B230=Localization!$C$40,2,IF(B230=Localization!$C$39,3,IF(B230=Localization!$C$38,4,IF(B230=Localization!$C$37,5,IF(OR(B230=1,B230=2,B230=3,B230=4,B230=5),B230,"")))))))</f>
        <v/>
      </c>
      <c r="J230" s="15" t="str">
        <f>(IF(C230=Localization!$C$43,5,IF(C230=Localization!$C$44,4,IF(C230=Localization!$C$45,3,IF(C230=Localization!$C$46,2,IF(C230=Localization!$C$47,1,IF(OR(C230=1,C230=2,C230=3,C230=4,C230=5),C230,"")))))))</f>
        <v/>
      </c>
      <c r="K230" s="15" t="str">
        <f>(IF(D230=Localization!$C$49,1,IF(D230=Localization!$C$50,2,IF(D230=Localization!$C$51,3,IF(D230=Localization!$C$52,4,IF(D230=Localization!$C$53,5,IF(OR(D230=1,D230=2,D230=3,D230=4,D230=5),D230,"")))))))</f>
        <v/>
      </c>
      <c r="M230" s="13" t="str">
        <f t="shared" si="20"/>
        <v/>
      </c>
      <c r="N230" s="13" t="str">
        <f t="shared" si="21"/>
        <v/>
      </c>
      <c r="O230" s="13" t="str">
        <f t="shared" si="22"/>
        <v/>
      </c>
      <c r="P230" s="13" t="str">
        <f t="shared" si="19"/>
        <v/>
      </c>
      <c r="Q230" s="13"/>
    </row>
    <row r="231" spans="5:17" x14ac:dyDescent="0.25">
      <c r="E231" s="7"/>
      <c r="H231" t="str">
        <f t="shared" si="18"/>
        <v/>
      </c>
      <c r="I231" s="15" t="str">
        <f>(IF(B231=Localization!$C$41,1,IF(B231=Localization!$C$40,2,IF(B231=Localization!$C$39,3,IF(B231=Localization!$C$38,4,IF(B231=Localization!$C$37,5,IF(OR(B231=1,B231=2,B231=3,B231=4,B231=5),B231,"")))))))</f>
        <v/>
      </c>
      <c r="J231" s="15" t="str">
        <f>(IF(C231=Localization!$C$43,5,IF(C231=Localization!$C$44,4,IF(C231=Localization!$C$45,3,IF(C231=Localization!$C$46,2,IF(C231=Localization!$C$47,1,IF(OR(C231=1,C231=2,C231=3,C231=4,C231=5),C231,"")))))))</f>
        <v/>
      </c>
      <c r="K231" s="15" t="str">
        <f>(IF(D231=Localization!$C$49,1,IF(D231=Localization!$C$50,2,IF(D231=Localization!$C$51,3,IF(D231=Localization!$C$52,4,IF(D231=Localization!$C$53,5,IF(OR(D231=1,D231=2,D231=3,D231=4,D231=5),D231,"")))))))</f>
        <v/>
      </c>
      <c r="M231" s="13" t="str">
        <f t="shared" si="20"/>
        <v/>
      </c>
      <c r="N231" s="13" t="str">
        <f t="shared" si="21"/>
        <v/>
      </c>
      <c r="O231" s="13" t="str">
        <f t="shared" si="22"/>
        <v/>
      </c>
      <c r="P231" s="13" t="str">
        <f t="shared" si="19"/>
        <v/>
      </c>
      <c r="Q231" s="13"/>
    </row>
    <row r="232" spans="5:17" x14ac:dyDescent="0.25">
      <c r="E232" s="7"/>
      <c r="H232" t="str">
        <f t="shared" si="18"/>
        <v/>
      </c>
      <c r="I232" s="15" t="str">
        <f>(IF(B232=Localization!$C$41,1,IF(B232=Localization!$C$40,2,IF(B232=Localization!$C$39,3,IF(B232=Localization!$C$38,4,IF(B232=Localization!$C$37,5,IF(OR(B232=1,B232=2,B232=3,B232=4,B232=5),B232,"")))))))</f>
        <v/>
      </c>
      <c r="J232" s="15" t="str">
        <f>(IF(C232=Localization!$C$43,5,IF(C232=Localization!$C$44,4,IF(C232=Localization!$C$45,3,IF(C232=Localization!$C$46,2,IF(C232=Localization!$C$47,1,IF(OR(C232=1,C232=2,C232=3,C232=4,C232=5),C232,"")))))))</f>
        <v/>
      </c>
      <c r="K232" s="15" t="str">
        <f>(IF(D232=Localization!$C$49,1,IF(D232=Localization!$C$50,2,IF(D232=Localization!$C$51,3,IF(D232=Localization!$C$52,4,IF(D232=Localization!$C$53,5,IF(OR(D232=1,D232=2,D232=3,D232=4,D232=5),D232,"")))))))</f>
        <v/>
      </c>
      <c r="M232" s="13" t="str">
        <f t="shared" si="20"/>
        <v/>
      </c>
      <c r="N232" s="13" t="str">
        <f t="shared" si="21"/>
        <v/>
      </c>
      <c r="O232" s="13" t="str">
        <f t="shared" si="22"/>
        <v/>
      </c>
      <c r="P232" s="13" t="str">
        <f t="shared" si="19"/>
        <v/>
      </c>
      <c r="Q232" s="13"/>
    </row>
    <row r="233" spans="5:17" x14ac:dyDescent="0.25">
      <c r="E233" s="7"/>
      <c r="H233" t="str">
        <f t="shared" si="18"/>
        <v/>
      </c>
      <c r="I233" s="15" t="str">
        <f>(IF(B233=Localization!$C$41,1,IF(B233=Localization!$C$40,2,IF(B233=Localization!$C$39,3,IF(B233=Localization!$C$38,4,IF(B233=Localization!$C$37,5,IF(OR(B233=1,B233=2,B233=3,B233=4,B233=5),B233,"")))))))</f>
        <v/>
      </c>
      <c r="J233" s="15" t="str">
        <f>(IF(C233=Localization!$C$43,5,IF(C233=Localization!$C$44,4,IF(C233=Localization!$C$45,3,IF(C233=Localization!$C$46,2,IF(C233=Localization!$C$47,1,IF(OR(C233=1,C233=2,C233=3,C233=4,C233=5),C233,"")))))))</f>
        <v/>
      </c>
      <c r="K233" s="15" t="str">
        <f>(IF(D233=Localization!$C$49,1,IF(D233=Localization!$C$50,2,IF(D233=Localization!$C$51,3,IF(D233=Localization!$C$52,4,IF(D233=Localization!$C$53,5,IF(OR(D233=1,D233=2,D233=3,D233=4,D233=5),D233,"")))))))</f>
        <v/>
      </c>
      <c r="M233" s="13" t="str">
        <f t="shared" si="20"/>
        <v/>
      </c>
      <c r="N233" s="13" t="str">
        <f t="shared" si="21"/>
        <v/>
      </c>
      <c r="O233" s="13" t="str">
        <f t="shared" si="22"/>
        <v/>
      </c>
      <c r="P233" s="13" t="str">
        <f t="shared" si="19"/>
        <v/>
      </c>
      <c r="Q233" s="13"/>
    </row>
    <row r="234" spans="5:17" x14ac:dyDescent="0.25">
      <c r="E234" s="7"/>
      <c r="H234" t="str">
        <f t="shared" si="18"/>
        <v/>
      </c>
      <c r="I234" s="15" t="str">
        <f>(IF(B234=Localization!$C$41,1,IF(B234=Localization!$C$40,2,IF(B234=Localization!$C$39,3,IF(B234=Localization!$C$38,4,IF(B234=Localization!$C$37,5,IF(OR(B234=1,B234=2,B234=3,B234=4,B234=5),B234,"")))))))</f>
        <v/>
      </c>
      <c r="J234" s="15" t="str">
        <f>(IF(C234=Localization!$C$43,5,IF(C234=Localization!$C$44,4,IF(C234=Localization!$C$45,3,IF(C234=Localization!$C$46,2,IF(C234=Localization!$C$47,1,IF(OR(C234=1,C234=2,C234=3,C234=4,C234=5),C234,"")))))))</f>
        <v/>
      </c>
      <c r="K234" s="15" t="str">
        <f>(IF(D234=Localization!$C$49,1,IF(D234=Localization!$C$50,2,IF(D234=Localization!$C$51,3,IF(D234=Localization!$C$52,4,IF(D234=Localization!$C$53,5,IF(OR(D234=1,D234=2,D234=3,D234=4,D234=5),D234,"")))))))</f>
        <v/>
      </c>
      <c r="M234" s="13" t="str">
        <f t="shared" si="20"/>
        <v/>
      </c>
      <c r="N234" s="13" t="str">
        <f t="shared" si="21"/>
        <v/>
      </c>
      <c r="O234" s="13" t="str">
        <f t="shared" si="22"/>
        <v/>
      </c>
      <c r="P234" s="13" t="str">
        <f t="shared" si="19"/>
        <v/>
      </c>
      <c r="Q234" s="13"/>
    </row>
    <row r="235" spans="5:17" x14ac:dyDescent="0.25">
      <c r="E235" s="7"/>
      <c r="H235" t="str">
        <f t="shared" si="18"/>
        <v/>
      </c>
      <c r="I235" s="15" t="str">
        <f>(IF(B235=Localization!$C$41,1,IF(B235=Localization!$C$40,2,IF(B235=Localization!$C$39,3,IF(B235=Localization!$C$38,4,IF(B235=Localization!$C$37,5,IF(OR(B235=1,B235=2,B235=3,B235=4,B235=5),B235,"")))))))</f>
        <v/>
      </c>
      <c r="J235" s="15" t="str">
        <f>(IF(C235=Localization!$C$43,5,IF(C235=Localization!$C$44,4,IF(C235=Localization!$C$45,3,IF(C235=Localization!$C$46,2,IF(C235=Localization!$C$47,1,IF(OR(C235=1,C235=2,C235=3,C235=4,C235=5),C235,"")))))))</f>
        <v/>
      </c>
      <c r="K235" s="15" t="str">
        <f>(IF(D235=Localization!$C$49,1,IF(D235=Localization!$C$50,2,IF(D235=Localization!$C$51,3,IF(D235=Localization!$C$52,4,IF(D235=Localization!$C$53,5,IF(OR(D235=1,D235=2,D235=3,D235=4,D235=5),D235,"")))))))</f>
        <v/>
      </c>
      <c r="M235" s="13" t="str">
        <f t="shared" si="20"/>
        <v/>
      </c>
      <c r="N235" s="13" t="str">
        <f t="shared" si="21"/>
        <v/>
      </c>
      <c r="O235" s="13" t="str">
        <f t="shared" si="22"/>
        <v/>
      </c>
      <c r="P235" s="13" t="str">
        <f t="shared" si="19"/>
        <v/>
      </c>
      <c r="Q235" s="13"/>
    </row>
    <row r="236" spans="5:17" x14ac:dyDescent="0.25">
      <c r="E236" s="7"/>
      <c r="H236" t="str">
        <f t="shared" si="18"/>
        <v/>
      </c>
      <c r="I236" s="15" t="str">
        <f>(IF(B236=Localization!$C$41,1,IF(B236=Localization!$C$40,2,IF(B236=Localization!$C$39,3,IF(B236=Localization!$C$38,4,IF(B236=Localization!$C$37,5,IF(OR(B236=1,B236=2,B236=3,B236=4,B236=5),B236,"")))))))</f>
        <v/>
      </c>
      <c r="J236" s="15" t="str">
        <f>(IF(C236=Localization!$C$43,5,IF(C236=Localization!$C$44,4,IF(C236=Localization!$C$45,3,IF(C236=Localization!$C$46,2,IF(C236=Localization!$C$47,1,IF(OR(C236=1,C236=2,C236=3,C236=4,C236=5),C236,"")))))))</f>
        <v/>
      </c>
      <c r="K236" s="15" t="str">
        <f>(IF(D236=Localization!$C$49,1,IF(D236=Localization!$C$50,2,IF(D236=Localization!$C$51,3,IF(D236=Localization!$C$52,4,IF(D236=Localization!$C$53,5,IF(OR(D236=1,D236=2,D236=3,D236=4,D236=5),D236,"")))))))</f>
        <v/>
      </c>
      <c r="M236" s="13" t="str">
        <f t="shared" si="20"/>
        <v/>
      </c>
      <c r="N236" s="13" t="str">
        <f t="shared" si="21"/>
        <v/>
      </c>
      <c r="O236" s="13" t="str">
        <f t="shared" si="22"/>
        <v/>
      </c>
      <c r="P236" s="13" t="str">
        <f t="shared" si="19"/>
        <v/>
      </c>
      <c r="Q236" s="13"/>
    </row>
    <row r="237" spans="5:17" x14ac:dyDescent="0.25">
      <c r="E237" s="7"/>
      <c r="H237" t="str">
        <f t="shared" si="18"/>
        <v/>
      </c>
      <c r="I237" s="15" t="str">
        <f>(IF(B237=Localization!$C$41,1,IF(B237=Localization!$C$40,2,IF(B237=Localization!$C$39,3,IF(B237=Localization!$C$38,4,IF(B237=Localization!$C$37,5,IF(OR(B237=1,B237=2,B237=3,B237=4,B237=5),B237,"")))))))</f>
        <v/>
      </c>
      <c r="J237" s="15" t="str">
        <f>(IF(C237=Localization!$C$43,5,IF(C237=Localization!$C$44,4,IF(C237=Localization!$C$45,3,IF(C237=Localization!$C$46,2,IF(C237=Localization!$C$47,1,IF(OR(C237=1,C237=2,C237=3,C237=4,C237=5),C237,"")))))))</f>
        <v/>
      </c>
      <c r="K237" s="15" t="str">
        <f>(IF(D237=Localization!$C$49,1,IF(D237=Localization!$C$50,2,IF(D237=Localization!$C$51,3,IF(D237=Localization!$C$52,4,IF(D237=Localization!$C$53,5,IF(OR(D237=1,D237=2,D237=3,D237=4,D237=5),D237,"")))))))</f>
        <v/>
      </c>
      <c r="M237" s="13" t="str">
        <f t="shared" si="20"/>
        <v/>
      </c>
      <c r="N237" s="13" t="str">
        <f t="shared" si="21"/>
        <v/>
      </c>
      <c r="O237" s="13" t="str">
        <f t="shared" si="22"/>
        <v/>
      </c>
      <c r="P237" s="13" t="str">
        <f t="shared" si="19"/>
        <v/>
      </c>
      <c r="Q237" s="13"/>
    </row>
    <row r="238" spans="5:17" x14ac:dyDescent="0.25">
      <c r="E238" s="7"/>
      <c r="H238" t="str">
        <f t="shared" si="18"/>
        <v/>
      </c>
      <c r="I238" s="15" t="str">
        <f>(IF(B238=Localization!$C$41,1,IF(B238=Localization!$C$40,2,IF(B238=Localization!$C$39,3,IF(B238=Localization!$C$38,4,IF(B238=Localization!$C$37,5,IF(OR(B238=1,B238=2,B238=3,B238=4,B238=5),B238,"")))))))</f>
        <v/>
      </c>
      <c r="J238" s="15" t="str">
        <f>(IF(C238=Localization!$C$43,5,IF(C238=Localization!$C$44,4,IF(C238=Localization!$C$45,3,IF(C238=Localization!$C$46,2,IF(C238=Localization!$C$47,1,IF(OR(C238=1,C238=2,C238=3,C238=4,C238=5),C238,"")))))))</f>
        <v/>
      </c>
      <c r="K238" s="15" t="str">
        <f>(IF(D238=Localization!$C$49,1,IF(D238=Localization!$C$50,2,IF(D238=Localization!$C$51,3,IF(D238=Localization!$C$52,4,IF(D238=Localization!$C$53,5,IF(OR(D238=1,D238=2,D238=3,D238=4,D238=5),D238,"")))))))</f>
        <v/>
      </c>
      <c r="M238" s="13" t="str">
        <f t="shared" si="20"/>
        <v/>
      </c>
      <c r="N238" s="13" t="str">
        <f t="shared" si="21"/>
        <v/>
      </c>
      <c r="O238" s="13" t="str">
        <f t="shared" si="22"/>
        <v/>
      </c>
      <c r="P238" s="13" t="str">
        <f t="shared" si="19"/>
        <v/>
      </c>
      <c r="Q238" s="13"/>
    </row>
    <row r="239" spans="5:17" x14ac:dyDescent="0.25">
      <c r="E239" s="7"/>
      <c r="H239" t="str">
        <f t="shared" si="18"/>
        <v/>
      </c>
      <c r="I239" s="15" t="str">
        <f>(IF(B239=Localization!$C$41,1,IF(B239=Localization!$C$40,2,IF(B239=Localization!$C$39,3,IF(B239=Localization!$C$38,4,IF(B239=Localization!$C$37,5,IF(OR(B239=1,B239=2,B239=3,B239=4,B239=5),B239,"")))))))</f>
        <v/>
      </c>
      <c r="J239" s="15" t="str">
        <f>(IF(C239=Localization!$C$43,5,IF(C239=Localization!$C$44,4,IF(C239=Localization!$C$45,3,IF(C239=Localization!$C$46,2,IF(C239=Localization!$C$47,1,IF(OR(C239=1,C239=2,C239=3,C239=4,C239=5),C239,"")))))))</f>
        <v/>
      </c>
      <c r="K239" s="15" t="str">
        <f>(IF(D239=Localization!$C$49,1,IF(D239=Localization!$C$50,2,IF(D239=Localization!$C$51,3,IF(D239=Localization!$C$52,4,IF(D239=Localization!$C$53,5,IF(OR(D239=1,D239=2,D239=3,D239=4,D239=5),D239,"")))))))</f>
        <v/>
      </c>
      <c r="M239" s="13" t="str">
        <f t="shared" si="20"/>
        <v/>
      </c>
      <c r="N239" s="13" t="str">
        <f t="shared" si="21"/>
        <v/>
      </c>
      <c r="O239" s="13" t="str">
        <f t="shared" si="22"/>
        <v/>
      </c>
      <c r="P239" s="13" t="str">
        <f t="shared" si="19"/>
        <v/>
      </c>
      <c r="Q239" s="13"/>
    </row>
    <row r="240" spans="5:17" x14ac:dyDescent="0.25">
      <c r="E240" s="7"/>
      <c r="H240" t="str">
        <f t="shared" si="18"/>
        <v/>
      </c>
      <c r="I240" s="15" t="str">
        <f>(IF(B240=Localization!$C$41,1,IF(B240=Localization!$C$40,2,IF(B240=Localization!$C$39,3,IF(B240=Localization!$C$38,4,IF(B240=Localization!$C$37,5,IF(OR(B240=1,B240=2,B240=3,B240=4,B240=5),B240,"")))))))</f>
        <v/>
      </c>
      <c r="J240" s="15" t="str">
        <f>(IF(C240=Localization!$C$43,5,IF(C240=Localization!$C$44,4,IF(C240=Localization!$C$45,3,IF(C240=Localization!$C$46,2,IF(C240=Localization!$C$47,1,IF(OR(C240=1,C240=2,C240=3,C240=4,C240=5),C240,"")))))))</f>
        <v/>
      </c>
      <c r="K240" s="15" t="str">
        <f>(IF(D240=Localization!$C$49,1,IF(D240=Localization!$C$50,2,IF(D240=Localization!$C$51,3,IF(D240=Localization!$C$52,4,IF(D240=Localization!$C$53,5,IF(OR(D240=1,D240=2,D240=3,D240=4,D240=5),D240,"")))))))</f>
        <v/>
      </c>
      <c r="M240" s="13" t="str">
        <f t="shared" si="20"/>
        <v/>
      </c>
      <c r="N240" s="13" t="str">
        <f t="shared" si="21"/>
        <v/>
      </c>
      <c r="O240" s="13" t="str">
        <f t="shared" si="22"/>
        <v/>
      </c>
      <c r="P240" s="13" t="str">
        <f t="shared" si="19"/>
        <v/>
      </c>
      <c r="Q240" s="13"/>
    </row>
    <row r="241" spans="5:17" x14ac:dyDescent="0.25">
      <c r="E241" s="7"/>
      <c r="H241" t="str">
        <f t="shared" si="18"/>
        <v/>
      </c>
      <c r="I241" s="15" t="str">
        <f>(IF(B241=Localization!$C$41,1,IF(B241=Localization!$C$40,2,IF(B241=Localization!$C$39,3,IF(B241=Localization!$C$38,4,IF(B241=Localization!$C$37,5,IF(OR(B241=1,B241=2,B241=3,B241=4,B241=5),B241,"")))))))</f>
        <v/>
      </c>
      <c r="J241" s="15" t="str">
        <f>(IF(C241=Localization!$C$43,5,IF(C241=Localization!$C$44,4,IF(C241=Localization!$C$45,3,IF(C241=Localization!$C$46,2,IF(C241=Localization!$C$47,1,IF(OR(C241=1,C241=2,C241=3,C241=4,C241=5),C241,"")))))))</f>
        <v/>
      </c>
      <c r="K241" s="15" t="str">
        <f>(IF(D241=Localization!$C$49,1,IF(D241=Localization!$C$50,2,IF(D241=Localization!$C$51,3,IF(D241=Localization!$C$52,4,IF(D241=Localization!$C$53,5,IF(OR(D241=1,D241=2,D241=3,D241=4,D241=5),D241,"")))))))</f>
        <v/>
      </c>
      <c r="M241" s="13" t="str">
        <f t="shared" si="20"/>
        <v/>
      </c>
      <c r="N241" s="13" t="str">
        <f t="shared" si="21"/>
        <v/>
      </c>
      <c r="O241" s="13" t="str">
        <f t="shared" si="22"/>
        <v/>
      </c>
      <c r="P241" s="13" t="str">
        <f t="shared" si="19"/>
        <v/>
      </c>
      <c r="Q241" s="13"/>
    </row>
    <row r="242" spans="5:17" x14ac:dyDescent="0.25">
      <c r="E242" s="7"/>
      <c r="H242" t="str">
        <f t="shared" si="18"/>
        <v/>
      </c>
      <c r="I242" s="15" t="str">
        <f>(IF(B242=Localization!$C$41,1,IF(B242=Localization!$C$40,2,IF(B242=Localization!$C$39,3,IF(B242=Localization!$C$38,4,IF(B242=Localization!$C$37,5,IF(OR(B242=1,B242=2,B242=3,B242=4,B242=5),B242,"")))))))</f>
        <v/>
      </c>
      <c r="J242" s="15" t="str">
        <f>(IF(C242=Localization!$C$43,5,IF(C242=Localization!$C$44,4,IF(C242=Localization!$C$45,3,IF(C242=Localization!$C$46,2,IF(C242=Localization!$C$47,1,IF(OR(C242=1,C242=2,C242=3,C242=4,C242=5),C242,"")))))))</f>
        <v/>
      </c>
      <c r="K242" s="15" t="str">
        <f>(IF(D242=Localization!$C$49,1,IF(D242=Localization!$C$50,2,IF(D242=Localization!$C$51,3,IF(D242=Localization!$C$52,4,IF(D242=Localization!$C$53,5,IF(OR(D242=1,D242=2,D242=3,D242=4,D242=5),D242,"")))))))</f>
        <v/>
      </c>
      <c r="M242" s="13" t="str">
        <f t="shared" si="20"/>
        <v/>
      </c>
      <c r="N242" s="13" t="str">
        <f t="shared" si="21"/>
        <v/>
      </c>
      <c r="O242" s="13" t="str">
        <f t="shared" si="22"/>
        <v/>
      </c>
      <c r="P242" s="13" t="str">
        <f t="shared" si="19"/>
        <v/>
      </c>
      <c r="Q242" s="13"/>
    </row>
    <row r="243" spans="5:17" x14ac:dyDescent="0.25">
      <c r="E243" s="7"/>
      <c r="H243" t="str">
        <f t="shared" si="18"/>
        <v/>
      </c>
      <c r="I243" s="15" t="str">
        <f>(IF(B243=Localization!$C$41,1,IF(B243=Localization!$C$40,2,IF(B243=Localization!$C$39,3,IF(B243=Localization!$C$38,4,IF(B243=Localization!$C$37,5,IF(OR(B243=1,B243=2,B243=3,B243=4,B243=5),B243,"")))))))</f>
        <v/>
      </c>
      <c r="J243" s="15" t="str">
        <f>(IF(C243=Localization!$C$43,5,IF(C243=Localization!$C$44,4,IF(C243=Localization!$C$45,3,IF(C243=Localization!$C$46,2,IF(C243=Localization!$C$47,1,IF(OR(C243=1,C243=2,C243=3,C243=4,C243=5),C243,"")))))))</f>
        <v/>
      </c>
      <c r="K243" s="15" t="str">
        <f>(IF(D243=Localization!$C$49,1,IF(D243=Localization!$C$50,2,IF(D243=Localization!$C$51,3,IF(D243=Localization!$C$52,4,IF(D243=Localization!$C$53,5,IF(OR(D243=1,D243=2,D243=3,D243=4,D243=5),D243,"")))))))</f>
        <v/>
      </c>
      <c r="M243" s="13" t="str">
        <f t="shared" si="20"/>
        <v/>
      </c>
      <c r="N243" s="13" t="str">
        <f t="shared" si="21"/>
        <v/>
      </c>
      <c r="O243" s="13" t="str">
        <f t="shared" si="22"/>
        <v/>
      </c>
      <c r="P243" s="13" t="str">
        <f t="shared" si="19"/>
        <v/>
      </c>
      <c r="Q243" s="13"/>
    </row>
    <row r="244" spans="5:17" x14ac:dyDescent="0.25">
      <c r="E244" s="7"/>
      <c r="H244" t="str">
        <f t="shared" si="18"/>
        <v/>
      </c>
      <c r="I244" s="15" t="str">
        <f>(IF(B244=Localization!$C$41,1,IF(B244=Localization!$C$40,2,IF(B244=Localization!$C$39,3,IF(B244=Localization!$C$38,4,IF(B244=Localization!$C$37,5,IF(OR(B244=1,B244=2,B244=3,B244=4,B244=5),B244,"")))))))</f>
        <v/>
      </c>
      <c r="J244" s="15" t="str">
        <f>(IF(C244=Localization!$C$43,5,IF(C244=Localization!$C$44,4,IF(C244=Localization!$C$45,3,IF(C244=Localization!$C$46,2,IF(C244=Localization!$C$47,1,IF(OR(C244=1,C244=2,C244=3,C244=4,C244=5),C244,"")))))))</f>
        <v/>
      </c>
      <c r="K244" s="15" t="str">
        <f>(IF(D244=Localization!$C$49,1,IF(D244=Localization!$C$50,2,IF(D244=Localization!$C$51,3,IF(D244=Localization!$C$52,4,IF(D244=Localization!$C$53,5,IF(OR(D244=1,D244=2,D244=3,D244=4,D244=5),D244,"")))))))</f>
        <v/>
      </c>
      <c r="M244" s="13" t="str">
        <f t="shared" si="20"/>
        <v/>
      </c>
      <c r="N244" s="13" t="str">
        <f t="shared" si="21"/>
        <v/>
      </c>
      <c r="O244" s="13" t="str">
        <f t="shared" si="22"/>
        <v/>
      </c>
      <c r="P244" s="13" t="str">
        <f t="shared" si="19"/>
        <v/>
      </c>
      <c r="Q244" s="13"/>
    </row>
    <row r="245" spans="5:17" x14ac:dyDescent="0.25">
      <c r="E245" s="7"/>
      <c r="H245" t="str">
        <f t="shared" si="18"/>
        <v/>
      </c>
      <c r="I245" s="15" t="str">
        <f>(IF(B245=Localization!$C$41,1,IF(B245=Localization!$C$40,2,IF(B245=Localization!$C$39,3,IF(B245=Localization!$C$38,4,IF(B245=Localization!$C$37,5,IF(OR(B245=1,B245=2,B245=3,B245=4,B245=5),B245,"")))))))</f>
        <v/>
      </c>
      <c r="J245" s="15" t="str">
        <f>(IF(C245=Localization!$C$43,5,IF(C245=Localization!$C$44,4,IF(C245=Localization!$C$45,3,IF(C245=Localization!$C$46,2,IF(C245=Localization!$C$47,1,IF(OR(C245=1,C245=2,C245=3,C245=4,C245=5),C245,"")))))))</f>
        <v/>
      </c>
      <c r="K245" s="15" t="str">
        <f>(IF(D245=Localization!$C$49,1,IF(D245=Localization!$C$50,2,IF(D245=Localization!$C$51,3,IF(D245=Localization!$C$52,4,IF(D245=Localization!$C$53,5,IF(OR(D245=1,D245=2,D245=3,D245=4,D245=5),D245,"")))))))</f>
        <v/>
      </c>
      <c r="M245" s="13" t="str">
        <f t="shared" si="20"/>
        <v/>
      </c>
      <c r="N245" s="13" t="str">
        <f t="shared" si="21"/>
        <v/>
      </c>
      <c r="O245" s="13" t="str">
        <f t="shared" si="22"/>
        <v/>
      </c>
      <c r="P245" s="13" t="str">
        <f t="shared" si="19"/>
        <v/>
      </c>
      <c r="Q245" s="13"/>
    </row>
    <row r="246" spans="5:17" x14ac:dyDescent="0.25">
      <c r="E246" s="7"/>
      <c r="H246" t="str">
        <f t="shared" si="18"/>
        <v/>
      </c>
      <c r="I246" s="15" t="str">
        <f>(IF(B246=Localization!$C$41,1,IF(B246=Localization!$C$40,2,IF(B246=Localization!$C$39,3,IF(B246=Localization!$C$38,4,IF(B246=Localization!$C$37,5,IF(OR(B246=1,B246=2,B246=3,B246=4,B246=5),B246,"")))))))</f>
        <v/>
      </c>
      <c r="J246" s="15" t="str">
        <f>(IF(C246=Localization!$C$43,5,IF(C246=Localization!$C$44,4,IF(C246=Localization!$C$45,3,IF(C246=Localization!$C$46,2,IF(C246=Localization!$C$47,1,IF(OR(C246=1,C246=2,C246=3,C246=4,C246=5),C246,"")))))))</f>
        <v/>
      </c>
      <c r="K246" s="15" t="str">
        <f>(IF(D246=Localization!$C$49,1,IF(D246=Localization!$C$50,2,IF(D246=Localization!$C$51,3,IF(D246=Localization!$C$52,4,IF(D246=Localization!$C$53,5,IF(OR(D246=1,D246=2,D246=3,D246=4,D246=5),D246,"")))))))</f>
        <v/>
      </c>
      <c r="M246" s="13" t="str">
        <f t="shared" si="20"/>
        <v/>
      </c>
      <c r="N246" s="13" t="str">
        <f t="shared" si="21"/>
        <v/>
      </c>
      <c r="O246" s="13" t="str">
        <f t="shared" si="22"/>
        <v/>
      </c>
      <c r="P246" s="13" t="str">
        <f t="shared" si="19"/>
        <v/>
      </c>
      <c r="Q246" s="13"/>
    </row>
    <row r="247" spans="5:17" x14ac:dyDescent="0.25">
      <c r="E247" s="7"/>
      <c r="H247" t="str">
        <f t="shared" si="18"/>
        <v/>
      </c>
      <c r="I247" s="15" t="str">
        <f>(IF(B247=Localization!$C$41,1,IF(B247=Localization!$C$40,2,IF(B247=Localization!$C$39,3,IF(B247=Localization!$C$38,4,IF(B247=Localization!$C$37,5,IF(OR(B247=1,B247=2,B247=3,B247=4,B247=5),B247,"")))))))</f>
        <v/>
      </c>
      <c r="J247" s="15" t="str">
        <f>(IF(C247=Localization!$C$43,5,IF(C247=Localization!$C$44,4,IF(C247=Localization!$C$45,3,IF(C247=Localization!$C$46,2,IF(C247=Localization!$C$47,1,IF(OR(C247=1,C247=2,C247=3,C247=4,C247=5),C247,"")))))))</f>
        <v/>
      </c>
      <c r="K247" s="15" t="str">
        <f>(IF(D247=Localization!$C$49,1,IF(D247=Localization!$C$50,2,IF(D247=Localization!$C$51,3,IF(D247=Localization!$C$52,4,IF(D247=Localization!$C$53,5,IF(OR(D247=1,D247=2,D247=3,D247=4,D247=5),D247,"")))))))</f>
        <v/>
      </c>
      <c r="M247" s="13" t="str">
        <f t="shared" si="20"/>
        <v/>
      </c>
      <c r="N247" s="13" t="str">
        <f t="shared" si="21"/>
        <v/>
      </c>
      <c r="O247" s="13" t="str">
        <f t="shared" si="22"/>
        <v/>
      </c>
      <c r="P247" s="13" t="str">
        <f t="shared" si="19"/>
        <v/>
      </c>
      <c r="Q247" s="13"/>
    </row>
    <row r="248" spans="5:17" x14ac:dyDescent="0.25">
      <c r="E248" s="7"/>
      <c r="H248" t="str">
        <f t="shared" si="18"/>
        <v/>
      </c>
      <c r="I248" s="15" t="str">
        <f>(IF(B248=Localization!$C$41,1,IF(B248=Localization!$C$40,2,IF(B248=Localization!$C$39,3,IF(B248=Localization!$C$38,4,IF(B248=Localization!$C$37,5,IF(OR(B248=1,B248=2,B248=3,B248=4,B248=5),B248,"")))))))</f>
        <v/>
      </c>
      <c r="J248" s="15" t="str">
        <f>(IF(C248=Localization!$C$43,5,IF(C248=Localization!$C$44,4,IF(C248=Localization!$C$45,3,IF(C248=Localization!$C$46,2,IF(C248=Localization!$C$47,1,IF(OR(C248=1,C248=2,C248=3,C248=4,C248=5),C248,"")))))))</f>
        <v/>
      </c>
      <c r="K248" s="15" t="str">
        <f>(IF(D248=Localization!$C$49,1,IF(D248=Localization!$C$50,2,IF(D248=Localization!$C$51,3,IF(D248=Localization!$C$52,4,IF(D248=Localization!$C$53,5,IF(OR(D248=1,D248=2,D248=3,D248=4,D248=5),D248,"")))))))</f>
        <v/>
      </c>
      <c r="M248" s="13" t="str">
        <f t="shared" si="20"/>
        <v/>
      </c>
      <c r="N248" s="13" t="str">
        <f t="shared" si="21"/>
        <v/>
      </c>
      <c r="O248" s="13" t="str">
        <f t="shared" si="22"/>
        <v/>
      </c>
      <c r="P248" s="13" t="str">
        <f t="shared" si="19"/>
        <v/>
      </c>
      <c r="Q248" s="13"/>
    </row>
    <row r="249" spans="5:17" x14ac:dyDescent="0.25">
      <c r="E249" s="7"/>
      <c r="H249" t="str">
        <f t="shared" si="18"/>
        <v/>
      </c>
      <c r="I249" s="15" t="str">
        <f>(IF(B249=Localization!$C$41,1,IF(B249=Localization!$C$40,2,IF(B249=Localization!$C$39,3,IF(B249=Localization!$C$38,4,IF(B249=Localization!$C$37,5,IF(OR(B249=1,B249=2,B249=3,B249=4,B249=5),B249,"")))))))</f>
        <v/>
      </c>
      <c r="J249" s="15" t="str">
        <f>(IF(C249=Localization!$C$43,5,IF(C249=Localization!$C$44,4,IF(C249=Localization!$C$45,3,IF(C249=Localization!$C$46,2,IF(C249=Localization!$C$47,1,IF(OR(C249=1,C249=2,C249=3,C249=4,C249=5),C249,"")))))))</f>
        <v/>
      </c>
      <c r="K249" s="15" t="str">
        <f>(IF(D249=Localization!$C$49,1,IF(D249=Localization!$C$50,2,IF(D249=Localization!$C$51,3,IF(D249=Localization!$C$52,4,IF(D249=Localization!$C$53,5,IF(OR(D249=1,D249=2,D249=3,D249=4,D249=5),D249,"")))))))</f>
        <v/>
      </c>
      <c r="M249" s="13" t="str">
        <f t="shared" si="20"/>
        <v/>
      </c>
      <c r="N249" s="13" t="str">
        <f t="shared" si="21"/>
        <v/>
      </c>
      <c r="O249" s="13" t="str">
        <f t="shared" si="22"/>
        <v/>
      </c>
      <c r="P249" s="13" t="str">
        <f t="shared" si="19"/>
        <v/>
      </c>
      <c r="Q249" s="13"/>
    </row>
    <row r="250" spans="5:17" x14ac:dyDescent="0.25">
      <c r="E250" s="7"/>
      <c r="H250" t="str">
        <f t="shared" si="18"/>
        <v/>
      </c>
      <c r="I250" s="15" t="str">
        <f>(IF(B250=Localization!$C$41,1,IF(B250=Localization!$C$40,2,IF(B250=Localization!$C$39,3,IF(B250=Localization!$C$38,4,IF(B250=Localization!$C$37,5,IF(OR(B250=1,B250=2,B250=3,B250=4,B250=5),B250,"")))))))</f>
        <v/>
      </c>
      <c r="J250" s="15" t="str">
        <f>(IF(C250=Localization!$C$43,5,IF(C250=Localization!$C$44,4,IF(C250=Localization!$C$45,3,IF(C250=Localization!$C$46,2,IF(C250=Localization!$C$47,1,IF(OR(C250=1,C250=2,C250=3,C250=4,C250=5),C250,"")))))))</f>
        <v/>
      </c>
      <c r="K250" s="15" t="str">
        <f>(IF(D250=Localization!$C$49,1,IF(D250=Localization!$C$50,2,IF(D250=Localization!$C$51,3,IF(D250=Localization!$C$52,4,IF(D250=Localization!$C$53,5,IF(OR(D250=1,D250=2,D250=3,D250=4,D250=5),D250,"")))))))</f>
        <v/>
      </c>
      <c r="M250" s="13" t="str">
        <f t="shared" si="20"/>
        <v/>
      </c>
      <c r="N250" s="13" t="str">
        <f t="shared" si="21"/>
        <v/>
      </c>
      <c r="O250" s="13" t="str">
        <f t="shared" si="22"/>
        <v/>
      </c>
      <c r="P250" s="13" t="str">
        <f t="shared" si="19"/>
        <v/>
      </c>
      <c r="Q250" s="13"/>
    </row>
    <row r="251" spans="5:17" x14ac:dyDescent="0.25">
      <c r="E251" s="7"/>
      <c r="H251" t="str">
        <f t="shared" si="18"/>
        <v/>
      </c>
      <c r="I251" s="15" t="str">
        <f>(IF(B251=Localization!$C$41,1,IF(B251=Localization!$C$40,2,IF(B251=Localization!$C$39,3,IF(B251=Localization!$C$38,4,IF(B251=Localization!$C$37,5,IF(OR(B251=1,B251=2,B251=3,B251=4,B251=5),B251,"")))))))</f>
        <v/>
      </c>
      <c r="J251" s="15" t="str">
        <f>(IF(C251=Localization!$C$43,5,IF(C251=Localization!$C$44,4,IF(C251=Localization!$C$45,3,IF(C251=Localization!$C$46,2,IF(C251=Localization!$C$47,1,IF(OR(C251=1,C251=2,C251=3,C251=4,C251=5),C251,"")))))))</f>
        <v/>
      </c>
      <c r="K251" s="15" t="str">
        <f>(IF(D251=Localization!$C$49,1,IF(D251=Localization!$C$50,2,IF(D251=Localization!$C$51,3,IF(D251=Localization!$C$52,4,IF(D251=Localization!$C$53,5,IF(OR(D251=1,D251=2,D251=3,D251=4,D251=5),D251,"")))))))</f>
        <v/>
      </c>
      <c r="M251" s="13" t="str">
        <f t="shared" si="20"/>
        <v/>
      </c>
      <c r="N251" s="13" t="str">
        <f t="shared" si="21"/>
        <v/>
      </c>
      <c r="O251" s="13" t="str">
        <f t="shared" si="22"/>
        <v/>
      </c>
      <c r="P251" s="13" t="str">
        <f t="shared" si="19"/>
        <v/>
      </c>
      <c r="Q251" s="13"/>
    </row>
    <row r="252" spans="5:17" x14ac:dyDescent="0.25">
      <c r="E252" s="7"/>
      <c r="H252" t="str">
        <f t="shared" si="18"/>
        <v/>
      </c>
      <c r="I252" s="15" t="str">
        <f>(IF(B252=Localization!$C$41,1,IF(B252=Localization!$C$40,2,IF(B252=Localization!$C$39,3,IF(B252=Localization!$C$38,4,IF(B252=Localization!$C$37,5,IF(OR(B252=1,B252=2,B252=3,B252=4,B252=5),B252,"")))))))</f>
        <v/>
      </c>
      <c r="J252" s="15" t="str">
        <f>(IF(C252=Localization!$C$43,5,IF(C252=Localization!$C$44,4,IF(C252=Localization!$C$45,3,IF(C252=Localization!$C$46,2,IF(C252=Localization!$C$47,1,IF(OR(C252=1,C252=2,C252=3,C252=4,C252=5),C252,"")))))))</f>
        <v/>
      </c>
      <c r="K252" s="15" t="str">
        <f>(IF(D252=Localization!$C$49,1,IF(D252=Localization!$C$50,2,IF(D252=Localization!$C$51,3,IF(D252=Localization!$C$52,4,IF(D252=Localization!$C$53,5,IF(OR(D252=1,D252=2,D252=3,D252=4,D252=5),D252,"")))))))</f>
        <v/>
      </c>
      <c r="M252" s="13" t="str">
        <f t="shared" si="20"/>
        <v/>
      </c>
      <c r="N252" s="13" t="str">
        <f t="shared" si="21"/>
        <v/>
      </c>
      <c r="O252" s="13" t="str">
        <f t="shared" si="22"/>
        <v/>
      </c>
      <c r="P252" s="13" t="str">
        <f t="shared" si="19"/>
        <v/>
      </c>
      <c r="Q252" s="13"/>
    </row>
    <row r="253" spans="5:17" x14ac:dyDescent="0.25">
      <c r="E253" s="7"/>
      <c r="H253" t="str">
        <f t="shared" si="18"/>
        <v/>
      </c>
      <c r="I253" s="15" t="str">
        <f>(IF(B253=Localization!$C$41,1,IF(B253=Localization!$C$40,2,IF(B253=Localization!$C$39,3,IF(B253=Localization!$C$38,4,IF(B253=Localization!$C$37,5,IF(OR(B253=1,B253=2,B253=3,B253=4,B253=5),B253,"")))))))</f>
        <v/>
      </c>
      <c r="J253" s="15" t="str">
        <f>(IF(C253=Localization!$C$43,5,IF(C253=Localization!$C$44,4,IF(C253=Localization!$C$45,3,IF(C253=Localization!$C$46,2,IF(C253=Localization!$C$47,1,IF(OR(C253=1,C253=2,C253=3,C253=4,C253=5),C253,"")))))))</f>
        <v/>
      </c>
      <c r="K253" s="15" t="str">
        <f>(IF(D253=Localization!$C$49,1,IF(D253=Localization!$C$50,2,IF(D253=Localization!$C$51,3,IF(D253=Localization!$C$52,4,IF(D253=Localization!$C$53,5,IF(OR(D253=1,D253=2,D253=3,D253=4,D253=5),D253,"")))))))</f>
        <v/>
      </c>
      <c r="M253" s="13" t="str">
        <f t="shared" si="20"/>
        <v/>
      </c>
      <c r="N253" s="13" t="str">
        <f t="shared" si="21"/>
        <v/>
      </c>
      <c r="O253" s="13" t="str">
        <f t="shared" si="22"/>
        <v/>
      </c>
      <c r="P253" s="13" t="str">
        <f t="shared" si="19"/>
        <v/>
      </c>
      <c r="Q253" s="13"/>
    </row>
    <row r="254" spans="5:17" x14ac:dyDescent="0.25">
      <c r="E254" s="7"/>
      <c r="H254" t="str">
        <f t="shared" si="18"/>
        <v/>
      </c>
      <c r="I254" s="15" t="str">
        <f>(IF(B254=Localization!$C$41,1,IF(B254=Localization!$C$40,2,IF(B254=Localization!$C$39,3,IF(B254=Localization!$C$38,4,IF(B254=Localization!$C$37,5,IF(OR(B254=1,B254=2,B254=3,B254=4,B254=5),B254,"")))))))</f>
        <v/>
      </c>
      <c r="J254" s="15" t="str">
        <f>(IF(C254=Localization!$C$43,5,IF(C254=Localization!$C$44,4,IF(C254=Localization!$C$45,3,IF(C254=Localization!$C$46,2,IF(C254=Localization!$C$47,1,IF(OR(C254=1,C254=2,C254=3,C254=4,C254=5),C254,"")))))))</f>
        <v/>
      </c>
      <c r="K254" s="15" t="str">
        <f>(IF(D254=Localization!$C$49,1,IF(D254=Localization!$C$50,2,IF(D254=Localization!$C$51,3,IF(D254=Localization!$C$52,4,IF(D254=Localization!$C$53,5,IF(OR(D254=1,D254=2,D254=3,D254=4,D254=5),D254,"")))))))</f>
        <v/>
      </c>
      <c r="M254" s="13" t="str">
        <f t="shared" si="20"/>
        <v/>
      </c>
      <c r="N254" s="13" t="str">
        <f t="shared" si="21"/>
        <v/>
      </c>
      <c r="O254" s="13" t="str">
        <f t="shared" si="22"/>
        <v/>
      </c>
      <c r="P254" s="13" t="str">
        <f t="shared" si="19"/>
        <v/>
      </c>
      <c r="Q254" s="13"/>
    </row>
    <row r="255" spans="5:17" x14ac:dyDescent="0.25">
      <c r="E255" s="7"/>
      <c r="H255" t="str">
        <f t="shared" si="18"/>
        <v/>
      </c>
      <c r="I255" s="15" t="str">
        <f>(IF(B255=Localization!$C$41,1,IF(B255=Localization!$C$40,2,IF(B255=Localization!$C$39,3,IF(B255=Localization!$C$38,4,IF(B255=Localization!$C$37,5,IF(OR(B255=1,B255=2,B255=3,B255=4,B255=5),B255,"")))))))</f>
        <v/>
      </c>
      <c r="J255" s="15" t="str">
        <f>(IF(C255=Localization!$C$43,5,IF(C255=Localization!$C$44,4,IF(C255=Localization!$C$45,3,IF(C255=Localization!$C$46,2,IF(C255=Localization!$C$47,1,IF(OR(C255=1,C255=2,C255=3,C255=4,C255=5),C255,"")))))))</f>
        <v/>
      </c>
      <c r="K255" s="15" t="str">
        <f>(IF(D255=Localization!$C$49,1,IF(D255=Localization!$C$50,2,IF(D255=Localization!$C$51,3,IF(D255=Localization!$C$52,4,IF(D255=Localization!$C$53,5,IF(OR(D255=1,D255=2,D255=3,D255=4,D255=5),D255,"")))))))</f>
        <v/>
      </c>
      <c r="M255" s="13" t="str">
        <f t="shared" si="20"/>
        <v/>
      </c>
      <c r="N255" s="13" t="str">
        <f t="shared" si="21"/>
        <v/>
      </c>
      <c r="O255" s="13" t="str">
        <f t="shared" si="22"/>
        <v/>
      </c>
      <c r="P255" s="13" t="str">
        <f t="shared" si="19"/>
        <v/>
      </c>
      <c r="Q255" s="13"/>
    </row>
    <row r="256" spans="5:17" x14ac:dyDescent="0.25">
      <c r="E256" s="7"/>
      <c r="H256" t="str">
        <f t="shared" si="18"/>
        <v/>
      </c>
      <c r="I256" s="15" t="str">
        <f>(IF(B256=Localization!$C$41,1,IF(B256=Localization!$C$40,2,IF(B256=Localization!$C$39,3,IF(B256=Localization!$C$38,4,IF(B256=Localization!$C$37,5,IF(OR(B256=1,B256=2,B256=3,B256=4,B256=5),B256,"")))))))</f>
        <v/>
      </c>
      <c r="J256" s="15" t="str">
        <f>(IF(C256=Localization!$C$43,5,IF(C256=Localization!$C$44,4,IF(C256=Localization!$C$45,3,IF(C256=Localization!$C$46,2,IF(C256=Localization!$C$47,1,IF(OR(C256=1,C256=2,C256=3,C256=4,C256=5),C256,"")))))))</f>
        <v/>
      </c>
      <c r="K256" s="15" t="str">
        <f>(IF(D256=Localization!$C$49,1,IF(D256=Localization!$C$50,2,IF(D256=Localization!$C$51,3,IF(D256=Localization!$C$52,4,IF(D256=Localization!$C$53,5,IF(OR(D256=1,D256=2,D256=3,D256=4,D256=5),D256,"")))))))</f>
        <v/>
      </c>
      <c r="M256" s="13" t="str">
        <f t="shared" si="20"/>
        <v/>
      </c>
      <c r="N256" s="13" t="str">
        <f t="shared" si="21"/>
        <v/>
      </c>
      <c r="O256" s="13" t="str">
        <f t="shared" si="22"/>
        <v/>
      </c>
      <c r="P256" s="13" t="str">
        <f t="shared" si="19"/>
        <v/>
      </c>
      <c r="Q256" s="13"/>
    </row>
    <row r="257" spans="5:17" x14ac:dyDescent="0.25">
      <c r="E257" s="7"/>
      <c r="H257" t="str">
        <f t="shared" si="18"/>
        <v/>
      </c>
      <c r="I257" s="15" t="str">
        <f>(IF(B257=Localization!$C$41,1,IF(B257=Localization!$C$40,2,IF(B257=Localization!$C$39,3,IF(B257=Localization!$C$38,4,IF(B257=Localization!$C$37,5,IF(OR(B257=1,B257=2,B257=3,B257=4,B257=5),B257,"")))))))</f>
        <v/>
      </c>
      <c r="J257" s="15" t="str">
        <f>(IF(C257=Localization!$C$43,5,IF(C257=Localization!$C$44,4,IF(C257=Localization!$C$45,3,IF(C257=Localization!$C$46,2,IF(C257=Localization!$C$47,1,IF(OR(C257=1,C257=2,C257=3,C257=4,C257=5),C257,"")))))))</f>
        <v/>
      </c>
      <c r="K257" s="15" t="str">
        <f>(IF(D257=Localization!$C$49,1,IF(D257=Localization!$C$50,2,IF(D257=Localization!$C$51,3,IF(D257=Localization!$C$52,4,IF(D257=Localization!$C$53,5,IF(OR(D257=1,D257=2,D257=3,D257=4,D257=5),D257,"")))))))</f>
        <v/>
      </c>
      <c r="M257" s="13" t="str">
        <f t="shared" si="20"/>
        <v/>
      </c>
      <c r="N257" s="13" t="str">
        <f t="shared" si="21"/>
        <v/>
      </c>
      <c r="O257" s="13" t="str">
        <f t="shared" si="22"/>
        <v/>
      </c>
      <c r="P257" s="13" t="str">
        <f t="shared" si="19"/>
        <v/>
      </c>
      <c r="Q257" s="13"/>
    </row>
    <row r="258" spans="5:17" x14ac:dyDescent="0.25">
      <c r="E258" s="7"/>
      <c r="H258" t="str">
        <f t="shared" si="18"/>
        <v/>
      </c>
      <c r="I258" s="15" t="str">
        <f>(IF(B258=Localization!$C$41,1,IF(B258=Localization!$C$40,2,IF(B258=Localization!$C$39,3,IF(B258=Localization!$C$38,4,IF(B258=Localization!$C$37,5,IF(OR(B258=1,B258=2,B258=3,B258=4,B258=5),B258,"")))))))</f>
        <v/>
      </c>
      <c r="J258" s="15" t="str">
        <f>(IF(C258=Localization!$C$43,5,IF(C258=Localization!$C$44,4,IF(C258=Localization!$C$45,3,IF(C258=Localization!$C$46,2,IF(C258=Localization!$C$47,1,IF(OR(C258=1,C258=2,C258=3,C258=4,C258=5),C258,"")))))))</f>
        <v/>
      </c>
      <c r="K258" s="15" t="str">
        <f>(IF(D258=Localization!$C$49,1,IF(D258=Localization!$C$50,2,IF(D258=Localization!$C$51,3,IF(D258=Localization!$C$52,4,IF(D258=Localization!$C$53,5,IF(OR(D258=1,D258=2,D258=3,D258=4,D258=5),D258,"")))))))</f>
        <v/>
      </c>
      <c r="M258" s="13" t="str">
        <f t="shared" si="20"/>
        <v/>
      </c>
      <c r="N258" s="13" t="str">
        <f t="shared" si="21"/>
        <v/>
      </c>
      <c r="O258" s="13" t="str">
        <f t="shared" si="22"/>
        <v/>
      </c>
      <c r="P258" s="13" t="str">
        <f t="shared" si="19"/>
        <v/>
      </c>
      <c r="Q258" s="13"/>
    </row>
    <row r="259" spans="5:17" x14ac:dyDescent="0.25">
      <c r="E259" s="7"/>
      <c r="H259" t="str">
        <f t="shared" ref="H259:H322" si="23">IF(I259="","",AVERAGE(I259:K259))</f>
        <v/>
      </c>
      <c r="I259" s="15" t="str">
        <f>(IF(B259=Localization!$C$41,1,IF(B259=Localization!$C$40,2,IF(B259=Localization!$C$39,3,IF(B259=Localization!$C$38,4,IF(B259=Localization!$C$37,5,IF(OR(B259=1,B259=2,B259=3,B259=4,B259=5),B259,"")))))))</f>
        <v/>
      </c>
      <c r="J259" s="15" t="str">
        <f>(IF(C259=Localization!$C$43,5,IF(C259=Localization!$C$44,4,IF(C259=Localization!$C$45,3,IF(C259=Localization!$C$46,2,IF(C259=Localization!$C$47,1,IF(OR(C259=1,C259=2,C259=3,C259=4,C259=5),C259,"")))))))</f>
        <v/>
      </c>
      <c r="K259" s="15" t="str">
        <f>(IF(D259=Localization!$C$49,1,IF(D259=Localization!$C$50,2,IF(D259=Localization!$C$51,3,IF(D259=Localization!$C$52,4,IF(D259=Localization!$C$53,5,IF(OR(D259=1,D259=2,D259=3,D259=4,D259=5),D259,"")))))))</f>
        <v/>
      </c>
      <c r="M259" s="13" t="str">
        <f t="shared" si="20"/>
        <v/>
      </c>
      <c r="N259" s="13" t="str">
        <f t="shared" si="21"/>
        <v/>
      </c>
      <c r="O259" s="13" t="str">
        <f t="shared" si="22"/>
        <v/>
      </c>
      <c r="P259" s="13" t="str">
        <f t="shared" si="19"/>
        <v/>
      </c>
      <c r="Q259" s="13"/>
    </row>
    <row r="260" spans="5:17" x14ac:dyDescent="0.25">
      <c r="E260" s="7"/>
      <c r="H260" t="str">
        <f t="shared" si="23"/>
        <v/>
      </c>
      <c r="I260" s="15" t="str">
        <f>(IF(B260=Localization!$C$41,1,IF(B260=Localization!$C$40,2,IF(B260=Localization!$C$39,3,IF(B260=Localization!$C$38,4,IF(B260=Localization!$C$37,5,IF(OR(B260=1,B260=2,B260=3,B260=4,B260=5),B260,"")))))))</f>
        <v/>
      </c>
      <c r="J260" s="15" t="str">
        <f>(IF(C260=Localization!$C$43,5,IF(C260=Localization!$C$44,4,IF(C260=Localization!$C$45,3,IF(C260=Localization!$C$46,2,IF(C260=Localization!$C$47,1,IF(OR(C260=1,C260=2,C260=3,C260=4,C260=5),C260,"")))))))</f>
        <v/>
      </c>
      <c r="K260" s="15" t="str">
        <f>(IF(D260=Localization!$C$49,1,IF(D260=Localization!$C$50,2,IF(D260=Localization!$C$51,3,IF(D260=Localization!$C$52,4,IF(D260=Localization!$C$53,5,IF(OR(D260=1,D260=2,D260=3,D260=4,D260=5),D260,"")))))))</f>
        <v/>
      </c>
      <c r="M260" s="13" t="str">
        <f t="shared" si="20"/>
        <v/>
      </c>
      <c r="N260" s="13" t="str">
        <f t="shared" si="21"/>
        <v/>
      </c>
      <c r="O260" s="13" t="str">
        <f t="shared" si="22"/>
        <v/>
      </c>
      <c r="P260" s="13" t="str">
        <f t="shared" si="19"/>
        <v/>
      </c>
      <c r="Q260" s="13"/>
    </row>
    <row r="261" spans="5:17" x14ac:dyDescent="0.25">
      <c r="E261" s="7"/>
      <c r="H261" t="str">
        <f t="shared" si="23"/>
        <v/>
      </c>
      <c r="I261" s="15" t="str">
        <f>(IF(B261=Localization!$C$41,1,IF(B261=Localization!$C$40,2,IF(B261=Localization!$C$39,3,IF(B261=Localization!$C$38,4,IF(B261=Localization!$C$37,5,IF(OR(B261=1,B261=2,B261=3,B261=4,B261=5),B261,"")))))))</f>
        <v/>
      </c>
      <c r="J261" s="15" t="str">
        <f>(IF(C261=Localization!$C$43,5,IF(C261=Localization!$C$44,4,IF(C261=Localization!$C$45,3,IF(C261=Localization!$C$46,2,IF(C261=Localization!$C$47,1,IF(OR(C261=1,C261=2,C261=3,C261=4,C261=5),C261,"")))))))</f>
        <v/>
      </c>
      <c r="K261" s="15" t="str">
        <f>(IF(D261=Localization!$C$49,1,IF(D261=Localization!$C$50,2,IF(D261=Localization!$C$51,3,IF(D261=Localization!$C$52,4,IF(D261=Localization!$C$53,5,IF(OR(D261=1,D261=2,D261=3,D261=4,D261=5),D261,"")))))))</f>
        <v/>
      </c>
      <c r="M261" s="13" t="str">
        <f t="shared" si="20"/>
        <v/>
      </c>
      <c r="N261" s="13" t="str">
        <f t="shared" si="21"/>
        <v/>
      </c>
      <c r="O261" s="13" t="str">
        <f t="shared" si="22"/>
        <v/>
      </c>
      <c r="P261" s="13" t="str">
        <f t="shared" si="19"/>
        <v/>
      </c>
      <c r="Q261" s="13"/>
    </row>
    <row r="262" spans="5:17" x14ac:dyDescent="0.25">
      <c r="E262" s="7"/>
      <c r="H262" t="str">
        <f t="shared" si="23"/>
        <v/>
      </c>
      <c r="I262" s="15" t="str">
        <f>(IF(B262=Localization!$C$41,1,IF(B262=Localization!$C$40,2,IF(B262=Localization!$C$39,3,IF(B262=Localization!$C$38,4,IF(B262=Localization!$C$37,5,IF(OR(B262=1,B262=2,B262=3,B262=4,B262=5),B262,"")))))))</f>
        <v/>
      </c>
      <c r="J262" s="15" t="str">
        <f>(IF(C262=Localization!$C$43,5,IF(C262=Localization!$C$44,4,IF(C262=Localization!$C$45,3,IF(C262=Localization!$C$46,2,IF(C262=Localization!$C$47,1,IF(OR(C262=1,C262=2,C262=3,C262=4,C262=5),C262,"")))))))</f>
        <v/>
      </c>
      <c r="K262" s="15" t="str">
        <f>(IF(D262=Localization!$C$49,1,IF(D262=Localization!$C$50,2,IF(D262=Localization!$C$51,3,IF(D262=Localization!$C$52,4,IF(D262=Localization!$C$53,5,IF(OR(D262=1,D262=2,D262=3,D262=4,D262=5),D262,"")))))))</f>
        <v/>
      </c>
      <c r="M262" s="13" t="str">
        <f t="shared" si="20"/>
        <v/>
      </c>
      <c r="N262" s="13" t="str">
        <f t="shared" si="21"/>
        <v/>
      </c>
      <c r="O262" s="13" t="str">
        <f t="shared" si="22"/>
        <v/>
      </c>
      <c r="P262" s="13" t="str">
        <f t="shared" si="19"/>
        <v/>
      </c>
      <c r="Q262" s="13"/>
    </row>
    <row r="263" spans="5:17" x14ac:dyDescent="0.25">
      <c r="E263" s="7"/>
      <c r="H263" t="str">
        <f t="shared" si="23"/>
        <v/>
      </c>
      <c r="I263" s="15" t="str">
        <f>(IF(B263=Localization!$C$41,1,IF(B263=Localization!$C$40,2,IF(B263=Localization!$C$39,3,IF(B263=Localization!$C$38,4,IF(B263=Localization!$C$37,5,IF(OR(B263=1,B263=2,B263=3,B263=4,B263=5),B263,"")))))))</f>
        <v/>
      </c>
      <c r="J263" s="15" t="str">
        <f>(IF(C263=Localization!$C$43,5,IF(C263=Localization!$C$44,4,IF(C263=Localization!$C$45,3,IF(C263=Localization!$C$46,2,IF(C263=Localization!$C$47,1,IF(OR(C263=1,C263=2,C263=3,C263=4,C263=5),C263,"")))))))</f>
        <v/>
      </c>
      <c r="K263" s="15" t="str">
        <f>(IF(D263=Localization!$C$49,1,IF(D263=Localization!$C$50,2,IF(D263=Localization!$C$51,3,IF(D263=Localization!$C$52,4,IF(D263=Localization!$C$53,5,IF(OR(D263=1,D263=2,D263=3,D263=4,D263=5),D263,"")))))))</f>
        <v/>
      </c>
      <c r="M263" s="13" t="str">
        <f t="shared" si="20"/>
        <v/>
      </c>
      <c r="N263" s="13" t="str">
        <f t="shared" si="21"/>
        <v/>
      </c>
      <c r="O263" s="13" t="str">
        <f t="shared" si="22"/>
        <v/>
      </c>
      <c r="P263" s="13" t="str">
        <f t="shared" si="19"/>
        <v/>
      </c>
      <c r="Q263" s="13"/>
    </row>
    <row r="264" spans="5:17" x14ac:dyDescent="0.25">
      <c r="E264" s="7"/>
      <c r="H264" t="str">
        <f t="shared" si="23"/>
        <v/>
      </c>
      <c r="I264" s="15" t="str">
        <f>(IF(B264=Localization!$C$41,1,IF(B264=Localization!$C$40,2,IF(B264=Localization!$C$39,3,IF(B264=Localization!$C$38,4,IF(B264=Localization!$C$37,5,IF(OR(B264=1,B264=2,B264=3,B264=4,B264=5),B264,"")))))))</f>
        <v/>
      </c>
      <c r="J264" s="15" t="str">
        <f>(IF(C264=Localization!$C$43,5,IF(C264=Localization!$C$44,4,IF(C264=Localization!$C$45,3,IF(C264=Localization!$C$46,2,IF(C264=Localization!$C$47,1,IF(OR(C264=1,C264=2,C264=3,C264=4,C264=5),C264,"")))))))</f>
        <v/>
      </c>
      <c r="K264" s="15" t="str">
        <f>(IF(D264=Localization!$C$49,1,IF(D264=Localization!$C$50,2,IF(D264=Localization!$C$51,3,IF(D264=Localization!$C$52,4,IF(D264=Localization!$C$53,5,IF(OR(D264=1,D264=2,D264=3,D264=4,D264=5),D264,"")))))))</f>
        <v/>
      </c>
      <c r="M264" s="13" t="str">
        <f t="shared" si="20"/>
        <v/>
      </c>
      <c r="N264" s="13" t="str">
        <f t="shared" si="21"/>
        <v/>
      </c>
      <c r="O264" s="13" t="str">
        <f t="shared" si="22"/>
        <v/>
      </c>
      <c r="P264" s="13" t="str">
        <f t="shared" ref="P264:P327" si="24">IF(O264="","",((O264-$Q$2)/$P$2)*-1)</f>
        <v/>
      </c>
      <c r="Q264" s="13"/>
    </row>
    <row r="265" spans="5:17" x14ac:dyDescent="0.25">
      <c r="E265" s="7"/>
      <c r="H265" t="str">
        <f t="shared" si="23"/>
        <v/>
      </c>
      <c r="I265" s="15" t="str">
        <f>(IF(B265=Localization!$C$41,1,IF(B265=Localization!$C$40,2,IF(B265=Localization!$C$39,3,IF(B265=Localization!$C$38,4,IF(B265=Localization!$C$37,5,IF(OR(B265=1,B265=2,B265=3,B265=4,B265=5),B265,"")))))))</f>
        <v/>
      </c>
      <c r="J265" s="15" t="str">
        <f>(IF(C265=Localization!$C$43,5,IF(C265=Localization!$C$44,4,IF(C265=Localization!$C$45,3,IF(C265=Localization!$C$46,2,IF(C265=Localization!$C$47,1,IF(OR(C265=1,C265=2,C265=3,C265=4,C265=5),C265,"")))))))</f>
        <v/>
      </c>
      <c r="K265" s="15" t="str">
        <f>(IF(D265=Localization!$C$49,1,IF(D265=Localization!$C$50,2,IF(D265=Localization!$C$51,3,IF(D265=Localization!$C$52,4,IF(D265=Localization!$C$53,5,IF(OR(D265=1,D265=2,D265=3,D265=4,D265=5),D265,"")))))))</f>
        <v/>
      </c>
      <c r="M265" s="13" t="str">
        <f t="shared" si="20"/>
        <v/>
      </c>
      <c r="N265" s="13" t="str">
        <f t="shared" si="21"/>
        <v/>
      </c>
      <c r="O265" s="13" t="str">
        <f t="shared" si="22"/>
        <v/>
      </c>
      <c r="P265" s="13" t="str">
        <f t="shared" si="24"/>
        <v/>
      </c>
      <c r="Q265" s="13"/>
    </row>
    <row r="266" spans="5:17" x14ac:dyDescent="0.25">
      <c r="E266" s="7"/>
      <c r="H266" t="str">
        <f t="shared" si="23"/>
        <v/>
      </c>
      <c r="I266" s="15" t="str">
        <f>(IF(B266=Localization!$C$41,1,IF(B266=Localization!$C$40,2,IF(B266=Localization!$C$39,3,IF(B266=Localization!$C$38,4,IF(B266=Localization!$C$37,5,IF(OR(B266=1,B266=2,B266=3,B266=4,B266=5),B266,"")))))))</f>
        <v/>
      </c>
      <c r="J266" s="15" t="str">
        <f>(IF(C266=Localization!$C$43,5,IF(C266=Localization!$C$44,4,IF(C266=Localization!$C$45,3,IF(C266=Localization!$C$46,2,IF(C266=Localization!$C$47,1,IF(OR(C266=1,C266=2,C266=3,C266=4,C266=5),C266,"")))))))</f>
        <v/>
      </c>
      <c r="K266" s="15" t="str">
        <f>(IF(D266=Localization!$C$49,1,IF(D266=Localization!$C$50,2,IF(D266=Localization!$C$51,3,IF(D266=Localization!$C$52,4,IF(D266=Localization!$C$53,5,IF(OR(D266=1,D266=2,D266=3,D266=4,D266=5),D266,"")))))))</f>
        <v/>
      </c>
      <c r="M266" s="13" t="str">
        <f t="shared" si="20"/>
        <v/>
      </c>
      <c r="N266" s="13" t="str">
        <f t="shared" si="21"/>
        <v/>
      </c>
      <c r="O266" s="13" t="str">
        <f t="shared" si="22"/>
        <v/>
      </c>
      <c r="P266" s="13" t="str">
        <f t="shared" si="24"/>
        <v/>
      </c>
      <c r="Q266" s="13"/>
    </row>
    <row r="267" spans="5:17" x14ac:dyDescent="0.25">
      <c r="E267" s="7"/>
      <c r="H267" t="str">
        <f t="shared" si="23"/>
        <v/>
      </c>
      <c r="I267" s="15" t="str">
        <f>(IF(B267=Localization!$C$41,1,IF(B267=Localization!$C$40,2,IF(B267=Localization!$C$39,3,IF(B267=Localization!$C$38,4,IF(B267=Localization!$C$37,5,IF(OR(B267=1,B267=2,B267=3,B267=4,B267=5),B267,"")))))))</f>
        <v/>
      </c>
      <c r="J267" s="15" t="str">
        <f>(IF(C267=Localization!$C$43,5,IF(C267=Localization!$C$44,4,IF(C267=Localization!$C$45,3,IF(C267=Localization!$C$46,2,IF(C267=Localization!$C$47,1,IF(OR(C267=1,C267=2,C267=3,C267=4,C267=5),C267,"")))))))</f>
        <v/>
      </c>
      <c r="K267" s="15" t="str">
        <f>(IF(D267=Localization!$C$49,1,IF(D267=Localization!$C$50,2,IF(D267=Localization!$C$51,3,IF(D267=Localization!$C$52,4,IF(D267=Localization!$C$53,5,IF(OR(D267=1,D267=2,D267=3,D267=4,D267=5),D267,"")))))))</f>
        <v/>
      </c>
      <c r="M267" s="13" t="str">
        <f t="shared" si="20"/>
        <v/>
      </c>
      <c r="N267" s="13" t="str">
        <f t="shared" si="21"/>
        <v/>
      </c>
      <c r="O267" s="13" t="str">
        <f t="shared" si="22"/>
        <v/>
      </c>
      <c r="P267" s="13" t="str">
        <f t="shared" si="24"/>
        <v/>
      </c>
      <c r="Q267" s="13"/>
    </row>
    <row r="268" spans="5:17" x14ac:dyDescent="0.25">
      <c r="E268" s="7"/>
      <c r="H268" t="str">
        <f t="shared" si="23"/>
        <v/>
      </c>
      <c r="I268" s="15" t="str">
        <f>(IF(B268=Localization!$C$41,1,IF(B268=Localization!$C$40,2,IF(B268=Localization!$C$39,3,IF(B268=Localization!$C$38,4,IF(B268=Localization!$C$37,5,IF(OR(B268=1,B268=2,B268=3,B268=4,B268=5),B268,"")))))))</f>
        <v/>
      </c>
      <c r="J268" s="15" t="str">
        <f>(IF(C268=Localization!$C$43,5,IF(C268=Localization!$C$44,4,IF(C268=Localization!$C$45,3,IF(C268=Localization!$C$46,2,IF(C268=Localization!$C$47,1,IF(OR(C268=1,C268=2,C268=3,C268=4,C268=5),C268,"")))))))</f>
        <v/>
      </c>
      <c r="K268" s="15" t="str">
        <f>(IF(D268=Localization!$C$49,1,IF(D268=Localization!$C$50,2,IF(D268=Localization!$C$51,3,IF(D268=Localization!$C$52,4,IF(D268=Localization!$C$53,5,IF(OR(D268=1,D268=2,D268=3,D268=4,D268=5),D268,"")))))))</f>
        <v/>
      </c>
      <c r="M268" s="13" t="str">
        <f t="shared" si="20"/>
        <v/>
      </c>
      <c r="N268" s="13" t="str">
        <f t="shared" si="21"/>
        <v/>
      </c>
      <c r="O268" s="13" t="str">
        <f t="shared" si="22"/>
        <v/>
      </c>
      <c r="P268" s="13" t="str">
        <f t="shared" si="24"/>
        <v/>
      </c>
      <c r="Q268" s="13"/>
    </row>
    <row r="269" spans="5:17" x14ac:dyDescent="0.25">
      <c r="E269" s="7"/>
      <c r="H269" t="str">
        <f t="shared" si="23"/>
        <v/>
      </c>
      <c r="I269" s="15" t="str">
        <f>(IF(B269=Localization!$C$41,1,IF(B269=Localization!$C$40,2,IF(B269=Localization!$C$39,3,IF(B269=Localization!$C$38,4,IF(B269=Localization!$C$37,5,IF(OR(B269=1,B269=2,B269=3,B269=4,B269=5),B269,"")))))))</f>
        <v/>
      </c>
      <c r="J269" s="15" t="str">
        <f>(IF(C269=Localization!$C$43,5,IF(C269=Localization!$C$44,4,IF(C269=Localization!$C$45,3,IF(C269=Localization!$C$46,2,IF(C269=Localization!$C$47,1,IF(OR(C269=1,C269=2,C269=3,C269=4,C269=5),C269,"")))))))</f>
        <v/>
      </c>
      <c r="K269" s="15" t="str">
        <f>(IF(D269=Localization!$C$49,1,IF(D269=Localization!$C$50,2,IF(D269=Localization!$C$51,3,IF(D269=Localization!$C$52,4,IF(D269=Localization!$C$53,5,IF(OR(D269=1,D269=2,D269=3,D269=4,D269=5),D269,"")))))))</f>
        <v/>
      </c>
      <c r="M269" s="13" t="str">
        <f t="shared" si="20"/>
        <v/>
      </c>
      <c r="N269" s="13" t="str">
        <f t="shared" si="21"/>
        <v/>
      </c>
      <c r="O269" s="13" t="str">
        <f t="shared" si="22"/>
        <v/>
      </c>
      <c r="P269" s="13" t="str">
        <f t="shared" si="24"/>
        <v/>
      </c>
      <c r="Q269" s="13"/>
    </row>
    <row r="270" spans="5:17" x14ac:dyDescent="0.25">
      <c r="E270" s="7"/>
      <c r="H270" t="str">
        <f t="shared" si="23"/>
        <v/>
      </c>
      <c r="I270" s="15" t="str">
        <f>(IF(B270=Localization!$C$41,1,IF(B270=Localization!$C$40,2,IF(B270=Localization!$C$39,3,IF(B270=Localization!$C$38,4,IF(B270=Localization!$C$37,5,IF(OR(B270=1,B270=2,B270=3,B270=4,B270=5),B270,"")))))))</f>
        <v/>
      </c>
      <c r="J270" s="15" t="str">
        <f>(IF(C270=Localization!$C$43,5,IF(C270=Localization!$C$44,4,IF(C270=Localization!$C$45,3,IF(C270=Localization!$C$46,2,IF(C270=Localization!$C$47,1,IF(OR(C270=1,C270=2,C270=3,C270=4,C270=5),C270,"")))))))</f>
        <v/>
      </c>
      <c r="K270" s="15" t="str">
        <f>(IF(D270=Localization!$C$49,1,IF(D270=Localization!$C$50,2,IF(D270=Localization!$C$51,3,IF(D270=Localization!$C$52,4,IF(D270=Localization!$C$53,5,IF(OR(D270=1,D270=2,D270=3,D270=4,D270=5),D270,"")))))))</f>
        <v/>
      </c>
      <c r="M270" s="13" t="str">
        <f t="shared" si="20"/>
        <v/>
      </c>
      <c r="N270" s="13" t="str">
        <f t="shared" si="21"/>
        <v/>
      </c>
      <c r="O270" s="13" t="str">
        <f t="shared" si="22"/>
        <v/>
      </c>
      <c r="P270" s="13" t="str">
        <f t="shared" si="24"/>
        <v/>
      </c>
      <c r="Q270" s="13"/>
    </row>
    <row r="271" spans="5:17" x14ac:dyDescent="0.25">
      <c r="E271" s="7"/>
      <c r="H271" t="str">
        <f t="shared" si="23"/>
        <v/>
      </c>
      <c r="I271" s="15" t="str">
        <f>(IF(B271=Localization!$C$41,1,IF(B271=Localization!$C$40,2,IF(B271=Localization!$C$39,3,IF(B271=Localization!$C$38,4,IF(B271=Localization!$C$37,5,IF(OR(B271=1,B271=2,B271=3,B271=4,B271=5),B271,"")))))))</f>
        <v/>
      </c>
      <c r="J271" s="15" t="str">
        <f>(IF(C271=Localization!$C$43,5,IF(C271=Localization!$C$44,4,IF(C271=Localization!$C$45,3,IF(C271=Localization!$C$46,2,IF(C271=Localization!$C$47,1,IF(OR(C271=1,C271=2,C271=3,C271=4,C271=5),C271,"")))))))</f>
        <v/>
      </c>
      <c r="K271" s="15" t="str">
        <f>(IF(D271=Localization!$C$49,1,IF(D271=Localization!$C$50,2,IF(D271=Localization!$C$51,3,IF(D271=Localization!$C$52,4,IF(D271=Localization!$C$53,5,IF(OR(D271=1,D271=2,D271=3,D271=4,D271=5),D271,"")))))))</f>
        <v/>
      </c>
      <c r="M271" s="13" t="str">
        <f t="shared" si="20"/>
        <v/>
      </c>
      <c r="N271" s="13" t="str">
        <f t="shared" si="21"/>
        <v/>
      </c>
      <c r="O271" s="13" t="str">
        <f t="shared" si="22"/>
        <v/>
      </c>
      <c r="P271" s="13" t="str">
        <f t="shared" si="24"/>
        <v/>
      </c>
      <c r="Q271" s="13"/>
    </row>
    <row r="272" spans="5:17" x14ac:dyDescent="0.25">
      <c r="E272" s="7"/>
      <c r="H272" t="str">
        <f t="shared" si="23"/>
        <v/>
      </c>
      <c r="I272" s="15" t="str">
        <f>(IF(B272=Localization!$C$41,1,IF(B272=Localization!$C$40,2,IF(B272=Localization!$C$39,3,IF(B272=Localization!$C$38,4,IF(B272=Localization!$C$37,5,IF(OR(B272=1,B272=2,B272=3,B272=4,B272=5),B272,"")))))))</f>
        <v/>
      </c>
      <c r="J272" s="15" t="str">
        <f>(IF(C272=Localization!$C$43,5,IF(C272=Localization!$C$44,4,IF(C272=Localization!$C$45,3,IF(C272=Localization!$C$46,2,IF(C272=Localization!$C$47,1,IF(OR(C272=1,C272=2,C272=3,C272=4,C272=5),C272,"")))))))</f>
        <v/>
      </c>
      <c r="K272" s="15" t="str">
        <f>(IF(D272=Localization!$C$49,1,IF(D272=Localization!$C$50,2,IF(D272=Localization!$C$51,3,IF(D272=Localization!$C$52,4,IF(D272=Localization!$C$53,5,IF(OR(D272=1,D272=2,D272=3,D272=4,D272=5),D272,"")))))))</f>
        <v/>
      </c>
      <c r="M272" s="13" t="str">
        <f t="shared" si="20"/>
        <v/>
      </c>
      <c r="N272" s="13" t="str">
        <f t="shared" si="21"/>
        <v/>
      </c>
      <c r="O272" s="13" t="str">
        <f t="shared" si="22"/>
        <v/>
      </c>
      <c r="P272" s="13" t="str">
        <f t="shared" si="24"/>
        <v/>
      </c>
      <c r="Q272" s="13"/>
    </row>
    <row r="273" spans="5:17" x14ac:dyDescent="0.25">
      <c r="E273" s="7"/>
      <c r="H273" t="str">
        <f t="shared" si="23"/>
        <v/>
      </c>
      <c r="I273" s="15" t="str">
        <f>(IF(B273=Localization!$C$41,1,IF(B273=Localization!$C$40,2,IF(B273=Localization!$C$39,3,IF(B273=Localization!$C$38,4,IF(B273=Localization!$C$37,5,IF(OR(B273=1,B273=2,B273=3,B273=4,B273=5),B273,"")))))))</f>
        <v/>
      </c>
      <c r="J273" s="15" t="str">
        <f>(IF(C273=Localization!$C$43,5,IF(C273=Localization!$C$44,4,IF(C273=Localization!$C$45,3,IF(C273=Localization!$C$46,2,IF(C273=Localization!$C$47,1,IF(OR(C273=1,C273=2,C273=3,C273=4,C273=5),C273,"")))))))</f>
        <v/>
      </c>
      <c r="K273" s="15" t="str">
        <f>(IF(D273=Localization!$C$49,1,IF(D273=Localization!$C$50,2,IF(D273=Localization!$C$51,3,IF(D273=Localization!$C$52,4,IF(D273=Localization!$C$53,5,IF(OR(D273=1,D273=2,D273=3,D273=4,D273=5),D273,"")))))))</f>
        <v/>
      </c>
      <c r="M273" s="13" t="str">
        <f t="shared" si="20"/>
        <v/>
      </c>
      <c r="N273" s="13" t="str">
        <f t="shared" si="21"/>
        <v/>
      </c>
      <c r="O273" s="13" t="str">
        <f t="shared" si="22"/>
        <v/>
      </c>
      <c r="P273" s="13" t="str">
        <f t="shared" si="24"/>
        <v/>
      </c>
      <c r="Q273" s="13"/>
    </row>
    <row r="274" spans="5:17" x14ac:dyDescent="0.25">
      <c r="E274" s="7"/>
      <c r="H274" t="str">
        <f t="shared" si="23"/>
        <v/>
      </c>
      <c r="I274" s="15" t="str">
        <f>(IF(B274=Localization!$C$41,1,IF(B274=Localization!$C$40,2,IF(B274=Localization!$C$39,3,IF(B274=Localization!$C$38,4,IF(B274=Localization!$C$37,5,IF(OR(B274=1,B274=2,B274=3,B274=4,B274=5),B274,"")))))))</f>
        <v/>
      </c>
      <c r="J274" s="15" t="str">
        <f>(IF(C274=Localization!$C$43,5,IF(C274=Localization!$C$44,4,IF(C274=Localization!$C$45,3,IF(C274=Localization!$C$46,2,IF(C274=Localization!$C$47,1,IF(OR(C274=1,C274=2,C274=3,C274=4,C274=5),C274,"")))))))</f>
        <v/>
      </c>
      <c r="K274" s="15" t="str">
        <f>(IF(D274=Localization!$C$49,1,IF(D274=Localization!$C$50,2,IF(D274=Localization!$C$51,3,IF(D274=Localization!$C$52,4,IF(D274=Localization!$C$53,5,IF(OR(D274=1,D274=2,D274=3,D274=4,D274=5),D274,"")))))))</f>
        <v/>
      </c>
      <c r="M274" s="13" t="str">
        <f t="shared" si="20"/>
        <v/>
      </c>
      <c r="N274" s="13" t="str">
        <f t="shared" si="21"/>
        <v/>
      </c>
      <c r="O274" s="13" t="str">
        <f t="shared" si="22"/>
        <v/>
      </c>
      <c r="P274" s="13" t="str">
        <f t="shared" si="24"/>
        <v/>
      </c>
      <c r="Q274" s="13"/>
    </row>
    <row r="275" spans="5:17" x14ac:dyDescent="0.25">
      <c r="E275" s="7"/>
      <c r="H275" t="str">
        <f t="shared" si="23"/>
        <v/>
      </c>
      <c r="I275" s="15" t="str">
        <f>(IF(B275=Localization!$C$41,1,IF(B275=Localization!$C$40,2,IF(B275=Localization!$C$39,3,IF(B275=Localization!$C$38,4,IF(B275=Localization!$C$37,5,IF(OR(B275=1,B275=2,B275=3,B275=4,B275=5),B275,"")))))))</f>
        <v/>
      </c>
      <c r="J275" s="15" t="str">
        <f>(IF(C275=Localization!$C$43,5,IF(C275=Localization!$C$44,4,IF(C275=Localization!$C$45,3,IF(C275=Localization!$C$46,2,IF(C275=Localization!$C$47,1,IF(OR(C275=1,C275=2,C275=3,C275=4,C275=5),C275,"")))))))</f>
        <v/>
      </c>
      <c r="K275" s="15" t="str">
        <f>(IF(D275=Localization!$C$49,1,IF(D275=Localization!$C$50,2,IF(D275=Localization!$C$51,3,IF(D275=Localization!$C$52,4,IF(D275=Localization!$C$53,5,IF(OR(D275=1,D275=2,D275=3,D275=4,D275=5),D275,"")))))))</f>
        <v/>
      </c>
      <c r="M275" s="13" t="str">
        <f t="shared" si="20"/>
        <v/>
      </c>
      <c r="N275" s="13" t="str">
        <f t="shared" si="21"/>
        <v/>
      </c>
      <c r="O275" s="13" t="str">
        <f t="shared" si="22"/>
        <v/>
      </c>
      <c r="P275" s="13" t="str">
        <f t="shared" si="24"/>
        <v/>
      </c>
      <c r="Q275" s="13"/>
    </row>
    <row r="276" spans="5:17" x14ac:dyDescent="0.25">
      <c r="E276" s="7"/>
      <c r="H276" t="str">
        <f t="shared" si="23"/>
        <v/>
      </c>
      <c r="I276" s="15" t="str">
        <f>(IF(B276=Localization!$C$41,1,IF(B276=Localization!$C$40,2,IF(B276=Localization!$C$39,3,IF(B276=Localization!$C$38,4,IF(B276=Localization!$C$37,5,IF(OR(B276=1,B276=2,B276=3,B276=4,B276=5),B276,"")))))))</f>
        <v/>
      </c>
      <c r="J276" s="15" t="str">
        <f>(IF(C276=Localization!$C$43,5,IF(C276=Localization!$C$44,4,IF(C276=Localization!$C$45,3,IF(C276=Localization!$C$46,2,IF(C276=Localization!$C$47,1,IF(OR(C276=1,C276=2,C276=3,C276=4,C276=5),C276,"")))))))</f>
        <v/>
      </c>
      <c r="K276" s="15" t="str">
        <f>(IF(D276=Localization!$C$49,1,IF(D276=Localization!$C$50,2,IF(D276=Localization!$C$51,3,IF(D276=Localization!$C$52,4,IF(D276=Localization!$C$53,5,IF(OR(D276=1,D276=2,D276=3,D276=4,D276=5),D276,"")))))))</f>
        <v/>
      </c>
      <c r="M276" s="13" t="str">
        <f t="shared" si="20"/>
        <v/>
      </c>
      <c r="N276" s="13" t="str">
        <f t="shared" si="21"/>
        <v/>
      </c>
      <c r="O276" s="13" t="str">
        <f t="shared" si="22"/>
        <v/>
      </c>
      <c r="P276" s="13" t="str">
        <f t="shared" si="24"/>
        <v/>
      </c>
      <c r="Q276" s="13"/>
    </row>
    <row r="277" spans="5:17" x14ac:dyDescent="0.25">
      <c r="E277" s="7"/>
      <c r="H277" t="str">
        <f t="shared" si="23"/>
        <v/>
      </c>
      <c r="I277" s="15" t="str">
        <f>(IF(B277=Localization!$C$41,1,IF(B277=Localization!$C$40,2,IF(B277=Localization!$C$39,3,IF(B277=Localization!$C$38,4,IF(B277=Localization!$C$37,5,IF(OR(B277=1,B277=2,B277=3,B277=4,B277=5),B277,"")))))))</f>
        <v/>
      </c>
      <c r="J277" s="15" t="str">
        <f>(IF(C277=Localization!$C$43,5,IF(C277=Localization!$C$44,4,IF(C277=Localization!$C$45,3,IF(C277=Localization!$C$46,2,IF(C277=Localization!$C$47,1,IF(OR(C277=1,C277=2,C277=3,C277=4,C277=5),C277,"")))))))</f>
        <v/>
      </c>
      <c r="K277" s="15" t="str">
        <f>(IF(D277=Localization!$C$49,1,IF(D277=Localization!$C$50,2,IF(D277=Localization!$C$51,3,IF(D277=Localization!$C$52,4,IF(D277=Localization!$C$53,5,IF(OR(D277=1,D277=2,D277=3,D277=4,D277=5),D277,"")))))))</f>
        <v/>
      </c>
      <c r="M277" s="13" t="str">
        <f t="shared" ref="M277:M340" si="25">IF(E277=0,"",F277)</f>
        <v/>
      </c>
      <c r="N277" s="13" t="str">
        <f t="shared" ref="N277:N340" si="26">IF(H277&gt;3.999,M277,"")</f>
        <v/>
      </c>
      <c r="O277" s="13" t="str">
        <f t="shared" ref="O277:O340" si="27">IF(F277="","",LN(F277))</f>
        <v/>
      </c>
      <c r="P277" s="13" t="str">
        <f t="shared" si="24"/>
        <v/>
      </c>
      <c r="Q277" s="13"/>
    </row>
    <row r="278" spans="5:17" x14ac:dyDescent="0.25">
      <c r="E278" s="7"/>
      <c r="H278" t="str">
        <f t="shared" si="23"/>
        <v/>
      </c>
      <c r="I278" s="15" t="str">
        <f>(IF(B278=Localization!$C$41,1,IF(B278=Localization!$C$40,2,IF(B278=Localization!$C$39,3,IF(B278=Localization!$C$38,4,IF(B278=Localization!$C$37,5,IF(OR(B278=1,B278=2,B278=3,B278=4,B278=5),B278,"")))))))</f>
        <v/>
      </c>
      <c r="J278" s="15" t="str">
        <f>(IF(C278=Localization!$C$43,5,IF(C278=Localization!$C$44,4,IF(C278=Localization!$C$45,3,IF(C278=Localization!$C$46,2,IF(C278=Localization!$C$47,1,IF(OR(C278=1,C278=2,C278=3,C278=4,C278=5),C278,"")))))))</f>
        <v/>
      </c>
      <c r="K278" s="15" t="str">
        <f>(IF(D278=Localization!$C$49,1,IF(D278=Localization!$C$50,2,IF(D278=Localization!$C$51,3,IF(D278=Localization!$C$52,4,IF(D278=Localization!$C$53,5,IF(OR(D278=1,D278=2,D278=3,D278=4,D278=5),D278,"")))))))</f>
        <v/>
      </c>
      <c r="M278" s="13" t="str">
        <f t="shared" si="25"/>
        <v/>
      </c>
      <c r="N278" s="13" t="str">
        <f t="shared" si="26"/>
        <v/>
      </c>
      <c r="O278" s="13" t="str">
        <f t="shared" si="27"/>
        <v/>
      </c>
      <c r="P278" s="13" t="str">
        <f t="shared" si="24"/>
        <v/>
      </c>
      <c r="Q278" s="13"/>
    </row>
    <row r="279" spans="5:17" x14ac:dyDescent="0.25">
      <c r="E279" s="7"/>
      <c r="H279" t="str">
        <f t="shared" si="23"/>
        <v/>
      </c>
      <c r="I279" s="15" t="str">
        <f>(IF(B279=Localization!$C$41,1,IF(B279=Localization!$C$40,2,IF(B279=Localization!$C$39,3,IF(B279=Localization!$C$38,4,IF(B279=Localization!$C$37,5,IF(OR(B279=1,B279=2,B279=3,B279=4,B279=5),B279,"")))))))</f>
        <v/>
      </c>
      <c r="J279" s="15" t="str">
        <f>(IF(C279=Localization!$C$43,5,IF(C279=Localization!$C$44,4,IF(C279=Localization!$C$45,3,IF(C279=Localization!$C$46,2,IF(C279=Localization!$C$47,1,IF(OR(C279=1,C279=2,C279=3,C279=4,C279=5),C279,"")))))))</f>
        <v/>
      </c>
      <c r="K279" s="15" t="str">
        <f>(IF(D279=Localization!$C$49,1,IF(D279=Localization!$C$50,2,IF(D279=Localization!$C$51,3,IF(D279=Localization!$C$52,4,IF(D279=Localization!$C$53,5,IF(OR(D279=1,D279=2,D279=3,D279=4,D279=5),D279,"")))))))</f>
        <v/>
      </c>
      <c r="M279" s="13" t="str">
        <f t="shared" si="25"/>
        <v/>
      </c>
      <c r="N279" s="13" t="str">
        <f t="shared" si="26"/>
        <v/>
      </c>
      <c r="O279" s="13" t="str">
        <f t="shared" si="27"/>
        <v/>
      </c>
      <c r="P279" s="13" t="str">
        <f t="shared" si="24"/>
        <v/>
      </c>
      <c r="Q279" s="13"/>
    </row>
    <row r="280" spans="5:17" x14ac:dyDescent="0.25">
      <c r="E280" s="7"/>
      <c r="H280" t="str">
        <f t="shared" si="23"/>
        <v/>
      </c>
      <c r="I280" s="15" t="str">
        <f>(IF(B280=Localization!$C$41,1,IF(B280=Localization!$C$40,2,IF(B280=Localization!$C$39,3,IF(B280=Localization!$C$38,4,IF(B280=Localization!$C$37,5,IF(OR(B280=1,B280=2,B280=3,B280=4,B280=5),B280,"")))))))</f>
        <v/>
      </c>
      <c r="J280" s="15" t="str">
        <f>(IF(C280=Localization!$C$43,5,IF(C280=Localization!$C$44,4,IF(C280=Localization!$C$45,3,IF(C280=Localization!$C$46,2,IF(C280=Localization!$C$47,1,IF(OR(C280=1,C280=2,C280=3,C280=4,C280=5),C280,"")))))))</f>
        <v/>
      </c>
      <c r="K280" s="15" t="str">
        <f>(IF(D280=Localization!$C$49,1,IF(D280=Localization!$C$50,2,IF(D280=Localization!$C$51,3,IF(D280=Localization!$C$52,4,IF(D280=Localization!$C$53,5,IF(OR(D280=1,D280=2,D280=3,D280=4,D280=5),D280,"")))))))</f>
        <v/>
      </c>
      <c r="M280" s="13" t="str">
        <f t="shared" si="25"/>
        <v/>
      </c>
      <c r="N280" s="13" t="str">
        <f t="shared" si="26"/>
        <v/>
      </c>
      <c r="O280" s="13" t="str">
        <f t="shared" si="27"/>
        <v/>
      </c>
      <c r="P280" s="13" t="str">
        <f t="shared" si="24"/>
        <v/>
      </c>
      <c r="Q280" s="13"/>
    </row>
    <row r="281" spans="5:17" x14ac:dyDescent="0.25">
      <c r="E281" s="7"/>
      <c r="H281" t="str">
        <f t="shared" si="23"/>
        <v/>
      </c>
      <c r="I281" s="15" t="str">
        <f>(IF(B281=Localization!$C$41,1,IF(B281=Localization!$C$40,2,IF(B281=Localization!$C$39,3,IF(B281=Localization!$C$38,4,IF(B281=Localization!$C$37,5,IF(OR(B281=1,B281=2,B281=3,B281=4,B281=5),B281,"")))))))</f>
        <v/>
      </c>
      <c r="J281" s="15" t="str">
        <f>(IF(C281=Localization!$C$43,5,IF(C281=Localization!$C$44,4,IF(C281=Localization!$C$45,3,IF(C281=Localization!$C$46,2,IF(C281=Localization!$C$47,1,IF(OR(C281=1,C281=2,C281=3,C281=4,C281=5),C281,"")))))))</f>
        <v/>
      </c>
      <c r="K281" s="15" t="str">
        <f>(IF(D281=Localization!$C$49,1,IF(D281=Localization!$C$50,2,IF(D281=Localization!$C$51,3,IF(D281=Localization!$C$52,4,IF(D281=Localization!$C$53,5,IF(OR(D281=1,D281=2,D281=3,D281=4,D281=5),D281,"")))))))</f>
        <v/>
      </c>
      <c r="M281" s="13" t="str">
        <f t="shared" si="25"/>
        <v/>
      </c>
      <c r="N281" s="13" t="str">
        <f t="shared" si="26"/>
        <v/>
      </c>
      <c r="O281" s="13" t="str">
        <f t="shared" si="27"/>
        <v/>
      </c>
      <c r="P281" s="13" t="str">
        <f t="shared" si="24"/>
        <v/>
      </c>
      <c r="Q281" s="13"/>
    </row>
    <row r="282" spans="5:17" x14ac:dyDescent="0.25">
      <c r="E282" s="7"/>
      <c r="H282" t="str">
        <f t="shared" si="23"/>
        <v/>
      </c>
      <c r="I282" s="15" t="str">
        <f>(IF(B282=Localization!$C$41,1,IF(B282=Localization!$C$40,2,IF(B282=Localization!$C$39,3,IF(B282=Localization!$C$38,4,IF(B282=Localization!$C$37,5,IF(OR(B282=1,B282=2,B282=3,B282=4,B282=5),B282,"")))))))</f>
        <v/>
      </c>
      <c r="J282" s="15" t="str">
        <f>(IF(C282=Localization!$C$43,5,IF(C282=Localization!$C$44,4,IF(C282=Localization!$C$45,3,IF(C282=Localization!$C$46,2,IF(C282=Localization!$C$47,1,IF(OR(C282=1,C282=2,C282=3,C282=4,C282=5),C282,"")))))))</f>
        <v/>
      </c>
      <c r="K282" s="15" t="str">
        <f>(IF(D282=Localization!$C$49,1,IF(D282=Localization!$C$50,2,IF(D282=Localization!$C$51,3,IF(D282=Localization!$C$52,4,IF(D282=Localization!$C$53,5,IF(OR(D282=1,D282=2,D282=3,D282=4,D282=5),D282,"")))))))</f>
        <v/>
      </c>
      <c r="M282" s="13" t="str">
        <f t="shared" si="25"/>
        <v/>
      </c>
      <c r="N282" s="13" t="str">
        <f t="shared" si="26"/>
        <v/>
      </c>
      <c r="O282" s="13" t="str">
        <f t="shared" si="27"/>
        <v/>
      </c>
      <c r="P282" s="13" t="str">
        <f t="shared" si="24"/>
        <v/>
      </c>
      <c r="Q282" s="13"/>
    </row>
    <row r="283" spans="5:17" x14ac:dyDescent="0.25">
      <c r="E283" s="7"/>
      <c r="H283" t="str">
        <f t="shared" si="23"/>
        <v/>
      </c>
      <c r="I283" s="15" t="str">
        <f>(IF(B283=Localization!$C$41,1,IF(B283=Localization!$C$40,2,IF(B283=Localization!$C$39,3,IF(B283=Localization!$C$38,4,IF(B283=Localization!$C$37,5,IF(OR(B283=1,B283=2,B283=3,B283=4,B283=5),B283,"")))))))</f>
        <v/>
      </c>
      <c r="J283" s="15" t="str">
        <f>(IF(C283=Localization!$C$43,5,IF(C283=Localization!$C$44,4,IF(C283=Localization!$C$45,3,IF(C283=Localization!$C$46,2,IF(C283=Localization!$C$47,1,IF(OR(C283=1,C283=2,C283=3,C283=4,C283=5),C283,"")))))))</f>
        <v/>
      </c>
      <c r="K283" s="15" t="str">
        <f>(IF(D283=Localization!$C$49,1,IF(D283=Localization!$C$50,2,IF(D283=Localization!$C$51,3,IF(D283=Localization!$C$52,4,IF(D283=Localization!$C$53,5,IF(OR(D283=1,D283=2,D283=3,D283=4,D283=5),D283,"")))))))</f>
        <v/>
      </c>
      <c r="M283" s="13" t="str">
        <f t="shared" si="25"/>
        <v/>
      </c>
      <c r="N283" s="13" t="str">
        <f t="shared" si="26"/>
        <v/>
      </c>
      <c r="O283" s="13" t="str">
        <f t="shared" si="27"/>
        <v/>
      </c>
      <c r="P283" s="13" t="str">
        <f t="shared" si="24"/>
        <v/>
      </c>
      <c r="Q283" s="13"/>
    </row>
    <row r="284" spans="5:17" x14ac:dyDescent="0.25">
      <c r="E284" s="7"/>
      <c r="H284" t="str">
        <f t="shared" si="23"/>
        <v/>
      </c>
      <c r="I284" s="15" t="str">
        <f>(IF(B284=Localization!$C$41,1,IF(B284=Localization!$C$40,2,IF(B284=Localization!$C$39,3,IF(B284=Localization!$C$38,4,IF(B284=Localization!$C$37,5,IF(OR(B284=1,B284=2,B284=3,B284=4,B284=5),B284,"")))))))</f>
        <v/>
      </c>
      <c r="J284" s="15" t="str">
        <f>(IF(C284=Localization!$C$43,5,IF(C284=Localization!$C$44,4,IF(C284=Localization!$C$45,3,IF(C284=Localization!$C$46,2,IF(C284=Localization!$C$47,1,IF(OR(C284=1,C284=2,C284=3,C284=4,C284=5),C284,"")))))))</f>
        <v/>
      </c>
      <c r="K284" s="15" t="str">
        <f>(IF(D284=Localization!$C$49,1,IF(D284=Localization!$C$50,2,IF(D284=Localization!$C$51,3,IF(D284=Localization!$C$52,4,IF(D284=Localization!$C$53,5,IF(OR(D284=1,D284=2,D284=3,D284=4,D284=5),D284,"")))))))</f>
        <v/>
      </c>
      <c r="M284" s="13" t="str">
        <f t="shared" si="25"/>
        <v/>
      </c>
      <c r="N284" s="13" t="str">
        <f t="shared" si="26"/>
        <v/>
      </c>
      <c r="O284" s="13" t="str">
        <f t="shared" si="27"/>
        <v/>
      </c>
      <c r="P284" s="13" t="str">
        <f t="shared" si="24"/>
        <v/>
      </c>
      <c r="Q284" s="13"/>
    </row>
    <row r="285" spans="5:17" x14ac:dyDescent="0.25">
      <c r="E285" s="7"/>
      <c r="H285" t="str">
        <f t="shared" si="23"/>
        <v/>
      </c>
      <c r="I285" s="15" t="str">
        <f>(IF(B285=Localization!$C$41,1,IF(B285=Localization!$C$40,2,IF(B285=Localization!$C$39,3,IF(B285=Localization!$C$38,4,IF(B285=Localization!$C$37,5,IF(OR(B285=1,B285=2,B285=3,B285=4,B285=5),B285,"")))))))</f>
        <v/>
      </c>
      <c r="J285" s="15" t="str">
        <f>(IF(C285=Localization!$C$43,5,IF(C285=Localization!$C$44,4,IF(C285=Localization!$C$45,3,IF(C285=Localization!$C$46,2,IF(C285=Localization!$C$47,1,IF(OR(C285=1,C285=2,C285=3,C285=4,C285=5),C285,"")))))))</f>
        <v/>
      </c>
      <c r="K285" s="15" t="str">
        <f>(IF(D285=Localization!$C$49,1,IF(D285=Localization!$C$50,2,IF(D285=Localization!$C$51,3,IF(D285=Localization!$C$52,4,IF(D285=Localization!$C$53,5,IF(OR(D285=1,D285=2,D285=3,D285=4,D285=5),D285,"")))))))</f>
        <v/>
      </c>
      <c r="M285" s="13" t="str">
        <f t="shared" si="25"/>
        <v/>
      </c>
      <c r="N285" s="13" t="str">
        <f t="shared" si="26"/>
        <v/>
      </c>
      <c r="O285" s="13" t="str">
        <f t="shared" si="27"/>
        <v/>
      </c>
      <c r="P285" s="13" t="str">
        <f t="shared" si="24"/>
        <v/>
      </c>
      <c r="Q285" s="13"/>
    </row>
    <row r="286" spans="5:17" x14ac:dyDescent="0.25">
      <c r="E286" s="7"/>
      <c r="H286" t="str">
        <f t="shared" si="23"/>
        <v/>
      </c>
      <c r="I286" s="15" t="str">
        <f>(IF(B286=Localization!$C$41,1,IF(B286=Localization!$C$40,2,IF(B286=Localization!$C$39,3,IF(B286=Localization!$C$38,4,IF(B286=Localization!$C$37,5,IF(OR(B286=1,B286=2,B286=3,B286=4,B286=5),B286,"")))))))</f>
        <v/>
      </c>
      <c r="J286" s="15" t="str">
        <f>(IF(C286=Localization!$C$43,5,IF(C286=Localization!$C$44,4,IF(C286=Localization!$C$45,3,IF(C286=Localization!$C$46,2,IF(C286=Localization!$C$47,1,IF(OR(C286=1,C286=2,C286=3,C286=4,C286=5),C286,"")))))))</f>
        <v/>
      </c>
      <c r="K286" s="15" t="str">
        <f>(IF(D286=Localization!$C$49,1,IF(D286=Localization!$C$50,2,IF(D286=Localization!$C$51,3,IF(D286=Localization!$C$52,4,IF(D286=Localization!$C$53,5,IF(OR(D286=1,D286=2,D286=3,D286=4,D286=5),D286,"")))))))</f>
        <v/>
      </c>
      <c r="M286" s="13" t="str">
        <f t="shared" si="25"/>
        <v/>
      </c>
      <c r="N286" s="13" t="str">
        <f t="shared" si="26"/>
        <v/>
      </c>
      <c r="O286" s="13" t="str">
        <f t="shared" si="27"/>
        <v/>
      </c>
      <c r="P286" s="13" t="str">
        <f t="shared" si="24"/>
        <v/>
      </c>
      <c r="Q286" s="13"/>
    </row>
    <row r="287" spans="5:17" x14ac:dyDescent="0.25">
      <c r="E287" s="7"/>
      <c r="H287" t="str">
        <f t="shared" si="23"/>
        <v/>
      </c>
      <c r="I287" s="15" t="str">
        <f>(IF(B287=Localization!$C$41,1,IF(B287=Localization!$C$40,2,IF(B287=Localization!$C$39,3,IF(B287=Localization!$C$38,4,IF(B287=Localization!$C$37,5,IF(OR(B287=1,B287=2,B287=3,B287=4,B287=5),B287,"")))))))</f>
        <v/>
      </c>
      <c r="J287" s="15" t="str">
        <f>(IF(C287=Localization!$C$43,5,IF(C287=Localization!$C$44,4,IF(C287=Localization!$C$45,3,IF(C287=Localization!$C$46,2,IF(C287=Localization!$C$47,1,IF(OR(C287=1,C287=2,C287=3,C287=4,C287=5),C287,"")))))))</f>
        <v/>
      </c>
      <c r="K287" s="15" t="str">
        <f>(IF(D287=Localization!$C$49,1,IF(D287=Localization!$C$50,2,IF(D287=Localization!$C$51,3,IF(D287=Localization!$C$52,4,IF(D287=Localization!$C$53,5,IF(OR(D287=1,D287=2,D287=3,D287=4,D287=5),D287,"")))))))</f>
        <v/>
      </c>
      <c r="M287" s="13" t="str">
        <f t="shared" si="25"/>
        <v/>
      </c>
      <c r="N287" s="13" t="str">
        <f t="shared" si="26"/>
        <v/>
      </c>
      <c r="O287" s="13" t="str">
        <f t="shared" si="27"/>
        <v/>
      </c>
      <c r="P287" s="13" t="str">
        <f t="shared" si="24"/>
        <v/>
      </c>
      <c r="Q287" s="13"/>
    </row>
    <row r="288" spans="5:17" x14ac:dyDescent="0.25">
      <c r="E288" s="7"/>
      <c r="H288" t="str">
        <f t="shared" si="23"/>
        <v/>
      </c>
      <c r="I288" s="15" t="str">
        <f>(IF(B288=Localization!$C$41,1,IF(B288=Localization!$C$40,2,IF(B288=Localization!$C$39,3,IF(B288=Localization!$C$38,4,IF(B288=Localization!$C$37,5,IF(OR(B288=1,B288=2,B288=3,B288=4,B288=5),B288,"")))))))</f>
        <v/>
      </c>
      <c r="J288" s="15" t="str">
        <f>(IF(C288=Localization!$C$43,5,IF(C288=Localization!$C$44,4,IF(C288=Localization!$C$45,3,IF(C288=Localization!$C$46,2,IF(C288=Localization!$C$47,1,IF(OR(C288=1,C288=2,C288=3,C288=4,C288=5),C288,"")))))))</f>
        <v/>
      </c>
      <c r="K288" s="15" t="str">
        <f>(IF(D288=Localization!$C$49,1,IF(D288=Localization!$C$50,2,IF(D288=Localization!$C$51,3,IF(D288=Localization!$C$52,4,IF(D288=Localization!$C$53,5,IF(OR(D288=1,D288=2,D288=3,D288=4,D288=5),D288,"")))))))</f>
        <v/>
      </c>
      <c r="M288" s="13" t="str">
        <f t="shared" si="25"/>
        <v/>
      </c>
      <c r="N288" s="13" t="str">
        <f t="shared" si="26"/>
        <v/>
      </c>
      <c r="O288" s="13" t="str">
        <f t="shared" si="27"/>
        <v/>
      </c>
      <c r="P288" s="13" t="str">
        <f t="shared" si="24"/>
        <v/>
      </c>
      <c r="Q288" s="13"/>
    </row>
    <row r="289" spans="5:17" x14ac:dyDescent="0.25">
      <c r="E289" s="7"/>
      <c r="H289" t="str">
        <f t="shared" si="23"/>
        <v/>
      </c>
      <c r="I289" s="15" t="str">
        <f>(IF(B289=Localization!$C$41,1,IF(B289=Localization!$C$40,2,IF(B289=Localization!$C$39,3,IF(B289=Localization!$C$38,4,IF(B289=Localization!$C$37,5,IF(OR(B289=1,B289=2,B289=3,B289=4,B289=5),B289,"")))))))</f>
        <v/>
      </c>
      <c r="J289" s="15" t="str">
        <f>(IF(C289=Localization!$C$43,5,IF(C289=Localization!$C$44,4,IF(C289=Localization!$C$45,3,IF(C289=Localization!$C$46,2,IF(C289=Localization!$C$47,1,IF(OR(C289=1,C289=2,C289=3,C289=4,C289=5),C289,"")))))))</f>
        <v/>
      </c>
      <c r="K289" s="15" t="str">
        <f>(IF(D289=Localization!$C$49,1,IF(D289=Localization!$C$50,2,IF(D289=Localization!$C$51,3,IF(D289=Localization!$C$52,4,IF(D289=Localization!$C$53,5,IF(OR(D289=1,D289=2,D289=3,D289=4,D289=5),D289,"")))))))</f>
        <v/>
      </c>
      <c r="M289" s="13" t="str">
        <f t="shared" si="25"/>
        <v/>
      </c>
      <c r="N289" s="13" t="str">
        <f t="shared" si="26"/>
        <v/>
      </c>
      <c r="O289" s="13" t="str">
        <f t="shared" si="27"/>
        <v/>
      </c>
      <c r="P289" s="13" t="str">
        <f t="shared" si="24"/>
        <v/>
      </c>
      <c r="Q289" s="13"/>
    </row>
    <row r="290" spans="5:17" x14ac:dyDescent="0.25">
      <c r="E290" s="7"/>
      <c r="H290" t="str">
        <f t="shared" si="23"/>
        <v/>
      </c>
      <c r="I290" s="15" t="str">
        <f>(IF(B290=Localization!$C$41,1,IF(B290=Localization!$C$40,2,IF(B290=Localization!$C$39,3,IF(B290=Localization!$C$38,4,IF(B290=Localization!$C$37,5,IF(OR(B290=1,B290=2,B290=3,B290=4,B290=5),B290,"")))))))</f>
        <v/>
      </c>
      <c r="J290" s="15" t="str">
        <f>(IF(C290=Localization!$C$43,5,IF(C290=Localization!$C$44,4,IF(C290=Localization!$C$45,3,IF(C290=Localization!$C$46,2,IF(C290=Localization!$C$47,1,IF(OR(C290=1,C290=2,C290=3,C290=4,C290=5),C290,"")))))))</f>
        <v/>
      </c>
      <c r="K290" s="15" t="str">
        <f>(IF(D290=Localization!$C$49,1,IF(D290=Localization!$C$50,2,IF(D290=Localization!$C$51,3,IF(D290=Localization!$C$52,4,IF(D290=Localization!$C$53,5,IF(OR(D290=1,D290=2,D290=3,D290=4,D290=5),D290,"")))))))</f>
        <v/>
      </c>
      <c r="M290" s="13" t="str">
        <f t="shared" si="25"/>
        <v/>
      </c>
      <c r="N290" s="13" t="str">
        <f t="shared" si="26"/>
        <v/>
      </c>
      <c r="O290" s="13" t="str">
        <f t="shared" si="27"/>
        <v/>
      </c>
      <c r="P290" s="13" t="str">
        <f t="shared" si="24"/>
        <v/>
      </c>
      <c r="Q290" s="13"/>
    </row>
    <row r="291" spans="5:17" x14ac:dyDescent="0.25">
      <c r="E291" s="7"/>
      <c r="H291" t="str">
        <f t="shared" si="23"/>
        <v/>
      </c>
      <c r="I291" s="15" t="str">
        <f>(IF(B291=Localization!$C$41,1,IF(B291=Localization!$C$40,2,IF(B291=Localization!$C$39,3,IF(B291=Localization!$C$38,4,IF(B291=Localization!$C$37,5,IF(OR(B291=1,B291=2,B291=3,B291=4,B291=5),B291,"")))))))</f>
        <v/>
      </c>
      <c r="J291" s="15" t="str">
        <f>(IF(C291=Localization!$C$43,5,IF(C291=Localization!$C$44,4,IF(C291=Localization!$C$45,3,IF(C291=Localization!$C$46,2,IF(C291=Localization!$C$47,1,IF(OR(C291=1,C291=2,C291=3,C291=4,C291=5),C291,"")))))))</f>
        <v/>
      </c>
      <c r="K291" s="15" t="str">
        <f>(IF(D291=Localization!$C$49,1,IF(D291=Localization!$C$50,2,IF(D291=Localization!$C$51,3,IF(D291=Localization!$C$52,4,IF(D291=Localization!$C$53,5,IF(OR(D291=1,D291=2,D291=3,D291=4,D291=5),D291,"")))))))</f>
        <v/>
      </c>
      <c r="M291" s="13" t="str">
        <f t="shared" si="25"/>
        <v/>
      </c>
      <c r="N291" s="13" t="str">
        <f t="shared" si="26"/>
        <v/>
      </c>
      <c r="O291" s="13" t="str">
        <f t="shared" si="27"/>
        <v/>
      </c>
      <c r="P291" s="13" t="str">
        <f t="shared" si="24"/>
        <v/>
      </c>
      <c r="Q291" s="13"/>
    </row>
    <row r="292" spans="5:17" x14ac:dyDescent="0.25">
      <c r="E292" s="7"/>
      <c r="H292" t="str">
        <f t="shared" si="23"/>
        <v/>
      </c>
      <c r="I292" s="15" t="str">
        <f>(IF(B292=Localization!$C$41,1,IF(B292=Localization!$C$40,2,IF(B292=Localization!$C$39,3,IF(B292=Localization!$C$38,4,IF(B292=Localization!$C$37,5,IF(OR(B292=1,B292=2,B292=3,B292=4,B292=5),B292,"")))))))</f>
        <v/>
      </c>
      <c r="J292" s="15" t="str">
        <f>(IF(C292=Localization!$C$43,5,IF(C292=Localization!$C$44,4,IF(C292=Localization!$C$45,3,IF(C292=Localization!$C$46,2,IF(C292=Localization!$C$47,1,IF(OR(C292=1,C292=2,C292=3,C292=4,C292=5),C292,"")))))))</f>
        <v/>
      </c>
      <c r="K292" s="15" t="str">
        <f>(IF(D292=Localization!$C$49,1,IF(D292=Localization!$C$50,2,IF(D292=Localization!$C$51,3,IF(D292=Localization!$C$52,4,IF(D292=Localization!$C$53,5,IF(OR(D292=1,D292=2,D292=3,D292=4,D292=5),D292,"")))))))</f>
        <v/>
      </c>
      <c r="M292" s="13" t="str">
        <f t="shared" si="25"/>
        <v/>
      </c>
      <c r="N292" s="13" t="str">
        <f t="shared" si="26"/>
        <v/>
      </c>
      <c r="O292" s="13" t="str">
        <f t="shared" si="27"/>
        <v/>
      </c>
      <c r="P292" s="13" t="str">
        <f t="shared" si="24"/>
        <v/>
      </c>
      <c r="Q292" s="13"/>
    </row>
    <row r="293" spans="5:17" x14ac:dyDescent="0.25">
      <c r="E293" s="7"/>
      <c r="H293" t="str">
        <f t="shared" si="23"/>
        <v/>
      </c>
      <c r="I293" s="15" t="str">
        <f>(IF(B293=Localization!$C$41,1,IF(B293=Localization!$C$40,2,IF(B293=Localization!$C$39,3,IF(B293=Localization!$C$38,4,IF(B293=Localization!$C$37,5,IF(OR(B293=1,B293=2,B293=3,B293=4,B293=5),B293,"")))))))</f>
        <v/>
      </c>
      <c r="J293" s="15" t="str">
        <f>(IF(C293=Localization!$C$43,5,IF(C293=Localization!$C$44,4,IF(C293=Localization!$C$45,3,IF(C293=Localization!$C$46,2,IF(C293=Localization!$C$47,1,IF(OR(C293=1,C293=2,C293=3,C293=4,C293=5),C293,"")))))))</f>
        <v/>
      </c>
      <c r="K293" s="15" t="str">
        <f>(IF(D293=Localization!$C$49,1,IF(D293=Localization!$C$50,2,IF(D293=Localization!$C$51,3,IF(D293=Localization!$C$52,4,IF(D293=Localization!$C$53,5,IF(OR(D293=1,D293=2,D293=3,D293=4,D293=5),D293,"")))))))</f>
        <v/>
      </c>
      <c r="M293" s="13" t="str">
        <f t="shared" si="25"/>
        <v/>
      </c>
      <c r="N293" s="13" t="str">
        <f t="shared" si="26"/>
        <v/>
      </c>
      <c r="O293" s="13" t="str">
        <f t="shared" si="27"/>
        <v/>
      </c>
      <c r="P293" s="13" t="str">
        <f t="shared" si="24"/>
        <v/>
      </c>
      <c r="Q293" s="13"/>
    </row>
    <row r="294" spans="5:17" x14ac:dyDescent="0.25">
      <c r="E294" s="7"/>
      <c r="H294" t="str">
        <f t="shared" si="23"/>
        <v/>
      </c>
      <c r="I294" s="15" t="str">
        <f>(IF(B294=Localization!$C$41,1,IF(B294=Localization!$C$40,2,IF(B294=Localization!$C$39,3,IF(B294=Localization!$C$38,4,IF(B294=Localization!$C$37,5,IF(OR(B294=1,B294=2,B294=3,B294=4,B294=5),B294,"")))))))</f>
        <v/>
      </c>
      <c r="J294" s="15" t="str">
        <f>(IF(C294=Localization!$C$43,5,IF(C294=Localization!$C$44,4,IF(C294=Localization!$C$45,3,IF(C294=Localization!$C$46,2,IF(C294=Localization!$C$47,1,IF(OR(C294=1,C294=2,C294=3,C294=4,C294=5),C294,"")))))))</f>
        <v/>
      </c>
      <c r="K294" s="15" t="str">
        <f>(IF(D294=Localization!$C$49,1,IF(D294=Localization!$C$50,2,IF(D294=Localization!$C$51,3,IF(D294=Localization!$C$52,4,IF(D294=Localization!$C$53,5,IF(OR(D294=1,D294=2,D294=3,D294=4,D294=5),D294,"")))))))</f>
        <v/>
      </c>
      <c r="M294" s="13" t="str">
        <f t="shared" si="25"/>
        <v/>
      </c>
      <c r="N294" s="13" t="str">
        <f t="shared" si="26"/>
        <v/>
      </c>
      <c r="O294" s="13" t="str">
        <f t="shared" si="27"/>
        <v/>
      </c>
      <c r="P294" s="13" t="str">
        <f t="shared" si="24"/>
        <v/>
      </c>
      <c r="Q294" s="13"/>
    </row>
    <row r="295" spans="5:17" x14ac:dyDescent="0.25">
      <c r="E295" s="7"/>
      <c r="H295" t="str">
        <f t="shared" si="23"/>
        <v/>
      </c>
      <c r="I295" s="15" t="str">
        <f>(IF(B295=Localization!$C$41,1,IF(B295=Localization!$C$40,2,IF(B295=Localization!$C$39,3,IF(B295=Localization!$C$38,4,IF(B295=Localization!$C$37,5,IF(OR(B295=1,B295=2,B295=3,B295=4,B295=5),B295,"")))))))</f>
        <v/>
      </c>
      <c r="J295" s="15" t="str">
        <f>(IF(C295=Localization!$C$43,5,IF(C295=Localization!$C$44,4,IF(C295=Localization!$C$45,3,IF(C295=Localization!$C$46,2,IF(C295=Localization!$C$47,1,IF(OR(C295=1,C295=2,C295=3,C295=4,C295=5),C295,"")))))))</f>
        <v/>
      </c>
      <c r="K295" s="15" t="str">
        <f>(IF(D295=Localization!$C$49,1,IF(D295=Localization!$C$50,2,IF(D295=Localization!$C$51,3,IF(D295=Localization!$C$52,4,IF(D295=Localization!$C$53,5,IF(OR(D295=1,D295=2,D295=3,D295=4,D295=5),D295,"")))))))</f>
        <v/>
      </c>
      <c r="M295" s="13" t="str">
        <f t="shared" si="25"/>
        <v/>
      </c>
      <c r="N295" s="13" t="str">
        <f t="shared" si="26"/>
        <v/>
      </c>
      <c r="O295" s="13" t="str">
        <f t="shared" si="27"/>
        <v/>
      </c>
      <c r="P295" s="13" t="str">
        <f t="shared" si="24"/>
        <v/>
      </c>
      <c r="Q295" s="13"/>
    </row>
    <row r="296" spans="5:17" x14ac:dyDescent="0.25">
      <c r="E296" s="7"/>
      <c r="H296" t="str">
        <f t="shared" si="23"/>
        <v/>
      </c>
      <c r="I296" s="15" t="str">
        <f>(IF(B296=Localization!$C$41,1,IF(B296=Localization!$C$40,2,IF(B296=Localization!$C$39,3,IF(B296=Localization!$C$38,4,IF(B296=Localization!$C$37,5,IF(OR(B296=1,B296=2,B296=3,B296=4,B296=5),B296,"")))))))</f>
        <v/>
      </c>
      <c r="J296" s="15" t="str">
        <f>(IF(C296=Localization!$C$43,5,IF(C296=Localization!$C$44,4,IF(C296=Localization!$C$45,3,IF(C296=Localization!$C$46,2,IF(C296=Localization!$C$47,1,IF(OR(C296=1,C296=2,C296=3,C296=4,C296=5),C296,"")))))))</f>
        <v/>
      </c>
      <c r="K296" s="15" t="str">
        <f>(IF(D296=Localization!$C$49,1,IF(D296=Localization!$C$50,2,IF(D296=Localization!$C$51,3,IF(D296=Localization!$C$52,4,IF(D296=Localization!$C$53,5,IF(OR(D296=1,D296=2,D296=3,D296=4,D296=5),D296,"")))))))</f>
        <v/>
      </c>
      <c r="M296" s="13" t="str">
        <f t="shared" si="25"/>
        <v/>
      </c>
      <c r="N296" s="13" t="str">
        <f t="shared" si="26"/>
        <v/>
      </c>
      <c r="O296" s="13" t="str">
        <f t="shared" si="27"/>
        <v/>
      </c>
      <c r="P296" s="13" t="str">
        <f t="shared" si="24"/>
        <v/>
      </c>
      <c r="Q296" s="13"/>
    </row>
    <row r="297" spans="5:17" x14ac:dyDescent="0.25">
      <c r="E297" s="7"/>
      <c r="H297" t="str">
        <f t="shared" si="23"/>
        <v/>
      </c>
      <c r="I297" s="15" t="str">
        <f>(IF(B297=Localization!$C$41,1,IF(B297=Localization!$C$40,2,IF(B297=Localization!$C$39,3,IF(B297=Localization!$C$38,4,IF(B297=Localization!$C$37,5,IF(OR(B297=1,B297=2,B297=3,B297=4,B297=5),B297,"")))))))</f>
        <v/>
      </c>
      <c r="J297" s="15" t="str">
        <f>(IF(C297=Localization!$C$43,5,IF(C297=Localization!$C$44,4,IF(C297=Localization!$C$45,3,IF(C297=Localization!$C$46,2,IF(C297=Localization!$C$47,1,IF(OR(C297=1,C297=2,C297=3,C297=4,C297=5),C297,"")))))))</f>
        <v/>
      </c>
      <c r="K297" s="15" t="str">
        <f>(IF(D297=Localization!$C$49,1,IF(D297=Localization!$C$50,2,IF(D297=Localization!$C$51,3,IF(D297=Localization!$C$52,4,IF(D297=Localization!$C$53,5,IF(OR(D297=1,D297=2,D297=3,D297=4,D297=5),D297,"")))))))</f>
        <v/>
      </c>
      <c r="M297" s="13" t="str">
        <f t="shared" si="25"/>
        <v/>
      </c>
      <c r="N297" s="13" t="str">
        <f t="shared" si="26"/>
        <v/>
      </c>
      <c r="O297" s="13" t="str">
        <f t="shared" si="27"/>
        <v/>
      </c>
      <c r="P297" s="13" t="str">
        <f t="shared" si="24"/>
        <v/>
      </c>
      <c r="Q297" s="13"/>
    </row>
    <row r="298" spans="5:17" x14ac:dyDescent="0.25">
      <c r="E298" s="7"/>
      <c r="H298" t="str">
        <f t="shared" si="23"/>
        <v/>
      </c>
      <c r="I298" s="15" t="str">
        <f>(IF(B298=Localization!$C$41,1,IF(B298=Localization!$C$40,2,IF(B298=Localization!$C$39,3,IF(B298=Localization!$C$38,4,IF(B298=Localization!$C$37,5,IF(OR(B298=1,B298=2,B298=3,B298=4,B298=5),B298,"")))))))</f>
        <v/>
      </c>
      <c r="J298" s="15" t="str">
        <f>(IF(C298=Localization!$C$43,5,IF(C298=Localization!$C$44,4,IF(C298=Localization!$C$45,3,IF(C298=Localization!$C$46,2,IF(C298=Localization!$C$47,1,IF(OR(C298=1,C298=2,C298=3,C298=4,C298=5),C298,"")))))))</f>
        <v/>
      </c>
      <c r="K298" s="15" t="str">
        <f>(IF(D298=Localization!$C$49,1,IF(D298=Localization!$C$50,2,IF(D298=Localization!$C$51,3,IF(D298=Localization!$C$52,4,IF(D298=Localization!$C$53,5,IF(OR(D298=1,D298=2,D298=3,D298=4,D298=5),D298,"")))))))</f>
        <v/>
      </c>
      <c r="M298" s="13" t="str">
        <f t="shared" si="25"/>
        <v/>
      </c>
      <c r="N298" s="13" t="str">
        <f t="shared" si="26"/>
        <v/>
      </c>
      <c r="O298" s="13" t="str">
        <f t="shared" si="27"/>
        <v/>
      </c>
      <c r="P298" s="13" t="str">
        <f t="shared" si="24"/>
        <v/>
      </c>
      <c r="Q298" s="13"/>
    </row>
    <row r="299" spans="5:17" x14ac:dyDescent="0.25">
      <c r="E299" s="7"/>
      <c r="H299" t="str">
        <f t="shared" si="23"/>
        <v/>
      </c>
      <c r="I299" s="15" t="str">
        <f>(IF(B299=Localization!$C$41,1,IF(B299=Localization!$C$40,2,IF(B299=Localization!$C$39,3,IF(B299=Localization!$C$38,4,IF(B299=Localization!$C$37,5,IF(OR(B299=1,B299=2,B299=3,B299=4,B299=5),B299,"")))))))</f>
        <v/>
      </c>
      <c r="J299" s="15" t="str">
        <f>(IF(C299=Localization!$C$43,5,IF(C299=Localization!$C$44,4,IF(C299=Localization!$C$45,3,IF(C299=Localization!$C$46,2,IF(C299=Localization!$C$47,1,IF(OR(C299=1,C299=2,C299=3,C299=4,C299=5),C299,"")))))))</f>
        <v/>
      </c>
      <c r="K299" s="15" t="str">
        <f>(IF(D299=Localization!$C$49,1,IF(D299=Localization!$C$50,2,IF(D299=Localization!$C$51,3,IF(D299=Localization!$C$52,4,IF(D299=Localization!$C$53,5,IF(OR(D299=1,D299=2,D299=3,D299=4,D299=5),D299,"")))))))</f>
        <v/>
      </c>
      <c r="M299" s="13" t="str">
        <f t="shared" si="25"/>
        <v/>
      </c>
      <c r="N299" s="13" t="str">
        <f t="shared" si="26"/>
        <v/>
      </c>
      <c r="O299" s="13" t="str">
        <f t="shared" si="27"/>
        <v/>
      </c>
      <c r="P299" s="13" t="str">
        <f t="shared" si="24"/>
        <v/>
      </c>
      <c r="Q299" s="13"/>
    </row>
    <row r="300" spans="5:17" x14ac:dyDescent="0.25">
      <c r="E300" s="7"/>
      <c r="H300" t="str">
        <f t="shared" si="23"/>
        <v/>
      </c>
      <c r="I300" s="15" t="str">
        <f>(IF(B300=Localization!$C$41,1,IF(B300=Localization!$C$40,2,IF(B300=Localization!$C$39,3,IF(B300=Localization!$C$38,4,IF(B300=Localization!$C$37,5,IF(OR(B300=1,B300=2,B300=3,B300=4,B300=5),B300,"")))))))</f>
        <v/>
      </c>
      <c r="J300" s="15" t="str">
        <f>(IF(C300=Localization!$C$43,5,IF(C300=Localization!$C$44,4,IF(C300=Localization!$C$45,3,IF(C300=Localization!$C$46,2,IF(C300=Localization!$C$47,1,IF(OR(C300=1,C300=2,C300=3,C300=4,C300=5),C300,"")))))))</f>
        <v/>
      </c>
      <c r="K300" s="15" t="str">
        <f>(IF(D300=Localization!$C$49,1,IF(D300=Localization!$C$50,2,IF(D300=Localization!$C$51,3,IF(D300=Localization!$C$52,4,IF(D300=Localization!$C$53,5,IF(OR(D300=1,D300=2,D300=3,D300=4,D300=5),D300,"")))))))</f>
        <v/>
      </c>
      <c r="M300" s="13" t="str">
        <f t="shared" si="25"/>
        <v/>
      </c>
      <c r="N300" s="13" t="str">
        <f t="shared" si="26"/>
        <v/>
      </c>
      <c r="O300" s="13" t="str">
        <f t="shared" si="27"/>
        <v/>
      </c>
      <c r="P300" s="13" t="str">
        <f t="shared" si="24"/>
        <v/>
      </c>
      <c r="Q300" s="13"/>
    </row>
    <row r="301" spans="5:17" x14ac:dyDescent="0.25">
      <c r="E301" s="7"/>
      <c r="H301" t="str">
        <f t="shared" si="23"/>
        <v/>
      </c>
      <c r="I301" s="15" t="str">
        <f>(IF(B301=Localization!$C$41,1,IF(B301=Localization!$C$40,2,IF(B301=Localization!$C$39,3,IF(B301=Localization!$C$38,4,IF(B301=Localization!$C$37,5,IF(OR(B301=1,B301=2,B301=3,B301=4,B301=5),B301,"")))))))</f>
        <v/>
      </c>
      <c r="J301" s="15" t="str">
        <f>(IF(C301=Localization!$C$43,5,IF(C301=Localization!$C$44,4,IF(C301=Localization!$C$45,3,IF(C301=Localization!$C$46,2,IF(C301=Localization!$C$47,1,IF(OR(C301=1,C301=2,C301=3,C301=4,C301=5),C301,"")))))))</f>
        <v/>
      </c>
      <c r="K301" s="15" t="str">
        <f>(IF(D301=Localization!$C$49,1,IF(D301=Localization!$C$50,2,IF(D301=Localization!$C$51,3,IF(D301=Localization!$C$52,4,IF(D301=Localization!$C$53,5,IF(OR(D301=1,D301=2,D301=3,D301=4,D301=5),D301,"")))))))</f>
        <v/>
      </c>
      <c r="M301" s="13" t="str">
        <f t="shared" si="25"/>
        <v/>
      </c>
      <c r="N301" s="13" t="str">
        <f t="shared" si="26"/>
        <v/>
      </c>
      <c r="O301" s="13" t="str">
        <f t="shared" si="27"/>
        <v/>
      </c>
      <c r="P301" s="13" t="str">
        <f t="shared" si="24"/>
        <v/>
      </c>
      <c r="Q301" s="13"/>
    </row>
    <row r="302" spans="5:17" x14ac:dyDescent="0.25">
      <c r="E302" s="7"/>
      <c r="H302" t="str">
        <f t="shared" si="23"/>
        <v/>
      </c>
      <c r="I302" s="15" t="str">
        <f>(IF(B302=Localization!$C$41,1,IF(B302=Localization!$C$40,2,IF(B302=Localization!$C$39,3,IF(B302=Localization!$C$38,4,IF(B302=Localization!$C$37,5,IF(OR(B302=1,B302=2,B302=3,B302=4,B302=5),B302,"")))))))</f>
        <v/>
      </c>
      <c r="J302" s="15" t="str">
        <f>(IF(C302=Localization!$C$43,5,IF(C302=Localization!$C$44,4,IF(C302=Localization!$C$45,3,IF(C302=Localization!$C$46,2,IF(C302=Localization!$C$47,1,IF(OR(C302=1,C302=2,C302=3,C302=4,C302=5),C302,"")))))))</f>
        <v/>
      </c>
      <c r="K302" s="15" t="str">
        <f>(IF(D302=Localization!$C$49,1,IF(D302=Localization!$C$50,2,IF(D302=Localization!$C$51,3,IF(D302=Localization!$C$52,4,IF(D302=Localization!$C$53,5,IF(OR(D302=1,D302=2,D302=3,D302=4,D302=5),D302,"")))))))</f>
        <v/>
      </c>
      <c r="M302" s="13" t="str">
        <f t="shared" si="25"/>
        <v/>
      </c>
      <c r="N302" s="13" t="str">
        <f t="shared" si="26"/>
        <v/>
      </c>
      <c r="O302" s="13" t="str">
        <f t="shared" si="27"/>
        <v/>
      </c>
      <c r="P302" s="13" t="str">
        <f t="shared" si="24"/>
        <v/>
      </c>
      <c r="Q302" s="13"/>
    </row>
    <row r="303" spans="5:17" x14ac:dyDescent="0.25">
      <c r="E303" s="7"/>
      <c r="H303" t="str">
        <f t="shared" si="23"/>
        <v/>
      </c>
      <c r="I303" s="15" t="str">
        <f>(IF(B303=Localization!$C$41,1,IF(B303=Localization!$C$40,2,IF(B303=Localization!$C$39,3,IF(B303=Localization!$C$38,4,IF(B303=Localization!$C$37,5,IF(OR(B303=1,B303=2,B303=3,B303=4,B303=5),B303,"")))))))</f>
        <v/>
      </c>
      <c r="J303" s="15" t="str">
        <f>(IF(C303=Localization!$C$43,5,IF(C303=Localization!$C$44,4,IF(C303=Localization!$C$45,3,IF(C303=Localization!$C$46,2,IF(C303=Localization!$C$47,1,IF(OR(C303=1,C303=2,C303=3,C303=4,C303=5),C303,"")))))))</f>
        <v/>
      </c>
      <c r="K303" s="15" t="str">
        <f>(IF(D303=Localization!$C$49,1,IF(D303=Localization!$C$50,2,IF(D303=Localization!$C$51,3,IF(D303=Localization!$C$52,4,IF(D303=Localization!$C$53,5,IF(OR(D303=1,D303=2,D303=3,D303=4,D303=5),D303,"")))))))</f>
        <v/>
      </c>
      <c r="M303" s="13" t="str">
        <f t="shared" si="25"/>
        <v/>
      </c>
      <c r="N303" s="13" t="str">
        <f t="shared" si="26"/>
        <v/>
      </c>
      <c r="O303" s="13" t="str">
        <f t="shared" si="27"/>
        <v/>
      </c>
      <c r="P303" s="13" t="str">
        <f t="shared" si="24"/>
        <v/>
      </c>
      <c r="Q303" s="13"/>
    </row>
    <row r="304" spans="5:17" x14ac:dyDescent="0.25">
      <c r="E304" s="7"/>
      <c r="H304" t="str">
        <f t="shared" si="23"/>
        <v/>
      </c>
      <c r="I304" s="15" t="str">
        <f>(IF(B304=Localization!$C$41,1,IF(B304=Localization!$C$40,2,IF(B304=Localization!$C$39,3,IF(B304=Localization!$C$38,4,IF(B304=Localization!$C$37,5,IF(OR(B304=1,B304=2,B304=3,B304=4,B304=5),B304,"")))))))</f>
        <v/>
      </c>
      <c r="J304" s="15" t="str">
        <f>(IF(C304=Localization!$C$43,5,IF(C304=Localization!$C$44,4,IF(C304=Localization!$C$45,3,IF(C304=Localization!$C$46,2,IF(C304=Localization!$C$47,1,IF(OR(C304=1,C304=2,C304=3,C304=4,C304=5),C304,"")))))))</f>
        <v/>
      </c>
      <c r="K304" s="15" t="str">
        <f>(IF(D304=Localization!$C$49,1,IF(D304=Localization!$C$50,2,IF(D304=Localization!$C$51,3,IF(D304=Localization!$C$52,4,IF(D304=Localization!$C$53,5,IF(OR(D304=1,D304=2,D304=3,D304=4,D304=5),D304,"")))))))</f>
        <v/>
      </c>
      <c r="M304" s="13" t="str">
        <f t="shared" si="25"/>
        <v/>
      </c>
      <c r="N304" s="13" t="str">
        <f t="shared" si="26"/>
        <v/>
      </c>
      <c r="O304" s="13" t="str">
        <f t="shared" si="27"/>
        <v/>
      </c>
      <c r="P304" s="13" t="str">
        <f t="shared" si="24"/>
        <v/>
      </c>
      <c r="Q304" s="13"/>
    </row>
    <row r="305" spans="5:17" x14ac:dyDescent="0.25">
      <c r="E305" s="7"/>
      <c r="H305" t="str">
        <f t="shared" si="23"/>
        <v/>
      </c>
      <c r="I305" s="15" t="str">
        <f>(IF(B305=Localization!$C$41,1,IF(B305=Localization!$C$40,2,IF(B305=Localization!$C$39,3,IF(B305=Localization!$C$38,4,IF(B305=Localization!$C$37,5,IF(OR(B305=1,B305=2,B305=3,B305=4,B305=5),B305,"")))))))</f>
        <v/>
      </c>
      <c r="J305" s="15" t="str">
        <f>(IF(C305=Localization!$C$43,5,IF(C305=Localization!$C$44,4,IF(C305=Localization!$C$45,3,IF(C305=Localization!$C$46,2,IF(C305=Localization!$C$47,1,IF(OR(C305=1,C305=2,C305=3,C305=4,C305=5),C305,"")))))))</f>
        <v/>
      </c>
      <c r="K305" s="15" t="str">
        <f>(IF(D305=Localization!$C$49,1,IF(D305=Localization!$C$50,2,IF(D305=Localization!$C$51,3,IF(D305=Localization!$C$52,4,IF(D305=Localization!$C$53,5,IF(OR(D305=1,D305=2,D305=3,D305=4,D305=5),D305,"")))))))</f>
        <v/>
      </c>
      <c r="M305" s="13" t="str">
        <f t="shared" si="25"/>
        <v/>
      </c>
      <c r="N305" s="13" t="str">
        <f t="shared" si="26"/>
        <v/>
      </c>
      <c r="O305" s="13" t="str">
        <f t="shared" si="27"/>
        <v/>
      </c>
      <c r="P305" s="13" t="str">
        <f t="shared" si="24"/>
        <v/>
      </c>
      <c r="Q305" s="13"/>
    </row>
    <row r="306" spans="5:17" x14ac:dyDescent="0.25">
      <c r="E306" s="7"/>
      <c r="H306" t="str">
        <f t="shared" si="23"/>
        <v/>
      </c>
      <c r="I306" s="15" t="str">
        <f>(IF(B306=Localization!$C$41,1,IF(B306=Localization!$C$40,2,IF(B306=Localization!$C$39,3,IF(B306=Localization!$C$38,4,IF(B306=Localization!$C$37,5,IF(OR(B306=1,B306=2,B306=3,B306=4,B306=5),B306,"")))))))</f>
        <v/>
      </c>
      <c r="J306" s="15" t="str">
        <f>(IF(C306=Localization!$C$43,5,IF(C306=Localization!$C$44,4,IF(C306=Localization!$C$45,3,IF(C306=Localization!$C$46,2,IF(C306=Localization!$C$47,1,IF(OR(C306=1,C306=2,C306=3,C306=4,C306=5),C306,"")))))))</f>
        <v/>
      </c>
      <c r="K306" s="15" t="str">
        <f>(IF(D306=Localization!$C$49,1,IF(D306=Localization!$C$50,2,IF(D306=Localization!$C$51,3,IF(D306=Localization!$C$52,4,IF(D306=Localization!$C$53,5,IF(OR(D306=1,D306=2,D306=3,D306=4,D306=5),D306,"")))))))</f>
        <v/>
      </c>
      <c r="M306" s="13" t="str">
        <f t="shared" si="25"/>
        <v/>
      </c>
      <c r="N306" s="13" t="str">
        <f t="shared" si="26"/>
        <v/>
      </c>
      <c r="O306" s="13" t="str">
        <f t="shared" si="27"/>
        <v/>
      </c>
      <c r="P306" s="13" t="str">
        <f t="shared" si="24"/>
        <v/>
      </c>
      <c r="Q306" s="13"/>
    </row>
    <row r="307" spans="5:17" x14ac:dyDescent="0.25">
      <c r="E307" s="7"/>
      <c r="H307" t="str">
        <f t="shared" si="23"/>
        <v/>
      </c>
      <c r="I307" s="15" t="str">
        <f>(IF(B307=Localization!$C$41,1,IF(B307=Localization!$C$40,2,IF(B307=Localization!$C$39,3,IF(B307=Localization!$C$38,4,IF(B307=Localization!$C$37,5,IF(OR(B307=1,B307=2,B307=3,B307=4,B307=5),B307,"")))))))</f>
        <v/>
      </c>
      <c r="J307" s="15" t="str">
        <f>(IF(C307=Localization!$C$43,5,IF(C307=Localization!$C$44,4,IF(C307=Localization!$C$45,3,IF(C307=Localization!$C$46,2,IF(C307=Localization!$C$47,1,IF(OR(C307=1,C307=2,C307=3,C307=4,C307=5),C307,"")))))))</f>
        <v/>
      </c>
      <c r="K307" s="15" t="str">
        <f>(IF(D307=Localization!$C$49,1,IF(D307=Localization!$C$50,2,IF(D307=Localization!$C$51,3,IF(D307=Localization!$C$52,4,IF(D307=Localization!$C$53,5,IF(OR(D307=1,D307=2,D307=3,D307=4,D307=5),D307,"")))))))</f>
        <v/>
      </c>
      <c r="M307" s="13" t="str">
        <f t="shared" si="25"/>
        <v/>
      </c>
      <c r="N307" s="13" t="str">
        <f t="shared" si="26"/>
        <v/>
      </c>
      <c r="O307" s="13" t="str">
        <f t="shared" si="27"/>
        <v/>
      </c>
      <c r="P307" s="13" t="str">
        <f t="shared" si="24"/>
        <v/>
      </c>
      <c r="Q307" s="13"/>
    </row>
    <row r="308" spans="5:17" x14ac:dyDescent="0.25">
      <c r="E308" s="7"/>
      <c r="H308" t="str">
        <f t="shared" si="23"/>
        <v/>
      </c>
      <c r="I308" s="15" t="str">
        <f>(IF(B308=Localization!$C$41,1,IF(B308=Localization!$C$40,2,IF(B308=Localization!$C$39,3,IF(B308=Localization!$C$38,4,IF(B308=Localization!$C$37,5,IF(OR(B308=1,B308=2,B308=3,B308=4,B308=5),B308,"")))))))</f>
        <v/>
      </c>
      <c r="J308" s="15" t="str">
        <f>(IF(C308=Localization!$C$43,5,IF(C308=Localization!$C$44,4,IF(C308=Localization!$C$45,3,IF(C308=Localization!$C$46,2,IF(C308=Localization!$C$47,1,IF(OR(C308=1,C308=2,C308=3,C308=4,C308=5),C308,"")))))))</f>
        <v/>
      </c>
      <c r="K308" s="15" t="str">
        <f>(IF(D308=Localization!$C$49,1,IF(D308=Localization!$C$50,2,IF(D308=Localization!$C$51,3,IF(D308=Localization!$C$52,4,IF(D308=Localization!$C$53,5,IF(OR(D308=1,D308=2,D308=3,D308=4,D308=5),D308,"")))))))</f>
        <v/>
      </c>
      <c r="M308" s="13" t="str">
        <f t="shared" si="25"/>
        <v/>
      </c>
      <c r="N308" s="13" t="str">
        <f t="shared" si="26"/>
        <v/>
      </c>
      <c r="O308" s="13" t="str">
        <f t="shared" si="27"/>
        <v/>
      </c>
      <c r="P308" s="13" t="str">
        <f t="shared" si="24"/>
        <v/>
      </c>
      <c r="Q308" s="13"/>
    </row>
    <row r="309" spans="5:17" x14ac:dyDescent="0.25">
      <c r="E309" s="7"/>
      <c r="H309" t="str">
        <f t="shared" si="23"/>
        <v/>
      </c>
      <c r="I309" s="15" t="str">
        <f>(IF(B309=Localization!$C$41,1,IF(B309=Localization!$C$40,2,IF(B309=Localization!$C$39,3,IF(B309=Localization!$C$38,4,IF(B309=Localization!$C$37,5,IF(OR(B309=1,B309=2,B309=3,B309=4,B309=5),B309,"")))))))</f>
        <v/>
      </c>
      <c r="J309" s="15" t="str">
        <f>(IF(C309=Localization!$C$43,5,IF(C309=Localization!$C$44,4,IF(C309=Localization!$C$45,3,IF(C309=Localization!$C$46,2,IF(C309=Localization!$C$47,1,IF(OR(C309=1,C309=2,C309=3,C309=4,C309=5),C309,"")))))))</f>
        <v/>
      </c>
      <c r="K309" s="15" t="str">
        <f>(IF(D309=Localization!$C$49,1,IF(D309=Localization!$C$50,2,IF(D309=Localization!$C$51,3,IF(D309=Localization!$C$52,4,IF(D309=Localization!$C$53,5,IF(OR(D309=1,D309=2,D309=3,D309=4,D309=5),D309,"")))))))</f>
        <v/>
      </c>
      <c r="M309" s="13" t="str">
        <f t="shared" si="25"/>
        <v/>
      </c>
      <c r="N309" s="13" t="str">
        <f t="shared" si="26"/>
        <v/>
      </c>
      <c r="O309" s="13" t="str">
        <f t="shared" si="27"/>
        <v/>
      </c>
      <c r="P309" s="13" t="str">
        <f t="shared" si="24"/>
        <v/>
      </c>
      <c r="Q309" s="13"/>
    </row>
    <row r="310" spans="5:17" x14ac:dyDescent="0.25">
      <c r="E310" s="7"/>
      <c r="H310" t="str">
        <f t="shared" si="23"/>
        <v/>
      </c>
      <c r="I310" s="15" t="str">
        <f>(IF(B310=Localization!$C$41,1,IF(B310=Localization!$C$40,2,IF(B310=Localization!$C$39,3,IF(B310=Localization!$C$38,4,IF(B310=Localization!$C$37,5,IF(OR(B310=1,B310=2,B310=3,B310=4,B310=5),B310,"")))))))</f>
        <v/>
      </c>
      <c r="J310" s="15" t="str">
        <f>(IF(C310=Localization!$C$43,5,IF(C310=Localization!$C$44,4,IF(C310=Localization!$C$45,3,IF(C310=Localization!$C$46,2,IF(C310=Localization!$C$47,1,IF(OR(C310=1,C310=2,C310=3,C310=4,C310=5),C310,"")))))))</f>
        <v/>
      </c>
      <c r="K310" s="15" t="str">
        <f>(IF(D310=Localization!$C$49,1,IF(D310=Localization!$C$50,2,IF(D310=Localization!$C$51,3,IF(D310=Localization!$C$52,4,IF(D310=Localization!$C$53,5,IF(OR(D310=1,D310=2,D310=3,D310=4,D310=5),D310,"")))))))</f>
        <v/>
      </c>
      <c r="M310" s="13" t="str">
        <f t="shared" si="25"/>
        <v/>
      </c>
      <c r="N310" s="13" t="str">
        <f t="shared" si="26"/>
        <v/>
      </c>
      <c r="O310" s="13" t="str">
        <f t="shared" si="27"/>
        <v/>
      </c>
      <c r="P310" s="13" t="str">
        <f t="shared" si="24"/>
        <v/>
      </c>
      <c r="Q310" s="13"/>
    </row>
    <row r="311" spans="5:17" x14ac:dyDescent="0.25">
      <c r="E311" s="7"/>
      <c r="H311" t="str">
        <f t="shared" si="23"/>
        <v/>
      </c>
      <c r="I311" s="15" t="str">
        <f>(IF(B311=Localization!$C$41,1,IF(B311=Localization!$C$40,2,IF(B311=Localization!$C$39,3,IF(B311=Localization!$C$38,4,IF(B311=Localization!$C$37,5,IF(OR(B311=1,B311=2,B311=3,B311=4,B311=5),B311,"")))))))</f>
        <v/>
      </c>
      <c r="J311" s="15" t="str">
        <f>(IF(C311=Localization!$C$43,5,IF(C311=Localization!$C$44,4,IF(C311=Localization!$C$45,3,IF(C311=Localization!$C$46,2,IF(C311=Localization!$C$47,1,IF(OR(C311=1,C311=2,C311=3,C311=4,C311=5),C311,"")))))))</f>
        <v/>
      </c>
      <c r="K311" s="15" t="str">
        <f>(IF(D311=Localization!$C$49,1,IF(D311=Localization!$C$50,2,IF(D311=Localization!$C$51,3,IF(D311=Localization!$C$52,4,IF(D311=Localization!$C$53,5,IF(OR(D311=1,D311=2,D311=3,D311=4,D311=5),D311,"")))))))</f>
        <v/>
      </c>
      <c r="M311" s="13" t="str">
        <f t="shared" si="25"/>
        <v/>
      </c>
      <c r="N311" s="13" t="str">
        <f t="shared" si="26"/>
        <v/>
      </c>
      <c r="O311" s="13" t="str">
        <f t="shared" si="27"/>
        <v/>
      </c>
      <c r="P311" s="13" t="str">
        <f t="shared" si="24"/>
        <v/>
      </c>
      <c r="Q311" s="13"/>
    </row>
    <row r="312" spans="5:17" x14ac:dyDescent="0.25">
      <c r="E312" s="7"/>
      <c r="H312" t="str">
        <f t="shared" si="23"/>
        <v/>
      </c>
      <c r="I312" s="15" t="str">
        <f>(IF(B312=Localization!$C$41,1,IF(B312=Localization!$C$40,2,IF(B312=Localization!$C$39,3,IF(B312=Localization!$C$38,4,IF(B312=Localization!$C$37,5,IF(OR(B312=1,B312=2,B312=3,B312=4,B312=5),B312,"")))))))</f>
        <v/>
      </c>
      <c r="J312" s="15" t="str">
        <f>(IF(C312=Localization!$C$43,5,IF(C312=Localization!$C$44,4,IF(C312=Localization!$C$45,3,IF(C312=Localization!$C$46,2,IF(C312=Localization!$C$47,1,IF(OR(C312=1,C312=2,C312=3,C312=4,C312=5),C312,"")))))))</f>
        <v/>
      </c>
      <c r="K312" s="15" t="str">
        <f>(IF(D312=Localization!$C$49,1,IF(D312=Localization!$C$50,2,IF(D312=Localization!$C$51,3,IF(D312=Localization!$C$52,4,IF(D312=Localization!$C$53,5,IF(OR(D312=1,D312=2,D312=3,D312=4,D312=5),D312,"")))))))</f>
        <v/>
      </c>
      <c r="M312" s="13" t="str">
        <f t="shared" si="25"/>
        <v/>
      </c>
      <c r="N312" s="13" t="str">
        <f t="shared" si="26"/>
        <v/>
      </c>
      <c r="O312" s="13" t="str">
        <f t="shared" si="27"/>
        <v/>
      </c>
      <c r="P312" s="13" t="str">
        <f t="shared" si="24"/>
        <v/>
      </c>
      <c r="Q312" s="13"/>
    </row>
    <row r="313" spans="5:17" x14ac:dyDescent="0.25">
      <c r="E313" s="7"/>
      <c r="H313" t="str">
        <f t="shared" si="23"/>
        <v/>
      </c>
      <c r="I313" s="15" t="str">
        <f>(IF(B313=Localization!$C$41,1,IF(B313=Localization!$C$40,2,IF(B313=Localization!$C$39,3,IF(B313=Localization!$C$38,4,IF(B313=Localization!$C$37,5,IF(OR(B313=1,B313=2,B313=3,B313=4,B313=5),B313,"")))))))</f>
        <v/>
      </c>
      <c r="J313" s="15" t="str">
        <f>(IF(C313=Localization!$C$43,5,IF(C313=Localization!$C$44,4,IF(C313=Localization!$C$45,3,IF(C313=Localization!$C$46,2,IF(C313=Localization!$C$47,1,IF(OR(C313=1,C313=2,C313=3,C313=4,C313=5),C313,"")))))))</f>
        <v/>
      </c>
      <c r="K313" s="15" t="str">
        <f>(IF(D313=Localization!$C$49,1,IF(D313=Localization!$C$50,2,IF(D313=Localization!$C$51,3,IF(D313=Localization!$C$52,4,IF(D313=Localization!$C$53,5,IF(OR(D313=1,D313=2,D313=3,D313=4,D313=5),D313,"")))))))</f>
        <v/>
      </c>
      <c r="M313" s="13" t="str">
        <f t="shared" si="25"/>
        <v/>
      </c>
      <c r="N313" s="13" t="str">
        <f t="shared" si="26"/>
        <v/>
      </c>
      <c r="O313" s="13" t="str">
        <f t="shared" si="27"/>
        <v/>
      </c>
      <c r="P313" s="13" t="str">
        <f t="shared" si="24"/>
        <v/>
      </c>
      <c r="Q313" s="13"/>
    </row>
    <row r="314" spans="5:17" x14ac:dyDescent="0.25">
      <c r="E314" s="7"/>
      <c r="H314" t="str">
        <f t="shared" si="23"/>
        <v/>
      </c>
      <c r="I314" s="15" t="str">
        <f>(IF(B314=Localization!$C$41,1,IF(B314=Localization!$C$40,2,IF(B314=Localization!$C$39,3,IF(B314=Localization!$C$38,4,IF(B314=Localization!$C$37,5,IF(OR(B314=1,B314=2,B314=3,B314=4,B314=5),B314,"")))))))</f>
        <v/>
      </c>
      <c r="J314" s="15" t="str">
        <f>(IF(C314=Localization!$C$43,5,IF(C314=Localization!$C$44,4,IF(C314=Localization!$C$45,3,IF(C314=Localization!$C$46,2,IF(C314=Localization!$C$47,1,IF(OR(C314=1,C314=2,C314=3,C314=4,C314=5),C314,"")))))))</f>
        <v/>
      </c>
      <c r="K314" s="15" t="str">
        <f>(IF(D314=Localization!$C$49,1,IF(D314=Localization!$C$50,2,IF(D314=Localization!$C$51,3,IF(D314=Localization!$C$52,4,IF(D314=Localization!$C$53,5,IF(OR(D314=1,D314=2,D314=3,D314=4,D314=5),D314,"")))))))</f>
        <v/>
      </c>
      <c r="M314" s="13" t="str">
        <f t="shared" si="25"/>
        <v/>
      </c>
      <c r="N314" s="13" t="str">
        <f t="shared" si="26"/>
        <v/>
      </c>
      <c r="O314" s="13" t="str">
        <f t="shared" si="27"/>
        <v/>
      </c>
      <c r="P314" s="13" t="str">
        <f t="shared" si="24"/>
        <v/>
      </c>
      <c r="Q314" s="13"/>
    </row>
    <row r="315" spans="5:17" x14ac:dyDescent="0.25">
      <c r="E315" s="7"/>
      <c r="H315" t="str">
        <f t="shared" si="23"/>
        <v/>
      </c>
      <c r="I315" s="15" t="str">
        <f>(IF(B315=Localization!$C$41,1,IF(B315=Localization!$C$40,2,IF(B315=Localization!$C$39,3,IF(B315=Localization!$C$38,4,IF(B315=Localization!$C$37,5,IF(OR(B315=1,B315=2,B315=3,B315=4,B315=5),B315,"")))))))</f>
        <v/>
      </c>
      <c r="J315" s="15" t="str">
        <f>(IF(C315=Localization!$C$43,5,IF(C315=Localization!$C$44,4,IF(C315=Localization!$C$45,3,IF(C315=Localization!$C$46,2,IF(C315=Localization!$C$47,1,IF(OR(C315=1,C315=2,C315=3,C315=4,C315=5),C315,"")))))))</f>
        <v/>
      </c>
      <c r="K315" s="15" t="str">
        <f>(IF(D315=Localization!$C$49,1,IF(D315=Localization!$C$50,2,IF(D315=Localization!$C$51,3,IF(D315=Localization!$C$52,4,IF(D315=Localization!$C$53,5,IF(OR(D315=1,D315=2,D315=3,D315=4,D315=5),D315,"")))))))</f>
        <v/>
      </c>
      <c r="M315" s="13" t="str">
        <f t="shared" si="25"/>
        <v/>
      </c>
      <c r="N315" s="13" t="str">
        <f t="shared" si="26"/>
        <v/>
      </c>
      <c r="O315" s="13" t="str">
        <f t="shared" si="27"/>
        <v/>
      </c>
      <c r="P315" s="13" t="str">
        <f t="shared" si="24"/>
        <v/>
      </c>
      <c r="Q315" s="13"/>
    </row>
    <row r="316" spans="5:17" x14ac:dyDescent="0.25">
      <c r="E316" s="7"/>
      <c r="H316" t="str">
        <f t="shared" si="23"/>
        <v/>
      </c>
      <c r="I316" s="15" t="str">
        <f>(IF(B316=Localization!$C$41,1,IF(B316=Localization!$C$40,2,IF(B316=Localization!$C$39,3,IF(B316=Localization!$C$38,4,IF(B316=Localization!$C$37,5,IF(OR(B316=1,B316=2,B316=3,B316=4,B316=5),B316,"")))))))</f>
        <v/>
      </c>
      <c r="J316" s="15" t="str">
        <f>(IF(C316=Localization!$C$43,5,IF(C316=Localization!$C$44,4,IF(C316=Localization!$C$45,3,IF(C316=Localization!$C$46,2,IF(C316=Localization!$C$47,1,IF(OR(C316=1,C316=2,C316=3,C316=4,C316=5),C316,"")))))))</f>
        <v/>
      </c>
      <c r="K316" s="15" t="str">
        <f>(IF(D316=Localization!$C$49,1,IF(D316=Localization!$C$50,2,IF(D316=Localization!$C$51,3,IF(D316=Localization!$C$52,4,IF(D316=Localization!$C$53,5,IF(OR(D316=1,D316=2,D316=3,D316=4,D316=5),D316,"")))))))</f>
        <v/>
      </c>
      <c r="M316" s="13" t="str">
        <f t="shared" si="25"/>
        <v/>
      </c>
      <c r="N316" s="13" t="str">
        <f t="shared" si="26"/>
        <v/>
      </c>
      <c r="O316" s="13" t="str">
        <f t="shared" si="27"/>
        <v/>
      </c>
      <c r="P316" s="13" t="str">
        <f t="shared" si="24"/>
        <v/>
      </c>
      <c r="Q316" s="13"/>
    </row>
    <row r="317" spans="5:17" x14ac:dyDescent="0.25">
      <c r="E317" s="7"/>
      <c r="H317" t="str">
        <f t="shared" si="23"/>
        <v/>
      </c>
      <c r="I317" s="15" t="str">
        <f>(IF(B317=Localization!$C$41,1,IF(B317=Localization!$C$40,2,IF(B317=Localization!$C$39,3,IF(B317=Localization!$C$38,4,IF(B317=Localization!$C$37,5,IF(OR(B317=1,B317=2,B317=3,B317=4,B317=5),B317,"")))))))</f>
        <v/>
      </c>
      <c r="J317" s="15" t="str">
        <f>(IF(C317=Localization!$C$43,5,IF(C317=Localization!$C$44,4,IF(C317=Localization!$C$45,3,IF(C317=Localization!$C$46,2,IF(C317=Localization!$C$47,1,IF(OR(C317=1,C317=2,C317=3,C317=4,C317=5),C317,"")))))))</f>
        <v/>
      </c>
      <c r="K317" s="15" t="str">
        <f>(IF(D317=Localization!$C$49,1,IF(D317=Localization!$C$50,2,IF(D317=Localization!$C$51,3,IF(D317=Localization!$C$52,4,IF(D317=Localization!$C$53,5,IF(OR(D317=1,D317=2,D317=3,D317=4,D317=5),D317,"")))))))</f>
        <v/>
      </c>
      <c r="M317" s="13" t="str">
        <f t="shared" si="25"/>
        <v/>
      </c>
      <c r="N317" s="13" t="str">
        <f t="shared" si="26"/>
        <v/>
      </c>
      <c r="O317" s="13" t="str">
        <f t="shared" si="27"/>
        <v/>
      </c>
      <c r="P317" s="13" t="str">
        <f t="shared" si="24"/>
        <v/>
      </c>
      <c r="Q317" s="13"/>
    </row>
    <row r="318" spans="5:17" x14ac:dyDescent="0.25">
      <c r="E318" s="7"/>
      <c r="H318" t="str">
        <f t="shared" si="23"/>
        <v/>
      </c>
      <c r="I318" s="15" t="str">
        <f>(IF(B318=Localization!$C$41,1,IF(B318=Localization!$C$40,2,IF(B318=Localization!$C$39,3,IF(B318=Localization!$C$38,4,IF(B318=Localization!$C$37,5,IF(OR(B318=1,B318=2,B318=3,B318=4,B318=5),B318,"")))))))</f>
        <v/>
      </c>
      <c r="J318" s="15" t="str">
        <f>(IF(C318=Localization!$C$43,5,IF(C318=Localization!$C$44,4,IF(C318=Localization!$C$45,3,IF(C318=Localization!$C$46,2,IF(C318=Localization!$C$47,1,IF(OR(C318=1,C318=2,C318=3,C318=4,C318=5),C318,"")))))))</f>
        <v/>
      </c>
      <c r="K318" s="15" t="str">
        <f>(IF(D318=Localization!$C$49,1,IF(D318=Localization!$C$50,2,IF(D318=Localization!$C$51,3,IF(D318=Localization!$C$52,4,IF(D318=Localization!$C$53,5,IF(OR(D318=1,D318=2,D318=3,D318=4,D318=5),D318,"")))))))</f>
        <v/>
      </c>
      <c r="M318" s="13" t="str">
        <f t="shared" si="25"/>
        <v/>
      </c>
      <c r="N318" s="13" t="str">
        <f t="shared" si="26"/>
        <v/>
      </c>
      <c r="O318" s="13" t="str">
        <f t="shared" si="27"/>
        <v/>
      </c>
      <c r="P318" s="13" t="str">
        <f t="shared" si="24"/>
        <v/>
      </c>
      <c r="Q318" s="13"/>
    </row>
    <row r="319" spans="5:17" x14ac:dyDescent="0.25">
      <c r="E319" s="7"/>
      <c r="H319" t="str">
        <f t="shared" si="23"/>
        <v/>
      </c>
      <c r="I319" s="15" t="str">
        <f>(IF(B319=Localization!$C$41,1,IF(B319=Localization!$C$40,2,IF(B319=Localization!$C$39,3,IF(B319=Localization!$C$38,4,IF(B319=Localization!$C$37,5,IF(OR(B319=1,B319=2,B319=3,B319=4,B319=5),B319,"")))))))</f>
        <v/>
      </c>
      <c r="J319" s="15" t="str">
        <f>(IF(C319=Localization!$C$43,5,IF(C319=Localization!$C$44,4,IF(C319=Localization!$C$45,3,IF(C319=Localization!$C$46,2,IF(C319=Localization!$C$47,1,IF(OR(C319=1,C319=2,C319=3,C319=4,C319=5),C319,"")))))))</f>
        <v/>
      </c>
      <c r="K319" s="15" t="str">
        <f>(IF(D319=Localization!$C$49,1,IF(D319=Localization!$C$50,2,IF(D319=Localization!$C$51,3,IF(D319=Localization!$C$52,4,IF(D319=Localization!$C$53,5,IF(OR(D319=1,D319=2,D319=3,D319=4,D319=5),D319,"")))))))</f>
        <v/>
      </c>
      <c r="M319" s="13" t="str">
        <f t="shared" si="25"/>
        <v/>
      </c>
      <c r="N319" s="13" t="str">
        <f t="shared" si="26"/>
        <v/>
      </c>
      <c r="O319" s="13" t="str">
        <f t="shared" si="27"/>
        <v/>
      </c>
      <c r="P319" s="13" t="str">
        <f t="shared" si="24"/>
        <v/>
      </c>
      <c r="Q319" s="13"/>
    </row>
    <row r="320" spans="5:17" x14ac:dyDescent="0.25">
      <c r="E320" s="7"/>
      <c r="H320" t="str">
        <f t="shared" si="23"/>
        <v/>
      </c>
      <c r="I320" s="15" t="str">
        <f>(IF(B320=Localization!$C$41,1,IF(B320=Localization!$C$40,2,IF(B320=Localization!$C$39,3,IF(B320=Localization!$C$38,4,IF(B320=Localization!$C$37,5,IF(OR(B320=1,B320=2,B320=3,B320=4,B320=5),B320,"")))))))</f>
        <v/>
      </c>
      <c r="J320" s="15" t="str">
        <f>(IF(C320=Localization!$C$43,5,IF(C320=Localization!$C$44,4,IF(C320=Localization!$C$45,3,IF(C320=Localization!$C$46,2,IF(C320=Localization!$C$47,1,IF(OR(C320=1,C320=2,C320=3,C320=4,C320=5),C320,"")))))))</f>
        <v/>
      </c>
      <c r="K320" s="15" t="str">
        <f>(IF(D320=Localization!$C$49,1,IF(D320=Localization!$C$50,2,IF(D320=Localization!$C$51,3,IF(D320=Localization!$C$52,4,IF(D320=Localization!$C$53,5,IF(OR(D320=1,D320=2,D320=3,D320=4,D320=5),D320,"")))))))</f>
        <v/>
      </c>
      <c r="M320" s="13" t="str">
        <f t="shared" si="25"/>
        <v/>
      </c>
      <c r="N320" s="13" t="str">
        <f t="shared" si="26"/>
        <v/>
      </c>
      <c r="O320" s="13" t="str">
        <f t="shared" si="27"/>
        <v/>
      </c>
      <c r="P320" s="13" t="str">
        <f t="shared" si="24"/>
        <v/>
      </c>
      <c r="Q320" s="13"/>
    </row>
    <row r="321" spans="5:17" x14ac:dyDescent="0.25">
      <c r="E321" s="7"/>
      <c r="H321" t="str">
        <f t="shared" si="23"/>
        <v/>
      </c>
      <c r="I321" s="15" t="str">
        <f>(IF(B321=Localization!$C$41,1,IF(B321=Localization!$C$40,2,IF(B321=Localization!$C$39,3,IF(B321=Localization!$C$38,4,IF(B321=Localization!$C$37,5,IF(OR(B321=1,B321=2,B321=3,B321=4,B321=5),B321,"")))))))</f>
        <v/>
      </c>
      <c r="J321" s="15" t="str">
        <f>(IF(C321=Localization!$C$43,5,IF(C321=Localization!$C$44,4,IF(C321=Localization!$C$45,3,IF(C321=Localization!$C$46,2,IF(C321=Localization!$C$47,1,IF(OR(C321=1,C321=2,C321=3,C321=4,C321=5),C321,"")))))))</f>
        <v/>
      </c>
      <c r="K321" s="15" t="str">
        <f>(IF(D321=Localization!$C$49,1,IF(D321=Localization!$C$50,2,IF(D321=Localization!$C$51,3,IF(D321=Localization!$C$52,4,IF(D321=Localization!$C$53,5,IF(OR(D321=1,D321=2,D321=3,D321=4,D321=5),D321,"")))))))</f>
        <v/>
      </c>
      <c r="M321" s="13" t="str">
        <f t="shared" si="25"/>
        <v/>
      </c>
      <c r="N321" s="13" t="str">
        <f t="shared" si="26"/>
        <v/>
      </c>
      <c r="O321" s="13" t="str">
        <f t="shared" si="27"/>
        <v/>
      </c>
      <c r="P321" s="13" t="str">
        <f t="shared" si="24"/>
        <v/>
      </c>
      <c r="Q321" s="13"/>
    </row>
    <row r="322" spans="5:17" x14ac:dyDescent="0.25">
      <c r="E322" s="7"/>
      <c r="H322" t="str">
        <f t="shared" si="23"/>
        <v/>
      </c>
      <c r="I322" s="15" t="str">
        <f>(IF(B322=Localization!$C$41,1,IF(B322=Localization!$C$40,2,IF(B322=Localization!$C$39,3,IF(B322=Localization!$C$38,4,IF(B322=Localization!$C$37,5,IF(OR(B322=1,B322=2,B322=3,B322=4,B322=5),B322,"")))))))</f>
        <v/>
      </c>
      <c r="J322" s="15" t="str">
        <f>(IF(C322=Localization!$C$43,5,IF(C322=Localization!$C$44,4,IF(C322=Localization!$C$45,3,IF(C322=Localization!$C$46,2,IF(C322=Localization!$C$47,1,IF(OR(C322=1,C322=2,C322=3,C322=4,C322=5),C322,"")))))))</f>
        <v/>
      </c>
      <c r="K322" s="15" t="str">
        <f>(IF(D322=Localization!$C$49,1,IF(D322=Localization!$C$50,2,IF(D322=Localization!$C$51,3,IF(D322=Localization!$C$52,4,IF(D322=Localization!$C$53,5,IF(OR(D322=1,D322=2,D322=3,D322=4,D322=5),D322,"")))))))</f>
        <v/>
      </c>
      <c r="M322" s="13" t="str">
        <f t="shared" si="25"/>
        <v/>
      </c>
      <c r="N322" s="13" t="str">
        <f t="shared" si="26"/>
        <v/>
      </c>
      <c r="O322" s="13" t="str">
        <f t="shared" si="27"/>
        <v/>
      </c>
      <c r="P322" s="13" t="str">
        <f t="shared" si="24"/>
        <v/>
      </c>
      <c r="Q322" s="13"/>
    </row>
    <row r="323" spans="5:17" x14ac:dyDescent="0.25">
      <c r="E323" s="7"/>
      <c r="H323" t="str">
        <f t="shared" ref="H323:H386" si="28">IF(I323="","",AVERAGE(I323:K323))</f>
        <v/>
      </c>
      <c r="I323" s="15" t="str">
        <f>(IF(B323=Localization!$C$41,1,IF(B323=Localization!$C$40,2,IF(B323=Localization!$C$39,3,IF(B323=Localization!$C$38,4,IF(B323=Localization!$C$37,5,IF(OR(B323=1,B323=2,B323=3,B323=4,B323=5),B323,"")))))))</f>
        <v/>
      </c>
      <c r="J323" s="15" t="str">
        <f>(IF(C323=Localization!$C$43,5,IF(C323=Localization!$C$44,4,IF(C323=Localization!$C$45,3,IF(C323=Localization!$C$46,2,IF(C323=Localization!$C$47,1,IF(OR(C323=1,C323=2,C323=3,C323=4,C323=5),C323,"")))))))</f>
        <v/>
      </c>
      <c r="K323" s="15" t="str">
        <f>(IF(D323=Localization!$C$49,1,IF(D323=Localization!$C$50,2,IF(D323=Localization!$C$51,3,IF(D323=Localization!$C$52,4,IF(D323=Localization!$C$53,5,IF(OR(D323=1,D323=2,D323=3,D323=4,D323=5),D323,"")))))))</f>
        <v/>
      </c>
      <c r="M323" s="13" t="str">
        <f t="shared" si="25"/>
        <v/>
      </c>
      <c r="N323" s="13" t="str">
        <f t="shared" si="26"/>
        <v/>
      </c>
      <c r="O323" s="13" t="str">
        <f t="shared" si="27"/>
        <v/>
      </c>
      <c r="P323" s="13" t="str">
        <f t="shared" si="24"/>
        <v/>
      </c>
      <c r="Q323" s="13"/>
    </row>
    <row r="324" spans="5:17" x14ac:dyDescent="0.25">
      <c r="E324" s="7"/>
      <c r="H324" t="str">
        <f t="shared" si="28"/>
        <v/>
      </c>
      <c r="I324" s="15" t="str">
        <f>(IF(B324=Localization!$C$41,1,IF(B324=Localization!$C$40,2,IF(B324=Localization!$C$39,3,IF(B324=Localization!$C$38,4,IF(B324=Localization!$C$37,5,IF(OR(B324=1,B324=2,B324=3,B324=4,B324=5),B324,"")))))))</f>
        <v/>
      </c>
      <c r="J324" s="15" t="str">
        <f>(IF(C324=Localization!$C$43,5,IF(C324=Localization!$C$44,4,IF(C324=Localization!$C$45,3,IF(C324=Localization!$C$46,2,IF(C324=Localization!$C$47,1,IF(OR(C324=1,C324=2,C324=3,C324=4,C324=5),C324,"")))))))</f>
        <v/>
      </c>
      <c r="K324" s="15" t="str">
        <f>(IF(D324=Localization!$C$49,1,IF(D324=Localization!$C$50,2,IF(D324=Localization!$C$51,3,IF(D324=Localization!$C$52,4,IF(D324=Localization!$C$53,5,IF(OR(D324=1,D324=2,D324=3,D324=4,D324=5),D324,"")))))))</f>
        <v/>
      </c>
      <c r="M324" s="13" t="str">
        <f t="shared" si="25"/>
        <v/>
      </c>
      <c r="N324" s="13" t="str">
        <f t="shared" si="26"/>
        <v/>
      </c>
      <c r="O324" s="13" t="str">
        <f t="shared" si="27"/>
        <v/>
      </c>
      <c r="P324" s="13" t="str">
        <f t="shared" si="24"/>
        <v/>
      </c>
      <c r="Q324" s="13"/>
    </row>
    <row r="325" spans="5:17" x14ac:dyDescent="0.25">
      <c r="E325" s="7"/>
      <c r="H325" t="str">
        <f t="shared" si="28"/>
        <v/>
      </c>
      <c r="I325" s="15" t="str">
        <f>(IF(B325=Localization!$C$41,1,IF(B325=Localization!$C$40,2,IF(B325=Localization!$C$39,3,IF(B325=Localization!$C$38,4,IF(B325=Localization!$C$37,5,IF(OR(B325=1,B325=2,B325=3,B325=4,B325=5),B325,"")))))))</f>
        <v/>
      </c>
      <c r="J325" s="15" t="str">
        <f>(IF(C325=Localization!$C$43,5,IF(C325=Localization!$C$44,4,IF(C325=Localization!$C$45,3,IF(C325=Localization!$C$46,2,IF(C325=Localization!$C$47,1,IF(OR(C325=1,C325=2,C325=3,C325=4,C325=5),C325,"")))))))</f>
        <v/>
      </c>
      <c r="K325" s="15" t="str">
        <f>(IF(D325=Localization!$C$49,1,IF(D325=Localization!$C$50,2,IF(D325=Localization!$C$51,3,IF(D325=Localization!$C$52,4,IF(D325=Localization!$C$53,5,IF(OR(D325=1,D325=2,D325=3,D325=4,D325=5),D325,"")))))))</f>
        <v/>
      </c>
      <c r="M325" s="13" t="str">
        <f t="shared" si="25"/>
        <v/>
      </c>
      <c r="N325" s="13" t="str">
        <f t="shared" si="26"/>
        <v/>
      </c>
      <c r="O325" s="13" t="str">
        <f t="shared" si="27"/>
        <v/>
      </c>
      <c r="P325" s="13" t="str">
        <f t="shared" si="24"/>
        <v/>
      </c>
      <c r="Q325" s="13"/>
    </row>
    <row r="326" spans="5:17" x14ac:dyDescent="0.25">
      <c r="E326" s="7"/>
      <c r="H326" t="str">
        <f t="shared" si="28"/>
        <v/>
      </c>
      <c r="I326" s="15" t="str">
        <f>(IF(B326=Localization!$C$41,1,IF(B326=Localization!$C$40,2,IF(B326=Localization!$C$39,3,IF(B326=Localization!$C$38,4,IF(B326=Localization!$C$37,5,IF(OR(B326=1,B326=2,B326=3,B326=4,B326=5),B326,"")))))))</f>
        <v/>
      </c>
      <c r="J326" s="15" t="str">
        <f>(IF(C326=Localization!$C$43,5,IF(C326=Localization!$C$44,4,IF(C326=Localization!$C$45,3,IF(C326=Localization!$C$46,2,IF(C326=Localization!$C$47,1,IF(OR(C326=1,C326=2,C326=3,C326=4,C326=5),C326,"")))))))</f>
        <v/>
      </c>
      <c r="K326" s="15" t="str">
        <f>(IF(D326=Localization!$C$49,1,IF(D326=Localization!$C$50,2,IF(D326=Localization!$C$51,3,IF(D326=Localization!$C$52,4,IF(D326=Localization!$C$53,5,IF(OR(D326=1,D326=2,D326=3,D326=4,D326=5),D326,"")))))))</f>
        <v/>
      </c>
      <c r="M326" s="13" t="str">
        <f t="shared" si="25"/>
        <v/>
      </c>
      <c r="N326" s="13" t="str">
        <f t="shared" si="26"/>
        <v/>
      </c>
      <c r="O326" s="13" t="str">
        <f t="shared" si="27"/>
        <v/>
      </c>
      <c r="P326" s="13" t="str">
        <f t="shared" si="24"/>
        <v/>
      </c>
      <c r="Q326" s="13"/>
    </row>
    <row r="327" spans="5:17" x14ac:dyDescent="0.25">
      <c r="E327" s="7"/>
      <c r="H327" t="str">
        <f t="shared" si="28"/>
        <v/>
      </c>
      <c r="I327" s="15" t="str">
        <f>(IF(B327=Localization!$C$41,1,IF(B327=Localization!$C$40,2,IF(B327=Localization!$C$39,3,IF(B327=Localization!$C$38,4,IF(B327=Localization!$C$37,5,IF(OR(B327=1,B327=2,B327=3,B327=4,B327=5),B327,"")))))))</f>
        <v/>
      </c>
      <c r="J327" s="15" t="str">
        <f>(IF(C327=Localization!$C$43,5,IF(C327=Localization!$C$44,4,IF(C327=Localization!$C$45,3,IF(C327=Localization!$C$46,2,IF(C327=Localization!$C$47,1,IF(OR(C327=1,C327=2,C327=3,C327=4,C327=5),C327,"")))))))</f>
        <v/>
      </c>
      <c r="K327" s="15" t="str">
        <f>(IF(D327=Localization!$C$49,1,IF(D327=Localization!$C$50,2,IF(D327=Localization!$C$51,3,IF(D327=Localization!$C$52,4,IF(D327=Localization!$C$53,5,IF(OR(D327=1,D327=2,D327=3,D327=4,D327=5),D327,"")))))))</f>
        <v/>
      </c>
      <c r="M327" s="13" t="str">
        <f t="shared" si="25"/>
        <v/>
      </c>
      <c r="N327" s="13" t="str">
        <f t="shared" si="26"/>
        <v/>
      </c>
      <c r="O327" s="13" t="str">
        <f t="shared" si="27"/>
        <v/>
      </c>
      <c r="P327" s="13" t="str">
        <f t="shared" si="24"/>
        <v/>
      </c>
      <c r="Q327" s="13"/>
    </row>
    <row r="328" spans="5:17" x14ac:dyDescent="0.25">
      <c r="E328" s="7"/>
      <c r="H328" t="str">
        <f t="shared" si="28"/>
        <v/>
      </c>
      <c r="I328" s="15" t="str">
        <f>(IF(B328=Localization!$C$41,1,IF(B328=Localization!$C$40,2,IF(B328=Localization!$C$39,3,IF(B328=Localization!$C$38,4,IF(B328=Localization!$C$37,5,IF(OR(B328=1,B328=2,B328=3,B328=4,B328=5),B328,"")))))))</f>
        <v/>
      </c>
      <c r="J328" s="15" t="str">
        <f>(IF(C328=Localization!$C$43,5,IF(C328=Localization!$C$44,4,IF(C328=Localization!$C$45,3,IF(C328=Localization!$C$46,2,IF(C328=Localization!$C$47,1,IF(OR(C328=1,C328=2,C328=3,C328=4,C328=5),C328,"")))))))</f>
        <v/>
      </c>
      <c r="K328" s="15" t="str">
        <f>(IF(D328=Localization!$C$49,1,IF(D328=Localization!$C$50,2,IF(D328=Localization!$C$51,3,IF(D328=Localization!$C$52,4,IF(D328=Localization!$C$53,5,IF(OR(D328=1,D328=2,D328=3,D328=4,D328=5),D328,"")))))))</f>
        <v/>
      </c>
      <c r="M328" s="13" t="str">
        <f t="shared" si="25"/>
        <v/>
      </c>
      <c r="N328" s="13" t="str">
        <f t="shared" si="26"/>
        <v/>
      </c>
      <c r="O328" s="13" t="str">
        <f t="shared" si="27"/>
        <v/>
      </c>
      <c r="P328" s="13" t="str">
        <f t="shared" ref="P328:P391" si="29">IF(O328="","",((O328-$Q$2)/$P$2)*-1)</f>
        <v/>
      </c>
      <c r="Q328" s="13"/>
    </row>
    <row r="329" spans="5:17" x14ac:dyDescent="0.25">
      <c r="E329" s="7"/>
      <c r="H329" t="str">
        <f t="shared" si="28"/>
        <v/>
      </c>
      <c r="I329" s="15" t="str">
        <f>(IF(B329=Localization!$C$41,1,IF(B329=Localization!$C$40,2,IF(B329=Localization!$C$39,3,IF(B329=Localization!$C$38,4,IF(B329=Localization!$C$37,5,IF(OR(B329=1,B329=2,B329=3,B329=4,B329=5),B329,"")))))))</f>
        <v/>
      </c>
      <c r="J329" s="15" t="str">
        <f>(IF(C329=Localization!$C$43,5,IF(C329=Localization!$C$44,4,IF(C329=Localization!$C$45,3,IF(C329=Localization!$C$46,2,IF(C329=Localization!$C$47,1,IF(OR(C329=1,C329=2,C329=3,C329=4,C329=5),C329,"")))))))</f>
        <v/>
      </c>
      <c r="K329" s="15" t="str">
        <f>(IF(D329=Localization!$C$49,1,IF(D329=Localization!$C$50,2,IF(D329=Localization!$C$51,3,IF(D329=Localization!$C$52,4,IF(D329=Localization!$C$53,5,IF(OR(D329=1,D329=2,D329=3,D329=4,D329=5),D329,"")))))))</f>
        <v/>
      </c>
      <c r="M329" s="13" t="str">
        <f t="shared" si="25"/>
        <v/>
      </c>
      <c r="N329" s="13" t="str">
        <f t="shared" si="26"/>
        <v/>
      </c>
      <c r="O329" s="13" t="str">
        <f t="shared" si="27"/>
        <v/>
      </c>
      <c r="P329" s="13" t="str">
        <f t="shared" si="29"/>
        <v/>
      </c>
      <c r="Q329" s="13"/>
    </row>
    <row r="330" spans="5:17" x14ac:dyDescent="0.25">
      <c r="E330" s="7"/>
      <c r="H330" t="str">
        <f t="shared" si="28"/>
        <v/>
      </c>
      <c r="I330" s="15" t="str">
        <f>(IF(B330=Localization!$C$41,1,IF(B330=Localization!$C$40,2,IF(B330=Localization!$C$39,3,IF(B330=Localization!$C$38,4,IF(B330=Localization!$C$37,5,IF(OR(B330=1,B330=2,B330=3,B330=4,B330=5),B330,"")))))))</f>
        <v/>
      </c>
      <c r="J330" s="15" t="str">
        <f>(IF(C330=Localization!$C$43,5,IF(C330=Localization!$C$44,4,IF(C330=Localization!$C$45,3,IF(C330=Localization!$C$46,2,IF(C330=Localization!$C$47,1,IF(OR(C330=1,C330=2,C330=3,C330=4,C330=5),C330,"")))))))</f>
        <v/>
      </c>
      <c r="K330" s="15" t="str">
        <f>(IF(D330=Localization!$C$49,1,IF(D330=Localization!$C$50,2,IF(D330=Localization!$C$51,3,IF(D330=Localization!$C$52,4,IF(D330=Localization!$C$53,5,IF(OR(D330=1,D330=2,D330=3,D330=4,D330=5),D330,"")))))))</f>
        <v/>
      </c>
      <c r="M330" s="13" t="str">
        <f t="shared" si="25"/>
        <v/>
      </c>
      <c r="N330" s="13" t="str">
        <f t="shared" si="26"/>
        <v/>
      </c>
      <c r="O330" s="13" t="str">
        <f t="shared" si="27"/>
        <v/>
      </c>
      <c r="P330" s="13" t="str">
        <f t="shared" si="29"/>
        <v/>
      </c>
      <c r="Q330" s="13"/>
    </row>
    <row r="331" spans="5:17" x14ac:dyDescent="0.25">
      <c r="E331" s="7"/>
      <c r="H331" t="str">
        <f t="shared" si="28"/>
        <v/>
      </c>
      <c r="I331" s="15" t="str">
        <f>(IF(B331=Localization!$C$41,1,IF(B331=Localization!$C$40,2,IF(B331=Localization!$C$39,3,IF(B331=Localization!$C$38,4,IF(B331=Localization!$C$37,5,IF(OR(B331=1,B331=2,B331=3,B331=4,B331=5),B331,"")))))))</f>
        <v/>
      </c>
      <c r="J331" s="15" t="str">
        <f>(IF(C331=Localization!$C$43,5,IF(C331=Localization!$C$44,4,IF(C331=Localization!$C$45,3,IF(C331=Localization!$C$46,2,IF(C331=Localization!$C$47,1,IF(OR(C331=1,C331=2,C331=3,C331=4,C331=5),C331,"")))))))</f>
        <v/>
      </c>
      <c r="K331" s="15" t="str">
        <f>(IF(D331=Localization!$C$49,1,IF(D331=Localization!$C$50,2,IF(D331=Localization!$C$51,3,IF(D331=Localization!$C$52,4,IF(D331=Localization!$C$53,5,IF(OR(D331=1,D331=2,D331=3,D331=4,D331=5),D331,"")))))))</f>
        <v/>
      </c>
      <c r="M331" s="13" t="str">
        <f t="shared" si="25"/>
        <v/>
      </c>
      <c r="N331" s="13" t="str">
        <f t="shared" si="26"/>
        <v/>
      </c>
      <c r="O331" s="13" t="str">
        <f t="shared" si="27"/>
        <v/>
      </c>
      <c r="P331" s="13" t="str">
        <f t="shared" si="29"/>
        <v/>
      </c>
      <c r="Q331" s="13"/>
    </row>
    <row r="332" spans="5:17" x14ac:dyDescent="0.25">
      <c r="E332" s="7"/>
      <c r="H332" t="str">
        <f t="shared" si="28"/>
        <v/>
      </c>
      <c r="I332" s="15" t="str">
        <f>(IF(B332=Localization!$C$41,1,IF(B332=Localization!$C$40,2,IF(B332=Localization!$C$39,3,IF(B332=Localization!$C$38,4,IF(B332=Localization!$C$37,5,IF(OR(B332=1,B332=2,B332=3,B332=4,B332=5),B332,"")))))))</f>
        <v/>
      </c>
      <c r="J332" s="15" t="str">
        <f>(IF(C332=Localization!$C$43,5,IF(C332=Localization!$C$44,4,IF(C332=Localization!$C$45,3,IF(C332=Localization!$C$46,2,IF(C332=Localization!$C$47,1,IF(OR(C332=1,C332=2,C332=3,C332=4,C332=5),C332,"")))))))</f>
        <v/>
      </c>
      <c r="K332" s="15" t="str">
        <f>(IF(D332=Localization!$C$49,1,IF(D332=Localization!$C$50,2,IF(D332=Localization!$C$51,3,IF(D332=Localization!$C$52,4,IF(D332=Localization!$C$53,5,IF(OR(D332=1,D332=2,D332=3,D332=4,D332=5),D332,"")))))))</f>
        <v/>
      </c>
      <c r="M332" s="13" t="str">
        <f t="shared" si="25"/>
        <v/>
      </c>
      <c r="N332" s="13" t="str">
        <f t="shared" si="26"/>
        <v/>
      </c>
      <c r="O332" s="13" t="str">
        <f t="shared" si="27"/>
        <v/>
      </c>
      <c r="P332" s="13" t="str">
        <f t="shared" si="29"/>
        <v/>
      </c>
      <c r="Q332" s="13"/>
    </row>
    <row r="333" spans="5:17" x14ac:dyDescent="0.25">
      <c r="E333" s="7"/>
      <c r="H333" t="str">
        <f t="shared" si="28"/>
        <v/>
      </c>
      <c r="I333" s="15" t="str">
        <f>(IF(B333=Localization!$C$41,1,IF(B333=Localization!$C$40,2,IF(B333=Localization!$C$39,3,IF(B333=Localization!$C$38,4,IF(B333=Localization!$C$37,5,IF(OR(B333=1,B333=2,B333=3,B333=4,B333=5),B333,"")))))))</f>
        <v/>
      </c>
      <c r="J333" s="15" t="str">
        <f>(IF(C333=Localization!$C$43,5,IF(C333=Localization!$C$44,4,IF(C333=Localization!$C$45,3,IF(C333=Localization!$C$46,2,IF(C333=Localization!$C$47,1,IF(OR(C333=1,C333=2,C333=3,C333=4,C333=5),C333,"")))))))</f>
        <v/>
      </c>
      <c r="K333" s="15" t="str">
        <f>(IF(D333=Localization!$C$49,1,IF(D333=Localization!$C$50,2,IF(D333=Localization!$C$51,3,IF(D333=Localization!$C$52,4,IF(D333=Localization!$C$53,5,IF(OR(D333=1,D333=2,D333=3,D333=4,D333=5),D333,"")))))))</f>
        <v/>
      </c>
      <c r="M333" s="13" t="str">
        <f t="shared" si="25"/>
        <v/>
      </c>
      <c r="N333" s="13" t="str">
        <f t="shared" si="26"/>
        <v/>
      </c>
      <c r="O333" s="13" t="str">
        <f t="shared" si="27"/>
        <v/>
      </c>
      <c r="P333" s="13" t="str">
        <f t="shared" si="29"/>
        <v/>
      </c>
      <c r="Q333" s="13"/>
    </row>
    <row r="334" spans="5:17" x14ac:dyDescent="0.25">
      <c r="E334" s="7"/>
      <c r="H334" t="str">
        <f t="shared" si="28"/>
        <v/>
      </c>
      <c r="I334" s="15" t="str">
        <f>(IF(B334=Localization!$C$41,1,IF(B334=Localization!$C$40,2,IF(B334=Localization!$C$39,3,IF(B334=Localization!$C$38,4,IF(B334=Localization!$C$37,5,IF(OR(B334=1,B334=2,B334=3,B334=4,B334=5),B334,"")))))))</f>
        <v/>
      </c>
      <c r="J334" s="15" t="str">
        <f>(IF(C334=Localization!$C$43,5,IF(C334=Localization!$C$44,4,IF(C334=Localization!$C$45,3,IF(C334=Localization!$C$46,2,IF(C334=Localization!$C$47,1,IF(OR(C334=1,C334=2,C334=3,C334=4,C334=5),C334,"")))))))</f>
        <v/>
      </c>
      <c r="K334" s="15" t="str">
        <f>(IF(D334=Localization!$C$49,1,IF(D334=Localization!$C$50,2,IF(D334=Localization!$C$51,3,IF(D334=Localization!$C$52,4,IF(D334=Localization!$C$53,5,IF(OR(D334=1,D334=2,D334=3,D334=4,D334=5),D334,"")))))))</f>
        <v/>
      </c>
      <c r="M334" s="13" t="str">
        <f t="shared" si="25"/>
        <v/>
      </c>
      <c r="N334" s="13" t="str">
        <f t="shared" si="26"/>
        <v/>
      </c>
      <c r="O334" s="13" t="str">
        <f t="shared" si="27"/>
        <v/>
      </c>
      <c r="P334" s="13" t="str">
        <f t="shared" si="29"/>
        <v/>
      </c>
      <c r="Q334" s="13"/>
    </row>
    <row r="335" spans="5:17" x14ac:dyDescent="0.25">
      <c r="E335" s="7"/>
      <c r="H335" t="str">
        <f t="shared" si="28"/>
        <v/>
      </c>
      <c r="I335" s="15" t="str">
        <f>(IF(B335=Localization!$C$41,1,IF(B335=Localization!$C$40,2,IF(B335=Localization!$C$39,3,IF(B335=Localization!$C$38,4,IF(B335=Localization!$C$37,5,IF(OR(B335=1,B335=2,B335=3,B335=4,B335=5),B335,"")))))))</f>
        <v/>
      </c>
      <c r="J335" s="15" t="str">
        <f>(IF(C335=Localization!$C$43,5,IF(C335=Localization!$C$44,4,IF(C335=Localization!$C$45,3,IF(C335=Localization!$C$46,2,IF(C335=Localization!$C$47,1,IF(OR(C335=1,C335=2,C335=3,C335=4,C335=5),C335,"")))))))</f>
        <v/>
      </c>
      <c r="K335" s="15" t="str">
        <f>(IF(D335=Localization!$C$49,1,IF(D335=Localization!$C$50,2,IF(D335=Localization!$C$51,3,IF(D335=Localization!$C$52,4,IF(D335=Localization!$C$53,5,IF(OR(D335=1,D335=2,D335=3,D335=4,D335=5),D335,"")))))))</f>
        <v/>
      </c>
      <c r="M335" s="13" t="str">
        <f t="shared" si="25"/>
        <v/>
      </c>
      <c r="N335" s="13" t="str">
        <f t="shared" si="26"/>
        <v/>
      </c>
      <c r="O335" s="13" t="str">
        <f t="shared" si="27"/>
        <v/>
      </c>
      <c r="P335" s="13" t="str">
        <f t="shared" si="29"/>
        <v/>
      </c>
      <c r="Q335" s="13"/>
    </row>
    <row r="336" spans="5:17" x14ac:dyDescent="0.25">
      <c r="E336" s="7"/>
      <c r="H336" t="str">
        <f t="shared" si="28"/>
        <v/>
      </c>
      <c r="I336" s="15" t="str">
        <f>(IF(B336=Localization!$C$41,1,IF(B336=Localization!$C$40,2,IF(B336=Localization!$C$39,3,IF(B336=Localization!$C$38,4,IF(B336=Localization!$C$37,5,IF(OR(B336=1,B336=2,B336=3,B336=4,B336=5),B336,"")))))))</f>
        <v/>
      </c>
      <c r="J336" s="15" t="str">
        <f>(IF(C336=Localization!$C$43,5,IF(C336=Localization!$C$44,4,IF(C336=Localization!$C$45,3,IF(C336=Localization!$C$46,2,IF(C336=Localization!$C$47,1,IF(OR(C336=1,C336=2,C336=3,C336=4,C336=5),C336,"")))))))</f>
        <v/>
      </c>
      <c r="K336" s="15" t="str">
        <f>(IF(D336=Localization!$C$49,1,IF(D336=Localization!$C$50,2,IF(D336=Localization!$C$51,3,IF(D336=Localization!$C$52,4,IF(D336=Localization!$C$53,5,IF(OR(D336=1,D336=2,D336=3,D336=4,D336=5),D336,"")))))))</f>
        <v/>
      </c>
      <c r="M336" s="13" t="str">
        <f t="shared" si="25"/>
        <v/>
      </c>
      <c r="N336" s="13" t="str">
        <f t="shared" si="26"/>
        <v/>
      </c>
      <c r="O336" s="13" t="str">
        <f t="shared" si="27"/>
        <v/>
      </c>
      <c r="P336" s="13" t="str">
        <f t="shared" si="29"/>
        <v/>
      </c>
      <c r="Q336" s="13"/>
    </row>
    <row r="337" spans="5:17" x14ac:dyDescent="0.25">
      <c r="E337" s="7"/>
      <c r="H337" t="str">
        <f t="shared" si="28"/>
        <v/>
      </c>
      <c r="I337" s="15" t="str">
        <f>(IF(B337=Localization!$C$41,1,IF(B337=Localization!$C$40,2,IF(B337=Localization!$C$39,3,IF(B337=Localization!$C$38,4,IF(B337=Localization!$C$37,5,IF(OR(B337=1,B337=2,B337=3,B337=4,B337=5),B337,"")))))))</f>
        <v/>
      </c>
      <c r="J337" s="15" t="str">
        <f>(IF(C337=Localization!$C$43,5,IF(C337=Localization!$C$44,4,IF(C337=Localization!$C$45,3,IF(C337=Localization!$C$46,2,IF(C337=Localization!$C$47,1,IF(OR(C337=1,C337=2,C337=3,C337=4,C337=5),C337,"")))))))</f>
        <v/>
      </c>
      <c r="K337" s="15" t="str">
        <f>(IF(D337=Localization!$C$49,1,IF(D337=Localization!$C$50,2,IF(D337=Localization!$C$51,3,IF(D337=Localization!$C$52,4,IF(D337=Localization!$C$53,5,IF(OR(D337=1,D337=2,D337=3,D337=4,D337=5),D337,"")))))))</f>
        <v/>
      </c>
      <c r="M337" s="13" t="str">
        <f t="shared" si="25"/>
        <v/>
      </c>
      <c r="N337" s="13" t="str">
        <f t="shared" si="26"/>
        <v/>
      </c>
      <c r="O337" s="13" t="str">
        <f t="shared" si="27"/>
        <v/>
      </c>
      <c r="P337" s="13" t="str">
        <f t="shared" si="29"/>
        <v/>
      </c>
      <c r="Q337" s="13"/>
    </row>
    <row r="338" spans="5:17" x14ac:dyDescent="0.25">
      <c r="E338" s="7"/>
      <c r="H338" t="str">
        <f t="shared" si="28"/>
        <v/>
      </c>
      <c r="I338" s="15" t="str">
        <f>(IF(B338=Localization!$C$41,1,IF(B338=Localization!$C$40,2,IF(B338=Localization!$C$39,3,IF(B338=Localization!$C$38,4,IF(B338=Localization!$C$37,5,IF(OR(B338=1,B338=2,B338=3,B338=4,B338=5),B338,"")))))))</f>
        <v/>
      </c>
      <c r="J338" s="15" t="str">
        <f>(IF(C338=Localization!$C$43,5,IF(C338=Localization!$C$44,4,IF(C338=Localization!$C$45,3,IF(C338=Localization!$C$46,2,IF(C338=Localization!$C$47,1,IF(OR(C338=1,C338=2,C338=3,C338=4,C338=5),C338,"")))))))</f>
        <v/>
      </c>
      <c r="K338" s="15" t="str">
        <f>(IF(D338=Localization!$C$49,1,IF(D338=Localization!$C$50,2,IF(D338=Localization!$C$51,3,IF(D338=Localization!$C$52,4,IF(D338=Localization!$C$53,5,IF(OR(D338=1,D338=2,D338=3,D338=4,D338=5),D338,"")))))))</f>
        <v/>
      </c>
      <c r="M338" s="13" t="str">
        <f t="shared" si="25"/>
        <v/>
      </c>
      <c r="N338" s="13" t="str">
        <f t="shared" si="26"/>
        <v/>
      </c>
      <c r="O338" s="13" t="str">
        <f t="shared" si="27"/>
        <v/>
      </c>
      <c r="P338" s="13" t="str">
        <f t="shared" si="29"/>
        <v/>
      </c>
      <c r="Q338" s="13"/>
    </row>
    <row r="339" spans="5:17" x14ac:dyDescent="0.25">
      <c r="E339" s="7"/>
      <c r="H339" t="str">
        <f t="shared" si="28"/>
        <v/>
      </c>
      <c r="I339" s="15" t="str">
        <f>(IF(B339=Localization!$C$41,1,IF(B339=Localization!$C$40,2,IF(B339=Localization!$C$39,3,IF(B339=Localization!$C$38,4,IF(B339=Localization!$C$37,5,IF(OR(B339=1,B339=2,B339=3,B339=4,B339=5),B339,"")))))))</f>
        <v/>
      </c>
      <c r="J339" s="15" t="str">
        <f>(IF(C339=Localization!$C$43,5,IF(C339=Localization!$C$44,4,IF(C339=Localization!$C$45,3,IF(C339=Localization!$C$46,2,IF(C339=Localization!$C$47,1,IF(OR(C339=1,C339=2,C339=3,C339=4,C339=5),C339,"")))))))</f>
        <v/>
      </c>
      <c r="K339" s="15" t="str">
        <f>(IF(D339=Localization!$C$49,1,IF(D339=Localization!$C$50,2,IF(D339=Localization!$C$51,3,IF(D339=Localization!$C$52,4,IF(D339=Localization!$C$53,5,IF(OR(D339=1,D339=2,D339=3,D339=4,D339=5),D339,"")))))))</f>
        <v/>
      </c>
      <c r="M339" s="13" t="str">
        <f t="shared" si="25"/>
        <v/>
      </c>
      <c r="N339" s="13" t="str">
        <f t="shared" si="26"/>
        <v/>
      </c>
      <c r="O339" s="13" t="str">
        <f t="shared" si="27"/>
        <v/>
      </c>
      <c r="P339" s="13" t="str">
        <f t="shared" si="29"/>
        <v/>
      </c>
      <c r="Q339" s="13"/>
    </row>
    <row r="340" spans="5:17" x14ac:dyDescent="0.25">
      <c r="E340" s="7"/>
      <c r="H340" t="str">
        <f t="shared" si="28"/>
        <v/>
      </c>
      <c r="I340" s="15" t="str">
        <f>(IF(B340=Localization!$C$41,1,IF(B340=Localization!$C$40,2,IF(B340=Localization!$C$39,3,IF(B340=Localization!$C$38,4,IF(B340=Localization!$C$37,5,IF(OR(B340=1,B340=2,B340=3,B340=4,B340=5),B340,"")))))))</f>
        <v/>
      </c>
      <c r="J340" s="15" t="str">
        <f>(IF(C340=Localization!$C$43,5,IF(C340=Localization!$C$44,4,IF(C340=Localization!$C$45,3,IF(C340=Localization!$C$46,2,IF(C340=Localization!$C$47,1,IF(OR(C340=1,C340=2,C340=3,C340=4,C340=5),C340,"")))))))</f>
        <v/>
      </c>
      <c r="K340" s="15" t="str">
        <f>(IF(D340=Localization!$C$49,1,IF(D340=Localization!$C$50,2,IF(D340=Localization!$C$51,3,IF(D340=Localization!$C$52,4,IF(D340=Localization!$C$53,5,IF(OR(D340=1,D340=2,D340=3,D340=4,D340=5),D340,"")))))))</f>
        <v/>
      </c>
      <c r="M340" s="13" t="str">
        <f t="shared" si="25"/>
        <v/>
      </c>
      <c r="N340" s="13" t="str">
        <f t="shared" si="26"/>
        <v/>
      </c>
      <c r="O340" s="13" t="str">
        <f t="shared" si="27"/>
        <v/>
      </c>
      <c r="P340" s="13" t="str">
        <f t="shared" si="29"/>
        <v/>
      </c>
      <c r="Q340" s="13"/>
    </row>
    <row r="341" spans="5:17" x14ac:dyDescent="0.25">
      <c r="E341" s="7"/>
      <c r="H341" t="str">
        <f t="shared" si="28"/>
        <v/>
      </c>
      <c r="I341" s="15" t="str">
        <f>(IF(B341=Localization!$C$41,1,IF(B341=Localization!$C$40,2,IF(B341=Localization!$C$39,3,IF(B341=Localization!$C$38,4,IF(B341=Localization!$C$37,5,IF(OR(B341=1,B341=2,B341=3,B341=4,B341=5),B341,"")))))))</f>
        <v/>
      </c>
      <c r="J341" s="15" t="str">
        <f>(IF(C341=Localization!$C$43,5,IF(C341=Localization!$C$44,4,IF(C341=Localization!$C$45,3,IF(C341=Localization!$C$46,2,IF(C341=Localization!$C$47,1,IF(OR(C341=1,C341=2,C341=3,C341=4,C341=5),C341,"")))))))</f>
        <v/>
      </c>
      <c r="K341" s="15" t="str">
        <f>(IF(D341=Localization!$C$49,1,IF(D341=Localization!$C$50,2,IF(D341=Localization!$C$51,3,IF(D341=Localization!$C$52,4,IF(D341=Localization!$C$53,5,IF(OR(D341=1,D341=2,D341=3,D341=4,D341=5),D341,"")))))))</f>
        <v/>
      </c>
      <c r="M341" s="13" t="str">
        <f t="shared" ref="M341:M404" si="30">IF(E341=0,"",F341)</f>
        <v/>
      </c>
      <c r="N341" s="13" t="str">
        <f t="shared" ref="N341:N404" si="31">IF(H341&gt;3.999,M341,"")</f>
        <v/>
      </c>
      <c r="O341" s="13" t="str">
        <f t="shared" ref="O341:O404" si="32">IF(F341="","",LN(F341))</f>
        <v/>
      </c>
      <c r="P341" s="13" t="str">
        <f t="shared" si="29"/>
        <v/>
      </c>
      <c r="Q341" s="13"/>
    </row>
    <row r="342" spans="5:17" x14ac:dyDescent="0.25">
      <c r="E342" s="7"/>
      <c r="H342" t="str">
        <f t="shared" si="28"/>
        <v/>
      </c>
      <c r="I342" s="15" t="str">
        <f>(IF(B342=Localization!$C$41,1,IF(B342=Localization!$C$40,2,IF(B342=Localization!$C$39,3,IF(B342=Localization!$C$38,4,IF(B342=Localization!$C$37,5,IF(OR(B342=1,B342=2,B342=3,B342=4,B342=5),B342,"")))))))</f>
        <v/>
      </c>
      <c r="J342" s="15" t="str">
        <f>(IF(C342=Localization!$C$43,5,IF(C342=Localization!$C$44,4,IF(C342=Localization!$C$45,3,IF(C342=Localization!$C$46,2,IF(C342=Localization!$C$47,1,IF(OR(C342=1,C342=2,C342=3,C342=4,C342=5),C342,"")))))))</f>
        <v/>
      </c>
      <c r="K342" s="15" t="str">
        <f>(IF(D342=Localization!$C$49,1,IF(D342=Localization!$C$50,2,IF(D342=Localization!$C$51,3,IF(D342=Localization!$C$52,4,IF(D342=Localization!$C$53,5,IF(OR(D342=1,D342=2,D342=3,D342=4,D342=5),D342,"")))))))</f>
        <v/>
      </c>
      <c r="M342" s="13" t="str">
        <f t="shared" si="30"/>
        <v/>
      </c>
      <c r="N342" s="13" t="str">
        <f t="shared" si="31"/>
        <v/>
      </c>
      <c r="O342" s="13" t="str">
        <f t="shared" si="32"/>
        <v/>
      </c>
      <c r="P342" s="13" t="str">
        <f t="shared" si="29"/>
        <v/>
      </c>
      <c r="Q342" s="13"/>
    </row>
    <row r="343" spans="5:17" x14ac:dyDescent="0.25">
      <c r="E343" s="7"/>
      <c r="H343" t="str">
        <f t="shared" si="28"/>
        <v/>
      </c>
      <c r="I343" s="15" t="str">
        <f>(IF(B343=Localization!$C$41,1,IF(B343=Localization!$C$40,2,IF(B343=Localization!$C$39,3,IF(B343=Localization!$C$38,4,IF(B343=Localization!$C$37,5,IF(OR(B343=1,B343=2,B343=3,B343=4,B343=5),B343,"")))))))</f>
        <v/>
      </c>
      <c r="J343" s="15" t="str">
        <f>(IF(C343=Localization!$C$43,5,IF(C343=Localization!$C$44,4,IF(C343=Localization!$C$45,3,IF(C343=Localization!$C$46,2,IF(C343=Localization!$C$47,1,IF(OR(C343=1,C343=2,C343=3,C343=4,C343=5),C343,"")))))))</f>
        <v/>
      </c>
      <c r="K343" s="15" t="str">
        <f>(IF(D343=Localization!$C$49,1,IF(D343=Localization!$C$50,2,IF(D343=Localization!$C$51,3,IF(D343=Localization!$C$52,4,IF(D343=Localization!$C$53,5,IF(OR(D343=1,D343=2,D343=3,D343=4,D343=5),D343,"")))))))</f>
        <v/>
      </c>
      <c r="M343" s="13" t="str">
        <f t="shared" si="30"/>
        <v/>
      </c>
      <c r="N343" s="13" t="str">
        <f t="shared" si="31"/>
        <v/>
      </c>
      <c r="O343" s="13" t="str">
        <f t="shared" si="32"/>
        <v/>
      </c>
      <c r="P343" s="13" t="str">
        <f t="shared" si="29"/>
        <v/>
      </c>
      <c r="Q343" s="13"/>
    </row>
    <row r="344" spans="5:17" x14ac:dyDescent="0.25">
      <c r="E344" s="7"/>
      <c r="H344" t="str">
        <f t="shared" si="28"/>
        <v/>
      </c>
      <c r="I344" s="15" t="str">
        <f>(IF(B344=Localization!$C$41,1,IF(B344=Localization!$C$40,2,IF(B344=Localization!$C$39,3,IF(B344=Localization!$C$38,4,IF(B344=Localization!$C$37,5,IF(OR(B344=1,B344=2,B344=3,B344=4,B344=5),B344,"")))))))</f>
        <v/>
      </c>
      <c r="J344" s="15" t="str">
        <f>(IF(C344=Localization!$C$43,5,IF(C344=Localization!$C$44,4,IF(C344=Localization!$C$45,3,IF(C344=Localization!$C$46,2,IF(C344=Localization!$C$47,1,IF(OR(C344=1,C344=2,C344=3,C344=4,C344=5),C344,"")))))))</f>
        <v/>
      </c>
      <c r="K344" s="15" t="str">
        <f>(IF(D344=Localization!$C$49,1,IF(D344=Localization!$C$50,2,IF(D344=Localization!$C$51,3,IF(D344=Localization!$C$52,4,IF(D344=Localization!$C$53,5,IF(OR(D344=1,D344=2,D344=3,D344=4,D344=5),D344,"")))))))</f>
        <v/>
      </c>
      <c r="M344" s="13" t="str">
        <f t="shared" si="30"/>
        <v/>
      </c>
      <c r="N344" s="13" t="str">
        <f t="shared" si="31"/>
        <v/>
      </c>
      <c r="O344" s="13" t="str">
        <f t="shared" si="32"/>
        <v/>
      </c>
      <c r="P344" s="13" t="str">
        <f t="shared" si="29"/>
        <v/>
      </c>
      <c r="Q344" s="13"/>
    </row>
    <row r="345" spans="5:17" x14ac:dyDescent="0.25">
      <c r="E345" s="7"/>
      <c r="H345" t="str">
        <f t="shared" si="28"/>
        <v/>
      </c>
      <c r="I345" s="15" t="str">
        <f>(IF(B345=Localization!$C$41,1,IF(B345=Localization!$C$40,2,IF(B345=Localization!$C$39,3,IF(B345=Localization!$C$38,4,IF(B345=Localization!$C$37,5,IF(OR(B345=1,B345=2,B345=3,B345=4,B345=5),B345,"")))))))</f>
        <v/>
      </c>
      <c r="J345" s="15" t="str">
        <f>(IF(C345=Localization!$C$43,5,IF(C345=Localization!$C$44,4,IF(C345=Localization!$C$45,3,IF(C345=Localization!$C$46,2,IF(C345=Localization!$C$47,1,IF(OR(C345=1,C345=2,C345=3,C345=4,C345=5),C345,"")))))))</f>
        <v/>
      </c>
      <c r="K345" s="15" t="str">
        <f>(IF(D345=Localization!$C$49,1,IF(D345=Localization!$C$50,2,IF(D345=Localization!$C$51,3,IF(D345=Localization!$C$52,4,IF(D345=Localization!$C$53,5,IF(OR(D345=1,D345=2,D345=3,D345=4,D345=5),D345,"")))))))</f>
        <v/>
      </c>
      <c r="M345" s="13" t="str">
        <f t="shared" si="30"/>
        <v/>
      </c>
      <c r="N345" s="13" t="str">
        <f t="shared" si="31"/>
        <v/>
      </c>
      <c r="O345" s="13" t="str">
        <f t="shared" si="32"/>
        <v/>
      </c>
      <c r="P345" s="13" t="str">
        <f t="shared" si="29"/>
        <v/>
      </c>
      <c r="Q345" s="13"/>
    </row>
    <row r="346" spans="5:17" x14ac:dyDescent="0.25">
      <c r="E346" s="7"/>
      <c r="H346" t="str">
        <f t="shared" si="28"/>
        <v/>
      </c>
      <c r="I346" s="15" t="str">
        <f>(IF(B346=Localization!$C$41,1,IF(B346=Localization!$C$40,2,IF(B346=Localization!$C$39,3,IF(B346=Localization!$C$38,4,IF(B346=Localization!$C$37,5,IF(OR(B346=1,B346=2,B346=3,B346=4,B346=5),B346,"")))))))</f>
        <v/>
      </c>
      <c r="J346" s="15" t="str">
        <f>(IF(C346=Localization!$C$43,5,IF(C346=Localization!$C$44,4,IF(C346=Localization!$C$45,3,IF(C346=Localization!$C$46,2,IF(C346=Localization!$C$47,1,IF(OR(C346=1,C346=2,C346=3,C346=4,C346=5),C346,"")))))))</f>
        <v/>
      </c>
      <c r="K346" s="15" t="str">
        <f>(IF(D346=Localization!$C$49,1,IF(D346=Localization!$C$50,2,IF(D346=Localization!$C$51,3,IF(D346=Localization!$C$52,4,IF(D346=Localization!$C$53,5,IF(OR(D346=1,D346=2,D346=3,D346=4,D346=5),D346,"")))))))</f>
        <v/>
      </c>
      <c r="M346" s="13" t="str">
        <f t="shared" si="30"/>
        <v/>
      </c>
      <c r="N346" s="13" t="str">
        <f t="shared" si="31"/>
        <v/>
      </c>
      <c r="O346" s="13" t="str">
        <f t="shared" si="32"/>
        <v/>
      </c>
      <c r="P346" s="13" t="str">
        <f t="shared" si="29"/>
        <v/>
      </c>
      <c r="Q346" s="13"/>
    </row>
    <row r="347" spans="5:17" x14ac:dyDescent="0.25">
      <c r="E347" s="7"/>
      <c r="H347" t="str">
        <f t="shared" si="28"/>
        <v/>
      </c>
      <c r="I347" s="15" t="str">
        <f>(IF(B347=Localization!$C$41,1,IF(B347=Localization!$C$40,2,IF(B347=Localization!$C$39,3,IF(B347=Localization!$C$38,4,IF(B347=Localization!$C$37,5,IF(OR(B347=1,B347=2,B347=3,B347=4,B347=5),B347,"")))))))</f>
        <v/>
      </c>
      <c r="J347" s="15" t="str">
        <f>(IF(C347=Localization!$C$43,5,IF(C347=Localization!$C$44,4,IF(C347=Localization!$C$45,3,IF(C347=Localization!$C$46,2,IF(C347=Localization!$C$47,1,IF(OR(C347=1,C347=2,C347=3,C347=4,C347=5),C347,"")))))))</f>
        <v/>
      </c>
      <c r="K347" s="15" t="str">
        <f>(IF(D347=Localization!$C$49,1,IF(D347=Localization!$C$50,2,IF(D347=Localization!$C$51,3,IF(D347=Localization!$C$52,4,IF(D347=Localization!$C$53,5,IF(OR(D347=1,D347=2,D347=3,D347=4,D347=5),D347,"")))))))</f>
        <v/>
      </c>
      <c r="M347" s="13" t="str">
        <f t="shared" si="30"/>
        <v/>
      </c>
      <c r="N347" s="13" t="str">
        <f t="shared" si="31"/>
        <v/>
      </c>
      <c r="O347" s="13" t="str">
        <f t="shared" si="32"/>
        <v/>
      </c>
      <c r="P347" s="13" t="str">
        <f t="shared" si="29"/>
        <v/>
      </c>
      <c r="Q347" s="13"/>
    </row>
    <row r="348" spans="5:17" x14ac:dyDescent="0.25">
      <c r="E348" s="7"/>
      <c r="H348" t="str">
        <f t="shared" si="28"/>
        <v/>
      </c>
      <c r="I348" s="15" t="str">
        <f>(IF(B348=Localization!$C$41,1,IF(B348=Localization!$C$40,2,IF(B348=Localization!$C$39,3,IF(B348=Localization!$C$38,4,IF(B348=Localization!$C$37,5,IF(OR(B348=1,B348=2,B348=3,B348=4,B348=5),B348,"")))))))</f>
        <v/>
      </c>
      <c r="J348" s="15" t="str">
        <f>(IF(C348=Localization!$C$43,5,IF(C348=Localization!$C$44,4,IF(C348=Localization!$C$45,3,IF(C348=Localization!$C$46,2,IF(C348=Localization!$C$47,1,IF(OR(C348=1,C348=2,C348=3,C348=4,C348=5),C348,"")))))))</f>
        <v/>
      </c>
      <c r="K348" s="15" t="str">
        <f>(IF(D348=Localization!$C$49,1,IF(D348=Localization!$C$50,2,IF(D348=Localization!$C$51,3,IF(D348=Localization!$C$52,4,IF(D348=Localization!$C$53,5,IF(OR(D348=1,D348=2,D348=3,D348=4,D348=5),D348,"")))))))</f>
        <v/>
      </c>
      <c r="M348" s="13" t="str">
        <f t="shared" si="30"/>
        <v/>
      </c>
      <c r="N348" s="13" t="str">
        <f t="shared" si="31"/>
        <v/>
      </c>
      <c r="O348" s="13" t="str">
        <f t="shared" si="32"/>
        <v/>
      </c>
      <c r="P348" s="13" t="str">
        <f t="shared" si="29"/>
        <v/>
      </c>
      <c r="Q348" s="13"/>
    </row>
    <row r="349" spans="5:17" x14ac:dyDescent="0.25">
      <c r="E349" s="7"/>
      <c r="H349" t="str">
        <f t="shared" si="28"/>
        <v/>
      </c>
      <c r="I349" s="15" t="str">
        <f>(IF(B349=Localization!$C$41,1,IF(B349=Localization!$C$40,2,IF(B349=Localization!$C$39,3,IF(B349=Localization!$C$38,4,IF(B349=Localization!$C$37,5,IF(OR(B349=1,B349=2,B349=3,B349=4,B349=5),B349,"")))))))</f>
        <v/>
      </c>
      <c r="J349" s="15" t="str">
        <f>(IF(C349=Localization!$C$43,5,IF(C349=Localization!$C$44,4,IF(C349=Localization!$C$45,3,IF(C349=Localization!$C$46,2,IF(C349=Localization!$C$47,1,IF(OR(C349=1,C349=2,C349=3,C349=4,C349=5),C349,"")))))))</f>
        <v/>
      </c>
      <c r="K349" s="15" t="str">
        <f>(IF(D349=Localization!$C$49,1,IF(D349=Localization!$C$50,2,IF(D349=Localization!$C$51,3,IF(D349=Localization!$C$52,4,IF(D349=Localization!$C$53,5,IF(OR(D349=1,D349=2,D349=3,D349=4,D349=5),D349,"")))))))</f>
        <v/>
      </c>
      <c r="M349" s="13" t="str">
        <f t="shared" si="30"/>
        <v/>
      </c>
      <c r="N349" s="13" t="str">
        <f t="shared" si="31"/>
        <v/>
      </c>
      <c r="O349" s="13" t="str">
        <f t="shared" si="32"/>
        <v/>
      </c>
      <c r="P349" s="13" t="str">
        <f t="shared" si="29"/>
        <v/>
      </c>
      <c r="Q349" s="13"/>
    </row>
    <row r="350" spans="5:17" x14ac:dyDescent="0.25">
      <c r="E350" s="7"/>
      <c r="H350" t="str">
        <f t="shared" si="28"/>
        <v/>
      </c>
      <c r="I350" s="15" t="str">
        <f>(IF(B350=Localization!$C$41,1,IF(B350=Localization!$C$40,2,IF(B350=Localization!$C$39,3,IF(B350=Localization!$C$38,4,IF(B350=Localization!$C$37,5,IF(OR(B350=1,B350=2,B350=3,B350=4,B350=5),B350,"")))))))</f>
        <v/>
      </c>
      <c r="J350" s="15" t="str">
        <f>(IF(C350=Localization!$C$43,5,IF(C350=Localization!$C$44,4,IF(C350=Localization!$C$45,3,IF(C350=Localization!$C$46,2,IF(C350=Localization!$C$47,1,IF(OR(C350=1,C350=2,C350=3,C350=4,C350=5),C350,"")))))))</f>
        <v/>
      </c>
      <c r="K350" s="15" t="str">
        <f>(IF(D350=Localization!$C$49,1,IF(D350=Localization!$C$50,2,IF(D350=Localization!$C$51,3,IF(D350=Localization!$C$52,4,IF(D350=Localization!$C$53,5,IF(OR(D350=1,D350=2,D350=3,D350=4,D350=5),D350,"")))))))</f>
        <v/>
      </c>
      <c r="M350" s="13" t="str">
        <f t="shared" si="30"/>
        <v/>
      </c>
      <c r="N350" s="13" t="str">
        <f t="shared" si="31"/>
        <v/>
      </c>
      <c r="O350" s="13" t="str">
        <f t="shared" si="32"/>
        <v/>
      </c>
      <c r="P350" s="13" t="str">
        <f t="shared" si="29"/>
        <v/>
      </c>
      <c r="Q350" s="13"/>
    </row>
    <row r="351" spans="5:17" x14ac:dyDescent="0.25">
      <c r="E351" s="7"/>
      <c r="H351" t="str">
        <f t="shared" si="28"/>
        <v/>
      </c>
      <c r="I351" s="15" t="str">
        <f>(IF(B351=Localization!$C$41,1,IF(B351=Localization!$C$40,2,IF(B351=Localization!$C$39,3,IF(B351=Localization!$C$38,4,IF(B351=Localization!$C$37,5,IF(OR(B351=1,B351=2,B351=3,B351=4,B351=5),B351,"")))))))</f>
        <v/>
      </c>
      <c r="J351" s="15" t="str">
        <f>(IF(C351=Localization!$C$43,5,IF(C351=Localization!$C$44,4,IF(C351=Localization!$C$45,3,IF(C351=Localization!$C$46,2,IF(C351=Localization!$C$47,1,IF(OR(C351=1,C351=2,C351=3,C351=4,C351=5),C351,"")))))))</f>
        <v/>
      </c>
      <c r="K351" s="15" t="str">
        <f>(IF(D351=Localization!$C$49,1,IF(D351=Localization!$C$50,2,IF(D351=Localization!$C$51,3,IF(D351=Localization!$C$52,4,IF(D351=Localization!$C$53,5,IF(OR(D351=1,D351=2,D351=3,D351=4,D351=5),D351,"")))))))</f>
        <v/>
      </c>
      <c r="M351" s="13" t="str">
        <f t="shared" si="30"/>
        <v/>
      </c>
      <c r="N351" s="13" t="str">
        <f t="shared" si="31"/>
        <v/>
      </c>
      <c r="O351" s="13" t="str">
        <f t="shared" si="32"/>
        <v/>
      </c>
      <c r="P351" s="13" t="str">
        <f t="shared" si="29"/>
        <v/>
      </c>
      <c r="Q351" s="13"/>
    </row>
    <row r="352" spans="5:17" x14ac:dyDescent="0.25">
      <c r="E352" s="7"/>
      <c r="H352" t="str">
        <f t="shared" si="28"/>
        <v/>
      </c>
      <c r="I352" s="15" t="str">
        <f>(IF(B352=Localization!$C$41,1,IF(B352=Localization!$C$40,2,IF(B352=Localization!$C$39,3,IF(B352=Localization!$C$38,4,IF(B352=Localization!$C$37,5,IF(OR(B352=1,B352=2,B352=3,B352=4,B352=5),B352,"")))))))</f>
        <v/>
      </c>
      <c r="J352" s="15" t="str">
        <f>(IF(C352=Localization!$C$43,5,IF(C352=Localization!$C$44,4,IF(C352=Localization!$C$45,3,IF(C352=Localization!$C$46,2,IF(C352=Localization!$C$47,1,IF(OR(C352=1,C352=2,C352=3,C352=4,C352=5),C352,"")))))))</f>
        <v/>
      </c>
      <c r="K352" s="15" t="str">
        <f>(IF(D352=Localization!$C$49,1,IF(D352=Localization!$C$50,2,IF(D352=Localization!$C$51,3,IF(D352=Localization!$C$52,4,IF(D352=Localization!$C$53,5,IF(OR(D352=1,D352=2,D352=3,D352=4,D352=5),D352,"")))))))</f>
        <v/>
      </c>
      <c r="M352" s="13" t="str">
        <f t="shared" si="30"/>
        <v/>
      </c>
      <c r="N352" s="13" t="str">
        <f t="shared" si="31"/>
        <v/>
      </c>
      <c r="O352" s="13" t="str">
        <f t="shared" si="32"/>
        <v/>
      </c>
      <c r="P352" s="13" t="str">
        <f t="shared" si="29"/>
        <v/>
      </c>
      <c r="Q352" s="13"/>
    </row>
    <row r="353" spans="5:17" x14ac:dyDescent="0.25">
      <c r="E353" s="7"/>
      <c r="H353" t="str">
        <f t="shared" si="28"/>
        <v/>
      </c>
      <c r="I353" s="15" t="str">
        <f>(IF(B353=Localization!$C$41,1,IF(B353=Localization!$C$40,2,IF(B353=Localization!$C$39,3,IF(B353=Localization!$C$38,4,IF(B353=Localization!$C$37,5,IF(OR(B353=1,B353=2,B353=3,B353=4,B353=5),B353,"")))))))</f>
        <v/>
      </c>
      <c r="J353" s="15" t="str">
        <f>(IF(C353=Localization!$C$43,5,IF(C353=Localization!$C$44,4,IF(C353=Localization!$C$45,3,IF(C353=Localization!$C$46,2,IF(C353=Localization!$C$47,1,IF(OR(C353=1,C353=2,C353=3,C353=4,C353=5),C353,"")))))))</f>
        <v/>
      </c>
      <c r="K353" s="15" t="str">
        <f>(IF(D353=Localization!$C$49,1,IF(D353=Localization!$C$50,2,IF(D353=Localization!$C$51,3,IF(D353=Localization!$C$52,4,IF(D353=Localization!$C$53,5,IF(OR(D353=1,D353=2,D353=3,D353=4,D353=5),D353,"")))))))</f>
        <v/>
      </c>
      <c r="M353" s="13" t="str">
        <f t="shared" si="30"/>
        <v/>
      </c>
      <c r="N353" s="13" t="str">
        <f t="shared" si="31"/>
        <v/>
      </c>
      <c r="O353" s="13" t="str">
        <f t="shared" si="32"/>
        <v/>
      </c>
      <c r="P353" s="13" t="str">
        <f t="shared" si="29"/>
        <v/>
      </c>
      <c r="Q353" s="13"/>
    </row>
    <row r="354" spans="5:17" x14ac:dyDescent="0.25">
      <c r="E354" s="7"/>
      <c r="H354" t="str">
        <f t="shared" si="28"/>
        <v/>
      </c>
      <c r="I354" s="15" t="str">
        <f>(IF(B354=Localization!$C$41,1,IF(B354=Localization!$C$40,2,IF(B354=Localization!$C$39,3,IF(B354=Localization!$C$38,4,IF(B354=Localization!$C$37,5,IF(OR(B354=1,B354=2,B354=3,B354=4,B354=5),B354,"")))))))</f>
        <v/>
      </c>
      <c r="J354" s="15" t="str">
        <f>(IF(C354=Localization!$C$43,5,IF(C354=Localization!$C$44,4,IF(C354=Localization!$C$45,3,IF(C354=Localization!$C$46,2,IF(C354=Localization!$C$47,1,IF(OR(C354=1,C354=2,C354=3,C354=4,C354=5),C354,"")))))))</f>
        <v/>
      </c>
      <c r="K354" s="15" t="str">
        <f>(IF(D354=Localization!$C$49,1,IF(D354=Localization!$C$50,2,IF(D354=Localization!$C$51,3,IF(D354=Localization!$C$52,4,IF(D354=Localization!$C$53,5,IF(OR(D354=1,D354=2,D354=3,D354=4,D354=5),D354,"")))))))</f>
        <v/>
      </c>
      <c r="M354" s="13" t="str">
        <f t="shared" si="30"/>
        <v/>
      </c>
      <c r="N354" s="13" t="str">
        <f t="shared" si="31"/>
        <v/>
      </c>
      <c r="O354" s="13" t="str">
        <f t="shared" si="32"/>
        <v/>
      </c>
      <c r="P354" s="13" t="str">
        <f t="shared" si="29"/>
        <v/>
      </c>
      <c r="Q354" s="13"/>
    </row>
    <row r="355" spans="5:17" x14ac:dyDescent="0.25">
      <c r="E355" s="7"/>
      <c r="H355" t="str">
        <f t="shared" si="28"/>
        <v/>
      </c>
      <c r="I355" s="15" t="str">
        <f>(IF(B355=Localization!$C$41,1,IF(B355=Localization!$C$40,2,IF(B355=Localization!$C$39,3,IF(B355=Localization!$C$38,4,IF(B355=Localization!$C$37,5,IF(OR(B355=1,B355=2,B355=3,B355=4,B355=5),B355,"")))))))</f>
        <v/>
      </c>
      <c r="J355" s="15" t="str">
        <f>(IF(C355=Localization!$C$43,5,IF(C355=Localization!$C$44,4,IF(C355=Localization!$C$45,3,IF(C355=Localization!$C$46,2,IF(C355=Localization!$C$47,1,IF(OR(C355=1,C355=2,C355=3,C355=4,C355=5),C355,"")))))))</f>
        <v/>
      </c>
      <c r="K355" s="15" t="str">
        <f>(IF(D355=Localization!$C$49,1,IF(D355=Localization!$C$50,2,IF(D355=Localization!$C$51,3,IF(D355=Localization!$C$52,4,IF(D355=Localization!$C$53,5,IF(OR(D355=1,D355=2,D355=3,D355=4,D355=5),D355,"")))))))</f>
        <v/>
      </c>
      <c r="M355" s="13" t="str">
        <f t="shared" si="30"/>
        <v/>
      </c>
      <c r="N355" s="13" t="str">
        <f t="shared" si="31"/>
        <v/>
      </c>
      <c r="O355" s="13" t="str">
        <f t="shared" si="32"/>
        <v/>
      </c>
      <c r="P355" s="13" t="str">
        <f t="shared" si="29"/>
        <v/>
      </c>
      <c r="Q355" s="13"/>
    </row>
    <row r="356" spans="5:17" x14ac:dyDescent="0.25">
      <c r="E356" s="7"/>
      <c r="H356" t="str">
        <f t="shared" si="28"/>
        <v/>
      </c>
      <c r="I356" s="15" t="str">
        <f>(IF(B356=Localization!$C$41,1,IF(B356=Localization!$C$40,2,IF(B356=Localization!$C$39,3,IF(B356=Localization!$C$38,4,IF(B356=Localization!$C$37,5,IF(OR(B356=1,B356=2,B356=3,B356=4,B356=5),B356,"")))))))</f>
        <v/>
      </c>
      <c r="J356" s="15" t="str">
        <f>(IF(C356=Localization!$C$43,5,IF(C356=Localization!$C$44,4,IF(C356=Localization!$C$45,3,IF(C356=Localization!$C$46,2,IF(C356=Localization!$C$47,1,IF(OR(C356=1,C356=2,C356=3,C356=4,C356=5),C356,"")))))))</f>
        <v/>
      </c>
      <c r="K356" s="15" t="str">
        <f>(IF(D356=Localization!$C$49,1,IF(D356=Localization!$C$50,2,IF(D356=Localization!$C$51,3,IF(D356=Localization!$C$52,4,IF(D356=Localization!$C$53,5,IF(OR(D356=1,D356=2,D356=3,D356=4,D356=5),D356,"")))))))</f>
        <v/>
      </c>
      <c r="M356" s="13" t="str">
        <f t="shared" si="30"/>
        <v/>
      </c>
      <c r="N356" s="13" t="str">
        <f t="shared" si="31"/>
        <v/>
      </c>
      <c r="O356" s="13" t="str">
        <f t="shared" si="32"/>
        <v/>
      </c>
      <c r="P356" s="13" t="str">
        <f t="shared" si="29"/>
        <v/>
      </c>
      <c r="Q356" s="13"/>
    </row>
    <row r="357" spans="5:17" x14ac:dyDescent="0.25">
      <c r="E357" s="7"/>
      <c r="H357" t="str">
        <f t="shared" si="28"/>
        <v/>
      </c>
      <c r="I357" s="15" t="str">
        <f>(IF(B357=Localization!$C$41,1,IF(B357=Localization!$C$40,2,IF(B357=Localization!$C$39,3,IF(B357=Localization!$C$38,4,IF(B357=Localization!$C$37,5,IF(OR(B357=1,B357=2,B357=3,B357=4,B357=5),B357,"")))))))</f>
        <v/>
      </c>
      <c r="J357" s="15" t="str">
        <f>(IF(C357=Localization!$C$43,5,IF(C357=Localization!$C$44,4,IF(C357=Localization!$C$45,3,IF(C357=Localization!$C$46,2,IF(C357=Localization!$C$47,1,IF(OR(C357=1,C357=2,C357=3,C357=4,C357=5),C357,"")))))))</f>
        <v/>
      </c>
      <c r="K357" s="15" t="str">
        <f>(IF(D357=Localization!$C$49,1,IF(D357=Localization!$C$50,2,IF(D357=Localization!$C$51,3,IF(D357=Localization!$C$52,4,IF(D357=Localization!$C$53,5,IF(OR(D357=1,D357=2,D357=3,D357=4,D357=5),D357,"")))))))</f>
        <v/>
      </c>
      <c r="M357" s="13" t="str">
        <f t="shared" si="30"/>
        <v/>
      </c>
      <c r="N357" s="13" t="str">
        <f t="shared" si="31"/>
        <v/>
      </c>
      <c r="O357" s="13" t="str">
        <f t="shared" si="32"/>
        <v/>
      </c>
      <c r="P357" s="13" t="str">
        <f t="shared" si="29"/>
        <v/>
      </c>
      <c r="Q357" s="13"/>
    </row>
    <row r="358" spans="5:17" x14ac:dyDescent="0.25">
      <c r="E358" s="7"/>
      <c r="H358" t="str">
        <f t="shared" si="28"/>
        <v/>
      </c>
      <c r="I358" s="15" t="str">
        <f>(IF(B358=Localization!$C$41,1,IF(B358=Localization!$C$40,2,IF(B358=Localization!$C$39,3,IF(B358=Localization!$C$38,4,IF(B358=Localization!$C$37,5,IF(OR(B358=1,B358=2,B358=3,B358=4,B358=5),B358,"")))))))</f>
        <v/>
      </c>
      <c r="J358" s="15" t="str">
        <f>(IF(C358=Localization!$C$43,5,IF(C358=Localization!$C$44,4,IF(C358=Localization!$C$45,3,IF(C358=Localization!$C$46,2,IF(C358=Localization!$C$47,1,IF(OR(C358=1,C358=2,C358=3,C358=4,C358=5),C358,"")))))))</f>
        <v/>
      </c>
      <c r="K358" s="15" t="str">
        <f>(IF(D358=Localization!$C$49,1,IF(D358=Localization!$C$50,2,IF(D358=Localization!$C$51,3,IF(D358=Localization!$C$52,4,IF(D358=Localization!$C$53,5,IF(OR(D358=1,D358=2,D358=3,D358=4,D358=5),D358,"")))))))</f>
        <v/>
      </c>
      <c r="M358" s="13" t="str">
        <f t="shared" si="30"/>
        <v/>
      </c>
      <c r="N358" s="13" t="str">
        <f t="shared" si="31"/>
        <v/>
      </c>
      <c r="O358" s="13" t="str">
        <f t="shared" si="32"/>
        <v/>
      </c>
      <c r="P358" s="13" t="str">
        <f t="shared" si="29"/>
        <v/>
      </c>
      <c r="Q358" s="13"/>
    </row>
    <row r="359" spans="5:17" x14ac:dyDescent="0.25">
      <c r="E359" s="7"/>
      <c r="H359" t="str">
        <f t="shared" si="28"/>
        <v/>
      </c>
      <c r="I359" s="15" t="str">
        <f>(IF(B359=Localization!$C$41,1,IF(B359=Localization!$C$40,2,IF(B359=Localization!$C$39,3,IF(B359=Localization!$C$38,4,IF(B359=Localization!$C$37,5,IF(OR(B359=1,B359=2,B359=3,B359=4,B359=5),B359,"")))))))</f>
        <v/>
      </c>
      <c r="J359" s="15" t="str">
        <f>(IF(C359=Localization!$C$43,5,IF(C359=Localization!$C$44,4,IF(C359=Localization!$C$45,3,IF(C359=Localization!$C$46,2,IF(C359=Localization!$C$47,1,IF(OR(C359=1,C359=2,C359=3,C359=4,C359=5),C359,"")))))))</f>
        <v/>
      </c>
      <c r="K359" s="15" t="str">
        <f>(IF(D359=Localization!$C$49,1,IF(D359=Localization!$C$50,2,IF(D359=Localization!$C$51,3,IF(D359=Localization!$C$52,4,IF(D359=Localization!$C$53,5,IF(OR(D359=1,D359=2,D359=3,D359=4,D359=5),D359,"")))))))</f>
        <v/>
      </c>
      <c r="M359" s="13" t="str">
        <f t="shared" si="30"/>
        <v/>
      </c>
      <c r="N359" s="13" t="str">
        <f t="shared" si="31"/>
        <v/>
      </c>
      <c r="O359" s="13" t="str">
        <f t="shared" si="32"/>
        <v/>
      </c>
      <c r="P359" s="13" t="str">
        <f t="shared" si="29"/>
        <v/>
      </c>
      <c r="Q359" s="13"/>
    </row>
    <row r="360" spans="5:17" x14ac:dyDescent="0.25">
      <c r="E360" s="7"/>
      <c r="H360" t="str">
        <f t="shared" si="28"/>
        <v/>
      </c>
      <c r="I360" s="15" t="str">
        <f>(IF(B360=Localization!$C$41,1,IF(B360=Localization!$C$40,2,IF(B360=Localization!$C$39,3,IF(B360=Localization!$C$38,4,IF(B360=Localization!$C$37,5,IF(OR(B360=1,B360=2,B360=3,B360=4,B360=5),B360,"")))))))</f>
        <v/>
      </c>
      <c r="J360" s="15" t="str">
        <f>(IF(C360=Localization!$C$43,5,IF(C360=Localization!$C$44,4,IF(C360=Localization!$C$45,3,IF(C360=Localization!$C$46,2,IF(C360=Localization!$C$47,1,IF(OR(C360=1,C360=2,C360=3,C360=4,C360=5),C360,"")))))))</f>
        <v/>
      </c>
      <c r="K360" s="15" t="str">
        <f>(IF(D360=Localization!$C$49,1,IF(D360=Localization!$C$50,2,IF(D360=Localization!$C$51,3,IF(D360=Localization!$C$52,4,IF(D360=Localization!$C$53,5,IF(OR(D360=1,D360=2,D360=3,D360=4,D360=5),D360,"")))))))</f>
        <v/>
      </c>
      <c r="M360" s="13" t="str">
        <f t="shared" si="30"/>
        <v/>
      </c>
      <c r="N360" s="13" t="str">
        <f t="shared" si="31"/>
        <v/>
      </c>
      <c r="O360" s="13" t="str">
        <f t="shared" si="32"/>
        <v/>
      </c>
      <c r="P360" s="13" t="str">
        <f t="shared" si="29"/>
        <v/>
      </c>
      <c r="Q360" s="13"/>
    </row>
    <row r="361" spans="5:17" x14ac:dyDescent="0.25">
      <c r="E361" s="7"/>
      <c r="H361" t="str">
        <f t="shared" si="28"/>
        <v/>
      </c>
      <c r="I361" s="15" t="str">
        <f>(IF(B361=Localization!$C$41,1,IF(B361=Localization!$C$40,2,IF(B361=Localization!$C$39,3,IF(B361=Localization!$C$38,4,IF(B361=Localization!$C$37,5,IF(OR(B361=1,B361=2,B361=3,B361=4,B361=5),B361,"")))))))</f>
        <v/>
      </c>
      <c r="J361" s="15" t="str">
        <f>(IF(C361=Localization!$C$43,5,IF(C361=Localization!$C$44,4,IF(C361=Localization!$C$45,3,IF(C361=Localization!$C$46,2,IF(C361=Localization!$C$47,1,IF(OR(C361=1,C361=2,C361=3,C361=4,C361=5),C361,"")))))))</f>
        <v/>
      </c>
      <c r="K361" s="15" t="str">
        <f>(IF(D361=Localization!$C$49,1,IF(D361=Localization!$C$50,2,IF(D361=Localization!$C$51,3,IF(D361=Localization!$C$52,4,IF(D361=Localization!$C$53,5,IF(OR(D361=1,D361=2,D361=3,D361=4,D361=5),D361,"")))))))</f>
        <v/>
      </c>
      <c r="M361" s="13" t="str">
        <f t="shared" si="30"/>
        <v/>
      </c>
      <c r="N361" s="13" t="str">
        <f t="shared" si="31"/>
        <v/>
      </c>
      <c r="O361" s="13" t="str">
        <f t="shared" si="32"/>
        <v/>
      </c>
      <c r="P361" s="13" t="str">
        <f t="shared" si="29"/>
        <v/>
      </c>
      <c r="Q361" s="13"/>
    </row>
    <row r="362" spans="5:17" x14ac:dyDescent="0.25">
      <c r="E362" s="7"/>
      <c r="H362" t="str">
        <f t="shared" si="28"/>
        <v/>
      </c>
      <c r="I362" s="15" t="str">
        <f>(IF(B362=Localization!$C$41,1,IF(B362=Localization!$C$40,2,IF(B362=Localization!$C$39,3,IF(B362=Localization!$C$38,4,IF(B362=Localization!$C$37,5,IF(OR(B362=1,B362=2,B362=3,B362=4,B362=5),B362,"")))))))</f>
        <v/>
      </c>
      <c r="J362" s="15" t="str">
        <f>(IF(C362=Localization!$C$43,5,IF(C362=Localization!$C$44,4,IF(C362=Localization!$C$45,3,IF(C362=Localization!$C$46,2,IF(C362=Localization!$C$47,1,IF(OR(C362=1,C362=2,C362=3,C362=4,C362=5),C362,"")))))))</f>
        <v/>
      </c>
      <c r="K362" s="15" t="str">
        <f>(IF(D362=Localization!$C$49,1,IF(D362=Localization!$C$50,2,IF(D362=Localization!$C$51,3,IF(D362=Localization!$C$52,4,IF(D362=Localization!$C$53,5,IF(OR(D362=1,D362=2,D362=3,D362=4,D362=5),D362,"")))))))</f>
        <v/>
      </c>
      <c r="M362" s="13" t="str">
        <f t="shared" si="30"/>
        <v/>
      </c>
      <c r="N362" s="13" t="str">
        <f t="shared" si="31"/>
        <v/>
      </c>
      <c r="O362" s="13" t="str">
        <f t="shared" si="32"/>
        <v/>
      </c>
      <c r="P362" s="13" t="str">
        <f t="shared" si="29"/>
        <v/>
      </c>
      <c r="Q362" s="13"/>
    </row>
    <row r="363" spans="5:17" x14ac:dyDescent="0.25">
      <c r="E363" s="7"/>
      <c r="H363" t="str">
        <f t="shared" si="28"/>
        <v/>
      </c>
      <c r="I363" s="15" t="str">
        <f>(IF(B363=Localization!$C$41,1,IF(B363=Localization!$C$40,2,IF(B363=Localization!$C$39,3,IF(B363=Localization!$C$38,4,IF(B363=Localization!$C$37,5,IF(OR(B363=1,B363=2,B363=3,B363=4,B363=5),B363,"")))))))</f>
        <v/>
      </c>
      <c r="J363" s="15" t="str">
        <f>(IF(C363=Localization!$C$43,5,IF(C363=Localization!$C$44,4,IF(C363=Localization!$C$45,3,IF(C363=Localization!$C$46,2,IF(C363=Localization!$C$47,1,IF(OR(C363=1,C363=2,C363=3,C363=4,C363=5),C363,"")))))))</f>
        <v/>
      </c>
      <c r="K363" s="15" t="str">
        <f>(IF(D363=Localization!$C$49,1,IF(D363=Localization!$C$50,2,IF(D363=Localization!$C$51,3,IF(D363=Localization!$C$52,4,IF(D363=Localization!$C$53,5,IF(OR(D363=1,D363=2,D363=3,D363=4,D363=5),D363,"")))))))</f>
        <v/>
      </c>
      <c r="M363" s="13" t="str">
        <f t="shared" si="30"/>
        <v/>
      </c>
      <c r="N363" s="13" t="str">
        <f t="shared" si="31"/>
        <v/>
      </c>
      <c r="O363" s="13" t="str">
        <f t="shared" si="32"/>
        <v/>
      </c>
      <c r="P363" s="13" t="str">
        <f t="shared" si="29"/>
        <v/>
      </c>
      <c r="Q363" s="13"/>
    </row>
    <row r="364" spans="5:17" x14ac:dyDescent="0.25">
      <c r="E364" s="7"/>
      <c r="H364" t="str">
        <f t="shared" si="28"/>
        <v/>
      </c>
      <c r="I364" s="15" t="str">
        <f>(IF(B364=Localization!$C$41,1,IF(B364=Localization!$C$40,2,IF(B364=Localization!$C$39,3,IF(B364=Localization!$C$38,4,IF(B364=Localization!$C$37,5,IF(OR(B364=1,B364=2,B364=3,B364=4,B364=5),B364,"")))))))</f>
        <v/>
      </c>
      <c r="J364" s="15" t="str">
        <f>(IF(C364=Localization!$C$43,5,IF(C364=Localization!$C$44,4,IF(C364=Localization!$C$45,3,IF(C364=Localization!$C$46,2,IF(C364=Localization!$C$47,1,IF(OR(C364=1,C364=2,C364=3,C364=4,C364=5),C364,"")))))))</f>
        <v/>
      </c>
      <c r="K364" s="15" t="str">
        <f>(IF(D364=Localization!$C$49,1,IF(D364=Localization!$C$50,2,IF(D364=Localization!$C$51,3,IF(D364=Localization!$C$52,4,IF(D364=Localization!$C$53,5,IF(OR(D364=1,D364=2,D364=3,D364=4,D364=5),D364,"")))))))</f>
        <v/>
      </c>
      <c r="M364" s="13" t="str">
        <f t="shared" si="30"/>
        <v/>
      </c>
      <c r="N364" s="13" t="str">
        <f t="shared" si="31"/>
        <v/>
      </c>
      <c r="O364" s="13" t="str">
        <f t="shared" si="32"/>
        <v/>
      </c>
      <c r="P364" s="13" t="str">
        <f t="shared" si="29"/>
        <v/>
      </c>
      <c r="Q364" s="13"/>
    </row>
    <row r="365" spans="5:17" x14ac:dyDescent="0.25">
      <c r="E365" s="7"/>
      <c r="H365" t="str">
        <f t="shared" si="28"/>
        <v/>
      </c>
      <c r="I365" s="15" t="str">
        <f>(IF(B365=Localization!$C$41,1,IF(B365=Localization!$C$40,2,IF(B365=Localization!$C$39,3,IF(B365=Localization!$C$38,4,IF(B365=Localization!$C$37,5,IF(OR(B365=1,B365=2,B365=3,B365=4,B365=5),B365,"")))))))</f>
        <v/>
      </c>
      <c r="J365" s="15" t="str">
        <f>(IF(C365=Localization!$C$43,5,IF(C365=Localization!$C$44,4,IF(C365=Localization!$C$45,3,IF(C365=Localization!$C$46,2,IF(C365=Localization!$C$47,1,IF(OR(C365=1,C365=2,C365=3,C365=4,C365=5),C365,"")))))))</f>
        <v/>
      </c>
      <c r="K365" s="15" t="str">
        <f>(IF(D365=Localization!$C$49,1,IF(D365=Localization!$C$50,2,IF(D365=Localization!$C$51,3,IF(D365=Localization!$C$52,4,IF(D365=Localization!$C$53,5,IF(OR(D365=1,D365=2,D365=3,D365=4,D365=5),D365,"")))))))</f>
        <v/>
      </c>
      <c r="M365" s="13" t="str">
        <f t="shared" si="30"/>
        <v/>
      </c>
      <c r="N365" s="13" t="str">
        <f t="shared" si="31"/>
        <v/>
      </c>
      <c r="O365" s="13" t="str">
        <f t="shared" si="32"/>
        <v/>
      </c>
      <c r="P365" s="13" t="str">
        <f t="shared" si="29"/>
        <v/>
      </c>
      <c r="Q365" s="13"/>
    </row>
    <row r="366" spans="5:17" x14ac:dyDescent="0.25">
      <c r="E366" s="7"/>
      <c r="H366" t="str">
        <f t="shared" si="28"/>
        <v/>
      </c>
      <c r="I366" s="15" t="str">
        <f>(IF(B366=Localization!$C$41,1,IF(B366=Localization!$C$40,2,IF(B366=Localization!$C$39,3,IF(B366=Localization!$C$38,4,IF(B366=Localization!$C$37,5,IF(OR(B366=1,B366=2,B366=3,B366=4,B366=5),B366,"")))))))</f>
        <v/>
      </c>
      <c r="J366" s="15" t="str">
        <f>(IF(C366=Localization!$C$43,5,IF(C366=Localization!$C$44,4,IF(C366=Localization!$C$45,3,IF(C366=Localization!$C$46,2,IF(C366=Localization!$C$47,1,IF(OR(C366=1,C366=2,C366=3,C366=4,C366=5),C366,"")))))))</f>
        <v/>
      </c>
      <c r="K366" s="15" t="str">
        <f>(IF(D366=Localization!$C$49,1,IF(D366=Localization!$C$50,2,IF(D366=Localization!$C$51,3,IF(D366=Localization!$C$52,4,IF(D366=Localization!$C$53,5,IF(OR(D366=1,D366=2,D366=3,D366=4,D366=5),D366,"")))))))</f>
        <v/>
      </c>
      <c r="M366" s="13" t="str">
        <f t="shared" si="30"/>
        <v/>
      </c>
      <c r="N366" s="13" t="str">
        <f t="shared" si="31"/>
        <v/>
      </c>
      <c r="O366" s="13" t="str">
        <f t="shared" si="32"/>
        <v/>
      </c>
      <c r="P366" s="13" t="str">
        <f t="shared" si="29"/>
        <v/>
      </c>
      <c r="Q366" s="13"/>
    </row>
    <row r="367" spans="5:17" x14ac:dyDescent="0.25">
      <c r="E367" s="7"/>
      <c r="H367" t="str">
        <f t="shared" si="28"/>
        <v/>
      </c>
      <c r="I367" s="15" t="str">
        <f>(IF(B367=Localization!$C$41,1,IF(B367=Localization!$C$40,2,IF(B367=Localization!$C$39,3,IF(B367=Localization!$C$38,4,IF(B367=Localization!$C$37,5,IF(OR(B367=1,B367=2,B367=3,B367=4,B367=5),B367,"")))))))</f>
        <v/>
      </c>
      <c r="J367" s="15" t="str">
        <f>(IF(C367=Localization!$C$43,5,IF(C367=Localization!$C$44,4,IF(C367=Localization!$C$45,3,IF(C367=Localization!$C$46,2,IF(C367=Localization!$C$47,1,IF(OR(C367=1,C367=2,C367=3,C367=4,C367=5),C367,"")))))))</f>
        <v/>
      </c>
      <c r="K367" s="15" t="str">
        <f>(IF(D367=Localization!$C$49,1,IF(D367=Localization!$C$50,2,IF(D367=Localization!$C$51,3,IF(D367=Localization!$C$52,4,IF(D367=Localization!$C$53,5,IF(OR(D367=1,D367=2,D367=3,D367=4,D367=5),D367,"")))))))</f>
        <v/>
      </c>
      <c r="M367" s="13" t="str">
        <f t="shared" si="30"/>
        <v/>
      </c>
      <c r="N367" s="13" t="str">
        <f t="shared" si="31"/>
        <v/>
      </c>
      <c r="O367" s="13" t="str">
        <f t="shared" si="32"/>
        <v/>
      </c>
      <c r="P367" s="13" t="str">
        <f t="shared" si="29"/>
        <v/>
      </c>
      <c r="Q367" s="13"/>
    </row>
    <row r="368" spans="5:17" x14ac:dyDescent="0.25">
      <c r="E368" s="7"/>
      <c r="H368" t="str">
        <f t="shared" si="28"/>
        <v/>
      </c>
      <c r="I368" s="15" t="str">
        <f>(IF(B368=Localization!$C$41,1,IF(B368=Localization!$C$40,2,IF(B368=Localization!$C$39,3,IF(B368=Localization!$C$38,4,IF(B368=Localization!$C$37,5,IF(OR(B368=1,B368=2,B368=3,B368=4,B368=5),B368,"")))))))</f>
        <v/>
      </c>
      <c r="J368" s="15" t="str">
        <f>(IF(C368=Localization!$C$43,5,IF(C368=Localization!$C$44,4,IF(C368=Localization!$C$45,3,IF(C368=Localization!$C$46,2,IF(C368=Localization!$C$47,1,IF(OR(C368=1,C368=2,C368=3,C368=4,C368=5),C368,"")))))))</f>
        <v/>
      </c>
      <c r="K368" s="15" t="str">
        <f>(IF(D368=Localization!$C$49,1,IF(D368=Localization!$C$50,2,IF(D368=Localization!$C$51,3,IF(D368=Localization!$C$52,4,IF(D368=Localization!$C$53,5,IF(OR(D368=1,D368=2,D368=3,D368=4,D368=5),D368,"")))))))</f>
        <v/>
      </c>
      <c r="M368" s="13" t="str">
        <f t="shared" si="30"/>
        <v/>
      </c>
      <c r="N368" s="13" t="str">
        <f t="shared" si="31"/>
        <v/>
      </c>
      <c r="O368" s="13" t="str">
        <f t="shared" si="32"/>
        <v/>
      </c>
      <c r="P368" s="13" t="str">
        <f t="shared" si="29"/>
        <v/>
      </c>
      <c r="Q368" s="13"/>
    </row>
    <row r="369" spans="5:17" x14ac:dyDescent="0.25">
      <c r="E369" s="7"/>
      <c r="H369" t="str">
        <f t="shared" si="28"/>
        <v/>
      </c>
      <c r="I369" s="15" t="str">
        <f>(IF(B369=Localization!$C$41,1,IF(B369=Localization!$C$40,2,IF(B369=Localization!$C$39,3,IF(B369=Localization!$C$38,4,IF(B369=Localization!$C$37,5,IF(OR(B369=1,B369=2,B369=3,B369=4,B369=5),B369,"")))))))</f>
        <v/>
      </c>
      <c r="J369" s="15" t="str">
        <f>(IF(C369=Localization!$C$43,5,IF(C369=Localization!$C$44,4,IF(C369=Localization!$C$45,3,IF(C369=Localization!$C$46,2,IF(C369=Localization!$C$47,1,IF(OR(C369=1,C369=2,C369=3,C369=4,C369=5),C369,"")))))))</f>
        <v/>
      </c>
      <c r="K369" s="15" t="str">
        <f>(IF(D369=Localization!$C$49,1,IF(D369=Localization!$C$50,2,IF(D369=Localization!$C$51,3,IF(D369=Localization!$C$52,4,IF(D369=Localization!$C$53,5,IF(OR(D369=1,D369=2,D369=3,D369=4,D369=5),D369,"")))))))</f>
        <v/>
      </c>
      <c r="M369" s="13" t="str">
        <f t="shared" si="30"/>
        <v/>
      </c>
      <c r="N369" s="13" t="str">
        <f t="shared" si="31"/>
        <v/>
      </c>
      <c r="O369" s="13" t="str">
        <f t="shared" si="32"/>
        <v/>
      </c>
      <c r="P369" s="13" t="str">
        <f t="shared" si="29"/>
        <v/>
      </c>
      <c r="Q369" s="13"/>
    </row>
    <row r="370" spans="5:17" x14ac:dyDescent="0.25">
      <c r="E370" s="7"/>
      <c r="H370" t="str">
        <f t="shared" si="28"/>
        <v/>
      </c>
      <c r="I370" s="15" t="str">
        <f>(IF(B370=Localization!$C$41,1,IF(B370=Localization!$C$40,2,IF(B370=Localization!$C$39,3,IF(B370=Localization!$C$38,4,IF(B370=Localization!$C$37,5,IF(OR(B370=1,B370=2,B370=3,B370=4,B370=5),B370,"")))))))</f>
        <v/>
      </c>
      <c r="J370" s="15" t="str">
        <f>(IF(C370=Localization!$C$43,5,IF(C370=Localization!$C$44,4,IF(C370=Localization!$C$45,3,IF(C370=Localization!$C$46,2,IF(C370=Localization!$C$47,1,IF(OR(C370=1,C370=2,C370=3,C370=4,C370=5),C370,"")))))))</f>
        <v/>
      </c>
      <c r="K370" s="15" t="str">
        <f>(IF(D370=Localization!$C$49,1,IF(D370=Localization!$C$50,2,IF(D370=Localization!$C$51,3,IF(D370=Localization!$C$52,4,IF(D370=Localization!$C$53,5,IF(OR(D370=1,D370=2,D370=3,D370=4,D370=5),D370,"")))))))</f>
        <v/>
      </c>
      <c r="M370" s="13" t="str">
        <f t="shared" si="30"/>
        <v/>
      </c>
      <c r="N370" s="13" t="str">
        <f t="shared" si="31"/>
        <v/>
      </c>
      <c r="O370" s="13" t="str">
        <f t="shared" si="32"/>
        <v/>
      </c>
      <c r="P370" s="13" t="str">
        <f t="shared" si="29"/>
        <v/>
      </c>
      <c r="Q370" s="13"/>
    </row>
    <row r="371" spans="5:17" x14ac:dyDescent="0.25">
      <c r="E371" s="7"/>
      <c r="H371" t="str">
        <f t="shared" si="28"/>
        <v/>
      </c>
      <c r="I371" s="15" t="str">
        <f>(IF(B371=Localization!$C$41,1,IF(B371=Localization!$C$40,2,IF(B371=Localization!$C$39,3,IF(B371=Localization!$C$38,4,IF(B371=Localization!$C$37,5,IF(OR(B371=1,B371=2,B371=3,B371=4,B371=5),B371,"")))))))</f>
        <v/>
      </c>
      <c r="J371" s="15" t="str">
        <f>(IF(C371=Localization!$C$43,5,IF(C371=Localization!$C$44,4,IF(C371=Localization!$C$45,3,IF(C371=Localization!$C$46,2,IF(C371=Localization!$C$47,1,IF(OR(C371=1,C371=2,C371=3,C371=4,C371=5),C371,"")))))))</f>
        <v/>
      </c>
      <c r="K371" s="15" t="str">
        <f>(IF(D371=Localization!$C$49,1,IF(D371=Localization!$C$50,2,IF(D371=Localization!$C$51,3,IF(D371=Localization!$C$52,4,IF(D371=Localization!$C$53,5,IF(OR(D371=1,D371=2,D371=3,D371=4,D371=5),D371,"")))))))</f>
        <v/>
      </c>
      <c r="M371" s="13" t="str">
        <f t="shared" si="30"/>
        <v/>
      </c>
      <c r="N371" s="13" t="str">
        <f t="shared" si="31"/>
        <v/>
      </c>
      <c r="O371" s="13" t="str">
        <f t="shared" si="32"/>
        <v/>
      </c>
      <c r="P371" s="13" t="str">
        <f t="shared" si="29"/>
        <v/>
      </c>
      <c r="Q371" s="13"/>
    </row>
    <row r="372" spans="5:17" x14ac:dyDescent="0.25">
      <c r="E372" s="7"/>
      <c r="H372" t="str">
        <f t="shared" si="28"/>
        <v/>
      </c>
      <c r="I372" s="15" t="str">
        <f>(IF(B372=Localization!$C$41,1,IF(B372=Localization!$C$40,2,IF(B372=Localization!$C$39,3,IF(B372=Localization!$C$38,4,IF(B372=Localization!$C$37,5,IF(OR(B372=1,B372=2,B372=3,B372=4,B372=5),B372,"")))))))</f>
        <v/>
      </c>
      <c r="J372" s="15" t="str">
        <f>(IF(C372=Localization!$C$43,5,IF(C372=Localization!$C$44,4,IF(C372=Localization!$C$45,3,IF(C372=Localization!$C$46,2,IF(C372=Localization!$C$47,1,IF(OR(C372=1,C372=2,C372=3,C372=4,C372=5),C372,"")))))))</f>
        <v/>
      </c>
      <c r="K372" s="15" t="str">
        <f>(IF(D372=Localization!$C$49,1,IF(D372=Localization!$C$50,2,IF(D372=Localization!$C$51,3,IF(D372=Localization!$C$52,4,IF(D372=Localization!$C$53,5,IF(OR(D372=1,D372=2,D372=3,D372=4,D372=5),D372,"")))))))</f>
        <v/>
      </c>
      <c r="M372" s="13" t="str">
        <f t="shared" si="30"/>
        <v/>
      </c>
      <c r="N372" s="13" t="str">
        <f t="shared" si="31"/>
        <v/>
      </c>
      <c r="O372" s="13" t="str">
        <f t="shared" si="32"/>
        <v/>
      </c>
      <c r="P372" s="13" t="str">
        <f t="shared" si="29"/>
        <v/>
      </c>
      <c r="Q372" s="13"/>
    </row>
    <row r="373" spans="5:17" x14ac:dyDescent="0.25">
      <c r="E373" s="7"/>
      <c r="H373" t="str">
        <f t="shared" si="28"/>
        <v/>
      </c>
      <c r="I373" s="15" t="str">
        <f>(IF(B373=Localization!$C$41,1,IF(B373=Localization!$C$40,2,IF(B373=Localization!$C$39,3,IF(B373=Localization!$C$38,4,IF(B373=Localization!$C$37,5,IF(OR(B373=1,B373=2,B373=3,B373=4,B373=5),B373,"")))))))</f>
        <v/>
      </c>
      <c r="J373" s="15" t="str">
        <f>(IF(C373=Localization!$C$43,5,IF(C373=Localization!$C$44,4,IF(C373=Localization!$C$45,3,IF(C373=Localization!$C$46,2,IF(C373=Localization!$C$47,1,IF(OR(C373=1,C373=2,C373=3,C373=4,C373=5),C373,"")))))))</f>
        <v/>
      </c>
      <c r="K373" s="15" t="str">
        <f>(IF(D373=Localization!$C$49,1,IF(D373=Localization!$C$50,2,IF(D373=Localization!$C$51,3,IF(D373=Localization!$C$52,4,IF(D373=Localization!$C$53,5,IF(OR(D373=1,D373=2,D373=3,D373=4,D373=5),D373,"")))))))</f>
        <v/>
      </c>
      <c r="M373" s="13" t="str">
        <f t="shared" si="30"/>
        <v/>
      </c>
      <c r="N373" s="13" t="str">
        <f t="shared" si="31"/>
        <v/>
      </c>
      <c r="O373" s="13" t="str">
        <f t="shared" si="32"/>
        <v/>
      </c>
      <c r="P373" s="13" t="str">
        <f t="shared" si="29"/>
        <v/>
      </c>
      <c r="Q373" s="13"/>
    </row>
    <row r="374" spans="5:17" x14ac:dyDescent="0.25">
      <c r="E374" s="7"/>
      <c r="H374" t="str">
        <f t="shared" si="28"/>
        <v/>
      </c>
      <c r="I374" s="15" t="str">
        <f>(IF(B374=Localization!$C$41,1,IF(B374=Localization!$C$40,2,IF(B374=Localization!$C$39,3,IF(B374=Localization!$C$38,4,IF(B374=Localization!$C$37,5,IF(OR(B374=1,B374=2,B374=3,B374=4,B374=5),B374,"")))))))</f>
        <v/>
      </c>
      <c r="J374" s="15" t="str">
        <f>(IF(C374=Localization!$C$43,5,IF(C374=Localization!$C$44,4,IF(C374=Localization!$C$45,3,IF(C374=Localization!$C$46,2,IF(C374=Localization!$C$47,1,IF(OR(C374=1,C374=2,C374=3,C374=4,C374=5),C374,"")))))))</f>
        <v/>
      </c>
      <c r="K374" s="15" t="str">
        <f>(IF(D374=Localization!$C$49,1,IF(D374=Localization!$C$50,2,IF(D374=Localization!$C$51,3,IF(D374=Localization!$C$52,4,IF(D374=Localization!$C$53,5,IF(OR(D374=1,D374=2,D374=3,D374=4,D374=5),D374,"")))))))</f>
        <v/>
      </c>
      <c r="M374" s="13" t="str">
        <f t="shared" si="30"/>
        <v/>
      </c>
      <c r="N374" s="13" t="str">
        <f t="shared" si="31"/>
        <v/>
      </c>
      <c r="O374" s="13" t="str">
        <f t="shared" si="32"/>
        <v/>
      </c>
      <c r="P374" s="13" t="str">
        <f t="shared" si="29"/>
        <v/>
      </c>
      <c r="Q374" s="13"/>
    </row>
    <row r="375" spans="5:17" x14ac:dyDescent="0.25">
      <c r="E375" s="7"/>
      <c r="H375" t="str">
        <f t="shared" si="28"/>
        <v/>
      </c>
      <c r="I375" s="15" t="str">
        <f>(IF(B375=Localization!$C$41,1,IF(B375=Localization!$C$40,2,IF(B375=Localization!$C$39,3,IF(B375=Localization!$C$38,4,IF(B375=Localization!$C$37,5,IF(OR(B375=1,B375=2,B375=3,B375=4,B375=5),B375,"")))))))</f>
        <v/>
      </c>
      <c r="J375" s="15" t="str">
        <f>(IF(C375=Localization!$C$43,5,IF(C375=Localization!$C$44,4,IF(C375=Localization!$C$45,3,IF(C375=Localization!$C$46,2,IF(C375=Localization!$C$47,1,IF(OR(C375=1,C375=2,C375=3,C375=4,C375=5),C375,"")))))))</f>
        <v/>
      </c>
      <c r="K375" s="15" t="str">
        <f>(IF(D375=Localization!$C$49,1,IF(D375=Localization!$C$50,2,IF(D375=Localization!$C$51,3,IF(D375=Localization!$C$52,4,IF(D375=Localization!$C$53,5,IF(OR(D375=1,D375=2,D375=3,D375=4,D375=5),D375,"")))))))</f>
        <v/>
      </c>
      <c r="M375" s="13" t="str">
        <f t="shared" si="30"/>
        <v/>
      </c>
      <c r="N375" s="13" t="str">
        <f t="shared" si="31"/>
        <v/>
      </c>
      <c r="O375" s="13" t="str">
        <f t="shared" si="32"/>
        <v/>
      </c>
      <c r="P375" s="13" t="str">
        <f t="shared" si="29"/>
        <v/>
      </c>
      <c r="Q375" s="13"/>
    </row>
    <row r="376" spans="5:17" x14ac:dyDescent="0.25">
      <c r="E376" s="7"/>
      <c r="H376" t="str">
        <f t="shared" si="28"/>
        <v/>
      </c>
      <c r="I376" s="15" t="str">
        <f>(IF(B376=Localization!$C$41,1,IF(B376=Localization!$C$40,2,IF(B376=Localization!$C$39,3,IF(B376=Localization!$C$38,4,IF(B376=Localization!$C$37,5,IF(OR(B376=1,B376=2,B376=3,B376=4,B376=5),B376,"")))))))</f>
        <v/>
      </c>
      <c r="J376" s="15" t="str">
        <f>(IF(C376=Localization!$C$43,5,IF(C376=Localization!$C$44,4,IF(C376=Localization!$C$45,3,IF(C376=Localization!$C$46,2,IF(C376=Localization!$C$47,1,IF(OR(C376=1,C376=2,C376=3,C376=4,C376=5),C376,"")))))))</f>
        <v/>
      </c>
      <c r="K376" s="15" t="str">
        <f>(IF(D376=Localization!$C$49,1,IF(D376=Localization!$C$50,2,IF(D376=Localization!$C$51,3,IF(D376=Localization!$C$52,4,IF(D376=Localization!$C$53,5,IF(OR(D376=1,D376=2,D376=3,D376=4,D376=5),D376,"")))))))</f>
        <v/>
      </c>
      <c r="M376" s="13" t="str">
        <f t="shared" si="30"/>
        <v/>
      </c>
      <c r="N376" s="13" t="str">
        <f t="shared" si="31"/>
        <v/>
      </c>
      <c r="O376" s="13" t="str">
        <f t="shared" si="32"/>
        <v/>
      </c>
      <c r="P376" s="13" t="str">
        <f t="shared" si="29"/>
        <v/>
      </c>
      <c r="Q376" s="13"/>
    </row>
    <row r="377" spans="5:17" x14ac:dyDescent="0.25">
      <c r="E377" s="7"/>
      <c r="H377" t="str">
        <f t="shared" si="28"/>
        <v/>
      </c>
      <c r="I377" s="15" t="str">
        <f>(IF(B377=Localization!$C$41,1,IF(B377=Localization!$C$40,2,IF(B377=Localization!$C$39,3,IF(B377=Localization!$C$38,4,IF(B377=Localization!$C$37,5,IF(OR(B377=1,B377=2,B377=3,B377=4,B377=5),B377,"")))))))</f>
        <v/>
      </c>
      <c r="J377" s="15" t="str">
        <f>(IF(C377=Localization!$C$43,5,IF(C377=Localization!$C$44,4,IF(C377=Localization!$C$45,3,IF(C377=Localization!$C$46,2,IF(C377=Localization!$C$47,1,IF(OR(C377=1,C377=2,C377=3,C377=4,C377=5),C377,"")))))))</f>
        <v/>
      </c>
      <c r="K377" s="15" t="str">
        <f>(IF(D377=Localization!$C$49,1,IF(D377=Localization!$C$50,2,IF(D377=Localization!$C$51,3,IF(D377=Localization!$C$52,4,IF(D377=Localization!$C$53,5,IF(OR(D377=1,D377=2,D377=3,D377=4,D377=5),D377,"")))))))</f>
        <v/>
      </c>
      <c r="M377" s="13" t="str">
        <f t="shared" si="30"/>
        <v/>
      </c>
      <c r="N377" s="13" t="str">
        <f t="shared" si="31"/>
        <v/>
      </c>
      <c r="O377" s="13" t="str">
        <f t="shared" si="32"/>
        <v/>
      </c>
      <c r="P377" s="13" t="str">
        <f t="shared" si="29"/>
        <v/>
      </c>
      <c r="Q377" s="13"/>
    </row>
    <row r="378" spans="5:17" x14ac:dyDescent="0.25">
      <c r="E378" s="7"/>
      <c r="H378" t="str">
        <f t="shared" si="28"/>
        <v/>
      </c>
      <c r="I378" s="15" t="str">
        <f>(IF(B378=Localization!$C$41,1,IF(B378=Localization!$C$40,2,IF(B378=Localization!$C$39,3,IF(B378=Localization!$C$38,4,IF(B378=Localization!$C$37,5,IF(OR(B378=1,B378=2,B378=3,B378=4,B378=5),B378,"")))))))</f>
        <v/>
      </c>
      <c r="J378" s="15" t="str">
        <f>(IF(C378=Localization!$C$43,5,IF(C378=Localization!$C$44,4,IF(C378=Localization!$C$45,3,IF(C378=Localization!$C$46,2,IF(C378=Localization!$C$47,1,IF(OR(C378=1,C378=2,C378=3,C378=4,C378=5),C378,"")))))))</f>
        <v/>
      </c>
      <c r="K378" s="15" t="str">
        <f>(IF(D378=Localization!$C$49,1,IF(D378=Localization!$C$50,2,IF(D378=Localization!$C$51,3,IF(D378=Localization!$C$52,4,IF(D378=Localization!$C$53,5,IF(OR(D378=1,D378=2,D378=3,D378=4,D378=5),D378,"")))))))</f>
        <v/>
      </c>
      <c r="M378" s="13" t="str">
        <f t="shared" si="30"/>
        <v/>
      </c>
      <c r="N378" s="13" t="str">
        <f t="shared" si="31"/>
        <v/>
      </c>
      <c r="O378" s="13" t="str">
        <f t="shared" si="32"/>
        <v/>
      </c>
      <c r="P378" s="13" t="str">
        <f t="shared" si="29"/>
        <v/>
      </c>
      <c r="Q378" s="13"/>
    </row>
    <row r="379" spans="5:17" x14ac:dyDescent="0.25">
      <c r="E379" s="7"/>
      <c r="H379" t="str">
        <f t="shared" si="28"/>
        <v/>
      </c>
      <c r="I379" s="15" t="str">
        <f>(IF(B379=Localization!$C$41,1,IF(B379=Localization!$C$40,2,IF(B379=Localization!$C$39,3,IF(B379=Localization!$C$38,4,IF(B379=Localization!$C$37,5,IF(OR(B379=1,B379=2,B379=3,B379=4,B379=5),B379,"")))))))</f>
        <v/>
      </c>
      <c r="J379" s="15" t="str">
        <f>(IF(C379=Localization!$C$43,5,IF(C379=Localization!$C$44,4,IF(C379=Localization!$C$45,3,IF(C379=Localization!$C$46,2,IF(C379=Localization!$C$47,1,IF(OR(C379=1,C379=2,C379=3,C379=4,C379=5),C379,"")))))))</f>
        <v/>
      </c>
      <c r="K379" s="15" t="str">
        <f>(IF(D379=Localization!$C$49,1,IF(D379=Localization!$C$50,2,IF(D379=Localization!$C$51,3,IF(D379=Localization!$C$52,4,IF(D379=Localization!$C$53,5,IF(OR(D379=1,D379=2,D379=3,D379=4,D379=5),D379,"")))))))</f>
        <v/>
      </c>
      <c r="M379" s="13" t="str">
        <f t="shared" si="30"/>
        <v/>
      </c>
      <c r="N379" s="13" t="str">
        <f t="shared" si="31"/>
        <v/>
      </c>
      <c r="O379" s="13" t="str">
        <f t="shared" si="32"/>
        <v/>
      </c>
      <c r="P379" s="13" t="str">
        <f t="shared" si="29"/>
        <v/>
      </c>
      <c r="Q379" s="13"/>
    </row>
    <row r="380" spans="5:17" x14ac:dyDescent="0.25">
      <c r="E380" s="7"/>
      <c r="H380" t="str">
        <f t="shared" si="28"/>
        <v/>
      </c>
      <c r="I380" s="15" t="str">
        <f>(IF(B380=Localization!$C$41,1,IF(B380=Localization!$C$40,2,IF(B380=Localization!$C$39,3,IF(B380=Localization!$C$38,4,IF(B380=Localization!$C$37,5,IF(OR(B380=1,B380=2,B380=3,B380=4,B380=5),B380,"")))))))</f>
        <v/>
      </c>
      <c r="J380" s="15" t="str">
        <f>(IF(C380=Localization!$C$43,5,IF(C380=Localization!$C$44,4,IF(C380=Localization!$C$45,3,IF(C380=Localization!$C$46,2,IF(C380=Localization!$C$47,1,IF(OR(C380=1,C380=2,C380=3,C380=4,C380=5),C380,"")))))))</f>
        <v/>
      </c>
      <c r="K380" s="15" t="str">
        <f>(IF(D380=Localization!$C$49,1,IF(D380=Localization!$C$50,2,IF(D380=Localization!$C$51,3,IF(D380=Localization!$C$52,4,IF(D380=Localization!$C$53,5,IF(OR(D380=1,D380=2,D380=3,D380=4,D380=5),D380,"")))))))</f>
        <v/>
      </c>
      <c r="M380" s="13" t="str">
        <f t="shared" si="30"/>
        <v/>
      </c>
      <c r="N380" s="13" t="str">
        <f t="shared" si="31"/>
        <v/>
      </c>
      <c r="O380" s="13" t="str">
        <f t="shared" si="32"/>
        <v/>
      </c>
      <c r="P380" s="13" t="str">
        <f t="shared" si="29"/>
        <v/>
      </c>
      <c r="Q380" s="13"/>
    </row>
    <row r="381" spans="5:17" x14ac:dyDescent="0.25">
      <c r="E381" s="7"/>
      <c r="H381" t="str">
        <f t="shared" si="28"/>
        <v/>
      </c>
      <c r="I381" s="15" t="str">
        <f>(IF(B381=Localization!$C$41,1,IF(B381=Localization!$C$40,2,IF(B381=Localization!$C$39,3,IF(B381=Localization!$C$38,4,IF(B381=Localization!$C$37,5,IF(OR(B381=1,B381=2,B381=3,B381=4,B381=5),B381,"")))))))</f>
        <v/>
      </c>
      <c r="J381" s="15" t="str">
        <f>(IF(C381=Localization!$C$43,5,IF(C381=Localization!$C$44,4,IF(C381=Localization!$C$45,3,IF(C381=Localization!$C$46,2,IF(C381=Localization!$C$47,1,IF(OR(C381=1,C381=2,C381=3,C381=4,C381=5),C381,"")))))))</f>
        <v/>
      </c>
      <c r="K381" s="15" t="str">
        <f>(IF(D381=Localization!$C$49,1,IF(D381=Localization!$C$50,2,IF(D381=Localization!$C$51,3,IF(D381=Localization!$C$52,4,IF(D381=Localization!$C$53,5,IF(OR(D381=1,D381=2,D381=3,D381=4,D381=5),D381,"")))))))</f>
        <v/>
      </c>
      <c r="M381" s="13" t="str">
        <f t="shared" si="30"/>
        <v/>
      </c>
      <c r="N381" s="13" t="str">
        <f t="shared" si="31"/>
        <v/>
      </c>
      <c r="O381" s="13" t="str">
        <f t="shared" si="32"/>
        <v/>
      </c>
      <c r="P381" s="13" t="str">
        <f t="shared" si="29"/>
        <v/>
      </c>
      <c r="Q381" s="13"/>
    </row>
    <row r="382" spans="5:17" x14ac:dyDescent="0.25">
      <c r="E382" s="7"/>
      <c r="H382" t="str">
        <f t="shared" si="28"/>
        <v/>
      </c>
      <c r="I382" s="15" t="str">
        <f>(IF(B382=Localization!$C$41,1,IF(B382=Localization!$C$40,2,IF(B382=Localization!$C$39,3,IF(B382=Localization!$C$38,4,IF(B382=Localization!$C$37,5,IF(OR(B382=1,B382=2,B382=3,B382=4,B382=5),B382,"")))))))</f>
        <v/>
      </c>
      <c r="J382" s="15" t="str">
        <f>(IF(C382=Localization!$C$43,5,IF(C382=Localization!$C$44,4,IF(C382=Localization!$C$45,3,IF(C382=Localization!$C$46,2,IF(C382=Localization!$C$47,1,IF(OR(C382=1,C382=2,C382=3,C382=4,C382=5),C382,"")))))))</f>
        <v/>
      </c>
      <c r="K382" s="15" t="str">
        <f>(IF(D382=Localization!$C$49,1,IF(D382=Localization!$C$50,2,IF(D382=Localization!$C$51,3,IF(D382=Localization!$C$52,4,IF(D382=Localization!$C$53,5,IF(OR(D382=1,D382=2,D382=3,D382=4,D382=5),D382,"")))))))</f>
        <v/>
      </c>
      <c r="M382" s="13" t="str">
        <f t="shared" si="30"/>
        <v/>
      </c>
      <c r="N382" s="13" t="str">
        <f t="shared" si="31"/>
        <v/>
      </c>
      <c r="O382" s="13" t="str">
        <f t="shared" si="32"/>
        <v/>
      </c>
      <c r="P382" s="13" t="str">
        <f t="shared" si="29"/>
        <v/>
      </c>
      <c r="Q382" s="13"/>
    </row>
    <row r="383" spans="5:17" x14ac:dyDescent="0.25">
      <c r="E383" s="7"/>
      <c r="H383" t="str">
        <f t="shared" si="28"/>
        <v/>
      </c>
      <c r="I383" s="15" t="str">
        <f>(IF(B383=Localization!$C$41,1,IF(B383=Localization!$C$40,2,IF(B383=Localization!$C$39,3,IF(B383=Localization!$C$38,4,IF(B383=Localization!$C$37,5,IF(OR(B383=1,B383=2,B383=3,B383=4,B383=5),B383,"")))))))</f>
        <v/>
      </c>
      <c r="J383" s="15" t="str">
        <f>(IF(C383=Localization!$C$43,5,IF(C383=Localization!$C$44,4,IF(C383=Localization!$C$45,3,IF(C383=Localization!$C$46,2,IF(C383=Localization!$C$47,1,IF(OR(C383=1,C383=2,C383=3,C383=4,C383=5),C383,"")))))))</f>
        <v/>
      </c>
      <c r="K383" s="15" t="str">
        <f>(IF(D383=Localization!$C$49,1,IF(D383=Localization!$C$50,2,IF(D383=Localization!$C$51,3,IF(D383=Localization!$C$52,4,IF(D383=Localization!$C$53,5,IF(OR(D383=1,D383=2,D383=3,D383=4,D383=5),D383,"")))))))</f>
        <v/>
      </c>
      <c r="M383" s="13" t="str">
        <f t="shared" si="30"/>
        <v/>
      </c>
      <c r="N383" s="13" t="str">
        <f t="shared" si="31"/>
        <v/>
      </c>
      <c r="O383" s="13" t="str">
        <f t="shared" si="32"/>
        <v/>
      </c>
      <c r="P383" s="13" t="str">
        <f t="shared" si="29"/>
        <v/>
      </c>
      <c r="Q383" s="13"/>
    </row>
    <row r="384" spans="5:17" x14ac:dyDescent="0.25">
      <c r="E384" s="7"/>
      <c r="H384" t="str">
        <f t="shared" si="28"/>
        <v/>
      </c>
      <c r="I384" s="15" t="str">
        <f>(IF(B384=Localization!$C$41,1,IF(B384=Localization!$C$40,2,IF(B384=Localization!$C$39,3,IF(B384=Localization!$C$38,4,IF(B384=Localization!$C$37,5,IF(OR(B384=1,B384=2,B384=3,B384=4,B384=5),B384,"")))))))</f>
        <v/>
      </c>
      <c r="J384" s="15" t="str">
        <f>(IF(C384=Localization!$C$43,5,IF(C384=Localization!$C$44,4,IF(C384=Localization!$C$45,3,IF(C384=Localization!$C$46,2,IF(C384=Localization!$C$47,1,IF(OR(C384=1,C384=2,C384=3,C384=4,C384=5),C384,"")))))))</f>
        <v/>
      </c>
      <c r="K384" s="15" t="str">
        <f>(IF(D384=Localization!$C$49,1,IF(D384=Localization!$C$50,2,IF(D384=Localization!$C$51,3,IF(D384=Localization!$C$52,4,IF(D384=Localization!$C$53,5,IF(OR(D384=1,D384=2,D384=3,D384=4,D384=5),D384,"")))))))</f>
        <v/>
      </c>
      <c r="M384" s="13" t="str">
        <f t="shared" si="30"/>
        <v/>
      </c>
      <c r="N384" s="13" t="str">
        <f t="shared" si="31"/>
        <v/>
      </c>
      <c r="O384" s="13" t="str">
        <f t="shared" si="32"/>
        <v/>
      </c>
      <c r="P384" s="13" t="str">
        <f t="shared" si="29"/>
        <v/>
      </c>
      <c r="Q384" s="13"/>
    </row>
    <row r="385" spans="5:17" x14ac:dyDescent="0.25">
      <c r="E385" s="7"/>
      <c r="H385" t="str">
        <f t="shared" si="28"/>
        <v/>
      </c>
      <c r="I385" s="15" t="str">
        <f>(IF(B385=Localization!$C$41,1,IF(B385=Localization!$C$40,2,IF(B385=Localization!$C$39,3,IF(B385=Localization!$C$38,4,IF(B385=Localization!$C$37,5,IF(OR(B385=1,B385=2,B385=3,B385=4,B385=5),B385,"")))))))</f>
        <v/>
      </c>
      <c r="J385" s="15" t="str">
        <f>(IF(C385=Localization!$C$43,5,IF(C385=Localization!$C$44,4,IF(C385=Localization!$C$45,3,IF(C385=Localization!$C$46,2,IF(C385=Localization!$C$47,1,IF(OR(C385=1,C385=2,C385=3,C385=4,C385=5),C385,"")))))))</f>
        <v/>
      </c>
      <c r="K385" s="15" t="str">
        <f>(IF(D385=Localization!$C$49,1,IF(D385=Localization!$C$50,2,IF(D385=Localization!$C$51,3,IF(D385=Localization!$C$52,4,IF(D385=Localization!$C$53,5,IF(OR(D385=1,D385=2,D385=3,D385=4,D385=5),D385,"")))))))</f>
        <v/>
      </c>
      <c r="M385" s="13" t="str">
        <f t="shared" si="30"/>
        <v/>
      </c>
      <c r="N385" s="13" t="str">
        <f t="shared" si="31"/>
        <v/>
      </c>
      <c r="O385" s="13" t="str">
        <f t="shared" si="32"/>
        <v/>
      </c>
      <c r="P385" s="13" t="str">
        <f t="shared" si="29"/>
        <v/>
      </c>
      <c r="Q385" s="13"/>
    </row>
    <row r="386" spans="5:17" x14ac:dyDescent="0.25">
      <c r="E386" s="7"/>
      <c r="H386" t="str">
        <f t="shared" si="28"/>
        <v/>
      </c>
      <c r="I386" s="15" t="str">
        <f>(IF(B386=Localization!$C$41,1,IF(B386=Localization!$C$40,2,IF(B386=Localization!$C$39,3,IF(B386=Localization!$C$38,4,IF(B386=Localization!$C$37,5,IF(OR(B386=1,B386=2,B386=3,B386=4,B386=5),B386,"")))))))</f>
        <v/>
      </c>
      <c r="J386" s="15" t="str">
        <f>(IF(C386=Localization!$C$43,5,IF(C386=Localization!$C$44,4,IF(C386=Localization!$C$45,3,IF(C386=Localization!$C$46,2,IF(C386=Localization!$C$47,1,IF(OR(C386=1,C386=2,C386=3,C386=4,C386=5),C386,"")))))))</f>
        <v/>
      </c>
      <c r="K386" s="15" t="str">
        <f>(IF(D386=Localization!$C$49,1,IF(D386=Localization!$C$50,2,IF(D386=Localization!$C$51,3,IF(D386=Localization!$C$52,4,IF(D386=Localization!$C$53,5,IF(OR(D386=1,D386=2,D386=3,D386=4,D386=5),D386,"")))))))</f>
        <v/>
      </c>
      <c r="M386" s="13" t="str">
        <f t="shared" si="30"/>
        <v/>
      </c>
      <c r="N386" s="13" t="str">
        <f t="shared" si="31"/>
        <v/>
      </c>
      <c r="O386" s="13" t="str">
        <f t="shared" si="32"/>
        <v/>
      </c>
      <c r="P386" s="13" t="str">
        <f t="shared" si="29"/>
        <v/>
      </c>
      <c r="Q386" s="13"/>
    </row>
    <row r="387" spans="5:17" x14ac:dyDescent="0.25">
      <c r="E387" s="7"/>
      <c r="H387" t="str">
        <f t="shared" ref="H387:H450" si="33">IF(I387="","",AVERAGE(I387:K387))</f>
        <v/>
      </c>
      <c r="I387" s="15" t="str">
        <f>(IF(B387=Localization!$C$41,1,IF(B387=Localization!$C$40,2,IF(B387=Localization!$C$39,3,IF(B387=Localization!$C$38,4,IF(B387=Localization!$C$37,5,IF(OR(B387=1,B387=2,B387=3,B387=4,B387=5),B387,"")))))))</f>
        <v/>
      </c>
      <c r="J387" s="15" t="str">
        <f>(IF(C387=Localization!$C$43,5,IF(C387=Localization!$C$44,4,IF(C387=Localization!$C$45,3,IF(C387=Localization!$C$46,2,IF(C387=Localization!$C$47,1,IF(OR(C387=1,C387=2,C387=3,C387=4,C387=5),C387,"")))))))</f>
        <v/>
      </c>
      <c r="K387" s="15" t="str">
        <f>(IF(D387=Localization!$C$49,1,IF(D387=Localization!$C$50,2,IF(D387=Localization!$C$51,3,IF(D387=Localization!$C$52,4,IF(D387=Localization!$C$53,5,IF(OR(D387=1,D387=2,D387=3,D387=4,D387=5),D387,"")))))))</f>
        <v/>
      </c>
      <c r="M387" s="13" t="str">
        <f t="shared" si="30"/>
        <v/>
      </c>
      <c r="N387" s="13" t="str">
        <f t="shared" si="31"/>
        <v/>
      </c>
      <c r="O387" s="13" t="str">
        <f t="shared" si="32"/>
        <v/>
      </c>
      <c r="P387" s="13" t="str">
        <f t="shared" si="29"/>
        <v/>
      </c>
      <c r="Q387" s="13"/>
    </row>
    <row r="388" spans="5:17" x14ac:dyDescent="0.25">
      <c r="E388" s="7"/>
      <c r="H388" t="str">
        <f t="shared" si="33"/>
        <v/>
      </c>
      <c r="I388" s="15" t="str">
        <f>(IF(B388=Localization!$C$41,1,IF(B388=Localization!$C$40,2,IF(B388=Localization!$C$39,3,IF(B388=Localization!$C$38,4,IF(B388=Localization!$C$37,5,IF(OR(B388=1,B388=2,B388=3,B388=4,B388=5),B388,"")))))))</f>
        <v/>
      </c>
      <c r="J388" s="15" t="str">
        <f>(IF(C388=Localization!$C$43,5,IF(C388=Localization!$C$44,4,IF(C388=Localization!$C$45,3,IF(C388=Localization!$C$46,2,IF(C388=Localization!$C$47,1,IF(OR(C388=1,C388=2,C388=3,C388=4,C388=5),C388,"")))))))</f>
        <v/>
      </c>
      <c r="K388" s="15" t="str">
        <f>(IF(D388=Localization!$C$49,1,IF(D388=Localization!$C$50,2,IF(D388=Localization!$C$51,3,IF(D388=Localization!$C$52,4,IF(D388=Localization!$C$53,5,IF(OR(D388=1,D388=2,D388=3,D388=4,D388=5),D388,"")))))))</f>
        <v/>
      </c>
      <c r="M388" s="13" t="str">
        <f t="shared" si="30"/>
        <v/>
      </c>
      <c r="N388" s="13" t="str">
        <f t="shared" si="31"/>
        <v/>
      </c>
      <c r="O388" s="13" t="str">
        <f t="shared" si="32"/>
        <v/>
      </c>
      <c r="P388" s="13" t="str">
        <f t="shared" si="29"/>
        <v/>
      </c>
      <c r="Q388" s="13"/>
    </row>
    <row r="389" spans="5:17" x14ac:dyDescent="0.25">
      <c r="E389" s="7"/>
      <c r="H389" t="str">
        <f t="shared" si="33"/>
        <v/>
      </c>
      <c r="I389" s="15" t="str">
        <f>(IF(B389=Localization!$C$41,1,IF(B389=Localization!$C$40,2,IF(B389=Localization!$C$39,3,IF(B389=Localization!$C$38,4,IF(B389=Localization!$C$37,5,IF(OR(B389=1,B389=2,B389=3,B389=4,B389=5),B389,"")))))))</f>
        <v/>
      </c>
      <c r="J389" s="15" t="str">
        <f>(IF(C389=Localization!$C$43,5,IF(C389=Localization!$C$44,4,IF(C389=Localization!$C$45,3,IF(C389=Localization!$C$46,2,IF(C389=Localization!$C$47,1,IF(OR(C389=1,C389=2,C389=3,C389=4,C389=5),C389,"")))))))</f>
        <v/>
      </c>
      <c r="K389" s="15" t="str">
        <f>(IF(D389=Localization!$C$49,1,IF(D389=Localization!$C$50,2,IF(D389=Localization!$C$51,3,IF(D389=Localization!$C$52,4,IF(D389=Localization!$C$53,5,IF(OR(D389=1,D389=2,D389=3,D389=4,D389=5),D389,"")))))))</f>
        <v/>
      </c>
      <c r="M389" s="13" t="str">
        <f t="shared" si="30"/>
        <v/>
      </c>
      <c r="N389" s="13" t="str">
        <f t="shared" si="31"/>
        <v/>
      </c>
      <c r="O389" s="13" t="str">
        <f t="shared" si="32"/>
        <v/>
      </c>
      <c r="P389" s="13" t="str">
        <f t="shared" si="29"/>
        <v/>
      </c>
      <c r="Q389" s="13"/>
    </row>
    <row r="390" spans="5:17" x14ac:dyDescent="0.25">
      <c r="E390" s="7"/>
      <c r="H390" t="str">
        <f t="shared" si="33"/>
        <v/>
      </c>
      <c r="I390" s="15" t="str">
        <f>(IF(B390=Localization!$C$41,1,IF(B390=Localization!$C$40,2,IF(B390=Localization!$C$39,3,IF(B390=Localization!$C$38,4,IF(B390=Localization!$C$37,5,IF(OR(B390=1,B390=2,B390=3,B390=4,B390=5),B390,"")))))))</f>
        <v/>
      </c>
      <c r="J390" s="15" t="str">
        <f>(IF(C390=Localization!$C$43,5,IF(C390=Localization!$C$44,4,IF(C390=Localization!$C$45,3,IF(C390=Localization!$C$46,2,IF(C390=Localization!$C$47,1,IF(OR(C390=1,C390=2,C390=3,C390=4,C390=5),C390,"")))))))</f>
        <v/>
      </c>
      <c r="K390" s="15" t="str">
        <f>(IF(D390=Localization!$C$49,1,IF(D390=Localization!$C$50,2,IF(D390=Localization!$C$51,3,IF(D390=Localization!$C$52,4,IF(D390=Localization!$C$53,5,IF(OR(D390=1,D390=2,D390=3,D390=4,D390=5),D390,"")))))))</f>
        <v/>
      </c>
      <c r="M390" s="13" t="str">
        <f t="shared" si="30"/>
        <v/>
      </c>
      <c r="N390" s="13" t="str">
        <f t="shared" si="31"/>
        <v/>
      </c>
      <c r="O390" s="13" t="str">
        <f t="shared" si="32"/>
        <v/>
      </c>
      <c r="P390" s="13" t="str">
        <f t="shared" si="29"/>
        <v/>
      </c>
      <c r="Q390" s="13"/>
    </row>
    <row r="391" spans="5:17" x14ac:dyDescent="0.25">
      <c r="E391" s="7"/>
      <c r="H391" t="str">
        <f t="shared" si="33"/>
        <v/>
      </c>
      <c r="I391" s="15" t="str">
        <f>(IF(B391=Localization!$C$41,1,IF(B391=Localization!$C$40,2,IF(B391=Localization!$C$39,3,IF(B391=Localization!$C$38,4,IF(B391=Localization!$C$37,5,IF(OR(B391=1,B391=2,B391=3,B391=4,B391=5),B391,"")))))))</f>
        <v/>
      </c>
      <c r="J391" s="15" t="str">
        <f>(IF(C391=Localization!$C$43,5,IF(C391=Localization!$C$44,4,IF(C391=Localization!$C$45,3,IF(C391=Localization!$C$46,2,IF(C391=Localization!$C$47,1,IF(OR(C391=1,C391=2,C391=3,C391=4,C391=5),C391,"")))))))</f>
        <v/>
      </c>
      <c r="K391" s="15" t="str">
        <f>(IF(D391=Localization!$C$49,1,IF(D391=Localization!$C$50,2,IF(D391=Localization!$C$51,3,IF(D391=Localization!$C$52,4,IF(D391=Localization!$C$53,5,IF(OR(D391=1,D391=2,D391=3,D391=4,D391=5),D391,"")))))))</f>
        <v/>
      </c>
      <c r="M391" s="13" t="str">
        <f t="shared" si="30"/>
        <v/>
      </c>
      <c r="N391" s="13" t="str">
        <f t="shared" si="31"/>
        <v/>
      </c>
      <c r="O391" s="13" t="str">
        <f t="shared" si="32"/>
        <v/>
      </c>
      <c r="P391" s="13" t="str">
        <f t="shared" si="29"/>
        <v/>
      </c>
      <c r="Q391" s="13"/>
    </row>
    <row r="392" spans="5:17" x14ac:dyDescent="0.25">
      <c r="E392" s="7"/>
      <c r="H392" t="str">
        <f t="shared" si="33"/>
        <v/>
      </c>
      <c r="I392" s="15" t="str">
        <f>(IF(B392=Localization!$C$41,1,IF(B392=Localization!$C$40,2,IF(B392=Localization!$C$39,3,IF(B392=Localization!$C$38,4,IF(B392=Localization!$C$37,5,IF(OR(B392=1,B392=2,B392=3,B392=4,B392=5),B392,"")))))))</f>
        <v/>
      </c>
      <c r="J392" s="15" t="str">
        <f>(IF(C392=Localization!$C$43,5,IF(C392=Localization!$C$44,4,IF(C392=Localization!$C$45,3,IF(C392=Localization!$C$46,2,IF(C392=Localization!$C$47,1,IF(OR(C392=1,C392=2,C392=3,C392=4,C392=5),C392,"")))))))</f>
        <v/>
      </c>
      <c r="K392" s="15" t="str">
        <f>(IF(D392=Localization!$C$49,1,IF(D392=Localization!$C$50,2,IF(D392=Localization!$C$51,3,IF(D392=Localization!$C$52,4,IF(D392=Localization!$C$53,5,IF(OR(D392=1,D392=2,D392=3,D392=4,D392=5),D392,"")))))))</f>
        <v/>
      </c>
      <c r="M392" s="13" t="str">
        <f t="shared" si="30"/>
        <v/>
      </c>
      <c r="N392" s="13" t="str">
        <f t="shared" si="31"/>
        <v/>
      </c>
      <c r="O392" s="13" t="str">
        <f t="shared" si="32"/>
        <v/>
      </c>
      <c r="P392" s="13" t="str">
        <f t="shared" ref="P392:P455" si="34">IF(O392="","",((O392-$Q$2)/$P$2)*-1)</f>
        <v/>
      </c>
      <c r="Q392" s="13"/>
    </row>
    <row r="393" spans="5:17" x14ac:dyDescent="0.25">
      <c r="E393" s="7"/>
      <c r="H393" t="str">
        <f t="shared" si="33"/>
        <v/>
      </c>
      <c r="I393" s="15" t="str">
        <f>(IF(B393=Localization!$C$41,1,IF(B393=Localization!$C$40,2,IF(B393=Localization!$C$39,3,IF(B393=Localization!$C$38,4,IF(B393=Localization!$C$37,5,IF(OR(B393=1,B393=2,B393=3,B393=4,B393=5),B393,"")))))))</f>
        <v/>
      </c>
      <c r="J393" s="15" t="str">
        <f>(IF(C393=Localization!$C$43,5,IF(C393=Localization!$C$44,4,IF(C393=Localization!$C$45,3,IF(C393=Localization!$C$46,2,IF(C393=Localization!$C$47,1,IF(OR(C393=1,C393=2,C393=3,C393=4,C393=5),C393,"")))))))</f>
        <v/>
      </c>
      <c r="K393" s="15" t="str">
        <f>(IF(D393=Localization!$C$49,1,IF(D393=Localization!$C$50,2,IF(D393=Localization!$C$51,3,IF(D393=Localization!$C$52,4,IF(D393=Localization!$C$53,5,IF(OR(D393=1,D393=2,D393=3,D393=4,D393=5),D393,"")))))))</f>
        <v/>
      </c>
      <c r="M393" s="13" t="str">
        <f t="shared" si="30"/>
        <v/>
      </c>
      <c r="N393" s="13" t="str">
        <f t="shared" si="31"/>
        <v/>
      </c>
      <c r="O393" s="13" t="str">
        <f t="shared" si="32"/>
        <v/>
      </c>
      <c r="P393" s="13" t="str">
        <f t="shared" si="34"/>
        <v/>
      </c>
      <c r="Q393" s="13"/>
    </row>
    <row r="394" spans="5:17" x14ac:dyDescent="0.25">
      <c r="E394" s="7"/>
      <c r="H394" t="str">
        <f t="shared" si="33"/>
        <v/>
      </c>
      <c r="I394" s="15" t="str">
        <f>(IF(B394=Localization!$C$41,1,IF(B394=Localization!$C$40,2,IF(B394=Localization!$C$39,3,IF(B394=Localization!$C$38,4,IF(B394=Localization!$C$37,5,IF(OR(B394=1,B394=2,B394=3,B394=4,B394=5),B394,"")))))))</f>
        <v/>
      </c>
      <c r="J394" s="15" t="str">
        <f>(IF(C394=Localization!$C$43,5,IF(C394=Localization!$C$44,4,IF(C394=Localization!$C$45,3,IF(C394=Localization!$C$46,2,IF(C394=Localization!$C$47,1,IF(OR(C394=1,C394=2,C394=3,C394=4,C394=5),C394,"")))))))</f>
        <v/>
      </c>
      <c r="K394" s="15" t="str">
        <f>(IF(D394=Localization!$C$49,1,IF(D394=Localization!$C$50,2,IF(D394=Localization!$C$51,3,IF(D394=Localization!$C$52,4,IF(D394=Localization!$C$53,5,IF(OR(D394=1,D394=2,D394=3,D394=4,D394=5),D394,"")))))))</f>
        <v/>
      </c>
      <c r="M394" s="13" t="str">
        <f t="shared" si="30"/>
        <v/>
      </c>
      <c r="N394" s="13" t="str">
        <f t="shared" si="31"/>
        <v/>
      </c>
      <c r="O394" s="13" t="str">
        <f t="shared" si="32"/>
        <v/>
      </c>
      <c r="P394" s="13" t="str">
        <f t="shared" si="34"/>
        <v/>
      </c>
      <c r="Q394" s="13"/>
    </row>
    <row r="395" spans="5:17" x14ac:dyDescent="0.25">
      <c r="E395" s="7"/>
      <c r="H395" t="str">
        <f t="shared" si="33"/>
        <v/>
      </c>
      <c r="I395" s="15" t="str">
        <f>(IF(B395=Localization!$C$41,1,IF(B395=Localization!$C$40,2,IF(B395=Localization!$C$39,3,IF(B395=Localization!$C$38,4,IF(B395=Localization!$C$37,5,IF(OR(B395=1,B395=2,B395=3,B395=4,B395=5),B395,"")))))))</f>
        <v/>
      </c>
      <c r="J395" s="15" t="str">
        <f>(IF(C395=Localization!$C$43,5,IF(C395=Localization!$C$44,4,IF(C395=Localization!$C$45,3,IF(C395=Localization!$C$46,2,IF(C395=Localization!$C$47,1,IF(OR(C395=1,C395=2,C395=3,C395=4,C395=5),C395,"")))))))</f>
        <v/>
      </c>
      <c r="K395" s="15" t="str">
        <f>(IF(D395=Localization!$C$49,1,IF(D395=Localization!$C$50,2,IF(D395=Localization!$C$51,3,IF(D395=Localization!$C$52,4,IF(D395=Localization!$C$53,5,IF(OR(D395=1,D395=2,D395=3,D395=4,D395=5),D395,"")))))))</f>
        <v/>
      </c>
      <c r="M395" s="13" t="str">
        <f t="shared" si="30"/>
        <v/>
      </c>
      <c r="N395" s="13" t="str">
        <f t="shared" si="31"/>
        <v/>
      </c>
      <c r="O395" s="13" t="str">
        <f t="shared" si="32"/>
        <v/>
      </c>
      <c r="P395" s="13" t="str">
        <f t="shared" si="34"/>
        <v/>
      </c>
      <c r="Q395" s="13"/>
    </row>
    <row r="396" spans="5:17" x14ac:dyDescent="0.25">
      <c r="E396" s="7"/>
      <c r="H396" t="str">
        <f t="shared" si="33"/>
        <v/>
      </c>
      <c r="I396" s="15" t="str">
        <f>(IF(B396=Localization!$C$41,1,IF(B396=Localization!$C$40,2,IF(B396=Localization!$C$39,3,IF(B396=Localization!$C$38,4,IF(B396=Localization!$C$37,5,IF(OR(B396=1,B396=2,B396=3,B396=4,B396=5),B396,"")))))))</f>
        <v/>
      </c>
      <c r="J396" s="15" t="str">
        <f>(IF(C396=Localization!$C$43,5,IF(C396=Localization!$C$44,4,IF(C396=Localization!$C$45,3,IF(C396=Localization!$C$46,2,IF(C396=Localization!$C$47,1,IF(OR(C396=1,C396=2,C396=3,C396=4,C396=5),C396,"")))))))</f>
        <v/>
      </c>
      <c r="K396" s="15" t="str">
        <f>(IF(D396=Localization!$C$49,1,IF(D396=Localization!$C$50,2,IF(D396=Localization!$C$51,3,IF(D396=Localization!$C$52,4,IF(D396=Localization!$C$53,5,IF(OR(D396=1,D396=2,D396=3,D396=4,D396=5),D396,"")))))))</f>
        <v/>
      </c>
      <c r="M396" s="13" t="str">
        <f t="shared" si="30"/>
        <v/>
      </c>
      <c r="N396" s="13" t="str">
        <f t="shared" si="31"/>
        <v/>
      </c>
      <c r="O396" s="13" t="str">
        <f t="shared" si="32"/>
        <v/>
      </c>
      <c r="P396" s="13" t="str">
        <f t="shared" si="34"/>
        <v/>
      </c>
      <c r="Q396" s="13"/>
    </row>
    <row r="397" spans="5:17" x14ac:dyDescent="0.25">
      <c r="E397" s="7"/>
      <c r="H397" t="str">
        <f t="shared" si="33"/>
        <v/>
      </c>
      <c r="I397" s="15" t="str">
        <f>(IF(B397=Localization!$C$41,1,IF(B397=Localization!$C$40,2,IF(B397=Localization!$C$39,3,IF(B397=Localization!$C$38,4,IF(B397=Localization!$C$37,5,IF(OR(B397=1,B397=2,B397=3,B397=4,B397=5),B397,"")))))))</f>
        <v/>
      </c>
      <c r="J397" s="15" t="str">
        <f>(IF(C397=Localization!$C$43,5,IF(C397=Localization!$C$44,4,IF(C397=Localization!$C$45,3,IF(C397=Localization!$C$46,2,IF(C397=Localization!$C$47,1,IF(OR(C397=1,C397=2,C397=3,C397=4,C397=5),C397,"")))))))</f>
        <v/>
      </c>
      <c r="K397" s="15" t="str">
        <f>(IF(D397=Localization!$C$49,1,IF(D397=Localization!$C$50,2,IF(D397=Localization!$C$51,3,IF(D397=Localization!$C$52,4,IF(D397=Localization!$C$53,5,IF(OR(D397=1,D397=2,D397=3,D397=4,D397=5),D397,"")))))))</f>
        <v/>
      </c>
      <c r="M397" s="13" t="str">
        <f t="shared" si="30"/>
        <v/>
      </c>
      <c r="N397" s="13" t="str">
        <f t="shared" si="31"/>
        <v/>
      </c>
      <c r="O397" s="13" t="str">
        <f t="shared" si="32"/>
        <v/>
      </c>
      <c r="P397" s="13" t="str">
        <f t="shared" si="34"/>
        <v/>
      </c>
      <c r="Q397" s="13"/>
    </row>
    <row r="398" spans="5:17" x14ac:dyDescent="0.25">
      <c r="E398" s="7"/>
      <c r="H398" t="str">
        <f t="shared" si="33"/>
        <v/>
      </c>
      <c r="I398" s="15" t="str">
        <f>(IF(B398=Localization!$C$41,1,IF(B398=Localization!$C$40,2,IF(B398=Localization!$C$39,3,IF(B398=Localization!$C$38,4,IF(B398=Localization!$C$37,5,IF(OR(B398=1,B398=2,B398=3,B398=4,B398=5),B398,"")))))))</f>
        <v/>
      </c>
      <c r="J398" s="15" t="str">
        <f>(IF(C398=Localization!$C$43,5,IF(C398=Localization!$C$44,4,IF(C398=Localization!$C$45,3,IF(C398=Localization!$C$46,2,IF(C398=Localization!$C$47,1,IF(OR(C398=1,C398=2,C398=3,C398=4,C398=5),C398,"")))))))</f>
        <v/>
      </c>
      <c r="K398" s="15" t="str">
        <f>(IF(D398=Localization!$C$49,1,IF(D398=Localization!$C$50,2,IF(D398=Localization!$C$51,3,IF(D398=Localization!$C$52,4,IF(D398=Localization!$C$53,5,IF(OR(D398=1,D398=2,D398=3,D398=4,D398=5),D398,"")))))))</f>
        <v/>
      </c>
      <c r="M398" s="13" t="str">
        <f t="shared" si="30"/>
        <v/>
      </c>
      <c r="N398" s="13" t="str">
        <f t="shared" si="31"/>
        <v/>
      </c>
      <c r="O398" s="13" t="str">
        <f t="shared" si="32"/>
        <v/>
      </c>
      <c r="P398" s="13" t="str">
        <f t="shared" si="34"/>
        <v/>
      </c>
      <c r="Q398" s="13"/>
    </row>
    <row r="399" spans="5:17" x14ac:dyDescent="0.25">
      <c r="E399" s="7"/>
      <c r="H399" t="str">
        <f t="shared" si="33"/>
        <v/>
      </c>
      <c r="I399" s="15" t="str">
        <f>(IF(B399=Localization!$C$41,1,IF(B399=Localization!$C$40,2,IF(B399=Localization!$C$39,3,IF(B399=Localization!$C$38,4,IF(B399=Localization!$C$37,5,IF(OR(B399=1,B399=2,B399=3,B399=4,B399=5),B399,"")))))))</f>
        <v/>
      </c>
      <c r="J399" s="15" t="str">
        <f>(IF(C399=Localization!$C$43,5,IF(C399=Localization!$C$44,4,IF(C399=Localization!$C$45,3,IF(C399=Localization!$C$46,2,IF(C399=Localization!$C$47,1,IF(OR(C399=1,C399=2,C399=3,C399=4,C399=5),C399,"")))))))</f>
        <v/>
      </c>
      <c r="K399" s="15" t="str">
        <f>(IF(D399=Localization!$C$49,1,IF(D399=Localization!$C$50,2,IF(D399=Localization!$C$51,3,IF(D399=Localization!$C$52,4,IF(D399=Localization!$C$53,5,IF(OR(D399=1,D399=2,D399=3,D399=4,D399=5),D399,"")))))))</f>
        <v/>
      </c>
      <c r="M399" s="13" t="str">
        <f t="shared" si="30"/>
        <v/>
      </c>
      <c r="N399" s="13" t="str">
        <f t="shared" si="31"/>
        <v/>
      </c>
      <c r="O399" s="13" t="str">
        <f t="shared" si="32"/>
        <v/>
      </c>
      <c r="P399" s="13" t="str">
        <f t="shared" si="34"/>
        <v/>
      </c>
      <c r="Q399" s="13"/>
    </row>
    <row r="400" spans="5:17" x14ac:dyDescent="0.25">
      <c r="E400" s="7"/>
      <c r="H400" t="str">
        <f t="shared" si="33"/>
        <v/>
      </c>
      <c r="I400" s="15" t="str">
        <f>(IF(B400=Localization!$C$41,1,IF(B400=Localization!$C$40,2,IF(B400=Localization!$C$39,3,IF(B400=Localization!$C$38,4,IF(B400=Localization!$C$37,5,IF(OR(B400=1,B400=2,B400=3,B400=4,B400=5),B400,"")))))))</f>
        <v/>
      </c>
      <c r="J400" s="15" t="str">
        <f>(IF(C400=Localization!$C$43,5,IF(C400=Localization!$C$44,4,IF(C400=Localization!$C$45,3,IF(C400=Localization!$C$46,2,IF(C400=Localization!$C$47,1,IF(OR(C400=1,C400=2,C400=3,C400=4,C400=5),C400,"")))))))</f>
        <v/>
      </c>
      <c r="K400" s="15" t="str">
        <f>(IF(D400=Localization!$C$49,1,IF(D400=Localization!$C$50,2,IF(D400=Localization!$C$51,3,IF(D400=Localization!$C$52,4,IF(D400=Localization!$C$53,5,IF(OR(D400=1,D400=2,D400=3,D400=4,D400=5),D400,"")))))))</f>
        <v/>
      </c>
      <c r="M400" s="13" t="str">
        <f t="shared" si="30"/>
        <v/>
      </c>
      <c r="N400" s="13" t="str">
        <f t="shared" si="31"/>
        <v/>
      </c>
      <c r="O400" s="13" t="str">
        <f t="shared" si="32"/>
        <v/>
      </c>
      <c r="P400" s="13" t="str">
        <f t="shared" si="34"/>
        <v/>
      </c>
      <c r="Q400" s="13"/>
    </row>
    <row r="401" spans="5:17" x14ac:dyDescent="0.25">
      <c r="E401" s="7"/>
      <c r="H401" t="str">
        <f t="shared" si="33"/>
        <v/>
      </c>
      <c r="I401" s="15" t="str">
        <f>(IF(B401=Localization!$C$41,1,IF(B401=Localization!$C$40,2,IF(B401=Localization!$C$39,3,IF(B401=Localization!$C$38,4,IF(B401=Localization!$C$37,5,IF(OR(B401=1,B401=2,B401=3,B401=4,B401=5),B401,"")))))))</f>
        <v/>
      </c>
      <c r="J401" s="15" t="str">
        <f>(IF(C401=Localization!$C$43,5,IF(C401=Localization!$C$44,4,IF(C401=Localization!$C$45,3,IF(C401=Localization!$C$46,2,IF(C401=Localization!$C$47,1,IF(OR(C401=1,C401=2,C401=3,C401=4,C401=5),C401,"")))))))</f>
        <v/>
      </c>
      <c r="K401" s="15" t="str">
        <f>(IF(D401=Localization!$C$49,1,IF(D401=Localization!$C$50,2,IF(D401=Localization!$C$51,3,IF(D401=Localization!$C$52,4,IF(D401=Localization!$C$53,5,IF(OR(D401=1,D401=2,D401=3,D401=4,D401=5),D401,"")))))))</f>
        <v/>
      </c>
      <c r="M401" s="13" t="str">
        <f t="shared" si="30"/>
        <v/>
      </c>
      <c r="N401" s="13" t="str">
        <f t="shared" si="31"/>
        <v/>
      </c>
      <c r="O401" s="13" t="str">
        <f t="shared" si="32"/>
        <v/>
      </c>
      <c r="P401" s="13" t="str">
        <f t="shared" si="34"/>
        <v/>
      </c>
      <c r="Q401" s="13"/>
    </row>
    <row r="402" spans="5:17" x14ac:dyDescent="0.25">
      <c r="E402" s="7"/>
      <c r="H402" t="str">
        <f t="shared" si="33"/>
        <v/>
      </c>
      <c r="I402" s="15" t="str">
        <f>(IF(B402=Localization!$C$41,1,IF(B402=Localization!$C$40,2,IF(B402=Localization!$C$39,3,IF(B402=Localization!$C$38,4,IF(B402=Localization!$C$37,5,IF(OR(B402=1,B402=2,B402=3,B402=4,B402=5),B402,"")))))))</f>
        <v/>
      </c>
      <c r="J402" s="15" t="str">
        <f>(IF(C402=Localization!$C$43,5,IF(C402=Localization!$C$44,4,IF(C402=Localization!$C$45,3,IF(C402=Localization!$C$46,2,IF(C402=Localization!$C$47,1,IF(OR(C402=1,C402=2,C402=3,C402=4,C402=5),C402,"")))))))</f>
        <v/>
      </c>
      <c r="K402" s="15" t="str">
        <f>(IF(D402=Localization!$C$49,1,IF(D402=Localization!$C$50,2,IF(D402=Localization!$C$51,3,IF(D402=Localization!$C$52,4,IF(D402=Localization!$C$53,5,IF(OR(D402=1,D402=2,D402=3,D402=4,D402=5),D402,"")))))))</f>
        <v/>
      </c>
      <c r="M402" s="13" t="str">
        <f t="shared" si="30"/>
        <v/>
      </c>
      <c r="N402" s="13" t="str">
        <f t="shared" si="31"/>
        <v/>
      </c>
      <c r="O402" s="13" t="str">
        <f t="shared" si="32"/>
        <v/>
      </c>
      <c r="P402" s="13" t="str">
        <f t="shared" si="34"/>
        <v/>
      </c>
      <c r="Q402" s="13"/>
    </row>
    <row r="403" spans="5:17" x14ac:dyDescent="0.25">
      <c r="E403" s="7"/>
      <c r="H403" t="str">
        <f t="shared" si="33"/>
        <v/>
      </c>
      <c r="I403" s="15" t="str">
        <f>(IF(B403=Localization!$C$41,1,IF(B403=Localization!$C$40,2,IF(B403=Localization!$C$39,3,IF(B403=Localization!$C$38,4,IF(B403=Localization!$C$37,5,IF(OR(B403=1,B403=2,B403=3,B403=4,B403=5),B403,"")))))))</f>
        <v/>
      </c>
      <c r="J403" s="15" t="str">
        <f>(IF(C403=Localization!$C$43,5,IF(C403=Localization!$C$44,4,IF(C403=Localization!$C$45,3,IF(C403=Localization!$C$46,2,IF(C403=Localization!$C$47,1,IF(OR(C403=1,C403=2,C403=3,C403=4,C403=5),C403,"")))))))</f>
        <v/>
      </c>
      <c r="K403" s="15" t="str">
        <f>(IF(D403=Localization!$C$49,1,IF(D403=Localization!$C$50,2,IF(D403=Localization!$C$51,3,IF(D403=Localization!$C$52,4,IF(D403=Localization!$C$53,5,IF(OR(D403=1,D403=2,D403=3,D403=4,D403=5),D403,"")))))))</f>
        <v/>
      </c>
      <c r="M403" s="13" t="str">
        <f t="shared" si="30"/>
        <v/>
      </c>
      <c r="N403" s="13" t="str">
        <f t="shared" si="31"/>
        <v/>
      </c>
      <c r="O403" s="13" t="str">
        <f t="shared" si="32"/>
        <v/>
      </c>
      <c r="P403" s="13" t="str">
        <f t="shared" si="34"/>
        <v/>
      </c>
      <c r="Q403" s="13"/>
    </row>
    <row r="404" spans="5:17" x14ac:dyDescent="0.25">
      <c r="E404" s="7"/>
      <c r="H404" t="str">
        <f t="shared" si="33"/>
        <v/>
      </c>
      <c r="I404" s="15" t="str">
        <f>(IF(B404=Localization!$C$41,1,IF(B404=Localization!$C$40,2,IF(B404=Localization!$C$39,3,IF(B404=Localization!$C$38,4,IF(B404=Localization!$C$37,5,IF(OR(B404=1,B404=2,B404=3,B404=4,B404=5),B404,"")))))))</f>
        <v/>
      </c>
      <c r="J404" s="15" t="str">
        <f>(IF(C404=Localization!$C$43,5,IF(C404=Localization!$C$44,4,IF(C404=Localization!$C$45,3,IF(C404=Localization!$C$46,2,IF(C404=Localization!$C$47,1,IF(OR(C404=1,C404=2,C404=3,C404=4,C404=5),C404,"")))))))</f>
        <v/>
      </c>
      <c r="K404" s="15" t="str">
        <f>(IF(D404=Localization!$C$49,1,IF(D404=Localization!$C$50,2,IF(D404=Localization!$C$51,3,IF(D404=Localization!$C$52,4,IF(D404=Localization!$C$53,5,IF(OR(D404=1,D404=2,D404=3,D404=4,D404=5),D404,"")))))))</f>
        <v/>
      </c>
      <c r="M404" s="13" t="str">
        <f t="shared" si="30"/>
        <v/>
      </c>
      <c r="N404" s="13" t="str">
        <f t="shared" si="31"/>
        <v/>
      </c>
      <c r="O404" s="13" t="str">
        <f t="shared" si="32"/>
        <v/>
      </c>
      <c r="P404" s="13" t="str">
        <f t="shared" si="34"/>
        <v/>
      </c>
      <c r="Q404" s="13"/>
    </row>
    <row r="405" spans="5:17" x14ac:dyDescent="0.25">
      <c r="E405" s="7"/>
      <c r="H405" t="str">
        <f t="shared" si="33"/>
        <v/>
      </c>
      <c r="I405" s="15" t="str">
        <f>(IF(B405=Localization!$C$41,1,IF(B405=Localization!$C$40,2,IF(B405=Localization!$C$39,3,IF(B405=Localization!$C$38,4,IF(B405=Localization!$C$37,5,IF(OR(B405=1,B405=2,B405=3,B405=4,B405=5),B405,"")))))))</f>
        <v/>
      </c>
      <c r="J405" s="15" t="str">
        <f>(IF(C405=Localization!$C$43,5,IF(C405=Localization!$C$44,4,IF(C405=Localization!$C$45,3,IF(C405=Localization!$C$46,2,IF(C405=Localization!$C$47,1,IF(OR(C405=1,C405=2,C405=3,C405=4,C405=5),C405,"")))))))</f>
        <v/>
      </c>
      <c r="K405" s="15" t="str">
        <f>(IF(D405=Localization!$C$49,1,IF(D405=Localization!$C$50,2,IF(D405=Localization!$C$51,3,IF(D405=Localization!$C$52,4,IF(D405=Localization!$C$53,5,IF(OR(D405=1,D405=2,D405=3,D405=4,D405=5),D405,"")))))))</f>
        <v/>
      </c>
      <c r="M405" s="13" t="str">
        <f t="shared" ref="M405:M468" si="35">IF(E405=0,"",F405)</f>
        <v/>
      </c>
      <c r="N405" s="13" t="str">
        <f t="shared" ref="N405:N468" si="36">IF(H405&gt;3.999,M405,"")</f>
        <v/>
      </c>
      <c r="O405" s="13" t="str">
        <f t="shared" ref="O405:O468" si="37">IF(F405="","",LN(F405))</f>
        <v/>
      </c>
      <c r="P405" s="13" t="str">
        <f t="shared" si="34"/>
        <v/>
      </c>
      <c r="Q405" s="13"/>
    </row>
    <row r="406" spans="5:17" x14ac:dyDescent="0.25">
      <c r="E406" s="7"/>
      <c r="H406" t="str">
        <f t="shared" si="33"/>
        <v/>
      </c>
      <c r="I406" s="15" t="str">
        <f>(IF(B406=Localization!$C$41,1,IF(B406=Localization!$C$40,2,IF(B406=Localization!$C$39,3,IF(B406=Localization!$C$38,4,IF(B406=Localization!$C$37,5,IF(OR(B406=1,B406=2,B406=3,B406=4,B406=5),B406,"")))))))</f>
        <v/>
      </c>
      <c r="J406" s="15" t="str">
        <f>(IF(C406=Localization!$C$43,5,IF(C406=Localization!$C$44,4,IF(C406=Localization!$C$45,3,IF(C406=Localization!$C$46,2,IF(C406=Localization!$C$47,1,IF(OR(C406=1,C406=2,C406=3,C406=4,C406=5),C406,"")))))))</f>
        <v/>
      </c>
      <c r="K406" s="15" t="str">
        <f>(IF(D406=Localization!$C$49,1,IF(D406=Localization!$C$50,2,IF(D406=Localization!$C$51,3,IF(D406=Localization!$C$52,4,IF(D406=Localization!$C$53,5,IF(OR(D406=1,D406=2,D406=3,D406=4,D406=5),D406,"")))))))</f>
        <v/>
      </c>
      <c r="M406" s="13" t="str">
        <f t="shared" si="35"/>
        <v/>
      </c>
      <c r="N406" s="13" t="str">
        <f t="shared" si="36"/>
        <v/>
      </c>
      <c r="O406" s="13" t="str">
        <f t="shared" si="37"/>
        <v/>
      </c>
      <c r="P406" s="13" t="str">
        <f t="shared" si="34"/>
        <v/>
      </c>
      <c r="Q406" s="13"/>
    </row>
    <row r="407" spans="5:17" x14ac:dyDescent="0.25">
      <c r="E407" s="7"/>
      <c r="H407" t="str">
        <f t="shared" si="33"/>
        <v/>
      </c>
      <c r="I407" s="15" t="str">
        <f>(IF(B407=Localization!$C$41,1,IF(B407=Localization!$C$40,2,IF(B407=Localization!$C$39,3,IF(B407=Localization!$C$38,4,IF(B407=Localization!$C$37,5,IF(OR(B407=1,B407=2,B407=3,B407=4,B407=5),B407,"")))))))</f>
        <v/>
      </c>
      <c r="J407" s="15" t="str">
        <f>(IF(C407=Localization!$C$43,5,IF(C407=Localization!$C$44,4,IF(C407=Localization!$C$45,3,IF(C407=Localization!$C$46,2,IF(C407=Localization!$C$47,1,IF(OR(C407=1,C407=2,C407=3,C407=4,C407=5),C407,"")))))))</f>
        <v/>
      </c>
      <c r="K407" s="15" t="str">
        <f>(IF(D407=Localization!$C$49,1,IF(D407=Localization!$C$50,2,IF(D407=Localization!$C$51,3,IF(D407=Localization!$C$52,4,IF(D407=Localization!$C$53,5,IF(OR(D407=1,D407=2,D407=3,D407=4,D407=5),D407,"")))))))</f>
        <v/>
      </c>
      <c r="M407" s="13" t="str">
        <f t="shared" si="35"/>
        <v/>
      </c>
      <c r="N407" s="13" t="str">
        <f t="shared" si="36"/>
        <v/>
      </c>
      <c r="O407" s="13" t="str">
        <f t="shared" si="37"/>
        <v/>
      </c>
      <c r="P407" s="13" t="str">
        <f t="shared" si="34"/>
        <v/>
      </c>
      <c r="Q407" s="13"/>
    </row>
    <row r="408" spans="5:17" x14ac:dyDescent="0.25">
      <c r="E408" s="7"/>
      <c r="H408" t="str">
        <f t="shared" si="33"/>
        <v/>
      </c>
      <c r="I408" s="15" t="str">
        <f>(IF(B408=Localization!$C$41,1,IF(B408=Localization!$C$40,2,IF(B408=Localization!$C$39,3,IF(B408=Localization!$C$38,4,IF(B408=Localization!$C$37,5,IF(OR(B408=1,B408=2,B408=3,B408=4,B408=5),B408,"")))))))</f>
        <v/>
      </c>
      <c r="J408" s="15" t="str">
        <f>(IF(C408=Localization!$C$43,5,IF(C408=Localization!$C$44,4,IF(C408=Localization!$C$45,3,IF(C408=Localization!$C$46,2,IF(C408=Localization!$C$47,1,IF(OR(C408=1,C408=2,C408=3,C408=4,C408=5),C408,"")))))))</f>
        <v/>
      </c>
      <c r="K408" s="15" t="str">
        <f>(IF(D408=Localization!$C$49,1,IF(D408=Localization!$C$50,2,IF(D408=Localization!$C$51,3,IF(D408=Localization!$C$52,4,IF(D408=Localization!$C$53,5,IF(OR(D408=1,D408=2,D408=3,D408=4,D408=5),D408,"")))))))</f>
        <v/>
      </c>
      <c r="M408" s="13" t="str">
        <f t="shared" si="35"/>
        <v/>
      </c>
      <c r="N408" s="13" t="str">
        <f t="shared" si="36"/>
        <v/>
      </c>
      <c r="O408" s="13" t="str">
        <f t="shared" si="37"/>
        <v/>
      </c>
      <c r="P408" s="13" t="str">
        <f t="shared" si="34"/>
        <v/>
      </c>
      <c r="Q408" s="13"/>
    </row>
    <row r="409" spans="5:17" x14ac:dyDescent="0.25">
      <c r="E409" s="7"/>
      <c r="H409" t="str">
        <f t="shared" si="33"/>
        <v/>
      </c>
      <c r="I409" s="15" t="str">
        <f>(IF(B409=Localization!$C$41,1,IF(B409=Localization!$C$40,2,IF(B409=Localization!$C$39,3,IF(B409=Localization!$C$38,4,IF(B409=Localization!$C$37,5,IF(OR(B409=1,B409=2,B409=3,B409=4,B409=5),B409,"")))))))</f>
        <v/>
      </c>
      <c r="J409" s="15" t="str">
        <f>(IF(C409=Localization!$C$43,5,IF(C409=Localization!$C$44,4,IF(C409=Localization!$C$45,3,IF(C409=Localization!$C$46,2,IF(C409=Localization!$C$47,1,IF(OR(C409=1,C409=2,C409=3,C409=4,C409=5),C409,"")))))))</f>
        <v/>
      </c>
      <c r="K409" s="15" t="str">
        <f>(IF(D409=Localization!$C$49,1,IF(D409=Localization!$C$50,2,IF(D409=Localization!$C$51,3,IF(D409=Localization!$C$52,4,IF(D409=Localization!$C$53,5,IF(OR(D409=1,D409=2,D409=3,D409=4,D409=5),D409,"")))))))</f>
        <v/>
      </c>
      <c r="M409" s="13" t="str">
        <f t="shared" si="35"/>
        <v/>
      </c>
      <c r="N409" s="13" t="str">
        <f t="shared" si="36"/>
        <v/>
      </c>
      <c r="O409" s="13" t="str">
        <f t="shared" si="37"/>
        <v/>
      </c>
      <c r="P409" s="13" t="str">
        <f t="shared" si="34"/>
        <v/>
      </c>
      <c r="Q409" s="13"/>
    </row>
    <row r="410" spans="5:17" x14ac:dyDescent="0.25">
      <c r="E410" s="7"/>
      <c r="H410" t="str">
        <f t="shared" si="33"/>
        <v/>
      </c>
      <c r="I410" s="15" t="str">
        <f>(IF(B410=Localization!$C$41,1,IF(B410=Localization!$C$40,2,IF(B410=Localization!$C$39,3,IF(B410=Localization!$C$38,4,IF(B410=Localization!$C$37,5,IF(OR(B410=1,B410=2,B410=3,B410=4,B410=5),B410,"")))))))</f>
        <v/>
      </c>
      <c r="J410" s="15" t="str">
        <f>(IF(C410=Localization!$C$43,5,IF(C410=Localization!$C$44,4,IF(C410=Localization!$C$45,3,IF(C410=Localization!$C$46,2,IF(C410=Localization!$C$47,1,IF(OR(C410=1,C410=2,C410=3,C410=4,C410=5),C410,"")))))))</f>
        <v/>
      </c>
      <c r="K410" s="15" t="str">
        <f>(IF(D410=Localization!$C$49,1,IF(D410=Localization!$C$50,2,IF(D410=Localization!$C$51,3,IF(D410=Localization!$C$52,4,IF(D410=Localization!$C$53,5,IF(OR(D410=1,D410=2,D410=3,D410=4,D410=5),D410,"")))))))</f>
        <v/>
      </c>
      <c r="M410" s="13" t="str">
        <f t="shared" si="35"/>
        <v/>
      </c>
      <c r="N410" s="13" t="str">
        <f t="shared" si="36"/>
        <v/>
      </c>
      <c r="O410" s="13" t="str">
        <f t="shared" si="37"/>
        <v/>
      </c>
      <c r="P410" s="13" t="str">
        <f t="shared" si="34"/>
        <v/>
      </c>
      <c r="Q410" s="13"/>
    </row>
    <row r="411" spans="5:17" x14ac:dyDescent="0.25">
      <c r="E411" s="7"/>
      <c r="H411" t="str">
        <f t="shared" si="33"/>
        <v/>
      </c>
      <c r="I411" s="15" t="str">
        <f>(IF(B411=Localization!$C$41,1,IF(B411=Localization!$C$40,2,IF(B411=Localization!$C$39,3,IF(B411=Localization!$C$38,4,IF(B411=Localization!$C$37,5,IF(OR(B411=1,B411=2,B411=3,B411=4,B411=5),B411,"")))))))</f>
        <v/>
      </c>
      <c r="J411" s="15" t="str">
        <f>(IF(C411=Localization!$C$43,5,IF(C411=Localization!$C$44,4,IF(C411=Localization!$C$45,3,IF(C411=Localization!$C$46,2,IF(C411=Localization!$C$47,1,IF(OR(C411=1,C411=2,C411=3,C411=4,C411=5),C411,"")))))))</f>
        <v/>
      </c>
      <c r="K411" s="15" t="str">
        <f>(IF(D411=Localization!$C$49,1,IF(D411=Localization!$C$50,2,IF(D411=Localization!$C$51,3,IF(D411=Localization!$C$52,4,IF(D411=Localization!$C$53,5,IF(OR(D411=1,D411=2,D411=3,D411=4,D411=5),D411,"")))))))</f>
        <v/>
      </c>
      <c r="M411" s="13" t="str">
        <f t="shared" si="35"/>
        <v/>
      </c>
      <c r="N411" s="13" t="str">
        <f t="shared" si="36"/>
        <v/>
      </c>
      <c r="O411" s="13" t="str">
        <f t="shared" si="37"/>
        <v/>
      </c>
      <c r="P411" s="13" t="str">
        <f t="shared" si="34"/>
        <v/>
      </c>
      <c r="Q411" s="13"/>
    </row>
    <row r="412" spans="5:17" x14ac:dyDescent="0.25">
      <c r="E412" s="7"/>
      <c r="H412" t="str">
        <f t="shared" si="33"/>
        <v/>
      </c>
      <c r="I412" s="15" t="str">
        <f>(IF(B412=Localization!$C$41,1,IF(B412=Localization!$C$40,2,IF(B412=Localization!$C$39,3,IF(B412=Localization!$C$38,4,IF(B412=Localization!$C$37,5,IF(OR(B412=1,B412=2,B412=3,B412=4,B412=5),B412,"")))))))</f>
        <v/>
      </c>
      <c r="J412" s="15" t="str">
        <f>(IF(C412=Localization!$C$43,5,IF(C412=Localization!$C$44,4,IF(C412=Localization!$C$45,3,IF(C412=Localization!$C$46,2,IF(C412=Localization!$C$47,1,IF(OR(C412=1,C412=2,C412=3,C412=4,C412=5),C412,"")))))))</f>
        <v/>
      </c>
      <c r="K412" s="15" t="str">
        <f>(IF(D412=Localization!$C$49,1,IF(D412=Localization!$C$50,2,IF(D412=Localization!$C$51,3,IF(D412=Localization!$C$52,4,IF(D412=Localization!$C$53,5,IF(OR(D412=1,D412=2,D412=3,D412=4,D412=5),D412,"")))))))</f>
        <v/>
      </c>
      <c r="M412" s="13" t="str">
        <f t="shared" si="35"/>
        <v/>
      </c>
      <c r="N412" s="13" t="str">
        <f t="shared" si="36"/>
        <v/>
      </c>
      <c r="O412" s="13" t="str">
        <f t="shared" si="37"/>
        <v/>
      </c>
      <c r="P412" s="13" t="str">
        <f t="shared" si="34"/>
        <v/>
      </c>
      <c r="Q412" s="13"/>
    </row>
    <row r="413" spans="5:17" x14ac:dyDescent="0.25">
      <c r="E413" s="7"/>
      <c r="H413" t="str">
        <f t="shared" si="33"/>
        <v/>
      </c>
      <c r="I413" s="15" t="str">
        <f>(IF(B413=Localization!$C$41,1,IF(B413=Localization!$C$40,2,IF(B413=Localization!$C$39,3,IF(B413=Localization!$C$38,4,IF(B413=Localization!$C$37,5,IF(OR(B413=1,B413=2,B413=3,B413=4,B413=5),B413,"")))))))</f>
        <v/>
      </c>
      <c r="J413" s="15" t="str">
        <f>(IF(C413=Localization!$C$43,5,IF(C413=Localization!$C$44,4,IF(C413=Localization!$C$45,3,IF(C413=Localization!$C$46,2,IF(C413=Localization!$C$47,1,IF(OR(C413=1,C413=2,C413=3,C413=4,C413=5),C413,"")))))))</f>
        <v/>
      </c>
      <c r="K413" s="15" t="str">
        <f>(IF(D413=Localization!$C$49,1,IF(D413=Localization!$C$50,2,IF(D413=Localization!$C$51,3,IF(D413=Localization!$C$52,4,IF(D413=Localization!$C$53,5,IF(OR(D413=1,D413=2,D413=3,D413=4,D413=5),D413,"")))))))</f>
        <v/>
      </c>
      <c r="M413" s="13" t="str">
        <f t="shared" si="35"/>
        <v/>
      </c>
      <c r="N413" s="13" t="str">
        <f t="shared" si="36"/>
        <v/>
      </c>
      <c r="O413" s="13" t="str">
        <f t="shared" si="37"/>
        <v/>
      </c>
      <c r="P413" s="13" t="str">
        <f t="shared" si="34"/>
        <v/>
      </c>
      <c r="Q413" s="13"/>
    </row>
    <row r="414" spans="5:17" x14ac:dyDescent="0.25">
      <c r="E414" s="7"/>
      <c r="H414" t="str">
        <f t="shared" si="33"/>
        <v/>
      </c>
      <c r="I414" s="15" t="str">
        <f>(IF(B414=Localization!$C$41,1,IF(B414=Localization!$C$40,2,IF(B414=Localization!$C$39,3,IF(B414=Localization!$C$38,4,IF(B414=Localization!$C$37,5,IF(OR(B414=1,B414=2,B414=3,B414=4,B414=5),B414,"")))))))</f>
        <v/>
      </c>
      <c r="J414" s="15" t="str">
        <f>(IF(C414=Localization!$C$43,5,IF(C414=Localization!$C$44,4,IF(C414=Localization!$C$45,3,IF(C414=Localization!$C$46,2,IF(C414=Localization!$C$47,1,IF(OR(C414=1,C414=2,C414=3,C414=4,C414=5),C414,"")))))))</f>
        <v/>
      </c>
      <c r="K414" s="15" t="str">
        <f>(IF(D414=Localization!$C$49,1,IF(D414=Localization!$C$50,2,IF(D414=Localization!$C$51,3,IF(D414=Localization!$C$52,4,IF(D414=Localization!$C$53,5,IF(OR(D414=1,D414=2,D414=3,D414=4,D414=5),D414,"")))))))</f>
        <v/>
      </c>
      <c r="M414" s="13" t="str">
        <f t="shared" si="35"/>
        <v/>
      </c>
      <c r="N414" s="13" t="str">
        <f t="shared" si="36"/>
        <v/>
      </c>
      <c r="O414" s="13" t="str">
        <f t="shared" si="37"/>
        <v/>
      </c>
      <c r="P414" s="13" t="str">
        <f t="shared" si="34"/>
        <v/>
      </c>
      <c r="Q414" s="13"/>
    </row>
    <row r="415" spans="5:17" x14ac:dyDescent="0.25">
      <c r="E415" s="7"/>
      <c r="H415" t="str">
        <f t="shared" si="33"/>
        <v/>
      </c>
      <c r="I415" s="15" t="str">
        <f>(IF(B415=Localization!$C$41,1,IF(B415=Localization!$C$40,2,IF(B415=Localization!$C$39,3,IF(B415=Localization!$C$38,4,IF(B415=Localization!$C$37,5,IF(OR(B415=1,B415=2,B415=3,B415=4,B415=5),B415,"")))))))</f>
        <v/>
      </c>
      <c r="J415" s="15" t="str">
        <f>(IF(C415=Localization!$C$43,5,IF(C415=Localization!$C$44,4,IF(C415=Localization!$C$45,3,IF(C415=Localization!$C$46,2,IF(C415=Localization!$C$47,1,IF(OR(C415=1,C415=2,C415=3,C415=4,C415=5),C415,"")))))))</f>
        <v/>
      </c>
      <c r="K415" s="15" t="str">
        <f>(IF(D415=Localization!$C$49,1,IF(D415=Localization!$C$50,2,IF(D415=Localization!$C$51,3,IF(D415=Localization!$C$52,4,IF(D415=Localization!$C$53,5,IF(OR(D415=1,D415=2,D415=3,D415=4,D415=5),D415,"")))))))</f>
        <v/>
      </c>
      <c r="M415" s="13" t="str">
        <f t="shared" si="35"/>
        <v/>
      </c>
      <c r="N415" s="13" t="str">
        <f t="shared" si="36"/>
        <v/>
      </c>
      <c r="O415" s="13" t="str">
        <f t="shared" si="37"/>
        <v/>
      </c>
      <c r="P415" s="13" t="str">
        <f t="shared" si="34"/>
        <v/>
      </c>
      <c r="Q415" s="13"/>
    </row>
    <row r="416" spans="5:17" x14ac:dyDescent="0.25">
      <c r="E416" s="7"/>
      <c r="H416" t="str">
        <f t="shared" si="33"/>
        <v/>
      </c>
      <c r="I416" s="15" t="str">
        <f>(IF(B416=Localization!$C$41,1,IF(B416=Localization!$C$40,2,IF(B416=Localization!$C$39,3,IF(B416=Localization!$C$38,4,IF(B416=Localization!$C$37,5,IF(OR(B416=1,B416=2,B416=3,B416=4,B416=5),B416,"")))))))</f>
        <v/>
      </c>
      <c r="J416" s="15" t="str">
        <f>(IF(C416=Localization!$C$43,5,IF(C416=Localization!$C$44,4,IF(C416=Localization!$C$45,3,IF(C416=Localization!$C$46,2,IF(C416=Localization!$C$47,1,IF(OR(C416=1,C416=2,C416=3,C416=4,C416=5),C416,"")))))))</f>
        <v/>
      </c>
      <c r="K416" s="15" t="str">
        <f>(IF(D416=Localization!$C$49,1,IF(D416=Localization!$C$50,2,IF(D416=Localization!$C$51,3,IF(D416=Localization!$C$52,4,IF(D416=Localization!$C$53,5,IF(OR(D416=1,D416=2,D416=3,D416=4,D416=5),D416,"")))))))</f>
        <v/>
      </c>
      <c r="M416" s="13" t="str">
        <f t="shared" si="35"/>
        <v/>
      </c>
      <c r="N416" s="13" t="str">
        <f t="shared" si="36"/>
        <v/>
      </c>
      <c r="O416" s="13" t="str">
        <f t="shared" si="37"/>
        <v/>
      </c>
      <c r="P416" s="13" t="str">
        <f t="shared" si="34"/>
        <v/>
      </c>
      <c r="Q416" s="13"/>
    </row>
    <row r="417" spans="5:17" x14ac:dyDescent="0.25">
      <c r="E417" s="7"/>
      <c r="H417" t="str">
        <f t="shared" si="33"/>
        <v/>
      </c>
      <c r="I417" s="15" t="str">
        <f>(IF(B417=Localization!$C$41,1,IF(B417=Localization!$C$40,2,IF(B417=Localization!$C$39,3,IF(B417=Localization!$C$38,4,IF(B417=Localization!$C$37,5,IF(OR(B417=1,B417=2,B417=3,B417=4,B417=5),B417,"")))))))</f>
        <v/>
      </c>
      <c r="J417" s="15" t="str">
        <f>(IF(C417=Localization!$C$43,5,IF(C417=Localization!$C$44,4,IF(C417=Localization!$C$45,3,IF(C417=Localization!$C$46,2,IF(C417=Localization!$C$47,1,IF(OR(C417=1,C417=2,C417=3,C417=4,C417=5),C417,"")))))))</f>
        <v/>
      </c>
      <c r="K417" s="15" t="str">
        <f>(IF(D417=Localization!$C$49,1,IF(D417=Localization!$C$50,2,IF(D417=Localization!$C$51,3,IF(D417=Localization!$C$52,4,IF(D417=Localization!$C$53,5,IF(OR(D417=1,D417=2,D417=3,D417=4,D417=5),D417,"")))))))</f>
        <v/>
      </c>
      <c r="M417" s="13" t="str">
        <f t="shared" si="35"/>
        <v/>
      </c>
      <c r="N417" s="13" t="str">
        <f t="shared" si="36"/>
        <v/>
      </c>
      <c r="O417" s="13" t="str">
        <f t="shared" si="37"/>
        <v/>
      </c>
      <c r="P417" s="13" t="str">
        <f t="shared" si="34"/>
        <v/>
      </c>
      <c r="Q417" s="13"/>
    </row>
    <row r="418" spans="5:17" x14ac:dyDescent="0.25">
      <c r="E418" s="7"/>
      <c r="H418" t="str">
        <f t="shared" si="33"/>
        <v/>
      </c>
      <c r="I418" s="15" t="str">
        <f>(IF(B418=Localization!$C$41,1,IF(B418=Localization!$C$40,2,IF(B418=Localization!$C$39,3,IF(B418=Localization!$C$38,4,IF(B418=Localization!$C$37,5,IF(OR(B418=1,B418=2,B418=3,B418=4,B418=5),B418,"")))))))</f>
        <v/>
      </c>
      <c r="J418" s="15" t="str">
        <f>(IF(C418=Localization!$C$43,5,IF(C418=Localization!$C$44,4,IF(C418=Localization!$C$45,3,IF(C418=Localization!$C$46,2,IF(C418=Localization!$C$47,1,IF(OR(C418=1,C418=2,C418=3,C418=4,C418=5),C418,"")))))))</f>
        <v/>
      </c>
      <c r="K418" s="15" t="str">
        <f>(IF(D418=Localization!$C$49,1,IF(D418=Localization!$C$50,2,IF(D418=Localization!$C$51,3,IF(D418=Localization!$C$52,4,IF(D418=Localization!$C$53,5,IF(OR(D418=1,D418=2,D418=3,D418=4,D418=5),D418,"")))))))</f>
        <v/>
      </c>
      <c r="M418" s="13" t="str">
        <f t="shared" si="35"/>
        <v/>
      </c>
      <c r="N418" s="13" t="str">
        <f t="shared" si="36"/>
        <v/>
      </c>
      <c r="O418" s="13" t="str">
        <f t="shared" si="37"/>
        <v/>
      </c>
      <c r="P418" s="13" t="str">
        <f t="shared" si="34"/>
        <v/>
      </c>
      <c r="Q418" s="13"/>
    </row>
    <row r="419" spans="5:17" x14ac:dyDescent="0.25">
      <c r="E419" s="7"/>
      <c r="H419" t="str">
        <f t="shared" si="33"/>
        <v/>
      </c>
      <c r="I419" s="15" t="str">
        <f>(IF(B419=Localization!$C$41,1,IF(B419=Localization!$C$40,2,IF(B419=Localization!$C$39,3,IF(B419=Localization!$C$38,4,IF(B419=Localization!$C$37,5,IF(OR(B419=1,B419=2,B419=3,B419=4,B419=5),B419,"")))))))</f>
        <v/>
      </c>
      <c r="J419" s="15" t="str">
        <f>(IF(C419=Localization!$C$43,5,IF(C419=Localization!$C$44,4,IF(C419=Localization!$C$45,3,IF(C419=Localization!$C$46,2,IF(C419=Localization!$C$47,1,IF(OR(C419=1,C419=2,C419=3,C419=4,C419=5),C419,"")))))))</f>
        <v/>
      </c>
      <c r="K419" s="15" t="str">
        <f>(IF(D419=Localization!$C$49,1,IF(D419=Localization!$C$50,2,IF(D419=Localization!$C$51,3,IF(D419=Localization!$C$52,4,IF(D419=Localization!$C$53,5,IF(OR(D419=1,D419=2,D419=3,D419=4,D419=5),D419,"")))))))</f>
        <v/>
      </c>
      <c r="M419" s="13" t="str">
        <f t="shared" si="35"/>
        <v/>
      </c>
      <c r="N419" s="13" t="str">
        <f t="shared" si="36"/>
        <v/>
      </c>
      <c r="O419" s="13" t="str">
        <f t="shared" si="37"/>
        <v/>
      </c>
      <c r="P419" s="13" t="str">
        <f t="shared" si="34"/>
        <v/>
      </c>
      <c r="Q419" s="13"/>
    </row>
    <row r="420" spans="5:17" x14ac:dyDescent="0.25">
      <c r="E420" s="7"/>
      <c r="H420" t="str">
        <f t="shared" si="33"/>
        <v/>
      </c>
      <c r="I420" s="15" t="str">
        <f>(IF(B420=Localization!$C$41,1,IF(B420=Localization!$C$40,2,IF(B420=Localization!$C$39,3,IF(B420=Localization!$C$38,4,IF(B420=Localization!$C$37,5,IF(OR(B420=1,B420=2,B420=3,B420=4,B420=5),B420,"")))))))</f>
        <v/>
      </c>
      <c r="J420" s="15" t="str">
        <f>(IF(C420=Localization!$C$43,5,IF(C420=Localization!$C$44,4,IF(C420=Localization!$C$45,3,IF(C420=Localization!$C$46,2,IF(C420=Localization!$C$47,1,IF(OR(C420=1,C420=2,C420=3,C420=4,C420=5),C420,"")))))))</f>
        <v/>
      </c>
      <c r="K420" s="15" t="str">
        <f>(IF(D420=Localization!$C$49,1,IF(D420=Localization!$C$50,2,IF(D420=Localization!$C$51,3,IF(D420=Localization!$C$52,4,IF(D420=Localization!$C$53,5,IF(OR(D420=1,D420=2,D420=3,D420=4,D420=5),D420,"")))))))</f>
        <v/>
      </c>
      <c r="M420" s="13" t="str">
        <f t="shared" si="35"/>
        <v/>
      </c>
      <c r="N420" s="13" t="str">
        <f t="shared" si="36"/>
        <v/>
      </c>
      <c r="O420" s="13" t="str">
        <f t="shared" si="37"/>
        <v/>
      </c>
      <c r="P420" s="13" t="str">
        <f t="shared" si="34"/>
        <v/>
      </c>
      <c r="Q420" s="13"/>
    </row>
    <row r="421" spans="5:17" x14ac:dyDescent="0.25">
      <c r="E421" s="7"/>
      <c r="H421" t="str">
        <f t="shared" si="33"/>
        <v/>
      </c>
      <c r="I421" s="15" t="str">
        <f>(IF(B421=Localization!$C$41,1,IF(B421=Localization!$C$40,2,IF(B421=Localization!$C$39,3,IF(B421=Localization!$C$38,4,IF(B421=Localization!$C$37,5,IF(OR(B421=1,B421=2,B421=3,B421=4,B421=5),B421,"")))))))</f>
        <v/>
      </c>
      <c r="J421" s="15" t="str">
        <f>(IF(C421=Localization!$C$43,5,IF(C421=Localization!$C$44,4,IF(C421=Localization!$C$45,3,IF(C421=Localization!$C$46,2,IF(C421=Localization!$C$47,1,IF(OR(C421=1,C421=2,C421=3,C421=4,C421=5),C421,"")))))))</f>
        <v/>
      </c>
      <c r="K421" s="15" t="str">
        <f>(IF(D421=Localization!$C$49,1,IF(D421=Localization!$C$50,2,IF(D421=Localization!$C$51,3,IF(D421=Localization!$C$52,4,IF(D421=Localization!$C$53,5,IF(OR(D421=1,D421=2,D421=3,D421=4,D421=5),D421,"")))))))</f>
        <v/>
      </c>
      <c r="M421" s="13" t="str">
        <f t="shared" si="35"/>
        <v/>
      </c>
      <c r="N421" s="13" t="str">
        <f t="shared" si="36"/>
        <v/>
      </c>
      <c r="O421" s="13" t="str">
        <f t="shared" si="37"/>
        <v/>
      </c>
      <c r="P421" s="13" t="str">
        <f t="shared" si="34"/>
        <v/>
      </c>
      <c r="Q421" s="13"/>
    </row>
    <row r="422" spans="5:17" x14ac:dyDescent="0.25">
      <c r="E422" s="7"/>
      <c r="H422" t="str">
        <f t="shared" si="33"/>
        <v/>
      </c>
      <c r="I422" s="15" t="str">
        <f>(IF(B422=Localization!$C$41,1,IF(B422=Localization!$C$40,2,IF(B422=Localization!$C$39,3,IF(B422=Localization!$C$38,4,IF(B422=Localization!$C$37,5,IF(OR(B422=1,B422=2,B422=3,B422=4,B422=5),B422,"")))))))</f>
        <v/>
      </c>
      <c r="J422" s="15" t="str">
        <f>(IF(C422=Localization!$C$43,5,IF(C422=Localization!$C$44,4,IF(C422=Localization!$C$45,3,IF(C422=Localization!$C$46,2,IF(C422=Localization!$C$47,1,IF(OR(C422=1,C422=2,C422=3,C422=4,C422=5),C422,"")))))))</f>
        <v/>
      </c>
      <c r="K422" s="15" t="str">
        <f>(IF(D422=Localization!$C$49,1,IF(D422=Localization!$C$50,2,IF(D422=Localization!$C$51,3,IF(D422=Localization!$C$52,4,IF(D422=Localization!$C$53,5,IF(OR(D422=1,D422=2,D422=3,D422=4,D422=5),D422,"")))))))</f>
        <v/>
      </c>
      <c r="M422" s="13" t="str">
        <f t="shared" si="35"/>
        <v/>
      </c>
      <c r="N422" s="13" t="str">
        <f t="shared" si="36"/>
        <v/>
      </c>
      <c r="O422" s="13" t="str">
        <f t="shared" si="37"/>
        <v/>
      </c>
      <c r="P422" s="13" t="str">
        <f t="shared" si="34"/>
        <v/>
      </c>
      <c r="Q422" s="13"/>
    </row>
    <row r="423" spans="5:17" x14ac:dyDescent="0.25">
      <c r="E423" s="7"/>
      <c r="H423" t="str">
        <f t="shared" si="33"/>
        <v/>
      </c>
      <c r="I423" s="15" t="str">
        <f>(IF(B423=Localization!$C$41,1,IF(B423=Localization!$C$40,2,IF(B423=Localization!$C$39,3,IF(B423=Localization!$C$38,4,IF(B423=Localization!$C$37,5,IF(OR(B423=1,B423=2,B423=3,B423=4,B423=5),B423,"")))))))</f>
        <v/>
      </c>
      <c r="J423" s="15" t="str">
        <f>(IF(C423=Localization!$C$43,5,IF(C423=Localization!$C$44,4,IF(C423=Localization!$C$45,3,IF(C423=Localization!$C$46,2,IF(C423=Localization!$C$47,1,IF(OR(C423=1,C423=2,C423=3,C423=4,C423=5),C423,"")))))))</f>
        <v/>
      </c>
      <c r="K423" s="15" t="str">
        <f>(IF(D423=Localization!$C$49,1,IF(D423=Localization!$C$50,2,IF(D423=Localization!$C$51,3,IF(D423=Localization!$C$52,4,IF(D423=Localization!$C$53,5,IF(OR(D423=1,D423=2,D423=3,D423=4,D423=5),D423,"")))))))</f>
        <v/>
      </c>
      <c r="M423" s="13" t="str">
        <f t="shared" si="35"/>
        <v/>
      </c>
      <c r="N423" s="13" t="str">
        <f t="shared" si="36"/>
        <v/>
      </c>
      <c r="O423" s="13" t="str">
        <f t="shared" si="37"/>
        <v/>
      </c>
      <c r="P423" s="13" t="str">
        <f t="shared" si="34"/>
        <v/>
      </c>
      <c r="Q423" s="13"/>
    </row>
    <row r="424" spans="5:17" x14ac:dyDescent="0.25">
      <c r="E424" s="7"/>
      <c r="H424" t="str">
        <f t="shared" si="33"/>
        <v/>
      </c>
      <c r="I424" s="15" t="str">
        <f>(IF(B424=Localization!$C$41,1,IF(B424=Localization!$C$40,2,IF(B424=Localization!$C$39,3,IF(B424=Localization!$C$38,4,IF(B424=Localization!$C$37,5,IF(OR(B424=1,B424=2,B424=3,B424=4,B424=5),B424,"")))))))</f>
        <v/>
      </c>
      <c r="J424" s="15" t="str">
        <f>(IF(C424=Localization!$C$43,5,IF(C424=Localization!$C$44,4,IF(C424=Localization!$C$45,3,IF(C424=Localization!$C$46,2,IF(C424=Localization!$C$47,1,IF(OR(C424=1,C424=2,C424=3,C424=4,C424=5),C424,"")))))))</f>
        <v/>
      </c>
      <c r="K424" s="15" t="str">
        <f>(IF(D424=Localization!$C$49,1,IF(D424=Localization!$C$50,2,IF(D424=Localization!$C$51,3,IF(D424=Localization!$C$52,4,IF(D424=Localization!$C$53,5,IF(OR(D424=1,D424=2,D424=3,D424=4,D424=5),D424,"")))))))</f>
        <v/>
      </c>
      <c r="M424" s="13" t="str">
        <f t="shared" si="35"/>
        <v/>
      </c>
      <c r="N424" s="13" t="str">
        <f t="shared" si="36"/>
        <v/>
      </c>
      <c r="O424" s="13" t="str">
        <f t="shared" si="37"/>
        <v/>
      </c>
      <c r="P424" s="13" t="str">
        <f t="shared" si="34"/>
        <v/>
      </c>
      <c r="Q424" s="13"/>
    </row>
    <row r="425" spans="5:17" x14ac:dyDescent="0.25">
      <c r="E425" s="7"/>
      <c r="H425" t="str">
        <f t="shared" si="33"/>
        <v/>
      </c>
      <c r="I425" s="15" t="str">
        <f>(IF(B425=Localization!$C$41,1,IF(B425=Localization!$C$40,2,IF(B425=Localization!$C$39,3,IF(B425=Localization!$C$38,4,IF(B425=Localization!$C$37,5,IF(OR(B425=1,B425=2,B425=3,B425=4,B425=5),B425,"")))))))</f>
        <v/>
      </c>
      <c r="J425" s="15" t="str">
        <f>(IF(C425=Localization!$C$43,5,IF(C425=Localization!$C$44,4,IF(C425=Localization!$C$45,3,IF(C425=Localization!$C$46,2,IF(C425=Localization!$C$47,1,IF(OR(C425=1,C425=2,C425=3,C425=4,C425=5),C425,"")))))))</f>
        <v/>
      </c>
      <c r="K425" s="15" t="str">
        <f>(IF(D425=Localization!$C$49,1,IF(D425=Localization!$C$50,2,IF(D425=Localization!$C$51,3,IF(D425=Localization!$C$52,4,IF(D425=Localization!$C$53,5,IF(OR(D425=1,D425=2,D425=3,D425=4,D425=5),D425,"")))))))</f>
        <v/>
      </c>
      <c r="M425" s="13" t="str">
        <f t="shared" si="35"/>
        <v/>
      </c>
      <c r="N425" s="13" t="str">
        <f t="shared" si="36"/>
        <v/>
      </c>
      <c r="O425" s="13" t="str">
        <f t="shared" si="37"/>
        <v/>
      </c>
      <c r="P425" s="13" t="str">
        <f t="shared" si="34"/>
        <v/>
      </c>
      <c r="Q425" s="13"/>
    </row>
    <row r="426" spans="5:17" x14ac:dyDescent="0.25">
      <c r="E426" s="7"/>
      <c r="H426" t="str">
        <f t="shared" si="33"/>
        <v/>
      </c>
      <c r="I426" s="15" t="str">
        <f>(IF(B426=Localization!$C$41,1,IF(B426=Localization!$C$40,2,IF(B426=Localization!$C$39,3,IF(B426=Localization!$C$38,4,IF(B426=Localization!$C$37,5,IF(OR(B426=1,B426=2,B426=3,B426=4,B426=5),B426,"")))))))</f>
        <v/>
      </c>
      <c r="J426" s="15" t="str">
        <f>(IF(C426=Localization!$C$43,5,IF(C426=Localization!$C$44,4,IF(C426=Localization!$C$45,3,IF(C426=Localization!$C$46,2,IF(C426=Localization!$C$47,1,IF(OR(C426=1,C426=2,C426=3,C426=4,C426=5),C426,"")))))))</f>
        <v/>
      </c>
      <c r="K426" s="15" t="str">
        <f>(IF(D426=Localization!$C$49,1,IF(D426=Localization!$C$50,2,IF(D426=Localization!$C$51,3,IF(D426=Localization!$C$52,4,IF(D426=Localization!$C$53,5,IF(OR(D426=1,D426=2,D426=3,D426=4,D426=5),D426,"")))))))</f>
        <v/>
      </c>
      <c r="M426" s="13" t="str">
        <f t="shared" si="35"/>
        <v/>
      </c>
      <c r="N426" s="13" t="str">
        <f t="shared" si="36"/>
        <v/>
      </c>
      <c r="O426" s="13" t="str">
        <f t="shared" si="37"/>
        <v/>
      </c>
      <c r="P426" s="13" t="str">
        <f t="shared" si="34"/>
        <v/>
      </c>
      <c r="Q426" s="13"/>
    </row>
    <row r="427" spans="5:17" x14ac:dyDescent="0.25">
      <c r="E427" s="7"/>
      <c r="H427" t="str">
        <f t="shared" si="33"/>
        <v/>
      </c>
      <c r="I427" s="15" t="str">
        <f>(IF(B427=Localization!$C$41,1,IF(B427=Localization!$C$40,2,IF(B427=Localization!$C$39,3,IF(B427=Localization!$C$38,4,IF(B427=Localization!$C$37,5,IF(OR(B427=1,B427=2,B427=3,B427=4,B427=5),B427,"")))))))</f>
        <v/>
      </c>
      <c r="J427" s="15" t="str">
        <f>(IF(C427=Localization!$C$43,5,IF(C427=Localization!$C$44,4,IF(C427=Localization!$C$45,3,IF(C427=Localization!$C$46,2,IF(C427=Localization!$C$47,1,IF(OR(C427=1,C427=2,C427=3,C427=4,C427=5),C427,"")))))))</f>
        <v/>
      </c>
      <c r="K427" s="15" t="str">
        <f>(IF(D427=Localization!$C$49,1,IF(D427=Localization!$C$50,2,IF(D427=Localization!$C$51,3,IF(D427=Localization!$C$52,4,IF(D427=Localization!$C$53,5,IF(OR(D427=1,D427=2,D427=3,D427=4,D427=5),D427,"")))))))</f>
        <v/>
      </c>
      <c r="M427" s="13" t="str">
        <f t="shared" si="35"/>
        <v/>
      </c>
      <c r="N427" s="13" t="str">
        <f t="shared" si="36"/>
        <v/>
      </c>
      <c r="O427" s="13" t="str">
        <f t="shared" si="37"/>
        <v/>
      </c>
      <c r="P427" s="13" t="str">
        <f t="shared" si="34"/>
        <v/>
      </c>
      <c r="Q427" s="13"/>
    </row>
    <row r="428" spans="5:17" x14ac:dyDescent="0.25">
      <c r="E428" s="7"/>
      <c r="H428" t="str">
        <f t="shared" si="33"/>
        <v/>
      </c>
      <c r="I428" s="15" t="str">
        <f>(IF(B428=Localization!$C$41,1,IF(B428=Localization!$C$40,2,IF(B428=Localization!$C$39,3,IF(B428=Localization!$C$38,4,IF(B428=Localization!$C$37,5,IF(OR(B428=1,B428=2,B428=3,B428=4,B428=5),B428,"")))))))</f>
        <v/>
      </c>
      <c r="J428" s="15" t="str">
        <f>(IF(C428=Localization!$C$43,5,IF(C428=Localization!$C$44,4,IF(C428=Localization!$C$45,3,IF(C428=Localization!$C$46,2,IF(C428=Localization!$C$47,1,IF(OR(C428=1,C428=2,C428=3,C428=4,C428=5),C428,"")))))))</f>
        <v/>
      </c>
      <c r="K428" s="15" t="str">
        <f>(IF(D428=Localization!$C$49,1,IF(D428=Localization!$C$50,2,IF(D428=Localization!$C$51,3,IF(D428=Localization!$C$52,4,IF(D428=Localization!$C$53,5,IF(OR(D428=1,D428=2,D428=3,D428=4,D428=5),D428,"")))))))</f>
        <v/>
      </c>
      <c r="M428" s="13" t="str">
        <f t="shared" si="35"/>
        <v/>
      </c>
      <c r="N428" s="13" t="str">
        <f t="shared" si="36"/>
        <v/>
      </c>
      <c r="O428" s="13" t="str">
        <f t="shared" si="37"/>
        <v/>
      </c>
      <c r="P428" s="13" t="str">
        <f t="shared" si="34"/>
        <v/>
      </c>
      <c r="Q428" s="13"/>
    </row>
    <row r="429" spans="5:17" x14ac:dyDescent="0.25">
      <c r="E429" s="7"/>
      <c r="H429" t="str">
        <f t="shared" si="33"/>
        <v/>
      </c>
      <c r="I429" s="15" t="str">
        <f>(IF(B429=Localization!$C$41,1,IF(B429=Localization!$C$40,2,IF(B429=Localization!$C$39,3,IF(B429=Localization!$C$38,4,IF(B429=Localization!$C$37,5,IF(OR(B429=1,B429=2,B429=3,B429=4,B429=5),B429,"")))))))</f>
        <v/>
      </c>
      <c r="J429" s="15" t="str">
        <f>(IF(C429=Localization!$C$43,5,IF(C429=Localization!$C$44,4,IF(C429=Localization!$C$45,3,IF(C429=Localization!$C$46,2,IF(C429=Localization!$C$47,1,IF(OR(C429=1,C429=2,C429=3,C429=4,C429=5),C429,"")))))))</f>
        <v/>
      </c>
      <c r="K429" s="15" t="str">
        <f>(IF(D429=Localization!$C$49,1,IF(D429=Localization!$C$50,2,IF(D429=Localization!$C$51,3,IF(D429=Localization!$C$52,4,IF(D429=Localization!$C$53,5,IF(OR(D429=1,D429=2,D429=3,D429=4,D429=5),D429,"")))))))</f>
        <v/>
      </c>
      <c r="M429" s="13" t="str">
        <f t="shared" si="35"/>
        <v/>
      </c>
      <c r="N429" s="13" t="str">
        <f t="shared" si="36"/>
        <v/>
      </c>
      <c r="O429" s="13" t="str">
        <f t="shared" si="37"/>
        <v/>
      </c>
      <c r="P429" s="13" t="str">
        <f t="shared" si="34"/>
        <v/>
      </c>
      <c r="Q429" s="13"/>
    </row>
    <row r="430" spans="5:17" x14ac:dyDescent="0.25">
      <c r="E430" s="7"/>
      <c r="H430" t="str">
        <f t="shared" si="33"/>
        <v/>
      </c>
      <c r="I430" s="15" t="str">
        <f>(IF(B430=Localization!$C$41,1,IF(B430=Localization!$C$40,2,IF(B430=Localization!$C$39,3,IF(B430=Localization!$C$38,4,IF(B430=Localization!$C$37,5,IF(OR(B430=1,B430=2,B430=3,B430=4,B430=5),B430,"")))))))</f>
        <v/>
      </c>
      <c r="J430" s="15" t="str">
        <f>(IF(C430=Localization!$C$43,5,IF(C430=Localization!$C$44,4,IF(C430=Localization!$C$45,3,IF(C430=Localization!$C$46,2,IF(C430=Localization!$C$47,1,IF(OR(C430=1,C430=2,C430=3,C430=4,C430=5),C430,"")))))))</f>
        <v/>
      </c>
      <c r="K430" s="15" t="str">
        <f>(IF(D430=Localization!$C$49,1,IF(D430=Localization!$C$50,2,IF(D430=Localization!$C$51,3,IF(D430=Localization!$C$52,4,IF(D430=Localization!$C$53,5,IF(OR(D430=1,D430=2,D430=3,D430=4,D430=5),D430,"")))))))</f>
        <v/>
      </c>
      <c r="M430" s="13" t="str">
        <f t="shared" si="35"/>
        <v/>
      </c>
      <c r="N430" s="13" t="str">
        <f t="shared" si="36"/>
        <v/>
      </c>
      <c r="O430" s="13" t="str">
        <f t="shared" si="37"/>
        <v/>
      </c>
      <c r="P430" s="13" t="str">
        <f t="shared" si="34"/>
        <v/>
      </c>
      <c r="Q430" s="13"/>
    </row>
    <row r="431" spans="5:17" x14ac:dyDescent="0.25">
      <c r="E431" s="7"/>
      <c r="H431" t="str">
        <f t="shared" si="33"/>
        <v/>
      </c>
      <c r="I431" s="15" t="str">
        <f>(IF(B431=Localization!$C$41,1,IF(B431=Localization!$C$40,2,IF(B431=Localization!$C$39,3,IF(B431=Localization!$C$38,4,IF(B431=Localization!$C$37,5,IF(OR(B431=1,B431=2,B431=3,B431=4,B431=5),B431,"")))))))</f>
        <v/>
      </c>
      <c r="J431" s="15" t="str">
        <f>(IF(C431=Localization!$C$43,5,IF(C431=Localization!$C$44,4,IF(C431=Localization!$C$45,3,IF(C431=Localization!$C$46,2,IF(C431=Localization!$C$47,1,IF(OR(C431=1,C431=2,C431=3,C431=4,C431=5),C431,"")))))))</f>
        <v/>
      </c>
      <c r="K431" s="15" t="str">
        <f>(IF(D431=Localization!$C$49,1,IF(D431=Localization!$C$50,2,IF(D431=Localization!$C$51,3,IF(D431=Localization!$C$52,4,IF(D431=Localization!$C$53,5,IF(OR(D431=1,D431=2,D431=3,D431=4,D431=5),D431,"")))))))</f>
        <v/>
      </c>
      <c r="M431" s="13" t="str">
        <f t="shared" si="35"/>
        <v/>
      </c>
      <c r="N431" s="13" t="str">
        <f t="shared" si="36"/>
        <v/>
      </c>
      <c r="O431" s="13" t="str">
        <f t="shared" si="37"/>
        <v/>
      </c>
      <c r="P431" s="13" t="str">
        <f t="shared" si="34"/>
        <v/>
      </c>
      <c r="Q431" s="13"/>
    </row>
    <row r="432" spans="5:17" x14ac:dyDescent="0.25">
      <c r="E432" s="7"/>
      <c r="H432" t="str">
        <f t="shared" si="33"/>
        <v/>
      </c>
      <c r="I432" s="15" t="str">
        <f>(IF(B432=Localization!$C$41,1,IF(B432=Localization!$C$40,2,IF(B432=Localization!$C$39,3,IF(B432=Localization!$C$38,4,IF(B432=Localization!$C$37,5,IF(OR(B432=1,B432=2,B432=3,B432=4,B432=5),B432,"")))))))</f>
        <v/>
      </c>
      <c r="J432" s="15" t="str">
        <f>(IF(C432=Localization!$C$43,5,IF(C432=Localization!$C$44,4,IF(C432=Localization!$C$45,3,IF(C432=Localization!$C$46,2,IF(C432=Localization!$C$47,1,IF(OR(C432=1,C432=2,C432=3,C432=4,C432=5),C432,"")))))))</f>
        <v/>
      </c>
      <c r="K432" s="15" t="str">
        <f>(IF(D432=Localization!$C$49,1,IF(D432=Localization!$C$50,2,IF(D432=Localization!$C$51,3,IF(D432=Localization!$C$52,4,IF(D432=Localization!$C$53,5,IF(OR(D432=1,D432=2,D432=3,D432=4,D432=5),D432,"")))))))</f>
        <v/>
      </c>
      <c r="M432" s="13" t="str">
        <f t="shared" si="35"/>
        <v/>
      </c>
      <c r="N432" s="13" t="str">
        <f t="shared" si="36"/>
        <v/>
      </c>
      <c r="O432" s="13" t="str">
        <f t="shared" si="37"/>
        <v/>
      </c>
      <c r="P432" s="13" t="str">
        <f t="shared" si="34"/>
        <v/>
      </c>
      <c r="Q432" s="13"/>
    </row>
    <row r="433" spans="5:17" x14ac:dyDescent="0.25">
      <c r="E433" s="7"/>
      <c r="H433" t="str">
        <f t="shared" si="33"/>
        <v/>
      </c>
      <c r="I433" s="15" t="str">
        <f>(IF(B433=Localization!$C$41,1,IF(B433=Localization!$C$40,2,IF(B433=Localization!$C$39,3,IF(B433=Localization!$C$38,4,IF(B433=Localization!$C$37,5,IF(OR(B433=1,B433=2,B433=3,B433=4,B433=5),B433,"")))))))</f>
        <v/>
      </c>
      <c r="J433" s="15" t="str">
        <f>(IF(C433=Localization!$C$43,5,IF(C433=Localization!$C$44,4,IF(C433=Localization!$C$45,3,IF(C433=Localization!$C$46,2,IF(C433=Localization!$C$47,1,IF(OR(C433=1,C433=2,C433=3,C433=4,C433=5),C433,"")))))))</f>
        <v/>
      </c>
      <c r="K433" s="15" t="str">
        <f>(IF(D433=Localization!$C$49,1,IF(D433=Localization!$C$50,2,IF(D433=Localization!$C$51,3,IF(D433=Localization!$C$52,4,IF(D433=Localization!$C$53,5,IF(OR(D433=1,D433=2,D433=3,D433=4,D433=5),D433,"")))))))</f>
        <v/>
      </c>
      <c r="M433" s="13" t="str">
        <f t="shared" si="35"/>
        <v/>
      </c>
      <c r="N433" s="13" t="str">
        <f t="shared" si="36"/>
        <v/>
      </c>
      <c r="O433" s="13" t="str">
        <f t="shared" si="37"/>
        <v/>
      </c>
      <c r="P433" s="13" t="str">
        <f t="shared" si="34"/>
        <v/>
      </c>
      <c r="Q433" s="13"/>
    </row>
    <row r="434" spans="5:17" x14ac:dyDescent="0.25">
      <c r="E434" s="7"/>
      <c r="H434" t="str">
        <f t="shared" si="33"/>
        <v/>
      </c>
      <c r="I434" s="15" t="str">
        <f>(IF(B434=Localization!$C$41,1,IF(B434=Localization!$C$40,2,IF(B434=Localization!$C$39,3,IF(B434=Localization!$C$38,4,IF(B434=Localization!$C$37,5,IF(OR(B434=1,B434=2,B434=3,B434=4,B434=5),B434,"")))))))</f>
        <v/>
      </c>
      <c r="J434" s="15" t="str">
        <f>(IF(C434=Localization!$C$43,5,IF(C434=Localization!$C$44,4,IF(C434=Localization!$C$45,3,IF(C434=Localization!$C$46,2,IF(C434=Localization!$C$47,1,IF(OR(C434=1,C434=2,C434=3,C434=4,C434=5),C434,"")))))))</f>
        <v/>
      </c>
      <c r="K434" s="15" t="str">
        <f>(IF(D434=Localization!$C$49,1,IF(D434=Localization!$C$50,2,IF(D434=Localization!$C$51,3,IF(D434=Localization!$C$52,4,IF(D434=Localization!$C$53,5,IF(OR(D434=1,D434=2,D434=3,D434=4,D434=5),D434,"")))))))</f>
        <v/>
      </c>
      <c r="M434" s="13" t="str">
        <f t="shared" si="35"/>
        <v/>
      </c>
      <c r="N434" s="13" t="str">
        <f t="shared" si="36"/>
        <v/>
      </c>
      <c r="O434" s="13" t="str">
        <f t="shared" si="37"/>
        <v/>
      </c>
      <c r="P434" s="13" t="str">
        <f t="shared" si="34"/>
        <v/>
      </c>
      <c r="Q434" s="13"/>
    </row>
    <row r="435" spans="5:17" x14ac:dyDescent="0.25">
      <c r="E435" s="7"/>
      <c r="H435" t="str">
        <f t="shared" si="33"/>
        <v/>
      </c>
      <c r="I435" s="15" t="str">
        <f>(IF(B435=Localization!$C$41,1,IF(B435=Localization!$C$40,2,IF(B435=Localization!$C$39,3,IF(B435=Localization!$C$38,4,IF(B435=Localization!$C$37,5,IF(OR(B435=1,B435=2,B435=3,B435=4,B435=5),B435,"")))))))</f>
        <v/>
      </c>
      <c r="J435" s="15" t="str">
        <f>(IF(C435=Localization!$C$43,5,IF(C435=Localization!$C$44,4,IF(C435=Localization!$C$45,3,IF(C435=Localization!$C$46,2,IF(C435=Localization!$C$47,1,IF(OR(C435=1,C435=2,C435=3,C435=4,C435=5),C435,"")))))))</f>
        <v/>
      </c>
      <c r="K435" s="15" t="str">
        <f>(IF(D435=Localization!$C$49,1,IF(D435=Localization!$C$50,2,IF(D435=Localization!$C$51,3,IF(D435=Localization!$C$52,4,IF(D435=Localization!$C$53,5,IF(OR(D435=1,D435=2,D435=3,D435=4,D435=5),D435,"")))))))</f>
        <v/>
      </c>
      <c r="M435" s="13" t="str">
        <f t="shared" si="35"/>
        <v/>
      </c>
      <c r="N435" s="13" t="str">
        <f t="shared" si="36"/>
        <v/>
      </c>
      <c r="O435" s="13" t="str">
        <f t="shared" si="37"/>
        <v/>
      </c>
      <c r="P435" s="13" t="str">
        <f t="shared" si="34"/>
        <v/>
      </c>
      <c r="Q435" s="13"/>
    </row>
    <row r="436" spans="5:17" x14ac:dyDescent="0.25">
      <c r="E436" s="7"/>
      <c r="H436" t="str">
        <f t="shared" si="33"/>
        <v/>
      </c>
      <c r="I436" s="15" t="str">
        <f>(IF(B436=Localization!$C$41,1,IF(B436=Localization!$C$40,2,IF(B436=Localization!$C$39,3,IF(B436=Localization!$C$38,4,IF(B436=Localization!$C$37,5,IF(OR(B436=1,B436=2,B436=3,B436=4,B436=5),B436,"")))))))</f>
        <v/>
      </c>
      <c r="J436" s="15" t="str">
        <f>(IF(C436=Localization!$C$43,5,IF(C436=Localization!$C$44,4,IF(C436=Localization!$C$45,3,IF(C436=Localization!$C$46,2,IF(C436=Localization!$C$47,1,IF(OR(C436=1,C436=2,C436=3,C436=4,C436=5),C436,"")))))))</f>
        <v/>
      </c>
      <c r="K436" s="15" t="str">
        <f>(IF(D436=Localization!$C$49,1,IF(D436=Localization!$C$50,2,IF(D436=Localization!$C$51,3,IF(D436=Localization!$C$52,4,IF(D436=Localization!$C$53,5,IF(OR(D436=1,D436=2,D436=3,D436=4,D436=5),D436,"")))))))</f>
        <v/>
      </c>
      <c r="M436" s="13" t="str">
        <f t="shared" si="35"/>
        <v/>
      </c>
      <c r="N436" s="13" t="str">
        <f t="shared" si="36"/>
        <v/>
      </c>
      <c r="O436" s="13" t="str">
        <f t="shared" si="37"/>
        <v/>
      </c>
      <c r="P436" s="13" t="str">
        <f t="shared" si="34"/>
        <v/>
      </c>
      <c r="Q436" s="13"/>
    </row>
    <row r="437" spans="5:17" x14ac:dyDescent="0.25">
      <c r="E437" s="7"/>
      <c r="H437" t="str">
        <f t="shared" si="33"/>
        <v/>
      </c>
      <c r="I437" s="15" t="str">
        <f>(IF(B437=Localization!$C$41,1,IF(B437=Localization!$C$40,2,IF(B437=Localization!$C$39,3,IF(B437=Localization!$C$38,4,IF(B437=Localization!$C$37,5,IF(OR(B437=1,B437=2,B437=3,B437=4,B437=5),B437,"")))))))</f>
        <v/>
      </c>
      <c r="J437" s="15" t="str">
        <f>(IF(C437=Localization!$C$43,5,IF(C437=Localization!$C$44,4,IF(C437=Localization!$C$45,3,IF(C437=Localization!$C$46,2,IF(C437=Localization!$C$47,1,IF(OR(C437=1,C437=2,C437=3,C437=4,C437=5),C437,"")))))))</f>
        <v/>
      </c>
      <c r="K437" s="15" t="str">
        <f>(IF(D437=Localization!$C$49,1,IF(D437=Localization!$C$50,2,IF(D437=Localization!$C$51,3,IF(D437=Localization!$C$52,4,IF(D437=Localization!$C$53,5,IF(OR(D437=1,D437=2,D437=3,D437=4,D437=5),D437,"")))))))</f>
        <v/>
      </c>
      <c r="M437" s="13" t="str">
        <f t="shared" si="35"/>
        <v/>
      </c>
      <c r="N437" s="13" t="str">
        <f t="shared" si="36"/>
        <v/>
      </c>
      <c r="O437" s="13" t="str">
        <f t="shared" si="37"/>
        <v/>
      </c>
      <c r="P437" s="13" t="str">
        <f t="shared" si="34"/>
        <v/>
      </c>
      <c r="Q437" s="13"/>
    </row>
    <row r="438" spans="5:17" x14ac:dyDescent="0.25">
      <c r="E438" s="7"/>
      <c r="H438" t="str">
        <f t="shared" si="33"/>
        <v/>
      </c>
      <c r="I438" s="15" t="str">
        <f>(IF(B438=Localization!$C$41,1,IF(B438=Localization!$C$40,2,IF(B438=Localization!$C$39,3,IF(B438=Localization!$C$38,4,IF(B438=Localization!$C$37,5,IF(OR(B438=1,B438=2,B438=3,B438=4,B438=5),B438,"")))))))</f>
        <v/>
      </c>
      <c r="J438" s="15" t="str">
        <f>(IF(C438=Localization!$C$43,5,IF(C438=Localization!$C$44,4,IF(C438=Localization!$C$45,3,IF(C438=Localization!$C$46,2,IF(C438=Localization!$C$47,1,IF(OR(C438=1,C438=2,C438=3,C438=4,C438=5),C438,"")))))))</f>
        <v/>
      </c>
      <c r="K438" s="15" t="str">
        <f>(IF(D438=Localization!$C$49,1,IF(D438=Localization!$C$50,2,IF(D438=Localization!$C$51,3,IF(D438=Localization!$C$52,4,IF(D438=Localization!$C$53,5,IF(OR(D438=1,D438=2,D438=3,D438=4,D438=5),D438,"")))))))</f>
        <v/>
      </c>
      <c r="M438" s="13" t="str">
        <f t="shared" si="35"/>
        <v/>
      </c>
      <c r="N438" s="13" t="str">
        <f t="shared" si="36"/>
        <v/>
      </c>
      <c r="O438" s="13" t="str">
        <f t="shared" si="37"/>
        <v/>
      </c>
      <c r="P438" s="13" t="str">
        <f t="shared" si="34"/>
        <v/>
      </c>
      <c r="Q438" s="13"/>
    </row>
    <row r="439" spans="5:17" x14ac:dyDescent="0.25">
      <c r="E439" s="7"/>
      <c r="H439" t="str">
        <f t="shared" si="33"/>
        <v/>
      </c>
      <c r="I439" s="15" t="str">
        <f>(IF(B439=Localization!$C$41,1,IF(B439=Localization!$C$40,2,IF(B439=Localization!$C$39,3,IF(B439=Localization!$C$38,4,IF(B439=Localization!$C$37,5,IF(OR(B439=1,B439=2,B439=3,B439=4,B439=5),B439,"")))))))</f>
        <v/>
      </c>
      <c r="J439" s="15" t="str">
        <f>(IF(C439=Localization!$C$43,5,IF(C439=Localization!$C$44,4,IF(C439=Localization!$C$45,3,IF(C439=Localization!$C$46,2,IF(C439=Localization!$C$47,1,IF(OR(C439=1,C439=2,C439=3,C439=4,C439=5),C439,"")))))))</f>
        <v/>
      </c>
      <c r="K439" s="15" t="str">
        <f>(IF(D439=Localization!$C$49,1,IF(D439=Localization!$C$50,2,IF(D439=Localization!$C$51,3,IF(D439=Localization!$C$52,4,IF(D439=Localization!$C$53,5,IF(OR(D439=1,D439=2,D439=3,D439=4,D439=5),D439,"")))))))</f>
        <v/>
      </c>
      <c r="M439" s="13" t="str">
        <f t="shared" si="35"/>
        <v/>
      </c>
      <c r="N439" s="13" t="str">
        <f t="shared" si="36"/>
        <v/>
      </c>
      <c r="O439" s="13" t="str">
        <f t="shared" si="37"/>
        <v/>
      </c>
      <c r="P439" s="13" t="str">
        <f t="shared" si="34"/>
        <v/>
      </c>
      <c r="Q439" s="13"/>
    </row>
    <row r="440" spans="5:17" x14ac:dyDescent="0.25">
      <c r="E440" s="7"/>
      <c r="H440" t="str">
        <f t="shared" si="33"/>
        <v/>
      </c>
      <c r="I440" s="15" t="str">
        <f>(IF(B440=Localization!$C$41,1,IF(B440=Localization!$C$40,2,IF(B440=Localization!$C$39,3,IF(B440=Localization!$C$38,4,IF(B440=Localization!$C$37,5,IF(OR(B440=1,B440=2,B440=3,B440=4,B440=5),B440,"")))))))</f>
        <v/>
      </c>
      <c r="J440" s="15" t="str">
        <f>(IF(C440=Localization!$C$43,5,IF(C440=Localization!$C$44,4,IF(C440=Localization!$C$45,3,IF(C440=Localization!$C$46,2,IF(C440=Localization!$C$47,1,IF(OR(C440=1,C440=2,C440=3,C440=4,C440=5),C440,"")))))))</f>
        <v/>
      </c>
      <c r="K440" s="15" t="str">
        <f>(IF(D440=Localization!$C$49,1,IF(D440=Localization!$C$50,2,IF(D440=Localization!$C$51,3,IF(D440=Localization!$C$52,4,IF(D440=Localization!$C$53,5,IF(OR(D440=1,D440=2,D440=3,D440=4,D440=5),D440,"")))))))</f>
        <v/>
      </c>
      <c r="M440" s="13" t="str">
        <f t="shared" si="35"/>
        <v/>
      </c>
      <c r="N440" s="13" t="str">
        <f t="shared" si="36"/>
        <v/>
      </c>
      <c r="O440" s="13" t="str">
        <f t="shared" si="37"/>
        <v/>
      </c>
      <c r="P440" s="13" t="str">
        <f t="shared" si="34"/>
        <v/>
      </c>
      <c r="Q440" s="13"/>
    </row>
    <row r="441" spans="5:17" x14ac:dyDescent="0.25">
      <c r="E441" s="7"/>
      <c r="H441" t="str">
        <f t="shared" si="33"/>
        <v/>
      </c>
      <c r="I441" s="15" t="str">
        <f>(IF(B441=Localization!$C$41,1,IF(B441=Localization!$C$40,2,IF(B441=Localization!$C$39,3,IF(B441=Localization!$C$38,4,IF(B441=Localization!$C$37,5,IF(OR(B441=1,B441=2,B441=3,B441=4,B441=5),B441,"")))))))</f>
        <v/>
      </c>
      <c r="J441" s="15" t="str">
        <f>(IF(C441=Localization!$C$43,5,IF(C441=Localization!$C$44,4,IF(C441=Localization!$C$45,3,IF(C441=Localization!$C$46,2,IF(C441=Localization!$C$47,1,IF(OR(C441=1,C441=2,C441=3,C441=4,C441=5),C441,"")))))))</f>
        <v/>
      </c>
      <c r="K441" s="15" t="str">
        <f>(IF(D441=Localization!$C$49,1,IF(D441=Localization!$C$50,2,IF(D441=Localization!$C$51,3,IF(D441=Localization!$C$52,4,IF(D441=Localization!$C$53,5,IF(OR(D441=1,D441=2,D441=3,D441=4,D441=5),D441,"")))))))</f>
        <v/>
      </c>
      <c r="M441" s="13" t="str">
        <f t="shared" si="35"/>
        <v/>
      </c>
      <c r="N441" s="13" t="str">
        <f t="shared" si="36"/>
        <v/>
      </c>
      <c r="O441" s="13" t="str">
        <f t="shared" si="37"/>
        <v/>
      </c>
      <c r="P441" s="13" t="str">
        <f t="shared" si="34"/>
        <v/>
      </c>
      <c r="Q441" s="13"/>
    </row>
    <row r="442" spans="5:17" x14ac:dyDescent="0.25">
      <c r="E442" s="7"/>
      <c r="H442" t="str">
        <f t="shared" si="33"/>
        <v/>
      </c>
      <c r="I442" s="15" t="str">
        <f>(IF(B442=Localization!$C$41,1,IF(B442=Localization!$C$40,2,IF(B442=Localization!$C$39,3,IF(B442=Localization!$C$38,4,IF(B442=Localization!$C$37,5,IF(OR(B442=1,B442=2,B442=3,B442=4,B442=5),B442,"")))))))</f>
        <v/>
      </c>
      <c r="J442" s="15" t="str">
        <f>(IF(C442=Localization!$C$43,5,IF(C442=Localization!$C$44,4,IF(C442=Localization!$C$45,3,IF(C442=Localization!$C$46,2,IF(C442=Localization!$C$47,1,IF(OR(C442=1,C442=2,C442=3,C442=4,C442=5),C442,"")))))))</f>
        <v/>
      </c>
      <c r="K442" s="15" t="str">
        <f>(IF(D442=Localization!$C$49,1,IF(D442=Localization!$C$50,2,IF(D442=Localization!$C$51,3,IF(D442=Localization!$C$52,4,IF(D442=Localization!$C$53,5,IF(OR(D442=1,D442=2,D442=3,D442=4,D442=5),D442,"")))))))</f>
        <v/>
      </c>
      <c r="M442" s="13" t="str">
        <f t="shared" si="35"/>
        <v/>
      </c>
      <c r="N442" s="13" t="str">
        <f t="shared" si="36"/>
        <v/>
      </c>
      <c r="O442" s="13" t="str">
        <f t="shared" si="37"/>
        <v/>
      </c>
      <c r="P442" s="13" t="str">
        <f t="shared" si="34"/>
        <v/>
      </c>
      <c r="Q442" s="13"/>
    </row>
    <row r="443" spans="5:17" x14ac:dyDescent="0.25">
      <c r="E443" s="7"/>
      <c r="H443" t="str">
        <f t="shared" si="33"/>
        <v/>
      </c>
      <c r="I443" s="15" t="str">
        <f>(IF(B443=Localization!$C$41,1,IF(B443=Localization!$C$40,2,IF(B443=Localization!$C$39,3,IF(B443=Localization!$C$38,4,IF(B443=Localization!$C$37,5,IF(OR(B443=1,B443=2,B443=3,B443=4,B443=5),B443,"")))))))</f>
        <v/>
      </c>
      <c r="J443" s="15" t="str">
        <f>(IF(C443=Localization!$C$43,5,IF(C443=Localization!$C$44,4,IF(C443=Localization!$C$45,3,IF(C443=Localization!$C$46,2,IF(C443=Localization!$C$47,1,IF(OR(C443=1,C443=2,C443=3,C443=4,C443=5),C443,"")))))))</f>
        <v/>
      </c>
      <c r="K443" s="15" t="str">
        <f>(IF(D443=Localization!$C$49,1,IF(D443=Localization!$C$50,2,IF(D443=Localization!$C$51,3,IF(D443=Localization!$C$52,4,IF(D443=Localization!$C$53,5,IF(OR(D443=1,D443=2,D443=3,D443=4,D443=5),D443,"")))))))</f>
        <v/>
      </c>
      <c r="M443" s="13" t="str">
        <f t="shared" si="35"/>
        <v/>
      </c>
      <c r="N443" s="13" t="str">
        <f t="shared" si="36"/>
        <v/>
      </c>
      <c r="O443" s="13" t="str">
        <f t="shared" si="37"/>
        <v/>
      </c>
      <c r="P443" s="13" t="str">
        <f t="shared" si="34"/>
        <v/>
      </c>
      <c r="Q443" s="13"/>
    </row>
    <row r="444" spans="5:17" x14ac:dyDescent="0.25">
      <c r="E444" s="7"/>
      <c r="H444" t="str">
        <f t="shared" si="33"/>
        <v/>
      </c>
      <c r="I444" s="15" t="str">
        <f>(IF(B444=Localization!$C$41,1,IF(B444=Localization!$C$40,2,IF(B444=Localization!$C$39,3,IF(B444=Localization!$C$38,4,IF(B444=Localization!$C$37,5,IF(OR(B444=1,B444=2,B444=3,B444=4,B444=5),B444,"")))))))</f>
        <v/>
      </c>
      <c r="J444" s="15" t="str">
        <f>(IF(C444=Localization!$C$43,5,IF(C444=Localization!$C$44,4,IF(C444=Localization!$C$45,3,IF(C444=Localization!$C$46,2,IF(C444=Localization!$C$47,1,IF(OR(C444=1,C444=2,C444=3,C444=4,C444=5),C444,"")))))))</f>
        <v/>
      </c>
      <c r="K444" s="15" t="str">
        <f>(IF(D444=Localization!$C$49,1,IF(D444=Localization!$C$50,2,IF(D444=Localization!$C$51,3,IF(D444=Localization!$C$52,4,IF(D444=Localization!$C$53,5,IF(OR(D444=1,D444=2,D444=3,D444=4,D444=5),D444,"")))))))</f>
        <v/>
      </c>
      <c r="M444" s="13" t="str">
        <f t="shared" si="35"/>
        <v/>
      </c>
      <c r="N444" s="13" t="str">
        <f t="shared" si="36"/>
        <v/>
      </c>
      <c r="O444" s="13" t="str">
        <f t="shared" si="37"/>
        <v/>
      </c>
      <c r="P444" s="13" t="str">
        <f t="shared" si="34"/>
        <v/>
      </c>
      <c r="Q444" s="13"/>
    </row>
    <row r="445" spans="5:17" x14ac:dyDescent="0.25">
      <c r="E445" s="7"/>
      <c r="H445" t="str">
        <f t="shared" si="33"/>
        <v/>
      </c>
      <c r="I445" s="15" t="str">
        <f>(IF(B445=Localization!$C$41,1,IF(B445=Localization!$C$40,2,IF(B445=Localization!$C$39,3,IF(B445=Localization!$C$38,4,IF(B445=Localization!$C$37,5,IF(OR(B445=1,B445=2,B445=3,B445=4,B445=5),B445,"")))))))</f>
        <v/>
      </c>
      <c r="J445" s="15" t="str">
        <f>(IF(C445=Localization!$C$43,5,IF(C445=Localization!$C$44,4,IF(C445=Localization!$C$45,3,IF(C445=Localization!$C$46,2,IF(C445=Localization!$C$47,1,IF(OR(C445=1,C445=2,C445=3,C445=4,C445=5),C445,"")))))))</f>
        <v/>
      </c>
      <c r="K445" s="15" t="str">
        <f>(IF(D445=Localization!$C$49,1,IF(D445=Localization!$C$50,2,IF(D445=Localization!$C$51,3,IF(D445=Localization!$C$52,4,IF(D445=Localization!$C$53,5,IF(OR(D445=1,D445=2,D445=3,D445=4,D445=5),D445,"")))))))</f>
        <v/>
      </c>
      <c r="M445" s="13" t="str">
        <f t="shared" si="35"/>
        <v/>
      </c>
      <c r="N445" s="13" t="str">
        <f t="shared" si="36"/>
        <v/>
      </c>
      <c r="O445" s="13" t="str">
        <f t="shared" si="37"/>
        <v/>
      </c>
      <c r="P445" s="13" t="str">
        <f t="shared" si="34"/>
        <v/>
      </c>
      <c r="Q445" s="13"/>
    </row>
    <row r="446" spans="5:17" x14ac:dyDescent="0.25">
      <c r="E446" s="7"/>
      <c r="H446" t="str">
        <f t="shared" si="33"/>
        <v/>
      </c>
      <c r="I446" s="15" t="str">
        <f>(IF(B446=Localization!$C$41,1,IF(B446=Localization!$C$40,2,IF(B446=Localization!$C$39,3,IF(B446=Localization!$C$38,4,IF(B446=Localization!$C$37,5,IF(OR(B446=1,B446=2,B446=3,B446=4,B446=5),B446,"")))))))</f>
        <v/>
      </c>
      <c r="J446" s="15" t="str">
        <f>(IF(C446=Localization!$C$43,5,IF(C446=Localization!$C$44,4,IF(C446=Localization!$C$45,3,IF(C446=Localization!$C$46,2,IF(C446=Localization!$C$47,1,IF(OR(C446=1,C446=2,C446=3,C446=4,C446=5),C446,"")))))))</f>
        <v/>
      </c>
      <c r="K446" s="15" t="str">
        <f>(IF(D446=Localization!$C$49,1,IF(D446=Localization!$C$50,2,IF(D446=Localization!$C$51,3,IF(D446=Localization!$C$52,4,IF(D446=Localization!$C$53,5,IF(OR(D446=1,D446=2,D446=3,D446=4,D446=5),D446,"")))))))</f>
        <v/>
      </c>
      <c r="M446" s="13" t="str">
        <f t="shared" si="35"/>
        <v/>
      </c>
      <c r="N446" s="13" t="str">
        <f t="shared" si="36"/>
        <v/>
      </c>
      <c r="O446" s="13" t="str">
        <f t="shared" si="37"/>
        <v/>
      </c>
      <c r="P446" s="13" t="str">
        <f t="shared" si="34"/>
        <v/>
      </c>
      <c r="Q446" s="13"/>
    </row>
    <row r="447" spans="5:17" x14ac:dyDescent="0.25">
      <c r="E447" s="7"/>
      <c r="H447" t="str">
        <f t="shared" si="33"/>
        <v/>
      </c>
      <c r="I447" s="15" t="str">
        <f>(IF(B447=Localization!$C$41,1,IF(B447=Localization!$C$40,2,IF(B447=Localization!$C$39,3,IF(B447=Localization!$C$38,4,IF(B447=Localization!$C$37,5,IF(OR(B447=1,B447=2,B447=3,B447=4,B447=5),B447,"")))))))</f>
        <v/>
      </c>
      <c r="J447" s="15" t="str">
        <f>(IF(C447=Localization!$C$43,5,IF(C447=Localization!$C$44,4,IF(C447=Localization!$C$45,3,IF(C447=Localization!$C$46,2,IF(C447=Localization!$C$47,1,IF(OR(C447=1,C447=2,C447=3,C447=4,C447=5),C447,"")))))))</f>
        <v/>
      </c>
      <c r="K447" s="15" t="str">
        <f>(IF(D447=Localization!$C$49,1,IF(D447=Localization!$C$50,2,IF(D447=Localization!$C$51,3,IF(D447=Localization!$C$52,4,IF(D447=Localization!$C$53,5,IF(OR(D447=1,D447=2,D447=3,D447=4,D447=5),D447,"")))))))</f>
        <v/>
      </c>
      <c r="M447" s="13" t="str">
        <f t="shared" si="35"/>
        <v/>
      </c>
      <c r="N447" s="13" t="str">
        <f t="shared" si="36"/>
        <v/>
      </c>
      <c r="O447" s="13" t="str">
        <f t="shared" si="37"/>
        <v/>
      </c>
      <c r="P447" s="13" t="str">
        <f t="shared" si="34"/>
        <v/>
      </c>
      <c r="Q447" s="13"/>
    </row>
    <row r="448" spans="5:17" x14ac:dyDescent="0.25">
      <c r="E448" s="7"/>
      <c r="H448" t="str">
        <f t="shared" si="33"/>
        <v/>
      </c>
      <c r="I448" s="15" t="str">
        <f>(IF(B448=Localization!$C$41,1,IF(B448=Localization!$C$40,2,IF(B448=Localization!$C$39,3,IF(B448=Localization!$C$38,4,IF(B448=Localization!$C$37,5,IF(OR(B448=1,B448=2,B448=3,B448=4,B448=5),B448,"")))))))</f>
        <v/>
      </c>
      <c r="J448" s="15" t="str">
        <f>(IF(C448=Localization!$C$43,5,IF(C448=Localization!$C$44,4,IF(C448=Localization!$C$45,3,IF(C448=Localization!$C$46,2,IF(C448=Localization!$C$47,1,IF(OR(C448=1,C448=2,C448=3,C448=4,C448=5),C448,"")))))))</f>
        <v/>
      </c>
      <c r="K448" s="15" t="str">
        <f>(IF(D448=Localization!$C$49,1,IF(D448=Localization!$C$50,2,IF(D448=Localization!$C$51,3,IF(D448=Localization!$C$52,4,IF(D448=Localization!$C$53,5,IF(OR(D448=1,D448=2,D448=3,D448=4,D448=5),D448,"")))))))</f>
        <v/>
      </c>
      <c r="M448" s="13" t="str">
        <f t="shared" si="35"/>
        <v/>
      </c>
      <c r="N448" s="13" t="str">
        <f t="shared" si="36"/>
        <v/>
      </c>
      <c r="O448" s="13" t="str">
        <f t="shared" si="37"/>
        <v/>
      </c>
      <c r="P448" s="13" t="str">
        <f t="shared" si="34"/>
        <v/>
      </c>
      <c r="Q448" s="13"/>
    </row>
    <row r="449" spans="5:17" x14ac:dyDescent="0.25">
      <c r="E449" s="7"/>
      <c r="H449" t="str">
        <f t="shared" si="33"/>
        <v/>
      </c>
      <c r="I449" s="15" t="str">
        <f>(IF(B449=Localization!$C$41,1,IF(B449=Localization!$C$40,2,IF(B449=Localization!$C$39,3,IF(B449=Localization!$C$38,4,IF(B449=Localization!$C$37,5,IF(OR(B449=1,B449=2,B449=3,B449=4,B449=5),B449,"")))))))</f>
        <v/>
      </c>
      <c r="J449" s="15" t="str">
        <f>(IF(C449=Localization!$C$43,5,IF(C449=Localization!$C$44,4,IF(C449=Localization!$C$45,3,IF(C449=Localization!$C$46,2,IF(C449=Localization!$C$47,1,IF(OR(C449=1,C449=2,C449=3,C449=4,C449=5),C449,"")))))))</f>
        <v/>
      </c>
      <c r="K449" s="15" t="str">
        <f>(IF(D449=Localization!$C$49,1,IF(D449=Localization!$C$50,2,IF(D449=Localization!$C$51,3,IF(D449=Localization!$C$52,4,IF(D449=Localization!$C$53,5,IF(OR(D449=1,D449=2,D449=3,D449=4,D449=5),D449,"")))))))</f>
        <v/>
      </c>
      <c r="M449" s="13" t="str">
        <f t="shared" si="35"/>
        <v/>
      </c>
      <c r="N449" s="13" t="str">
        <f t="shared" si="36"/>
        <v/>
      </c>
      <c r="O449" s="13" t="str">
        <f t="shared" si="37"/>
        <v/>
      </c>
      <c r="P449" s="13" t="str">
        <f t="shared" si="34"/>
        <v/>
      </c>
      <c r="Q449" s="13"/>
    </row>
    <row r="450" spans="5:17" x14ac:dyDescent="0.25">
      <c r="E450" s="7"/>
      <c r="H450" t="str">
        <f t="shared" si="33"/>
        <v/>
      </c>
      <c r="I450" s="15" t="str">
        <f>(IF(B450=Localization!$C$41,1,IF(B450=Localization!$C$40,2,IF(B450=Localization!$C$39,3,IF(B450=Localization!$C$38,4,IF(B450=Localization!$C$37,5,IF(OR(B450=1,B450=2,B450=3,B450=4,B450=5),B450,"")))))))</f>
        <v/>
      </c>
      <c r="J450" s="15" t="str">
        <f>(IF(C450=Localization!$C$43,5,IF(C450=Localization!$C$44,4,IF(C450=Localization!$C$45,3,IF(C450=Localization!$C$46,2,IF(C450=Localization!$C$47,1,IF(OR(C450=1,C450=2,C450=3,C450=4,C450=5),C450,"")))))))</f>
        <v/>
      </c>
      <c r="K450" s="15" t="str">
        <f>(IF(D450=Localization!$C$49,1,IF(D450=Localization!$C$50,2,IF(D450=Localization!$C$51,3,IF(D450=Localization!$C$52,4,IF(D450=Localization!$C$53,5,IF(OR(D450=1,D450=2,D450=3,D450=4,D450=5),D450,"")))))))</f>
        <v/>
      </c>
      <c r="M450" s="13" t="str">
        <f t="shared" si="35"/>
        <v/>
      </c>
      <c r="N450" s="13" t="str">
        <f t="shared" si="36"/>
        <v/>
      </c>
      <c r="O450" s="13" t="str">
        <f t="shared" si="37"/>
        <v/>
      </c>
      <c r="P450" s="13" t="str">
        <f t="shared" si="34"/>
        <v/>
      </c>
      <c r="Q450" s="13"/>
    </row>
    <row r="451" spans="5:17" x14ac:dyDescent="0.25">
      <c r="E451" s="7"/>
      <c r="H451" t="str">
        <f t="shared" ref="H451:H514" si="38">IF(I451="","",AVERAGE(I451:K451))</f>
        <v/>
      </c>
      <c r="I451" s="15" t="str">
        <f>(IF(B451=Localization!$C$41,1,IF(B451=Localization!$C$40,2,IF(B451=Localization!$C$39,3,IF(B451=Localization!$C$38,4,IF(B451=Localization!$C$37,5,IF(OR(B451=1,B451=2,B451=3,B451=4,B451=5),B451,"")))))))</f>
        <v/>
      </c>
      <c r="J451" s="15" t="str">
        <f>(IF(C451=Localization!$C$43,5,IF(C451=Localization!$C$44,4,IF(C451=Localization!$C$45,3,IF(C451=Localization!$C$46,2,IF(C451=Localization!$C$47,1,IF(OR(C451=1,C451=2,C451=3,C451=4,C451=5),C451,"")))))))</f>
        <v/>
      </c>
      <c r="K451" s="15" t="str">
        <f>(IF(D451=Localization!$C$49,1,IF(D451=Localization!$C$50,2,IF(D451=Localization!$C$51,3,IF(D451=Localization!$C$52,4,IF(D451=Localization!$C$53,5,IF(OR(D451=1,D451=2,D451=3,D451=4,D451=5),D451,"")))))))</f>
        <v/>
      </c>
      <c r="M451" s="13" t="str">
        <f t="shared" si="35"/>
        <v/>
      </c>
      <c r="N451" s="13" t="str">
        <f t="shared" si="36"/>
        <v/>
      </c>
      <c r="O451" s="13" t="str">
        <f t="shared" si="37"/>
        <v/>
      </c>
      <c r="P451" s="13" t="str">
        <f t="shared" si="34"/>
        <v/>
      </c>
      <c r="Q451" s="13"/>
    </row>
    <row r="452" spans="5:17" x14ac:dyDescent="0.25">
      <c r="E452" s="7"/>
      <c r="H452" t="str">
        <f t="shared" si="38"/>
        <v/>
      </c>
      <c r="I452" s="15" t="str">
        <f>(IF(B452=Localization!$C$41,1,IF(B452=Localization!$C$40,2,IF(B452=Localization!$C$39,3,IF(B452=Localization!$C$38,4,IF(B452=Localization!$C$37,5,IF(OR(B452=1,B452=2,B452=3,B452=4,B452=5),B452,"")))))))</f>
        <v/>
      </c>
      <c r="J452" s="15" t="str">
        <f>(IF(C452=Localization!$C$43,5,IF(C452=Localization!$C$44,4,IF(C452=Localization!$C$45,3,IF(C452=Localization!$C$46,2,IF(C452=Localization!$C$47,1,IF(OR(C452=1,C452=2,C452=3,C452=4,C452=5),C452,"")))))))</f>
        <v/>
      </c>
      <c r="K452" s="15" t="str">
        <f>(IF(D452=Localization!$C$49,1,IF(D452=Localization!$C$50,2,IF(D452=Localization!$C$51,3,IF(D452=Localization!$C$52,4,IF(D452=Localization!$C$53,5,IF(OR(D452=1,D452=2,D452=3,D452=4,D452=5),D452,"")))))))</f>
        <v/>
      </c>
      <c r="M452" s="13" t="str">
        <f t="shared" si="35"/>
        <v/>
      </c>
      <c r="N452" s="13" t="str">
        <f t="shared" si="36"/>
        <v/>
      </c>
      <c r="O452" s="13" t="str">
        <f t="shared" si="37"/>
        <v/>
      </c>
      <c r="P452" s="13" t="str">
        <f t="shared" si="34"/>
        <v/>
      </c>
      <c r="Q452" s="13"/>
    </row>
    <row r="453" spans="5:17" x14ac:dyDescent="0.25">
      <c r="E453" s="7"/>
      <c r="H453" t="str">
        <f t="shared" si="38"/>
        <v/>
      </c>
      <c r="I453" s="15" t="str">
        <f>(IF(B453=Localization!$C$41,1,IF(B453=Localization!$C$40,2,IF(B453=Localization!$C$39,3,IF(B453=Localization!$C$38,4,IF(B453=Localization!$C$37,5,IF(OR(B453=1,B453=2,B453=3,B453=4,B453=5),B453,"")))))))</f>
        <v/>
      </c>
      <c r="J453" s="15" t="str">
        <f>(IF(C453=Localization!$C$43,5,IF(C453=Localization!$C$44,4,IF(C453=Localization!$C$45,3,IF(C453=Localization!$C$46,2,IF(C453=Localization!$C$47,1,IF(OR(C453=1,C453=2,C453=3,C453=4,C453=5),C453,"")))))))</f>
        <v/>
      </c>
      <c r="K453" s="15" t="str">
        <f>(IF(D453=Localization!$C$49,1,IF(D453=Localization!$C$50,2,IF(D453=Localization!$C$51,3,IF(D453=Localization!$C$52,4,IF(D453=Localization!$C$53,5,IF(OR(D453=1,D453=2,D453=3,D453=4,D453=5),D453,"")))))))</f>
        <v/>
      </c>
      <c r="M453" s="13" t="str">
        <f t="shared" si="35"/>
        <v/>
      </c>
      <c r="N453" s="13" t="str">
        <f t="shared" si="36"/>
        <v/>
      </c>
      <c r="O453" s="13" t="str">
        <f t="shared" si="37"/>
        <v/>
      </c>
      <c r="P453" s="13" t="str">
        <f t="shared" si="34"/>
        <v/>
      </c>
      <c r="Q453" s="13"/>
    </row>
    <row r="454" spans="5:17" x14ac:dyDescent="0.25">
      <c r="E454" s="7"/>
      <c r="H454" t="str">
        <f t="shared" si="38"/>
        <v/>
      </c>
      <c r="I454" s="15" t="str">
        <f>(IF(B454=Localization!$C$41,1,IF(B454=Localization!$C$40,2,IF(B454=Localization!$C$39,3,IF(B454=Localization!$C$38,4,IF(B454=Localization!$C$37,5,IF(OR(B454=1,B454=2,B454=3,B454=4,B454=5),B454,"")))))))</f>
        <v/>
      </c>
      <c r="J454" s="15" t="str">
        <f>(IF(C454=Localization!$C$43,5,IF(C454=Localization!$C$44,4,IF(C454=Localization!$C$45,3,IF(C454=Localization!$C$46,2,IF(C454=Localization!$C$47,1,IF(OR(C454=1,C454=2,C454=3,C454=4,C454=5),C454,"")))))))</f>
        <v/>
      </c>
      <c r="K454" s="15" t="str">
        <f>(IF(D454=Localization!$C$49,1,IF(D454=Localization!$C$50,2,IF(D454=Localization!$C$51,3,IF(D454=Localization!$C$52,4,IF(D454=Localization!$C$53,5,IF(OR(D454=1,D454=2,D454=3,D454=4,D454=5),D454,"")))))))</f>
        <v/>
      </c>
      <c r="M454" s="13" t="str">
        <f t="shared" si="35"/>
        <v/>
      </c>
      <c r="N454" s="13" t="str">
        <f t="shared" si="36"/>
        <v/>
      </c>
      <c r="O454" s="13" t="str">
        <f t="shared" si="37"/>
        <v/>
      </c>
      <c r="P454" s="13" t="str">
        <f t="shared" si="34"/>
        <v/>
      </c>
      <c r="Q454" s="13"/>
    </row>
    <row r="455" spans="5:17" x14ac:dyDescent="0.25">
      <c r="E455" s="7"/>
      <c r="H455" t="str">
        <f t="shared" si="38"/>
        <v/>
      </c>
      <c r="I455" s="15" t="str">
        <f>(IF(B455=Localization!$C$41,1,IF(B455=Localization!$C$40,2,IF(B455=Localization!$C$39,3,IF(B455=Localization!$C$38,4,IF(B455=Localization!$C$37,5,IF(OR(B455=1,B455=2,B455=3,B455=4,B455=5),B455,"")))))))</f>
        <v/>
      </c>
      <c r="J455" s="15" t="str">
        <f>(IF(C455=Localization!$C$43,5,IF(C455=Localization!$C$44,4,IF(C455=Localization!$C$45,3,IF(C455=Localization!$C$46,2,IF(C455=Localization!$C$47,1,IF(OR(C455=1,C455=2,C455=3,C455=4,C455=5),C455,"")))))))</f>
        <v/>
      </c>
      <c r="K455" s="15" t="str">
        <f>(IF(D455=Localization!$C$49,1,IF(D455=Localization!$C$50,2,IF(D455=Localization!$C$51,3,IF(D455=Localization!$C$52,4,IF(D455=Localization!$C$53,5,IF(OR(D455=1,D455=2,D455=3,D455=4,D455=5),D455,"")))))))</f>
        <v/>
      </c>
      <c r="M455" s="13" t="str">
        <f t="shared" si="35"/>
        <v/>
      </c>
      <c r="N455" s="13" t="str">
        <f t="shared" si="36"/>
        <v/>
      </c>
      <c r="O455" s="13" t="str">
        <f t="shared" si="37"/>
        <v/>
      </c>
      <c r="P455" s="13" t="str">
        <f t="shared" si="34"/>
        <v/>
      </c>
      <c r="Q455" s="13"/>
    </row>
    <row r="456" spans="5:17" x14ac:dyDescent="0.25">
      <c r="E456" s="7"/>
      <c r="H456" t="str">
        <f t="shared" si="38"/>
        <v/>
      </c>
      <c r="I456" s="15" t="str">
        <f>(IF(B456=Localization!$C$41,1,IF(B456=Localization!$C$40,2,IF(B456=Localization!$C$39,3,IF(B456=Localization!$C$38,4,IF(B456=Localization!$C$37,5,IF(OR(B456=1,B456=2,B456=3,B456=4,B456=5),B456,"")))))))</f>
        <v/>
      </c>
      <c r="J456" s="15" t="str">
        <f>(IF(C456=Localization!$C$43,5,IF(C456=Localization!$C$44,4,IF(C456=Localization!$C$45,3,IF(C456=Localization!$C$46,2,IF(C456=Localization!$C$47,1,IF(OR(C456=1,C456=2,C456=3,C456=4,C456=5),C456,"")))))))</f>
        <v/>
      </c>
      <c r="K456" s="15" t="str">
        <f>(IF(D456=Localization!$C$49,1,IF(D456=Localization!$C$50,2,IF(D456=Localization!$C$51,3,IF(D456=Localization!$C$52,4,IF(D456=Localization!$C$53,5,IF(OR(D456=1,D456=2,D456=3,D456=4,D456=5),D456,"")))))))</f>
        <v/>
      </c>
      <c r="M456" s="13" t="str">
        <f t="shared" si="35"/>
        <v/>
      </c>
      <c r="N456" s="13" t="str">
        <f t="shared" si="36"/>
        <v/>
      </c>
      <c r="O456" s="13" t="str">
        <f t="shared" si="37"/>
        <v/>
      </c>
      <c r="P456" s="13" t="str">
        <f t="shared" ref="P456:P519" si="39">IF(O456="","",((O456-$Q$2)/$P$2)*-1)</f>
        <v/>
      </c>
      <c r="Q456" s="13"/>
    </row>
    <row r="457" spans="5:17" x14ac:dyDescent="0.25">
      <c r="E457" s="7"/>
      <c r="H457" t="str">
        <f t="shared" si="38"/>
        <v/>
      </c>
      <c r="I457" s="15" t="str">
        <f>(IF(B457=Localization!$C$41,1,IF(B457=Localization!$C$40,2,IF(B457=Localization!$C$39,3,IF(B457=Localization!$C$38,4,IF(B457=Localization!$C$37,5,IF(OR(B457=1,B457=2,B457=3,B457=4,B457=5),B457,"")))))))</f>
        <v/>
      </c>
      <c r="J457" s="15" t="str">
        <f>(IF(C457=Localization!$C$43,5,IF(C457=Localization!$C$44,4,IF(C457=Localization!$C$45,3,IF(C457=Localization!$C$46,2,IF(C457=Localization!$C$47,1,IF(OR(C457=1,C457=2,C457=3,C457=4,C457=5),C457,"")))))))</f>
        <v/>
      </c>
      <c r="K457" s="15" t="str">
        <f>(IF(D457=Localization!$C$49,1,IF(D457=Localization!$C$50,2,IF(D457=Localization!$C$51,3,IF(D457=Localization!$C$52,4,IF(D457=Localization!$C$53,5,IF(OR(D457=1,D457=2,D457=3,D457=4,D457=5),D457,"")))))))</f>
        <v/>
      </c>
      <c r="M457" s="13" t="str">
        <f t="shared" si="35"/>
        <v/>
      </c>
      <c r="N457" s="13" t="str">
        <f t="shared" si="36"/>
        <v/>
      </c>
      <c r="O457" s="13" t="str">
        <f t="shared" si="37"/>
        <v/>
      </c>
      <c r="P457" s="13" t="str">
        <f t="shared" si="39"/>
        <v/>
      </c>
      <c r="Q457" s="13"/>
    </row>
    <row r="458" spans="5:17" x14ac:dyDescent="0.25">
      <c r="E458" s="7"/>
      <c r="H458" t="str">
        <f t="shared" si="38"/>
        <v/>
      </c>
      <c r="I458" s="15" t="str">
        <f>(IF(B458=Localization!$C$41,1,IF(B458=Localization!$C$40,2,IF(B458=Localization!$C$39,3,IF(B458=Localization!$C$38,4,IF(B458=Localization!$C$37,5,IF(OR(B458=1,B458=2,B458=3,B458=4,B458=5),B458,"")))))))</f>
        <v/>
      </c>
      <c r="J458" s="15" t="str">
        <f>(IF(C458=Localization!$C$43,5,IF(C458=Localization!$C$44,4,IF(C458=Localization!$C$45,3,IF(C458=Localization!$C$46,2,IF(C458=Localization!$C$47,1,IF(OR(C458=1,C458=2,C458=3,C458=4,C458=5),C458,"")))))))</f>
        <v/>
      </c>
      <c r="K458" s="15" t="str">
        <f>(IF(D458=Localization!$C$49,1,IF(D458=Localization!$C$50,2,IF(D458=Localization!$C$51,3,IF(D458=Localization!$C$52,4,IF(D458=Localization!$C$53,5,IF(OR(D458=1,D458=2,D458=3,D458=4,D458=5),D458,"")))))))</f>
        <v/>
      </c>
      <c r="M458" s="13" t="str">
        <f t="shared" si="35"/>
        <v/>
      </c>
      <c r="N458" s="13" t="str">
        <f t="shared" si="36"/>
        <v/>
      </c>
      <c r="O458" s="13" t="str">
        <f t="shared" si="37"/>
        <v/>
      </c>
      <c r="P458" s="13" t="str">
        <f t="shared" si="39"/>
        <v/>
      </c>
      <c r="Q458" s="13"/>
    </row>
    <row r="459" spans="5:17" x14ac:dyDescent="0.25">
      <c r="E459" s="7"/>
      <c r="H459" t="str">
        <f t="shared" si="38"/>
        <v/>
      </c>
      <c r="I459" s="15" t="str">
        <f>(IF(B459=Localization!$C$41,1,IF(B459=Localization!$C$40,2,IF(B459=Localization!$C$39,3,IF(B459=Localization!$C$38,4,IF(B459=Localization!$C$37,5,IF(OR(B459=1,B459=2,B459=3,B459=4,B459=5),B459,"")))))))</f>
        <v/>
      </c>
      <c r="J459" s="15" t="str">
        <f>(IF(C459=Localization!$C$43,5,IF(C459=Localization!$C$44,4,IF(C459=Localization!$C$45,3,IF(C459=Localization!$C$46,2,IF(C459=Localization!$C$47,1,IF(OR(C459=1,C459=2,C459=3,C459=4,C459=5),C459,"")))))))</f>
        <v/>
      </c>
      <c r="K459" s="15" t="str">
        <f>(IF(D459=Localization!$C$49,1,IF(D459=Localization!$C$50,2,IF(D459=Localization!$C$51,3,IF(D459=Localization!$C$52,4,IF(D459=Localization!$C$53,5,IF(OR(D459=1,D459=2,D459=3,D459=4,D459=5),D459,"")))))))</f>
        <v/>
      </c>
      <c r="M459" s="13" t="str">
        <f t="shared" si="35"/>
        <v/>
      </c>
      <c r="N459" s="13" t="str">
        <f t="shared" si="36"/>
        <v/>
      </c>
      <c r="O459" s="13" t="str">
        <f t="shared" si="37"/>
        <v/>
      </c>
      <c r="P459" s="13" t="str">
        <f t="shared" si="39"/>
        <v/>
      </c>
      <c r="Q459" s="13"/>
    </row>
    <row r="460" spans="5:17" x14ac:dyDescent="0.25">
      <c r="E460" s="7"/>
      <c r="H460" t="str">
        <f t="shared" si="38"/>
        <v/>
      </c>
      <c r="I460" s="15" t="str">
        <f>(IF(B460=Localization!$C$41,1,IF(B460=Localization!$C$40,2,IF(B460=Localization!$C$39,3,IF(B460=Localization!$C$38,4,IF(B460=Localization!$C$37,5,IF(OR(B460=1,B460=2,B460=3,B460=4,B460=5),B460,"")))))))</f>
        <v/>
      </c>
      <c r="J460" s="15" t="str">
        <f>(IF(C460=Localization!$C$43,5,IF(C460=Localization!$C$44,4,IF(C460=Localization!$C$45,3,IF(C460=Localization!$C$46,2,IF(C460=Localization!$C$47,1,IF(OR(C460=1,C460=2,C460=3,C460=4,C460=5),C460,"")))))))</f>
        <v/>
      </c>
      <c r="K460" s="15" t="str">
        <f>(IF(D460=Localization!$C$49,1,IF(D460=Localization!$C$50,2,IF(D460=Localization!$C$51,3,IF(D460=Localization!$C$52,4,IF(D460=Localization!$C$53,5,IF(OR(D460=1,D460=2,D460=3,D460=4,D460=5),D460,"")))))))</f>
        <v/>
      </c>
      <c r="M460" s="13" t="str">
        <f t="shared" si="35"/>
        <v/>
      </c>
      <c r="N460" s="13" t="str">
        <f t="shared" si="36"/>
        <v/>
      </c>
      <c r="O460" s="13" t="str">
        <f t="shared" si="37"/>
        <v/>
      </c>
      <c r="P460" s="13" t="str">
        <f t="shared" si="39"/>
        <v/>
      </c>
      <c r="Q460" s="13"/>
    </row>
    <row r="461" spans="5:17" x14ac:dyDescent="0.25">
      <c r="E461" s="7"/>
      <c r="H461" t="str">
        <f t="shared" si="38"/>
        <v/>
      </c>
      <c r="I461" s="15" t="str">
        <f>(IF(B461=Localization!$C$41,1,IF(B461=Localization!$C$40,2,IF(B461=Localization!$C$39,3,IF(B461=Localization!$C$38,4,IF(B461=Localization!$C$37,5,IF(OR(B461=1,B461=2,B461=3,B461=4,B461=5),B461,"")))))))</f>
        <v/>
      </c>
      <c r="J461" s="15" t="str">
        <f>(IF(C461=Localization!$C$43,5,IF(C461=Localization!$C$44,4,IF(C461=Localization!$C$45,3,IF(C461=Localization!$C$46,2,IF(C461=Localization!$C$47,1,IF(OR(C461=1,C461=2,C461=3,C461=4,C461=5),C461,"")))))))</f>
        <v/>
      </c>
      <c r="K461" s="15" t="str">
        <f>(IF(D461=Localization!$C$49,1,IF(D461=Localization!$C$50,2,IF(D461=Localization!$C$51,3,IF(D461=Localization!$C$52,4,IF(D461=Localization!$C$53,5,IF(OR(D461=1,D461=2,D461=3,D461=4,D461=5),D461,"")))))))</f>
        <v/>
      </c>
      <c r="M461" s="13" t="str">
        <f t="shared" si="35"/>
        <v/>
      </c>
      <c r="N461" s="13" t="str">
        <f t="shared" si="36"/>
        <v/>
      </c>
      <c r="O461" s="13" t="str">
        <f t="shared" si="37"/>
        <v/>
      </c>
      <c r="P461" s="13" t="str">
        <f t="shared" si="39"/>
        <v/>
      </c>
      <c r="Q461" s="13"/>
    </row>
    <row r="462" spans="5:17" x14ac:dyDescent="0.25">
      <c r="E462" s="7"/>
      <c r="H462" t="str">
        <f t="shared" si="38"/>
        <v/>
      </c>
      <c r="I462" s="15" t="str">
        <f>(IF(B462=Localization!$C$41,1,IF(B462=Localization!$C$40,2,IF(B462=Localization!$C$39,3,IF(B462=Localization!$C$38,4,IF(B462=Localization!$C$37,5,IF(OR(B462=1,B462=2,B462=3,B462=4,B462=5),B462,"")))))))</f>
        <v/>
      </c>
      <c r="J462" s="15" t="str">
        <f>(IF(C462=Localization!$C$43,5,IF(C462=Localization!$C$44,4,IF(C462=Localization!$C$45,3,IF(C462=Localization!$C$46,2,IF(C462=Localization!$C$47,1,IF(OR(C462=1,C462=2,C462=3,C462=4,C462=5),C462,"")))))))</f>
        <v/>
      </c>
      <c r="K462" s="15" t="str">
        <f>(IF(D462=Localization!$C$49,1,IF(D462=Localization!$C$50,2,IF(D462=Localization!$C$51,3,IF(D462=Localization!$C$52,4,IF(D462=Localization!$C$53,5,IF(OR(D462=1,D462=2,D462=3,D462=4,D462=5),D462,"")))))))</f>
        <v/>
      </c>
      <c r="M462" s="13" t="str">
        <f t="shared" si="35"/>
        <v/>
      </c>
      <c r="N462" s="13" t="str">
        <f t="shared" si="36"/>
        <v/>
      </c>
      <c r="O462" s="13" t="str">
        <f t="shared" si="37"/>
        <v/>
      </c>
      <c r="P462" s="13" t="str">
        <f t="shared" si="39"/>
        <v/>
      </c>
      <c r="Q462" s="13"/>
    </row>
    <row r="463" spans="5:17" x14ac:dyDescent="0.25">
      <c r="E463" s="7"/>
      <c r="H463" t="str">
        <f t="shared" si="38"/>
        <v/>
      </c>
      <c r="I463" s="15" t="str">
        <f>(IF(B463=Localization!$C$41,1,IF(B463=Localization!$C$40,2,IF(B463=Localization!$C$39,3,IF(B463=Localization!$C$38,4,IF(B463=Localization!$C$37,5,IF(OR(B463=1,B463=2,B463=3,B463=4,B463=5),B463,"")))))))</f>
        <v/>
      </c>
      <c r="J463" s="15" t="str">
        <f>(IF(C463=Localization!$C$43,5,IF(C463=Localization!$C$44,4,IF(C463=Localization!$C$45,3,IF(C463=Localization!$C$46,2,IF(C463=Localization!$C$47,1,IF(OR(C463=1,C463=2,C463=3,C463=4,C463=5),C463,"")))))))</f>
        <v/>
      </c>
      <c r="K463" s="15" t="str">
        <f>(IF(D463=Localization!$C$49,1,IF(D463=Localization!$C$50,2,IF(D463=Localization!$C$51,3,IF(D463=Localization!$C$52,4,IF(D463=Localization!$C$53,5,IF(OR(D463=1,D463=2,D463=3,D463=4,D463=5),D463,"")))))))</f>
        <v/>
      </c>
      <c r="M463" s="13" t="str">
        <f t="shared" si="35"/>
        <v/>
      </c>
      <c r="N463" s="13" t="str">
        <f t="shared" si="36"/>
        <v/>
      </c>
      <c r="O463" s="13" t="str">
        <f t="shared" si="37"/>
        <v/>
      </c>
      <c r="P463" s="13" t="str">
        <f t="shared" si="39"/>
        <v/>
      </c>
      <c r="Q463" s="13"/>
    </row>
    <row r="464" spans="5:17" x14ac:dyDescent="0.25">
      <c r="E464" s="7"/>
      <c r="H464" t="str">
        <f t="shared" si="38"/>
        <v/>
      </c>
      <c r="I464" s="15" t="str">
        <f>(IF(B464=Localization!$C$41,1,IF(B464=Localization!$C$40,2,IF(B464=Localization!$C$39,3,IF(B464=Localization!$C$38,4,IF(B464=Localization!$C$37,5,IF(OR(B464=1,B464=2,B464=3,B464=4,B464=5),B464,"")))))))</f>
        <v/>
      </c>
      <c r="J464" s="15" t="str">
        <f>(IF(C464=Localization!$C$43,5,IF(C464=Localization!$C$44,4,IF(C464=Localization!$C$45,3,IF(C464=Localization!$C$46,2,IF(C464=Localization!$C$47,1,IF(OR(C464=1,C464=2,C464=3,C464=4,C464=5),C464,"")))))))</f>
        <v/>
      </c>
      <c r="K464" s="15" t="str">
        <f>(IF(D464=Localization!$C$49,1,IF(D464=Localization!$C$50,2,IF(D464=Localization!$C$51,3,IF(D464=Localization!$C$52,4,IF(D464=Localization!$C$53,5,IF(OR(D464=1,D464=2,D464=3,D464=4,D464=5),D464,"")))))))</f>
        <v/>
      </c>
      <c r="M464" s="13" t="str">
        <f t="shared" si="35"/>
        <v/>
      </c>
      <c r="N464" s="13" t="str">
        <f t="shared" si="36"/>
        <v/>
      </c>
      <c r="O464" s="13" t="str">
        <f t="shared" si="37"/>
        <v/>
      </c>
      <c r="P464" s="13" t="str">
        <f t="shared" si="39"/>
        <v/>
      </c>
      <c r="Q464" s="13"/>
    </row>
    <row r="465" spans="5:17" x14ac:dyDescent="0.25">
      <c r="E465" s="7"/>
      <c r="H465" t="str">
        <f t="shared" si="38"/>
        <v/>
      </c>
      <c r="I465" s="15" t="str">
        <f>(IF(B465=Localization!$C$41,1,IF(B465=Localization!$C$40,2,IF(B465=Localization!$C$39,3,IF(B465=Localization!$C$38,4,IF(B465=Localization!$C$37,5,IF(OR(B465=1,B465=2,B465=3,B465=4,B465=5),B465,"")))))))</f>
        <v/>
      </c>
      <c r="J465" s="15" t="str">
        <f>(IF(C465=Localization!$C$43,5,IF(C465=Localization!$C$44,4,IF(C465=Localization!$C$45,3,IF(C465=Localization!$C$46,2,IF(C465=Localization!$C$47,1,IF(OR(C465=1,C465=2,C465=3,C465=4,C465=5),C465,"")))))))</f>
        <v/>
      </c>
      <c r="K465" s="15" t="str">
        <f>(IF(D465=Localization!$C$49,1,IF(D465=Localization!$C$50,2,IF(D465=Localization!$C$51,3,IF(D465=Localization!$C$52,4,IF(D465=Localization!$C$53,5,IF(OR(D465=1,D465=2,D465=3,D465=4,D465=5),D465,"")))))))</f>
        <v/>
      </c>
      <c r="M465" s="13" t="str">
        <f t="shared" si="35"/>
        <v/>
      </c>
      <c r="N465" s="13" t="str">
        <f t="shared" si="36"/>
        <v/>
      </c>
      <c r="O465" s="13" t="str">
        <f t="shared" si="37"/>
        <v/>
      </c>
      <c r="P465" s="13" t="str">
        <f t="shared" si="39"/>
        <v/>
      </c>
      <c r="Q465" s="13"/>
    </row>
    <row r="466" spans="5:17" x14ac:dyDescent="0.25">
      <c r="E466" s="7"/>
      <c r="H466" t="str">
        <f t="shared" si="38"/>
        <v/>
      </c>
      <c r="I466" s="15" t="str">
        <f>(IF(B466=Localization!$C$41,1,IF(B466=Localization!$C$40,2,IF(B466=Localization!$C$39,3,IF(B466=Localization!$C$38,4,IF(B466=Localization!$C$37,5,IF(OR(B466=1,B466=2,B466=3,B466=4,B466=5),B466,"")))))))</f>
        <v/>
      </c>
      <c r="J466" s="15" t="str">
        <f>(IF(C466=Localization!$C$43,5,IF(C466=Localization!$C$44,4,IF(C466=Localization!$C$45,3,IF(C466=Localization!$C$46,2,IF(C466=Localization!$C$47,1,IF(OR(C466=1,C466=2,C466=3,C466=4,C466=5),C466,"")))))))</f>
        <v/>
      </c>
      <c r="K466" s="15" t="str">
        <f>(IF(D466=Localization!$C$49,1,IF(D466=Localization!$C$50,2,IF(D466=Localization!$C$51,3,IF(D466=Localization!$C$52,4,IF(D466=Localization!$C$53,5,IF(OR(D466=1,D466=2,D466=3,D466=4,D466=5),D466,"")))))))</f>
        <v/>
      </c>
      <c r="M466" s="13" t="str">
        <f t="shared" si="35"/>
        <v/>
      </c>
      <c r="N466" s="13" t="str">
        <f t="shared" si="36"/>
        <v/>
      </c>
      <c r="O466" s="13" t="str">
        <f t="shared" si="37"/>
        <v/>
      </c>
      <c r="P466" s="13" t="str">
        <f t="shared" si="39"/>
        <v/>
      </c>
      <c r="Q466" s="13"/>
    </row>
    <row r="467" spans="5:17" x14ac:dyDescent="0.25">
      <c r="E467" s="7"/>
      <c r="H467" t="str">
        <f t="shared" si="38"/>
        <v/>
      </c>
      <c r="I467" s="15" t="str">
        <f>(IF(B467=Localization!$C$41,1,IF(B467=Localization!$C$40,2,IF(B467=Localization!$C$39,3,IF(B467=Localization!$C$38,4,IF(B467=Localization!$C$37,5,IF(OR(B467=1,B467=2,B467=3,B467=4,B467=5),B467,"")))))))</f>
        <v/>
      </c>
      <c r="J467" s="15" t="str">
        <f>(IF(C467=Localization!$C$43,5,IF(C467=Localization!$C$44,4,IF(C467=Localization!$C$45,3,IF(C467=Localization!$C$46,2,IF(C467=Localization!$C$47,1,IF(OR(C467=1,C467=2,C467=3,C467=4,C467=5),C467,"")))))))</f>
        <v/>
      </c>
      <c r="K467" s="15" t="str">
        <f>(IF(D467=Localization!$C$49,1,IF(D467=Localization!$C$50,2,IF(D467=Localization!$C$51,3,IF(D467=Localization!$C$52,4,IF(D467=Localization!$C$53,5,IF(OR(D467=1,D467=2,D467=3,D467=4,D467=5),D467,"")))))))</f>
        <v/>
      </c>
      <c r="M467" s="13" t="str">
        <f t="shared" si="35"/>
        <v/>
      </c>
      <c r="N467" s="13" t="str">
        <f t="shared" si="36"/>
        <v/>
      </c>
      <c r="O467" s="13" t="str">
        <f t="shared" si="37"/>
        <v/>
      </c>
      <c r="P467" s="13" t="str">
        <f t="shared" si="39"/>
        <v/>
      </c>
      <c r="Q467" s="13"/>
    </row>
    <row r="468" spans="5:17" x14ac:dyDescent="0.25">
      <c r="E468" s="7"/>
      <c r="H468" t="str">
        <f t="shared" si="38"/>
        <v/>
      </c>
      <c r="I468" s="15" t="str">
        <f>(IF(B468=Localization!$C$41,1,IF(B468=Localization!$C$40,2,IF(B468=Localization!$C$39,3,IF(B468=Localization!$C$38,4,IF(B468=Localization!$C$37,5,IF(OR(B468=1,B468=2,B468=3,B468=4,B468=5),B468,"")))))))</f>
        <v/>
      </c>
      <c r="J468" s="15" t="str">
        <f>(IF(C468=Localization!$C$43,5,IF(C468=Localization!$C$44,4,IF(C468=Localization!$C$45,3,IF(C468=Localization!$C$46,2,IF(C468=Localization!$C$47,1,IF(OR(C468=1,C468=2,C468=3,C468=4,C468=5),C468,"")))))))</f>
        <v/>
      </c>
      <c r="K468" s="15" t="str">
        <f>(IF(D468=Localization!$C$49,1,IF(D468=Localization!$C$50,2,IF(D468=Localization!$C$51,3,IF(D468=Localization!$C$52,4,IF(D468=Localization!$C$53,5,IF(OR(D468=1,D468=2,D468=3,D468=4,D468=5),D468,"")))))))</f>
        <v/>
      </c>
      <c r="M468" s="13" t="str">
        <f t="shared" si="35"/>
        <v/>
      </c>
      <c r="N468" s="13" t="str">
        <f t="shared" si="36"/>
        <v/>
      </c>
      <c r="O468" s="13" t="str">
        <f t="shared" si="37"/>
        <v/>
      </c>
      <c r="P468" s="13" t="str">
        <f t="shared" si="39"/>
        <v/>
      </c>
      <c r="Q468" s="13"/>
    </row>
    <row r="469" spans="5:17" x14ac:dyDescent="0.25">
      <c r="E469" s="7"/>
      <c r="H469" t="str">
        <f t="shared" si="38"/>
        <v/>
      </c>
      <c r="I469" s="15" t="str">
        <f>(IF(B469=Localization!$C$41,1,IF(B469=Localization!$C$40,2,IF(B469=Localization!$C$39,3,IF(B469=Localization!$C$38,4,IF(B469=Localization!$C$37,5,IF(OR(B469=1,B469=2,B469=3,B469=4,B469=5),B469,"")))))))</f>
        <v/>
      </c>
      <c r="J469" s="15" t="str">
        <f>(IF(C469=Localization!$C$43,5,IF(C469=Localization!$C$44,4,IF(C469=Localization!$C$45,3,IF(C469=Localization!$C$46,2,IF(C469=Localization!$C$47,1,IF(OR(C469=1,C469=2,C469=3,C469=4,C469=5),C469,"")))))))</f>
        <v/>
      </c>
      <c r="K469" s="15" t="str">
        <f>(IF(D469=Localization!$C$49,1,IF(D469=Localization!$C$50,2,IF(D469=Localization!$C$51,3,IF(D469=Localization!$C$52,4,IF(D469=Localization!$C$53,5,IF(OR(D469=1,D469=2,D469=3,D469=4,D469=5),D469,"")))))))</f>
        <v/>
      </c>
      <c r="M469" s="13" t="str">
        <f t="shared" ref="M469:M532" si="40">IF(E469=0,"",F469)</f>
        <v/>
      </c>
      <c r="N469" s="13" t="str">
        <f t="shared" ref="N469:N532" si="41">IF(H469&gt;3.999,M469,"")</f>
        <v/>
      </c>
      <c r="O469" s="13" t="str">
        <f t="shared" ref="O469:O532" si="42">IF(F469="","",LN(F469))</f>
        <v/>
      </c>
      <c r="P469" s="13" t="str">
        <f t="shared" si="39"/>
        <v/>
      </c>
      <c r="Q469" s="13"/>
    </row>
    <row r="470" spans="5:17" x14ac:dyDescent="0.25">
      <c r="E470" s="7"/>
      <c r="H470" t="str">
        <f t="shared" si="38"/>
        <v/>
      </c>
      <c r="I470" s="15" t="str">
        <f>(IF(B470=Localization!$C$41,1,IF(B470=Localization!$C$40,2,IF(B470=Localization!$C$39,3,IF(B470=Localization!$C$38,4,IF(B470=Localization!$C$37,5,IF(OR(B470=1,B470=2,B470=3,B470=4,B470=5),B470,"")))))))</f>
        <v/>
      </c>
      <c r="J470" s="15" t="str">
        <f>(IF(C470=Localization!$C$43,5,IF(C470=Localization!$C$44,4,IF(C470=Localization!$C$45,3,IF(C470=Localization!$C$46,2,IF(C470=Localization!$C$47,1,IF(OR(C470=1,C470=2,C470=3,C470=4,C470=5),C470,"")))))))</f>
        <v/>
      </c>
      <c r="K470" s="15" t="str">
        <f>(IF(D470=Localization!$C$49,1,IF(D470=Localization!$C$50,2,IF(D470=Localization!$C$51,3,IF(D470=Localization!$C$52,4,IF(D470=Localization!$C$53,5,IF(OR(D470=1,D470=2,D470=3,D470=4,D470=5),D470,"")))))))</f>
        <v/>
      </c>
      <c r="M470" s="13" t="str">
        <f t="shared" si="40"/>
        <v/>
      </c>
      <c r="N470" s="13" t="str">
        <f t="shared" si="41"/>
        <v/>
      </c>
      <c r="O470" s="13" t="str">
        <f t="shared" si="42"/>
        <v/>
      </c>
      <c r="P470" s="13" t="str">
        <f t="shared" si="39"/>
        <v/>
      </c>
      <c r="Q470" s="13"/>
    </row>
    <row r="471" spans="5:17" x14ac:dyDescent="0.25">
      <c r="E471" s="7"/>
      <c r="H471" t="str">
        <f t="shared" si="38"/>
        <v/>
      </c>
      <c r="I471" s="15" t="str">
        <f>(IF(B471=Localization!$C$41,1,IF(B471=Localization!$C$40,2,IF(B471=Localization!$C$39,3,IF(B471=Localization!$C$38,4,IF(B471=Localization!$C$37,5,IF(OR(B471=1,B471=2,B471=3,B471=4,B471=5),B471,"")))))))</f>
        <v/>
      </c>
      <c r="J471" s="15" t="str">
        <f>(IF(C471=Localization!$C$43,5,IF(C471=Localization!$C$44,4,IF(C471=Localization!$C$45,3,IF(C471=Localization!$C$46,2,IF(C471=Localization!$C$47,1,IF(OR(C471=1,C471=2,C471=3,C471=4,C471=5),C471,"")))))))</f>
        <v/>
      </c>
      <c r="K471" s="15" t="str">
        <f>(IF(D471=Localization!$C$49,1,IF(D471=Localization!$C$50,2,IF(D471=Localization!$C$51,3,IF(D471=Localization!$C$52,4,IF(D471=Localization!$C$53,5,IF(OR(D471=1,D471=2,D471=3,D471=4,D471=5),D471,"")))))))</f>
        <v/>
      </c>
      <c r="M471" s="13" t="str">
        <f t="shared" si="40"/>
        <v/>
      </c>
      <c r="N471" s="13" t="str">
        <f t="shared" si="41"/>
        <v/>
      </c>
      <c r="O471" s="13" t="str">
        <f t="shared" si="42"/>
        <v/>
      </c>
      <c r="P471" s="13" t="str">
        <f t="shared" si="39"/>
        <v/>
      </c>
      <c r="Q471" s="13"/>
    </row>
    <row r="472" spans="5:17" x14ac:dyDescent="0.25">
      <c r="E472" s="7"/>
      <c r="H472" t="str">
        <f t="shared" si="38"/>
        <v/>
      </c>
      <c r="I472" s="15" t="str">
        <f>(IF(B472=Localization!$C$41,1,IF(B472=Localization!$C$40,2,IF(B472=Localization!$C$39,3,IF(B472=Localization!$C$38,4,IF(B472=Localization!$C$37,5,IF(OR(B472=1,B472=2,B472=3,B472=4,B472=5),B472,"")))))))</f>
        <v/>
      </c>
      <c r="J472" s="15" t="str">
        <f>(IF(C472=Localization!$C$43,5,IF(C472=Localization!$C$44,4,IF(C472=Localization!$C$45,3,IF(C472=Localization!$C$46,2,IF(C472=Localization!$C$47,1,IF(OR(C472=1,C472=2,C472=3,C472=4,C472=5),C472,"")))))))</f>
        <v/>
      </c>
      <c r="K472" s="15" t="str">
        <f>(IF(D472=Localization!$C$49,1,IF(D472=Localization!$C$50,2,IF(D472=Localization!$C$51,3,IF(D472=Localization!$C$52,4,IF(D472=Localization!$C$53,5,IF(OR(D472=1,D472=2,D472=3,D472=4,D472=5),D472,"")))))))</f>
        <v/>
      </c>
      <c r="M472" s="13" t="str">
        <f t="shared" si="40"/>
        <v/>
      </c>
      <c r="N472" s="13" t="str">
        <f t="shared" si="41"/>
        <v/>
      </c>
      <c r="O472" s="13" t="str">
        <f t="shared" si="42"/>
        <v/>
      </c>
      <c r="P472" s="13" t="str">
        <f t="shared" si="39"/>
        <v/>
      </c>
      <c r="Q472" s="13"/>
    </row>
    <row r="473" spans="5:17" x14ac:dyDescent="0.25">
      <c r="E473" s="7"/>
      <c r="H473" t="str">
        <f t="shared" si="38"/>
        <v/>
      </c>
      <c r="I473" s="15" t="str">
        <f>(IF(B473=Localization!$C$41,1,IF(B473=Localization!$C$40,2,IF(B473=Localization!$C$39,3,IF(B473=Localization!$C$38,4,IF(B473=Localization!$C$37,5,IF(OR(B473=1,B473=2,B473=3,B473=4,B473=5),B473,"")))))))</f>
        <v/>
      </c>
      <c r="J473" s="15" t="str">
        <f>(IF(C473=Localization!$C$43,5,IF(C473=Localization!$C$44,4,IF(C473=Localization!$C$45,3,IF(C473=Localization!$C$46,2,IF(C473=Localization!$C$47,1,IF(OR(C473=1,C473=2,C473=3,C473=4,C473=5),C473,"")))))))</f>
        <v/>
      </c>
      <c r="K473" s="15" t="str">
        <f>(IF(D473=Localization!$C$49,1,IF(D473=Localization!$C$50,2,IF(D473=Localization!$C$51,3,IF(D473=Localization!$C$52,4,IF(D473=Localization!$C$53,5,IF(OR(D473=1,D473=2,D473=3,D473=4,D473=5),D473,"")))))))</f>
        <v/>
      </c>
      <c r="M473" s="13" t="str">
        <f t="shared" si="40"/>
        <v/>
      </c>
      <c r="N473" s="13" t="str">
        <f t="shared" si="41"/>
        <v/>
      </c>
      <c r="O473" s="13" t="str">
        <f t="shared" si="42"/>
        <v/>
      </c>
      <c r="P473" s="13" t="str">
        <f t="shared" si="39"/>
        <v/>
      </c>
      <c r="Q473" s="13"/>
    </row>
    <row r="474" spans="5:17" x14ac:dyDescent="0.25">
      <c r="E474" s="7"/>
      <c r="H474" t="str">
        <f t="shared" si="38"/>
        <v/>
      </c>
      <c r="I474" s="15" t="str">
        <f>(IF(B474=Localization!$C$41,1,IF(B474=Localization!$C$40,2,IF(B474=Localization!$C$39,3,IF(B474=Localization!$C$38,4,IF(B474=Localization!$C$37,5,IF(OR(B474=1,B474=2,B474=3,B474=4,B474=5),B474,"")))))))</f>
        <v/>
      </c>
      <c r="J474" s="15" t="str">
        <f>(IF(C474=Localization!$C$43,5,IF(C474=Localization!$C$44,4,IF(C474=Localization!$C$45,3,IF(C474=Localization!$C$46,2,IF(C474=Localization!$C$47,1,IF(OR(C474=1,C474=2,C474=3,C474=4,C474=5),C474,"")))))))</f>
        <v/>
      </c>
      <c r="K474" s="15" t="str">
        <f>(IF(D474=Localization!$C$49,1,IF(D474=Localization!$C$50,2,IF(D474=Localization!$C$51,3,IF(D474=Localization!$C$52,4,IF(D474=Localization!$C$53,5,IF(OR(D474=1,D474=2,D474=3,D474=4,D474=5),D474,"")))))))</f>
        <v/>
      </c>
      <c r="M474" s="13" t="str">
        <f t="shared" si="40"/>
        <v/>
      </c>
      <c r="N474" s="13" t="str">
        <f t="shared" si="41"/>
        <v/>
      </c>
      <c r="O474" s="13" t="str">
        <f t="shared" si="42"/>
        <v/>
      </c>
      <c r="P474" s="13" t="str">
        <f t="shared" si="39"/>
        <v/>
      </c>
      <c r="Q474" s="13"/>
    </row>
    <row r="475" spans="5:17" x14ac:dyDescent="0.25">
      <c r="E475" s="7"/>
      <c r="H475" t="str">
        <f t="shared" si="38"/>
        <v/>
      </c>
      <c r="I475" s="15" t="str">
        <f>(IF(B475=Localization!$C$41,1,IF(B475=Localization!$C$40,2,IF(B475=Localization!$C$39,3,IF(B475=Localization!$C$38,4,IF(B475=Localization!$C$37,5,IF(OR(B475=1,B475=2,B475=3,B475=4,B475=5),B475,"")))))))</f>
        <v/>
      </c>
      <c r="J475" s="15" t="str">
        <f>(IF(C475=Localization!$C$43,5,IF(C475=Localization!$C$44,4,IF(C475=Localization!$C$45,3,IF(C475=Localization!$C$46,2,IF(C475=Localization!$C$47,1,IF(OR(C475=1,C475=2,C475=3,C475=4,C475=5),C475,"")))))))</f>
        <v/>
      </c>
      <c r="K475" s="15" t="str">
        <f>(IF(D475=Localization!$C$49,1,IF(D475=Localization!$C$50,2,IF(D475=Localization!$C$51,3,IF(D475=Localization!$C$52,4,IF(D475=Localization!$C$53,5,IF(OR(D475=1,D475=2,D475=3,D475=4,D475=5),D475,"")))))))</f>
        <v/>
      </c>
      <c r="M475" s="13" t="str">
        <f t="shared" si="40"/>
        <v/>
      </c>
      <c r="N475" s="13" t="str">
        <f t="shared" si="41"/>
        <v/>
      </c>
      <c r="O475" s="13" t="str">
        <f t="shared" si="42"/>
        <v/>
      </c>
      <c r="P475" s="13" t="str">
        <f t="shared" si="39"/>
        <v/>
      </c>
      <c r="Q475" s="13"/>
    </row>
    <row r="476" spans="5:17" x14ac:dyDescent="0.25">
      <c r="E476" s="7"/>
      <c r="H476" t="str">
        <f t="shared" si="38"/>
        <v/>
      </c>
      <c r="I476" s="15" t="str">
        <f>(IF(B476=Localization!$C$41,1,IF(B476=Localization!$C$40,2,IF(B476=Localization!$C$39,3,IF(B476=Localization!$C$38,4,IF(B476=Localization!$C$37,5,IF(OR(B476=1,B476=2,B476=3,B476=4,B476=5),B476,"")))))))</f>
        <v/>
      </c>
      <c r="J476" s="15" t="str">
        <f>(IF(C476=Localization!$C$43,5,IF(C476=Localization!$C$44,4,IF(C476=Localization!$C$45,3,IF(C476=Localization!$C$46,2,IF(C476=Localization!$C$47,1,IF(OR(C476=1,C476=2,C476=3,C476=4,C476=5),C476,"")))))))</f>
        <v/>
      </c>
      <c r="K476" s="15" t="str">
        <f>(IF(D476=Localization!$C$49,1,IF(D476=Localization!$C$50,2,IF(D476=Localization!$C$51,3,IF(D476=Localization!$C$52,4,IF(D476=Localization!$C$53,5,IF(OR(D476=1,D476=2,D476=3,D476=4,D476=5),D476,"")))))))</f>
        <v/>
      </c>
      <c r="M476" s="13" t="str">
        <f t="shared" si="40"/>
        <v/>
      </c>
      <c r="N476" s="13" t="str">
        <f t="shared" si="41"/>
        <v/>
      </c>
      <c r="O476" s="13" t="str">
        <f t="shared" si="42"/>
        <v/>
      </c>
      <c r="P476" s="13" t="str">
        <f t="shared" si="39"/>
        <v/>
      </c>
      <c r="Q476" s="13"/>
    </row>
    <row r="477" spans="5:17" x14ac:dyDescent="0.25">
      <c r="E477" s="7"/>
      <c r="H477" t="str">
        <f t="shared" si="38"/>
        <v/>
      </c>
      <c r="I477" s="15" t="str">
        <f>(IF(B477=Localization!$C$41,1,IF(B477=Localization!$C$40,2,IF(B477=Localization!$C$39,3,IF(B477=Localization!$C$38,4,IF(B477=Localization!$C$37,5,IF(OR(B477=1,B477=2,B477=3,B477=4,B477=5),B477,"")))))))</f>
        <v/>
      </c>
      <c r="J477" s="15" t="str">
        <f>(IF(C477=Localization!$C$43,5,IF(C477=Localization!$C$44,4,IF(C477=Localization!$C$45,3,IF(C477=Localization!$C$46,2,IF(C477=Localization!$C$47,1,IF(OR(C477=1,C477=2,C477=3,C477=4,C477=5),C477,"")))))))</f>
        <v/>
      </c>
      <c r="K477" s="15" t="str">
        <f>(IF(D477=Localization!$C$49,1,IF(D477=Localization!$C$50,2,IF(D477=Localization!$C$51,3,IF(D477=Localization!$C$52,4,IF(D477=Localization!$C$53,5,IF(OR(D477=1,D477=2,D477=3,D477=4,D477=5),D477,"")))))))</f>
        <v/>
      </c>
      <c r="M477" s="13" t="str">
        <f t="shared" si="40"/>
        <v/>
      </c>
      <c r="N477" s="13" t="str">
        <f t="shared" si="41"/>
        <v/>
      </c>
      <c r="O477" s="13" t="str">
        <f t="shared" si="42"/>
        <v/>
      </c>
      <c r="P477" s="13" t="str">
        <f t="shared" si="39"/>
        <v/>
      </c>
      <c r="Q477" s="13"/>
    </row>
    <row r="478" spans="5:17" x14ac:dyDescent="0.25">
      <c r="E478" s="7"/>
      <c r="H478" t="str">
        <f t="shared" si="38"/>
        <v/>
      </c>
      <c r="I478" s="15" t="str">
        <f>(IF(B478=Localization!$C$41,1,IF(B478=Localization!$C$40,2,IF(B478=Localization!$C$39,3,IF(B478=Localization!$C$38,4,IF(B478=Localization!$C$37,5,IF(OR(B478=1,B478=2,B478=3,B478=4,B478=5),B478,"")))))))</f>
        <v/>
      </c>
      <c r="J478" s="15" t="str">
        <f>(IF(C478=Localization!$C$43,5,IF(C478=Localization!$C$44,4,IF(C478=Localization!$C$45,3,IF(C478=Localization!$C$46,2,IF(C478=Localization!$C$47,1,IF(OR(C478=1,C478=2,C478=3,C478=4,C478=5),C478,"")))))))</f>
        <v/>
      </c>
      <c r="K478" s="15" t="str">
        <f>(IF(D478=Localization!$C$49,1,IF(D478=Localization!$C$50,2,IF(D478=Localization!$C$51,3,IF(D478=Localization!$C$52,4,IF(D478=Localization!$C$53,5,IF(OR(D478=1,D478=2,D478=3,D478=4,D478=5),D478,"")))))))</f>
        <v/>
      </c>
      <c r="M478" s="13" t="str">
        <f t="shared" si="40"/>
        <v/>
      </c>
      <c r="N478" s="13" t="str">
        <f t="shared" si="41"/>
        <v/>
      </c>
      <c r="O478" s="13" t="str">
        <f t="shared" si="42"/>
        <v/>
      </c>
      <c r="P478" s="13" t="str">
        <f t="shared" si="39"/>
        <v/>
      </c>
      <c r="Q478" s="13"/>
    </row>
    <row r="479" spans="5:17" x14ac:dyDescent="0.25">
      <c r="E479" s="7"/>
      <c r="H479" t="str">
        <f t="shared" si="38"/>
        <v/>
      </c>
      <c r="I479" s="15" t="str">
        <f>(IF(B479=Localization!$C$41,1,IF(B479=Localization!$C$40,2,IF(B479=Localization!$C$39,3,IF(B479=Localization!$C$38,4,IF(B479=Localization!$C$37,5,IF(OR(B479=1,B479=2,B479=3,B479=4,B479=5),B479,"")))))))</f>
        <v/>
      </c>
      <c r="J479" s="15" t="str">
        <f>(IF(C479=Localization!$C$43,5,IF(C479=Localization!$C$44,4,IF(C479=Localization!$C$45,3,IF(C479=Localization!$C$46,2,IF(C479=Localization!$C$47,1,IF(OR(C479=1,C479=2,C479=3,C479=4,C479=5),C479,"")))))))</f>
        <v/>
      </c>
      <c r="K479" s="15" t="str">
        <f>(IF(D479=Localization!$C$49,1,IF(D479=Localization!$C$50,2,IF(D479=Localization!$C$51,3,IF(D479=Localization!$C$52,4,IF(D479=Localization!$C$53,5,IF(OR(D479=1,D479=2,D479=3,D479=4,D479=5),D479,"")))))))</f>
        <v/>
      </c>
      <c r="M479" s="13" t="str">
        <f t="shared" si="40"/>
        <v/>
      </c>
      <c r="N479" s="13" t="str">
        <f t="shared" si="41"/>
        <v/>
      </c>
      <c r="O479" s="13" t="str">
        <f t="shared" si="42"/>
        <v/>
      </c>
      <c r="P479" s="13" t="str">
        <f t="shared" si="39"/>
        <v/>
      </c>
      <c r="Q479" s="13"/>
    </row>
    <row r="480" spans="5:17" x14ac:dyDescent="0.25">
      <c r="E480" s="7"/>
      <c r="H480" t="str">
        <f t="shared" si="38"/>
        <v/>
      </c>
      <c r="I480" s="15" t="str">
        <f>(IF(B480=Localization!$C$41,1,IF(B480=Localization!$C$40,2,IF(B480=Localization!$C$39,3,IF(B480=Localization!$C$38,4,IF(B480=Localization!$C$37,5,IF(OR(B480=1,B480=2,B480=3,B480=4,B480=5),B480,"")))))))</f>
        <v/>
      </c>
      <c r="J480" s="15" t="str">
        <f>(IF(C480=Localization!$C$43,5,IF(C480=Localization!$C$44,4,IF(C480=Localization!$C$45,3,IF(C480=Localization!$C$46,2,IF(C480=Localization!$C$47,1,IF(OR(C480=1,C480=2,C480=3,C480=4,C480=5),C480,"")))))))</f>
        <v/>
      </c>
      <c r="K480" s="15" t="str">
        <f>(IF(D480=Localization!$C$49,1,IF(D480=Localization!$C$50,2,IF(D480=Localization!$C$51,3,IF(D480=Localization!$C$52,4,IF(D480=Localization!$C$53,5,IF(OR(D480=1,D480=2,D480=3,D480=4,D480=5),D480,"")))))))</f>
        <v/>
      </c>
      <c r="M480" s="13" t="str">
        <f t="shared" si="40"/>
        <v/>
      </c>
      <c r="N480" s="13" t="str">
        <f t="shared" si="41"/>
        <v/>
      </c>
      <c r="O480" s="13" t="str">
        <f t="shared" si="42"/>
        <v/>
      </c>
      <c r="P480" s="13" t="str">
        <f t="shared" si="39"/>
        <v/>
      </c>
      <c r="Q480" s="13"/>
    </row>
    <row r="481" spans="5:17" x14ac:dyDescent="0.25">
      <c r="E481" s="7"/>
      <c r="H481" t="str">
        <f t="shared" si="38"/>
        <v/>
      </c>
      <c r="I481" s="15" t="str">
        <f>(IF(B481=Localization!$C$41,1,IF(B481=Localization!$C$40,2,IF(B481=Localization!$C$39,3,IF(B481=Localization!$C$38,4,IF(B481=Localization!$C$37,5,IF(OR(B481=1,B481=2,B481=3,B481=4,B481=5),B481,"")))))))</f>
        <v/>
      </c>
      <c r="J481" s="15" t="str">
        <f>(IF(C481=Localization!$C$43,5,IF(C481=Localization!$C$44,4,IF(C481=Localization!$C$45,3,IF(C481=Localization!$C$46,2,IF(C481=Localization!$C$47,1,IF(OR(C481=1,C481=2,C481=3,C481=4,C481=5),C481,"")))))))</f>
        <v/>
      </c>
      <c r="K481" s="15" t="str">
        <f>(IF(D481=Localization!$C$49,1,IF(D481=Localization!$C$50,2,IF(D481=Localization!$C$51,3,IF(D481=Localization!$C$52,4,IF(D481=Localization!$C$53,5,IF(OR(D481=1,D481=2,D481=3,D481=4,D481=5),D481,"")))))))</f>
        <v/>
      </c>
      <c r="M481" s="13" t="str">
        <f t="shared" si="40"/>
        <v/>
      </c>
      <c r="N481" s="13" t="str">
        <f t="shared" si="41"/>
        <v/>
      </c>
      <c r="O481" s="13" t="str">
        <f t="shared" si="42"/>
        <v/>
      </c>
      <c r="P481" s="13" t="str">
        <f t="shared" si="39"/>
        <v/>
      </c>
      <c r="Q481" s="13"/>
    </row>
    <row r="482" spans="5:17" x14ac:dyDescent="0.25">
      <c r="E482" s="7"/>
      <c r="H482" t="str">
        <f t="shared" si="38"/>
        <v/>
      </c>
      <c r="I482" s="15" t="str">
        <f>(IF(B482=Localization!$C$41,1,IF(B482=Localization!$C$40,2,IF(B482=Localization!$C$39,3,IF(B482=Localization!$C$38,4,IF(B482=Localization!$C$37,5,IF(OR(B482=1,B482=2,B482=3,B482=4,B482=5),B482,"")))))))</f>
        <v/>
      </c>
      <c r="J482" s="15" t="str">
        <f>(IF(C482=Localization!$C$43,5,IF(C482=Localization!$C$44,4,IF(C482=Localization!$C$45,3,IF(C482=Localization!$C$46,2,IF(C482=Localization!$C$47,1,IF(OR(C482=1,C482=2,C482=3,C482=4,C482=5),C482,"")))))))</f>
        <v/>
      </c>
      <c r="K482" s="15" t="str">
        <f>(IF(D482=Localization!$C$49,1,IF(D482=Localization!$C$50,2,IF(D482=Localization!$C$51,3,IF(D482=Localization!$C$52,4,IF(D482=Localization!$C$53,5,IF(OR(D482=1,D482=2,D482=3,D482=4,D482=5),D482,"")))))))</f>
        <v/>
      </c>
      <c r="M482" s="13" t="str">
        <f t="shared" si="40"/>
        <v/>
      </c>
      <c r="N482" s="13" t="str">
        <f t="shared" si="41"/>
        <v/>
      </c>
      <c r="O482" s="13" t="str">
        <f t="shared" si="42"/>
        <v/>
      </c>
      <c r="P482" s="13" t="str">
        <f t="shared" si="39"/>
        <v/>
      </c>
      <c r="Q482" s="13"/>
    </row>
    <row r="483" spans="5:17" x14ac:dyDescent="0.25">
      <c r="E483" s="7"/>
      <c r="H483" t="str">
        <f t="shared" si="38"/>
        <v/>
      </c>
      <c r="I483" s="15" t="str">
        <f>(IF(B483=Localization!$C$41,1,IF(B483=Localization!$C$40,2,IF(B483=Localization!$C$39,3,IF(B483=Localization!$C$38,4,IF(B483=Localization!$C$37,5,IF(OR(B483=1,B483=2,B483=3,B483=4,B483=5),B483,"")))))))</f>
        <v/>
      </c>
      <c r="J483" s="15" t="str">
        <f>(IF(C483=Localization!$C$43,5,IF(C483=Localization!$C$44,4,IF(C483=Localization!$C$45,3,IF(C483=Localization!$C$46,2,IF(C483=Localization!$C$47,1,IF(OR(C483=1,C483=2,C483=3,C483=4,C483=5),C483,"")))))))</f>
        <v/>
      </c>
      <c r="K483" s="15" t="str">
        <f>(IF(D483=Localization!$C$49,1,IF(D483=Localization!$C$50,2,IF(D483=Localization!$C$51,3,IF(D483=Localization!$C$52,4,IF(D483=Localization!$C$53,5,IF(OR(D483=1,D483=2,D483=3,D483=4,D483=5),D483,"")))))))</f>
        <v/>
      </c>
      <c r="M483" s="13" t="str">
        <f t="shared" si="40"/>
        <v/>
      </c>
      <c r="N483" s="13" t="str">
        <f t="shared" si="41"/>
        <v/>
      </c>
      <c r="O483" s="13" t="str">
        <f t="shared" si="42"/>
        <v/>
      </c>
      <c r="P483" s="13" t="str">
        <f t="shared" si="39"/>
        <v/>
      </c>
      <c r="Q483" s="13"/>
    </row>
    <row r="484" spans="5:17" x14ac:dyDescent="0.25">
      <c r="E484" s="7"/>
      <c r="H484" t="str">
        <f t="shared" si="38"/>
        <v/>
      </c>
      <c r="I484" s="15" t="str">
        <f>(IF(B484=Localization!$C$41,1,IF(B484=Localization!$C$40,2,IF(B484=Localization!$C$39,3,IF(B484=Localization!$C$38,4,IF(B484=Localization!$C$37,5,IF(OR(B484=1,B484=2,B484=3,B484=4,B484=5),B484,"")))))))</f>
        <v/>
      </c>
      <c r="J484" s="15" t="str">
        <f>(IF(C484=Localization!$C$43,5,IF(C484=Localization!$C$44,4,IF(C484=Localization!$C$45,3,IF(C484=Localization!$C$46,2,IF(C484=Localization!$C$47,1,IF(OR(C484=1,C484=2,C484=3,C484=4,C484=5),C484,"")))))))</f>
        <v/>
      </c>
      <c r="K484" s="15" t="str">
        <f>(IF(D484=Localization!$C$49,1,IF(D484=Localization!$C$50,2,IF(D484=Localization!$C$51,3,IF(D484=Localization!$C$52,4,IF(D484=Localization!$C$53,5,IF(OR(D484=1,D484=2,D484=3,D484=4,D484=5),D484,"")))))))</f>
        <v/>
      </c>
      <c r="M484" s="13" t="str">
        <f t="shared" si="40"/>
        <v/>
      </c>
      <c r="N484" s="13" t="str">
        <f t="shared" si="41"/>
        <v/>
      </c>
      <c r="O484" s="13" t="str">
        <f t="shared" si="42"/>
        <v/>
      </c>
      <c r="P484" s="13" t="str">
        <f t="shared" si="39"/>
        <v/>
      </c>
      <c r="Q484" s="13"/>
    </row>
    <row r="485" spans="5:17" x14ac:dyDescent="0.25">
      <c r="E485" s="7"/>
      <c r="H485" t="str">
        <f t="shared" si="38"/>
        <v/>
      </c>
      <c r="I485" s="15" t="str">
        <f>(IF(B485=Localization!$C$41,1,IF(B485=Localization!$C$40,2,IF(B485=Localization!$C$39,3,IF(B485=Localization!$C$38,4,IF(B485=Localization!$C$37,5,IF(OR(B485=1,B485=2,B485=3,B485=4,B485=5),B485,"")))))))</f>
        <v/>
      </c>
      <c r="J485" s="15" t="str">
        <f>(IF(C485=Localization!$C$43,5,IF(C485=Localization!$C$44,4,IF(C485=Localization!$C$45,3,IF(C485=Localization!$C$46,2,IF(C485=Localization!$C$47,1,IF(OR(C485=1,C485=2,C485=3,C485=4,C485=5),C485,"")))))))</f>
        <v/>
      </c>
      <c r="K485" s="15" t="str">
        <f>(IF(D485=Localization!$C$49,1,IF(D485=Localization!$C$50,2,IF(D485=Localization!$C$51,3,IF(D485=Localization!$C$52,4,IF(D485=Localization!$C$53,5,IF(OR(D485=1,D485=2,D485=3,D485=4,D485=5),D485,"")))))))</f>
        <v/>
      </c>
      <c r="M485" s="13" t="str">
        <f t="shared" si="40"/>
        <v/>
      </c>
      <c r="N485" s="13" t="str">
        <f t="shared" si="41"/>
        <v/>
      </c>
      <c r="O485" s="13" t="str">
        <f t="shared" si="42"/>
        <v/>
      </c>
      <c r="P485" s="13" t="str">
        <f t="shared" si="39"/>
        <v/>
      </c>
      <c r="Q485" s="13"/>
    </row>
    <row r="486" spans="5:17" x14ac:dyDescent="0.25">
      <c r="E486" s="7"/>
      <c r="H486" t="str">
        <f t="shared" si="38"/>
        <v/>
      </c>
      <c r="I486" s="15" t="str">
        <f>(IF(B486=Localization!$C$41,1,IF(B486=Localization!$C$40,2,IF(B486=Localization!$C$39,3,IF(B486=Localization!$C$38,4,IF(B486=Localization!$C$37,5,IF(OR(B486=1,B486=2,B486=3,B486=4,B486=5),B486,"")))))))</f>
        <v/>
      </c>
      <c r="J486" s="15" t="str">
        <f>(IF(C486=Localization!$C$43,5,IF(C486=Localization!$C$44,4,IF(C486=Localization!$C$45,3,IF(C486=Localization!$C$46,2,IF(C486=Localization!$C$47,1,IF(OR(C486=1,C486=2,C486=3,C486=4,C486=5),C486,"")))))))</f>
        <v/>
      </c>
      <c r="K486" s="15" t="str">
        <f>(IF(D486=Localization!$C$49,1,IF(D486=Localization!$C$50,2,IF(D486=Localization!$C$51,3,IF(D486=Localization!$C$52,4,IF(D486=Localization!$C$53,5,IF(OR(D486=1,D486=2,D486=3,D486=4,D486=5),D486,"")))))))</f>
        <v/>
      </c>
      <c r="M486" s="13" t="str">
        <f t="shared" si="40"/>
        <v/>
      </c>
      <c r="N486" s="13" t="str">
        <f t="shared" si="41"/>
        <v/>
      </c>
      <c r="O486" s="13" t="str">
        <f t="shared" si="42"/>
        <v/>
      </c>
      <c r="P486" s="13" t="str">
        <f t="shared" si="39"/>
        <v/>
      </c>
      <c r="Q486" s="13"/>
    </row>
    <row r="487" spans="5:17" x14ac:dyDescent="0.25">
      <c r="E487" s="7"/>
      <c r="H487" t="str">
        <f t="shared" si="38"/>
        <v/>
      </c>
      <c r="I487" s="15" t="str">
        <f>(IF(B487=Localization!$C$41,1,IF(B487=Localization!$C$40,2,IF(B487=Localization!$C$39,3,IF(B487=Localization!$C$38,4,IF(B487=Localization!$C$37,5,IF(OR(B487=1,B487=2,B487=3,B487=4,B487=5),B487,"")))))))</f>
        <v/>
      </c>
      <c r="J487" s="15" t="str">
        <f>(IF(C487=Localization!$C$43,5,IF(C487=Localization!$C$44,4,IF(C487=Localization!$C$45,3,IF(C487=Localization!$C$46,2,IF(C487=Localization!$C$47,1,IF(OR(C487=1,C487=2,C487=3,C487=4,C487=5),C487,"")))))))</f>
        <v/>
      </c>
      <c r="K487" s="15" t="str">
        <f>(IF(D487=Localization!$C$49,1,IF(D487=Localization!$C$50,2,IF(D487=Localization!$C$51,3,IF(D487=Localization!$C$52,4,IF(D487=Localization!$C$53,5,IF(OR(D487=1,D487=2,D487=3,D487=4,D487=5),D487,"")))))))</f>
        <v/>
      </c>
      <c r="M487" s="13" t="str">
        <f t="shared" si="40"/>
        <v/>
      </c>
      <c r="N487" s="13" t="str">
        <f t="shared" si="41"/>
        <v/>
      </c>
      <c r="O487" s="13" t="str">
        <f t="shared" si="42"/>
        <v/>
      </c>
      <c r="P487" s="13" t="str">
        <f t="shared" si="39"/>
        <v/>
      </c>
      <c r="Q487" s="13"/>
    </row>
    <row r="488" spans="5:17" x14ac:dyDescent="0.25">
      <c r="E488" s="7"/>
      <c r="H488" t="str">
        <f t="shared" si="38"/>
        <v/>
      </c>
      <c r="I488" s="15" t="str">
        <f>(IF(B488=Localization!$C$41,1,IF(B488=Localization!$C$40,2,IF(B488=Localization!$C$39,3,IF(B488=Localization!$C$38,4,IF(B488=Localization!$C$37,5,IF(OR(B488=1,B488=2,B488=3,B488=4,B488=5),B488,"")))))))</f>
        <v/>
      </c>
      <c r="J488" s="15" t="str">
        <f>(IF(C488=Localization!$C$43,5,IF(C488=Localization!$C$44,4,IF(C488=Localization!$C$45,3,IF(C488=Localization!$C$46,2,IF(C488=Localization!$C$47,1,IF(OR(C488=1,C488=2,C488=3,C488=4,C488=5),C488,"")))))))</f>
        <v/>
      </c>
      <c r="K488" s="15" t="str">
        <f>(IF(D488=Localization!$C$49,1,IF(D488=Localization!$C$50,2,IF(D488=Localization!$C$51,3,IF(D488=Localization!$C$52,4,IF(D488=Localization!$C$53,5,IF(OR(D488=1,D488=2,D488=3,D488=4,D488=5),D488,"")))))))</f>
        <v/>
      </c>
      <c r="M488" s="13" t="str">
        <f t="shared" si="40"/>
        <v/>
      </c>
      <c r="N488" s="13" t="str">
        <f t="shared" si="41"/>
        <v/>
      </c>
      <c r="O488" s="13" t="str">
        <f t="shared" si="42"/>
        <v/>
      </c>
      <c r="P488" s="13" t="str">
        <f t="shared" si="39"/>
        <v/>
      </c>
      <c r="Q488" s="13"/>
    </row>
    <row r="489" spans="5:17" x14ac:dyDescent="0.25">
      <c r="E489" s="7"/>
      <c r="H489" t="str">
        <f t="shared" si="38"/>
        <v/>
      </c>
      <c r="I489" s="15" t="str">
        <f>(IF(B489=Localization!$C$41,1,IF(B489=Localization!$C$40,2,IF(B489=Localization!$C$39,3,IF(B489=Localization!$C$38,4,IF(B489=Localization!$C$37,5,IF(OR(B489=1,B489=2,B489=3,B489=4,B489=5),B489,"")))))))</f>
        <v/>
      </c>
      <c r="J489" s="15" t="str">
        <f>(IF(C489=Localization!$C$43,5,IF(C489=Localization!$C$44,4,IF(C489=Localization!$C$45,3,IF(C489=Localization!$C$46,2,IF(C489=Localization!$C$47,1,IF(OR(C489=1,C489=2,C489=3,C489=4,C489=5),C489,"")))))))</f>
        <v/>
      </c>
      <c r="K489" s="15" t="str">
        <f>(IF(D489=Localization!$C$49,1,IF(D489=Localization!$C$50,2,IF(D489=Localization!$C$51,3,IF(D489=Localization!$C$52,4,IF(D489=Localization!$C$53,5,IF(OR(D489=1,D489=2,D489=3,D489=4,D489=5),D489,"")))))))</f>
        <v/>
      </c>
      <c r="M489" s="13" t="str">
        <f t="shared" si="40"/>
        <v/>
      </c>
      <c r="N489" s="13" t="str">
        <f t="shared" si="41"/>
        <v/>
      </c>
      <c r="O489" s="13" t="str">
        <f t="shared" si="42"/>
        <v/>
      </c>
      <c r="P489" s="13" t="str">
        <f t="shared" si="39"/>
        <v/>
      </c>
      <c r="Q489" s="13"/>
    </row>
    <row r="490" spans="5:17" x14ac:dyDescent="0.25">
      <c r="E490" s="7"/>
      <c r="H490" t="str">
        <f t="shared" si="38"/>
        <v/>
      </c>
      <c r="I490" s="15" t="str">
        <f>(IF(B490=Localization!$C$41,1,IF(B490=Localization!$C$40,2,IF(B490=Localization!$C$39,3,IF(B490=Localization!$C$38,4,IF(B490=Localization!$C$37,5,IF(OR(B490=1,B490=2,B490=3,B490=4,B490=5),B490,"")))))))</f>
        <v/>
      </c>
      <c r="J490" s="15" t="str">
        <f>(IF(C490=Localization!$C$43,5,IF(C490=Localization!$C$44,4,IF(C490=Localization!$C$45,3,IF(C490=Localization!$C$46,2,IF(C490=Localization!$C$47,1,IF(OR(C490=1,C490=2,C490=3,C490=4,C490=5),C490,"")))))))</f>
        <v/>
      </c>
      <c r="K490" s="15" t="str">
        <f>(IF(D490=Localization!$C$49,1,IF(D490=Localization!$C$50,2,IF(D490=Localization!$C$51,3,IF(D490=Localization!$C$52,4,IF(D490=Localization!$C$53,5,IF(OR(D490=1,D490=2,D490=3,D490=4,D490=5),D490,"")))))))</f>
        <v/>
      </c>
      <c r="M490" s="13" t="str">
        <f t="shared" si="40"/>
        <v/>
      </c>
      <c r="N490" s="13" t="str">
        <f t="shared" si="41"/>
        <v/>
      </c>
      <c r="O490" s="13" t="str">
        <f t="shared" si="42"/>
        <v/>
      </c>
      <c r="P490" s="13" t="str">
        <f t="shared" si="39"/>
        <v/>
      </c>
      <c r="Q490" s="13"/>
    </row>
    <row r="491" spans="5:17" x14ac:dyDescent="0.25">
      <c r="E491" s="7"/>
      <c r="H491" t="str">
        <f t="shared" si="38"/>
        <v/>
      </c>
      <c r="I491" s="15" t="str">
        <f>(IF(B491=Localization!$C$41,1,IF(B491=Localization!$C$40,2,IF(B491=Localization!$C$39,3,IF(B491=Localization!$C$38,4,IF(B491=Localization!$C$37,5,IF(OR(B491=1,B491=2,B491=3,B491=4,B491=5),B491,"")))))))</f>
        <v/>
      </c>
      <c r="J491" s="15" t="str">
        <f>(IF(C491=Localization!$C$43,5,IF(C491=Localization!$C$44,4,IF(C491=Localization!$C$45,3,IF(C491=Localization!$C$46,2,IF(C491=Localization!$C$47,1,IF(OR(C491=1,C491=2,C491=3,C491=4,C491=5),C491,"")))))))</f>
        <v/>
      </c>
      <c r="K491" s="15" t="str">
        <f>(IF(D491=Localization!$C$49,1,IF(D491=Localization!$C$50,2,IF(D491=Localization!$C$51,3,IF(D491=Localization!$C$52,4,IF(D491=Localization!$C$53,5,IF(OR(D491=1,D491=2,D491=3,D491=4,D491=5),D491,"")))))))</f>
        <v/>
      </c>
      <c r="M491" s="13" t="str">
        <f t="shared" si="40"/>
        <v/>
      </c>
      <c r="N491" s="13" t="str">
        <f t="shared" si="41"/>
        <v/>
      </c>
      <c r="O491" s="13" t="str">
        <f t="shared" si="42"/>
        <v/>
      </c>
      <c r="P491" s="13" t="str">
        <f t="shared" si="39"/>
        <v/>
      </c>
      <c r="Q491" s="13"/>
    </row>
    <row r="492" spans="5:17" x14ac:dyDescent="0.25">
      <c r="E492" s="7"/>
      <c r="H492" t="str">
        <f t="shared" si="38"/>
        <v/>
      </c>
      <c r="I492" s="15" t="str">
        <f>(IF(B492=Localization!$C$41,1,IF(B492=Localization!$C$40,2,IF(B492=Localization!$C$39,3,IF(B492=Localization!$C$38,4,IF(B492=Localization!$C$37,5,IF(OR(B492=1,B492=2,B492=3,B492=4,B492=5),B492,"")))))))</f>
        <v/>
      </c>
      <c r="J492" s="15" t="str">
        <f>(IF(C492=Localization!$C$43,5,IF(C492=Localization!$C$44,4,IF(C492=Localization!$C$45,3,IF(C492=Localization!$C$46,2,IF(C492=Localization!$C$47,1,IF(OR(C492=1,C492=2,C492=3,C492=4,C492=5),C492,"")))))))</f>
        <v/>
      </c>
      <c r="K492" s="15" t="str">
        <f>(IF(D492=Localization!$C$49,1,IF(D492=Localization!$C$50,2,IF(D492=Localization!$C$51,3,IF(D492=Localization!$C$52,4,IF(D492=Localization!$C$53,5,IF(OR(D492=1,D492=2,D492=3,D492=4,D492=5),D492,"")))))))</f>
        <v/>
      </c>
      <c r="M492" s="13" t="str">
        <f t="shared" si="40"/>
        <v/>
      </c>
      <c r="N492" s="13" t="str">
        <f t="shared" si="41"/>
        <v/>
      </c>
      <c r="O492" s="13" t="str">
        <f t="shared" si="42"/>
        <v/>
      </c>
      <c r="P492" s="13" t="str">
        <f t="shared" si="39"/>
        <v/>
      </c>
      <c r="Q492" s="13"/>
    </row>
    <row r="493" spans="5:17" x14ac:dyDescent="0.25">
      <c r="E493" s="7"/>
      <c r="H493" t="str">
        <f t="shared" si="38"/>
        <v/>
      </c>
      <c r="I493" s="15" t="str">
        <f>(IF(B493=Localization!$C$41,1,IF(B493=Localization!$C$40,2,IF(B493=Localization!$C$39,3,IF(B493=Localization!$C$38,4,IF(B493=Localization!$C$37,5,IF(OR(B493=1,B493=2,B493=3,B493=4,B493=5),B493,"")))))))</f>
        <v/>
      </c>
      <c r="J493" s="15" t="str">
        <f>(IF(C493=Localization!$C$43,5,IF(C493=Localization!$C$44,4,IF(C493=Localization!$C$45,3,IF(C493=Localization!$C$46,2,IF(C493=Localization!$C$47,1,IF(OR(C493=1,C493=2,C493=3,C493=4,C493=5),C493,"")))))))</f>
        <v/>
      </c>
      <c r="K493" s="15" t="str">
        <f>(IF(D493=Localization!$C$49,1,IF(D493=Localization!$C$50,2,IF(D493=Localization!$C$51,3,IF(D493=Localization!$C$52,4,IF(D493=Localization!$C$53,5,IF(OR(D493=1,D493=2,D493=3,D493=4,D493=5),D493,"")))))))</f>
        <v/>
      </c>
      <c r="M493" s="13" t="str">
        <f t="shared" si="40"/>
        <v/>
      </c>
      <c r="N493" s="13" t="str">
        <f t="shared" si="41"/>
        <v/>
      </c>
      <c r="O493" s="13" t="str">
        <f t="shared" si="42"/>
        <v/>
      </c>
      <c r="P493" s="13" t="str">
        <f t="shared" si="39"/>
        <v/>
      </c>
      <c r="Q493" s="13"/>
    </row>
    <row r="494" spans="5:17" x14ac:dyDescent="0.25">
      <c r="E494" s="7"/>
      <c r="H494" t="str">
        <f t="shared" si="38"/>
        <v/>
      </c>
      <c r="I494" s="15" t="str">
        <f>(IF(B494=Localization!$C$41,1,IF(B494=Localization!$C$40,2,IF(B494=Localization!$C$39,3,IF(B494=Localization!$C$38,4,IF(B494=Localization!$C$37,5,IF(OR(B494=1,B494=2,B494=3,B494=4,B494=5),B494,"")))))))</f>
        <v/>
      </c>
      <c r="J494" s="15" t="str">
        <f>(IF(C494=Localization!$C$43,5,IF(C494=Localization!$C$44,4,IF(C494=Localization!$C$45,3,IF(C494=Localization!$C$46,2,IF(C494=Localization!$C$47,1,IF(OR(C494=1,C494=2,C494=3,C494=4,C494=5),C494,"")))))))</f>
        <v/>
      </c>
      <c r="K494" s="15" t="str">
        <f>(IF(D494=Localization!$C$49,1,IF(D494=Localization!$C$50,2,IF(D494=Localization!$C$51,3,IF(D494=Localization!$C$52,4,IF(D494=Localization!$C$53,5,IF(OR(D494=1,D494=2,D494=3,D494=4,D494=5),D494,"")))))))</f>
        <v/>
      </c>
      <c r="M494" s="13" t="str">
        <f t="shared" si="40"/>
        <v/>
      </c>
      <c r="N494" s="13" t="str">
        <f t="shared" si="41"/>
        <v/>
      </c>
      <c r="O494" s="13" t="str">
        <f t="shared" si="42"/>
        <v/>
      </c>
      <c r="P494" s="13" t="str">
        <f t="shared" si="39"/>
        <v/>
      </c>
      <c r="Q494" s="13"/>
    </row>
    <row r="495" spans="5:17" x14ac:dyDescent="0.25">
      <c r="E495" s="7"/>
      <c r="H495" t="str">
        <f t="shared" si="38"/>
        <v/>
      </c>
      <c r="I495" s="15" t="str">
        <f>(IF(B495=Localization!$C$41,1,IF(B495=Localization!$C$40,2,IF(B495=Localization!$C$39,3,IF(B495=Localization!$C$38,4,IF(B495=Localization!$C$37,5,IF(OR(B495=1,B495=2,B495=3,B495=4,B495=5),B495,"")))))))</f>
        <v/>
      </c>
      <c r="J495" s="15" t="str">
        <f>(IF(C495=Localization!$C$43,5,IF(C495=Localization!$C$44,4,IF(C495=Localization!$C$45,3,IF(C495=Localization!$C$46,2,IF(C495=Localization!$C$47,1,IF(OR(C495=1,C495=2,C495=3,C495=4,C495=5),C495,"")))))))</f>
        <v/>
      </c>
      <c r="K495" s="15" t="str">
        <f>(IF(D495=Localization!$C$49,1,IF(D495=Localization!$C$50,2,IF(D495=Localization!$C$51,3,IF(D495=Localization!$C$52,4,IF(D495=Localization!$C$53,5,IF(OR(D495=1,D495=2,D495=3,D495=4,D495=5),D495,"")))))))</f>
        <v/>
      </c>
      <c r="M495" s="13" t="str">
        <f t="shared" si="40"/>
        <v/>
      </c>
      <c r="N495" s="13" t="str">
        <f t="shared" si="41"/>
        <v/>
      </c>
      <c r="O495" s="13" t="str">
        <f t="shared" si="42"/>
        <v/>
      </c>
      <c r="P495" s="13" t="str">
        <f t="shared" si="39"/>
        <v/>
      </c>
      <c r="Q495" s="13"/>
    </row>
    <row r="496" spans="5:17" x14ac:dyDescent="0.25">
      <c r="E496" s="7"/>
      <c r="H496" t="str">
        <f t="shared" si="38"/>
        <v/>
      </c>
      <c r="I496" s="15" t="str">
        <f>(IF(B496=Localization!$C$41,1,IF(B496=Localization!$C$40,2,IF(B496=Localization!$C$39,3,IF(B496=Localization!$C$38,4,IF(B496=Localization!$C$37,5,IF(OR(B496=1,B496=2,B496=3,B496=4,B496=5),B496,"")))))))</f>
        <v/>
      </c>
      <c r="J496" s="15" t="str">
        <f>(IF(C496=Localization!$C$43,5,IF(C496=Localization!$C$44,4,IF(C496=Localization!$C$45,3,IF(C496=Localization!$C$46,2,IF(C496=Localization!$C$47,1,IF(OR(C496=1,C496=2,C496=3,C496=4,C496=5),C496,"")))))))</f>
        <v/>
      </c>
      <c r="K496" s="15" t="str">
        <f>(IF(D496=Localization!$C$49,1,IF(D496=Localization!$C$50,2,IF(D496=Localization!$C$51,3,IF(D496=Localization!$C$52,4,IF(D496=Localization!$C$53,5,IF(OR(D496=1,D496=2,D496=3,D496=4,D496=5),D496,"")))))))</f>
        <v/>
      </c>
      <c r="M496" s="13" t="str">
        <f t="shared" si="40"/>
        <v/>
      </c>
      <c r="N496" s="13" t="str">
        <f t="shared" si="41"/>
        <v/>
      </c>
      <c r="O496" s="13" t="str">
        <f t="shared" si="42"/>
        <v/>
      </c>
      <c r="P496" s="13" t="str">
        <f t="shared" si="39"/>
        <v/>
      </c>
      <c r="Q496" s="13"/>
    </row>
    <row r="497" spans="5:17" x14ac:dyDescent="0.25">
      <c r="E497" s="7"/>
      <c r="H497" t="str">
        <f t="shared" si="38"/>
        <v/>
      </c>
      <c r="I497" s="15" t="str">
        <f>(IF(B497=Localization!$C$41,1,IF(B497=Localization!$C$40,2,IF(B497=Localization!$C$39,3,IF(B497=Localization!$C$38,4,IF(B497=Localization!$C$37,5,IF(OR(B497=1,B497=2,B497=3,B497=4,B497=5),B497,"")))))))</f>
        <v/>
      </c>
      <c r="J497" s="15" t="str">
        <f>(IF(C497=Localization!$C$43,5,IF(C497=Localization!$C$44,4,IF(C497=Localization!$C$45,3,IF(C497=Localization!$C$46,2,IF(C497=Localization!$C$47,1,IF(OR(C497=1,C497=2,C497=3,C497=4,C497=5),C497,"")))))))</f>
        <v/>
      </c>
      <c r="K497" s="15" t="str">
        <f>(IF(D497=Localization!$C$49,1,IF(D497=Localization!$C$50,2,IF(D497=Localization!$C$51,3,IF(D497=Localization!$C$52,4,IF(D497=Localization!$C$53,5,IF(OR(D497=1,D497=2,D497=3,D497=4,D497=5),D497,"")))))))</f>
        <v/>
      </c>
      <c r="M497" s="13" t="str">
        <f t="shared" si="40"/>
        <v/>
      </c>
      <c r="N497" s="13" t="str">
        <f t="shared" si="41"/>
        <v/>
      </c>
      <c r="O497" s="13" t="str">
        <f t="shared" si="42"/>
        <v/>
      </c>
      <c r="P497" s="13" t="str">
        <f t="shared" si="39"/>
        <v/>
      </c>
      <c r="Q497" s="13"/>
    </row>
    <row r="498" spans="5:17" x14ac:dyDescent="0.25">
      <c r="E498" s="7"/>
      <c r="H498" t="str">
        <f t="shared" si="38"/>
        <v/>
      </c>
      <c r="I498" s="15" t="str">
        <f>(IF(B498=Localization!$C$41,1,IF(B498=Localization!$C$40,2,IF(B498=Localization!$C$39,3,IF(B498=Localization!$C$38,4,IF(B498=Localization!$C$37,5,IF(OR(B498=1,B498=2,B498=3,B498=4,B498=5),B498,"")))))))</f>
        <v/>
      </c>
      <c r="J498" s="15" t="str">
        <f>(IF(C498=Localization!$C$43,5,IF(C498=Localization!$C$44,4,IF(C498=Localization!$C$45,3,IF(C498=Localization!$C$46,2,IF(C498=Localization!$C$47,1,IF(OR(C498=1,C498=2,C498=3,C498=4,C498=5),C498,"")))))))</f>
        <v/>
      </c>
      <c r="K498" s="15" t="str">
        <f>(IF(D498=Localization!$C$49,1,IF(D498=Localization!$C$50,2,IF(D498=Localization!$C$51,3,IF(D498=Localization!$C$52,4,IF(D498=Localization!$C$53,5,IF(OR(D498=1,D498=2,D498=3,D498=4,D498=5),D498,"")))))))</f>
        <v/>
      </c>
      <c r="M498" s="13" t="str">
        <f t="shared" si="40"/>
        <v/>
      </c>
      <c r="N498" s="13" t="str">
        <f t="shared" si="41"/>
        <v/>
      </c>
      <c r="O498" s="13" t="str">
        <f t="shared" si="42"/>
        <v/>
      </c>
      <c r="P498" s="13" t="str">
        <f t="shared" si="39"/>
        <v/>
      </c>
      <c r="Q498" s="13"/>
    </row>
    <row r="499" spans="5:17" x14ac:dyDescent="0.25">
      <c r="E499" s="7"/>
      <c r="H499" t="str">
        <f t="shared" si="38"/>
        <v/>
      </c>
      <c r="I499" s="15" t="str">
        <f>(IF(B499=Localization!$C$41,1,IF(B499=Localization!$C$40,2,IF(B499=Localization!$C$39,3,IF(B499=Localization!$C$38,4,IF(B499=Localization!$C$37,5,IF(OR(B499=1,B499=2,B499=3,B499=4,B499=5),B499,"")))))))</f>
        <v/>
      </c>
      <c r="J499" s="15" t="str">
        <f>(IF(C499=Localization!$C$43,5,IF(C499=Localization!$C$44,4,IF(C499=Localization!$C$45,3,IF(C499=Localization!$C$46,2,IF(C499=Localization!$C$47,1,IF(OR(C499=1,C499=2,C499=3,C499=4,C499=5),C499,"")))))))</f>
        <v/>
      </c>
      <c r="K499" s="15" t="str">
        <f>(IF(D499=Localization!$C$49,1,IF(D499=Localization!$C$50,2,IF(D499=Localization!$C$51,3,IF(D499=Localization!$C$52,4,IF(D499=Localization!$C$53,5,IF(OR(D499=1,D499=2,D499=3,D499=4,D499=5),D499,"")))))))</f>
        <v/>
      </c>
      <c r="M499" s="13" t="str">
        <f t="shared" si="40"/>
        <v/>
      </c>
      <c r="N499" s="13" t="str">
        <f t="shared" si="41"/>
        <v/>
      </c>
      <c r="O499" s="13" t="str">
        <f t="shared" si="42"/>
        <v/>
      </c>
      <c r="P499" s="13" t="str">
        <f t="shared" si="39"/>
        <v/>
      </c>
      <c r="Q499" s="13"/>
    </row>
    <row r="500" spans="5:17" x14ac:dyDescent="0.25">
      <c r="E500" s="7"/>
      <c r="H500" t="str">
        <f t="shared" si="38"/>
        <v/>
      </c>
      <c r="I500" s="15" t="str">
        <f>(IF(B500=Localization!$C$41,1,IF(B500=Localization!$C$40,2,IF(B500=Localization!$C$39,3,IF(B500=Localization!$C$38,4,IF(B500=Localization!$C$37,5,IF(OR(B500=1,B500=2,B500=3,B500=4,B500=5),B500,"")))))))</f>
        <v/>
      </c>
      <c r="J500" s="15" t="str">
        <f>(IF(C500=Localization!$C$43,5,IF(C500=Localization!$C$44,4,IF(C500=Localization!$C$45,3,IF(C500=Localization!$C$46,2,IF(C500=Localization!$C$47,1,IF(OR(C500=1,C500=2,C500=3,C500=4,C500=5),C500,"")))))))</f>
        <v/>
      </c>
      <c r="K500" s="15" t="str">
        <f>(IF(D500=Localization!$C$49,1,IF(D500=Localization!$C$50,2,IF(D500=Localization!$C$51,3,IF(D500=Localization!$C$52,4,IF(D500=Localization!$C$53,5,IF(OR(D500=1,D500=2,D500=3,D500=4,D500=5),D500,"")))))))</f>
        <v/>
      </c>
      <c r="M500" s="13" t="str">
        <f t="shared" si="40"/>
        <v/>
      </c>
      <c r="N500" s="13" t="str">
        <f t="shared" si="41"/>
        <v/>
      </c>
      <c r="O500" s="13" t="str">
        <f t="shared" si="42"/>
        <v/>
      </c>
      <c r="P500" s="13" t="str">
        <f t="shared" si="39"/>
        <v/>
      </c>
      <c r="Q500" s="13"/>
    </row>
    <row r="501" spans="5:17" x14ac:dyDescent="0.25">
      <c r="E501" s="7"/>
      <c r="H501" t="str">
        <f t="shared" si="38"/>
        <v/>
      </c>
      <c r="I501" s="15" t="str">
        <f>(IF(B501=Localization!$C$41,1,IF(B501=Localization!$C$40,2,IF(B501=Localization!$C$39,3,IF(B501=Localization!$C$38,4,IF(B501=Localization!$C$37,5,IF(OR(B501=1,B501=2,B501=3,B501=4,B501=5),B501,"")))))))</f>
        <v/>
      </c>
      <c r="J501" s="15" t="str">
        <f>(IF(C501=Localization!$C$43,5,IF(C501=Localization!$C$44,4,IF(C501=Localization!$C$45,3,IF(C501=Localization!$C$46,2,IF(C501=Localization!$C$47,1,IF(OR(C501=1,C501=2,C501=3,C501=4,C501=5),C501,"")))))))</f>
        <v/>
      </c>
      <c r="K501" s="15" t="str">
        <f>(IF(D501=Localization!$C$49,1,IF(D501=Localization!$C$50,2,IF(D501=Localization!$C$51,3,IF(D501=Localization!$C$52,4,IF(D501=Localization!$C$53,5,IF(OR(D501=1,D501=2,D501=3,D501=4,D501=5),D501,"")))))))</f>
        <v/>
      </c>
      <c r="M501" s="13" t="str">
        <f t="shared" si="40"/>
        <v/>
      </c>
      <c r="N501" s="13" t="str">
        <f t="shared" si="41"/>
        <v/>
      </c>
      <c r="O501" s="13" t="str">
        <f t="shared" si="42"/>
        <v/>
      </c>
      <c r="P501" s="13" t="str">
        <f t="shared" si="39"/>
        <v/>
      </c>
      <c r="Q501" s="13"/>
    </row>
    <row r="502" spans="5:17" x14ac:dyDescent="0.25">
      <c r="E502" s="7"/>
      <c r="H502" t="str">
        <f t="shared" si="38"/>
        <v/>
      </c>
      <c r="I502" s="15" t="str">
        <f>(IF(B502=Localization!$C$41,1,IF(B502=Localization!$C$40,2,IF(B502=Localization!$C$39,3,IF(B502=Localization!$C$38,4,IF(B502=Localization!$C$37,5,IF(OR(B502=1,B502=2,B502=3,B502=4,B502=5),B502,"")))))))</f>
        <v/>
      </c>
      <c r="J502" s="15" t="str">
        <f>(IF(C502=Localization!$C$43,5,IF(C502=Localization!$C$44,4,IF(C502=Localization!$C$45,3,IF(C502=Localization!$C$46,2,IF(C502=Localization!$C$47,1,IF(OR(C502=1,C502=2,C502=3,C502=4,C502=5),C502,"")))))))</f>
        <v/>
      </c>
      <c r="K502" s="15" t="str">
        <f>(IF(D502=Localization!$C$49,1,IF(D502=Localization!$C$50,2,IF(D502=Localization!$C$51,3,IF(D502=Localization!$C$52,4,IF(D502=Localization!$C$53,5,IF(OR(D502=1,D502=2,D502=3,D502=4,D502=5),D502,"")))))))</f>
        <v/>
      </c>
      <c r="M502" s="13" t="str">
        <f t="shared" si="40"/>
        <v/>
      </c>
      <c r="N502" s="13" t="str">
        <f t="shared" si="41"/>
        <v/>
      </c>
      <c r="O502" s="13" t="str">
        <f t="shared" si="42"/>
        <v/>
      </c>
      <c r="P502" s="13" t="str">
        <f t="shared" si="39"/>
        <v/>
      </c>
      <c r="Q502" s="13"/>
    </row>
    <row r="503" spans="5:17" x14ac:dyDescent="0.25">
      <c r="E503" s="7"/>
      <c r="H503" t="str">
        <f t="shared" si="38"/>
        <v/>
      </c>
      <c r="I503" s="15" t="str">
        <f>(IF(B503=Localization!$C$41,1,IF(B503=Localization!$C$40,2,IF(B503=Localization!$C$39,3,IF(B503=Localization!$C$38,4,IF(B503=Localization!$C$37,5,IF(OR(B503=1,B503=2,B503=3,B503=4,B503=5),B503,"")))))))</f>
        <v/>
      </c>
      <c r="J503" s="15" t="str">
        <f>(IF(C503=Localization!$C$43,5,IF(C503=Localization!$C$44,4,IF(C503=Localization!$C$45,3,IF(C503=Localization!$C$46,2,IF(C503=Localization!$C$47,1,IF(OR(C503=1,C503=2,C503=3,C503=4,C503=5),C503,"")))))))</f>
        <v/>
      </c>
      <c r="K503" s="15" t="str">
        <f>(IF(D503=Localization!$C$49,1,IF(D503=Localization!$C$50,2,IF(D503=Localization!$C$51,3,IF(D503=Localization!$C$52,4,IF(D503=Localization!$C$53,5,IF(OR(D503=1,D503=2,D503=3,D503=4,D503=5),D503,"")))))))</f>
        <v/>
      </c>
      <c r="M503" s="13" t="str">
        <f t="shared" si="40"/>
        <v/>
      </c>
      <c r="N503" s="13" t="str">
        <f t="shared" si="41"/>
        <v/>
      </c>
      <c r="O503" s="13" t="str">
        <f t="shared" si="42"/>
        <v/>
      </c>
      <c r="P503" s="13" t="str">
        <f t="shared" si="39"/>
        <v/>
      </c>
      <c r="Q503" s="13"/>
    </row>
    <row r="504" spans="5:17" x14ac:dyDescent="0.25">
      <c r="E504" s="7"/>
      <c r="H504" t="str">
        <f t="shared" si="38"/>
        <v/>
      </c>
      <c r="I504" s="15" t="str">
        <f>(IF(B504=Localization!$C$41,1,IF(B504=Localization!$C$40,2,IF(B504=Localization!$C$39,3,IF(B504=Localization!$C$38,4,IF(B504=Localization!$C$37,5,IF(OR(B504=1,B504=2,B504=3,B504=4,B504=5),B504,"")))))))</f>
        <v/>
      </c>
      <c r="J504" s="15" t="str">
        <f>(IF(C504=Localization!$C$43,5,IF(C504=Localization!$C$44,4,IF(C504=Localization!$C$45,3,IF(C504=Localization!$C$46,2,IF(C504=Localization!$C$47,1,IF(OR(C504=1,C504=2,C504=3,C504=4,C504=5),C504,"")))))))</f>
        <v/>
      </c>
      <c r="K504" s="15" t="str">
        <f>(IF(D504=Localization!$C$49,1,IF(D504=Localization!$C$50,2,IF(D504=Localization!$C$51,3,IF(D504=Localization!$C$52,4,IF(D504=Localization!$C$53,5,IF(OR(D504=1,D504=2,D504=3,D504=4,D504=5),D504,"")))))))</f>
        <v/>
      </c>
      <c r="M504" s="13" t="str">
        <f t="shared" si="40"/>
        <v/>
      </c>
      <c r="N504" s="13" t="str">
        <f t="shared" si="41"/>
        <v/>
      </c>
      <c r="O504" s="13" t="str">
        <f t="shared" si="42"/>
        <v/>
      </c>
      <c r="P504" s="13" t="str">
        <f t="shared" si="39"/>
        <v/>
      </c>
      <c r="Q504" s="13"/>
    </row>
    <row r="505" spans="5:17" x14ac:dyDescent="0.25">
      <c r="E505" s="7"/>
      <c r="H505" t="str">
        <f t="shared" si="38"/>
        <v/>
      </c>
      <c r="I505" s="15" t="str">
        <f>(IF(B505=Localization!$C$41,1,IF(B505=Localization!$C$40,2,IF(B505=Localization!$C$39,3,IF(B505=Localization!$C$38,4,IF(B505=Localization!$C$37,5,IF(OR(B505=1,B505=2,B505=3,B505=4,B505=5),B505,"")))))))</f>
        <v/>
      </c>
      <c r="J505" s="15" t="str">
        <f>(IF(C505=Localization!$C$43,5,IF(C505=Localization!$C$44,4,IF(C505=Localization!$C$45,3,IF(C505=Localization!$C$46,2,IF(C505=Localization!$C$47,1,IF(OR(C505=1,C505=2,C505=3,C505=4,C505=5),C505,"")))))))</f>
        <v/>
      </c>
      <c r="K505" s="15" t="str">
        <f>(IF(D505=Localization!$C$49,1,IF(D505=Localization!$C$50,2,IF(D505=Localization!$C$51,3,IF(D505=Localization!$C$52,4,IF(D505=Localization!$C$53,5,IF(OR(D505=1,D505=2,D505=3,D505=4,D505=5),D505,"")))))))</f>
        <v/>
      </c>
      <c r="M505" s="13" t="str">
        <f t="shared" si="40"/>
        <v/>
      </c>
      <c r="N505" s="13" t="str">
        <f t="shared" si="41"/>
        <v/>
      </c>
      <c r="O505" s="13" t="str">
        <f t="shared" si="42"/>
        <v/>
      </c>
      <c r="P505" s="13" t="str">
        <f t="shared" si="39"/>
        <v/>
      </c>
      <c r="Q505" s="13"/>
    </row>
    <row r="506" spans="5:17" x14ac:dyDescent="0.25">
      <c r="E506" s="7"/>
      <c r="H506" t="str">
        <f t="shared" si="38"/>
        <v/>
      </c>
      <c r="I506" s="15" t="str">
        <f>(IF(B506=Localization!$C$41,1,IF(B506=Localization!$C$40,2,IF(B506=Localization!$C$39,3,IF(B506=Localization!$C$38,4,IF(B506=Localization!$C$37,5,IF(OR(B506=1,B506=2,B506=3,B506=4,B506=5),B506,"")))))))</f>
        <v/>
      </c>
      <c r="J506" s="15" t="str">
        <f>(IF(C506=Localization!$C$43,5,IF(C506=Localization!$C$44,4,IF(C506=Localization!$C$45,3,IF(C506=Localization!$C$46,2,IF(C506=Localization!$C$47,1,IF(OR(C506=1,C506=2,C506=3,C506=4,C506=5),C506,"")))))))</f>
        <v/>
      </c>
      <c r="K506" s="15" t="str">
        <f>(IF(D506=Localization!$C$49,1,IF(D506=Localization!$C$50,2,IF(D506=Localization!$C$51,3,IF(D506=Localization!$C$52,4,IF(D506=Localization!$C$53,5,IF(OR(D506=1,D506=2,D506=3,D506=4,D506=5),D506,"")))))))</f>
        <v/>
      </c>
      <c r="M506" s="13" t="str">
        <f t="shared" si="40"/>
        <v/>
      </c>
      <c r="N506" s="13" t="str">
        <f t="shared" si="41"/>
        <v/>
      </c>
      <c r="O506" s="13" t="str">
        <f t="shared" si="42"/>
        <v/>
      </c>
      <c r="P506" s="13" t="str">
        <f t="shared" si="39"/>
        <v/>
      </c>
      <c r="Q506" s="13"/>
    </row>
    <row r="507" spans="5:17" x14ac:dyDescent="0.25">
      <c r="E507" s="7"/>
      <c r="H507" t="str">
        <f t="shared" si="38"/>
        <v/>
      </c>
      <c r="I507" s="15" t="str">
        <f>(IF(B507=Localization!$C$41,1,IF(B507=Localization!$C$40,2,IF(B507=Localization!$C$39,3,IF(B507=Localization!$C$38,4,IF(B507=Localization!$C$37,5,IF(OR(B507=1,B507=2,B507=3,B507=4,B507=5),B507,"")))))))</f>
        <v/>
      </c>
      <c r="J507" s="15" t="str">
        <f>(IF(C507=Localization!$C$43,5,IF(C507=Localization!$C$44,4,IF(C507=Localization!$C$45,3,IF(C507=Localization!$C$46,2,IF(C507=Localization!$C$47,1,IF(OR(C507=1,C507=2,C507=3,C507=4,C507=5),C507,"")))))))</f>
        <v/>
      </c>
      <c r="K507" s="15" t="str">
        <f>(IF(D507=Localization!$C$49,1,IF(D507=Localization!$C$50,2,IF(D507=Localization!$C$51,3,IF(D507=Localization!$C$52,4,IF(D507=Localization!$C$53,5,IF(OR(D507=1,D507=2,D507=3,D507=4,D507=5),D507,"")))))))</f>
        <v/>
      </c>
      <c r="M507" s="13" t="str">
        <f t="shared" si="40"/>
        <v/>
      </c>
      <c r="N507" s="13" t="str">
        <f t="shared" si="41"/>
        <v/>
      </c>
      <c r="O507" s="13" t="str">
        <f t="shared" si="42"/>
        <v/>
      </c>
      <c r="P507" s="13" t="str">
        <f t="shared" si="39"/>
        <v/>
      </c>
      <c r="Q507" s="13"/>
    </row>
    <row r="508" spans="5:17" x14ac:dyDescent="0.25">
      <c r="E508" s="7"/>
      <c r="H508" t="str">
        <f t="shared" si="38"/>
        <v/>
      </c>
      <c r="I508" s="15" t="str">
        <f>(IF(B508=Localization!$C$41,1,IF(B508=Localization!$C$40,2,IF(B508=Localization!$C$39,3,IF(B508=Localization!$C$38,4,IF(B508=Localization!$C$37,5,IF(OR(B508=1,B508=2,B508=3,B508=4,B508=5),B508,"")))))))</f>
        <v/>
      </c>
      <c r="J508" s="15" t="str">
        <f>(IF(C508=Localization!$C$43,5,IF(C508=Localization!$C$44,4,IF(C508=Localization!$C$45,3,IF(C508=Localization!$C$46,2,IF(C508=Localization!$C$47,1,IF(OR(C508=1,C508=2,C508=3,C508=4,C508=5),C508,"")))))))</f>
        <v/>
      </c>
      <c r="K508" s="15" t="str">
        <f>(IF(D508=Localization!$C$49,1,IF(D508=Localization!$C$50,2,IF(D508=Localization!$C$51,3,IF(D508=Localization!$C$52,4,IF(D508=Localization!$C$53,5,IF(OR(D508=1,D508=2,D508=3,D508=4,D508=5),D508,"")))))))</f>
        <v/>
      </c>
      <c r="M508" s="13" t="str">
        <f t="shared" si="40"/>
        <v/>
      </c>
      <c r="N508" s="13" t="str">
        <f t="shared" si="41"/>
        <v/>
      </c>
      <c r="O508" s="13" t="str">
        <f t="shared" si="42"/>
        <v/>
      </c>
      <c r="P508" s="13" t="str">
        <f t="shared" si="39"/>
        <v/>
      </c>
      <c r="Q508" s="13"/>
    </row>
    <row r="509" spans="5:17" x14ac:dyDescent="0.25">
      <c r="E509" s="7"/>
      <c r="H509" t="str">
        <f t="shared" si="38"/>
        <v/>
      </c>
      <c r="I509" s="15" t="str">
        <f>(IF(B509=Localization!$C$41,1,IF(B509=Localization!$C$40,2,IF(B509=Localization!$C$39,3,IF(B509=Localization!$C$38,4,IF(B509=Localization!$C$37,5,IF(OR(B509=1,B509=2,B509=3,B509=4,B509=5),B509,"")))))))</f>
        <v/>
      </c>
      <c r="J509" s="15" t="str">
        <f>(IF(C509=Localization!$C$43,5,IF(C509=Localization!$C$44,4,IF(C509=Localization!$C$45,3,IF(C509=Localization!$C$46,2,IF(C509=Localization!$C$47,1,IF(OR(C509=1,C509=2,C509=3,C509=4,C509=5),C509,"")))))))</f>
        <v/>
      </c>
      <c r="K509" s="15" t="str">
        <f>(IF(D509=Localization!$C$49,1,IF(D509=Localization!$C$50,2,IF(D509=Localization!$C$51,3,IF(D509=Localization!$C$52,4,IF(D509=Localization!$C$53,5,IF(OR(D509=1,D509=2,D509=3,D509=4,D509=5),D509,"")))))))</f>
        <v/>
      </c>
      <c r="M509" s="13" t="str">
        <f t="shared" si="40"/>
        <v/>
      </c>
      <c r="N509" s="13" t="str">
        <f t="shared" si="41"/>
        <v/>
      </c>
      <c r="O509" s="13" t="str">
        <f t="shared" si="42"/>
        <v/>
      </c>
      <c r="P509" s="13" t="str">
        <f t="shared" si="39"/>
        <v/>
      </c>
      <c r="Q509" s="13"/>
    </row>
    <row r="510" spans="5:17" x14ac:dyDescent="0.25">
      <c r="E510" s="7"/>
      <c r="H510" t="str">
        <f t="shared" si="38"/>
        <v/>
      </c>
      <c r="I510" s="15" t="str">
        <f>(IF(B510=Localization!$C$41,1,IF(B510=Localization!$C$40,2,IF(B510=Localization!$C$39,3,IF(B510=Localization!$C$38,4,IF(B510=Localization!$C$37,5,IF(OR(B510=1,B510=2,B510=3,B510=4,B510=5),B510,"")))))))</f>
        <v/>
      </c>
      <c r="J510" s="15" t="str">
        <f>(IF(C510=Localization!$C$43,5,IF(C510=Localization!$C$44,4,IF(C510=Localization!$C$45,3,IF(C510=Localization!$C$46,2,IF(C510=Localization!$C$47,1,IF(OR(C510=1,C510=2,C510=3,C510=4,C510=5),C510,"")))))))</f>
        <v/>
      </c>
      <c r="K510" s="15" t="str">
        <f>(IF(D510=Localization!$C$49,1,IF(D510=Localization!$C$50,2,IF(D510=Localization!$C$51,3,IF(D510=Localization!$C$52,4,IF(D510=Localization!$C$53,5,IF(OR(D510=1,D510=2,D510=3,D510=4,D510=5),D510,"")))))))</f>
        <v/>
      </c>
      <c r="M510" s="13" t="str">
        <f t="shared" si="40"/>
        <v/>
      </c>
      <c r="N510" s="13" t="str">
        <f t="shared" si="41"/>
        <v/>
      </c>
      <c r="O510" s="13" t="str">
        <f t="shared" si="42"/>
        <v/>
      </c>
      <c r="P510" s="13" t="str">
        <f t="shared" si="39"/>
        <v/>
      </c>
      <c r="Q510" s="13"/>
    </row>
    <row r="511" spans="5:17" x14ac:dyDescent="0.25">
      <c r="E511" s="7"/>
      <c r="H511" t="str">
        <f t="shared" si="38"/>
        <v/>
      </c>
      <c r="I511" s="15" t="str">
        <f>(IF(B511=Localization!$C$41,1,IF(B511=Localization!$C$40,2,IF(B511=Localization!$C$39,3,IF(B511=Localization!$C$38,4,IF(B511=Localization!$C$37,5,IF(OR(B511=1,B511=2,B511=3,B511=4,B511=5),B511,"")))))))</f>
        <v/>
      </c>
      <c r="J511" s="15" t="str">
        <f>(IF(C511=Localization!$C$43,5,IF(C511=Localization!$C$44,4,IF(C511=Localization!$C$45,3,IF(C511=Localization!$C$46,2,IF(C511=Localization!$C$47,1,IF(OR(C511=1,C511=2,C511=3,C511=4,C511=5),C511,"")))))))</f>
        <v/>
      </c>
      <c r="K511" s="15" t="str">
        <f>(IF(D511=Localization!$C$49,1,IF(D511=Localization!$C$50,2,IF(D511=Localization!$C$51,3,IF(D511=Localization!$C$52,4,IF(D511=Localization!$C$53,5,IF(OR(D511=1,D511=2,D511=3,D511=4,D511=5),D511,"")))))))</f>
        <v/>
      </c>
      <c r="M511" s="13" t="str">
        <f t="shared" si="40"/>
        <v/>
      </c>
      <c r="N511" s="13" t="str">
        <f t="shared" si="41"/>
        <v/>
      </c>
      <c r="O511" s="13" t="str">
        <f t="shared" si="42"/>
        <v/>
      </c>
      <c r="P511" s="13" t="str">
        <f t="shared" si="39"/>
        <v/>
      </c>
      <c r="Q511" s="13"/>
    </row>
    <row r="512" spans="5:17" x14ac:dyDescent="0.25">
      <c r="E512" s="7"/>
      <c r="H512" t="str">
        <f t="shared" si="38"/>
        <v/>
      </c>
      <c r="I512" s="15" t="str">
        <f>(IF(B512=Localization!$C$41,1,IF(B512=Localization!$C$40,2,IF(B512=Localization!$C$39,3,IF(B512=Localization!$C$38,4,IF(B512=Localization!$C$37,5,IF(OR(B512=1,B512=2,B512=3,B512=4,B512=5),B512,"")))))))</f>
        <v/>
      </c>
      <c r="J512" s="15" t="str">
        <f>(IF(C512=Localization!$C$43,5,IF(C512=Localization!$C$44,4,IF(C512=Localization!$C$45,3,IF(C512=Localization!$C$46,2,IF(C512=Localization!$C$47,1,IF(OR(C512=1,C512=2,C512=3,C512=4,C512=5),C512,"")))))))</f>
        <v/>
      </c>
      <c r="K512" s="15" t="str">
        <f>(IF(D512=Localization!$C$49,1,IF(D512=Localization!$C$50,2,IF(D512=Localization!$C$51,3,IF(D512=Localization!$C$52,4,IF(D512=Localization!$C$53,5,IF(OR(D512=1,D512=2,D512=3,D512=4,D512=5),D512,"")))))))</f>
        <v/>
      </c>
      <c r="M512" s="13" t="str">
        <f t="shared" si="40"/>
        <v/>
      </c>
      <c r="N512" s="13" t="str">
        <f t="shared" si="41"/>
        <v/>
      </c>
      <c r="O512" s="13" t="str">
        <f t="shared" si="42"/>
        <v/>
      </c>
      <c r="P512" s="13" t="str">
        <f t="shared" si="39"/>
        <v/>
      </c>
      <c r="Q512" s="13"/>
    </row>
    <row r="513" spans="5:17" x14ac:dyDescent="0.25">
      <c r="E513" s="7"/>
      <c r="H513" t="str">
        <f t="shared" si="38"/>
        <v/>
      </c>
      <c r="I513" s="15" t="str">
        <f>(IF(B513=Localization!$C$41,1,IF(B513=Localization!$C$40,2,IF(B513=Localization!$C$39,3,IF(B513=Localization!$C$38,4,IF(B513=Localization!$C$37,5,IF(OR(B513=1,B513=2,B513=3,B513=4,B513=5),B513,"")))))))</f>
        <v/>
      </c>
      <c r="J513" s="15" t="str">
        <f>(IF(C513=Localization!$C$43,5,IF(C513=Localization!$C$44,4,IF(C513=Localization!$C$45,3,IF(C513=Localization!$C$46,2,IF(C513=Localization!$C$47,1,IF(OR(C513=1,C513=2,C513=3,C513=4,C513=5),C513,"")))))))</f>
        <v/>
      </c>
      <c r="K513" s="15" t="str">
        <f>(IF(D513=Localization!$C$49,1,IF(D513=Localization!$C$50,2,IF(D513=Localization!$C$51,3,IF(D513=Localization!$C$52,4,IF(D513=Localization!$C$53,5,IF(OR(D513=1,D513=2,D513=3,D513=4,D513=5),D513,"")))))))</f>
        <v/>
      </c>
      <c r="M513" s="13" t="str">
        <f t="shared" si="40"/>
        <v/>
      </c>
      <c r="N513" s="13" t="str">
        <f t="shared" si="41"/>
        <v/>
      </c>
      <c r="O513" s="13" t="str">
        <f t="shared" si="42"/>
        <v/>
      </c>
      <c r="P513" s="13" t="str">
        <f t="shared" si="39"/>
        <v/>
      </c>
      <c r="Q513" s="13"/>
    </row>
    <row r="514" spans="5:17" x14ac:dyDescent="0.25">
      <c r="E514" s="7"/>
      <c r="H514" t="str">
        <f t="shared" si="38"/>
        <v/>
      </c>
      <c r="I514" s="15" t="str">
        <f>(IF(B514=Localization!$C$41,1,IF(B514=Localization!$C$40,2,IF(B514=Localization!$C$39,3,IF(B514=Localization!$C$38,4,IF(B514=Localization!$C$37,5,IF(OR(B514=1,B514=2,B514=3,B514=4,B514=5),B514,"")))))))</f>
        <v/>
      </c>
      <c r="J514" s="15" t="str">
        <f>(IF(C514=Localization!$C$43,5,IF(C514=Localization!$C$44,4,IF(C514=Localization!$C$45,3,IF(C514=Localization!$C$46,2,IF(C514=Localization!$C$47,1,IF(OR(C514=1,C514=2,C514=3,C514=4,C514=5),C514,"")))))))</f>
        <v/>
      </c>
      <c r="K514" s="15" t="str">
        <f>(IF(D514=Localization!$C$49,1,IF(D514=Localization!$C$50,2,IF(D514=Localization!$C$51,3,IF(D514=Localization!$C$52,4,IF(D514=Localization!$C$53,5,IF(OR(D514=1,D514=2,D514=3,D514=4,D514=5),D514,"")))))))</f>
        <v/>
      </c>
      <c r="M514" s="13" t="str">
        <f t="shared" si="40"/>
        <v/>
      </c>
      <c r="N514" s="13" t="str">
        <f t="shared" si="41"/>
        <v/>
      </c>
      <c r="O514" s="13" t="str">
        <f t="shared" si="42"/>
        <v/>
      </c>
      <c r="P514" s="13" t="str">
        <f t="shared" si="39"/>
        <v/>
      </c>
      <c r="Q514" s="13"/>
    </row>
    <row r="515" spans="5:17" x14ac:dyDescent="0.25">
      <c r="E515" s="7"/>
      <c r="H515" t="str">
        <f t="shared" ref="H515:H578" si="43">IF(I515="","",AVERAGE(I515:K515))</f>
        <v/>
      </c>
      <c r="I515" s="15" t="str">
        <f>(IF(B515=Localization!$C$41,1,IF(B515=Localization!$C$40,2,IF(B515=Localization!$C$39,3,IF(B515=Localization!$C$38,4,IF(B515=Localization!$C$37,5,IF(OR(B515=1,B515=2,B515=3,B515=4,B515=5),B515,"")))))))</f>
        <v/>
      </c>
      <c r="J515" s="15" t="str">
        <f>(IF(C515=Localization!$C$43,5,IF(C515=Localization!$C$44,4,IF(C515=Localization!$C$45,3,IF(C515=Localization!$C$46,2,IF(C515=Localization!$C$47,1,IF(OR(C515=1,C515=2,C515=3,C515=4,C515=5),C515,"")))))))</f>
        <v/>
      </c>
      <c r="K515" s="15" t="str">
        <f>(IF(D515=Localization!$C$49,1,IF(D515=Localization!$C$50,2,IF(D515=Localization!$C$51,3,IF(D515=Localization!$C$52,4,IF(D515=Localization!$C$53,5,IF(OR(D515=1,D515=2,D515=3,D515=4,D515=5),D515,"")))))))</f>
        <v/>
      </c>
      <c r="M515" s="13" t="str">
        <f t="shared" si="40"/>
        <v/>
      </c>
      <c r="N515" s="13" t="str">
        <f t="shared" si="41"/>
        <v/>
      </c>
      <c r="O515" s="13" t="str">
        <f t="shared" si="42"/>
        <v/>
      </c>
      <c r="P515" s="13" t="str">
        <f t="shared" si="39"/>
        <v/>
      </c>
      <c r="Q515" s="13"/>
    </row>
    <row r="516" spans="5:17" x14ac:dyDescent="0.25">
      <c r="E516" s="7"/>
      <c r="H516" t="str">
        <f t="shared" si="43"/>
        <v/>
      </c>
      <c r="I516" s="15" t="str">
        <f>(IF(B516=Localization!$C$41,1,IF(B516=Localization!$C$40,2,IF(B516=Localization!$C$39,3,IF(B516=Localization!$C$38,4,IF(B516=Localization!$C$37,5,IF(OR(B516=1,B516=2,B516=3,B516=4,B516=5),B516,"")))))))</f>
        <v/>
      </c>
      <c r="J516" s="15" t="str">
        <f>(IF(C516=Localization!$C$43,5,IF(C516=Localization!$C$44,4,IF(C516=Localization!$C$45,3,IF(C516=Localization!$C$46,2,IF(C516=Localization!$C$47,1,IF(OR(C516=1,C516=2,C516=3,C516=4,C516=5),C516,"")))))))</f>
        <v/>
      </c>
      <c r="K516" s="15" t="str">
        <f>(IF(D516=Localization!$C$49,1,IF(D516=Localization!$C$50,2,IF(D516=Localization!$C$51,3,IF(D516=Localization!$C$52,4,IF(D516=Localization!$C$53,5,IF(OR(D516=1,D516=2,D516=3,D516=4,D516=5),D516,"")))))))</f>
        <v/>
      </c>
      <c r="M516" s="13" t="str">
        <f t="shared" si="40"/>
        <v/>
      </c>
      <c r="N516" s="13" t="str">
        <f t="shared" si="41"/>
        <v/>
      </c>
      <c r="O516" s="13" t="str">
        <f t="shared" si="42"/>
        <v/>
      </c>
      <c r="P516" s="13" t="str">
        <f t="shared" si="39"/>
        <v/>
      </c>
      <c r="Q516" s="13"/>
    </row>
    <row r="517" spans="5:17" x14ac:dyDescent="0.25">
      <c r="E517" s="7"/>
      <c r="H517" t="str">
        <f t="shared" si="43"/>
        <v/>
      </c>
      <c r="I517" s="15" t="str">
        <f>(IF(B517=Localization!$C$41,1,IF(B517=Localization!$C$40,2,IF(B517=Localization!$C$39,3,IF(B517=Localization!$C$38,4,IF(B517=Localization!$C$37,5,IF(OR(B517=1,B517=2,B517=3,B517=4,B517=5),B517,"")))))))</f>
        <v/>
      </c>
      <c r="J517" s="15" t="str">
        <f>(IF(C517=Localization!$C$43,5,IF(C517=Localization!$C$44,4,IF(C517=Localization!$C$45,3,IF(C517=Localization!$C$46,2,IF(C517=Localization!$C$47,1,IF(OR(C517=1,C517=2,C517=3,C517=4,C517=5),C517,"")))))))</f>
        <v/>
      </c>
      <c r="K517" s="15" t="str">
        <f>(IF(D517=Localization!$C$49,1,IF(D517=Localization!$C$50,2,IF(D517=Localization!$C$51,3,IF(D517=Localization!$C$52,4,IF(D517=Localization!$C$53,5,IF(OR(D517=1,D517=2,D517=3,D517=4,D517=5),D517,"")))))))</f>
        <v/>
      </c>
      <c r="M517" s="13" t="str">
        <f t="shared" si="40"/>
        <v/>
      </c>
      <c r="N517" s="13" t="str">
        <f t="shared" si="41"/>
        <v/>
      </c>
      <c r="O517" s="13" t="str">
        <f t="shared" si="42"/>
        <v/>
      </c>
      <c r="P517" s="13" t="str">
        <f t="shared" si="39"/>
        <v/>
      </c>
      <c r="Q517" s="13"/>
    </row>
    <row r="518" spans="5:17" x14ac:dyDescent="0.25">
      <c r="E518" s="7"/>
      <c r="H518" t="str">
        <f t="shared" si="43"/>
        <v/>
      </c>
      <c r="I518" s="15" t="str">
        <f>(IF(B518=Localization!$C$41,1,IF(B518=Localization!$C$40,2,IF(B518=Localization!$C$39,3,IF(B518=Localization!$C$38,4,IF(B518=Localization!$C$37,5,IF(OR(B518=1,B518=2,B518=3,B518=4,B518=5),B518,"")))))))</f>
        <v/>
      </c>
      <c r="J518" s="15" t="str">
        <f>(IF(C518=Localization!$C$43,5,IF(C518=Localization!$C$44,4,IF(C518=Localization!$C$45,3,IF(C518=Localization!$C$46,2,IF(C518=Localization!$C$47,1,IF(OR(C518=1,C518=2,C518=3,C518=4,C518=5),C518,"")))))))</f>
        <v/>
      </c>
      <c r="K518" s="15" t="str">
        <f>(IF(D518=Localization!$C$49,1,IF(D518=Localization!$C$50,2,IF(D518=Localization!$C$51,3,IF(D518=Localization!$C$52,4,IF(D518=Localization!$C$53,5,IF(OR(D518=1,D518=2,D518=3,D518=4,D518=5),D518,"")))))))</f>
        <v/>
      </c>
      <c r="M518" s="13" t="str">
        <f t="shared" si="40"/>
        <v/>
      </c>
      <c r="N518" s="13" t="str">
        <f t="shared" si="41"/>
        <v/>
      </c>
      <c r="O518" s="13" t="str">
        <f t="shared" si="42"/>
        <v/>
      </c>
      <c r="P518" s="13" t="str">
        <f t="shared" si="39"/>
        <v/>
      </c>
      <c r="Q518" s="13"/>
    </row>
    <row r="519" spans="5:17" x14ac:dyDescent="0.25">
      <c r="E519" s="7"/>
      <c r="H519" t="str">
        <f t="shared" si="43"/>
        <v/>
      </c>
      <c r="I519" s="15" t="str">
        <f>(IF(B519=Localization!$C$41,1,IF(B519=Localization!$C$40,2,IF(B519=Localization!$C$39,3,IF(B519=Localization!$C$38,4,IF(B519=Localization!$C$37,5,IF(OR(B519=1,B519=2,B519=3,B519=4,B519=5),B519,"")))))))</f>
        <v/>
      </c>
      <c r="J519" s="15" t="str">
        <f>(IF(C519=Localization!$C$43,5,IF(C519=Localization!$C$44,4,IF(C519=Localization!$C$45,3,IF(C519=Localization!$C$46,2,IF(C519=Localization!$C$47,1,IF(OR(C519=1,C519=2,C519=3,C519=4,C519=5),C519,"")))))))</f>
        <v/>
      </c>
      <c r="K519" s="15" t="str">
        <f>(IF(D519=Localization!$C$49,1,IF(D519=Localization!$C$50,2,IF(D519=Localization!$C$51,3,IF(D519=Localization!$C$52,4,IF(D519=Localization!$C$53,5,IF(OR(D519=1,D519=2,D519=3,D519=4,D519=5),D519,"")))))))</f>
        <v/>
      </c>
      <c r="M519" s="13" t="str">
        <f t="shared" si="40"/>
        <v/>
      </c>
      <c r="N519" s="13" t="str">
        <f t="shared" si="41"/>
        <v/>
      </c>
      <c r="O519" s="13" t="str">
        <f t="shared" si="42"/>
        <v/>
      </c>
      <c r="P519" s="13" t="str">
        <f t="shared" si="39"/>
        <v/>
      </c>
      <c r="Q519" s="13"/>
    </row>
    <row r="520" spans="5:17" x14ac:dyDescent="0.25">
      <c r="E520" s="7"/>
      <c r="H520" t="str">
        <f t="shared" si="43"/>
        <v/>
      </c>
      <c r="I520" s="15" t="str">
        <f>(IF(B520=Localization!$C$41,1,IF(B520=Localization!$C$40,2,IF(B520=Localization!$C$39,3,IF(B520=Localization!$C$38,4,IF(B520=Localization!$C$37,5,IF(OR(B520=1,B520=2,B520=3,B520=4,B520=5),B520,"")))))))</f>
        <v/>
      </c>
      <c r="J520" s="15" t="str">
        <f>(IF(C520=Localization!$C$43,5,IF(C520=Localization!$C$44,4,IF(C520=Localization!$C$45,3,IF(C520=Localization!$C$46,2,IF(C520=Localization!$C$47,1,IF(OR(C520=1,C520=2,C520=3,C520=4,C520=5),C520,"")))))))</f>
        <v/>
      </c>
      <c r="K520" s="15" t="str">
        <f>(IF(D520=Localization!$C$49,1,IF(D520=Localization!$C$50,2,IF(D520=Localization!$C$51,3,IF(D520=Localization!$C$52,4,IF(D520=Localization!$C$53,5,IF(OR(D520=1,D520=2,D520=3,D520=4,D520=5),D520,"")))))))</f>
        <v/>
      </c>
      <c r="M520" s="13" t="str">
        <f t="shared" si="40"/>
        <v/>
      </c>
      <c r="N520" s="13" t="str">
        <f t="shared" si="41"/>
        <v/>
      </c>
      <c r="O520" s="13" t="str">
        <f t="shared" si="42"/>
        <v/>
      </c>
      <c r="P520" s="13" t="str">
        <f t="shared" ref="P520:P583" si="44">IF(O520="","",((O520-$Q$2)/$P$2)*-1)</f>
        <v/>
      </c>
      <c r="Q520" s="13"/>
    </row>
    <row r="521" spans="5:17" x14ac:dyDescent="0.25">
      <c r="E521" s="7"/>
      <c r="H521" t="str">
        <f t="shared" si="43"/>
        <v/>
      </c>
      <c r="I521" s="15" t="str">
        <f>(IF(B521=Localization!$C$41,1,IF(B521=Localization!$C$40,2,IF(B521=Localization!$C$39,3,IF(B521=Localization!$C$38,4,IF(B521=Localization!$C$37,5,IF(OR(B521=1,B521=2,B521=3,B521=4,B521=5),B521,"")))))))</f>
        <v/>
      </c>
      <c r="J521" s="15" t="str">
        <f>(IF(C521=Localization!$C$43,5,IF(C521=Localization!$C$44,4,IF(C521=Localization!$C$45,3,IF(C521=Localization!$C$46,2,IF(C521=Localization!$C$47,1,IF(OR(C521=1,C521=2,C521=3,C521=4,C521=5),C521,"")))))))</f>
        <v/>
      </c>
      <c r="K521" s="15" t="str">
        <f>(IF(D521=Localization!$C$49,1,IF(D521=Localization!$C$50,2,IF(D521=Localization!$C$51,3,IF(D521=Localization!$C$52,4,IF(D521=Localization!$C$53,5,IF(OR(D521=1,D521=2,D521=3,D521=4,D521=5),D521,"")))))))</f>
        <v/>
      </c>
      <c r="M521" s="13" t="str">
        <f t="shared" si="40"/>
        <v/>
      </c>
      <c r="N521" s="13" t="str">
        <f t="shared" si="41"/>
        <v/>
      </c>
      <c r="O521" s="13" t="str">
        <f t="shared" si="42"/>
        <v/>
      </c>
      <c r="P521" s="13" t="str">
        <f t="shared" si="44"/>
        <v/>
      </c>
      <c r="Q521" s="13"/>
    </row>
    <row r="522" spans="5:17" x14ac:dyDescent="0.25">
      <c r="E522" s="7"/>
      <c r="H522" t="str">
        <f t="shared" si="43"/>
        <v/>
      </c>
      <c r="I522" s="15" t="str">
        <f>(IF(B522=Localization!$C$41,1,IF(B522=Localization!$C$40,2,IF(B522=Localization!$C$39,3,IF(B522=Localization!$C$38,4,IF(B522=Localization!$C$37,5,IF(OR(B522=1,B522=2,B522=3,B522=4,B522=5),B522,"")))))))</f>
        <v/>
      </c>
      <c r="J522" s="15" t="str">
        <f>(IF(C522=Localization!$C$43,5,IF(C522=Localization!$C$44,4,IF(C522=Localization!$C$45,3,IF(C522=Localization!$C$46,2,IF(C522=Localization!$C$47,1,IF(OR(C522=1,C522=2,C522=3,C522=4,C522=5),C522,"")))))))</f>
        <v/>
      </c>
      <c r="K522" s="15" t="str">
        <f>(IF(D522=Localization!$C$49,1,IF(D522=Localization!$C$50,2,IF(D522=Localization!$C$51,3,IF(D522=Localization!$C$52,4,IF(D522=Localization!$C$53,5,IF(OR(D522=1,D522=2,D522=3,D522=4,D522=5),D522,"")))))))</f>
        <v/>
      </c>
      <c r="M522" s="13" t="str">
        <f t="shared" si="40"/>
        <v/>
      </c>
      <c r="N522" s="13" t="str">
        <f t="shared" si="41"/>
        <v/>
      </c>
      <c r="O522" s="13" t="str">
        <f t="shared" si="42"/>
        <v/>
      </c>
      <c r="P522" s="13" t="str">
        <f t="shared" si="44"/>
        <v/>
      </c>
      <c r="Q522" s="13"/>
    </row>
    <row r="523" spans="5:17" x14ac:dyDescent="0.25">
      <c r="E523" s="7"/>
      <c r="H523" t="str">
        <f t="shared" si="43"/>
        <v/>
      </c>
      <c r="I523" s="15" t="str">
        <f>(IF(B523=Localization!$C$41,1,IF(B523=Localization!$C$40,2,IF(B523=Localization!$C$39,3,IF(B523=Localization!$C$38,4,IF(B523=Localization!$C$37,5,IF(OR(B523=1,B523=2,B523=3,B523=4,B523=5),B523,"")))))))</f>
        <v/>
      </c>
      <c r="J523" s="15" t="str">
        <f>(IF(C523=Localization!$C$43,5,IF(C523=Localization!$C$44,4,IF(C523=Localization!$C$45,3,IF(C523=Localization!$C$46,2,IF(C523=Localization!$C$47,1,IF(OR(C523=1,C523=2,C523=3,C523=4,C523=5),C523,"")))))))</f>
        <v/>
      </c>
      <c r="K523" s="15" t="str">
        <f>(IF(D523=Localization!$C$49,1,IF(D523=Localization!$C$50,2,IF(D523=Localization!$C$51,3,IF(D523=Localization!$C$52,4,IF(D523=Localization!$C$53,5,IF(OR(D523=1,D523=2,D523=3,D523=4,D523=5),D523,"")))))))</f>
        <v/>
      </c>
      <c r="M523" s="13" t="str">
        <f t="shared" si="40"/>
        <v/>
      </c>
      <c r="N523" s="13" t="str">
        <f t="shared" si="41"/>
        <v/>
      </c>
      <c r="O523" s="13" t="str">
        <f t="shared" si="42"/>
        <v/>
      </c>
      <c r="P523" s="13" t="str">
        <f t="shared" si="44"/>
        <v/>
      </c>
      <c r="Q523" s="13"/>
    </row>
    <row r="524" spans="5:17" x14ac:dyDescent="0.25">
      <c r="E524" s="7"/>
      <c r="H524" t="str">
        <f t="shared" si="43"/>
        <v/>
      </c>
      <c r="I524" s="15" t="str">
        <f>(IF(B524=Localization!$C$41,1,IF(B524=Localization!$C$40,2,IF(B524=Localization!$C$39,3,IF(B524=Localization!$C$38,4,IF(B524=Localization!$C$37,5,IF(OR(B524=1,B524=2,B524=3,B524=4,B524=5),B524,"")))))))</f>
        <v/>
      </c>
      <c r="J524" s="15" t="str">
        <f>(IF(C524=Localization!$C$43,5,IF(C524=Localization!$C$44,4,IF(C524=Localization!$C$45,3,IF(C524=Localization!$C$46,2,IF(C524=Localization!$C$47,1,IF(OR(C524=1,C524=2,C524=3,C524=4,C524=5),C524,"")))))))</f>
        <v/>
      </c>
      <c r="K524" s="15" t="str">
        <f>(IF(D524=Localization!$C$49,1,IF(D524=Localization!$C$50,2,IF(D524=Localization!$C$51,3,IF(D524=Localization!$C$52,4,IF(D524=Localization!$C$53,5,IF(OR(D524=1,D524=2,D524=3,D524=4,D524=5),D524,"")))))))</f>
        <v/>
      </c>
      <c r="M524" s="13" t="str">
        <f t="shared" si="40"/>
        <v/>
      </c>
      <c r="N524" s="13" t="str">
        <f t="shared" si="41"/>
        <v/>
      </c>
      <c r="O524" s="13" t="str">
        <f t="shared" si="42"/>
        <v/>
      </c>
      <c r="P524" s="13" t="str">
        <f t="shared" si="44"/>
        <v/>
      </c>
      <c r="Q524" s="13"/>
    </row>
    <row r="525" spans="5:17" x14ac:dyDescent="0.25">
      <c r="E525" s="7"/>
      <c r="H525" t="str">
        <f t="shared" si="43"/>
        <v/>
      </c>
      <c r="I525" s="15" t="str">
        <f>(IF(B525=Localization!$C$41,1,IF(B525=Localization!$C$40,2,IF(B525=Localization!$C$39,3,IF(B525=Localization!$C$38,4,IF(B525=Localization!$C$37,5,IF(OR(B525=1,B525=2,B525=3,B525=4,B525=5),B525,"")))))))</f>
        <v/>
      </c>
      <c r="J525" s="15" t="str">
        <f>(IF(C525=Localization!$C$43,5,IF(C525=Localization!$C$44,4,IF(C525=Localization!$C$45,3,IF(C525=Localization!$C$46,2,IF(C525=Localization!$C$47,1,IF(OR(C525=1,C525=2,C525=3,C525=4,C525=5),C525,"")))))))</f>
        <v/>
      </c>
      <c r="K525" s="15" t="str">
        <f>(IF(D525=Localization!$C$49,1,IF(D525=Localization!$C$50,2,IF(D525=Localization!$C$51,3,IF(D525=Localization!$C$52,4,IF(D525=Localization!$C$53,5,IF(OR(D525=1,D525=2,D525=3,D525=4,D525=5),D525,"")))))))</f>
        <v/>
      </c>
      <c r="M525" s="13" t="str">
        <f t="shared" si="40"/>
        <v/>
      </c>
      <c r="N525" s="13" t="str">
        <f t="shared" si="41"/>
        <v/>
      </c>
      <c r="O525" s="13" t="str">
        <f t="shared" si="42"/>
        <v/>
      </c>
      <c r="P525" s="13" t="str">
        <f t="shared" si="44"/>
        <v/>
      </c>
      <c r="Q525" s="13"/>
    </row>
    <row r="526" spans="5:17" x14ac:dyDescent="0.25">
      <c r="E526" s="7"/>
      <c r="H526" t="str">
        <f t="shared" si="43"/>
        <v/>
      </c>
      <c r="I526" s="15" t="str">
        <f>(IF(B526=Localization!$C$41,1,IF(B526=Localization!$C$40,2,IF(B526=Localization!$C$39,3,IF(B526=Localization!$C$38,4,IF(B526=Localization!$C$37,5,IF(OR(B526=1,B526=2,B526=3,B526=4,B526=5),B526,"")))))))</f>
        <v/>
      </c>
      <c r="J526" s="15" t="str">
        <f>(IF(C526=Localization!$C$43,5,IF(C526=Localization!$C$44,4,IF(C526=Localization!$C$45,3,IF(C526=Localization!$C$46,2,IF(C526=Localization!$C$47,1,IF(OR(C526=1,C526=2,C526=3,C526=4,C526=5),C526,"")))))))</f>
        <v/>
      </c>
      <c r="K526" s="15" t="str">
        <f>(IF(D526=Localization!$C$49,1,IF(D526=Localization!$C$50,2,IF(D526=Localization!$C$51,3,IF(D526=Localization!$C$52,4,IF(D526=Localization!$C$53,5,IF(OR(D526=1,D526=2,D526=3,D526=4,D526=5),D526,"")))))))</f>
        <v/>
      </c>
      <c r="M526" s="13" t="str">
        <f t="shared" si="40"/>
        <v/>
      </c>
      <c r="N526" s="13" t="str">
        <f t="shared" si="41"/>
        <v/>
      </c>
      <c r="O526" s="13" t="str">
        <f t="shared" si="42"/>
        <v/>
      </c>
      <c r="P526" s="13" t="str">
        <f t="shared" si="44"/>
        <v/>
      </c>
      <c r="Q526" s="13"/>
    </row>
    <row r="527" spans="5:17" x14ac:dyDescent="0.25">
      <c r="E527" s="7"/>
      <c r="H527" t="str">
        <f t="shared" si="43"/>
        <v/>
      </c>
      <c r="I527" s="15" t="str">
        <f>(IF(B527=Localization!$C$41,1,IF(B527=Localization!$C$40,2,IF(B527=Localization!$C$39,3,IF(B527=Localization!$C$38,4,IF(B527=Localization!$C$37,5,IF(OR(B527=1,B527=2,B527=3,B527=4,B527=5),B527,"")))))))</f>
        <v/>
      </c>
      <c r="J527" s="15" t="str">
        <f>(IF(C527=Localization!$C$43,5,IF(C527=Localization!$C$44,4,IF(C527=Localization!$C$45,3,IF(C527=Localization!$C$46,2,IF(C527=Localization!$C$47,1,IF(OR(C527=1,C527=2,C527=3,C527=4,C527=5),C527,"")))))))</f>
        <v/>
      </c>
      <c r="K527" s="15" t="str">
        <f>(IF(D527=Localization!$C$49,1,IF(D527=Localization!$C$50,2,IF(D527=Localization!$C$51,3,IF(D527=Localization!$C$52,4,IF(D527=Localization!$C$53,5,IF(OR(D527=1,D527=2,D527=3,D527=4,D527=5),D527,"")))))))</f>
        <v/>
      </c>
      <c r="M527" s="13" t="str">
        <f t="shared" si="40"/>
        <v/>
      </c>
      <c r="N527" s="13" t="str">
        <f t="shared" si="41"/>
        <v/>
      </c>
      <c r="O527" s="13" t="str">
        <f t="shared" si="42"/>
        <v/>
      </c>
      <c r="P527" s="13" t="str">
        <f t="shared" si="44"/>
        <v/>
      </c>
      <c r="Q527" s="13"/>
    </row>
    <row r="528" spans="5:17" x14ac:dyDescent="0.25">
      <c r="E528" s="7"/>
      <c r="H528" t="str">
        <f t="shared" si="43"/>
        <v/>
      </c>
      <c r="I528" s="15" t="str">
        <f>(IF(B528=Localization!$C$41,1,IF(B528=Localization!$C$40,2,IF(B528=Localization!$C$39,3,IF(B528=Localization!$C$38,4,IF(B528=Localization!$C$37,5,IF(OR(B528=1,B528=2,B528=3,B528=4,B528=5),B528,"")))))))</f>
        <v/>
      </c>
      <c r="J528" s="15" t="str">
        <f>(IF(C528=Localization!$C$43,5,IF(C528=Localization!$C$44,4,IF(C528=Localization!$C$45,3,IF(C528=Localization!$C$46,2,IF(C528=Localization!$C$47,1,IF(OR(C528=1,C528=2,C528=3,C528=4,C528=5),C528,"")))))))</f>
        <v/>
      </c>
      <c r="K528" s="15" t="str">
        <f>(IF(D528=Localization!$C$49,1,IF(D528=Localization!$C$50,2,IF(D528=Localization!$C$51,3,IF(D528=Localization!$C$52,4,IF(D528=Localization!$C$53,5,IF(OR(D528=1,D528=2,D528=3,D528=4,D528=5),D528,"")))))))</f>
        <v/>
      </c>
      <c r="M528" s="13" t="str">
        <f t="shared" si="40"/>
        <v/>
      </c>
      <c r="N528" s="13" t="str">
        <f t="shared" si="41"/>
        <v/>
      </c>
      <c r="O528" s="13" t="str">
        <f t="shared" si="42"/>
        <v/>
      </c>
      <c r="P528" s="13" t="str">
        <f t="shared" si="44"/>
        <v/>
      </c>
      <c r="Q528" s="13"/>
    </row>
    <row r="529" spans="5:17" x14ac:dyDescent="0.25">
      <c r="E529" s="7"/>
      <c r="H529" t="str">
        <f t="shared" si="43"/>
        <v/>
      </c>
      <c r="I529" s="15" t="str">
        <f>(IF(B529=Localization!$C$41,1,IF(B529=Localization!$C$40,2,IF(B529=Localization!$C$39,3,IF(B529=Localization!$C$38,4,IF(B529=Localization!$C$37,5,IF(OR(B529=1,B529=2,B529=3,B529=4,B529=5),B529,"")))))))</f>
        <v/>
      </c>
      <c r="J529" s="15" t="str">
        <f>(IF(C529=Localization!$C$43,5,IF(C529=Localization!$C$44,4,IF(C529=Localization!$C$45,3,IF(C529=Localization!$C$46,2,IF(C529=Localization!$C$47,1,IF(OR(C529=1,C529=2,C529=3,C529=4,C529=5),C529,"")))))))</f>
        <v/>
      </c>
      <c r="K529" s="15" t="str">
        <f>(IF(D529=Localization!$C$49,1,IF(D529=Localization!$C$50,2,IF(D529=Localization!$C$51,3,IF(D529=Localization!$C$52,4,IF(D529=Localization!$C$53,5,IF(OR(D529=1,D529=2,D529=3,D529=4,D529=5),D529,"")))))))</f>
        <v/>
      </c>
      <c r="M529" s="13" t="str">
        <f t="shared" si="40"/>
        <v/>
      </c>
      <c r="N529" s="13" t="str">
        <f t="shared" si="41"/>
        <v/>
      </c>
      <c r="O529" s="13" t="str">
        <f t="shared" si="42"/>
        <v/>
      </c>
      <c r="P529" s="13" t="str">
        <f t="shared" si="44"/>
        <v/>
      </c>
      <c r="Q529" s="13"/>
    </row>
    <row r="530" spans="5:17" x14ac:dyDescent="0.25">
      <c r="E530" s="7"/>
      <c r="H530" t="str">
        <f t="shared" si="43"/>
        <v/>
      </c>
      <c r="I530" s="15" t="str">
        <f>(IF(B530=Localization!$C$41,1,IF(B530=Localization!$C$40,2,IF(B530=Localization!$C$39,3,IF(B530=Localization!$C$38,4,IF(B530=Localization!$C$37,5,IF(OR(B530=1,B530=2,B530=3,B530=4,B530=5),B530,"")))))))</f>
        <v/>
      </c>
      <c r="J530" s="15" t="str">
        <f>(IF(C530=Localization!$C$43,5,IF(C530=Localization!$C$44,4,IF(C530=Localization!$C$45,3,IF(C530=Localization!$C$46,2,IF(C530=Localization!$C$47,1,IF(OR(C530=1,C530=2,C530=3,C530=4,C530=5),C530,"")))))))</f>
        <v/>
      </c>
      <c r="K530" s="15" t="str">
        <f>(IF(D530=Localization!$C$49,1,IF(D530=Localization!$C$50,2,IF(D530=Localization!$C$51,3,IF(D530=Localization!$C$52,4,IF(D530=Localization!$C$53,5,IF(OR(D530=1,D530=2,D530=3,D530=4,D530=5),D530,"")))))))</f>
        <v/>
      </c>
      <c r="M530" s="13" t="str">
        <f t="shared" si="40"/>
        <v/>
      </c>
      <c r="N530" s="13" t="str">
        <f t="shared" si="41"/>
        <v/>
      </c>
      <c r="O530" s="13" t="str">
        <f t="shared" si="42"/>
        <v/>
      </c>
      <c r="P530" s="13" t="str">
        <f t="shared" si="44"/>
        <v/>
      </c>
      <c r="Q530" s="13"/>
    </row>
    <row r="531" spans="5:17" x14ac:dyDescent="0.25">
      <c r="E531" s="7"/>
      <c r="H531" t="str">
        <f t="shared" si="43"/>
        <v/>
      </c>
      <c r="I531" s="15" t="str">
        <f>(IF(B531=Localization!$C$41,1,IF(B531=Localization!$C$40,2,IF(B531=Localization!$C$39,3,IF(B531=Localization!$C$38,4,IF(B531=Localization!$C$37,5,IF(OR(B531=1,B531=2,B531=3,B531=4,B531=5),B531,"")))))))</f>
        <v/>
      </c>
      <c r="J531" s="15" t="str">
        <f>(IF(C531=Localization!$C$43,5,IF(C531=Localization!$C$44,4,IF(C531=Localization!$C$45,3,IF(C531=Localization!$C$46,2,IF(C531=Localization!$C$47,1,IF(OR(C531=1,C531=2,C531=3,C531=4,C531=5),C531,"")))))))</f>
        <v/>
      </c>
      <c r="K531" s="15" t="str">
        <f>(IF(D531=Localization!$C$49,1,IF(D531=Localization!$C$50,2,IF(D531=Localization!$C$51,3,IF(D531=Localization!$C$52,4,IF(D531=Localization!$C$53,5,IF(OR(D531=1,D531=2,D531=3,D531=4,D531=5),D531,"")))))))</f>
        <v/>
      </c>
      <c r="M531" s="13" t="str">
        <f t="shared" si="40"/>
        <v/>
      </c>
      <c r="N531" s="13" t="str">
        <f t="shared" si="41"/>
        <v/>
      </c>
      <c r="O531" s="13" t="str">
        <f t="shared" si="42"/>
        <v/>
      </c>
      <c r="P531" s="13" t="str">
        <f t="shared" si="44"/>
        <v/>
      </c>
      <c r="Q531" s="13"/>
    </row>
    <row r="532" spans="5:17" x14ac:dyDescent="0.25">
      <c r="E532" s="7"/>
      <c r="H532" t="str">
        <f t="shared" si="43"/>
        <v/>
      </c>
      <c r="I532" s="15" t="str">
        <f>(IF(B532=Localization!$C$41,1,IF(B532=Localization!$C$40,2,IF(B532=Localization!$C$39,3,IF(B532=Localization!$C$38,4,IF(B532=Localization!$C$37,5,IF(OR(B532=1,B532=2,B532=3,B532=4,B532=5),B532,"")))))))</f>
        <v/>
      </c>
      <c r="J532" s="15" t="str">
        <f>(IF(C532=Localization!$C$43,5,IF(C532=Localization!$C$44,4,IF(C532=Localization!$C$45,3,IF(C532=Localization!$C$46,2,IF(C532=Localization!$C$47,1,IF(OR(C532=1,C532=2,C532=3,C532=4,C532=5),C532,"")))))))</f>
        <v/>
      </c>
      <c r="K532" s="15" t="str">
        <f>(IF(D532=Localization!$C$49,1,IF(D532=Localization!$C$50,2,IF(D532=Localization!$C$51,3,IF(D532=Localization!$C$52,4,IF(D532=Localization!$C$53,5,IF(OR(D532=1,D532=2,D532=3,D532=4,D532=5),D532,"")))))))</f>
        <v/>
      </c>
      <c r="M532" s="13" t="str">
        <f t="shared" si="40"/>
        <v/>
      </c>
      <c r="N532" s="13" t="str">
        <f t="shared" si="41"/>
        <v/>
      </c>
      <c r="O532" s="13" t="str">
        <f t="shared" si="42"/>
        <v/>
      </c>
      <c r="P532" s="13" t="str">
        <f t="shared" si="44"/>
        <v/>
      </c>
      <c r="Q532" s="13"/>
    </row>
    <row r="533" spans="5:17" x14ac:dyDescent="0.25">
      <c r="E533" s="7"/>
      <c r="H533" t="str">
        <f t="shared" si="43"/>
        <v/>
      </c>
      <c r="I533" s="15" t="str">
        <f>(IF(B533=Localization!$C$41,1,IF(B533=Localization!$C$40,2,IF(B533=Localization!$C$39,3,IF(B533=Localization!$C$38,4,IF(B533=Localization!$C$37,5,IF(OR(B533=1,B533=2,B533=3,B533=4,B533=5),B533,"")))))))</f>
        <v/>
      </c>
      <c r="J533" s="15" t="str">
        <f>(IF(C533=Localization!$C$43,5,IF(C533=Localization!$C$44,4,IF(C533=Localization!$C$45,3,IF(C533=Localization!$C$46,2,IF(C533=Localization!$C$47,1,IF(OR(C533=1,C533=2,C533=3,C533=4,C533=5),C533,"")))))))</f>
        <v/>
      </c>
      <c r="K533" s="15" t="str">
        <f>(IF(D533=Localization!$C$49,1,IF(D533=Localization!$C$50,2,IF(D533=Localization!$C$51,3,IF(D533=Localization!$C$52,4,IF(D533=Localization!$C$53,5,IF(OR(D533=1,D533=2,D533=3,D533=4,D533=5),D533,"")))))))</f>
        <v/>
      </c>
      <c r="M533" s="13" t="str">
        <f t="shared" ref="M533:M596" si="45">IF(E533=0,"",F533)</f>
        <v/>
      </c>
      <c r="N533" s="13" t="str">
        <f t="shared" ref="N533:N596" si="46">IF(H533&gt;3.999,M533,"")</f>
        <v/>
      </c>
      <c r="O533" s="13" t="str">
        <f t="shared" ref="O533:O596" si="47">IF(F533="","",LN(F533))</f>
        <v/>
      </c>
      <c r="P533" s="13" t="str">
        <f t="shared" si="44"/>
        <v/>
      </c>
      <c r="Q533" s="13"/>
    </row>
    <row r="534" spans="5:17" x14ac:dyDescent="0.25">
      <c r="E534" s="7"/>
      <c r="H534" t="str">
        <f t="shared" si="43"/>
        <v/>
      </c>
      <c r="I534" s="15" t="str">
        <f>(IF(B534=Localization!$C$41,1,IF(B534=Localization!$C$40,2,IF(B534=Localization!$C$39,3,IF(B534=Localization!$C$38,4,IF(B534=Localization!$C$37,5,IF(OR(B534=1,B534=2,B534=3,B534=4,B534=5),B534,"")))))))</f>
        <v/>
      </c>
      <c r="J534" s="15" t="str">
        <f>(IF(C534=Localization!$C$43,5,IF(C534=Localization!$C$44,4,IF(C534=Localization!$C$45,3,IF(C534=Localization!$C$46,2,IF(C534=Localization!$C$47,1,IF(OR(C534=1,C534=2,C534=3,C534=4,C534=5),C534,"")))))))</f>
        <v/>
      </c>
      <c r="K534" s="15" t="str">
        <f>(IF(D534=Localization!$C$49,1,IF(D534=Localization!$C$50,2,IF(D534=Localization!$C$51,3,IF(D534=Localization!$C$52,4,IF(D534=Localization!$C$53,5,IF(OR(D534=1,D534=2,D534=3,D534=4,D534=5),D534,"")))))))</f>
        <v/>
      </c>
      <c r="M534" s="13" t="str">
        <f t="shared" si="45"/>
        <v/>
      </c>
      <c r="N534" s="13" t="str">
        <f t="shared" si="46"/>
        <v/>
      </c>
      <c r="O534" s="13" t="str">
        <f t="shared" si="47"/>
        <v/>
      </c>
      <c r="P534" s="13" t="str">
        <f t="shared" si="44"/>
        <v/>
      </c>
      <c r="Q534" s="13"/>
    </row>
    <row r="535" spans="5:17" x14ac:dyDescent="0.25">
      <c r="E535" s="7"/>
      <c r="H535" t="str">
        <f t="shared" si="43"/>
        <v/>
      </c>
      <c r="I535" s="15" t="str">
        <f>(IF(B535=Localization!$C$41,1,IF(B535=Localization!$C$40,2,IF(B535=Localization!$C$39,3,IF(B535=Localization!$C$38,4,IF(B535=Localization!$C$37,5,IF(OR(B535=1,B535=2,B535=3,B535=4,B535=5),B535,"")))))))</f>
        <v/>
      </c>
      <c r="J535" s="15" t="str">
        <f>(IF(C535=Localization!$C$43,5,IF(C535=Localization!$C$44,4,IF(C535=Localization!$C$45,3,IF(C535=Localization!$C$46,2,IF(C535=Localization!$C$47,1,IF(OR(C535=1,C535=2,C535=3,C535=4,C535=5),C535,"")))))))</f>
        <v/>
      </c>
      <c r="K535" s="15" t="str">
        <f>(IF(D535=Localization!$C$49,1,IF(D535=Localization!$C$50,2,IF(D535=Localization!$C$51,3,IF(D535=Localization!$C$52,4,IF(D535=Localization!$C$53,5,IF(OR(D535=1,D535=2,D535=3,D535=4,D535=5),D535,"")))))))</f>
        <v/>
      </c>
      <c r="M535" s="13" t="str">
        <f t="shared" si="45"/>
        <v/>
      </c>
      <c r="N535" s="13" t="str">
        <f t="shared" si="46"/>
        <v/>
      </c>
      <c r="O535" s="13" t="str">
        <f t="shared" si="47"/>
        <v/>
      </c>
      <c r="P535" s="13" t="str">
        <f t="shared" si="44"/>
        <v/>
      </c>
      <c r="Q535" s="13"/>
    </row>
    <row r="536" spans="5:17" x14ac:dyDescent="0.25">
      <c r="E536" s="7"/>
      <c r="H536" t="str">
        <f t="shared" si="43"/>
        <v/>
      </c>
      <c r="I536" s="15" t="str">
        <f>(IF(B536=Localization!$C$41,1,IF(B536=Localization!$C$40,2,IF(B536=Localization!$C$39,3,IF(B536=Localization!$C$38,4,IF(B536=Localization!$C$37,5,IF(OR(B536=1,B536=2,B536=3,B536=4,B536=5),B536,"")))))))</f>
        <v/>
      </c>
      <c r="J536" s="15" t="str">
        <f>(IF(C536=Localization!$C$43,5,IF(C536=Localization!$C$44,4,IF(C536=Localization!$C$45,3,IF(C536=Localization!$C$46,2,IF(C536=Localization!$C$47,1,IF(OR(C536=1,C536=2,C536=3,C536=4,C536=5),C536,"")))))))</f>
        <v/>
      </c>
      <c r="K536" s="15" t="str">
        <f>(IF(D536=Localization!$C$49,1,IF(D536=Localization!$C$50,2,IF(D536=Localization!$C$51,3,IF(D536=Localization!$C$52,4,IF(D536=Localization!$C$53,5,IF(OR(D536=1,D536=2,D536=3,D536=4,D536=5),D536,"")))))))</f>
        <v/>
      </c>
      <c r="M536" s="13" t="str">
        <f t="shared" si="45"/>
        <v/>
      </c>
      <c r="N536" s="13" t="str">
        <f t="shared" si="46"/>
        <v/>
      </c>
      <c r="O536" s="13" t="str">
        <f t="shared" si="47"/>
        <v/>
      </c>
      <c r="P536" s="13" t="str">
        <f t="shared" si="44"/>
        <v/>
      </c>
      <c r="Q536" s="13"/>
    </row>
    <row r="537" spans="5:17" x14ac:dyDescent="0.25">
      <c r="E537" s="7"/>
      <c r="H537" t="str">
        <f t="shared" si="43"/>
        <v/>
      </c>
      <c r="I537" s="15" t="str">
        <f>(IF(B537=Localization!$C$41,1,IF(B537=Localization!$C$40,2,IF(B537=Localization!$C$39,3,IF(B537=Localization!$C$38,4,IF(B537=Localization!$C$37,5,IF(OR(B537=1,B537=2,B537=3,B537=4,B537=5),B537,"")))))))</f>
        <v/>
      </c>
      <c r="J537" s="15" t="str">
        <f>(IF(C537=Localization!$C$43,5,IF(C537=Localization!$C$44,4,IF(C537=Localization!$C$45,3,IF(C537=Localization!$C$46,2,IF(C537=Localization!$C$47,1,IF(OR(C537=1,C537=2,C537=3,C537=4,C537=5),C537,"")))))))</f>
        <v/>
      </c>
      <c r="K537" s="15" t="str">
        <f>(IF(D537=Localization!$C$49,1,IF(D537=Localization!$C$50,2,IF(D537=Localization!$C$51,3,IF(D537=Localization!$C$52,4,IF(D537=Localization!$C$53,5,IF(OR(D537=1,D537=2,D537=3,D537=4,D537=5),D537,"")))))))</f>
        <v/>
      </c>
      <c r="M537" s="13" t="str">
        <f t="shared" si="45"/>
        <v/>
      </c>
      <c r="N537" s="13" t="str">
        <f t="shared" si="46"/>
        <v/>
      </c>
      <c r="O537" s="13" t="str">
        <f t="shared" si="47"/>
        <v/>
      </c>
      <c r="P537" s="13" t="str">
        <f t="shared" si="44"/>
        <v/>
      </c>
      <c r="Q537" s="13"/>
    </row>
    <row r="538" spans="5:17" x14ac:dyDescent="0.25">
      <c r="E538" s="7"/>
      <c r="H538" t="str">
        <f t="shared" si="43"/>
        <v/>
      </c>
      <c r="I538" s="15" t="str">
        <f>(IF(B538=Localization!$C$41,1,IF(B538=Localization!$C$40,2,IF(B538=Localization!$C$39,3,IF(B538=Localization!$C$38,4,IF(B538=Localization!$C$37,5,IF(OR(B538=1,B538=2,B538=3,B538=4,B538=5),B538,"")))))))</f>
        <v/>
      </c>
      <c r="J538" s="15" t="str">
        <f>(IF(C538=Localization!$C$43,5,IF(C538=Localization!$C$44,4,IF(C538=Localization!$C$45,3,IF(C538=Localization!$C$46,2,IF(C538=Localization!$C$47,1,IF(OR(C538=1,C538=2,C538=3,C538=4,C538=5),C538,"")))))))</f>
        <v/>
      </c>
      <c r="K538" s="15" t="str">
        <f>(IF(D538=Localization!$C$49,1,IF(D538=Localization!$C$50,2,IF(D538=Localization!$C$51,3,IF(D538=Localization!$C$52,4,IF(D538=Localization!$C$53,5,IF(OR(D538=1,D538=2,D538=3,D538=4,D538=5),D538,"")))))))</f>
        <v/>
      </c>
      <c r="M538" s="13" t="str">
        <f t="shared" si="45"/>
        <v/>
      </c>
      <c r="N538" s="13" t="str">
        <f t="shared" si="46"/>
        <v/>
      </c>
      <c r="O538" s="13" t="str">
        <f t="shared" si="47"/>
        <v/>
      </c>
      <c r="P538" s="13" t="str">
        <f t="shared" si="44"/>
        <v/>
      </c>
      <c r="Q538" s="13"/>
    </row>
    <row r="539" spans="5:17" x14ac:dyDescent="0.25">
      <c r="E539" s="7"/>
      <c r="H539" t="str">
        <f t="shared" si="43"/>
        <v/>
      </c>
      <c r="I539" s="15" t="str">
        <f>(IF(B539=Localization!$C$41,1,IF(B539=Localization!$C$40,2,IF(B539=Localization!$C$39,3,IF(B539=Localization!$C$38,4,IF(B539=Localization!$C$37,5,IF(OR(B539=1,B539=2,B539=3,B539=4,B539=5),B539,"")))))))</f>
        <v/>
      </c>
      <c r="J539" s="15" t="str">
        <f>(IF(C539=Localization!$C$43,5,IF(C539=Localization!$C$44,4,IF(C539=Localization!$C$45,3,IF(C539=Localization!$C$46,2,IF(C539=Localization!$C$47,1,IF(OR(C539=1,C539=2,C539=3,C539=4,C539=5),C539,"")))))))</f>
        <v/>
      </c>
      <c r="K539" s="15" t="str">
        <f>(IF(D539=Localization!$C$49,1,IF(D539=Localization!$C$50,2,IF(D539=Localization!$C$51,3,IF(D539=Localization!$C$52,4,IF(D539=Localization!$C$53,5,IF(OR(D539=1,D539=2,D539=3,D539=4,D539=5),D539,"")))))))</f>
        <v/>
      </c>
      <c r="M539" s="13" t="str">
        <f t="shared" si="45"/>
        <v/>
      </c>
      <c r="N539" s="13" t="str">
        <f t="shared" si="46"/>
        <v/>
      </c>
      <c r="O539" s="13" t="str">
        <f t="shared" si="47"/>
        <v/>
      </c>
      <c r="P539" s="13" t="str">
        <f t="shared" si="44"/>
        <v/>
      </c>
      <c r="Q539" s="13"/>
    </row>
    <row r="540" spans="5:17" x14ac:dyDescent="0.25">
      <c r="E540" s="7"/>
      <c r="H540" t="str">
        <f t="shared" si="43"/>
        <v/>
      </c>
      <c r="I540" s="15" t="str">
        <f>(IF(B540=Localization!$C$41,1,IF(B540=Localization!$C$40,2,IF(B540=Localization!$C$39,3,IF(B540=Localization!$C$38,4,IF(B540=Localization!$C$37,5,IF(OR(B540=1,B540=2,B540=3,B540=4,B540=5),B540,"")))))))</f>
        <v/>
      </c>
      <c r="J540" s="15" t="str">
        <f>(IF(C540=Localization!$C$43,5,IF(C540=Localization!$C$44,4,IF(C540=Localization!$C$45,3,IF(C540=Localization!$C$46,2,IF(C540=Localization!$C$47,1,IF(OR(C540=1,C540=2,C540=3,C540=4,C540=5),C540,"")))))))</f>
        <v/>
      </c>
      <c r="K540" s="15" t="str">
        <f>(IF(D540=Localization!$C$49,1,IF(D540=Localization!$C$50,2,IF(D540=Localization!$C$51,3,IF(D540=Localization!$C$52,4,IF(D540=Localization!$C$53,5,IF(OR(D540=1,D540=2,D540=3,D540=4,D540=5),D540,"")))))))</f>
        <v/>
      </c>
      <c r="M540" s="13" t="str">
        <f t="shared" si="45"/>
        <v/>
      </c>
      <c r="N540" s="13" t="str">
        <f t="shared" si="46"/>
        <v/>
      </c>
      <c r="O540" s="13" t="str">
        <f t="shared" si="47"/>
        <v/>
      </c>
      <c r="P540" s="13" t="str">
        <f t="shared" si="44"/>
        <v/>
      </c>
      <c r="Q540" s="13"/>
    </row>
    <row r="541" spans="5:17" x14ac:dyDescent="0.25">
      <c r="E541" s="7"/>
      <c r="H541" t="str">
        <f t="shared" si="43"/>
        <v/>
      </c>
      <c r="I541" s="15" t="str">
        <f>(IF(B541=Localization!$C$41,1,IF(B541=Localization!$C$40,2,IF(B541=Localization!$C$39,3,IF(B541=Localization!$C$38,4,IF(B541=Localization!$C$37,5,IF(OR(B541=1,B541=2,B541=3,B541=4,B541=5),B541,"")))))))</f>
        <v/>
      </c>
      <c r="J541" s="15" t="str">
        <f>(IF(C541=Localization!$C$43,5,IF(C541=Localization!$C$44,4,IF(C541=Localization!$C$45,3,IF(C541=Localization!$C$46,2,IF(C541=Localization!$C$47,1,IF(OR(C541=1,C541=2,C541=3,C541=4,C541=5),C541,"")))))))</f>
        <v/>
      </c>
      <c r="K541" s="15" t="str">
        <f>(IF(D541=Localization!$C$49,1,IF(D541=Localization!$C$50,2,IF(D541=Localization!$C$51,3,IF(D541=Localization!$C$52,4,IF(D541=Localization!$C$53,5,IF(OR(D541=1,D541=2,D541=3,D541=4,D541=5),D541,"")))))))</f>
        <v/>
      </c>
      <c r="M541" s="13" t="str">
        <f t="shared" si="45"/>
        <v/>
      </c>
      <c r="N541" s="13" t="str">
        <f t="shared" si="46"/>
        <v/>
      </c>
      <c r="O541" s="13" t="str">
        <f t="shared" si="47"/>
        <v/>
      </c>
      <c r="P541" s="13" t="str">
        <f t="shared" si="44"/>
        <v/>
      </c>
      <c r="Q541" s="13"/>
    </row>
    <row r="542" spans="5:17" x14ac:dyDescent="0.25">
      <c r="E542" s="7"/>
      <c r="H542" t="str">
        <f t="shared" si="43"/>
        <v/>
      </c>
      <c r="I542" s="15" t="str">
        <f>(IF(B542=Localization!$C$41,1,IF(B542=Localization!$C$40,2,IF(B542=Localization!$C$39,3,IF(B542=Localization!$C$38,4,IF(B542=Localization!$C$37,5,IF(OR(B542=1,B542=2,B542=3,B542=4,B542=5),B542,"")))))))</f>
        <v/>
      </c>
      <c r="J542" s="15" t="str">
        <f>(IF(C542=Localization!$C$43,5,IF(C542=Localization!$C$44,4,IF(C542=Localization!$C$45,3,IF(C542=Localization!$C$46,2,IF(C542=Localization!$C$47,1,IF(OR(C542=1,C542=2,C542=3,C542=4,C542=5),C542,"")))))))</f>
        <v/>
      </c>
      <c r="K542" s="15" t="str">
        <f>(IF(D542=Localization!$C$49,1,IF(D542=Localization!$C$50,2,IF(D542=Localization!$C$51,3,IF(D542=Localization!$C$52,4,IF(D542=Localization!$C$53,5,IF(OR(D542=1,D542=2,D542=3,D542=4,D542=5),D542,"")))))))</f>
        <v/>
      </c>
      <c r="M542" s="13" t="str">
        <f t="shared" si="45"/>
        <v/>
      </c>
      <c r="N542" s="13" t="str">
        <f t="shared" si="46"/>
        <v/>
      </c>
      <c r="O542" s="13" t="str">
        <f t="shared" si="47"/>
        <v/>
      </c>
      <c r="P542" s="13" t="str">
        <f t="shared" si="44"/>
        <v/>
      </c>
      <c r="Q542" s="13"/>
    </row>
    <row r="543" spans="5:17" x14ac:dyDescent="0.25">
      <c r="E543" s="7"/>
      <c r="H543" t="str">
        <f t="shared" si="43"/>
        <v/>
      </c>
      <c r="I543" s="15" t="str">
        <f>(IF(B543=Localization!$C$41,1,IF(B543=Localization!$C$40,2,IF(B543=Localization!$C$39,3,IF(B543=Localization!$C$38,4,IF(B543=Localization!$C$37,5,IF(OR(B543=1,B543=2,B543=3,B543=4,B543=5),B543,"")))))))</f>
        <v/>
      </c>
      <c r="J543" s="15" t="str">
        <f>(IF(C543=Localization!$C$43,5,IF(C543=Localization!$C$44,4,IF(C543=Localization!$C$45,3,IF(C543=Localization!$C$46,2,IF(C543=Localization!$C$47,1,IF(OR(C543=1,C543=2,C543=3,C543=4,C543=5),C543,"")))))))</f>
        <v/>
      </c>
      <c r="K543" s="15" t="str">
        <f>(IF(D543=Localization!$C$49,1,IF(D543=Localization!$C$50,2,IF(D543=Localization!$C$51,3,IF(D543=Localization!$C$52,4,IF(D543=Localization!$C$53,5,IF(OR(D543=1,D543=2,D543=3,D543=4,D543=5),D543,"")))))))</f>
        <v/>
      </c>
      <c r="M543" s="13" t="str">
        <f t="shared" si="45"/>
        <v/>
      </c>
      <c r="N543" s="13" t="str">
        <f t="shared" si="46"/>
        <v/>
      </c>
      <c r="O543" s="13" t="str">
        <f t="shared" si="47"/>
        <v/>
      </c>
      <c r="P543" s="13" t="str">
        <f t="shared" si="44"/>
        <v/>
      </c>
      <c r="Q543" s="13"/>
    </row>
    <row r="544" spans="5:17" x14ac:dyDescent="0.25">
      <c r="E544" s="7"/>
      <c r="H544" t="str">
        <f t="shared" si="43"/>
        <v/>
      </c>
      <c r="I544" s="15" t="str">
        <f>(IF(B544=Localization!$C$41,1,IF(B544=Localization!$C$40,2,IF(B544=Localization!$C$39,3,IF(B544=Localization!$C$38,4,IF(B544=Localization!$C$37,5,IF(OR(B544=1,B544=2,B544=3,B544=4,B544=5),B544,"")))))))</f>
        <v/>
      </c>
      <c r="J544" s="15" t="str">
        <f>(IF(C544=Localization!$C$43,5,IF(C544=Localization!$C$44,4,IF(C544=Localization!$C$45,3,IF(C544=Localization!$C$46,2,IF(C544=Localization!$C$47,1,IF(OR(C544=1,C544=2,C544=3,C544=4,C544=5),C544,"")))))))</f>
        <v/>
      </c>
      <c r="K544" s="15" t="str">
        <f>(IF(D544=Localization!$C$49,1,IF(D544=Localization!$C$50,2,IF(D544=Localization!$C$51,3,IF(D544=Localization!$C$52,4,IF(D544=Localization!$C$53,5,IF(OR(D544=1,D544=2,D544=3,D544=4,D544=5),D544,"")))))))</f>
        <v/>
      </c>
      <c r="M544" s="13" t="str">
        <f t="shared" si="45"/>
        <v/>
      </c>
      <c r="N544" s="13" t="str">
        <f t="shared" si="46"/>
        <v/>
      </c>
      <c r="O544" s="13" t="str">
        <f t="shared" si="47"/>
        <v/>
      </c>
      <c r="P544" s="13" t="str">
        <f t="shared" si="44"/>
        <v/>
      </c>
      <c r="Q544" s="13"/>
    </row>
    <row r="545" spans="5:17" x14ac:dyDescent="0.25">
      <c r="E545" s="7"/>
      <c r="H545" t="str">
        <f t="shared" si="43"/>
        <v/>
      </c>
      <c r="I545" s="15" t="str">
        <f>(IF(B545=Localization!$C$41,1,IF(B545=Localization!$C$40,2,IF(B545=Localization!$C$39,3,IF(B545=Localization!$C$38,4,IF(B545=Localization!$C$37,5,IF(OR(B545=1,B545=2,B545=3,B545=4,B545=5),B545,"")))))))</f>
        <v/>
      </c>
      <c r="J545" s="15" t="str">
        <f>(IF(C545=Localization!$C$43,5,IF(C545=Localization!$C$44,4,IF(C545=Localization!$C$45,3,IF(C545=Localization!$C$46,2,IF(C545=Localization!$C$47,1,IF(OR(C545=1,C545=2,C545=3,C545=4,C545=5),C545,"")))))))</f>
        <v/>
      </c>
      <c r="K545" s="15" t="str">
        <f>(IF(D545=Localization!$C$49,1,IF(D545=Localization!$C$50,2,IF(D545=Localization!$C$51,3,IF(D545=Localization!$C$52,4,IF(D545=Localization!$C$53,5,IF(OR(D545=1,D545=2,D545=3,D545=4,D545=5),D545,"")))))))</f>
        <v/>
      </c>
      <c r="M545" s="13" t="str">
        <f t="shared" si="45"/>
        <v/>
      </c>
      <c r="N545" s="13" t="str">
        <f t="shared" si="46"/>
        <v/>
      </c>
      <c r="O545" s="13" t="str">
        <f t="shared" si="47"/>
        <v/>
      </c>
      <c r="P545" s="13" t="str">
        <f t="shared" si="44"/>
        <v/>
      </c>
      <c r="Q545" s="13"/>
    </row>
    <row r="546" spans="5:17" x14ac:dyDescent="0.25">
      <c r="E546" s="7"/>
      <c r="H546" t="str">
        <f t="shared" si="43"/>
        <v/>
      </c>
      <c r="I546" s="15" t="str">
        <f>(IF(B546=Localization!$C$41,1,IF(B546=Localization!$C$40,2,IF(B546=Localization!$C$39,3,IF(B546=Localization!$C$38,4,IF(B546=Localization!$C$37,5,IF(OR(B546=1,B546=2,B546=3,B546=4,B546=5),B546,"")))))))</f>
        <v/>
      </c>
      <c r="J546" s="15" t="str">
        <f>(IF(C546=Localization!$C$43,5,IF(C546=Localization!$C$44,4,IF(C546=Localization!$C$45,3,IF(C546=Localization!$C$46,2,IF(C546=Localization!$C$47,1,IF(OR(C546=1,C546=2,C546=3,C546=4,C546=5),C546,"")))))))</f>
        <v/>
      </c>
      <c r="K546" s="15" t="str">
        <f>(IF(D546=Localization!$C$49,1,IF(D546=Localization!$C$50,2,IF(D546=Localization!$C$51,3,IF(D546=Localization!$C$52,4,IF(D546=Localization!$C$53,5,IF(OR(D546=1,D546=2,D546=3,D546=4,D546=5),D546,"")))))))</f>
        <v/>
      </c>
      <c r="M546" s="13" t="str">
        <f t="shared" si="45"/>
        <v/>
      </c>
      <c r="N546" s="13" t="str">
        <f t="shared" si="46"/>
        <v/>
      </c>
      <c r="O546" s="13" t="str">
        <f t="shared" si="47"/>
        <v/>
      </c>
      <c r="P546" s="13" t="str">
        <f t="shared" si="44"/>
        <v/>
      </c>
      <c r="Q546" s="13"/>
    </row>
    <row r="547" spans="5:17" x14ac:dyDescent="0.25">
      <c r="E547" s="7"/>
      <c r="H547" t="str">
        <f t="shared" si="43"/>
        <v/>
      </c>
      <c r="I547" s="15" t="str">
        <f>(IF(B547=Localization!$C$41,1,IF(B547=Localization!$C$40,2,IF(B547=Localization!$C$39,3,IF(B547=Localization!$C$38,4,IF(B547=Localization!$C$37,5,IF(OR(B547=1,B547=2,B547=3,B547=4,B547=5),B547,"")))))))</f>
        <v/>
      </c>
      <c r="J547" s="15" t="str">
        <f>(IF(C547=Localization!$C$43,5,IF(C547=Localization!$C$44,4,IF(C547=Localization!$C$45,3,IF(C547=Localization!$C$46,2,IF(C547=Localization!$C$47,1,IF(OR(C547=1,C547=2,C547=3,C547=4,C547=5),C547,"")))))))</f>
        <v/>
      </c>
      <c r="K547" s="15" t="str">
        <f>(IF(D547=Localization!$C$49,1,IF(D547=Localization!$C$50,2,IF(D547=Localization!$C$51,3,IF(D547=Localization!$C$52,4,IF(D547=Localization!$C$53,5,IF(OR(D547=1,D547=2,D547=3,D547=4,D547=5),D547,"")))))))</f>
        <v/>
      </c>
      <c r="M547" s="13" t="str">
        <f t="shared" si="45"/>
        <v/>
      </c>
      <c r="N547" s="13" t="str">
        <f t="shared" si="46"/>
        <v/>
      </c>
      <c r="O547" s="13" t="str">
        <f t="shared" si="47"/>
        <v/>
      </c>
      <c r="P547" s="13" t="str">
        <f t="shared" si="44"/>
        <v/>
      </c>
      <c r="Q547" s="13"/>
    </row>
    <row r="548" spans="5:17" x14ac:dyDescent="0.25">
      <c r="E548" s="7"/>
      <c r="H548" t="str">
        <f t="shared" si="43"/>
        <v/>
      </c>
      <c r="I548" s="15" t="str">
        <f>(IF(B548=Localization!$C$41,1,IF(B548=Localization!$C$40,2,IF(B548=Localization!$C$39,3,IF(B548=Localization!$C$38,4,IF(B548=Localization!$C$37,5,IF(OR(B548=1,B548=2,B548=3,B548=4,B548=5),B548,"")))))))</f>
        <v/>
      </c>
      <c r="J548" s="15" t="str">
        <f>(IF(C548=Localization!$C$43,5,IF(C548=Localization!$C$44,4,IF(C548=Localization!$C$45,3,IF(C548=Localization!$C$46,2,IF(C548=Localization!$C$47,1,IF(OR(C548=1,C548=2,C548=3,C548=4,C548=5),C548,"")))))))</f>
        <v/>
      </c>
      <c r="K548" s="15" t="str">
        <f>(IF(D548=Localization!$C$49,1,IF(D548=Localization!$C$50,2,IF(D548=Localization!$C$51,3,IF(D548=Localization!$C$52,4,IF(D548=Localization!$C$53,5,IF(OR(D548=1,D548=2,D548=3,D548=4,D548=5),D548,"")))))))</f>
        <v/>
      </c>
      <c r="M548" s="13" t="str">
        <f t="shared" si="45"/>
        <v/>
      </c>
      <c r="N548" s="13" t="str">
        <f t="shared" si="46"/>
        <v/>
      </c>
      <c r="O548" s="13" t="str">
        <f t="shared" si="47"/>
        <v/>
      </c>
      <c r="P548" s="13" t="str">
        <f t="shared" si="44"/>
        <v/>
      </c>
      <c r="Q548" s="13"/>
    </row>
    <row r="549" spans="5:17" x14ac:dyDescent="0.25">
      <c r="E549" s="7"/>
      <c r="H549" t="str">
        <f t="shared" si="43"/>
        <v/>
      </c>
      <c r="I549" s="15" t="str">
        <f>(IF(B549=Localization!$C$41,1,IF(B549=Localization!$C$40,2,IF(B549=Localization!$C$39,3,IF(B549=Localization!$C$38,4,IF(B549=Localization!$C$37,5,IF(OR(B549=1,B549=2,B549=3,B549=4,B549=5),B549,"")))))))</f>
        <v/>
      </c>
      <c r="J549" s="15" t="str">
        <f>(IF(C549=Localization!$C$43,5,IF(C549=Localization!$C$44,4,IF(C549=Localization!$C$45,3,IF(C549=Localization!$C$46,2,IF(C549=Localization!$C$47,1,IF(OR(C549=1,C549=2,C549=3,C549=4,C549=5),C549,"")))))))</f>
        <v/>
      </c>
      <c r="K549" s="15" t="str">
        <f>(IF(D549=Localization!$C$49,1,IF(D549=Localization!$C$50,2,IF(D549=Localization!$C$51,3,IF(D549=Localization!$C$52,4,IF(D549=Localization!$C$53,5,IF(OR(D549=1,D549=2,D549=3,D549=4,D549=5),D549,"")))))))</f>
        <v/>
      </c>
      <c r="M549" s="13" t="str">
        <f t="shared" si="45"/>
        <v/>
      </c>
      <c r="N549" s="13" t="str">
        <f t="shared" si="46"/>
        <v/>
      </c>
      <c r="O549" s="13" t="str">
        <f t="shared" si="47"/>
        <v/>
      </c>
      <c r="P549" s="13" t="str">
        <f t="shared" si="44"/>
        <v/>
      </c>
      <c r="Q549" s="13"/>
    </row>
    <row r="550" spans="5:17" x14ac:dyDescent="0.25">
      <c r="E550" s="7"/>
      <c r="H550" t="str">
        <f t="shared" si="43"/>
        <v/>
      </c>
      <c r="I550" s="15" t="str">
        <f>(IF(B550=Localization!$C$41,1,IF(B550=Localization!$C$40,2,IF(B550=Localization!$C$39,3,IF(B550=Localization!$C$38,4,IF(B550=Localization!$C$37,5,IF(OR(B550=1,B550=2,B550=3,B550=4,B550=5),B550,"")))))))</f>
        <v/>
      </c>
      <c r="J550" s="15" t="str">
        <f>(IF(C550=Localization!$C$43,5,IF(C550=Localization!$C$44,4,IF(C550=Localization!$C$45,3,IF(C550=Localization!$C$46,2,IF(C550=Localization!$C$47,1,IF(OR(C550=1,C550=2,C550=3,C550=4,C550=5),C550,"")))))))</f>
        <v/>
      </c>
      <c r="K550" s="15" t="str">
        <f>(IF(D550=Localization!$C$49,1,IF(D550=Localization!$C$50,2,IF(D550=Localization!$C$51,3,IF(D550=Localization!$C$52,4,IF(D550=Localization!$C$53,5,IF(OR(D550=1,D550=2,D550=3,D550=4,D550=5),D550,"")))))))</f>
        <v/>
      </c>
      <c r="M550" s="13" t="str">
        <f t="shared" si="45"/>
        <v/>
      </c>
      <c r="N550" s="13" t="str">
        <f t="shared" si="46"/>
        <v/>
      </c>
      <c r="O550" s="13" t="str">
        <f t="shared" si="47"/>
        <v/>
      </c>
      <c r="P550" s="13" t="str">
        <f t="shared" si="44"/>
        <v/>
      </c>
      <c r="Q550" s="13"/>
    </row>
    <row r="551" spans="5:17" x14ac:dyDescent="0.25">
      <c r="E551" s="7"/>
      <c r="H551" t="str">
        <f t="shared" si="43"/>
        <v/>
      </c>
      <c r="I551" s="15" t="str">
        <f>(IF(B551=Localization!$C$41,1,IF(B551=Localization!$C$40,2,IF(B551=Localization!$C$39,3,IF(B551=Localization!$C$38,4,IF(B551=Localization!$C$37,5,IF(OR(B551=1,B551=2,B551=3,B551=4,B551=5),B551,"")))))))</f>
        <v/>
      </c>
      <c r="J551" s="15" t="str">
        <f>(IF(C551=Localization!$C$43,5,IF(C551=Localization!$C$44,4,IF(C551=Localization!$C$45,3,IF(C551=Localization!$C$46,2,IF(C551=Localization!$C$47,1,IF(OR(C551=1,C551=2,C551=3,C551=4,C551=5),C551,"")))))))</f>
        <v/>
      </c>
      <c r="K551" s="15" t="str">
        <f>(IF(D551=Localization!$C$49,1,IF(D551=Localization!$C$50,2,IF(D551=Localization!$C$51,3,IF(D551=Localization!$C$52,4,IF(D551=Localization!$C$53,5,IF(OR(D551=1,D551=2,D551=3,D551=4,D551=5),D551,"")))))))</f>
        <v/>
      </c>
      <c r="M551" s="13" t="str">
        <f t="shared" si="45"/>
        <v/>
      </c>
      <c r="N551" s="13" t="str">
        <f t="shared" si="46"/>
        <v/>
      </c>
      <c r="O551" s="13" t="str">
        <f t="shared" si="47"/>
        <v/>
      </c>
      <c r="P551" s="13" t="str">
        <f t="shared" si="44"/>
        <v/>
      </c>
      <c r="Q551" s="13"/>
    </row>
    <row r="552" spans="5:17" x14ac:dyDescent="0.25">
      <c r="E552" s="7"/>
      <c r="H552" t="str">
        <f t="shared" si="43"/>
        <v/>
      </c>
      <c r="I552" s="15" t="str">
        <f>(IF(B552=Localization!$C$41,1,IF(B552=Localization!$C$40,2,IF(B552=Localization!$C$39,3,IF(B552=Localization!$C$38,4,IF(B552=Localization!$C$37,5,IF(OR(B552=1,B552=2,B552=3,B552=4,B552=5),B552,"")))))))</f>
        <v/>
      </c>
      <c r="J552" s="15" t="str">
        <f>(IF(C552=Localization!$C$43,5,IF(C552=Localization!$C$44,4,IF(C552=Localization!$C$45,3,IF(C552=Localization!$C$46,2,IF(C552=Localization!$C$47,1,IF(OR(C552=1,C552=2,C552=3,C552=4,C552=5),C552,"")))))))</f>
        <v/>
      </c>
      <c r="K552" s="15" t="str">
        <f>(IF(D552=Localization!$C$49,1,IF(D552=Localization!$C$50,2,IF(D552=Localization!$C$51,3,IF(D552=Localization!$C$52,4,IF(D552=Localization!$C$53,5,IF(OR(D552=1,D552=2,D552=3,D552=4,D552=5),D552,"")))))))</f>
        <v/>
      </c>
      <c r="M552" s="13" t="str">
        <f t="shared" si="45"/>
        <v/>
      </c>
      <c r="N552" s="13" t="str">
        <f t="shared" si="46"/>
        <v/>
      </c>
      <c r="O552" s="13" t="str">
        <f t="shared" si="47"/>
        <v/>
      </c>
      <c r="P552" s="13" t="str">
        <f t="shared" si="44"/>
        <v/>
      </c>
      <c r="Q552" s="13"/>
    </row>
    <row r="553" spans="5:17" x14ac:dyDescent="0.25">
      <c r="E553" s="7"/>
      <c r="H553" t="str">
        <f t="shared" si="43"/>
        <v/>
      </c>
      <c r="I553" s="15" t="str">
        <f>(IF(B553=Localization!$C$41,1,IF(B553=Localization!$C$40,2,IF(B553=Localization!$C$39,3,IF(B553=Localization!$C$38,4,IF(B553=Localization!$C$37,5,IF(OR(B553=1,B553=2,B553=3,B553=4,B553=5),B553,"")))))))</f>
        <v/>
      </c>
      <c r="J553" s="15" t="str">
        <f>(IF(C553=Localization!$C$43,5,IF(C553=Localization!$C$44,4,IF(C553=Localization!$C$45,3,IF(C553=Localization!$C$46,2,IF(C553=Localization!$C$47,1,IF(OR(C553=1,C553=2,C553=3,C553=4,C553=5),C553,"")))))))</f>
        <v/>
      </c>
      <c r="K553" s="15" t="str">
        <f>(IF(D553=Localization!$C$49,1,IF(D553=Localization!$C$50,2,IF(D553=Localization!$C$51,3,IF(D553=Localization!$C$52,4,IF(D553=Localization!$C$53,5,IF(OR(D553=1,D553=2,D553=3,D553=4,D553=5),D553,"")))))))</f>
        <v/>
      </c>
      <c r="M553" s="13" t="str">
        <f t="shared" si="45"/>
        <v/>
      </c>
      <c r="N553" s="13" t="str">
        <f t="shared" si="46"/>
        <v/>
      </c>
      <c r="O553" s="13" t="str">
        <f t="shared" si="47"/>
        <v/>
      </c>
      <c r="P553" s="13" t="str">
        <f t="shared" si="44"/>
        <v/>
      </c>
      <c r="Q553" s="13"/>
    </row>
    <row r="554" spans="5:17" x14ac:dyDescent="0.25">
      <c r="E554" s="7"/>
      <c r="H554" t="str">
        <f t="shared" si="43"/>
        <v/>
      </c>
      <c r="I554" s="15" t="str">
        <f>(IF(B554=Localization!$C$41,1,IF(B554=Localization!$C$40,2,IF(B554=Localization!$C$39,3,IF(B554=Localization!$C$38,4,IF(B554=Localization!$C$37,5,IF(OR(B554=1,B554=2,B554=3,B554=4,B554=5),B554,"")))))))</f>
        <v/>
      </c>
      <c r="J554" s="15" t="str">
        <f>(IF(C554=Localization!$C$43,5,IF(C554=Localization!$C$44,4,IF(C554=Localization!$C$45,3,IF(C554=Localization!$C$46,2,IF(C554=Localization!$C$47,1,IF(OR(C554=1,C554=2,C554=3,C554=4,C554=5),C554,"")))))))</f>
        <v/>
      </c>
      <c r="K554" s="15" t="str">
        <f>(IF(D554=Localization!$C$49,1,IF(D554=Localization!$C$50,2,IF(D554=Localization!$C$51,3,IF(D554=Localization!$C$52,4,IF(D554=Localization!$C$53,5,IF(OR(D554=1,D554=2,D554=3,D554=4,D554=5),D554,"")))))))</f>
        <v/>
      </c>
      <c r="M554" s="13" t="str">
        <f t="shared" si="45"/>
        <v/>
      </c>
      <c r="N554" s="13" t="str">
        <f t="shared" si="46"/>
        <v/>
      </c>
      <c r="O554" s="13" t="str">
        <f t="shared" si="47"/>
        <v/>
      </c>
      <c r="P554" s="13" t="str">
        <f t="shared" si="44"/>
        <v/>
      </c>
      <c r="Q554" s="13"/>
    </row>
    <row r="555" spans="5:17" x14ac:dyDescent="0.25">
      <c r="E555" s="7"/>
      <c r="H555" t="str">
        <f t="shared" si="43"/>
        <v/>
      </c>
      <c r="I555" s="15" t="str">
        <f>(IF(B555=Localization!$C$41,1,IF(B555=Localization!$C$40,2,IF(B555=Localization!$C$39,3,IF(B555=Localization!$C$38,4,IF(B555=Localization!$C$37,5,IF(OR(B555=1,B555=2,B555=3,B555=4,B555=5),B555,"")))))))</f>
        <v/>
      </c>
      <c r="J555" s="15" t="str">
        <f>(IF(C555=Localization!$C$43,5,IF(C555=Localization!$C$44,4,IF(C555=Localization!$C$45,3,IF(C555=Localization!$C$46,2,IF(C555=Localization!$C$47,1,IF(OR(C555=1,C555=2,C555=3,C555=4,C555=5),C555,"")))))))</f>
        <v/>
      </c>
      <c r="K555" s="15" t="str">
        <f>(IF(D555=Localization!$C$49,1,IF(D555=Localization!$C$50,2,IF(D555=Localization!$C$51,3,IF(D555=Localization!$C$52,4,IF(D555=Localization!$C$53,5,IF(OR(D555=1,D555=2,D555=3,D555=4,D555=5),D555,"")))))))</f>
        <v/>
      </c>
      <c r="M555" s="13" t="str">
        <f t="shared" si="45"/>
        <v/>
      </c>
      <c r="N555" s="13" t="str">
        <f t="shared" si="46"/>
        <v/>
      </c>
      <c r="O555" s="13" t="str">
        <f t="shared" si="47"/>
        <v/>
      </c>
      <c r="P555" s="13" t="str">
        <f t="shared" si="44"/>
        <v/>
      </c>
      <c r="Q555" s="13"/>
    </row>
    <row r="556" spans="5:17" x14ac:dyDescent="0.25">
      <c r="E556" s="7"/>
      <c r="H556" t="str">
        <f t="shared" si="43"/>
        <v/>
      </c>
      <c r="I556" s="15" t="str">
        <f>(IF(B556=Localization!$C$41,1,IF(B556=Localization!$C$40,2,IF(B556=Localization!$C$39,3,IF(B556=Localization!$C$38,4,IF(B556=Localization!$C$37,5,IF(OR(B556=1,B556=2,B556=3,B556=4,B556=5),B556,"")))))))</f>
        <v/>
      </c>
      <c r="J556" s="15" t="str">
        <f>(IF(C556=Localization!$C$43,5,IF(C556=Localization!$C$44,4,IF(C556=Localization!$C$45,3,IF(C556=Localization!$C$46,2,IF(C556=Localization!$C$47,1,IF(OR(C556=1,C556=2,C556=3,C556=4,C556=5),C556,"")))))))</f>
        <v/>
      </c>
      <c r="K556" s="15" t="str">
        <f>(IF(D556=Localization!$C$49,1,IF(D556=Localization!$C$50,2,IF(D556=Localization!$C$51,3,IF(D556=Localization!$C$52,4,IF(D556=Localization!$C$53,5,IF(OR(D556=1,D556=2,D556=3,D556=4,D556=5),D556,"")))))))</f>
        <v/>
      </c>
      <c r="M556" s="13" t="str">
        <f t="shared" si="45"/>
        <v/>
      </c>
      <c r="N556" s="13" t="str">
        <f t="shared" si="46"/>
        <v/>
      </c>
      <c r="O556" s="13" t="str">
        <f t="shared" si="47"/>
        <v/>
      </c>
      <c r="P556" s="13" t="str">
        <f t="shared" si="44"/>
        <v/>
      </c>
      <c r="Q556" s="13"/>
    </row>
    <row r="557" spans="5:17" x14ac:dyDescent="0.25">
      <c r="E557" s="7"/>
      <c r="H557" t="str">
        <f t="shared" si="43"/>
        <v/>
      </c>
      <c r="I557" s="15" t="str">
        <f>(IF(B557=Localization!$C$41,1,IF(B557=Localization!$C$40,2,IF(B557=Localization!$C$39,3,IF(B557=Localization!$C$38,4,IF(B557=Localization!$C$37,5,IF(OR(B557=1,B557=2,B557=3,B557=4,B557=5),B557,"")))))))</f>
        <v/>
      </c>
      <c r="J557" s="15" t="str">
        <f>(IF(C557=Localization!$C$43,5,IF(C557=Localization!$C$44,4,IF(C557=Localization!$C$45,3,IF(C557=Localization!$C$46,2,IF(C557=Localization!$C$47,1,IF(OR(C557=1,C557=2,C557=3,C557=4,C557=5),C557,"")))))))</f>
        <v/>
      </c>
      <c r="K557" s="15" t="str">
        <f>(IF(D557=Localization!$C$49,1,IF(D557=Localization!$C$50,2,IF(D557=Localization!$C$51,3,IF(D557=Localization!$C$52,4,IF(D557=Localization!$C$53,5,IF(OR(D557=1,D557=2,D557=3,D557=4,D557=5),D557,"")))))))</f>
        <v/>
      </c>
      <c r="M557" s="13" t="str">
        <f t="shared" si="45"/>
        <v/>
      </c>
      <c r="N557" s="13" t="str">
        <f t="shared" si="46"/>
        <v/>
      </c>
      <c r="O557" s="13" t="str">
        <f t="shared" si="47"/>
        <v/>
      </c>
      <c r="P557" s="13" t="str">
        <f t="shared" si="44"/>
        <v/>
      </c>
      <c r="Q557" s="13"/>
    </row>
    <row r="558" spans="5:17" x14ac:dyDescent="0.25">
      <c r="E558" s="7"/>
      <c r="H558" t="str">
        <f t="shared" si="43"/>
        <v/>
      </c>
      <c r="I558" s="15" t="str">
        <f>(IF(B558=Localization!$C$41,1,IF(B558=Localization!$C$40,2,IF(B558=Localization!$C$39,3,IF(B558=Localization!$C$38,4,IF(B558=Localization!$C$37,5,IF(OR(B558=1,B558=2,B558=3,B558=4,B558=5),B558,"")))))))</f>
        <v/>
      </c>
      <c r="J558" s="15" t="str">
        <f>(IF(C558=Localization!$C$43,5,IF(C558=Localization!$C$44,4,IF(C558=Localization!$C$45,3,IF(C558=Localization!$C$46,2,IF(C558=Localization!$C$47,1,IF(OR(C558=1,C558=2,C558=3,C558=4,C558=5),C558,"")))))))</f>
        <v/>
      </c>
      <c r="K558" s="15" t="str">
        <f>(IF(D558=Localization!$C$49,1,IF(D558=Localization!$C$50,2,IF(D558=Localization!$C$51,3,IF(D558=Localization!$C$52,4,IF(D558=Localization!$C$53,5,IF(OR(D558=1,D558=2,D558=3,D558=4,D558=5),D558,"")))))))</f>
        <v/>
      </c>
      <c r="M558" s="13" t="str">
        <f t="shared" si="45"/>
        <v/>
      </c>
      <c r="N558" s="13" t="str">
        <f t="shared" si="46"/>
        <v/>
      </c>
      <c r="O558" s="13" t="str">
        <f t="shared" si="47"/>
        <v/>
      </c>
      <c r="P558" s="13" t="str">
        <f t="shared" si="44"/>
        <v/>
      </c>
      <c r="Q558" s="13"/>
    </row>
    <row r="559" spans="5:17" x14ac:dyDescent="0.25">
      <c r="E559" s="7"/>
      <c r="H559" t="str">
        <f t="shared" si="43"/>
        <v/>
      </c>
      <c r="I559" s="15" t="str">
        <f>(IF(B559=Localization!$C$41,1,IF(B559=Localization!$C$40,2,IF(B559=Localization!$C$39,3,IF(B559=Localization!$C$38,4,IF(B559=Localization!$C$37,5,IF(OR(B559=1,B559=2,B559=3,B559=4,B559=5),B559,"")))))))</f>
        <v/>
      </c>
      <c r="J559" s="15" t="str">
        <f>(IF(C559=Localization!$C$43,5,IF(C559=Localization!$C$44,4,IF(C559=Localization!$C$45,3,IF(C559=Localization!$C$46,2,IF(C559=Localization!$C$47,1,IF(OR(C559=1,C559=2,C559=3,C559=4,C559=5),C559,"")))))))</f>
        <v/>
      </c>
      <c r="K559" s="15" t="str">
        <f>(IF(D559=Localization!$C$49,1,IF(D559=Localization!$C$50,2,IF(D559=Localization!$C$51,3,IF(D559=Localization!$C$52,4,IF(D559=Localization!$C$53,5,IF(OR(D559=1,D559=2,D559=3,D559=4,D559=5),D559,"")))))))</f>
        <v/>
      </c>
      <c r="M559" s="13" t="str">
        <f t="shared" si="45"/>
        <v/>
      </c>
      <c r="N559" s="13" t="str">
        <f t="shared" si="46"/>
        <v/>
      </c>
      <c r="O559" s="13" t="str">
        <f t="shared" si="47"/>
        <v/>
      </c>
      <c r="P559" s="13" t="str">
        <f t="shared" si="44"/>
        <v/>
      </c>
      <c r="Q559" s="13"/>
    </row>
    <row r="560" spans="5:17" x14ac:dyDescent="0.25">
      <c r="E560" s="7"/>
      <c r="H560" t="str">
        <f t="shared" si="43"/>
        <v/>
      </c>
      <c r="I560" s="15" t="str">
        <f>(IF(B560=Localization!$C$41,1,IF(B560=Localization!$C$40,2,IF(B560=Localization!$C$39,3,IF(B560=Localization!$C$38,4,IF(B560=Localization!$C$37,5,IF(OR(B560=1,B560=2,B560=3,B560=4,B560=5),B560,"")))))))</f>
        <v/>
      </c>
      <c r="J560" s="15" t="str">
        <f>(IF(C560=Localization!$C$43,5,IF(C560=Localization!$C$44,4,IF(C560=Localization!$C$45,3,IF(C560=Localization!$C$46,2,IF(C560=Localization!$C$47,1,IF(OR(C560=1,C560=2,C560=3,C560=4,C560=5),C560,"")))))))</f>
        <v/>
      </c>
      <c r="K560" s="15" t="str">
        <f>(IF(D560=Localization!$C$49,1,IF(D560=Localization!$C$50,2,IF(D560=Localization!$C$51,3,IF(D560=Localization!$C$52,4,IF(D560=Localization!$C$53,5,IF(OR(D560=1,D560=2,D560=3,D560=4,D560=5),D560,"")))))))</f>
        <v/>
      </c>
      <c r="M560" s="13" t="str">
        <f t="shared" si="45"/>
        <v/>
      </c>
      <c r="N560" s="13" t="str">
        <f t="shared" si="46"/>
        <v/>
      </c>
      <c r="O560" s="13" t="str">
        <f t="shared" si="47"/>
        <v/>
      </c>
      <c r="P560" s="13" t="str">
        <f t="shared" si="44"/>
        <v/>
      </c>
      <c r="Q560" s="13"/>
    </row>
    <row r="561" spans="5:17" x14ac:dyDescent="0.25">
      <c r="E561" s="7"/>
      <c r="H561" t="str">
        <f t="shared" si="43"/>
        <v/>
      </c>
      <c r="I561" s="15" t="str">
        <f>(IF(B561=Localization!$C$41,1,IF(B561=Localization!$C$40,2,IF(B561=Localization!$C$39,3,IF(B561=Localization!$C$38,4,IF(B561=Localization!$C$37,5,IF(OR(B561=1,B561=2,B561=3,B561=4,B561=5),B561,"")))))))</f>
        <v/>
      </c>
      <c r="J561" s="15" t="str">
        <f>(IF(C561=Localization!$C$43,5,IF(C561=Localization!$C$44,4,IF(C561=Localization!$C$45,3,IF(C561=Localization!$C$46,2,IF(C561=Localization!$C$47,1,IF(OR(C561=1,C561=2,C561=3,C561=4,C561=5),C561,"")))))))</f>
        <v/>
      </c>
      <c r="K561" s="15" t="str">
        <f>(IF(D561=Localization!$C$49,1,IF(D561=Localization!$C$50,2,IF(D561=Localization!$C$51,3,IF(D561=Localization!$C$52,4,IF(D561=Localization!$C$53,5,IF(OR(D561=1,D561=2,D561=3,D561=4,D561=5),D561,"")))))))</f>
        <v/>
      </c>
      <c r="M561" s="13" t="str">
        <f t="shared" si="45"/>
        <v/>
      </c>
      <c r="N561" s="13" t="str">
        <f t="shared" si="46"/>
        <v/>
      </c>
      <c r="O561" s="13" t="str">
        <f t="shared" si="47"/>
        <v/>
      </c>
      <c r="P561" s="13" t="str">
        <f t="shared" si="44"/>
        <v/>
      </c>
      <c r="Q561" s="13"/>
    </row>
    <row r="562" spans="5:17" x14ac:dyDescent="0.25">
      <c r="E562" s="7"/>
      <c r="H562" t="str">
        <f t="shared" si="43"/>
        <v/>
      </c>
      <c r="I562" s="15" t="str">
        <f>(IF(B562=Localization!$C$41,1,IF(B562=Localization!$C$40,2,IF(B562=Localization!$C$39,3,IF(B562=Localization!$C$38,4,IF(B562=Localization!$C$37,5,IF(OR(B562=1,B562=2,B562=3,B562=4,B562=5),B562,"")))))))</f>
        <v/>
      </c>
      <c r="J562" s="15" t="str">
        <f>(IF(C562=Localization!$C$43,5,IF(C562=Localization!$C$44,4,IF(C562=Localization!$C$45,3,IF(C562=Localization!$C$46,2,IF(C562=Localization!$C$47,1,IF(OR(C562=1,C562=2,C562=3,C562=4,C562=5),C562,"")))))))</f>
        <v/>
      </c>
      <c r="K562" s="15" t="str">
        <f>(IF(D562=Localization!$C$49,1,IF(D562=Localization!$C$50,2,IF(D562=Localization!$C$51,3,IF(D562=Localization!$C$52,4,IF(D562=Localization!$C$53,5,IF(OR(D562=1,D562=2,D562=3,D562=4,D562=5),D562,"")))))))</f>
        <v/>
      </c>
      <c r="M562" s="13" t="str">
        <f t="shared" si="45"/>
        <v/>
      </c>
      <c r="N562" s="13" t="str">
        <f t="shared" si="46"/>
        <v/>
      </c>
      <c r="O562" s="13" t="str">
        <f t="shared" si="47"/>
        <v/>
      </c>
      <c r="P562" s="13" t="str">
        <f t="shared" si="44"/>
        <v/>
      </c>
      <c r="Q562" s="13"/>
    </row>
    <row r="563" spans="5:17" x14ac:dyDescent="0.25">
      <c r="E563" s="7"/>
      <c r="H563" t="str">
        <f t="shared" si="43"/>
        <v/>
      </c>
      <c r="I563" s="15" t="str">
        <f>(IF(B563=Localization!$C$41,1,IF(B563=Localization!$C$40,2,IF(B563=Localization!$C$39,3,IF(B563=Localization!$C$38,4,IF(B563=Localization!$C$37,5,IF(OR(B563=1,B563=2,B563=3,B563=4,B563=5),B563,"")))))))</f>
        <v/>
      </c>
      <c r="J563" s="15" t="str">
        <f>(IF(C563=Localization!$C$43,5,IF(C563=Localization!$C$44,4,IF(C563=Localization!$C$45,3,IF(C563=Localization!$C$46,2,IF(C563=Localization!$C$47,1,IF(OR(C563=1,C563=2,C563=3,C563=4,C563=5),C563,"")))))))</f>
        <v/>
      </c>
      <c r="K563" s="15" t="str">
        <f>(IF(D563=Localization!$C$49,1,IF(D563=Localization!$C$50,2,IF(D563=Localization!$C$51,3,IF(D563=Localization!$C$52,4,IF(D563=Localization!$C$53,5,IF(OR(D563=1,D563=2,D563=3,D563=4,D563=5),D563,"")))))))</f>
        <v/>
      </c>
      <c r="M563" s="13" t="str">
        <f t="shared" si="45"/>
        <v/>
      </c>
      <c r="N563" s="13" t="str">
        <f t="shared" si="46"/>
        <v/>
      </c>
      <c r="O563" s="13" t="str">
        <f t="shared" si="47"/>
        <v/>
      </c>
      <c r="P563" s="13" t="str">
        <f t="shared" si="44"/>
        <v/>
      </c>
      <c r="Q563" s="13"/>
    </row>
    <row r="564" spans="5:17" x14ac:dyDescent="0.25">
      <c r="E564" s="7"/>
      <c r="H564" t="str">
        <f t="shared" si="43"/>
        <v/>
      </c>
      <c r="I564" s="15" t="str">
        <f>(IF(B564=Localization!$C$41,1,IF(B564=Localization!$C$40,2,IF(B564=Localization!$C$39,3,IF(B564=Localization!$C$38,4,IF(B564=Localization!$C$37,5,IF(OR(B564=1,B564=2,B564=3,B564=4,B564=5),B564,"")))))))</f>
        <v/>
      </c>
      <c r="J564" s="15" t="str">
        <f>(IF(C564=Localization!$C$43,5,IF(C564=Localization!$C$44,4,IF(C564=Localization!$C$45,3,IF(C564=Localization!$C$46,2,IF(C564=Localization!$C$47,1,IF(OR(C564=1,C564=2,C564=3,C564=4,C564=5),C564,"")))))))</f>
        <v/>
      </c>
      <c r="K564" s="15" t="str">
        <f>(IF(D564=Localization!$C$49,1,IF(D564=Localization!$C$50,2,IF(D564=Localization!$C$51,3,IF(D564=Localization!$C$52,4,IF(D564=Localization!$C$53,5,IF(OR(D564=1,D564=2,D564=3,D564=4,D564=5),D564,"")))))))</f>
        <v/>
      </c>
      <c r="M564" s="13" t="str">
        <f t="shared" si="45"/>
        <v/>
      </c>
      <c r="N564" s="13" t="str">
        <f t="shared" si="46"/>
        <v/>
      </c>
      <c r="O564" s="13" t="str">
        <f t="shared" si="47"/>
        <v/>
      </c>
      <c r="P564" s="13" t="str">
        <f t="shared" si="44"/>
        <v/>
      </c>
      <c r="Q564" s="13"/>
    </row>
    <row r="565" spans="5:17" x14ac:dyDescent="0.25">
      <c r="E565" s="7"/>
      <c r="H565" t="str">
        <f t="shared" si="43"/>
        <v/>
      </c>
      <c r="I565" s="15" t="str">
        <f>(IF(B565=Localization!$C$41,1,IF(B565=Localization!$C$40,2,IF(B565=Localization!$C$39,3,IF(B565=Localization!$C$38,4,IF(B565=Localization!$C$37,5,IF(OR(B565=1,B565=2,B565=3,B565=4,B565=5),B565,"")))))))</f>
        <v/>
      </c>
      <c r="J565" s="15" t="str">
        <f>(IF(C565=Localization!$C$43,5,IF(C565=Localization!$C$44,4,IF(C565=Localization!$C$45,3,IF(C565=Localization!$C$46,2,IF(C565=Localization!$C$47,1,IF(OR(C565=1,C565=2,C565=3,C565=4,C565=5),C565,"")))))))</f>
        <v/>
      </c>
      <c r="K565" s="15" t="str">
        <f>(IF(D565=Localization!$C$49,1,IF(D565=Localization!$C$50,2,IF(D565=Localization!$C$51,3,IF(D565=Localization!$C$52,4,IF(D565=Localization!$C$53,5,IF(OR(D565=1,D565=2,D565=3,D565=4,D565=5),D565,"")))))))</f>
        <v/>
      </c>
      <c r="M565" s="13" t="str">
        <f t="shared" si="45"/>
        <v/>
      </c>
      <c r="N565" s="13" t="str">
        <f t="shared" si="46"/>
        <v/>
      </c>
      <c r="O565" s="13" t="str">
        <f t="shared" si="47"/>
        <v/>
      </c>
      <c r="P565" s="13" t="str">
        <f t="shared" si="44"/>
        <v/>
      </c>
      <c r="Q565" s="13"/>
    </row>
    <row r="566" spans="5:17" x14ac:dyDescent="0.25">
      <c r="E566" s="7"/>
      <c r="H566" t="str">
        <f t="shared" si="43"/>
        <v/>
      </c>
      <c r="I566" s="15" t="str">
        <f>(IF(B566=Localization!$C$41,1,IF(B566=Localization!$C$40,2,IF(B566=Localization!$C$39,3,IF(B566=Localization!$C$38,4,IF(B566=Localization!$C$37,5,IF(OR(B566=1,B566=2,B566=3,B566=4,B566=5),B566,"")))))))</f>
        <v/>
      </c>
      <c r="J566" s="15" t="str">
        <f>(IF(C566=Localization!$C$43,5,IF(C566=Localization!$C$44,4,IF(C566=Localization!$C$45,3,IF(C566=Localization!$C$46,2,IF(C566=Localization!$C$47,1,IF(OR(C566=1,C566=2,C566=3,C566=4,C566=5),C566,"")))))))</f>
        <v/>
      </c>
      <c r="K566" s="15" t="str">
        <f>(IF(D566=Localization!$C$49,1,IF(D566=Localization!$C$50,2,IF(D566=Localization!$C$51,3,IF(D566=Localization!$C$52,4,IF(D566=Localization!$C$53,5,IF(OR(D566=1,D566=2,D566=3,D566=4,D566=5),D566,"")))))))</f>
        <v/>
      </c>
      <c r="M566" s="13" t="str">
        <f t="shared" si="45"/>
        <v/>
      </c>
      <c r="N566" s="13" t="str">
        <f t="shared" si="46"/>
        <v/>
      </c>
      <c r="O566" s="13" t="str">
        <f t="shared" si="47"/>
        <v/>
      </c>
      <c r="P566" s="13" t="str">
        <f t="shared" si="44"/>
        <v/>
      </c>
      <c r="Q566" s="13"/>
    </row>
    <row r="567" spans="5:17" x14ac:dyDescent="0.25">
      <c r="E567" s="7"/>
      <c r="H567" t="str">
        <f t="shared" si="43"/>
        <v/>
      </c>
      <c r="I567" s="15" t="str">
        <f>(IF(B567=Localization!$C$41,1,IF(B567=Localization!$C$40,2,IF(B567=Localization!$C$39,3,IF(B567=Localization!$C$38,4,IF(B567=Localization!$C$37,5,IF(OR(B567=1,B567=2,B567=3,B567=4,B567=5),B567,"")))))))</f>
        <v/>
      </c>
      <c r="J567" s="15" t="str">
        <f>(IF(C567=Localization!$C$43,5,IF(C567=Localization!$C$44,4,IF(C567=Localization!$C$45,3,IF(C567=Localization!$C$46,2,IF(C567=Localization!$C$47,1,IF(OR(C567=1,C567=2,C567=3,C567=4,C567=5),C567,"")))))))</f>
        <v/>
      </c>
      <c r="K567" s="15" t="str">
        <f>(IF(D567=Localization!$C$49,1,IF(D567=Localization!$C$50,2,IF(D567=Localization!$C$51,3,IF(D567=Localization!$C$52,4,IF(D567=Localization!$C$53,5,IF(OR(D567=1,D567=2,D567=3,D567=4,D567=5),D567,"")))))))</f>
        <v/>
      </c>
      <c r="M567" s="13" t="str">
        <f t="shared" si="45"/>
        <v/>
      </c>
      <c r="N567" s="13" t="str">
        <f t="shared" si="46"/>
        <v/>
      </c>
      <c r="O567" s="13" t="str">
        <f t="shared" si="47"/>
        <v/>
      </c>
      <c r="P567" s="13" t="str">
        <f t="shared" si="44"/>
        <v/>
      </c>
      <c r="Q567" s="13"/>
    </row>
    <row r="568" spans="5:17" x14ac:dyDescent="0.25">
      <c r="E568" s="7"/>
      <c r="H568" t="str">
        <f t="shared" si="43"/>
        <v/>
      </c>
      <c r="I568" s="15" t="str">
        <f>(IF(B568=Localization!$C$41,1,IF(B568=Localization!$C$40,2,IF(B568=Localization!$C$39,3,IF(B568=Localization!$C$38,4,IF(B568=Localization!$C$37,5,IF(OR(B568=1,B568=2,B568=3,B568=4,B568=5),B568,"")))))))</f>
        <v/>
      </c>
      <c r="J568" s="15" t="str">
        <f>(IF(C568=Localization!$C$43,5,IF(C568=Localization!$C$44,4,IF(C568=Localization!$C$45,3,IF(C568=Localization!$C$46,2,IF(C568=Localization!$C$47,1,IF(OR(C568=1,C568=2,C568=3,C568=4,C568=5),C568,"")))))))</f>
        <v/>
      </c>
      <c r="K568" s="15" t="str">
        <f>(IF(D568=Localization!$C$49,1,IF(D568=Localization!$C$50,2,IF(D568=Localization!$C$51,3,IF(D568=Localization!$C$52,4,IF(D568=Localization!$C$53,5,IF(OR(D568=1,D568=2,D568=3,D568=4,D568=5),D568,"")))))))</f>
        <v/>
      </c>
      <c r="M568" s="13" t="str">
        <f t="shared" si="45"/>
        <v/>
      </c>
      <c r="N568" s="13" t="str">
        <f t="shared" si="46"/>
        <v/>
      </c>
      <c r="O568" s="13" t="str">
        <f t="shared" si="47"/>
        <v/>
      </c>
      <c r="P568" s="13" t="str">
        <f t="shared" si="44"/>
        <v/>
      </c>
      <c r="Q568" s="13"/>
    </row>
    <row r="569" spans="5:17" x14ac:dyDescent="0.25">
      <c r="E569" s="7"/>
      <c r="H569" t="str">
        <f t="shared" si="43"/>
        <v/>
      </c>
      <c r="I569" s="15" t="str">
        <f>(IF(B569=Localization!$C$41,1,IF(B569=Localization!$C$40,2,IF(B569=Localization!$C$39,3,IF(B569=Localization!$C$38,4,IF(B569=Localization!$C$37,5,IF(OR(B569=1,B569=2,B569=3,B569=4,B569=5),B569,"")))))))</f>
        <v/>
      </c>
      <c r="J569" s="15" t="str">
        <f>(IF(C569=Localization!$C$43,5,IF(C569=Localization!$C$44,4,IF(C569=Localization!$C$45,3,IF(C569=Localization!$C$46,2,IF(C569=Localization!$C$47,1,IF(OR(C569=1,C569=2,C569=3,C569=4,C569=5),C569,"")))))))</f>
        <v/>
      </c>
      <c r="K569" s="15" t="str">
        <f>(IF(D569=Localization!$C$49,1,IF(D569=Localization!$C$50,2,IF(D569=Localization!$C$51,3,IF(D569=Localization!$C$52,4,IF(D569=Localization!$C$53,5,IF(OR(D569=1,D569=2,D569=3,D569=4,D569=5),D569,"")))))))</f>
        <v/>
      </c>
      <c r="M569" s="13" t="str">
        <f t="shared" si="45"/>
        <v/>
      </c>
      <c r="N569" s="13" t="str">
        <f t="shared" si="46"/>
        <v/>
      </c>
      <c r="O569" s="13" t="str">
        <f t="shared" si="47"/>
        <v/>
      </c>
      <c r="P569" s="13" t="str">
        <f t="shared" si="44"/>
        <v/>
      </c>
      <c r="Q569" s="13"/>
    </row>
    <row r="570" spans="5:17" x14ac:dyDescent="0.25">
      <c r="E570" s="7"/>
      <c r="H570" t="str">
        <f t="shared" si="43"/>
        <v/>
      </c>
      <c r="I570" s="15" t="str">
        <f>(IF(B570=Localization!$C$41,1,IF(B570=Localization!$C$40,2,IF(B570=Localization!$C$39,3,IF(B570=Localization!$C$38,4,IF(B570=Localization!$C$37,5,IF(OR(B570=1,B570=2,B570=3,B570=4,B570=5),B570,"")))))))</f>
        <v/>
      </c>
      <c r="J570" s="15" t="str">
        <f>(IF(C570=Localization!$C$43,5,IF(C570=Localization!$C$44,4,IF(C570=Localization!$C$45,3,IF(C570=Localization!$C$46,2,IF(C570=Localization!$C$47,1,IF(OR(C570=1,C570=2,C570=3,C570=4,C570=5),C570,"")))))))</f>
        <v/>
      </c>
      <c r="K570" s="15" t="str">
        <f>(IF(D570=Localization!$C$49,1,IF(D570=Localization!$C$50,2,IF(D570=Localization!$C$51,3,IF(D570=Localization!$C$52,4,IF(D570=Localization!$C$53,5,IF(OR(D570=1,D570=2,D570=3,D570=4,D570=5),D570,"")))))))</f>
        <v/>
      </c>
      <c r="M570" s="13" t="str">
        <f t="shared" si="45"/>
        <v/>
      </c>
      <c r="N570" s="13" t="str">
        <f t="shared" si="46"/>
        <v/>
      </c>
      <c r="O570" s="13" t="str">
        <f t="shared" si="47"/>
        <v/>
      </c>
      <c r="P570" s="13" t="str">
        <f t="shared" si="44"/>
        <v/>
      </c>
      <c r="Q570" s="13"/>
    </row>
    <row r="571" spans="5:17" x14ac:dyDescent="0.25">
      <c r="E571" s="7"/>
      <c r="H571" t="str">
        <f t="shared" si="43"/>
        <v/>
      </c>
      <c r="I571" s="15" t="str">
        <f>(IF(B571=Localization!$C$41,1,IF(B571=Localization!$C$40,2,IF(B571=Localization!$C$39,3,IF(B571=Localization!$C$38,4,IF(B571=Localization!$C$37,5,IF(OR(B571=1,B571=2,B571=3,B571=4,B571=5),B571,"")))))))</f>
        <v/>
      </c>
      <c r="J571" s="15" t="str">
        <f>(IF(C571=Localization!$C$43,5,IF(C571=Localization!$C$44,4,IF(C571=Localization!$C$45,3,IF(C571=Localization!$C$46,2,IF(C571=Localization!$C$47,1,IF(OR(C571=1,C571=2,C571=3,C571=4,C571=5),C571,"")))))))</f>
        <v/>
      </c>
      <c r="K571" s="15" t="str">
        <f>(IF(D571=Localization!$C$49,1,IF(D571=Localization!$C$50,2,IF(D571=Localization!$C$51,3,IF(D571=Localization!$C$52,4,IF(D571=Localization!$C$53,5,IF(OR(D571=1,D571=2,D571=3,D571=4,D571=5),D571,"")))))))</f>
        <v/>
      </c>
      <c r="M571" s="13" t="str">
        <f t="shared" si="45"/>
        <v/>
      </c>
      <c r="N571" s="13" t="str">
        <f t="shared" si="46"/>
        <v/>
      </c>
      <c r="O571" s="13" t="str">
        <f t="shared" si="47"/>
        <v/>
      </c>
      <c r="P571" s="13" t="str">
        <f t="shared" si="44"/>
        <v/>
      </c>
      <c r="Q571" s="13"/>
    </row>
    <row r="572" spans="5:17" x14ac:dyDescent="0.25">
      <c r="E572" s="7"/>
      <c r="H572" t="str">
        <f t="shared" si="43"/>
        <v/>
      </c>
      <c r="I572" s="15" t="str">
        <f>(IF(B572=Localization!$C$41,1,IF(B572=Localization!$C$40,2,IF(B572=Localization!$C$39,3,IF(B572=Localization!$C$38,4,IF(B572=Localization!$C$37,5,IF(OR(B572=1,B572=2,B572=3,B572=4,B572=5),B572,"")))))))</f>
        <v/>
      </c>
      <c r="J572" s="15" t="str">
        <f>(IF(C572=Localization!$C$43,5,IF(C572=Localization!$C$44,4,IF(C572=Localization!$C$45,3,IF(C572=Localization!$C$46,2,IF(C572=Localization!$C$47,1,IF(OR(C572=1,C572=2,C572=3,C572=4,C572=5),C572,"")))))))</f>
        <v/>
      </c>
      <c r="K572" s="15" t="str">
        <f>(IF(D572=Localization!$C$49,1,IF(D572=Localization!$C$50,2,IF(D572=Localization!$C$51,3,IF(D572=Localization!$C$52,4,IF(D572=Localization!$C$53,5,IF(OR(D572=1,D572=2,D572=3,D572=4,D572=5),D572,"")))))))</f>
        <v/>
      </c>
      <c r="M572" s="13" t="str">
        <f t="shared" si="45"/>
        <v/>
      </c>
      <c r="N572" s="13" t="str">
        <f t="shared" si="46"/>
        <v/>
      </c>
      <c r="O572" s="13" t="str">
        <f t="shared" si="47"/>
        <v/>
      </c>
      <c r="P572" s="13" t="str">
        <f t="shared" si="44"/>
        <v/>
      </c>
      <c r="Q572" s="13"/>
    </row>
    <row r="573" spans="5:17" x14ac:dyDescent="0.25">
      <c r="E573" s="7"/>
      <c r="H573" t="str">
        <f t="shared" si="43"/>
        <v/>
      </c>
      <c r="I573" s="15" t="str">
        <f>(IF(B573=Localization!$C$41,1,IF(B573=Localization!$C$40,2,IF(B573=Localization!$C$39,3,IF(B573=Localization!$C$38,4,IF(B573=Localization!$C$37,5,IF(OR(B573=1,B573=2,B573=3,B573=4,B573=5),B573,"")))))))</f>
        <v/>
      </c>
      <c r="J573" s="15" t="str">
        <f>(IF(C573=Localization!$C$43,5,IF(C573=Localization!$C$44,4,IF(C573=Localization!$C$45,3,IF(C573=Localization!$C$46,2,IF(C573=Localization!$C$47,1,IF(OR(C573=1,C573=2,C573=3,C573=4,C573=5),C573,"")))))))</f>
        <v/>
      </c>
      <c r="K573" s="15" t="str">
        <f>(IF(D573=Localization!$C$49,1,IF(D573=Localization!$C$50,2,IF(D573=Localization!$C$51,3,IF(D573=Localization!$C$52,4,IF(D573=Localization!$C$53,5,IF(OR(D573=1,D573=2,D573=3,D573=4,D573=5),D573,"")))))))</f>
        <v/>
      </c>
      <c r="M573" s="13" t="str">
        <f t="shared" si="45"/>
        <v/>
      </c>
      <c r="N573" s="13" t="str">
        <f t="shared" si="46"/>
        <v/>
      </c>
      <c r="O573" s="13" t="str">
        <f t="shared" si="47"/>
        <v/>
      </c>
      <c r="P573" s="13" t="str">
        <f t="shared" si="44"/>
        <v/>
      </c>
      <c r="Q573" s="13"/>
    </row>
    <row r="574" spans="5:17" x14ac:dyDescent="0.25">
      <c r="E574" s="7"/>
      <c r="H574" t="str">
        <f t="shared" si="43"/>
        <v/>
      </c>
      <c r="I574" s="15" t="str">
        <f>(IF(B574=Localization!$C$41,1,IF(B574=Localization!$C$40,2,IF(B574=Localization!$C$39,3,IF(B574=Localization!$C$38,4,IF(B574=Localization!$C$37,5,IF(OR(B574=1,B574=2,B574=3,B574=4,B574=5),B574,"")))))))</f>
        <v/>
      </c>
      <c r="J574" s="15" t="str">
        <f>(IF(C574=Localization!$C$43,5,IF(C574=Localization!$C$44,4,IF(C574=Localization!$C$45,3,IF(C574=Localization!$C$46,2,IF(C574=Localization!$C$47,1,IF(OR(C574=1,C574=2,C574=3,C574=4,C574=5),C574,"")))))))</f>
        <v/>
      </c>
      <c r="K574" s="15" t="str">
        <f>(IF(D574=Localization!$C$49,1,IF(D574=Localization!$C$50,2,IF(D574=Localization!$C$51,3,IF(D574=Localization!$C$52,4,IF(D574=Localization!$C$53,5,IF(OR(D574=1,D574=2,D574=3,D574=4,D574=5),D574,"")))))))</f>
        <v/>
      </c>
      <c r="M574" s="13" t="str">
        <f t="shared" si="45"/>
        <v/>
      </c>
      <c r="N574" s="13" t="str">
        <f t="shared" si="46"/>
        <v/>
      </c>
      <c r="O574" s="13" t="str">
        <f t="shared" si="47"/>
        <v/>
      </c>
      <c r="P574" s="13" t="str">
        <f t="shared" si="44"/>
        <v/>
      </c>
      <c r="Q574" s="13"/>
    </row>
    <row r="575" spans="5:17" x14ac:dyDescent="0.25">
      <c r="E575" s="7"/>
      <c r="H575" t="str">
        <f t="shared" si="43"/>
        <v/>
      </c>
      <c r="I575" s="15" t="str">
        <f>(IF(B575=Localization!$C$41,1,IF(B575=Localization!$C$40,2,IF(B575=Localization!$C$39,3,IF(B575=Localization!$C$38,4,IF(B575=Localization!$C$37,5,IF(OR(B575=1,B575=2,B575=3,B575=4,B575=5),B575,"")))))))</f>
        <v/>
      </c>
      <c r="J575" s="15" t="str">
        <f>(IF(C575=Localization!$C$43,5,IF(C575=Localization!$C$44,4,IF(C575=Localization!$C$45,3,IF(C575=Localization!$C$46,2,IF(C575=Localization!$C$47,1,IF(OR(C575=1,C575=2,C575=3,C575=4,C575=5),C575,"")))))))</f>
        <v/>
      </c>
      <c r="K575" s="15" t="str">
        <f>(IF(D575=Localization!$C$49,1,IF(D575=Localization!$C$50,2,IF(D575=Localization!$C$51,3,IF(D575=Localization!$C$52,4,IF(D575=Localization!$C$53,5,IF(OR(D575=1,D575=2,D575=3,D575=4,D575=5),D575,"")))))))</f>
        <v/>
      </c>
      <c r="M575" t="str">
        <f t="shared" si="45"/>
        <v/>
      </c>
      <c r="N575" t="str">
        <f t="shared" si="46"/>
        <v/>
      </c>
      <c r="O575" t="str">
        <f t="shared" si="47"/>
        <v/>
      </c>
      <c r="P575" t="str">
        <f t="shared" si="44"/>
        <v/>
      </c>
    </row>
    <row r="576" spans="5:17" x14ac:dyDescent="0.25">
      <c r="E576" s="7"/>
      <c r="H576" t="str">
        <f t="shared" si="43"/>
        <v/>
      </c>
      <c r="I576" s="15" t="str">
        <f>(IF(B576=Localization!$C$41,1,IF(B576=Localization!$C$40,2,IF(B576=Localization!$C$39,3,IF(B576=Localization!$C$38,4,IF(B576=Localization!$C$37,5,IF(OR(B576=1,B576=2,B576=3,B576=4,B576=5),B576,"")))))))</f>
        <v/>
      </c>
      <c r="J576" s="15" t="str">
        <f>(IF(C576=Localization!$C$43,5,IF(C576=Localization!$C$44,4,IF(C576=Localization!$C$45,3,IF(C576=Localization!$C$46,2,IF(C576=Localization!$C$47,1,IF(OR(C576=1,C576=2,C576=3,C576=4,C576=5),C576,"")))))))</f>
        <v/>
      </c>
      <c r="K576" s="15" t="str">
        <f>(IF(D576=Localization!$C$49,1,IF(D576=Localization!$C$50,2,IF(D576=Localization!$C$51,3,IF(D576=Localization!$C$52,4,IF(D576=Localization!$C$53,5,IF(OR(D576=1,D576=2,D576=3,D576=4,D576=5),D576,"")))))))</f>
        <v/>
      </c>
      <c r="M576" t="str">
        <f t="shared" si="45"/>
        <v/>
      </c>
      <c r="N576" t="str">
        <f t="shared" si="46"/>
        <v/>
      </c>
      <c r="O576" t="str">
        <f t="shared" si="47"/>
        <v/>
      </c>
      <c r="P576" t="str">
        <f t="shared" si="44"/>
        <v/>
      </c>
    </row>
    <row r="577" spans="5:16" x14ac:dyDescent="0.25">
      <c r="E577" s="7"/>
      <c r="H577" t="str">
        <f t="shared" si="43"/>
        <v/>
      </c>
      <c r="I577" s="15" t="str">
        <f>(IF(B577=Localization!$C$41,1,IF(B577=Localization!$C$40,2,IF(B577=Localization!$C$39,3,IF(B577=Localization!$C$38,4,IF(B577=Localization!$C$37,5,IF(OR(B577=1,B577=2,B577=3,B577=4,B577=5),B577,"")))))))</f>
        <v/>
      </c>
      <c r="J577" s="15" t="str">
        <f>(IF(C577=Localization!$C$43,5,IF(C577=Localization!$C$44,4,IF(C577=Localization!$C$45,3,IF(C577=Localization!$C$46,2,IF(C577=Localization!$C$47,1,IF(OR(C577=1,C577=2,C577=3,C577=4,C577=5),C577,"")))))))</f>
        <v/>
      </c>
      <c r="K577" s="15" t="str">
        <f>(IF(D577=Localization!$C$49,1,IF(D577=Localization!$C$50,2,IF(D577=Localization!$C$51,3,IF(D577=Localization!$C$52,4,IF(D577=Localization!$C$53,5,IF(OR(D577=1,D577=2,D577=3,D577=4,D577=5),D577,"")))))))</f>
        <v/>
      </c>
      <c r="M577" t="str">
        <f t="shared" si="45"/>
        <v/>
      </c>
      <c r="N577" t="str">
        <f t="shared" si="46"/>
        <v/>
      </c>
      <c r="O577" t="str">
        <f t="shared" si="47"/>
        <v/>
      </c>
      <c r="P577" t="str">
        <f t="shared" si="44"/>
        <v/>
      </c>
    </row>
    <row r="578" spans="5:16" x14ac:dyDescent="0.25">
      <c r="E578" s="7"/>
      <c r="H578" t="str">
        <f t="shared" si="43"/>
        <v/>
      </c>
      <c r="I578" s="15" t="str">
        <f>(IF(B578=Localization!$C$41,1,IF(B578=Localization!$C$40,2,IF(B578=Localization!$C$39,3,IF(B578=Localization!$C$38,4,IF(B578=Localization!$C$37,5,IF(OR(B578=1,B578=2,B578=3,B578=4,B578=5),B578,"")))))))</f>
        <v/>
      </c>
      <c r="J578" s="15" t="str">
        <f>(IF(C578=Localization!$C$43,5,IF(C578=Localization!$C$44,4,IF(C578=Localization!$C$45,3,IF(C578=Localization!$C$46,2,IF(C578=Localization!$C$47,1,IF(OR(C578=1,C578=2,C578=3,C578=4,C578=5),C578,"")))))))</f>
        <v/>
      </c>
      <c r="K578" s="15" t="str">
        <f>(IF(D578=Localization!$C$49,1,IF(D578=Localization!$C$50,2,IF(D578=Localization!$C$51,3,IF(D578=Localization!$C$52,4,IF(D578=Localization!$C$53,5,IF(OR(D578=1,D578=2,D578=3,D578=4,D578=5),D578,"")))))))</f>
        <v/>
      </c>
      <c r="M578" t="str">
        <f t="shared" si="45"/>
        <v/>
      </c>
      <c r="N578" t="str">
        <f t="shared" si="46"/>
        <v/>
      </c>
      <c r="O578" t="str">
        <f t="shared" si="47"/>
        <v/>
      </c>
      <c r="P578" t="str">
        <f t="shared" si="44"/>
        <v/>
      </c>
    </row>
    <row r="579" spans="5:16" x14ac:dyDescent="0.25">
      <c r="E579" s="7"/>
      <c r="H579" t="str">
        <f t="shared" ref="H579:H642" si="48">IF(I579="","",AVERAGE(I579:K579))</f>
        <v/>
      </c>
      <c r="I579" s="15" t="str">
        <f>(IF(B579=Localization!$C$41,1,IF(B579=Localization!$C$40,2,IF(B579=Localization!$C$39,3,IF(B579=Localization!$C$38,4,IF(B579=Localization!$C$37,5,IF(OR(B579=1,B579=2,B579=3,B579=4,B579=5),B579,"")))))))</f>
        <v/>
      </c>
      <c r="J579" s="15" t="str">
        <f>(IF(C579=Localization!$C$43,5,IF(C579=Localization!$C$44,4,IF(C579=Localization!$C$45,3,IF(C579=Localization!$C$46,2,IF(C579=Localization!$C$47,1,IF(OR(C579=1,C579=2,C579=3,C579=4,C579=5),C579,"")))))))</f>
        <v/>
      </c>
      <c r="K579" s="15" t="str">
        <f>(IF(D579=Localization!$C$49,1,IF(D579=Localization!$C$50,2,IF(D579=Localization!$C$51,3,IF(D579=Localization!$C$52,4,IF(D579=Localization!$C$53,5,IF(OR(D579=1,D579=2,D579=3,D579=4,D579=5),D579,"")))))))</f>
        <v/>
      </c>
      <c r="M579" t="str">
        <f t="shared" si="45"/>
        <v/>
      </c>
      <c r="N579" t="str">
        <f t="shared" si="46"/>
        <v/>
      </c>
      <c r="O579" t="str">
        <f t="shared" si="47"/>
        <v/>
      </c>
      <c r="P579" t="str">
        <f t="shared" si="44"/>
        <v/>
      </c>
    </row>
    <row r="580" spans="5:16" x14ac:dyDescent="0.25">
      <c r="E580" s="7"/>
      <c r="H580" t="str">
        <f t="shared" si="48"/>
        <v/>
      </c>
      <c r="I580" s="15" t="str">
        <f>(IF(B580=Localization!$C$41,1,IF(B580=Localization!$C$40,2,IF(B580=Localization!$C$39,3,IF(B580=Localization!$C$38,4,IF(B580=Localization!$C$37,5,IF(OR(B580=1,B580=2,B580=3,B580=4,B580=5),B580,"")))))))</f>
        <v/>
      </c>
      <c r="J580" s="15" t="str">
        <f>(IF(C580=Localization!$C$43,5,IF(C580=Localization!$C$44,4,IF(C580=Localization!$C$45,3,IF(C580=Localization!$C$46,2,IF(C580=Localization!$C$47,1,IF(OR(C580=1,C580=2,C580=3,C580=4,C580=5),C580,"")))))))</f>
        <v/>
      </c>
      <c r="K580" s="15" t="str">
        <f>(IF(D580=Localization!$C$49,1,IF(D580=Localization!$C$50,2,IF(D580=Localization!$C$51,3,IF(D580=Localization!$C$52,4,IF(D580=Localization!$C$53,5,IF(OR(D580=1,D580=2,D580=3,D580=4,D580=5),D580,"")))))))</f>
        <v/>
      </c>
      <c r="M580" t="str">
        <f t="shared" si="45"/>
        <v/>
      </c>
      <c r="N580" t="str">
        <f t="shared" si="46"/>
        <v/>
      </c>
      <c r="O580" t="str">
        <f t="shared" si="47"/>
        <v/>
      </c>
      <c r="P580" t="str">
        <f t="shared" si="44"/>
        <v/>
      </c>
    </row>
    <row r="581" spans="5:16" x14ac:dyDescent="0.25">
      <c r="E581" s="7"/>
      <c r="H581" t="str">
        <f t="shared" si="48"/>
        <v/>
      </c>
      <c r="I581" s="15" t="str">
        <f>(IF(B581=Localization!$C$41,1,IF(B581=Localization!$C$40,2,IF(B581=Localization!$C$39,3,IF(B581=Localization!$C$38,4,IF(B581=Localization!$C$37,5,IF(OR(B581=1,B581=2,B581=3,B581=4,B581=5),B581,"")))))))</f>
        <v/>
      </c>
      <c r="J581" s="15" t="str">
        <f>(IF(C581=Localization!$C$43,5,IF(C581=Localization!$C$44,4,IF(C581=Localization!$C$45,3,IF(C581=Localization!$C$46,2,IF(C581=Localization!$C$47,1,IF(OR(C581=1,C581=2,C581=3,C581=4,C581=5),C581,"")))))))</f>
        <v/>
      </c>
      <c r="K581" s="15" t="str">
        <f>(IF(D581=Localization!$C$49,1,IF(D581=Localization!$C$50,2,IF(D581=Localization!$C$51,3,IF(D581=Localization!$C$52,4,IF(D581=Localization!$C$53,5,IF(OR(D581=1,D581=2,D581=3,D581=4,D581=5),D581,"")))))))</f>
        <v/>
      </c>
      <c r="M581" t="str">
        <f t="shared" si="45"/>
        <v/>
      </c>
      <c r="N581" t="str">
        <f t="shared" si="46"/>
        <v/>
      </c>
      <c r="O581" t="str">
        <f t="shared" si="47"/>
        <v/>
      </c>
      <c r="P581" t="str">
        <f t="shared" si="44"/>
        <v/>
      </c>
    </row>
    <row r="582" spans="5:16" x14ac:dyDescent="0.25">
      <c r="E582" s="7"/>
      <c r="H582" t="str">
        <f t="shared" si="48"/>
        <v/>
      </c>
      <c r="I582" s="15" t="str">
        <f>(IF(B582=Localization!$C$41,1,IF(B582=Localization!$C$40,2,IF(B582=Localization!$C$39,3,IF(B582=Localization!$C$38,4,IF(B582=Localization!$C$37,5,IF(OR(B582=1,B582=2,B582=3,B582=4,B582=5),B582,"")))))))</f>
        <v/>
      </c>
      <c r="J582" s="15" t="str">
        <f>(IF(C582=Localization!$C$43,5,IF(C582=Localization!$C$44,4,IF(C582=Localization!$C$45,3,IF(C582=Localization!$C$46,2,IF(C582=Localization!$C$47,1,IF(OR(C582=1,C582=2,C582=3,C582=4,C582=5),C582,"")))))))</f>
        <v/>
      </c>
      <c r="K582" s="15" t="str">
        <f>(IF(D582=Localization!$C$49,1,IF(D582=Localization!$C$50,2,IF(D582=Localization!$C$51,3,IF(D582=Localization!$C$52,4,IF(D582=Localization!$C$53,5,IF(OR(D582=1,D582=2,D582=3,D582=4,D582=5),D582,"")))))))</f>
        <v/>
      </c>
      <c r="M582" t="str">
        <f t="shared" si="45"/>
        <v/>
      </c>
      <c r="N582" t="str">
        <f t="shared" si="46"/>
        <v/>
      </c>
      <c r="O582" t="str">
        <f t="shared" si="47"/>
        <v/>
      </c>
      <c r="P582" t="str">
        <f t="shared" si="44"/>
        <v/>
      </c>
    </row>
    <row r="583" spans="5:16" x14ac:dyDescent="0.25">
      <c r="E583" s="7"/>
      <c r="H583" t="str">
        <f t="shared" si="48"/>
        <v/>
      </c>
      <c r="I583" s="15" t="str">
        <f>(IF(B583=Localization!$C$41,1,IF(B583=Localization!$C$40,2,IF(B583=Localization!$C$39,3,IF(B583=Localization!$C$38,4,IF(B583=Localization!$C$37,5,IF(OR(B583=1,B583=2,B583=3,B583=4,B583=5),B583,"")))))))</f>
        <v/>
      </c>
      <c r="J583" s="15" t="str">
        <f>(IF(C583=Localization!$C$43,5,IF(C583=Localization!$C$44,4,IF(C583=Localization!$C$45,3,IF(C583=Localization!$C$46,2,IF(C583=Localization!$C$47,1,IF(OR(C583=1,C583=2,C583=3,C583=4,C583=5),C583,"")))))))</f>
        <v/>
      </c>
      <c r="K583" s="15" t="str">
        <f>(IF(D583=Localization!$C$49,1,IF(D583=Localization!$C$50,2,IF(D583=Localization!$C$51,3,IF(D583=Localization!$C$52,4,IF(D583=Localization!$C$53,5,IF(OR(D583=1,D583=2,D583=3,D583=4,D583=5),D583,"")))))))</f>
        <v/>
      </c>
      <c r="M583" t="str">
        <f t="shared" si="45"/>
        <v/>
      </c>
      <c r="N583" t="str">
        <f t="shared" si="46"/>
        <v/>
      </c>
      <c r="O583" t="str">
        <f t="shared" si="47"/>
        <v/>
      </c>
      <c r="P583" t="str">
        <f t="shared" si="44"/>
        <v/>
      </c>
    </row>
    <row r="584" spans="5:16" x14ac:dyDescent="0.25">
      <c r="E584" s="7"/>
      <c r="H584" t="str">
        <f t="shared" si="48"/>
        <v/>
      </c>
      <c r="I584" s="15" t="str">
        <f>(IF(B584=Localization!$C$41,1,IF(B584=Localization!$C$40,2,IF(B584=Localization!$C$39,3,IF(B584=Localization!$C$38,4,IF(B584=Localization!$C$37,5,IF(OR(B584=1,B584=2,B584=3,B584=4,B584=5),B584,"")))))))</f>
        <v/>
      </c>
      <c r="J584" s="15" t="str">
        <f>(IF(C584=Localization!$C$43,5,IF(C584=Localization!$C$44,4,IF(C584=Localization!$C$45,3,IF(C584=Localization!$C$46,2,IF(C584=Localization!$C$47,1,IF(OR(C584=1,C584=2,C584=3,C584=4,C584=5),C584,"")))))))</f>
        <v/>
      </c>
      <c r="K584" s="15" t="str">
        <f>(IF(D584=Localization!$C$49,1,IF(D584=Localization!$C$50,2,IF(D584=Localization!$C$51,3,IF(D584=Localization!$C$52,4,IF(D584=Localization!$C$53,5,IF(OR(D584=1,D584=2,D584=3,D584=4,D584=5),D584,"")))))))</f>
        <v/>
      </c>
      <c r="M584" t="str">
        <f t="shared" si="45"/>
        <v/>
      </c>
      <c r="N584" t="str">
        <f t="shared" si="46"/>
        <v/>
      </c>
      <c r="O584" t="str">
        <f t="shared" si="47"/>
        <v/>
      </c>
      <c r="P584" t="str">
        <f t="shared" ref="P584:P647" si="49">IF(O584="","",((O584-$Q$2)/$P$2)*-1)</f>
        <v/>
      </c>
    </row>
    <row r="585" spans="5:16" x14ac:dyDescent="0.25">
      <c r="E585" s="7"/>
      <c r="H585" t="str">
        <f t="shared" si="48"/>
        <v/>
      </c>
      <c r="I585" s="15" t="str">
        <f>(IF(B585=Localization!$C$41,1,IF(B585=Localization!$C$40,2,IF(B585=Localization!$C$39,3,IF(B585=Localization!$C$38,4,IF(B585=Localization!$C$37,5,IF(OR(B585=1,B585=2,B585=3,B585=4,B585=5),B585,"")))))))</f>
        <v/>
      </c>
      <c r="J585" s="15" t="str">
        <f>(IF(C585=Localization!$C$43,5,IF(C585=Localization!$C$44,4,IF(C585=Localization!$C$45,3,IF(C585=Localization!$C$46,2,IF(C585=Localization!$C$47,1,IF(OR(C585=1,C585=2,C585=3,C585=4,C585=5),C585,"")))))))</f>
        <v/>
      </c>
      <c r="K585" s="15" t="str">
        <f>(IF(D585=Localization!$C$49,1,IF(D585=Localization!$C$50,2,IF(D585=Localization!$C$51,3,IF(D585=Localization!$C$52,4,IF(D585=Localization!$C$53,5,IF(OR(D585=1,D585=2,D585=3,D585=4,D585=5),D585,"")))))))</f>
        <v/>
      </c>
      <c r="M585" t="str">
        <f t="shared" si="45"/>
        <v/>
      </c>
      <c r="N585" t="str">
        <f t="shared" si="46"/>
        <v/>
      </c>
      <c r="O585" t="str">
        <f t="shared" si="47"/>
        <v/>
      </c>
      <c r="P585" t="str">
        <f t="shared" si="49"/>
        <v/>
      </c>
    </row>
    <row r="586" spans="5:16" x14ac:dyDescent="0.25">
      <c r="E586" s="7"/>
      <c r="H586" t="str">
        <f t="shared" si="48"/>
        <v/>
      </c>
      <c r="I586" s="15" t="str">
        <f>(IF(B586=Localization!$C$41,1,IF(B586=Localization!$C$40,2,IF(B586=Localization!$C$39,3,IF(B586=Localization!$C$38,4,IF(B586=Localization!$C$37,5,IF(OR(B586=1,B586=2,B586=3,B586=4,B586=5),B586,"")))))))</f>
        <v/>
      </c>
      <c r="J586" s="15" t="str">
        <f>(IF(C586=Localization!$C$43,5,IF(C586=Localization!$C$44,4,IF(C586=Localization!$C$45,3,IF(C586=Localization!$C$46,2,IF(C586=Localization!$C$47,1,IF(OR(C586=1,C586=2,C586=3,C586=4,C586=5),C586,"")))))))</f>
        <v/>
      </c>
      <c r="K586" s="15" t="str">
        <f>(IF(D586=Localization!$C$49,1,IF(D586=Localization!$C$50,2,IF(D586=Localization!$C$51,3,IF(D586=Localization!$C$52,4,IF(D586=Localization!$C$53,5,IF(OR(D586=1,D586=2,D586=3,D586=4,D586=5),D586,"")))))))</f>
        <v/>
      </c>
      <c r="M586" t="str">
        <f t="shared" si="45"/>
        <v/>
      </c>
      <c r="N586" t="str">
        <f t="shared" si="46"/>
        <v/>
      </c>
      <c r="O586" t="str">
        <f t="shared" si="47"/>
        <v/>
      </c>
      <c r="P586" t="str">
        <f t="shared" si="49"/>
        <v/>
      </c>
    </row>
    <row r="587" spans="5:16" x14ac:dyDescent="0.25">
      <c r="E587" s="7"/>
      <c r="H587" t="str">
        <f t="shared" si="48"/>
        <v/>
      </c>
      <c r="I587" s="15" t="str">
        <f>(IF(B587=Localization!$C$41,1,IF(B587=Localization!$C$40,2,IF(B587=Localization!$C$39,3,IF(B587=Localization!$C$38,4,IF(B587=Localization!$C$37,5,IF(OR(B587=1,B587=2,B587=3,B587=4,B587=5),B587,"")))))))</f>
        <v/>
      </c>
      <c r="J587" s="15" t="str">
        <f>(IF(C587=Localization!$C$43,5,IF(C587=Localization!$C$44,4,IF(C587=Localization!$C$45,3,IF(C587=Localization!$C$46,2,IF(C587=Localization!$C$47,1,IF(OR(C587=1,C587=2,C587=3,C587=4,C587=5),C587,"")))))))</f>
        <v/>
      </c>
      <c r="K587" s="15" t="str">
        <f>(IF(D587=Localization!$C$49,1,IF(D587=Localization!$C$50,2,IF(D587=Localization!$C$51,3,IF(D587=Localization!$C$52,4,IF(D587=Localization!$C$53,5,IF(OR(D587=1,D587=2,D587=3,D587=4,D587=5),D587,"")))))))</f>
        <v/>
      </c>
      <c r="M587" t="str">
        <f t="shared" si="45"/>
        <v/>
      </c>
      <c r="N587" t="str">
        <f t="shared" si="46"/>
        <v/>
      </c>
      <c r="O587" t="str">
        <f t="shared" si="47"/>
        <v/>
      </c>
      <c r="P587" t="str">
        <f t="shared" si="49"/>
        <v/>
      </c>
    </row>
    <row r="588" spans="5:16" x14ac:dyDescent="0.25">
      <c r="E588" s="7"/>
      <c r="H588" t="str">
        <f t="shared" si="48"/>
        <v/>
      </c>
      <c r="I588" s="15" t="str">
        <f>(IF(B588=Localization!$C$41,1,IF(B588=Localization!$C$40,2,IF(B588=Localization!$C$39,3,IF(B588=Localization!$C$38,4,IF(B588=Localization!$C$37,5,IF(OR(B588=1,B588=2,B588=3,B588=4,B588=5),B588,"")))))))</f>
        <v/>
      </c>
      <c r="J588" s="15" t="str">
        <f>(IF(C588=Localization!$C$43,5,IF(C588=Localization!$C$44,4,IF(C588=Localization!$C$45,3,IF(C588=Localization!$C$46,2,IF(C588=Localization!$C$47,1,IF(OR(C588=1,C588=2,C588=3,C588=4,C588=5),C588,"")))))))</f>
        <v/>
      </c>
      <c r="K588" s="15" t="str">
        <f>(IF(D588=Localization!$C$49,1,IF(D588=Localization!$C$50,2,IF(D588=Localization!$C$51,3,IF(D588=Localization!$C$52,4,IF(D588=Localization!$C$53,5,IF(OR(D588=1,D588=2,D588=3,D588=4,D588=5),D588,"")))))))</f>
        <v/>
      </c>
      <c r="M588" t="str">
        <f t="shared" si="45"/>
        <v/>
      </c>
      <c r="N588" t="str">
        <f t="shared" si="46"/>
        <v/>
      </c>
      <c r="O588" t="str">
        <f t="shared" si="47"/>
        <v/>
      </c>
      <c r="P588" t="str">
        <f t="shared" si="49"/>
        <v/>
      </c>
    </row>
    <row r="589" spans="5:16" x14ac:dyDescent="0.25">
      <c r="E589" s="7"/>
      <c r="H589" t="str">
        <f t="shared" si="48"/>
        <v/>
      </c>
      <c r="I589" s="15" t="str">
        <f>(IF(B589=Localization!$C$41,1,IF(B589=Localization!$C$40,2,IF(B589=Localization!$C$39,3,IF(B589=Localization!$C$38,4,IF(B589=Localization!$C$37,5,IF(OR(B589=1,B589=2,B589=3,B589=4,B589=5),B589,"")))))))</f>
        <v/>
      </c>
      <c r="J589" s="15" t="str">
        <f>(IF(C589=Localization!$C$43,5,IF(C589=Localization!$C$44,4,IF(C589=Localization!$C$45,3,IF(C589=Localization!$C$46,2,IF(C589=Localization!$C$47,1,IF(OR(C589=1,C589=2,C589=3,C589=4,C589=5),C589,"")))))))</f>
        <v/>
      </c>
      <c r="K589" s="15" t="str">
        <f>(IF(D589=Localization!$C$49,1,IF(D589=Localization!$C$50,2,IF(D589=Localization!$C$51,3,IF(D589=Localization!$C$52,4,IF(D589=Localization!$C$53,5,IF(OR(D589=1,D589=2,D589=3,D589=4,D589=5),D589,"")))))))</f>
        <v/>
      </c>
      <c r="M589" t="str">
        <f t="shared" si="45"/>
        <v/>
      </c>
      <c r="N589" t="str">
        <f t="shared" si="46"/>
        <v/>
      </c>
      <c r="O589" t="str">
        <f t="shared" si="47"/>
        <v/>
      </c>
      <c r="P589" t="str">
        <f t="shared" si="49"/>
        <v/>
      </c>
    </row>
    <row r="590" spans="5:16" x14ac:dyDescent="0.25">
      <c r="E590" s="7"/>
      <c r="H590" t="str">
        <f t="shared" si="48"/>
        <v/>
      </c>
      <c r="I590" s="15" t="str">
        <f>(IF(B590=Localization!$C$41,1,IF(B590=Localization!$C$40,2,IF(B590=Localization!$C$39,3,IF(B590=Localization!$C$38,4,IF(B590=Localization!$C$37,5,IF(OR(B590=1,B590=2,B590=3,B590=4,B590=5),B590,"")))))))</f>
        <v/>
      </c>
      <c r="J590" s="15" t="str">
        <f>(IF(C590=Localization!$C$43,5,IF(C590=Localization!$C$44,4,IF(C590=Localization!$C$45,3,IF(C590=Localization!$C$46,2,IF(C590=Localization!$C$47,1,IF(OR(C590=1,C590=2,C590=3,C590=4,C590=5),C590,"")))))))</f>
        <v/>
      </c>
      <c r="K590" s="15" t="str">
        <f>(IF(D590=Localization!$C$49,1,IF(D590=Localization!$C$50,2,IF(D590=Localization!$C$51,3,IF(D590=Localization!$C$52,4,IF(D590=Localization!$C$53,5,IF(OR(D590=1,D590=2,D590=3,D590=4,D590=5),D590,"")))))))</f>
        <v/>
      </c>
      <c r="M590" t="str">
        <f t="shared" si="45"/>
        <v/>
      </c>
      <c r="N590" t="str">
        <f t="shared" si="46"/>
        <v/>
      </c>
      <c r="O590" t="str">
        <f t="shared" si="47"/>
        <v/>
      </c>
      <c r="P590" t="str">
        <f t="shared" si="49"/>
        <v/>
      </c>
    </row>
    <row r="591" spans="5:16" x14ac:dyDescent="0.25">
      <c r="E591" s="7"/>
      <c r="H591" t="str">
        <f t="shared" si="48"/>
        <v/>
      </c>
      <c r="I591" s="15" t="str">
        <f>(IF(B591=Localization!$C$41,1,IF(B591=Localization!$C$40,2,IF(B591=Localization!$C$39,3,IF(B591=Localization!$C$38,4,IF(B591=Localization!$C$37,5,IF(OR(B591=1,B591=2,B591=3,B591=4,B591=5),B591,"")))))))</f>
        <v/>
      </c>
      <c r="J591" s="15" t="str">
        <f>(IF(C591=Localization!$C$43,5,IF(C591=Localization!$C$44,4,IF(C591=Localization!$C$45,3,IF(C591=Localization!$C$46,2,IF(C591=Localization!$C$47,1,IF(OR(C591=1,C591=2,C591=3,C591=4,C591=5),C591,"")))))))</f>
        <v/>
      </c>
      <c r="K591" s="15" t="str">
        <f>(IF(D591=Localization!$C$49,1,IF(D591=Localization!$C$50,2,IF(D591=Localization!$C$51,3,IF(D591=Localization!$C$52,4,IF(D591=Localization!$C$53,5,IF(OR(D591=1,D591=2,D591=3,D591=4,D591=5),D591,"")))))))</f>
        <v/>
      </c>
      <c r="M591" t="str">
        <f t="shared" si="45"/>
        <v/>
      </c>
      <c r="N591" t="str">
        <f t="shared" si="46"/>
        <v/>
      </c>
      <c r="O591" t="str">
        <f t="shared" si="47"/>
        <v/>
      </c>
      <c r="P591" t="str">
        <f t="shared" si="49"/>
        <v/>
      </c>
    </row>
    <row r="592" spans="5:16" x14ac:dyDescent="0.25">
      <c r="E592" s="7"/>
      <c r="H592" t="str">
        <f t="shared" si="48"/>
        <v/>
      </c>
      <c r="I592" s="15" t="str">
        <f>(IF(B592=Localization!$C$41,1,IF(B592=Localization!$C$40,2,IF(B592=Localization!$C$39,3,IF(B592=Localization!$C$38,4,IF(B592=Localization!$C$37,5,IF(OR(B592=1,B592=2,B592=3,B592=4,B592=5),B592,"")))))))</f>
        <v/>
      </c>
      <c r="J592" s="15" t="str">
        <f>(IF(C592=Localization!$C$43,5,IF(C592=Localization!$C$44,4,IF(C592=Localization!$C$45,3,IF(C592=Localization!$C$46,2,IF(C592=Localization!$C$47,1,IF(OR(C592=1,C592=2,C592=3,C592=4,C592=5),C592,"")))))))</f>
        <v/>
      </c>
      <c r="K592" s="15" t="str">
        <f>(IF(D592=Localization!$C$49,1,IF(D592=Localization!$C$50,2,IF(D592=Localization!$C$51,3,IF(D592=Localization!$C$52,4,IF(D592=Localization!$C$53,5,IF(OR(D592=1,D592=2,D592=3,D592=4,D592=5),D592,"")))))))</f>
        <v/>
      </c>
      <c r="M592" t="str">
        <f t="shared" si="45"/>
        <v/>
      </c>
      <c r="N592" t="str">
        <f t="shared" si="46"/>
        <v/>
      </c>
      <c r="O592" t="str">
        <f t="shared" si="47"/>
        <v/>
      </c>
      <c r="P592" t="str">
        <f t="shared" si="49"/>
        <v/>
      </c>
    </row>
    <row r="593" spans="5:16" x14ac:dyDescent="0.25">
      <c r="E593" s="7"/>
      <c r="H593" t="str">
        <f t="shared" si="48"/>
        <v/>
      </c>
      <c r="I593" s="15" t="str">
        <f>(IF(B593=Localization!$C$41,1,IF(B593=Localization!$C$40,2,IF(B593=Localization!$C$39,3,IF(B593=Localization!$C$38,4,IF(B593=Localization!$C$37,5,IF(OR(B593=1,B593=2,B593=3,B593=4,B593=5),B593,"")))))))</f>
        <v/>
      </c>
      <c r="J593" s="15" t="str">
        <f>(IF(C593=Localization!$C$43,5,IF(C593=Localization!$C$44,4,IF(C593=Localization!$C$45,3,IF(C593=Localization!$C$46,2,IF(C593=Localization!$C$47,1,IF(OR(C593=1,C593=2,C593=3,C593=4,C593=5),C593,"")))))))</f>
        <v/>
      </c>
      <c r="K593" s="15" t="str">
        <f>(IF(D593=Localization!$C$49,1,IF(D593=Localization!$C$50,2,IF(D593=Localization!$C$51,3,IF(D593=Localization!$C$52,4,IF(D593=Localization!$C$53,5,IF(OR(D593=1,D593=2,D593=3,D593=4,D593=5),D593,"")))))))</f>
        <v/>
      </c>
      <c r="M593" t="str">
        <f t="shared" si="45"/>
        <v/>
      </c>
      <c r="N593" t="str">
        <f t="shared" si="46"/>
        <v/>
      </c>
      <c r="O593" t="str">
        <f t="shared" si="47"/>
        <v/>
      </c>
      <c r="P593" t="str">
        <f t="shared" si="49"/>
        <v/>
      </c>
    </row>
    <row r="594" spans="5:16" x14ac:dyDescent="0.25">
      <c r="E594" s="7"/>
      <c r="H594" t="str">
        <f t="shared" si="48"/>
        <v/>
      </c>
      <c r="I594" s="15" t="str">
        <f>(IF(B594=Localization!$C$41,1,IF(B594=Localization!$C$40,2,IF(B594=Localization!$C$39,3,IF(B594=Localization!$C$38,4,IF(B594=Localization!$C$37,5,IF(OR(B594=1,B594=2,B594=3,B594=4,B594=5),B594,"")))))))</f>
        <v/>
      </c>
      <c r="J594" s="15" t="str">
        <f>(IF(C594=Localization!$C$43,5,IF(C594=Localization!$C$44,4,IF(C594=Localization!$C$45,3,IF(C594=Localization!$C$46,2,IF(C594=Localization!$C$47,1,IF(OR(C594=1,C594=2,C594=3,C594=4,C594=5),C594,"")))))))</f>
        <v/>
      </c>
      <c r="K594" s="15" t="str">
        <f>(IF(D594=Localization!$C$49,1,IF(D594=Localization!$C$50,2,IF(D594=Localization!$C$51,3,IF(D594=Localization!$C$52,4,IF(D594=Localization!$C$53,5,IF(OR(D594=1,D594=2,D594=3,D594=4,D594=5),D594,"")))))))</f>
        <v/>
      </c>
      <c r="M594" t="str">
        <f t="shared" si="45"/>
        <v/>
      </c>
      <c r="N594" t="str">
        <f t="shared" si="46"/>
        <v/>
      </c>
      <c r="O594" t="str">
        <f t="shared" si="47"/>
        <v/>
      </c>
      <c r="P594" t="str">
        <f t="shared" si="49"/>
        <v/>
      </c>
    </row>
    <row r="595" spans="5:16" x14ac:dyDescent="0.25">
      <c r="E595" s="7"/>
      <c r="H595" t="str">
        <f t="shared" si="48"/>
        <v/>
      </c>
      <c r="I595" s="15" t="str">
        <f>(IF(B595=Localization!$C$41,1,IF(B595=Localization!$C$40,2,IF(B595=Localization!$C$39,3,IF(B595=Localization!$C$38,4,IF(B595=Localization!$C$37,5,IF(OR(B595=1,B595=2,B595=3,B595=4,B595=5),B595,"")))))))</f>
        <v/>
      </c>
      <c r="J595" s="15" t="str">
        <f>(IF(C595=Localization!$C$43,5,IF(C595=Localization!$C$44,4,IF(C595=Localization!$C$45,3,IF(C595=Localization!$C$46,2,IF(C595=Localization!$C$47,1,IF(OR(C595=1,C595=2,C595=3,C595=4,C595=5),C595,"")))))))</f>
        <v/>
      </c>
      <c r="K595" s="15" t="str">
        <f>(IF(D595=Localization!$C$49,1,IF(D595=Localization!$C$50,2,IF(D595=Localization!$C$51,3,IF(D595=Localization!$C$52,4,IF(D595=Localization!$C$53,5,IF(OR(D595=1,D595=2,D595=3,D595=4,D595=5),D595,"")))))))</f>
        <v/>
      </c>
      <c r="M595" t="str">
        <f t="shared" si="45"/>
        <v/>
      </c>
      <c r="N595" t="str">
        <f t="shared" si="46"/>
        <v/>
      </c>
      <c r="O595" t="str">
        <f t="shared" si="47"/>
        <v/>
      </c>
      <c r="P595" t="str">
        <f t="shared" si="49"/>
        <v/>
      </c>
    </row>
    <row r="596" spans="5:16" x14ac:dyDescent="0.25">
      <c r="E596" s="7"/>
      <c r="H596" t="str">
        <f t="shared" si="48"/>
        <v/>
      </c>
      <c r="I596" s="15" t="str">
        <f>(IF(B596=Localization!$C$41,1,IF(B596=Localization!$C$40,2,IF(B596=Localization!$C$39,3,IF(B596=Localization!$C$38,4,IF(B596=Localization!$C$37,5,IF(OR(B596=1,B596=2,B596=3,B596=4,B596=5),B596,"")))))))</f>
        <v/>
      </c>
      <c r="J596" s="15" t="str">
        <f>(IF(C596=Localization!$C$43,5,IF(C596=Localization!$C$44,4,IF(C596=Localization!$C$45,3,IF(C596=Localization!$C$46,2,IF(C596=Localization!$C$47,1,IF(OR(C596=1,C596=2,C596=3,C596=4,C596=5),C596,"")))))))</f>
        <v/>
      </c>
      <c r="K596" s="15" t="str">
        <f>(IF(D596=Localization!$C$49,1,IF(D596=Localization!$C$50,2,IF(D596=Localization!$C$51,3,IF(D596=Localization!$C$52,4,IF(D596=Localization!$C$53,5,IF(OR(D596=1,D596=2,D596=3,D596=4,D596=5),D596,"")))))))</f>
        <v/>
      </c>
      <c r="M596" t="str">
        <f t="shared" si="45"/>
        <v/>
      </c>
      <c r="N596" t="str">
        <f t="shared" si="46"/>
        <v/>
      </c>
      <c r="O596" t="str">
        <f t="shared" si="47"/>
        <v/>
      </c>
      <c r="P596" t="str">
        <f t="shared" si="49"/>
        <v/>
      </c>
    </row>
    <row r="597" spans="5:16" x14ac:dyDescent="0.25">
      <c r="E597" s="7"/>
      <c r="H597" t="str">
        <f t="shared" si="48"/>
        <v/>
      </c>
      <c r="I597" s="15" t="str">
        <f>(IF(B597=Localization!$C$41,1,IF(B597=Localization!$C$40,2,IF(B597=Localization!$C$39,3,IF(B597=Localization!$C$38,4,IF(B597=Localization!$C$37,5,IF(OR(B597=1,B597=2,B597=3,B597=4,B597=5),B597,"")))))))</f>
        <v/>
      </c>
      <c r="J597" s="15" t="str">
        <f>(IF(C597=Localization!$C$43,5,IF(C597=Localization!$C$44,4,IF(C597=Localization!$C$45,3,IF(C597=Localization!$C$46,2,IF(C597=Localization!$C$47,1,IF(OR(C597=1,C597=2,C597=3,C597=4,C597=5),C597,"")))))))</f>
        <v/>
      </c>
      <c r="K597" s="15" t="str">
        <f>(IF(D597=Localization!$C$49,1,IF(D597=Localization!$C$50,2,IF(D597=Localization!$C$51,3,IF(D597=Localization!$C$52,4,IF(D597=Localization!$C$53,5,IF(OR(D597=1,D597=2,D597=3,D597=4,D597=5),D597,"")))))))</f>
        <v/>
      </c>
      <c r="M597" t="str">
        <f t="shared" ref="M597:M660" si="50">IF(E597=0,"",F597)</f>
        <v/>
      </c>
      <c r="N597" t="str">
        <f t="shared" ref="N597:N660" si="51">IF(H597&gt;3.999,M597,"")</f>
        <v/>
      </c>
      <c r="O597" t="str">
        <f t="shared" ref="O597:O660" si="52">IF(F597="","",LN(F597))</f>
        <v/>
      </c>
      <c r="P597" t="str">
        <f t="shared" si="49"/>
        <v/>
      </c>
    </row>
    <row r="598" spans="5:16" x14ac:dyDescent="0.25">
      <c r="E598" s="7"/>
      <c r="H598" t="str">
        <f t="shared" si="48"/>
        <v/>
      </c>
      <c r="I598" s="15" t="str">
        <f>(IF(B598=Localization!$C$41,1,IF(B598=Localization!$C$40,2,IF(B598=Localization!$C$39,3,IF(B598=Localization!$C$38,4,IF(B598=Localization!$C$37,5,IF(OR(B598=1,B598=2,B598=3,B598=4,B598=5),B598,"")))))))</f>
        <v/>
      </c>
      <c r="J598" s="15" t="str">
        <f>(IF(C598=Localization!$C$43,5,IF(C598=Localization!$C$44,4,IF(C598=Localization!$C$45,3,IF(C598=Localization!$C$46,2,IF(C598=Localization!$C$47,1,IF(OR(C598=1,C598=2,C598=3,C598=4,C598=5),C598,"")))))))</f>
        <v/>
      </c>
      <c r="K598" s="15" t="str">
        <f>(IF(D598=Localization!$C$49,1,IF(D598=Localization!$C$50,2,IF(D598=Localization!$C$51,3,IF(D598=Localization!$C$52,4,IF(D598=Localization!$C$53,5,IF(OR(D598=1,D598=2,D598=3,D598=4,D598=5),D598,"")))))))</f>
        <v/>
      </c>
      <c r="M598" t="str">
        <f t="shared" si="50"/>
        <v/>
      </c>
      <c r="N598" t="str">
        <f t="shared" si="51"/>
        <v/>
      </c>
      <c r="O598" t="str">
        <f t="shared" si="52"/>
        <v/>
      </c>
      <c r="P598" t="str">
        <f t="shared" si="49"/>
        <v/>
      </c>
    </row>
    <row r="599" spans="5:16" x14ac:dyDescent="0.25">
      <c r="E599" s="7"/>
      <c r="H599" t="str">
        <f t="shared" si="48"/>
        <v/>
      </c>
      <c r="I599" s="15" t="str">
        <f>(IF(B599=Localization!$C$41,1,IF(B599=Localization!$C$40,2,IF(B599=Localization!$C$39,3,IF(B599=Localization!$C$38,4,IF(B599=Localization!$C$37,5,IF(OR(B599=1,B599=2,B599=3,B599=4,B599=5),B599,"")))))))</f>
        <v/>
      </c>
      <c r="J599" s="15" t="str">
        <f>(IF(C599=Localization!$C$43,5,IF(C599=Localization!$C$44,4,IF(C599=Localization!$C$45,3,IF(C599=Localization!$C$46,2,IF(C599=Localization!$C$47,1,IF(OR(C599=1,C599=2,C599=3,C599=4,C599=5),C599,"")))))))</f>
        <v/>
      </c>
      <c r="K599" s="15" t="str">
        <f>(IF(D599=Localization!$C$49,1,IF(D599=Localization!$C$50,2,IF(D599=Localization!$C$51,3,IF(D599=Localization!$C$52,4,IF(D599=Localization!$C$53,5,IF(OR(D599=1,D599=2,D599=3,D599=4,D599=5),D599,"")))))))</f>
        <v/>
      </c>
      <c r="M599" t="str">
        <f t="shared" si="50"/>
        <v/>
      </c>
      <c r="N599" t="str">
        <f t="shared" si="51"/>
        <v/>
      </c>
      <c r="O599" t="str">
        <f t="shared" si="52"/>
        <v/>
      </c>
      <c r="P599" t="str">
        <f t="shared" si="49"/>
        <v/>
      </c>
    </row>
    <row r="600" spans="5:16" x14ac:dyDescent="0.25">
      <c r="E600" s="7"/>
      <c r="H600" t="str">
        <f t="shared" si="48"/>
        <v/>
      </c>
      <c r="I600" s="15" t="str">
        <f>(IF(B600=Localization!$C$41,1,IF(B600=Localization!$C$40,2,IF(B600=Localization!$C$39,3,IF(B600=Localization!$C$38,4,IF(B600=Localization!$C$37,5,IF(OR(B600=1,B600=2,B600=3,B600=4,B600=5),B600,"")))))))</f>
        <v/>
      </c>
      <c r="J600" s="15" t="str">
        <f>(IF(C600=Localization!$C$43,5,IF(C600=Localization!$C$44,4,IF(C600=Localization!$C$45,3,IF(C600=Localization!$C$46,2,IF(C600=Localization!$C$47,1,IF(OR(C600=1,C600=2,C600=3,C600=4,C600=5),C600,"")))))))</f>
        <v/>
      </c>
      <c r="K600" s="15" t="str">
        <f>(IF(D600=Localization!$C$49,1,IF(D600=Localization!$C$50,2,IF(D600=Localization!$C$51,3,IF(D600=Localization!$C$52,4,IF(D600=Localization!$C$53,5,IF(OR(D600=1,D600=2,D600=3,D600=4,D600=5),D600,"")))))))</f>
        <v/>
      </c>
      <c r="M600" t="str">
        <f t="shared" si="50"/>
        <v/>
      </c>
      <c r="N600" t="str">
        <f t="shared" si="51"/>
        <v/>
      </c>
      <c r="O600" t="str">
        <f t="shared" si="52"/>
        <v/>
      </c>
      <c r="P600" t="str">
        <f t="shared" si="49"/>
        <v/>
      </c>
    </row>
    <row r="601" spans="5:16" x14ac:dyDescent="0.25">
      <c r="E601" s="7"/>
      <c r="H601" t="str">
        <f t="shared" si="48"/>
        <v/>
      </c>
      <c r="I601" s="15" t="str">
        <f>(IF(B601=Localization!$C$41,1,IF(B601=Localization!$C$40,2,IF(B601=Localization!$C$39,3,IF(B601=Localization!$C$38,4,IF(B601=Localization!$C$37,5,IF(OR(B601=1,B601=2,B601=3,B601=4,B601=5),B601,"")))))))</f>
        <v/>
      </c>
      <c r="J601" s="15" t="str">
        <f>(IF(C601=Localization!$C$43,5,IF(C601=Localization!$C$44,4,IF(C601=Localization!$C$45,3,IF(C601=Localization!$C$46,2,IF(C601=Localization!$C$47,1,IF(OR(C601=1,C601=2,C601=3,C601=4,C601=5),C601,"")))))))</f>
        <v/>
      </c>
      <c r="K601" s="15" t="str">
        <f>(IF(D601=Localization!$C$49,1,IF(D601=Localization!$C$50,2,IF(D601=Localization!$C$51,3,IF(D601=Localization!$C$52,4,IF(D601=Localization!$C$53,5,IF(OR(D601=1,D601=2,D601=3,D601=4,D601=5),D601,"")))))))</f>
        <v/>
      </c>
      <c r="M601" t="str">
        <f t="shared" si="50"/>
        <v/>
      </c>
      <c r="N601" t="str">
        <f t="shared" si="51"/>
        <v/>
      </c>
      <c r="O601" t="str">
        <f t="shared" si="52"/>
        <v/>
      </c>
      <c r="P601" t="str">
        <f t="shared" si="49"/>
        <v/>
      </c>
    </row>
    <row r="602" spans="5:16" x14ac:dyDescent="0.25">
      <c r="E602" s="7"/>
      <c r="H602" t="str">
        <f t="shared" si="48"/>
        <v/>
      </c>
      <c r="I602" s="15" t="str">
        <f>(IF(B602=Localization!$C$41,1,IF(B602=Localization!$C$40,2,IF(B602=Localization!$C$39,3,IF(B602=Localization!$C$38,4,IF(B602=Localization!$C$37,5,IF(OR(B602=1,B602=2,B602=3,B602=4,B602=5),B602,"")))))))</f>
        <v/>
      </c>
      <c r="J602" s="15" t="str">
        <f>(IF(C602=Localization!$C$43,5,IF(C602=Localization!$C$44,4,IF(C602=Localization!$C$45,3,IF(C602=Localization!$C$46,2,IF(C602=Localization!$C$47,1,IF(OR(C602=1,C602=2,C602=3,C602=4,C602=5),C602,"")))))))</f>
        <v/>
      </c>
      <c r="K602" s="15" t="str">
        <f>(IF(D602=Localization!$C$49,1,IF(D602=Localization!$C$50,2,IF(D602=Localization!$C$51,3,IF(D602=Localization!$C$52,4,IF(D602=Localization!$C$53,5,IF(OR(D602=1,D602=2,D602=3,D602=4,D602=5),D602,"")))))))</f>
        <v/>
      </c>
      <c r="M602" t="str">
        <f t="shared" si="50"/>
        <v/>
      </c>
      <c r="N602" t="str">
        <f t="shared" si="51"/>
        <v/>
      </c>
      <c r="O602" t="str">
        <f t="shared" si="52"/>
        <v/>
      </c>
      <c r="P602" t="str">
        <f t="shared" si="49"/>
        <v/>
      </c>
    </row>
    <row r="603" spans="5:16" x14ac:dyDescent="0.25">
      <c r="E603" s="7"/>
      <c r="H603" t="str">
        <f t="shared" si="48"/>
        <v/>
      </c>
      <c r="I603" s="15" t="str">
        <f>(IF(B603=Localization!$C$41,1,IF(B603=Localization!$C$40,2,IF(B603=Localization!$C$39,3,IF(B603=Localization!$C$38,4,IF(B603=Localization!$C$37,5,IF(OR(B603=1,B603=2,B603=3,B603=4,B603=5),B603,"")))))))</f>
        <v/>
      </c>
      <c r="J603" s="15" t="str">
        <f>(IF(C603=Localization!$C$43,5,IF(C603=Localization!$C$44,4,IF(C603=Localization!$C$45,3,IF(C603=Localization!$C$46,2,IF(C603=Localization!$C$47,1,IF(OR(C603=1,C603=2,C603=3,C603=4,C603=5),C603,"")))))))</f>
        <v/>
      </c>
      <c r="K603" s="15" t="str">
        <f>(IF(D603=Localization!$C$49,1,IF(D603=Localization!$C$50,2,IF(D603=Localization!$C$51,3,IF(D603=Localization!$C$52,4,IF(D603=Localization!$C$53,5,IF(OR(D603=1,D603=2,D603=3,D603=4,D603=5),D603,"")))))))</f>
        <v/>
      </c>
      <c r="M603" t="str">
        <f t="shared" si="50"/>
        <v/>
      </c>
      <c r="N603" t="str">
        <f t="shared" si="51"/>
        <v/>
      </c>
      <c r="O603" t="str">
        <f t="shared" si="52"/>
        <v/>
      </c>
      <c r="P603" t="str">
        <f t="shared" si="49"/>
        <v/>
      </c>
    </row>
    <row r="604" spans="5:16" x14ac:dyDescent="0.25">
      <c r="E604" s="7"/>
      <c r="H604" t="str">
        <f t="shared" si="48"/>
        <v/>
      </c>
      <c r="I604" s="15" t="str">
        <f>(IF(B604=Localization!$C$41,1,IF(B604=Localization!$C$40,2,IF(B604=Localization!$C$39,3,IF(B604=Localization!$C$38,4,IF(B604=Localization!$C$37,5,IF(OR(B604=1,B604=2,B604=3,B604=4,B604=5),B604,"")))))))</f>
        <v/>
      </c>
      <c r="J604" s="15" t="str">
        <f>(IF(C604=Localization!$C$43,5,IF(C604=Localization!$C$44,4,IF(C604=Localization!$C$45,3,IF(C604=Localization!$C$46,2,IF(C604=Localization!$C$47,1,IF(OR(C604=1,C604=2,C604=3,C604=4,C604=5),C604,"")))))))</f>
        <v/>
      </c>
      <c r="K604" s="15" t="str">
        <f>(IF(D604=Localization!$C$49,1,IF(D604=Localization!$C$50,2,IF(D604=Localization!$C$51,3,IF(D604=Localization!$C$52,4,IF(D604=Localization!$C$53,5,IF(OR(D604=1,D604=2,D604=3,D604=4,D604=5),D604,"")))))))</f>
        <v/>
      </c>
      <c r="M604" t="str">
        <f t="shared" si="50"/>
        <v/>
      </c>
      <c r="N604" t="str">
        <f t="shared" si="51"/>
        <v/>
      </c>
      <c r="O604" t="str">
        <f t="shared" si="52"/>
        <v/>
      </c>
      <c r="P604" t="str">
        <f t="shared" si="49"/>
        <v/>
      </c>
    </row>
    <row r="605" spans="5:16" x14ac:dyDescent="0.25">
      <c r="E605" s="7"/>
      <c r="H605" t="str">
        <f t="shared" si="48"/>
        <v/>
      </c>
      <c r="I605" s="15" t="str">
        <f>(IF(B605=Localization!$C$41,1,IF(B605=Localization!$C$40,2,IF(B605=Localization!$C$39,3,IF(B605=Localization!$C$38,4,IF(B605=Localization!$C$37,5,IF(OR(B605=1,B605=2,B605=3,B605=4,B605=5),B605,"")))))))</f>
        <v/>
      </c>
      <c r="J605" s="15" t="str">
        <f>(IF(C605=Localization!$C$43,5,IF(C605=Localization!$C$44,4,IF(C605=Localization!$C$45,3,IF(C605=Localization!$C$46,2,IF(C605=Localization!$C$47,1,IF(OR(C605=1,C605=2,C605=3,C605=4,C605=5),C605,"")))))))</f>
        <v/>
      </c>
      <c r="K605" s="15" t="str">
        <f>(IF(D605=Localization!$C$49,1,IF(D605=Localization!$C$50,2,IF(D605=Localization!$C$51,3,IF(D605=Localization!$C$52,4,IF(D605=Localization!$C$53,5,IF(OR(D605=1,D605=2,D605=3,D605=4,D605=5),D605,"")))))))</f>
        <v/>
      </c>
      <c r="M605" t="str">
        <f t="shared" si="50"/>
        <v/>
      </c>
      <c r="N605" t="str">
        <f t="shared" si="51"/>
        <v/>
      </c>
      <c r="O605" t="str">
        <f t="shared" si="52"/>
        <v/>
      </c>
      <c r="P605" t="str">
        <f t="shared" si="49"/>
        <v/>
      </c>
    </row>
    <row r="606" spans="5:16" x14ac:dyDescent="0.25">
      <c r="E606" s="7"/>
      <c r="H606" t="str">
        <f t="shared" si="48"/>
        <v/>
      </c>
      <c r="I606" s="15" t="str">
        <f>(IF(B606=Localization!$C$41,1,IF(B606=Localization!$C$40,2,IF(B606=Localization!$C$39,3,IF(B606=Localization!$C$38,4,IF(B606=Localization!$C$37,5,IF(OR(B606=1,B606=2,B606=3,B606=4,B606=5),B606,"")))))))</f>
        <v/>
      </c>
      <c r="J606" s="15" t="str">
        <f>(IF(C606=Localization!$C$43,5,IF(C606=Localization!$C$44,4,IF(C606=Localization!$C$45,3,IF(C606=Localization!$C$46,2,IF(C606=Localization!$C$47,1,IF(OR(C606=1,C606=2,C606=3,C606=4,C606=5),C606,"")))))))</f>
        <v/>
      </c>
      <c r="K606" s="15" t="str">
        <f>(IF(D606=Localization!$C$49,1,IF(D606=Localization!$C$50,2,IF(D606=Localization!$C$51,3,IF(D606=Localization!$C$52,4,IF(D606=Localization!$C$53,5,IF(OR(D606=1,D606=2,D606=3,D606=4,D606=5),D606,"")))))))</f>
        <v/>
      </c>
      <c r="M606" t="str">
        <f t="shared" si="50"/>
        <v/>
      </c>
      <c r="N606" t="str">
        <f t="shared" si="51"/>
        <v/>
      </c>
      <c r="O606" t="str">
        <f t="shared" si="52"/>
        <v/>
      </c>
      <c r="P606" t="str">
        <f t="shared" si="49"/>
        <v/>
      </c>
    </row>
    <row r="607" spans="5:16" x14ac:dyDescent="0.25">
      <c r="E607" s="7"/>
      <c r="H607" t="str">
        <f t="shared" si="48"/>
        <v/>
      </c>
      <c r="I607" s="15" t="str">
        <f>(IF(B607=Localization!$C$41,1,IF(B607=Localization!$C$40,2,IF(B607=Localization!$C$39,3,IF(B607=Localization!$C$38,4,IF(B607=Localization!$C$37,5,IF(OR(B607=1,B607=2,B607=3,B607=4,B607=5),B607,"")))))))</f>
        <v/>
      </c>
      <c r="J607" s="15" t="str">
        <f>(IF(C607=Localization!$C$43,5,IF(C607=Localization!$C$44,4,IF(C607=Localization!$C$45,3,IF(C607=Localization!$C$46,2,IF(C607=Localization!$C$47,1,IF(OR(C607=1,C607=2,C607=3,C607=4,C607=5),C607,"")))))))</f>
        <v/>
      </c>
      <c r="K607" s="15" t="str">
        <f>(IF(D607=Localization!$C$49,1,IF(D607=Localization!$C$50,2,IF(D607=Localization!$C$51,3,IF(D607=Localization!$C$52,4,IF(D607=Localization!$C$53,5,IF(OR(D607=1,D607=2,D607=3,D607=4,D607=5),D607,"")))))))</f>
        <v/>
      </c>
      <c r="M607" t="str">
        <f t="shared" si="50"/>
        <v/>
      </c>
      <c r="N607" t="str">
        <f t="shared" si="51"/>
        <v/>
      </c>
      <c r="O607" t="str">
        <f t="shared" si="52"/>
        <v/>
      </c>
      <c r="P607" t="str">
        <f t="shared" si="49"/>
        <v/>
      </c>
    </row>
    <row r="608" spans="5:16" x14ac:dyDescent="0.25">
      <c r="E608" s="7"/>
      <c r="H608" t="str">
        <f t="shared" si="48"/>
        <v/>
      </c>
      <c r="I608" s="15" t="str">
        <f>(IF(B608=Localization!$C$41,1,IF(B608=Localization!$C$40,2,IF(B608=Localization!$C$39,3,IF(B608=Localization!$C$38,4,IF(B608=Localization!$C$37,5,IF(OR(B608=1,B608=2,B608=3,B608=4,B608=5),B608,"")))))))</f>
        <v/>
      </c>
      <c r="J608" s="15" t="str">
        <f>(IF(C608=Localization!$C$43,5,IF(C608=Localization!$C$44,4,IF(C608=Localization!$C$45,3,IF(C608=Localization!$C$46,2,IF(C608=Localization!$C$47,1,IF(OR(C608=1,C608=2,C608=3,C608=4,C608=5),C608,"")))))))</f>
        <v/>
      </c>
      <c r="K608" s="15" t="str">
        <f>(IF(D608=Localization!$C$49,1,IF(D608=Localization!$C$50,2,IF(D608=Localization!$C$51,3,IF(D608=Localization!$C$52,4,IF(D608=Localization!$C$53,5,IF(OR(D608=1,D608=2,D608=3,D608=4,D608=5),D608,"")))))))</f>
        <v/>
      </c>
      <c r="M608" t="str">
        <f t="shared" si="50"/>
        <v/>
      </c>
      <c r="N608" t="str">
        <f t="shared" si="51"/>
        <v/>
      </c>
      <c r="O608" t="str">
        <f t="shared" si="52"/>
        <v/>
      </c>
      <c r="P608" t="str">
        <f t="shared" si="49"/>
        <v/>
      </c>
    </row>
    <row r="609" spans="5:16" x14ac:dyDescent="0.25">
      <c r="E609" s="7"/>
      <c r="H609" t="str">
        <f t="shared" si="48"/>
        <v/>
      </c>
      <c r="I609" s="15" t="str">
        <f>(IF(B609=Localization!$C$41,1,IF(B609=Localization!$C$40,2,IF(B609=Localization!$C$39,3,IF(B609=Localization!$C$38,4,IF(B609=Localization!$C$37,5,IF(OR(B609=1,B609=2,B609=3,B609=4,B609=5),B609,"")))))))</f>
        <v/>
      </c>
      <c r="J609" s="15" t="str">
        <f>(IF(C609=Localization!$C$43,5,IF(C609=Localization!$C$44,4,IF(C609=Localization!$C$45,3,IF(C609=Localization!$C$46,2,IF(C609=Localization!$C$47,1,IF(OR(C609=1,C609=2,C609=3,C609=4,C609=5),C609,"")))))))</f>
        <v/>
      </c>
      <c r="K609" s="15" t="str">
        <f>(IF(D609=Localization!$C$49,1,IF(D609=Localization!$C$50,2,IF(D609=Localization!$C$51,3,IF(D609=Localization!$C$52,4,IF(D609=Localization!$C$53,5,IF(OR(D609=1,D609=2,D609=3,D609=4,D609=5),D609,"")))))))</f>
        <v/>
      </c>
      <c r="M609" t="str">
        <f t="shared" si="50"/>
        <v/>
      </c>
      <c r="N609" t="str">
        <f t="shared" si="51"/>
        <v/>
      </c>
      <c r="O609" t="str">
        <f t="shared" si="52"/>
        <v/>
      </c>
      <c r="P609" t="str">
        <f t="shared" si="49"/>
        <v/>
      </c>
    </row>
    <row r="610" spans="5:16" x14ac:dyDescent="0.25">
      <c r="E610" s="7"/>
      <c r="H610" t="str">
        <f t="shared" si="48"/>
        <v/>
      </c>
      <c r="I610" s="15" t="str">
        <f>(IF(B610=Localization!$C$41,1,IF(B610=Localization!$C$40,2,IF(B610=Localization!$C$39,3,IF(B610=Localization!$C$38,4,IF(B610=Localization!$C$37,5,IF(OR(B610=1,B610=2,B610=3,B610=4,B610=5),B610,"")))))))</f>
        <v/>
      </c>
      <c r="J610" s="15" t="str">
        <f>(IF(C610=Localization!$C$43,5,IF(C610=Localization!$C$44,4,IF(C610=Localization!$C$45,3,IF(C610=Localization!$C$46,2,IF(C610=Localization!$C$47,1,IF(OR(C610=1,C610=2,C610=3,C610=4,C610=5),C610,"")))))))</f>
        <v/>
      </c>
      <c r="K610" s="15" t="str">
        <f>(IF(D610=Localization!$C$49,1,IF(D610=Localization!$C$50,2,IF(D610=Localization!$C$51,3,IF(D610=Localization!$C$52,4,IF(D610=Localization!$C$53,5,IF(OR(D610=1,D610=2,D610=3,D610=4,D610=5),D610,"")))))))</f>
        <v/>
      </c>
      <c r="M610" t="str">
        <f t="shared" si="50"/>
        <v/>
      </c>
      <c r="N610" t="str">
        <f t="shared" si="51"/>
        <v/>
      </c>
      <c r="O610" t="str">
        <f t="shared" si="52"/>
        <v/>
      </c>
      <c r="P610" t="str">
        <f t="shared" si="49"/>
        <v/>
      </c>
    </row>
    <row r="611" spans="5:16" x14ac:dyDescent="0.25">
      <c r="E611" s="7"/>
      <c r="H611" t="str">
        <f t="shared" si="48"/>
        <v/>
      </c>
      <c r="I611" s="15" t="str">
        <f>(IF(B611=Localization!$C$41,1,IF(B611=Localization!$C$40,2,IF(B611=Localization!$C$39,3,IF(B611=Localization!$C$38,4,IF(B611=Localization!$C$37,5,IF(OR(B611=1,B611=2,B611=3,B611=4,B611=5),B611,"")))))))</f>
        <v/>
      </c>
      <c r="J611" s="15" t="str">
        <f>(IF(C611=Localization!$C$43,5,IF(C611=Localization!$C$44,4,IF(C611=Localization!$C$45,3,IF(C611=Localization!$C$46,2,IF(C611=Localization!$C$47,1,IF(OR(C611=1,C611=2,C611=3,C611=4,C611=5),C611,"")))))))</f>
        <v/>
      </c>
      <c r="K611" s="15" t="str">
        <f>(IF(D611=Localization!$C$49,1,IF(D611=Localization!$C$50,2,IF(D611=Localization!$C$51,3,IF(D611=Localization!$C$52,4,IF(D611=Localization!$C$53,5,IF(OR(D611=1,D611=2,D611=3,D611=4,D611=5),D611,"")))))))</f>
        <v/>
      </c>
      <c r="M611" t="str">
        <f t="shared" si="50"/>
        <v/>
      </c>
      <c r="N611" t="str">
        <f t="shared" si="51"/>
        <v/>
      </c>
      <c r="O611" t="str">
        <f t="shared" si="52"/>
        <v/>
      </c>
      <c r="P611" t="str">
        <f t="shared" si="49"/>
        <v/>
      </c>
    </row>
    <row r="612" spans="5:16" x14ac:dyDescent="0.25">
      <c r="E612" s="7"/>
      <c r="H612" t="str">
        <f t="shared" si="48"/>
        <v/>
      </c>
      <c r="I612" s="15" t="str">
        <f>(IF(B612=Localization!$C$41,1,IF(B612=Localization!$C$40,2,IF(B612=Localization!$C$39,3,IF(B612=Localization!$C$38,4,IF(B612=Localization!$C$37,5,IF(OR(B612=1,B612=2,B612=3,B612=4,B612=5),B612,"")))))))</f>
        <v/>
      </c>
      <c r="J612" s="15" t="str">
        <f>(IF(C612=Localization!$C$43,5,IF(C612=Localization!$C$44,4,IF(C612=Localization!$C$45,3,IF(C612=Localization!$C$46,2,IF(C612=Localization!$C$47,1,IF(OR(C612=1,C612=2,C612=3,C612=4,C612=5),C612,"")))))))</f>
        <v/>
      </c>
      <c r="K612" s="15" t="str">
        <f>(IF(D612=Localization!$C$49,1,IF(D612=Localization!$C$50,2,IF(D612=Localization!$C$51,3,IF(D612=Localization!$C$52,4,IF(D612=Localization!$C$53,5,IF(OR(D612=1,D612=2,D612=3,D612=4,D612=5),D612,"")))))))</f>
        <v/>
      </c>
      <c r="M612" t="str">
        <f t="shared" si="50"/>
        <v/>
      </c>
      <c r="N612" t="str">
        <f t="shared" si="51"/>
        <v/>
      </c>
      <c r="O612" t="str">
        <f t="shared" si="52"/>
        <v/>
      </c>
      <c r="P612" t="str">
        <f t="shared" si="49"/>
        <v/>
      </c>
    </row>
    <row r="613" spans="5:16" x14ac:dyDescent="0.25">
      <c r="E613" s="7"/>
      <c r="H613" t="str">
        <f t="shared" si="48"/>
        <v/>
      </c>
      <c r="I613" s="15" t="str">
        <f>(IF(B613=Localization!$C$41,1,IF(B613=Localization!$C$40,2,IF(B613=Localization!$C$39,3,IF(B613=Localization!$C$38,4,IF(B613=Localization!$C$37,5,IF(OR(B613=1,B613=2,B613=3,B613=4,B613=5),B613,"")))))))</f>
        <v/>
      </c>
      <c r="J613" s="15" t="str">
        <f>(IF(C613=Localization!$C$43,5,IF(C613=Localization!$C$44,4,IF(C613=Localization!$C$45,3,IF(C613=Localization!$C$46,2,IF(C613=Localization!$C$47,1,IF(OR(C613=1,C613=2,C613=3,C613=4,C613=5),C613,"")))))))</f>
        <v/>
      </c>
      <c r="K613" s="15" t="str">
        <f>(IF(D613=Localization!$C$49,1,IF(D613=Localization!$C$50,2,IF(D613=Localization!$C$51,3,IF(D613=Localization!$C$52,4,IF(D613=Localization!$C$53,5,IF(OR(D613=1,D613=2,D613=3,D613=4,D613=5),D613,"")))))))</f>
        <v/>
      </c>
      <c r="M613" t="str">
        <f t="shared" si="50"/>
        <v/>
      </c>
      <c r="N613" t="str">
        <f t="shared" si="51"/>
        <v/>
      </c>
      <c r="O613" t="str">
        <f t="shared" si="52"/>
        <v/>
      </c>
      <c r="P613" t="str">
        <f t="shared" si="49"/>
        <v/>
      </c>
    </row>
    <row r="614" spans="5:16" x14ac:dyDescent="0.25">
      <c r="E614" s="7"/>
      <c r="H614" t="str">
        <f t="shared" si="48"/>
        <v/>
      </c>
      <c r="I614" s="15" t="str">
        <f>(IF(B614=Localization!$C$41,1,IF(B614=Localization!$C$40,2,IF(B614=Localization!$C$39,3,IF(B614=Localization!$C$38,4,IF(B614=Localization!$C$37,5,IF(OR(B614=1,B614=2,B614=3,B614=4,B614=5),B614,"")))))))</f>
        <v/>
      </c>
      <c r="J614" s="15" t="str">
        <f>(IF(C614=Localization!$C$43,5,IF(C614=Localization!$C$44,4,IF(C614=Localization!$C$45,3,IF(C614=Localization!$C$46,2,IF(C614=Localization!$C$47,1,IF(OR(C614=1,C614=2,C614=3,C614=4,C614=5),C614,"")))))))</f>
        <v/>
      </c>
      <c r="K614" s="15" t="str">
        <f>(IF(D614=Localization!$C$49,1,IF(D614=Localization!$C$50,2,IF(D614=Localization!$C$51,3,IF(D614=Localization!$C$52,4,IF(D614=Localization!$C$53,5,IF(OR(D614=1,D614=2,D614=3,D614=4,D614=5),D614,"")))))))</f>
        <v/>
      </c>
      <c r="M614" t="str">
        <f t="shared" si="50"/>
        <v/>
      </c>
      <c r="N614" t="str">
        <f t="shared" si="51"/>
        <v/>
      </c>
      <c r="O614" t="str">
        <f t="shared" si="52"/>
        <v/>
      </c>
      <c r="P614" t="str">
        <f t="shared" si="49"/>
        <v/>
      </c>
    </row>
    <row r="615" spans="5:16" x14ac:dyDescent="0.25">
      <c r="E615" s="7"/>
      <c r="H615" t="str">
        <f t="shared" si="48"/>
        <v/>
      </c>
      <c r="I615" s="15" t="str">
        <f>(IF(B615=Localization!$C$41,1,IF(B615=Localization!$C$40,2,IF(B615=Localization!$C$39,3,IF(B615=Localization!$C$38,4,IF(B615=Localization!$C$37,5,IF(OR(B615=1,B615=2,B615=3,B615=4,B615=5),B615,"")))))))</f>
        <v/>
      </c>
      <c r="J615" s="15" t="str">
        <f>(IF(C615=Localization!$C$43,5,IF(C615=Localization!$C$44,4,IF(C615=Localization!$C$45,3,IF(C615=Localization!$C$46,2,IF(C615=Localization!$C$47,1,IF(OR(C615=1,C615=2,C615=3,C615=4,C615=5),C615,"")))))))</f>
        <v/>
      </c>
      <c r="K615" s="15" t="str">
        <f>(IF(D615=Localization!$C$49,1,IF(D615=Localization!$C$50,2,IF(D615=Localization!$C$51,3,IF(D615=Localization!$C$52,4,IF(D615=Localization!$C$53,5,IF(OR(D615=1,D615=2,D615=3,D615=4,D615=5),D615,"")))))))</f>
        <v/>
      </c>
      <c r="M615" t="str">
        <f t="shared" si="50"/>
        <v/>
      </c>
      <c r="N615" t="str">
        <f t="shared" si="51"/>
        <v/>
      </c>
      <c r="O615" t="str">
        <f t="shared" si="52"/>
        <v/>
      </c>
      <c r="P615" t="str">
        <f t="shared" si="49"/>
        <v/>
      </c>
    </row>
    <row r="616" spans="5:16" x14ac:dyDescent="0.25">
      <c r="E616" s="7"/>
      <c r="H616" t="str">
        <f t="shared" si="48"/>
        <v/>
      </c>
      <c r="I616" s="15" t="str">
        <f>(IF(B616=Localization!$C$41,1,IF(B616=Localization!$C$40,2,IF(B616=Localization!$C$39,3,IF(B616=Localization!$C$38,4,IF(B616=Localization!$C$37,5,IF(OR(B616=1,B616=2,B616=3,B616=4,B616=5),B616,"")))))))</f>
        <v/>
      </c>
      <c r="J616" s="15" t="str">
        <f>(IF(C616=Localization!$C$43,5,IF(C616=Localization!$C$44,4,IF(C616=Localization!$C$45,3,IF(C616=Localization!$C$46,2,IF(C616=Localization!$C$47,1,IF(OR(C616=1,C616=2,C616=3,C616=4,C616=5),C616,"")))))))</f>
        <v/>
      </c>
      <c r="K616" s="15" t="str">
        <f>(IF(D616=Localization!$C$49,1,IF(D616=Localization!$C$50,2,IF(D616=Localization!$C$51,3,IF(D616=Localization!$C$52,4,IF(D616=Localization!$C$53,5,IF(OR(D616=1,D616=2,D616=3,D616=4,D616=5),D616,"")))))))</f>
        <v/>
      </c>
      <c r="M616" t="str">
        <f t="shared" si="50"/>
        <v/>
      </c>
      <c r="N616" t="str">
        <f t="shared" si="51"/>
        <v/>
      </c>
      <c r="O616" t="str">
        <f t="shared" si="52"/>
        <v/>
      </c>
      <c r="P616" t="str">
        <f t="shared" si="49"/>
        <v/>
      </c>
    </row>
    <row r="617" spans="5:16" x14ac:dyDescent="0.25">
      <c r="E617" s="7"/>
      <c r="H617" t="str">
        <f t="shared" si="48"/>
        <v/>
      </c>
      <c r="I617" s="15" t="str">
        <f>(IF(B617=Localization!$C$41,1,IF(B617=Localization!$C$40,2,IF(B617=Localization!$C$39,3,IF(B617=Localization!$C$38,4,IF(B617=Localization!$C$37,5,IF(OR(B617=1,B617=2,B617=3,B617=4,B617=5),B617,"")))))))</f>
        <v/>
      </c>
      <c r="J617" s="15" t="str">
        <f>(IF(C617=Localization!$C$43,5,IF(C617=Localization!$C$44,4,IF(C617=Localization!$C$45,3,IF(C617=Localization!$C$46,2,IF(C617=Localization!$C$47,1,IF(OR(C617=1,C617=2,C617=3,C617=4,C617=5),C617,"")))))))</f>
        <v/>
      </c>
      <c r="K617" s="15" t="str">
        <f>(IF(D617=Localization!$C$49,1,IF(D617=Localization!$C$50,2,IF(D617=Localization!$C$51,3,IF(D617=Localization!$C$52,4,IF(D617=Localization!$C$53,5,IF(OR(D617=1,D617=2,D617=3,D617=4,D617=5),D617,"")))))))</f>
        <v/>
      </c>
      <c r="M617" t="str">
        <f t="shared" si="50"/>
        <v/>
      </c>
      <c r="N617" t="str">
        <f t="shared" si="51"/>
        <v/>
      </c>
      <c r="O617" t="str">
        <f t="shared" si="52"/>
        <v/>
      </c>
      <c r="P617" t="str">
        <f t="shared" si="49"/>
        <v/>
      </c>
    </row>
    <row r="618" spans="5:16" x14ac:dyDescent="0.25">
      <c r="E618" s="7"/>
      <c r="H618" t="str">
        <f t="shared" si="48"/>
        <v/>
      </c>
      <c r="I618" s="15" t="str">
        <f>(IF(B618=Localization!$C$41,1,IF(B618=Localization!$C$40,2,IF(B618=Localization!$C$39,3,IF(B618=Localization!$C$38,4,IF(B618=Localization!$C$37,5,IF(OR(B618=1,B618=2,B618=3,B618=4,B618=5),B618,"")))))))</f>
        <v/>
      </c>
      <c r="J618" s="15" t="str">
        <f>(IF(C618=Localization!$C$43,5,IF(C618=Localization!$C$44,4,IF(C618=Localization!$C$45,3,IF(C618=Localization!$C$46,2,IF(C618=Localization!$C$47,1,IF(OR(C618=1,C618=2,C618=3,C618=4,C618=5),C618,"")))))))</f>
        <v/>
      </c>
      <c r="K618" s="15" t="str">
        <f>(IF(D618=Localization!$C$49,1,IF(D618=Localization!$C$50,2,IF(D618=Localization!$C$51,3,IF(D618=Localization!$C$52,4,IF(D618=Localization!$C$53,5,IF(OR(D618=1,D618=2,D618=3,D618=4,D618=5),D618,"")))))))</f>
        <v/>
      </c>
      <c r="M618" t="str">
        <f t="shared" si="50"/>
        <v/>
      </c>
      <c r="N618" t="str">
        <f t="shared" si="51"/>
        <v/>
      </c>
      <c r="O618" t="str">
        <f t="shared" si="52"/>
        <v/>
      </c>
      <c r="P618" t="str">
        <f t="shared" si="49"/>
        <v/>
      </c>
    </row>
    <row r="619" spans="5:16" x14ac:dyDescent="0.25">
      <c r="E619" s="7"/>
      <c r="H619" t="str">
        <f t="shared" si="48"/>
        <v/>
      </c>
      <c r="I619" s="15" t="str">
        <f>(IF(B619=Localization!$C$41,1,IF(B619=Localization!$C$40,2,IF(B619=Localization!$C$39,3,IF(B619=Localization!$C$38,4,IF(B619=Localization!$C$37,5,IF(OR(B619=1,B619=2,B619=3,B619=4,B619=5),B619,"")))))))</f>
        <v/>
      </c>
      <c r="J619" s="15" t="str">
        <f>(IF(C619=Localization!$C$43,5,IF(C619=Localization!$C$44,4,IF(C619=Localization!$C$45,3,IF(C619=Localization!$C$46,2,IF(C619=Localization!$C$47,1,IF(OR(C619=1,C619=2,C619=3,C619=4,C619=5),C619,"")))))))</f>
        <v/>
      </c>
      <c r="K619" s="15" t="str">
        <f>(IF(D619=Localization!$C$49,1,IF(D619=Localization!$C$50,2,IF(D619=Localization!$C$51,3,IF(D619=Localization!$C$52,4,IF(D619=Localization!$C$53,5,IF(OR(D619=1,D619=2,D619=3,D619=4,D619=5),D619,"")))))))</f>
        <v/>
      </c>
      <c r="M619" t="str">
        <f t="shared" si="50"/>
        <v/>
      </c>
      <c r="N619" t="str">
        <f t="shared" si="51"/>
        <v/>
      </c>
      <c r="O619" t="str">
        <f t="shared" si="52"/>
        <v/>
      </c>
      <c r="P619" t="str">
        <f t="shared" si="49"/>
        <v/>
      </c>
    </row>
    <row r="620" spans="5:16" x14ac:dyDescent="0.25">
      <c r="E620" s="7"/>
      <c r="H620" t="str">
        <f t="shared" si="48"/>
        <v/>
      </c>
      <c r="I620" s="15" t="str">
        <f>(IF(B620=Localization!$C$41,1,IF(B620=Localization!$C$40,2,IF(B620=Localization!$C$39,3,IF(B620=Localization!$C$38,4,IF(B620=Localization!$C$37,5,IF(OR(B620=1,B620=2,B620=3,B620=4,B620=5),B620,"")))))))</f>
        <v/>
      </c>
      <c r="J620" s="15" t="str">
        <f>(IF(C620=Localization!$C$43,5,IF(C620=Localization!$C$44,4,IF(C620=Localization!$C$45,3,IF(C620=Localization!$C$46,2,IF(C620=Localization!$C$47,1,IF(OR(C620=1,C620=2,C620=3,C620=4,C620=5),C620,"")))))))</f>
        <v/>
      </c>
      <c r="K620" s="15" t="str">
        <f>(IF(D620=Localization!$C$49,1,IF(D620=Localization!$C$50,2,IF(D620=Localization!$C$51,3,IF(D620=Localization!$C$52,4,IF(D620=Localization!$C$53,5,IF(OR(D620=1,D620=2,D620=3,D620=4,D620=5),D620,"")))))))</f>
        <v/>
      </c>
      <c r="M620" t="str">
        <f t="shared" si="50"/>
        <v/>
      </c>
      <c r="N620" t="str">
        <f t="shared" si="51"/>
        <v/>
      </c>
      <c r="O620" t="str">
        <f t="shared" si="52"/>
        <v/>
      </c>
      <c r="P620" t="str">
        <f t="shared" si="49"/>
        <v/>
      </c>
    </row>
    <row r="621" spans="5:16" x14ac:dyDescent="0.25">
      <c r="E621" s="7"/>
      <c r="H621" t="str">
        <f t="shared" si="48"/>
        <v/>
      </c>
      <c r="I621" s="15" t="str">
        <f>(IF(B621=Localization!$C$41,1,IF(B621=Localization!$C$40,2,IF(B621=Localization!$C$39,3,IF(B621=Localization!$C$38,4,IF(B621=Localization!$C$37,5,IF(OR(B621=1,B621=2,B621=3,B621=4,B621=5),B621,"")))))))</f>
        <v/>
      </c>
      <c r="J621" s="15" t="str">
        <f>(IF(C621=Localization!$C$43,5,IF(C621=Localization!$C$44,4,IF(C621=Localization!$C$45,3,IF(C621=Localization!$C$46,2,IF(C621=Localization!$C$47,1,IF(OR(C621=1,C621=2,C621=3,C621=4,C621=5),C621,"")))))))</f>
        <v/>
      </c>
      <c r="K621" s="15" t="str">
        <f>(IF(D621=Localization!$C$49,1,IF(D621=Localization!$C$50,2,IF(D621=Localization!$C$51,3,IF(D621=Localization!$C$52,4,IF(D621=Localization!$C$53,5,IF(OR(D621=1,D621=2,D621=3,D621=4,D621=5),D621,"")))))))</f>
        <v/>
      </c>
      <c r="M621" t="str">
        <f t="shared" si="50"/>
        <v/>
      </c>
      <c r="N621" t="str">
        <f t="shared" si="51"/>
        <v/>
      </c>
      <c r="O621" t="str">
        <f t="shared" si="52"/>
        <v/>
      </c>
      <c r="P621" t="str">
        <f t="shared" si="49"/>
        <v/>
      </c>
    </row>
    <row r="622" spans="5:16" x14ac:dyDescent="0.25">
      <c r="E622" s="7"/>
      <c r="H622" t="str">
        <f t="shared" si="48"/>
        <v/>
      </c>
      <c r="I622" s="15" t="str">
        <f>(IF(B622=Localization!$C$41,1,IF(B622=Localization!$C$40,2,IF(B622=Localization!$C$39,3,IF(B622=Localization!$C$38,4,IF(B622=Localization!$C$37,5,IF(OR(B622=1,B622=2,B622=3,B622=4,B622=5),B622,"")))))))</f>
        <v/>
      </c>
      <c r="J622" s="15" t="str">
        <f>(IF(C622=Localization!$C$43,5,IF(C622=Localization!$C$44,4,IF(C622=Localization!$C$45,3,IF(C622=Localization!$C$46,2,IF(C622=Localization!$C$47,1,IF(OR(C622=1,C622=2,C622=3,C622=4,C622=5),C622,"")))))))</f>
        <v/>
      </c>
      <c r="K622" s="15" t="str">
        <f>(IF(D622=Localization!$C$49,1,IF(D622=Localization!$C$50,2,IF(D622=Localization!$C$51,3,IF(D622=Localization!$C$52,4,IF(D622=Localization!$C$53,5,IF(OR(D622=1,D622=2,D622=3,D622=4,D622=5),D622,"")))))))</f>
        <v/>
      </c>
      <c r="M622" t="str">
        <f t="shared" si="50"/>
        <v/>
      </c>
      <c r="N622" t="str">
        <f t="shared" si="51"/>
        <v/>
      </c>
      <c r="O622" t="str">
        <f t="shared" si="52"/>
        <v/>
      </c>
      <c r="P622" t="str">
        <f t="shared" si="49"/>
        <v/>
      </c>
    </row>
    <row r="623" spans="5:16" x14ac:dyDescent="0.25">
      <c r="E623" s="7"/>
      <c r="H623" t="str">
        <f t="shared" si="48"/>
        <v/>
      </c>
      <c r="I623" s="15" t="str">
        <f>(IF(B623=Localization!$C$41,1,IF(B623=Localization!$C$40,2,IF(B623=Localization!$C$39,3,IF(B623=Localization!$C$38,4,IF(B623=Localization!$C$37,5,IF(OR(B623=1,B623=2,B623=3,B623=4,B623=5),B623,"")))))))</f>
        <v/>
      </c>
      <c r="J623" s="15" t="str">
        <f>(IF(C623=Localization!$C$43,5,IF(C623=Localization!$C$44,4,IF(C623=Localization!$C$45,3,IF(C623=Localization!$C$46,2,IF(C623=Localization!$C$47,1,IF(OR(C623=1,C623=2,C623=3,C623=4,C623=5),C623,"")))))))</f>
        <v/>
      </c>
      <c r="K623" s="15" t="str">
        <f>(IF(D623=Localization!$C$49,1,IF(D623=Localization!$C$50,2,IF(D623=Localization!$C$51,3,IF(D623=Localization!$C$52,4,IF(D623=Localization!$C$53,5,IF(OR(D623=1,D623=2,D623=3,D623=4,D623=5),D623,"")))))))</f>
        <v/>
      </c>
      <c r="M623" t="str">
        <f t="shared" si="50"/>
        <v/>
      </c>
      <c r="N623" t="str">
        <f t="shared" si="51"/>
        <v/>
      </c>
      <c r="O623" t="str">
        <f t="shared" si="52"/>
        <v/>
      </c>
      <c r="P623" t="str">
        <f t="shared" si="49"/>
        <v/>
      </c>
    </row>
    <row r="624" spans="5:16" x14ac:dyDescent="0.25">
      <c r="E624" s="7"/>
      <c r="H624" t="str">
        <f t="shared" si="48"/>
        <v/>
      </c>
      <c r="I624" s="15" t="str">
        <f>(IF(B624=Localization!$C$41,1,IF(B624=Localization!$C$40,2,IF(B624=Localization!$C$39,3,IF(B624=Localization!$C$38,4,IF(B624=Localization!$C$37,5,IF(OR(B624=1,B624=2,B624=3,B624=4,B624=5),B624,"")))))))</f>
        <v/>
      </c>
      <c r="J624" s="15" t="str">
        <f>(IF(C624=Localization!$C$43,5,IF(C624=Localization!$C$44,4,IF(C624=Localization!$C$45,3,IF(C624=Localization!$C$46,2,IF(C624=Localization!$C$47,1,IF(OR(C624=1,C624=2,C624=3,C624=4,C624=5),C624,"")))))))</f>
        <v/>
      </c>
      <c r="K624" s="15" t="str">
        <f>(IF(D624=Localization!$C$49,1,IF(D624=Localization!$C$50,2,IF(D624=Localization!$C$51,3,IF(D624=Localization!$C$52,4,IF(D624=Localization!$C$53,5,IF(OR(D624=1,D624=2,D624=3,D624=4,D624=5),D624,"")))))))</f>
        <v/>
      </c>
      <c r="M624" t="str">
        <f t="shared" si="50"/>
        <v/>
      </c>
      <c r="N624" t="str">
        <f t="shared" si="51"/>
        <v/>
      </c>
      <c r="O624" t="str">
        <f t="shared" si="52"/>
        <v/>
      </c>
      <c r="P624" t="str">
        <f t="shared" si="49"/>
        <v/>
      </c>
    </row>
    <row r="625" spans="5:16" x14ac:dyDescent="0.25">
      <c r="E625" s="7"/>
      <c r="H625" t="str">
        <f t="shared" si="48"/>
        <v/>
      </c>
      <c r="I625" s="15" t="str">
        <f>(IF(B625=Localization!$C$41,1,IF(B625=Localization!$C$40,2,IF(B625=Localization!$C$39,3,IF(B625=Localization!$C$38,4,IF(B625=Localization!$C$37,5,IF(OR(B625=1,B625=2,B625=3,B625=4,B625=5),B625,"")))))))</f>
        <v/>
      </c>
      <c r="J625" s="15" t="str">
        <f>(IF(C625=Localization!$C$43,5,IF(C625=Localization!$C$44,4,IF(C625=Localization!$C$45,3,IF(C625=Localization!$C$46,2,IF(C625=Localization!$C$47,1,IF(OR(C625=1,C625=2,C625=3,C625=4,C625=5),C625,"")))))))</f>
        <v/>
      </c>
      <c r="K625" s="15" t="str">
        <f>(IF(D625=Localization!$C$49,1,IF(D625=Localization!$C$50,2,IF(D625=Localization!$C$51,3,IF(D625=Localization!$C$52,4,IF(D625=Localization!$C$53,5,IF(OR(D625=1,D625=2,D625=3,D625=4,D625=5),D625,"")))))))</f>
        <v/>
      </c>
      <c r="M625" t="str">
        <f t="shared" si="50"/>
        <v/>
      </c>
      <c r="N625" t="str">
        <f t="shared" si="51"/>
        <v/>
      </c>
      <c r="O625" t="str">
        <f t="shared" si="52"/>
        <v/>
      </c>
      <c r="P625" t="str">
        <f t="shared" si="49"/>
        <v/>
      </c>
    </row>
    <row r="626" spans="5:16" x14ac:dyDescent="0.25">
      <c r="E626" s="7"/>
      <c r="H626" t="str">
        <f t="shared" si="48"/>
        <v/>
      </c>
      <c r="I626" s="15" t="str">
        <f>(IF(B626=Localization!$C$41,1,IF(B626=Localization!$C$40,2,IF(B626=Localization!$C$39,3,IF(B626=Localization!$C$38,4,IF(B626=Localization!$C$37,5,IF(OR(B626=1,B626=2,B626=3,B626=4,B626=5),B626,"")))))))</f>
        <v/>
      </c>
      <c r="J626" s="15" t="str">
        <f>(IF(C626=Localization!$C$43,5,IF(C626=Localization!$C$44,4,IF(C626=Localization!$C$45,3,IF(C626=Localization!$C$46,2,IF(C626=Localization!$C$47,1,IF(OR(C626=1,C626=2,C626=3,C626=4,C626=5),C626,"")))))))</f>
        <v/>
      </c>
      <c r="K626" s="15" t="str">
        <f>(IF(D626=Localization!$C$49,1,IF(D626=Localization!$C$50,2,IF(D626=Localization!$C$51,3,IF(D626=Localization!$C$52,4,IF(D626=Localization!$C$53,5,IF(OR(D626=1,D626=2,D626=3,D626=4,D626=5),D626,"")))))))</f>
        <v/>
      </c>
      <c r="M626" t="str">
        <f t="shared" si="50"/>
        <v/>
      </c>
      <c r="N626" t="str">
        <f t="shared" si="51"/>
        <v/>
      </c>
      <c r="O626" t="str">
        <f t="shared" si="52"/>
        <v/>
      </c>
      <c r="P626" t="str">
        <f t="shared" si="49"/>
        <v/>
      </c>
    </row>
    <row r="627" spans="5:16" x14ac:dyDescent="0.25">
      <c r="E627" s="7"/>
      <c r="H627" t="str">
        <f t="shared" si="48"/>
        <v/>
      </c>
      <c r="I627" s="15" t="str">
        <f>(IF(B627=Localization!$C$41,1,IF(B627=Localization!$C$40,2,IF(B627=Localization!$C$39,3,IF(B627=Localization!$C$38,4,IF(B627=Localization!$C$37,5,IF(OR(B627=1,B627=2,B627=3,B627=4,B627=5),B627,"")))))))</f>
        <v/>
      </c>
      <c r="J627" s="15" t="str">
        <f>(IF(C627=Localization!$C$43,5,IF(C627=Localization!$C$44,4,IF(C627=Localization!$C$45,3,IF(C627=Localization!$C$46,2,IF(C627=Localization!$C$47,1,IF(OR(C627=1,C627=2,C627=3,C627=4,C627=5),C627,"")))))))</f>
        <v/>
      </c>
      <c r="K627" s="15" t="str">
        <f>(IF(D627=Localization!$C$49,1,IF(D627=Localization!$C$50,2,IF(D627=Localization!$C$51,3,IF(D627=Localization!$C$52,4,IF(D627=Localization!$C$53,5,IF(OR(D627=1,D627=2,D627=3,D627=4,D627=5),D627,"")))))))</f>
        <v/>
      </c>
      <c r="M627" t="str">
        <f t="shared" si="50"/>
        <v/>
      </c>
      <c r="N627" t="str">
        <f t="shared" si="51"/>
        <v/>
      </c>
      <c r="O627" t="str">
        <f t="shared" si="52"/>
        <v/>
      </c>
      <c r="P627" t="str">
        <f t="shared" si="49"/>
        <v/>
      </c>
    </row>
    <row r="628" spans="5:16" x14ac:dyDescent="0.25">
      <c r="E628" s="7"/>
      <c r="H628" t="str">
        <f t="shared" si="48"/>
        <v/>
      </c>
      <c r="I628" s="15" t="str">
        <f>(IF(B628=Localization!$C$41,1,IF(B628=Localization!$C$40,2,IF(B628=Localization!$C$39,3,IF(B628=Localization!$C$38,4,IF(B628=Localization!$C$37,5,IF(OR(B628=1,B628=2,B628=3,B628=4,B628=5),B628,"")))))))</f>
        <v/>
      </c>
      <c r="J628" s="15" t="str">
        <f>(IF(C628=Localization!$C$43,5,IF(C628=Localization!$C$44,4,IF(C628=Localization!$C$45,3,IF(C628=Localization!$C$46,2,IF(C628=Localization!$C$47,1,IF(OR(C628=1,C628=2,C628=3,C628=4,C628=5),C628,"")))))))</f>
        <v/>
      </c>
      <c r="K628" s="15" t="str">
        <f>(IF(D628=Localization!$C$49,1,IF(D628=Localization!$C$50,2,IF(D628=Localization!$C$51,3,IF(D628=Localization!$C$52,4,IF(D628=Localization!$C$53,5,IF(OR(D628=1,D628=2,D628=3,D628=4,D628=5),D628,"")))))))</f>
        <v/>
      </c>
      <c r="M628" t="str">
        <f t="shared" si="50"/>
        <v/>
      </c>
      <c r="N628" t="str">
        <f t="shared" si="51"/>
        <v/>
      </c>
      <c r="O628" t="str">
        <f t="shared" si="52"/>
        <v/>
      </c>
      <c r="P628" t="str">
        <f t="shared" si="49"/>
        <v/>
      </c>
    </row>
    <row r="629" spans="5:16" x14ac:dyDescent="0.25">
      <c r="E629" s="7"/>
      <c r="H629" t="str">
        <f t="shared" si="48"/>
        <v/>
      </c>
      <c r="I629" s="15" t="str">
        <f>(IF(B629=Localization!$C$41,1,IF(B629=Localization!$C$40,2,IF(B629=Localization!$C$39,3,IF(B629=Localization!$C$38,4,IF(B629=Localization!$C$37,5,IF(OR(B629=1,B629=2,B629=3,B629=4,B629=5),B629,"")))))))</f>
        <v/>
      </c>
      <c r="J629" s="15" t="str">
        <f>(IF(C629=Localization!$C$43,5,IF(C629=Localization!$C$44,4,IF(C629=Localization!$C$45,3,IF(C629=Localization!$C$46,2,IF(C629=Localization!$C$47,1,IF(OR(C629=1,C629=2,C629=3,C629=4,C629=5),C629,"")))))))</f>
        <v/>
      </c>
      <c r="K629" s="15" t="str">
        <f>(IF(D629=Localization!$C$49,1,IF(D629=Localization!$C$50,2,IF(D629=Localization!$C$51,3,IF(D629=Localization!$C$52,4,IF(D629=Localization!$C$53,5,IF(OR(D629=1,D629=2,D629=3,D629=4,D629=5),D629,"")))))))</f>
        <v/>
      </c>
      <c r="M629" t="str">
        <f t="shared" si="50"/>
        <v/>
      </c>
      <c r="N629" t="str">
        <f t="shared" si="51"/>
        <v/>
      </c>
      <c r="O629" t="str">
        <f t="shared" si="52"/>
        <v/>
      </c>
      <c r="P629" t="str">
        <f t="shared" si="49"/>
        <v/>
      </c>
    </row>
    <row r="630" spans="5:16" x14ac:dyDescent="0.25">
      <c r="E630" s="7"/>
      <c r="H630" t="str">
        <f t="shared" si="48"/>
        <v/>
      </c>
      <c r="I630" s="15" t="str">
        <f>(IF(B630=Localization!$C$41,1,IF(B630=Localization!$C$40,2,IF(B630=Localization!$C$39,3,IF(B630=Localization!$C$38,4,IF(B630=Localization!$C$37,5,IF(OR(B630=1,B630=2,B630=3,B630=4,B630=5),B630,"")))))))</f>
        <v/>
      </c>
      <c r="J630" s="15" t="str">
        <f>(IF(C630=Localization!$C$43,5,IF(C630=Localization!$C$44,4,IF(C630=Localization!$C$45,3,IF(C630=Localization!$C$46,2,IF(C630=Localization!$C$47,1,IF(OR(C630=1,C630=2,C630=3,C630=4,C630=5),C630,"")))))))</f>
        <v/>
      </c>
      <c r="K630" s="15" t="str">
        <f>(IF(D630=Localization!$C$49,1,IF(D630=Localization!$C$50,2,IF(D630=Localization!$C$51,3,IF(D630=Localization!$C$52,4,IF(D630=Localization!$C$53,5,IF(OR(D630=1,D630=2,D630=3,D630=4,D630=5),D630,"")))))))</f>
        <v/>
      </c>
      <c r="M630" t="str">
        <f t="shared" si="50"/>
        <v/>
      </c>
      <c r="N630" t="str">
        <f t="shared" si="51"/>
        <v/>
      </c>
      <c r="O630" t="str">
        <f t="shared" si="52"/>
        <v/>
      </c>
      <c r="P630" t="str">
        <f t="shared" si="49"/>
        <v/>
      </c>
    </row>
    <row r="631" spans="5:16" x14ac:dyDescent="0.25">
      <c r="E631" s="7"/>
      <c r="H631" t="str">
        <f t="shared" si="48"/>
        <v/>
      </c>
      <c r="I631" s="15" t="str">
        <f>(IF(B631=Localization!$C$41,1,IF(B631=Localization!$C$40,2,IF(B631=Localization!$C$39,3,IF(B631=Localization!$C$38,4,IF(B631=Localization!$C$37,5,IF(OR(B631=1,B631=2,B631=3,B631=4,B631=5),B631,"")))))))</f>
        <v/>
      </c>
      <c r="J631" s="15" t="str">
        <f>(IF(C631=Localization!$C$43,5,IF(C631=Localization!$C$44,4,IF(C631=Localization!$C$45,3,IF(C631=Localization!$C$46,2,IF(C631=Localization!$C$47,1,IF(OR(C631=1,C631=2,C631=3,C631=4,C631=5),C631,"")))))))</f>
        <v/>
      </c>
      <c r="K631" s="15" t="str">
        <f>(IF(D631=Localization!$C$49,1,IF(D631=Localization!$C$50,2,IF(D631=Localization!$C$51,3,IF(D631=Localization!$C$52,4,IF(D631=Localization!$C$53,5,IF(OR(D631=1,D631=2,D631=3,D631=4,D631=5),D631,"")))))))</f>
        <v/>
      </c>
      <c r="M631" t="str">
        <f t="shared" si="50"/>
        <v/>
      </c>
      <c r="N631" t="str">
        <f t="shared" si="51"/>
        <v/>
      </c>
      <c r="O631" t="str">
        <f t="shared" si="52"/>
        <v/>
      </c>
      <c r="P631" t="str">
        <f t="shared" si="49"/>
        <v/>
      </c>
    </row>
    <row r="632" spans="5:16" x14ac:dyDescent="0.25">
      <c r="E632" s="7"/>
      <c r="H632" t="str">
        <f t="shared" si="48"/>
        <v/>
      </c>
      <c r="I632" s="15" t="str">
        <f>(IF(B632=Localization!$C$41,1,IF(B632=Localization!$C$40,2,IF(B632=Localization!$C$39,3,IF(B632=Localization!$C$38,4,IF(B632=Localization!$C$37,5,IF(OR(B632=1,B632=2,B632=3,B632=4,B632=5),B632,"")))))))</f>
        <v/>
      </c>
      <c r="J632" s="15" t="str">
        <f>(IF(C632=Localization!$C$43,5,IF(C632=Localization!$C$44,4,IF(C632=Localization!$C$45,3,IF(C632=Localization!$C$46,2,IF(C632=Localization!$C$47,1,IF(OR(C632=1,C632=2,C632=3,C632=4,C632=5),C632,"")))))))</f>
        <v/>
      </c>
      <c r="K632" s="15" t="str">
        <f>(IF(D632=Localization!$C$49,1,IF(D632=Localization!$C$50,2,IF(D632=Localization!$C$51,3,IF(D632=Localization!$C$52,4,IF(D632=Localization!$C$53,5,IF(OR(D632=1,D632=2,D632=3,D632=4,D632=5),D632,"")))))))</f>
        <v/>
      </c>
      <c r="M632" t="str">
        <f t="shared" si="50"/>
        <v/>
      </c>
      <c r="N632" t="str">
        <f t="shared" si="51"/>
        <v/>
      </c>
      <c r="O632" t="str">
        <f t="shared" si="52"/>
        <v/>
      </c>
      <c r="P632" t="str">
        <f t="shared" si="49"/>
        <v/>
      </c>
    </row>
    <row r="633" spans="5:16" x14ac:dyDescent="0.25">
      <c r="E633" s="7"/>
      <c r="H633" t="str">
        <f t="shared" si="48"/>
        <v/>
      </c>
      <c r="I633" s="15" t="str">
        <f>(IF(B633=Localization!$C$41,1,IF(B633=Localization!$C$40,2,IF(B633=Localization!$C$39,3,IF(B633=Localization!$C$38,4,IF(B633=Localization!$C$37,5,IF(OR(B633=1,B633=2,B633=3,B633=4,B633=5),B633,"")))))))</f>
        <v/>
      </c>
      <c r="J633" s="15" t="str">
        <f>(IF(C633=Localization!$C$43,5,IF(C633=Localization!$C$44,4,IF(C633=Localization!$C$45,3,IF(C633=Localization!$C$46,2,IF(C633=Localization!$C$47,1,IF(OR(C633=1,C633=2,C633=3,C633=4,C633=5),C633,"")))))))</f>
        <v/>
      </c>
      <c r="K633" s="15" t="str">
        <f>(IF(D633=Localization!$C$49,1,IF(D633=Localization!$C$50,2,IF(D633=Localization!$C$51,3,IF(D633=Localization!$C$52,4,IF(D633=Localization!$C$53,5,IF(OR(D633=1,D633=2,D633=3,D633=4,D633=5),D633,"")))))))</f>
        <v/>
      </c>
      <c r="M633" t="str">
        <f t="shared" si="50"/>
        <v/>
      </c>
      <c r="N633" t="str">
        <f t="shared" si="51"/>
        <v/>
      </c>
      <c r="O633" t="str">
        <f t="shared" si="52"/>
        <v/>
      </c>
      <c r="P633" t="str">
        <f t="shared" si="49"/>
        <v/>
      </c>
    </row>
    <row r="634" spans="5:16" x14ac:dyDescent="0.25">
      <c r="E634" s="7"/>
      <c r="H634" t="str">
        <f t="shared" si="48"/>
        <v/>
      </c>
      <c r="I634" s="15" t="str">
        <f>(IF(B634=Localization!$C$41,1,IF(B634=Localization!$C$40,2,IF(B634=Localization!$C$39,3,IF(B634=Localization!$C$38,4,IF(B634=Localization!$C$37,5,IF(OR(B634=1,B634=2,B634=3,B634=4,B634=5),B634,"")))))))</f>
        <v/>
      </c>
      <c r="J634" s="15" t="str">
        <f>(IF(C634=Localization!$C$43,5,IF(C634=Localization!$C$44,4,IF(C634=Localization!$C$45,3,IF(C634=Localization!$C$46,2,IF(C634=Localization!$C$47,1,IF(OR(C634=1,C634=2,C634=3,C634=4,C634=5),C634,"")))))))</f>
        <v/>
      </c>
      <c r="K634" s="15" t="str">
        <f>(IF(D634=Localization!$C$49,1,IF(D634=Localization!$C$50,2,IF(D634=Localization!$C$51,3,IF(D634=Localization!$C$52,4,IF(D634=Localization!$C$53,5,IF(OR(D634=1,D634=2,D634=3,D634=4,D634=5),D634,"")))))))</f>
        <v/>
      </c>
      <c r="M634" t="str">
        <f t="shared" si="50"/>
        <v/>
      </c>
      <c r="N634" t="str">
        <f t="shared" si="51"/>
        <v/>
      </c>
      <c r="O634" t="str">
        <f t="shared" si="52"/>
        <v/>
      </c>
      <c r="P634" t="str">
        <f t="shared" si="49"/>
        <v/>
      </c>
    </row>
    <row r="635" spans="5:16" x14ac:dyDescent="0.25">
      <c r="E635" s="7"/>
      <c r="H635" t="str">
        <f t="shared" si="48"/>
        <v/>
      </c>
      <c r="I635" s="15" t="str">
        <f>(IF(B635=Localization!$C$41,1,IF(B635=Localization!$C$40,2,IF(B635=Localization!$C$39,3,IF(B635=Localization!$C$38,4,IF(B635=Localization!$C$37,5,IF(OR(B635=1,B635=2,B635=3,B635=4,B635=5),B635,"")))))))</f>
        <v/>
      </c>
      <c r="J635" s="15" t="str">
        <f>(IF(C635=Localization!$C$43,5,IF(C635=Localization!$C$44,4,IF(C635=Localization!$C$45,3,IF(C635=Localization!$C$46,2,IF(C635=Localization!$C$47,1,IF(OR(C635=1,C635=2,C635=3,C635=4,C635=5),C635,"")))))))</f>
        <v/>
      </c>
      <c r="K635" s="15" t="str">
        <f>(IF(D635=Localization!$C$49,1,IF(D635=Localization!$C$50,2,IF(D635=Localization!$C$51,3,IF(D635=Localization!$C$52,4,IF(D635=Localization!$C$53,5,IF(OR(D635=1,D635=2,D635=3,D635=4,D635=5),D635,"")))))))</f>
        <v/>
      </c>
      <c r="M635" t="str">
        <f t="shared" si="50"/>
        <v/>
      </c>
      <c r="N635" t="str">
        <f t="shared" si="51"/>
        <v/>
      </c>
      <c r="O635" t="str">
        <f t="shared" si="52"/>
        <v/>
      </c>
      <c r="P635" t="str">
        <f t="shared" si="49"/>
        <v/>
      </c>
    </row>
    <row r="636" spans="5:16" x14ac:dyDescent="0.25">
      <c r="E636" s="7"/>
      <c r="H636" t="str">
        <f t="shared" si="48"/>
        <v/>
      </c>
      <c r="I636" s="15" t="str">
        <f>(IF(B636=Localization!$C$41,1,IF(B636=Localization!$C$40,2,IF(B636=Localization!$C$39,3,IF(B636=Localization!$C$38,4,IF(B636=Localization!$C$37,5,IF(OR(B636=1,B636=2,B636=3,B636=4,B636=5),B636,"")))))))</f>
        <v/>
      </c>
      <c r="J636" s="15" t="str">
        <f>(IF(C636=Localization!$C$43,5,IF(C636=Localization!$C$44,4,IF(C636=Localization!$C$45,3,IF(C636=Localization!$C$46,2,IF(C636=Localization!$C$47,1,IF(OR(C636=1,C636=2,C636=3,C636=4,C636=5),C636,"")))))))</f>
        <v/>
      </c>
      <c r="K636" s="15" t="str">
        <f>(IF(D636=Localization!$C$49,1,IF(D636=Localization!$C$50,2,IF(D636=Localization!$C$51,3,IF(D636=Localization!$C$52,4,IF(D636=Localization!$C$53,5,IF(OR(D636=1,D636=2,D636=3,D636=4,D636=5),D636,"")))))))</f>
        <v/>
      </c>
      <c r="M636" t="str">
        <f t="shared" si="50"/>
        <v/>
      </c>
      <c r="N636" t="str">
        <f t="shared" si="51"/>
        <v/>
      </c>
      <c r="O636" t="str">
        <f t="shared" si="52"/>
        <v/>
      </c>
      <c r="P636" t="str">
        <f t="shared" si="49"/>
        <v/>
      </c>
    </row>
    <row r="637" spans="5:16" x14ac:dyDescent="0.25">
      <c r="E637" s="7"/>
      <c r="H637" t="str">
        <f t="shared" si="48"/>
        <v/>
      </c>
      <c r="I637" s="15" t="str">
        <f>(IF(B637=Localization!$C$41,1,IF(B637=Localization!$C$40,2,IF(B637=Localization!$C$39,3,IF(B637=Localization!$C$38,4,IF(B637=Localization!$C$37,5,IF(OR(B637=1,B637=2,B637=3,B637=4,B637=5),B637,"")))))))</f>
        <v/>
      </c>
      <c r="J637" s="15" t="str">
        <f>(IF(C637=Localization!$C$43,5,IF(C637=Localization!$C$44,4,IF(C637=Localization!$C$45,3,IF(C637=Localization!$C$46,2,IF(C637=Localization!$C$47,1,IF(OR(C637=1,C637=2,C637=3,C637=4,C637=5),C637,"")))))))</f>
        <v/>
      </c>
      <c r="K637" s="15" t="str">
        <f>(IF(D637=Localization!$C$49,1,IF(D637=Localization!$C$50,2,IF(D637=Localization!$C$51,3,IF(D637=Localization!$C$52,4,IF(D637=Localization!$C$53,5,IF(OR(D637=1,D637=2,D637=3,D637=4,D637=5),D637,"")))))))</f>
        <v/>
      </c>
      <c r="M637" t="str">
        <f t="shared" si="50"/>
        <v/>
      </c>
      <c r="N637" t="str">
        <f t="shared" si="51"/>
        <v/>
      </c>
      <c r="O637" t="str">
        <f t="shared" si="52"/>
        <v/>
      </c>
      <c r="P637" t="str">
        <f t="shared" si="49"/>
        <v/>
      </c>
    </row>
    <row r="638" spans="5:16" x14ac:dyDescent="0.25">
      <c r="E638" s="7"/>
      <c r="H638" t="str">
        <f t="shared" si="48"/>
        <v/>
      </c>
      <c r="I638" s="15" t="str">
        <f>(IF(B638=Localization!$C$41,1,IF(B638=Localization!$C$40,2,IF(B638=Localization!$C$39,3,IF(B638=Localization!$C$38,4,IF(B638=Localization!$C$37,5,IF(OR(B638=1,B638=2,B638=3,B638=4,B638=5),B638,"")))))))</f>
        <v/>
      </c>
      <c r="J638" s="15" t="str">
        <f>(IF(C638=Localization!$C$43,5,IF(C638=Localization!$C$44,4,IF(C638=Localization!$C$45,3,IF(C638=Localization!$C$46,2,IF(C638=Localization!$C$47,1,IF(OR(C638=1,C638=2,C638=3,C638=4,C638=5),C638,"")))))))</f>
        <v/>
      </c>
      <c r="K638" s="15" t="str">
        <f>(IF(D638=Localization!$C$49,1,IF(D638=Localization!$C$50,2,IF(D638=Localization!$C$51,3,IF(D638=Localization!$C$52,4,IF(D638=Localization!$C$53,5,IF(OR(D638=1,D638=2,D638=3,D638=4,D638=5),D638,"")))))))</f>
        <v/>
      </c>
      <c r="M638" t="str">
        <f t="shared" si="50"/>
        <v/>
      </c>
      <c r="N638" t="str">
        <f t="shared" si="51"/>
        <v/>
      </c>
      <c r="O638" t="str">
        <f t="shared" si="52"/>
        <v/>
      </c>
      <c r="P638" t="str">
        <f t="shared" si="49"/>
        <v/>
      </c>
    </row>
    <row r="639" spans="5:16" x14ac:dyDescent="0.25">
      <c r="E639" s="7"/>
      <c r="H639" t="str">
        <f t="shared" si="48"/>
        <v/>
      </c>
      <c r="I639" s="15" t="str">
        <f>(IF(B639=Localization!$C$41,1,IF(B639=Localization!$C$40,2,IF(B639=Localization!$C$39,3,IF(B639=Localization!$C$38,4,IF(B639=Localization!$C$37,5,IF(OR(B639=1,B639=2,B639=3,B639=4,B639=5),B639,"")))))))</f>
        <v/>
      </c>
      <c r="J639" s="15" t="str">
        <f>(IF(C639=Localization!$C$43,5,IF(C639=Localization!$C$44,4,IF(C639=Localization!$C$45,3,IF(C639=Localization!$C$46,2,IF(C639=Localization!$C$47,1,IF(OR(C639=1,C639=2,C639=3,C639=4,C639=5),C639,"")))))))</f>
        <v/>
      </c>
      <c r="K639" s="15" t="str">
        <f>(IF(D639=Localization!$C$49,1,IF(D639=Localization!$C$50,2,IF(D639=Localization!$C$51,3,IF(D639=Localization!$C$52,4,IF(D639=Localization!$C$53,5,IF(OR(D639=1,D639=2,D639=3,D639=4,D639=5),D639,"")))))))</f>
        <v/>
      </c>
      <c r="M639" t="str">
        <f t="shared" si="50"/>
        <v/>
      </c>
      <c r="N639" t="str">
        <f t="shared" si="51"/>
        <v/>
      </c>
      <c r="O639" t="str">
        <f t="shared" si="52"/>
        <v/>
      </c>
      <c r="P639" t="str">
        <f t="shared" si="49"/>
        <v/>
      </c>
    </row>
    <row r="640" spans="5:16" x14ac:dyDescent="0.25">
      <c r="E640" s="7"/>
      <c r="H640" t="str">
        <f t="shared" si="48"/>
        <v/>
      </c>
      <c r="I640" s="15" t="str">
        <f>(IF(B640=Localization!$C$41,1,IF(B640=Localization!$C$40,2,IF(B640=Localization!$C$39,3,IF(B640=Localization!$C$38,4,IF(B640=Localization!$C$37,5,IF(OR(B640=1,B640=2,B640=3,B640=4,B640=5),B640,"")))))))</f>
        <v/>
      </c>
      <c r="J640" s="15" t="str">
        <f>(IF(C640=Localization!$C$43,5,IF(C640=Localization!$C$44,4,IF(C640=Localization!$C$45,3,IF(C640=Localization!$C$46,2,IF(C640=Localization!$C$47,1,IF(OR(C640=1,C640=2,C640=3,C640=4,C640=5),C640,"")))))))</f>
        <v/>
      </c>
      <c r="K640" s="15" t="str">
        <f>(IF(D640=Localization!$C$49,1,IF(D640=Localization!$C$50,2,IF(D640=Localization!$C$51,3,IF(D640=Localization!$C$52,4,IF(D640=Localization!$C$53,5,IF(OR(D640=1,D640=2,D640=3,D640=4,D640=5),D640,"")))))))</f>
        <v/>
      </c>
      <c r="M640" t="str">
        <f t="shared" si="50"/>
        <v/>
      </c>
      <c r="N640" t="str">
        <f t="shared" si="51"/>
        <v/>
      </c>
      <c r="O640" t="str">
        <f t="shared" si="52"/>
        <v/>
      </c>
      <c r="P640" t="str">
        <f t="shared" si="49"/>
        <v/>
      </c>
    </row>
    <row r="641" spans="5:16" x14ac:dyDescent="0.25">
      <c r="E641" s="7"/>
      <c r="H641" t="str">
        <f t="shared" si="48"/>
        <v/>
      </c>
      <c r="I641" s="15" t="str">
        <f>(IF(B641=Localization!$C$41,1,IF(B641=Localization!$C$40,2,IF(B641=Localization!$C$39,3,IF(B641=Localization!$C$38,4,IF(B641=Localization!$C$37,5,IF(OR(B641=1,B641=2,B641=3,B641=4,B641=5),B641,"")))))))</f>
        <v/>
      </c>
      <c r="J641" s="15" t="str">
        <f>(IF(C641=Localization!$C$43,5,IF(C641=Localization!$C$44,4,IF(C641=Localization!$C$45,3,IF(C641=Localization!$C$46,2,IF(C641=Localization!$C$47,1,IF(OR(C641=1,C641=2,C641=3,C641=4,C641=5),C641,"")))))))</f>
        <v/>
      </c>
      <c r="K641" s="15" t="str">
        <f>(IF(D641=Localization!$C$49,1,IF(D641=Localization!$C$50,2,IF(D641=Localization!$C$51,3,IF(D641=Localization!$C$52,4,IF(D641=Localization!$C$53,5,IF(OR(D641=1,D641=2,D641=3,D641=4,D641=5),D641,"")))))))</f>
        <v/>
      </c>
      <c r="M641" t="str">
        <f t="shared" si="50"/>
        <v/>
      </c>
      <c r="N641" t="str">
        <f t="shared" si="51"/>
        <v/>
      </c>
      <c r="O641" t="str">
        <f t="shared" si="52"/>
        <v/>
      </c>
      <c r="P641" t="str">
        <f t="shared" si="49"/>
        <v/>
      </c>
    </row>
    <row r="642" spans="5:16" x14ac:dyDescent="0.25">
      <c r="E642" s="7"/>
      <c r="H642" t="str">
        <f t="shared" si="48"/>
        <v/>
      </c>
      <c r="I642" s="15" t="str">
        <f>(IF(B642=Localization!$C$41,1,IF(B642=Localization!$C$40,2,IF(B642=Localization!$C$39,3,IF(B642=Localization!$C$38,4,IF(B642=Localization!$C$37,5,IF(OR(B642=1,B642=2,B642=3,B642=4,B642=5),B642,"")))))))</f>
        <v/>
      </c>
      <c r="J642" s="15" t="str">
        <f>(IF(C642=Localization!$C$43,5,IF(C642=Localization!$C$44,4,IF(C642=Localization!$C$45,3,IF(C642=Localization!$C$46,2,IF(C642=Localization!$C$47,1,IF(OR(C642=1,C642=2,C642=3,C642=4,C642=5),C642,"")))))))</f>
        <v/>
      </c>
      <c r="K642" s="15" t="str">
        <f>(IF(D642=Localization!$C$49,1,IF(D642=Localization!$C$50,2,IF(D642=Localization!$C$51,3,IF(D642=Localization!$C$52,4,IF(D642=Localization!$C$53,5,IF(OR(D642=1,D642=2,D642=3,D642=4,D642=5),D642,"")))))))</f>
        <v/>
      </c>
      <c r="M642" t="str">
        <f t="shared" si="50"/>
        <v/>
      </c>
      <c r="N642" t="str">
        <f t="shared" si="51"/>
        <v/>
      </c>
      <c r="O642" t="str">
        <f t="shared" si="52"/>
        <v/>
      </c>
      <c r="P642" t="str">
        <f t="shared" si="49"/>
        <v/>
      </c>
    </row>
    <row r="643" spans="5:16" x14ac:dyDescent="0.25">
      <c r="E643" s="7"/>
      <c r="H643" t="str">
        <f t="shared" ref="H643:H706" si="53">IF(I643="","",AVERAGE(I643:K643))</f>
        <v/>
      </c>
      <c r="I643" s="15" t="str">
        <f>(IF(B643=Localization!$C$41,1,IF(B643=Localization!$C$40,2,IF(B643=Localization!$C$39,3,IF(B643=Localization!$C$38,4,IF(B643=Localization!$C$37,5,IF(OR(B643=1,B643=2,B643=3,B643=4,B643=5),B643,"")))))))</f>
        <v/>
      </c>
      <c r="J643" s="15" t="str">
        <f>(IF(C643=Localization!$C$43,5,IF(C643=Localization!$C$44,4,IF(C643=Localization!$C$45,3,IF(C643=Localization!$C$46,2,IF(C643=Localization!$C$47,1,IF(OR(C643=1,C643=2,C643=3,C643=4,C643=5),C643,"")))))))</f>
        <v/>
      </c>
      <c r="K643" s="15" t="str">
        <f>(IF(D643=Localization!$C$49,1,IF(D643=Localization!$C$50,2,IF(D643=Localization!$C$51,3,IF(D643=Localization!$C$52,4,IF(D643=Localization!$C$53,5,IF(OR(D643=1,D643=2,D643=3,D643=4,D643=5),D643,"")))))))</f>
        <v/>
      </c>
      <c r="M643" t="str">
        <f t="shared" si="50"/>
        <v/>
      </c>
      <c r="N643" t="str">
        <f t="shared" si="51"/>
        <v/>
      </c>
      <c r="O643" t="str">
        <f t="shared" si="52"/>
        <v/>
      </c>
      <c r="P643" t="str">
        <f t="shared" si="49"/>
        <v/>
      </c>
    </row>
    <row r="644" spans="5:16" x14ac:dyDescent="0.25">
      <c r="E644" s="7"/>
      <c r="H644" t="str">
        <f t="shared" si="53"/>
        <v/>
      </c>
      <c r="I644" s="15" t="str">
        <f>(IF(B644=Localization!$C$41,1,IF(B644=Localization!$C$40,2,IF(B644=Localization!$C$39,3,IF(B644=Localization!$C$38,4,IF(B644=Localization!$C$37,5,IF(OR(B644=1,B644=2,B644=3,B644=4,B644=5),B644,"")))))))</f>
        <v/>
      </c>
      <c r="J644" s="15" t="str">
        <f>(IF(C644=Localization!$C$43,5,IF(C644=Localization!$C$44,4,IF(C644=Localization!$C$45,3,IF(C644=Localization!$C$46,2,IF(C644=Localization!$C$47,1,IF(OR(C644=1,C644=2,C644=3,C644=4,C644=5),C644,"")))))))</f>
        <v/>
      </c>
      <c r="K644" s="15" t="str">
        <f>(IF(D644=Localization!$C$49,1,IF(D644=Localization!$C$50,2,IF(D644=Localization!$C$51,3,IF(D644=Localization!$C$52,4,IF(D644=Localization!$C$53,5,IF(OR(D644=1,D644=2,D644=3,D644=4,D644=5),D644,"")))))))</f>
        <v/>
      </c>
      <c r="M644" t="str">
        <f t="shared" si="50"/>
        <v/>
      </c>
      <c r="N644" t="str">
        <f t="shared" si="51"/>
        <v/>
      </c>
      <c r="O644" t="str">
        <f t="shared" si="52"/>
        <v/>
      </c>
      <c r="P644" t="str">
        <f t="shared" si="49"/>
        <v/>
      </c>
    </row>
    <row r="645" spans="5:16" x14ac:dyDescent="0.25">
      <c r="E645" s="7"/>
      <c r="H645" t="str">
        <f t="shared" si="53"/>
        <v/>
      </c>
      <c r="I645" s="15" t="str">
        <f>(IF(B645=Localization!$C$41,1,IF(B645=Localization!$C$40,2,IF(B645=Localization!$C$39,3,IF(B645=Localization!$C$38,4,IF(B645=Localization!$C$37,5,IF(OR(B645=1,B645=2,B645=3,B645=4,B645=5),B645,"")))))))</f>
        <v/>
      </c>
      <c r="J645" s="15" t="str">
        <f>(IF(C645=Localization!$C$43,5,IF(C645=Localization!$C$44,4,IF(C645=Localization!$C$45,3,IF(C645=Localization!$C$46,2,IF(C645=Localization!$C$47,1,IF(OR(C645=1,C645=2,C645=3,C645=4,C645=5),C645,"")))))))</f>
        <v/>
      </c>
      <c r="K645" s="15" t="str">
        <f>(IF(D645=Localization!$C$49,1,IF(D645=Localization!$C$50,2,IF(D645=Localization!$C$51,3,IF(D645=Localization!$C$52,4,IF(D645=Localization!$C$53,5,IF(OR(D645=1,D645=2,D645=3,D645=4,D645=5),D645,"")))))))</f>
        <v/>
      </c>
      <c r="M645" t="str">
        <f t="shared" si="50"/>
        <v/>
      </c>
      <c r="N645" t="str">
        <f t="shared" si="51"/>
        <v/>
      </c>
      <c r="O645" t="str">
        <f t="shared" si="52"/>
        <v/>
      </c>
      <c r="P645" t="str">
        <f t="shared" si="49"/>
        <v/>
      </c>
    </row>
    <row r="646" spans="5:16" x14ac:dyDescent="0.25">
      <c r="E646" s="7"/>
      <c r="H646" t="str">
        <f t="shared" si="53"/>
        <v/>
      </c>
      <c r="I646" s="15" t="str">
        <f>(IF(B646=Localization!$C$41,1,IF(B646=Localization!$C$40,2,IF(B646=Localization!$C$39,3,IF(B646=Localization!$C$38,4,IF(B646=Localization!$C$37,5,IF(OR(B646=1,B646=2,B646=3,B646=4,B646=5),B646,"")))))))</f>
        <v/>
      </c>
      <c r="J646" s="15" t="str">
        <f>(IF(C646=Localization!$C$43,5,IF(C646=Localization!$C$44,4,IF(C646=Localization!$C$45,3,IF(C646=Localization!$C$46,2,IF(C646=Localization!$C$47,1,IF(OR(C646=1,C646=2,C646=3,C646=4,C646=5),C646,"")))))))</f>
        <v/>
      </c>
      <c r="K646" s="15" t="str">
        <f>(IF(D646=Localization!$C$49,1,IF(D646=Localization!$C$50,2,IF(D646=Localization!$C$51,3,IF(D646=Localization!$C$52,4,IF(D646=Localization!$C$53,5,IF(OR(D646=1,D646=2,D646=3,D646=4,D646=5),D646,"")))))))</f>
        <v/>
      </c>
      <c r="M646" t="str">
        <f t="shared" si="50"/>
        <v/>
      </c>
      <c r="N646" t="str">
        <f t="shared" si="51"/>
        <v/>
      </c>
      <c r="O646" t="str">
        <f t="shared" si="52"/>
        <v/>
      </c>
      <c r="P646" t="str">
        <f t="shared" si="49"/>
        <v/>
      </c>
    </row>
    <row r="647" spans="5:16" x14ac:dyDescent="0.25">
      <c r="E647" s="7"/>
      <c r="H647" t="str">
        <f t="shared" si="53"/>
        <v/>
      </c>
      <c r="I647" s="15" t="str">
        <f>(IF(B647=Localization!$C$41,1,IF(B647=Localization!$C$40,2,IF(B647=Localization!$C$39,3,IF(B647=Localization!$C$38,4,IF(B647=Localization!$C$37,5,IF(OR(B647=1,B647=2,B647=3,B647=4,B647=5),B647,"")))))))</f>
        <v/>
      </c>
      <c r="J647" s="15" t="str">
        <f>(IF(C647=Localization!$C$43,5,IF(C647=Localization!$C$44,4,IF(C647=Localization!$C$45,3,IF(C647=Localization!$C$46,2,IF(C647=Localization!$C$47,1,IF(OR(C647=1,C647=2,C647=3,C647=4,C647=5),C647,"")))))))</f>
        <v/>
      </c>
      <c r="K647" s="15" t="str">
        <f>(IF(D647=Localization!$C$49,1,IF(D647=Localization!$C$50,2,IF(D647=Localization!$C$51,3,IF(D647=Localization!$C$52,4,IF(D647=Localization!$C$53,5,IF(OR(D647=1,D647=2,D647=3,D647=4,D647=5),D647,"")))))))</f>
        <v/>
      </c>
      <c r="M647" t="str">
        <f t="shared" si="50"/>
        <v/>
      </c>
      <c r="N647" t="str">
        <f t="shared" si="51"/>
        <v/>
      </c>
      <c r="O647" t="str">
        <f t="shared" si="52"/>
        <v/>
      </c>
      <c r="P647" t="str">
        <f t="shared" si="49"/>
        <v/>
      </c>
    </row>
    <row r="648" spans="5:16" x14ac:dyDescent="0.25">
      <c r="E648" s="7"/>
      <c r="H648" t="str">
        <f t="shared" si="53"/>
        <v/>
      </c>
      <c r="I648" s="15" t="str">
        <f>(IF(B648=Localization!$C$41,1,IF(B648=Localization!$C$40,2,IF(B648=Localization!$C$39,3,IF(B648=Localization!$C$38,4,IF(B648=Localization!$C$37,5,IF(OR(B648=1,B648=2,B648=3,B648=4,B648=5),B648,"")))))))</f>
        <v/>
      </c>
      <c r="J648" s="15" t="str">
        <f>(IF(C648=Localization!$C$43,5,IF(C648=Localization!$C$44,4,IF(C648=Localization!$C$45,3,IF(C648=Localization!$C$46,2,IF(C648=Localization!$C$47,1,IF(OR(C648=1,C648=2,C648=3,C648=4,C648=5),C648,"")))))))</f>
        <v/>
      </c>
      <c r="K648" s="15" t="str">
        <f>(IF(D648=Localization!$C$49,1,IF(D648=Localization!$C$50,2,IF(D648=Localization!$C$51,3,IF(D648=Localization!$C$52,4,IF(D648=Localization!$C$53,5,IF(OR(D648=1,D648=2,D648=3,D648=4,D648=5),D648,"")))))))</f>
        <v/>
      </c>
      <c r="M648" t="str">
        <f t="shared" si="50"/>
        <v/>
      </c>
      <c r="N648" t="str">
        <f t="shared" si="51"/>
        <v/>
      </c>
      <c r="O648" t="str">
        <f t="shared" si="52"/>
        <v/>
      </c>
      <c r="P648" t="str">
        <f t="shared" ref="P648:P711" si="54">IF(O648="","",((O648-$Q$2)/$P$2)*-1)</f>
        <v/>
      </c>
    </row>
    <row r="649" spans="5:16" x14ac:dyDescent="0.25">
      <c r="E649" s="7"/>
      <c r="H649" t="str">
        <f t="shared" si="53"/>
        <v/>
      </c>
      <c r="I649" s="15" t="str">
        <f>(IF(B649=Localization!$C$41,1,IF(B649=Localization!$C$40,2,IF(B649=Localization!$C$39,3,IF(B649=Localization!$C$38,4,IF(B649=Localization!$C$37,5,IF(OR(B649=1,B649=2,B649=3,B649=4,B649=5),B649,"")))))))</f>
        <v/>
      </c>
      <c r="J649" s="15" t="str">
        <f>(IF(C649=Localization!$C$43,5,IF(C649=Localization!$C$44,4,IF(C649=Localization!$C$45,3,IF(C649=Localization!$C$46,2,IF(C649=Localization!$C$47,1,IF(OR(C649=1,C649=2,C649=3,C649=4,C649=5),C649,"")))))))</f>
        <v/>
      </c>
      <c r="K649" s="15" t="str">
        <f>(IF(D649=Localization!$C$49,1,IF(D649=Localization!$C$50,2,IF(D649=Localization!$C$51,3,IF(D649=Localization!$C$52,4,IF(D649=Localization!$C$53,5,IF(OR(D649=1,D649=2,D649=3,D649=4,D649=5),D649,"")))))))</f>
        <v/>
      </c>
      <c r="M649" t="str">
        <f t="shared" si="50"/>
        <v/>
      </c>
      <c r="N649" t="str">
        <f t="shared" si="51"/>
        <v/>
      </c>
      <c r="O649" t="str">
        <f t="shared" si="52"/>
        <v/>
      </c>
      <c r="P649" t="str">
        <f t="shared" si="54"/>
        <v/>
      </c>
    </row>
    <row r="650" spans="5:16" x14ac:dyDescent="0.25">
      <c r="E650" s="7"/>
      <c r="H650" t="str">
        <f t="shared" si="53"/>
        <v/>
      </c>
      <c r="I650" s="15" t="str">
        <f>(IF(B650=Localization!$C$41,1,IF(B650=Localization!$C$40,2,IF(B650=Localization!$C$39,3,IF(B650=Localization!$C$38,4,IF(B650=Localization!$C$37,5,IF(OR(B650=1,B650=2,B650=3,B650=4,B650=5),B650,"")))))))</f>
        <v/>
      </c>
      <c r="J650" s="15" t="str">
        <f>(IF(C650=Localization!$C$43,5,IF(C650=Localization!$C$44,4,IF(C650=Localization!$C$45,3,IF(C650=Localization!$C$46,2,IF(C650=Localization!$C$47,1,IF(OR(C650=1,C650=2,C650=3,C650=4,C650=5),C650,"")))))))</f>
        <v/>
      </c>
      <c r="K650" s="15" t="str">
        <f>(IF(D650=Localization!$C$49,1,IF(D650=Localization!$C$50,2,IF(D650=Localization!$C$51,3,IF(D650=Localization!$C$52,4,IF(D650=Localization!$C$53,5,IF(OR(D650=1,D650=2,D650=3,D650=4,D650=5),D650,"")))))))</f>
        <v/>
      </c>
      <c r="M650" t="str">
        <f t="shared" si="50"/>
        <v/>
      </c>
      <c r="N650" t="str">
        <f t="shared" si="51"/>
        <v/>
      </c>
      <c r="O650" t="str">
        <f t="shared" si="52"/>
        <v/>
      </c>
      <c r="P650" t="str">
        <f t="shared" si="54"/>
        <v/>
      </c>
    </row>
    <row r="651" spans="5:16" x14ac:dyDescent="0.25">
      <c r="E651" s="7"/>
      <c r="H651" t="str">
        <f t="shared" si="53"/>
        <v/>
      </c>
      <c r="I651" s="15" t="str">
        <f>(IF(B651=Localization!$C$41,1,IF(B651=Localization!$C$40,2,IF(B651=Localization!$C$39,3,IF(B651=Localization!$C$38,4,IF(B651=Localization!$C$37,5,IF(OR(B651=1,B651=2,B651=3,B651=4,B651=5),B651,"")))))))</f>
        <v/>
      </c>
      <c r="J651" s="15" t="str">
        <f>(IF(C651=Localization!$C$43,5,IF(C651=Localization!$C$44,4,IF(C651=Localization!$C$45,3,IF(C651=Localization!$C$46,2,IF(C651=Localization!$C$47,1,IF(OR(C651=1,C651=2,C651=3,C651=4,C651=5),C651,"")))))))</f>
        <v/>
      </c>
      <c r="K651" s="15" t="str">
        <f>(IF(D651=Localization!$C$49,1,IF(D651=Localization!$C$50,2,IF(D651=Localization!$C$51,3,IF(D651=Localization!$C$52,4,IF(D651=Localization!$C$53,5,IF(OR(D651=1,D651=2,D651=3,D651=4,D651=5),D651,"")))))))</f>
        <v/>
      </c>
      <c r="M651" t="str">
        <f t="shared" si="50"/>
        <v/>
      </c>
      <c r="N651" t="str">
        <f t="shared" si="51"/>
        <v/>
      </c>
      <c r="O651" t="str">
        <f t="shared" si="52"/>
        <v/>
      </c>
      <c r="P651" t="str">
        <f t="shared" si="54"/>
        <v/>
      </c>
    </row>
    <row r="652" spans="5:16" x14ac:dyDescent="0.25">
      <c r="E652" s="7"/>
      <c r="H652" t="str">
        <f t="shared" si="53"/>
        <v/>
      </c>
      <c r="I652" s="15" t="str">
        <f>(IF(B652=Localization!$C$41,1,IF(B652=Localization!$C$40,2,IF(B652=Localization!$C$39,3,IF(B652=Localization!$C$38,4,IF(B652=Localization!$C$37,5,IF(OR(B652=1,B652=2,B652=3,B652=4,B652=5),B652,"")))))))</f>
        <v/>
      </c>
      <c r="J652" s="15" t="str">
        <f>(IF(C652=Localization!$C$43,5,IF(C652=Localization!$C$44,4,IF(C652=Localization!$C$45,3,IF(C652=Localization!$C$46,2,IF(C652=Localization!$C$47,1,IF(OR(C652=1,C652=2,C652=3,C652=4,C652=5),C652,"")))))))</f>
        <v/>
      </c>
      <c r="K652" s="15" t="str">
        <f>(IF(D652=Localization!$C$49,1,IF(D652=Localization!$C$50,2,IF(D652=Localization!$C$51,3,IF(D652=Localization!$C$52,4,IF(D652=Localization!$C$53,5,IF(OR(D652=1,D652=2,D652=3,D652=4,D652=5),D652,"")))))))</f>
        <v/>
      </c>
      <c r="M652" t="str">
        <f t="shared" si="50"/>
        <v/>
      </c>
      <c r="N652" t="str">
        <f t="shared" si="51"/>
        <v/>
      </c>
      <c r="O652" t="str">
        <f t="shared" si="52"/>
        <v/>
      </c>
      <c r="P652" t="str">
        <f t="shared" si="54"/>
        <v/>
      </c>
    </row>
    <row r="653" spans="5:16" x14ac:dyDescent="0.25">
      <c r="E653" s="7"/>
      <c r="H653" t="str">
        <f t="shared" si="53"/>
        <v/>
      </c>
      <c r="I653" s="15" t="str">
        <f>(IF(B653=Localization!$C$41,1,IF(B653=Localization!$C$40,2,IF(B653=Localization!$C$39,3,IF(B653=Localization!$C$38,4,IF(B653=Localization!$C$37,5,IF(OR(B653=1,B653=2,B653=3,B653=4,B653=5),B653,"")))))))</f>
        <v/>
      </c>
      <c r="J653" s="15" t="str">
        <f>(IF(C653=Localization!$C$43,5,IF(C653=Localization!$C$44,4,IF(C653=Localization!$C$45,3,IF(C653=Localization!$C$46,2,IF(C653=Localization!$C$47,1,IF(OR(C653=1,C653=2,C653=3,C653=4,C653=5),C653,"")))))))</f>
        <v/>
      </c>
      <c r="K653" s="15" t="str">
        <f>(IF(D653=Localization!$C$49,1,IF(D653=Localization!$C$50,2,IF(D653=Localization!$C$51,3,IF(D653=Localization!$C$52,4,IF(D653=Localization!$C$53,5,IF(OR(D653=1,D653=2,D653=3,D653=4,D653=5),D653,"")))))))</f>
        <v/>
      </c>
      <c r="M653" t="str">
        <f t="shared" si="50"/>
        <v/>
      </c>
      <c r="N653" t="str">
        <f t="shared" si="51"/>
        <v/>
      </c>
      <c r="O653" t="str">
        <f t="shared" si="52"/>
        <v/>
      </c>
      <c r="P653" t="str">
        <f t="shared" si="54"/>
        <v/>
      </c>
    </row>
    <row r="654" spans="5:16" x14ac:dyDescent="0.25">
      <c r="E654" s="7"/>
      <c r="H654" t="str">
        <f t="shared" si="53"/>
        <v/>
      </c>
      <c r="I654" s="15" t="str">
        <f>(IF(B654=Localization!$C$41,1,IF(B654=Localization!$C$40,2,IF(B654=Localization!$C$39,3,IF(B654=Localization!$C$38,4,IF(B654=Localization!$C$37,5,IF(OR(B654=1,B654=2,B654=3,B654=4,B654=5),B654,"")))))))</f>
        <v/>
      </c>
      <c r="J654" s="15" t="str">
        <f>(IF(C654=Localization!$C$43,5,IF(C654=Localization!$C$44,4,IF(C654=Localization!$C$45,3,IF(C654=Localization!$C$46,2,IF(C654=Localization!$C$47,1,IF(OR(C654=1,C654=2,C654=3,C654=4,C654=5),C654,"")))))))</f>
        <v/>
      </c>
      <c r="K654" s="15" t="str">
        <f>(IF(D654=Localization!$C$49,1,IF(D654=Localization!$C$50,2,IF(D654=Localization!$C$51,3,IF(D654=Localization!$C$52,4,IF(D654=Localization!$C$53,5,IF(OR(D654=1,D654=2,D654=3,D654=4,D654=5),D654,"")))))))</f>
        <v/>
      </c>
      <c r="M654" t="str">
        <f t="shared" si="50"/>
        <v/>
      </c>
      <c r="N654" t="str">
        <f t="shared" si="51"/>
        <v/>
      </c>
      <c r="O654" t="str">
        <f t="shared" si="52"/>
        <v/>
      </c>
      <c r="P654" t="str">
        <f t="shared" si="54"/>
        <v/>
      </c>
    </row>
    <row r="655" spans="5:16" x14ac:dyDescent="0.25">
      <c r="E655" s="7"/>
      <c r="H655" t="str">
        <f t="shared" si="53"/>
        <v/>
      </c>
      <c r="I655" s="15" t="str">
        <f>(IF(B655=Localization!$C$41,1,IF(B655=Localization!$C$40,2,IF(B655=Localization!$C$39,3,IF(B655=Localization!$C$38,4,IF(B655=Localization!$C$37,5,IF(OR(B655=1,B655=2,B655=3,B655=4,B655=5),B655,"")))))))</f>
        <v/>
      </c>
      <c r="J655" s="15" t="str">
        <f>(IF(C655=Localization!$C$43,5,IF(C655=Localization!$C$44,4,IF(C655=Localization!$C$45,3,IF(C655=Localization!$C$46,2,IF(C655=Localization!$C$47,1,IF(OR(C655=1,C655=2,C655=3,C655=4,C655=5),C655,"")))))))</f>
        <v/>
      </c>
      <c r="K655" s="15" t="str">
        <f>(IF(D655=Localization!$C$49,1,IF(D655=Localization!$C$50,2,IF(D655=Localization!$C$51,3,IF(D655=Localization!$C$52,4,IF(D655=Localization!$C$53,5,IF(OR(D655=1,D655=2,D655=3,D655=4,D655=5),D655,"")))))))</f>
        <v/>
      </c>
      <c r="M655" t="str">
        <f t="shared" si="50"/>
        <v/>
      </c>
      <c r="N655" t="str">
        <f t="shared" si="51"/>
        <v/>
      </c>
      <c r="O655" t="str">
        <f t="shared" si="52"/>
        <v/>
      </c>
      <c r="P655" t="str">
        <f t="shared" si="54"/>
        <v/>
      </c>
    </row>
    <row r="656" spans="5:16" x14ac:dyDescent="0.25">
      <c r="E656" s="7"/>
      <c r="H656" t="str">
        <f t="shared" si="53"/>
        <v/>
      </c>
      <c r="I656" s="15" t="str">
        <f>(IF(B656=Localization!$C$41,1,IF(B656=Localization!$C$40,2,IF(B656=Localization!$C$39,3,IF(B656=Localization!$C$38,4,IF(B656=Localization!$C$37,5,IF(OR(B656=1,B656=2,B656=3,B656=4,B656=5),B656,"")))))))</f>
        <v/>
      </c>
      <c r="J656" s="15" t="str">
        <f>(IF(C656=Localization!$C$43,5,IF(C656=Localization!$C$44,4,IF(C656=Localization!$C$45,3,IF(C656=Localization!$C$46,2,IF(C656=Localization!$C$47,1,IF(OR(C656=1,C656=2,C656=3,C656=4,C656=5),C656,"")))))))</f>
        <v/>
      </c>
      <c r="K656" s="15" t="str">
        <f>(IF(D656=Localization!$C$49,1,IF(D656=Localization!$C$50,2,IF(D656=Localization!$C$51,3,IF(D656=Localization!$C$52,4,IF(D656=Localization!$C$53,5,IF(OR(D656=1,D656=2,D656=3,D656=4,D656=5),D656,"")))))))</f>
        <v/>
      </c>
      <c r="M656" t="str">
        <f t="shared" si="50"/>
        <v/>
      </c>
      <c r="N656" t="str">
        <f t="shared" si="51"/>
        <v/>
      </c>
      <c r="O656" t="str">
        <f t="shared" si="52"/>
        <v/>
      </c>
      <c r="P656" t="str">
        <f t="shared" si="54"/>
        <v/>
      </c>
    </row>
    <row r="657" spans="5:16" x14ac:dyDescent="0.25">
      <c r="E657" s="7"/>
      <c r="H657" t="str">
        <f t="shared" si="53"/>
        <v/>
      </c>
      <c r="I657" s="15" t="str">
        <f>(IF(B657=Localization!$C$41,1,IF(B657=Localization!$C$40,2,IF(B657=Localization!$C$39,3,IF(B657=Localization!$C$38,4,IF(B657=Localization!$C$37,5,IF(OR(B657=1,B657=2,B657=3,B657=4,B657=5),B657,"")))))))</f>
        <v/>
      </c>
      <c r="J657" s="15" t="str">
        <f>(IF(C657=Localization!$C$43,5,IF(C657=Localization!$C$44,4,IF(C657=Localization!$C$45,3,IF(C657=Localization!$C$46,2,IF(C657=Localization!$C$47,1,IF(OR(C657=1,C657=2,C657=3,C657=4,C657=5),C657,"")))))))</f>
        <v/>
      </c>
      <c r="K657" s="15" t="str">
        <f>(IF(D657=Localization!$C$49,1,IF(D657=Localization!$C$50,2,IF(D657=Localization!$C$51,3,IF(D657=Localization!$C$52,4,IF(D657=Localization!$C$53,5,IF(OR(D657=1,D657=2,D657=3,D657=4,D657=5),D657,"")))))))</f>
        <v/>
      </c>
      <c r="M657" t="str">
        <f t="shared" si="50"/>
        <v/>
      </c>
      <c r="N657" t="str">
        <f t="shared" si="51"/>
        <v/>
      </c>
      <c r="O657" t="str">
        <f t="shared" si="52"/>
        <v/>
      </c>
      <c r="P657" t="str">
        <f t="shared" si="54"/>
        <v/>
      </c>
    </row>
    <row r="658" spans="5:16" x14ac:dyDescent="0.25">
      <c r="E658" s="7"/>
      <c r="H658" t="str">
        <f t="shared" si="53"/>
        <v/>
      </c>
      <c r="I658" s="15" t="str">
        <f>(IF(B658=Localization!$C$41,1,IF(B658=Localization!$C$40,2,IF(B658=Localization!$C$39,3,IF(B658=Localization!$C$38,4,IF(B658=Localization!$C$37,5,IF(OR(B658=1,B658=2,B658=3,B658=4,B658=5),B658,"")))))))</f>
        <v/>
      </c>
      <c r="J658" s="15" t="str">
        <f>(IF(C658=Localization!$C$43,5,IF(C658=Localization!$C$44,4,IF(C658=Localization!$C$45,3,IF(C658=Localization!$C$46,2,IF(C658=Localization!$C$47,1,IF(OR(C658=1,C658=2,C658=3,C658=4,C658=5),C658,"")))))))</f>
        <v/>
      </c>
      <c r="K658" s="15" t="str">
        <f>(IF(D658=Localization!$C$49,1,IF(D658=Localization!$C$50,2,IF(D658=Localization!$C$51,3,IF(D658=Localization!$C$52,4,IF(D658=Localization!$C$53,5,IF(OR(D658=1,D658=2,D658=3,D658=4,D658=5),D658,"")))))))</f>
        <v/>
      </c>
      <c r="M658" t="str">
        <f t="shared" si="50"/>
        <v/>
      </c>
      <c r="N658" t="str">
        <f t="shared" si="51"/>
        <v/>
      </c>
      <c r="O658" t="str">
        <f t="shared" si="52"/>
        <v/>
      </c>
      <c r="P658" t="str">
        <f t="shared" si="54"/>
        <v/>
      </c>
    </row>
    <row r="659" spans="5:16" x14ac:dyDescent="0.25">
      <c r="E659" s="7"/>
      <c r="H659" t="str">
        <f t="shared" si="53"/>
        <v/>
      </c>
      <c r="I659" s="15" t="str">
        <f>(IF(B659=Localization!$C$41,1,IF(B659=Localization!$C$40,2,IF(B659=Localization!$C$39,3,IF(B659=Localization!$C$38,4,IF(B659=Localization!$C$37,5,IF(OR(B659=1,B659=2,B659=3,B659=4,B659=5),B659,"")))))))</f>
        <v/>
      </c>
      <c r="J659" s="15" t="str">
        <f>(IF(C659=Localization!$C$43,5,IF(C659=Localization!$C$44,4,IF(C659=Localization!$C$45,3,IF(C659=Localization!$C$46,2,IF(C659=Localization!$C$47,1,IF(OR(C659=1,C659=2,C659=3,C659=4,C659=5),C659,"")))))))</f>
        <v/>
      </c>
      <c r="K659" s="15" t="str">
        <f>(IF(D659=Localization!$C$49,1,IF(D659=Localization!$C$50,2,IF(D659=Localization!$C$51,3,IF(D659=Localization!$C$52,4,IF(D659=Localization!$C$53,5,IF(OR(D659=1,D659=2,D659=3,D659=4,D659=5),D659,"")))))))</f>
        <v/>
      </c>
      <c r="M659" t="str">
        <f t="shared" si="50"/>
        <v/>
      </c>
      <c r="N659" t="str">
        <f t="shared" si="51"/>
        <v/>
      </c>
      <c r="O659" t="str">
        <f t="shared" si="52"/>
        <v/>
      </c>
      <c r="P659" t="str">
        <f t="shared" si="54"/>
        <v/>
      </c>
    </row>
    <row r="660" spans="5:16" x14ac:dyDescent="0.25">
      <c r="E660" s="7"/>
      <c r="H660" t="str">
        <f t="shared" si="53"/>
        <v/>
      </c>
      <c r="I660" s="15" t="str">
        <f>(IF(B660=Localization!$C$41,1,IF(B660=Localization!$C$40,2,IF(B660=Localization!$C$39,3,IF(B660=Localization!$C$38,4,IF(B660=Localization!$C$37,5,IF(OR(B660=1,B660=2,B660=3,B660=4,B660=5),B660,"")))))))</f>
        <v/>
      </c>
      <c r="J660" s="15" t="str">
        <f>(IF(C660=Localization!$C$43,5,IF(C660=Localization!$C$44,4,IF(C660=Localization!$C$45,3,IF(C660=Localization!$C$46,2,IF(C660=Localization!$C$47,1,IF(OR(C660=1,C660=2,C660=3,C660=4,C660=5),C660,"")))))))</f>
        <v/>
      </c>
      <c r="K660" s="15" t="str">
        <f>(IF(D660=Localization!$C$49,1,IF(D660=Localization!$C$50,2,IF(D660=Localization!$C$51,3,IF(D660=Localization!$C$52,4,IF(D660=Localization!$C$53,5,IF(OR(D660=1,D660=2,D660=3,D660=4,D660=5),D660,"")))))))</f>
        <v/>
      </c>
      <c r="M660" t="str">
        <f t="shared" si="50"/>
        <v/>
      </c>
      <c r="N660" t="str">
        <f t="shared" si="51"/>
        <v/>
      </c>
      <c r="O660" t="str">
        <f t="shared" si="52"/>
        <v/>
      </c>
      <c r="P660" t="str">
        <f t="shared" si="54"/>
        <v/>
      </c>
    </row>
    <row r="661" spans="5:16" x14ac:dyDescent="0.25">
      <c r="E661" s="7"/>
      <c r="H661" t="str">
        <f t="shared" si="53"/>
        <v/>
      </c>
      <c r="I661" s="15" t="str">
        <f>(IF(B661=Localization!$C$41,1,IF(B661=Localization!$C$40,2,IF(B661=Localization!$C$39,3,IF(B661=Localization!$C$38,4,IF(B661=Localization!$C$37,5,IF(OR(B661=1,B661=2,B661=3,B661=4,B661=5),B661,"")))))))</f>
        <v/>
      </c>
      <c r="J661" s="15" t="str">
        <f>(IF(C661=Localization!$C$43,5,IF(C661=Localization!$C$44,4,IF(C661=Localization!$C$45,3,IF(C661=Localization!$C$46,2,IF(C661=Localization!$C$47,1,IF(OR(C661=1,C661=2,C661=3,C661=4,C661=5),C661,"")))))))</f>
        <v/>
      </c>
      <c r="K661" s="15" t="str">
        <f>(IF(D661=Localization!$C$49,1,IF(D661=Localization!$C$50,2,IF(D661=Localization!$C$51,3,IF(D661=Localization!$C$52,4,IF(D661=Localization!$C$53,5,IF(OR(D661=1,D661=2,D661=3,D661=4,D661=5),D661,"")))))))</f>
        <v/>
      </c>
      <c r="M661" t="str">
        <f t="shared" ref="M661:M724" si="55">IF(E661=0,"",F661)</f>
        <v/>
      </c>
      <c r="N661" t="str">
        <f t="shared" ref="N661:N724" si="56">IF(H661&gt;3.999,M661,"")</f>
        <v/>
      </c>
      <c r="O661" t="str">
        <f t="shared" ref="O661:O724" si="57">IF(F661="","",LN(F661))</f>
        <v/>
      </c>
      <c r="P661" t="str">
        <f t="shared" si="54"/>
        <v/>
      </c>
    </row>
    <row r="662" spans="5:16" x14ac:dyDescent="0.25">
      <c r="E662" s="7"/>
      <c r="H662" t="str">
        <f t="shared" si="53"/>
        <v/>
      </c>
      <c r="I662" s="15" t="str">
        <f>(IF(B662=Localization!$C$41,1,IF(B662=Localization!$C$40,2,IF(B662=Localization!$C$39,3,IF(B662=Localization!$C$38,4,IF(B662=Localization!$C$37,5,IF(OR(B662=1,B662=2,B662=3,B662=4,B662=5),B662,"")))))))</f>
        <v/>
      </c>
      <c r="J662" s="15" t="str">
        <f>(IF(C662=Localization!$C$43,5,IF(C662=Localization!$C$44,4,IF(C662=Localization!$C$45,3,IF(C662=Localization!$C$46,2,IF(C662=Localization!$C$47,1,IF(OR(C662=1,C662=2,C662=3,C662=4,C662=5),C662,"")))))))</f>
        <v/>
      </c>
      <c r="K662" s="15" t="str">
        <f>(IF(D662=Localization!$C$49,1,IF(D662=Localization!$C$50,2,IF(D662=Localization!$C$51,3,IF(D662=Localization!$C$52,4,IF(D662=Localization!$C$53,5,IF(OR(D662=1,D662=2,D662=3,D662=4,D662=5),D662,"")))))))</f>
        <v/>
      </c>
      <c r="M662" t="str">
        <f t="shared" si="55"/>
        <v/>
      </c>
      <c r="N662" t="str">
        <f t="shared" si="56"/>
        <v/>
      </c>
      <c r="O662" t="str">
        <f t="shared" si="57"/>
        <v/>
      </c>
      <c r="P662" t="str">
        <f t="shared" si="54"/>
        <v/>
      </c>
    </row>
    <row r="663" spans="5:16" x14ac:dyDescent="0.25">
      <c r="E663" s="7"/>
      <c r="H663" t="str">
        <f t="shared" si="53"/>
        <v/>
      </c>
      <c r="I663" s="15" t="str">
        <f>(IF(B663=Localization!$C$41,1,IF(B663=Localization!$C$40,2,IF(B663=Localization!$C$39,3,IF(B663=Localization!$C$38,4,IF(B663=Localization!$C$37,5,IF(OR(B663=1,B663=2,B663=3,B663=4,B663=5),B663,"")))))))</f>
        <v/>
      </c>
      <c r="J663" s="15" t="str">
        <f>(IF(C663=Localization!$C$43,5,IF(C663=Localization!$C$44,4,IF(C663=Localization!$C$45,3,IF(C663=Localization!$C$46,2,IF(C663=Localization!$C$47,1,IF(OR(C663=1,C663=2,C663=3,C663=4,C663=5),C663,"")))))))</f>
        <v/>
      </c>
      <c r="K663" s="15" t="str">
        <f>(IF(D663=Localization!$C$49,1,IF(D663=Localization!$C$50,2,IF(D663=Localization!$C$51,3,IF(D663=Localization!$C$52,4,IF(D663=Localization!$C$53,5,IF(OR(D663=1,D663=2,D663=3,D663=4,D663=5),D663,"")))))))</f>
        <v/>
      </c>
      <c r="M663" t="str">
        <f t="shared" si="55"/>
        <v/>
      </c>
      <c r="N663" t="str">
        <f t="shared" si="56"/>
        <v/>
      </c>
      <c r="O663" t="str">
        <f t="shared" si="57"/>
        <v/>
      </c>
      <c r="P663" t="str">
        <f t="shared" si="54"/>
        <v/>
      </c>
    </row>
    <row r="664" spans="5:16" x14ac:dyDescent="0.25">
      <c r="E664" s="7"/>
      <c r="H664" t="str">
        <f t="shared" si="53"/>
        <v/>
      </c>
      <c r="I664" s="15" t="str">
        <f>(IF(B664=Localization!$C$41,1,IF(B664=Localization!$C$40,2,IF(B664=Localization!$C$39,3,IF(B664=Localization!$C$38,4,IF(B664=Localization!$C$37,5,IF(OR(B664=1,B664=2,B664=3,B664=4,B664=5),B664,"")))))))</f>
        <v/>
      </c>
      <c r="J664" s="15" t="str">
        <f>(IF(C664=Localization!$C$43,5,IF(C664=Localization!$C$44,4,IF(C664=Localization!$C$45,3,IF(C664=Localization!$C$46,2,IF(C664=Localization!$C$47,1,IF(OR(C664=1,C664=2,C664=3,C664=4,C664=5),C664,"")))))))</f>
        <v/>
      </c>
      <c r="K664" s="15" t="str">
        <f>(IF(D664=Localization!$C$49,1,IF(D664=Localization!$C$50,2,IF(D664=Localization!$C$51,3,IF(D664=Localization!$C$52,4,IF(D664=Localization!$C$53,5,IF(OR(D664=1,D664=2,D664=3,D664=4,D664=5),D664,"")))))))</f>
        <v/>
      </c>
      <c r="M664" t="str">
        <f t="shared" si="55"/>
        <v/>
      </c>
      <c r="N664" t="str">
        <f t="shared" si="56"/>
        <v/>
      </c>
      <c r="O664" t="str">
        <f t="shared" si="57"/>
        <v/>
      </c>
      <c r="P664" t="str">
        <f t="shared" si="54"/>
        <v/>
      </c>
    </row>
    <row r="665" spans="5:16" x14ac:dyDescent="0.25">
      <c r="E665" s="7"/>
      <c r="H665" t="str">
        <f t="shared" si="53"/>
        <v/>
      </c>
      <c r="I665" s="15" t="str">
        <f>(IF(B665=Localization!$C$41,1,IF(B665=Localization!$C$40,2,IF(B665=Localization!$C$39,3,IF(B665=Localization!$C$38,4,IF(B665=Localization!$C$37,5,IF(OR(B665=1,B665=2,B665=3,B665=4,B665=5),B665,"")))))))</f>
        <v/>
      </c>
      <c r="J665" s="15" t="str">
        <f>(IF(C665=Localization!$C$43,5,IF(C665=Localization!$C$44,4,IF(C665=Localization!$C$45,3,IF(C665=Localization!$C$46,2,IF(C665=Localization!$C$47,1,IF(OR(C665=1,C665=2,C665=3,C665=4,C665=5),C665,"")))))))</f>
        <v/>
      </c>
      <c r="K665" s="15" t="str">
        <f>(IF(D665=Localization!$C$49,1,IF(D665=Localization!$C$50,2,IF(D665=Localization!$C$51,3,IF(D665=Localization!$C$52,4,IF(D665=Localization!$C$53,5,IF(OR(D665=1,D665=2,D665=3,D665=4,D665=5),D665,"")))))))</f>
        <v/>
      </c>
      <c r="M665" t="str">
        <f t="shared" si="55"/>
        <v/>
      </c>
      <c r="N665" t="str">
        <f t="shared" si="56"/>
        <v/>
      </c>
      <c r="O665" t="str">
        <f t="shared" si="57"/>
        <v/>
      </c>
      <c r="P665" t="str">
        <f t="shared" si="54"/>
        <v/>
      </c>
    </row>
    <row r="666" spans="5:16" x14ac:dyDescent="0.25">
      <c r="E666" s="7"/>
      <c r="H666" t="str">
        <f t="shared" si="53"/>
        <v/>
      </c>
      <c r="I666" s="15" t="str">
        <f>(IF(B666=Localization!$C$41,1,IF(B666=Localization!$C$40,2,IF(B666=Localization!$C$39,3,IF(B666=Localization!$C$38,4,IF(B666=Localization!$C$37,5,IF(OR(B666=1,B666=2,B666=3,B666=4,B666=5),B666,"")))))))</f>
        <v/>
      </c>
      <c r="J666" s="15" t="str">
        <f>(IF(C666=Localization!$C$43,5,IF(C666=Localization!$C$44,4,IF(C666=Localization!$C$45,3,IF(C666=Localization!$C$46,2,IF(C666=Localization!$C$47,1,IF(OR(C666=1,C666=2,C666=3,C666=4,C666=5),C666,"")))))))</f>
        <v/>
      </c>
      <c r="K666" s="15" t="str">
        <f>(IF(D666=Localization!$C$49,1,IF(D666=Localization!$C$50,2,IF(D666=Localization!$C$51,3,IF(D666=Localization!$C$52,4,IF(D666=Localization!$C$53,5,IF(OR(D666=1,D666=2,D666=3,D666=4,D666=5),D666,"")))))))</f>
        <v/>
      </c>
      <c r="M666" t="str">
        <f t="shared" si="55"/>
        <v/>
      </c>
      <c r="N666" t="str">
        <f t="shared" si="56"/>
        <v/>
      </c>
      <c r="O666" t="str">
        <f t="shared" si="57"/>
        <v/>
      </c>
      <c r="P666" t="str">
        <f t="shared" si="54"/>
        <v/>
      </c>
    </row>
    <row r="667" spans="5:16" x14ac:dyDescent="0.25">
      <c r="E667" s="7"/>
      <c r="H667" t="str">
        <f t="shared" si="53"/>
        <v/>
      </c>
      <c r="I667" s="15" t="str">
        <f>(IF(B667=Localization!$C$41,1,IF(B667=Localization!$C$40,2,IF(B667=Localization!$C$39,3,IF(B667=Localization!$C$38,4,IF(B667=Localization!$C$37,5,IF(OR(B667=1,B667=2,B667=3,B667=4,B667=5),B667,"")))))))</f>
        <v/>
      </c>
      <c r="J667" s="15" t="str">
        <f>(IF(C667=Localization!$C$43,5,IF(C667=Localization!$C$44,4,IF(C667=Localization!$C$45,3,IF(C667=Localization!$C$46,2,IF(C667=Localization!$C$47,1,IF(OR(C667=1,C667=2,C667=3,C667=4,C667=5),C667,"")))))))</f>
        <v/>
      </c>
      <c r="K667" s="15" t="str">
        <f>(IF(D667=Localization!$C$49,1,IF(D667=Localization!$C$50,2,IF(D667=Localization!$C$51,3,IF(D667=Localization!$C$52,4,IF(D667=Localization!$C$53,5,IF(OR(D667=1,D667=2,D667=3,D667=4,D667=5),D667,"")))))))</f>
        <v/>
      </c>
      <c r="M667" t="str">
        <f t="shared" si="55"/>
        <v/>
      </c>
      <c r="N667" t="str">
        <f t="shared" si="56"/>
        <v/>
      </c>
      <c r="O667" t="str">
        <f t="shared" si="57"/>
        <v/>
      </c>
      <c r="P667" t="str">
        <f t="shared" si="54"/>
        <v/>
      </c>
    </row>
    <row r="668" spans="5:16" x14ac:dyDescent="0.25">
      <c r="E668" s="7"/>
      <c r="H668" t="str">
        <f t="shared" si="53"/>
        <v/>
      </c>
      <c r="I668" s="15" t="str">
        <f>(IF(B668=Localization!$C$41,1,IF(B668=Localization!$C$40,2,IF(B668=Localization!$C$39,3,IF(B668=Localization!$C$38,4,IF(B668=Localization!$C$37,5,IF(OR(B668=1,B668=2,B668=3,B668=4,B668=5),B668,"")))))))</f>
        <v/>
      </c>
      <c r="J668" s="15" t="str">
        <f>(IF(C668=Localization!$C$43,5,IF(C668=Localization!$C$44,4,IF(C668=Localization!$C$45,3,IF(C668=Localization!$C$46,2,IF(C668=Localization!$C$47,1,IF(OR(C668=1,C668=2,C668=3,C668=4,C668=5),C668,"")))))))</f>
        <v/>
      </c>
      <c r="K668" s="15" t="str">
        <f>(IF(D668=Localization!$C$49,1,IF(D668=Localization!$C$50,2,IF(D668=Localization!$C$51,3,IF(D668=Localization!$C$52,4,IF(D668=Localization!$C$53,5,IF(OR(D668=1,D668=2,D668=3,D668=4,D668=5),D668,"")))))))</f>
        <v/>
      </c>
      <c r="M668" t="str">
        <f t="shared" si="55"/>
        <v/>
      </c>
      <c r="N668" t="str">
        <f t="shared" si="56"/>
        <v/>
      </c>
      <c r="O668" t="str">
        <f t="shared" si="57"/>
        <v/>
      </c>
      <c r="P668" t="str">
        <f t="shared" si="54"/>
        <v/>
      </c>
    </row>
    <row r="669" spans="5:16" x14ac:dyDescent="0.25">
      <c r="E669" s="7"/>
      <c r="H669" t="str">
        <f t="shared" si="53"/>
        <v/>
      </c>
      <c r="I669" s="15" t="str">
        <f>(IF(B669=Localization!$C$41,1,IF(B669=Localization!$C$40,2,IF(B669=Localization!$C$39,3,IF(B669=Localization!$C$38,4,IF(B669=Localization!$C$37,5,IF(OR(B669=1,B669=2,B669=3,B669=4,B669=5),B669,"")))))))</f>
        <v/>
      </c>
      <c r="J669" s="15" t="str">
        <f>(IF(C669=Localization!$C$43,5,IF(C669=Localization!$C$44,4,IF(C669=Localization!$C$45,3,IF(C669=Localization!$C$46,2,IF(C669=Localization!$C$47,1,IF(OR(C669=1,C669=2,C669=3,C669=4,C669=5),C669,"")))))))</f>
        <v/>
      </c>
      <c r="K669" s="15" t="str">
        <f>(IF(D669=Localization!$C$49,1,IF(D669=Localization!$C$50,2,IF(D669=Localization!$C$51,3,IF(D669=Localization!$C$52,4,IF(D669=Localization!$C$53,5,IF(OR(D669=1,D669=2,D669=3,D669=4,D669=5),D669,"")))))))</f>
        <v/>
      </c>
      <c r="M669" t="str">
        <f t="shared" si="55"/>
        <v/>
      </c>
      <c r="N669" t="str">
        <f t="shared" si="56"/>
        <v/>
      </c>
      <c r="O669" t="str">
        <f t="shared" si="57"/>
        <v/>
      </c>
      <c r="P669" t="str">
        <f t="shared" si="54"/>
        <v/>
      </c>
    </row>
    <row r="670" spans="5:16" x14ac:dyDescent="0.25">
      <c r="E670" s="7"/>
      <c r="H670" t="str">
        <f t="shared" si="53"/>
        <v/>
      </c>
      <c r="I670" s="15" t="str">
        <f>(IF(B670=Localization!$C$41,1,IF(B670=Localization!$C$40,2,IF(B670=Localization!$C$39,3,IF(B670=Localization!$C$38,4,IF(B670=Localization!$C$37,5,IF(OR(B670=1,B670=2,B670=3,B670=4,B670=5),B670,"")))))))</f>
        <v/>
      </c>
      <c r="J670" s="15" t="str">
        <f>(IF(C670=Localization!$C$43,5,IF(C670=Localization!$C$44,4,IF(C670=Localization!$C$45,3,IF(C670=Localization!$C$46,2,IF(C670=Localization!$C$47,1,IF(OR(C670=1,C670=2,C670=3,C670=4,C670=5),C670,"")))))))</f>
        <v/>
      </c>
      <c r="K670" s="15" t="str">
        <f>(IF(D670=Localization!$C$49,1,IF(D670=Localization!$C$50,2,IF(D670=Localization!$C$51,3,IF(D670=Localization!$C$52,4,IF(D670=Localization!$C$53,5,IF(OR(D670=1,D670=2,D670=3,D670=4,D670=5),D670,"")))))))</f>
        <v/>
      </c>
      <c r="M670" t="str">
        <f t="shared" si="55"/>
        <v/>
      </c>
      <c r="N670" t="str">
        <f t="shared" si="56"/>
        <v/>
      </c>
      <c r="O670" t="str">
        <f t="shared" si="57"/>
        <v/>
      </c>
      <c r="P670" t="str">
        <f t="shared" si="54"/>
        <v/>
      </c>
    </row>
    <row r="671" spans="5:16" x14ac:dyDescent="0.25">
      <c r="E671" s="7"/>
      <c r="H671" t="str">
        <f t="shared" si="53"/>
        <v/>
      </c>
      <c r="I671" s="15" t="str">
        <f>(IF(B671=Localization!$C$41,1,IF(B671=Localization!$C$40,2,IF(B671=Localization!$C$39,3,IF(B671=Localization!$C$38,4,IF(B671=Localization!$C$37,5,IF(OR(B671=1,B671=2,B671=3,B671=4,B671=5),B671,"")))))))</f>
        <v/>
      </c>
      <c r="J671" s="15" t="str">
        <f>(IF(C671=Localization!$C$43,5,IF(C671=Localization!$C$44,4,IF(C671=Localization!$C$45,3,IF(C671=Localization!$C$46,2,IF(C671=Localization!$C$47,1,IF(OR(C671=1,C671=2,C671=3,C671=4,C671=5),C671,"")))))))</f>
        <v/>
      </c>
      <c r="K671" s="15" t="str">
        <f>(IF(D671=Localization!$C$49,1,IF(D671=Localization!$C$50,2,IF(D671=Localization!$C$51,3,IF(D671=Localization!$C$52,4,IF(D671=Localization!$C$53,5,IF(OR(D671=1,D671=2,D671=3,D671=4,D671=5),D671,"")))))))</f>
        <v/>
      </c>
      <c r="M671" t="str">
        <f t="shared" si="55"/>
        <v/>
      </c>
      <c r="N671" t="str">
        <f t="shared" si="56"/>
        <v/>
      </c>
      <c r="O671" t="str">
        <f t="shared" si="57"/>
        <v/>
      </c>
      <c r="P671" t="str">
        <f t="shared" si="54"/>
        <v/>
      </c>
    </row>
    <row r="672" spans="5:16" x14ac:dyDescent="0.25">
      <c r="E672" s="7"/>
      <c r="H672" t="str">
        <f t="shared" si="53"/>
        <v/>
      </c>
      <c r="I672" s="15" t="str">
        <f>(IF(B672=Localization!$C$41,1,IF(B672=Localization!$C$40,2,IF(B672=Localization!$C$39,3,IF(B672=Localization!$C$38,4,IF(B672=Localization!$C$37,5,IF(OR(B672=1,B672=2,B672=3,B672=4,B672=5),B672,"")))))))</f>
        <v/>
      </c>
      <c r="J672" s="15" t="str">
        <f>(IF(C672=Localization!$C$43,5,IF(C672=Localization!$C$44,4,IF(C672=Localization!$C$45,3,IF(C672=Localization!$C$46,2,IF(C672=Localization!$C$47,1,IF(OR(C672=1,C672=2,C672=3,C672=4,C672=5),C672,"")))))))</f>
        <v/>
      </c>
      <c r="K672" s="15" t="str">
        <f>(IF(D672=Localization!$C$49,1,IF(D672=Localization!$C$50,2,IF(D672=Localization!$C$51,3,IF(D672=Localization!$C$52,4,IF(D672=Localization!$C$53,5,IF(OR(D672=1,D672=2,D672=3,D672=4,D672=5),D672,"")))))))</f>
        <v/>
      </c>
      <c r="M672" t="str">
        <f t="shared" si="55"/>
        <v/>
      </c>
      <c r="N672" t="str">
        <f t="shared" si="56"/>
        <v/>
      </c>
      <c r="O672" t="str">
        <f t="shared" si="57"/>
        <v/>
      </c>
      <c r="P672" t="str">
        <f t="shared" si="54"/>
        <v/>
      </c>
    </row>
    <row r="673" spans="5:16" x14ac:dyDescent="0.25">
      <c r="E673" s="7"/>
      <c r="H673" t="str">
        <f t="shared" si="53"/>
        <v/>
      </c>
      <c r="I673" s="15" t="str">
        <f>(IF(B673=Localization!$C$41,1,IF(B673=Localization!$C$40,2,IF(B673=Localization!$C$39,3,IF(B673=Localization!$C$38,4,IF(B673=Localization!$C$37,5,IF(OR(B673=1,B673=2,B673=3,B673=4,B673=5),B673,"")))))))</f>
        <v/>
      </c>
      <c r="J673" s="15" t="str">
        <f>(IF(C673=Localization!$C$43,5,IF(C673=Localization!$C$44,4,IF(C673=Localization!$C$45,3,IF(C673=Localization!$C$46,2,IF(C673=Localization!$C$47,1,IF(OR(C673=1,C673=2,C673=3,C673=4,C673=5),C673,"")))))))</f>
        <v/>
      </c>
      <c r="K673" s="15" t="str">
        <f>(IF(D673=Localization!$C$49,1,IF(D673=Localization!$C$50,2,IF(D673=Localization!$C$51,3,IF(D673=Localization!$C$52,4,IF(D673=Localization!$C$53,5,IF(OR(D673=1,D673=2,D673=3,D673=4,D673=5),D673,"")))))))</f>
        <v/>
      </c>
      <c r="M673" t="str">
        <f t="shared" si="55"/>
        <v/>
      </c>
      <c r="N673" t="str">
        <f t="shared" si="56"/>
        <v/>
      </c>
      <c r="O673" t="str">
        <f t="shared" si="57"/>
        <v/>
      </c>
      <c r="P673" t="str">
        <f t="shared" si="54"/>
        <v/>
      </c>
    </row>
    <row r="674" spans="5:16" x14ac:dyDescent="0.25">
      <c r="E674" s="7"/>
      <c r="H674" t="str">
        <f t="shared" si="53"/>
        <v/>
      </c>
      <c r="I674" s="15" t="str">
        <f>(IF(B674=Localization!$C$41,1,IF(B674=Localization!$C$40,2,IF(B674=Localization!$C$39,3,IF(B674=Localization!$C$38,4,IF(B674=Localization!$C$37,5,IF(OR(B674=1,B674=2,B674=3,B674=4,B674=5),B674,"")))))))</f>
        <v/>
      </c>
      <c r="J674" s="15" t="str">
        <f>(IF(C674=Localization!$C$43,5,IF(C674=Localization!$C$44,4,IF(C674=Localization!$C$45,3,IF(C674=Localization!$C$46,2,IF(C674=Localization!$C$47,1,IF(OR(C674=1,C674=2,C674=3,C674=4,C674=5),C674,"")))))))</f>
        <v/>
      </c>
      <c r="K674" s="15" t="str">
        <f>(IF(D674=Localization!$C$49,1,IF(D674=Localization!$C$50,2,IF(D674=Localization!$C$51,3,IF(D674=Localization!$C$52,4,IF(D674=Localization!$C$53,5,IF(OR(D674=1,D674=2,D674=3,D674=4,D674=5),D674,"")))))))</f>
        <v/>
      </c>
      <c r="M674" t="str">
        <f t="shared" si="55"/>
        <v/>
      </c>
      <c r="N674" t="str">
        <f t="shared" si="56"/>
        <v/>
      </c>
      <c r="O674" t="str">
        <f t="shared" si="57"/>
        <v/>
      </c>
      <c r="P674" t="str">
        <f t="shared" si="54"/>
        <v/>
      </c>
    </row>
    <row r="675" spans="5:16" x14ac:dyDescent="0.25">
      <c r="E675" s="7"/>
      <c r="H675" t="str">
        <f t="shared" si="53"/>
        <v/>
      </c>
      <c r="I675" s="15" t="str">
        <f>(IF(B675=Localization!$C$41,1,IF(B675=Localization!$C$40,2,IF(B675=Localization!$C$39,3,IF(B675=Localization!$C$38,4,IF(B675=Localization!$C$37,5,IF(OR(B675=1,B675=2,B675=3,B675=4,B675=5),B675,"")))))))</f>
        <v/>
      </c>
      <c r="J675" s="15" t="str">
        <f>(IF(C675=Localization!$C$43,5,IF(C675=Localization!$C$44,4,IF(C675=Localization!$C$45,3,IF(C675=Localization!$C$46,2,IF(C675=Localization!$C$47,1,IF(OR(C675=1,C675=2,C675=3,C675=4,C675=5),C675,"")))))))</f>
        <v/>
      </c>
      <c r="K675" s="15" t="str">
        <f>(IF(D675=Localization!$C$49,1,IF(D675=Localization!$C$50,2,IF(D675=Localization!$C$51,3,IF(D675=Localization!$C$52,4,IF(D675=Localization!$C$53,5,IF(OR(D675=1,D675=2,D675=3,D675=4,D675=5),D675,"")))))))</f>
        <v/>
      </c>
      <c r="M675" t="str">
        <f t="shared" si="55"/>
        <v/>
      </c>
      <c r="N675" t="str">
        <f t="shared" si="56"/>
        <v/>
      </c>
      <c r="O675" t="str">
        <f t="shared" si="57"/>
        <v/>
      </c>
      <c r="P675" t="str">
        <f t="shared" si="54"/>
        <v/>
      </c>
    </row>
    <row r="676" spans="5:16" x14ac:dyDescent="0.25">
      <c r="E676" s="7"/>
      <c r="H676" t="str">
        <f t="shared" si="53"/>
        <v/>
      </c>
      <c r="I676" s="15" t="str">
        <f>(IF(B676=Localization!$C$41,1,IF(B676=Localization!$C$40,2,IF(B676=Localization!$C$39,3,IF(B676=Localization!$C$38,4,IF(B676=Localization!$C$37,5,IF(OR(B676=1,B676=2,B676=3,B676=4,B676=5),B676,"")))))))</f>
        <v/>
      </c>
      <c r="J676" s="15" t="str">
        <f>(IF(C676=Localization!$C$43,5,IF(C676=Localization!$C$44,4,IF(C676=Localization!$C$45,3,IF(C676=Localization!$C$46,2,IF(C676=Localization!$C$47,1,IF(OR(C676=1,C676=2,C676=3,C676=4,C676=5),C676,"")))))))</f>
        <v/>
      </c>
      <c r="K676" s="15" t="str">
        <f>(IF(D676=Localization!$C$49,1,IF(D676=Localization!$C$50,2,IF(D676=Localization!$C$51,3,IF(D676=Localization!$C$52,4,IF(D676=Localization!$C$53,5,IF(OR(D676=1,D676=2,D676=3,D676=4,D676=5),D676,"")))))))</f>
        <v/>
      </c>
      <c r="M676" t="str">
        <f t="shared" si="55"/>
        <v/>
      </c>
      <c r="N676" t="str">
        <f t="shared" si="56"/>
        <v/>
      </c>
      <c r="O676" t="str">
        <f t="shared" si="57"/>
        <v/>
      </c>
      <c r="P676" t="str">
        <f t="shared" si="54"/>
        <v/>
      </c>
    </row>
    <row r="677" spans="5:16" x14ac:dyDescent="0.25">
      <c r="E677" s="7"/>
      <c r="H677" t="str">
        <f t="shared" si="53"/>
        <v/>
      </c>
      <c r="I677" s="15" t="str">
        <f>(IF(B677=Localization!$C$41,1,IF(B677=Localization!$C$40,2,IF(B677=Localization!$C$39,3,IF(B677=Localization!$C$38,4,IF(B677=Localization!$C$37,5,IF(OR(B677=1,B677=2,B677=3,B677=4,B677=5),B677,"")))))))</f>
        <v/>
      </c>
      <c r="J677" s="15" t="str">
        <f>(IF(C677=Localization!$C$43,5,IF(C677=Localization!$C$44,4,IF(C677=Localization!$C$45,3,IF(C677=Localization!$C$46,2,IF(C677=Localization!$C$47,1,IF(OR(C677=1,C677=2,C677=3,C677=4,C677=5),C677,"")))))))</f>
        <v/>
      </c>
      <c r="K677" s="15" t="str">
        <f>(IF(D677=Localization!$C$49,1,IF(D677=Localization!$C$50,2,IF(D677=Localization!$C$51,3,IF(D677=Localization!$C$52,4,IF(D677=Localization!$C$53,5,IF(OR(D677=1,D677=2,D677=3,D677=4,D677=5),D677,"")))))))</f>
        <v/>
      </c>
      <c r="M677" t="str">
        <f t="shared" si="55"/>
        <v/>
      </c>
      <c r="N677" t="str">
        <f t="shared" si="56"/>
        <v/>
      </c>
      <c r="O677" t="str">
        <f t="shared" si="57"/>
        <v/>
      </c>
      <c r="P677" t="str">
        <f t="shared" si="54"/>
        <v/>
      </c>
    </row>
    <row r="678" spans="5:16" x14ac:dyDescent="0.25">
      <c r="E678" s="7"/>
      <c r="H678" t="str">
        <f t="shared" si="53"/>
        <v/>
      </c>
      <c r="I678" s="15" t="str">
        <f>(IF(B678=Localization!$C$41,1,IF(B678=Localization!$C$40,2,IF(B678=Localization!$C$39,3,IF(B678=Localization!$C$38,4,IF(B678=Localization!$C$37,5,IF(OR(B678=1,B678=2,B678=3,B678=4,B678=5),B678,"")))))))</f>
        <v/>
      </c>
      <c r="J678" s="15" t="str">
        <f>(IF(C678=Localization!$C$43,5,IF(C678=Localization!$C$44,4,IF(C678=Localization!$C$45,3,IF(C678=Localization!$C$46,2,IF(C678=Localization!$C$47,1,IF(OR(C678=1,C678=2,C678=3,C678=4,C678=5),C678,"")))))))</f>
        <v/>
      </c>
      <c r="K678" s="15" t="str">
        <f>(IF(D678=Localization!$C$49,1,IF(D678=Localization!$C$50,2,IF(D678=Localization!$C$51,3,IF(D678=Localization!$C$52,4,IF(D678=Localization!$C$53,5,IF(OR(D678=1,D678=2,D678=3,D678=4,D678=5),D678,"")))))))</f>
        <v/>
      </c>
      <c r="M678" t="str">
        <f t="shared" si="55"/>
        <v/>
      </c>
      <c r="N678" t="str">
        <f t="shared" si="56"/>
        <v/>
      </c>
      <c r="O678" t="str">
        <f t="shared" si="57"/>
        <v/>
      </c>
      <c r="P678" t="str">
        <f t="shared" si="54"/>
        <v/>
      </c>
    </row>
    <row r="679" spans="5:16" x14ac:dyDescent="0.25">
      <c r="E679" s="7"/>
      <c r="H679" t="str">
        <f t="shared" si="53"/>
        <v/>
      </c>
      <c r="I679" s="15" t="str">
        <f>(IF(B679=Localization!$C$41,1,IF(B679=Localization!$C$40,2,IF(B679=Localization!$C$39,3,IF(B679=Localization!$C$38,4,IF(B679=Localization!$C$37,5,IF(OR(B679=1,B679=2,B679=3,B679=4,B679=5),B679,"")))))))</f>
        <v/>
      </c>
      <c r="J679" s="15" t="str">
        <f>(IF(C679=Localization!$C$43,5,IF(C679=Localization!$C$44,4,IF(C679=Localization!$C$45,3,IF(C679=Localization!$C$46,2,IF(C679=Localization!$C$47,1,IF(OR(C679=1,C679=2,C679=3,C679=4,C679=5),C679,"")))))))</f>
        <v/>
      </c>
      <c r="K679" s="15" t="str">
        <f>(IF(D679=Localization!$C$49,1,IF(D679=Localization!$C$50,2,IF(D679=Localization!$C$51,3,IF(D679=Localization!$C$52,4,IF(D679=Localization!$C$53,5,IF(OR(D679=1,D679=2,D679=3,D679=4,D679=5),D679,"")))))))</f>
        <v/>
      </c>
      <c r="M679" t="str">
        <f t="shared" si="55"/>
        <v/>
      </c>
      <c r="N679" t="str">
        <f t="shared" si="56"/>
        <v/>
      </c>
      <c r="O679" t="str">
        <f t="shared" si="57"/>
        <v/>
      </c>
      <c r="P679" t="str">
        <f t="shared" si="54"/>
        <v/>
      </c>
    </row>
    <row r="680" spans="5:16" x14ac:dyDescent="0.25">
      <c r="E680" s="7"/>
      <c r="H680" t="str">
        <f t="shared" si="53"/>
        <v/>
      </c>
      <c r="I680" s="15" t="str">
        <f>(IF(B680=Localization!$C$41,1,IF(B680=Localization!$C$40,2,IF(B680=Localization!$C$39,3,IF(B680=Localization!$C$38,4,IF(B680=Localization!$C$37,5,IF(OR(B680=1,B680=2,B680=3,B680=4,B680=5),B680,"")))))))</f>
        <v/>
      </c>
      <c r="J680" s="15" t="str">
        <f>(IF(C680=Localization!$C$43,5,IF(C680=Localization!$C$44,4,IF(C680=Localization!$C$45,3,IF(C680=Localization!$C$46,2,IF(C680=Localization!$C$47,1,IF(OR(C680=1,C680=2,C680=3,C680=4,C680=5),C680,"")))))))</f>
        <v/>
      </c>
      <c r="K680" s="15" t="str">
        <f>(IF(D680=Localization!$C$49,1,IF(D680=Localization!$C$50,2,IF(D680=Localization!$C$51,3,IF(D680=Localization!$C$52,4,IF(D680=Localization!$C$53,5,IF(OR(D680=1,D680=2,D680=3,D680=4,D680=5),D680,"")))))))</f>
        <v/>
      </c>
      <c r="M680" t="str">
        <f t="shared" si="55"/>
        <v/>
      </c>
      <c r="N680" t="str">
        <f t="shared" si="56"/>
        <v/>
      </c>
      <c r="O680" t="str">
        <f t="shared" si="57"/>
        <v/>
      </c>
      <c r="P680" t="str">
        <f t="shared" si="54"/>
        <v/>
      </c>
    </row>
    <row r="681" spans="5:16" x14ac:dyDescent="0.25">
      <c r="E681" s="7"/>
      <c r="H681" t="str">
        <f t="shared" si="53"/>
        <v/>
      </c>
      <c r="I681" s="15" t="str">
        <f>(IF(B681=Localization!$C$41,1,IF(B681=Localization!$C$40,2,IF(B681=Localization!$C$39,3,IF(B681=Localization!$C$38,4,IF(B681=Localization!$C$37,5,IF(OR(B681=1,B681=2,B681=3,B681=4,B681=5),B681,"")))))))</f>
        <v/>
      </c>
      <c r="J681" s="15" t="str">
        <f>(IF(C681=Localization!$C$43,5,IF(C681=Localization!$C$44,4,IF(C681=Localization!$C$45,3,IF(C681=Localization!$C$46,2,IF(C681=Localization!$C$47,1,IF(OR(C681=1,C681=2,C681=3,C681=4,C681=5),C681,"")))))))</f>
        <v/>
      </c>
      <c r="K681" s="15" t="str">
        <f>(IF(D681=Localization!$C$49,1,IF(D681=Localization!$C$50,2,IF(D681=Localization!$C$51,3,IF(D681=Localization!$C$52,4,IF(D681=Localization!$C$53,5,IF(OR(D681=1,D681=2,D681=3,D681=4,D681=5),D681,"")))))))</f>
        <v/>
      </c>
      <c r="M681" t="str">
        <f t="shared" si="55"/>
        <v/>
      </c>
      <c r="N681" t="str">
        <f t="shared" si="56"/>
        <v/>
      </c>
      <c r="O681" t="str">
        <f t="shared" si="57"/>
        <v/>
      </c>
      <c r="P681" t="str">
        <f t="shared" si="54"/>
        <v/>
      </c>
    </row>
    <row r="682" spans="5:16" x14ac:dyDescent="0.25">
      <c r="E682" s="7"/>
      <c r="H682" t="str">
        <f t="shared" si="53"/>
        <v/>
      </c>
      <c r="I682" s="15" t="str">
        <f>(IF(B682=Localization!$C$41,1,IF(B682=Localization!$C$40,2,IF(B682=Localization!$C$39,3,IF(B682=Localization!$C$38,4,IF(B682=Localization!$C$37,5,IF(OR(B682=1,B682=2,B682=3,B682=4,B682=5),B682,"")))))))</f>
        <v/>
      </c>
      <c r="J682" s="15" t="str">
        <f>(IF(C682=Localization!$C$43,5,IF(C682=Localization!$C$44,4,IF(C682=Localization!$C$45,3,IF(C682=Localization!$C$46,2,IF(C682=Localization!$C$47,1,IF(OR(C682=1,C682=2,C682=3,C682=4,C682=5),C682,"")))))))</f>
        <v/>
      </c>
      <c r="K682" s="15" t="str">
        <f>(IF(D682=Localization!$C$49,1,IF(D682=Localization!$C$50,2,IF(D682=Localization!$C$51,3,IF(D682=Localization!$C$52,4,IF(D682=Localization!$C$53,5,IF(OR(D682=1,D682=2,D682=3,D682=4,D682=5),D682,"")))))))</f>
        <v/>
      </c>
      <c r="M682" t="str">
        <f t="shared" si="55"/>
        <v/>
      </c>
      <c r="N682" t="str">
        <f t="shared" si="56"/>
        <v/>
      </c>
      <c r="O682" t="str">
        <f t="shared" si="57"/>
        <v/>
      </c>
      <c r="P682" t="str">
        <f t="shared" si="54"/>
        <v/>
      </c>
    </row>
    <row r="683" spans="5:16" x14ac:dyDescent="0.25">
      <c r="E683" s="7"/>
      <c r="H683" t="str">
        <f t="shared" si="53"/>
        <v/>
      </c>
      <c r="I683" s="15" t="str">
        <f>(IF(B683=Localization!$C$41,1,IF(B683=Localization!$C$40,2,IF(B683=Localization!$C$39,3,IF(B683=Localization!$C$38,4,IF(B683=Localization!$C$37,5,IF(OR(B683=1,B683=2,B683=3,B683=4,B683=5),B683,"")))))))</f>
        <v/>
      </c>
      <c r="J683" s="15" t="str">
        <f>(IF(C683=Localization!$C$43,5,IF(C683=Localization!$C$44,4,IF(C683=Localization!$C$45,3,IF(C683=Localization!$C$46,2,IF(C683=Localization!$C$47,1,IF(OR(C683=1,C683=2,C683=3,C683=4,C683=5),C683,"")))))))</f>
        <v/>
      </c>
      <c r="K683" s="15" t="str">
        <f>(IF(D683=Localization!$C$49,1,IF(D683=Localization!$C$50,2,IF(D683=Localization!$C$51,3,IF(D683=Localization!$C$52,4,IF(D683=Localization!$C$53,5,IF(OR(D683=1,D683=2,D683=3,D683=4,D683=5),D683,"")))))))</f>
        <v/>
      </c>
      <c r="M683" t="str">
        <f t="shared" si="55"/>
        <v/>
      </c>
      <c r="N683" t="str">
        <f t="shared" si="56"/>
        <v/>
      </c>
      <c r="O683" t="str">
        <f t="shared" si="57"/>
        <v/>
      </c>
      <c r="P683" t="str">
        <f t="shared" si="54"/>
        <v/>
      </c>
    </row>
    <row r="684" spans="5:16" x14ac:dyDescent="0.25">
      <c r="E684" s="7"/>
      <c r="H684" t="str">
        <f t="shared" si="53"/>
        <v/>
      </c>
      <c r="I684" s="15" t="str">
        <f>(IF(B684=Localization!$C$41,1,IF(B684=Localization!$C$40,2,IF(B684=Localization!$C$39,3,IF(B684=Localization!$C$38,4,IF(B684=Localization!$C$37,5,IF(OR(B684=1,B684=2,B684=3,B684=4,B684=5),B684,"")))))))</f>
        <v/>
      </c>
      <c r="J684" s="15" t="str">
        <f>(IF(C684=Localization!$C$43,5,IF(C684=Localization!$C$44,4,IF(C684=Localization!$C$45,3,IF(C684=Localization!$C$46,2,IF(C684=Localization!$C$47,1,IF(OR(C684=1,C684=2,C684=3,C684=4,C684=5),C684,"")))))))</f>
        <v/>
      </c>
      <c r="K684" s="15" t="str">
        <f>(IF(D684=Localization!$C$49,1,IF(D684=Localization!$C$50,2,IF(D684=Localization!$C$51,3,IF(D684=Localization!$C$52,4,IF(D684=Localization!$C$53,5,IF(OR(D684=1,D684=2,D684=3,D684=4,D684=5),D684,"")))))))</f>
        <v/>
      </c>
      <c r="M684" t="str">
        <f t="shared" si="55"/>
        <v/>
      </c>
      <c r="N684" t="str">
        <f t="shared" si="56"/>
        <v/>
      </c>
      <c r="O684" t="str">
        <f t="shared" si="57"/>
        <v/>
      </c>
      <c r="P684" t="str">
        <f t="shared" si="54"/>
        <v/>
      </c>
    </row>
    <row r="685" spans="5:16" x14ac:dyDescent="0.25">
      <c r="E685" s="7"/>
      <c r="H685" t="str">
        <f t="shared" si="53"/>
        <v/>
      </c>
      <c r="I685" s="15" t="str">
        <f>(IF(B685=Localization!$C$41,1,IF(B685=Localization!$C$40,2,IF(B685=Localization!$C$39,3,IF(B685=Localization!$C$38,4,IF(B685=Localization!$C$37,5,IF(OR(B685=1,B685=2,B685=3,B685=4,B685=5),B685,"")))))))</f>
        <v/>
      </c>
      <c r="J685" s="15" t="str">
        <f>(IF(C685=Localization!$C$43,5,IF(C685=Localization!$C$44,4,IF(C685=Localization!$C$45,3,IF(C685=Localization!$C$46,2,IF(C685=Localization!$C$47,1,IF(OR(C685=1,C685=2,C685=3,C685=4,C685=5),C685,"")))))))</f>
        <v/>
      </c>
      <c r="K685" s="15" t="str">
        <f>(IF(D685=Localization!$C$49,1,IF(D685=Localization!$C$50,2,IF(D685=Localization!$C$51,3,IF(D685=Localization!$C$52,4,IF(D685=Localization!$C$53,5,IF(OR(D685=1,D685=2,D685=3,D685=4,D685=5),D685,"")))))))</f>
        <v/>
      </c>
      <c r="M685" t="str">
        <f t="shared" si="55"/>
        <v/>
      </c>
      <c r="N685" t="str">
        <f t="shared" si="56"/>
        <v/>
      </c>
      <c r="O685" t="str">
        <f t="shared" si="57"/>
        <v/>
      </c>
      <c r="P685" t="str">
        <f t="shared" si="54"/>
        <v/>
      </c>
    </row>
    <row r="686" spans="5:16" x14ac:dyDescent="0.25">
      <c r="E686" s="7"/>
      <c r="H686" t="str">
        <f t="shared" si="53"/>
        <v/>
      </c>
      <c r="I686" s="15" t="str">
        <f>(IF(B686=Localization!$C$41,1,IF(B686=Localization!$C$40,2,IF(B686=Localization!$C$39,3,IF(B686=Localization!$C$38,4,IF(B686=Localization!$C$37,5,IF(OR(B686=1,B686=2,B686=3,B686=4,B686=5),B686,"")))))))</f>
        <v/>
      </c>
      <c r="J686" s="15" t="str">
        <f>(IF(C686=Localization!$C$43,5,IF(C686=Localization!$C$44,4,IF(C686=Localization!$C$45,3,IF(C686=Localization!$C$46,2,IF(C686=Localization!$C$47,1,IF(OR(C686=1,C686=2,C686=3,C686=4,C686=5),C686,"")))))))</f>
        <v/>
      </c>
      <c r="K686" s="15" t="str">
        <f>(IF(D686=Localization!$C$49,1,IF(D686=Localization!$C$50,2,IF(D686=Localization!$C$51,3,IF(D686=Localization!$C$52,4,IF(D686=Localization!$C$53,5,IF(OR(D686=1,D686=2,D686=3,D686=4,D686=5),D686,"")))))))</f>
        <v/>
      </c>
      <c r="M686" t="str">
        <f t="shared" si="55"/>
        <v/>
      </c>
      <c r="N686" t="str">
        <f t="shared" si="56"/>
        <v/>
      </c>
      <c r="O686" t="str">
        <f t="shared" si="57"/>
        <v/>
      </c>
      <c r="P686" t="str">
        <f t="shared" si="54"/>
        <v/>
      </c>
    </row>
    <row r="687" spans="5:16" x14ac:dyDescent="0.25">
      <c r="E687" s="7"/>
      <c r="H687" t="str">
        <f t="shared" si="53"/>
        <v/>
      </c>
      <c r="I687" s="15" t="str">
        <f>(IF(B687=Localization!$C$41,1,IF(B687=Localization!$C$40,2,IF(B687=Localization!$C$39,3,IF(B687=Localization!$C$38,4,IF(B687=Localization!$C$37,5,IF(OR(B687=1,B687=2,B687=3,B687=4,B687=5),B687,"")))))))</f>
        <v/>
      </c>
      <c r="J687" s="15" t="str">
        <f>(IF(C687=Localization!$C$43,5,IF(C687=Localization!$C$44,4,IF(C687=Localization!$C$45,3,IF(C687=Localization!$C$46,2,IF(C687=Localization!$C$47,1,IF(OR(C687=1,C687=2,C687=3,C687=4,C687=5),C687,"")))))))</f>
        <v/>
      </c>
      <c r="K687" s="15" t="str">
        <f>(IF(D687=Localization!$C$49,1,IF(D687=Localization!$C$50,2,IF(D687=Localization!$C$51,3,IF(D687=Localization!$C$52,4,IF(D687=Localization!$C$53,5,IF(OR(D687=1,D687=2,D687=3,D687=4,D687=5),D687,"")))))))</f>
        <v/>
      </c>
      <c r="M687" t="str">
        <f t="shared" si="55"/>
        <v/>
      </c>
      <c r="N687" t="str">
        <f t="shared" si="56"/>
        <v/>
      </c>
      <c r="O687" t="str">
        <f t="shared" si="57"/>
        <v/>
      </c>
      <c r="P687" t="str">
        <f t="shared" si="54"/>
        <v/>
      </c>
    </row>
    <row r="688" spans="5:16" x14ac:dyDescent="0.25">
      <c r="E688" s="7"/>
      <c r="H688" t="str">
        <f t="shared" si="53"/>
        <v/>
      </c>
      <c r="I688" s="15" t="str">
        <f>(IF(B688=Localization!$C$41,1,IF(B688=Localization!$C$40,2,IF(B688=Localization!$C$39,3,IF(B688=Localization!$C$38,4,IF(B688=Localization!$C$37,5,IF(OR(B688=1,B688=2,B688=3,B688=4,B688=5),B688,"")))))))</f>
        <v/>
      </c>
      <c r="J688" s="15" t="str">
        <f>(IF(C688=Localization!$C$43,5,IF(C688=Localization!$C$44,4,IF(C688=Localization!$C$45,3,IF(C688=Localization!$C$46,2,IF(C688=Localization!$C$47,1,IF(OR(C688=1,C688=2,C688=3,C688=4,C688=5),C688,"")))))))</f>
        <v/>
      </c>
      <c r="K688" s="15" t="str">
        <f>(IF(D688=Localization!$C$49,1,IF(D688=Localization!$C$50,2,IF(D688=Localization!$C$51,3,IF(D688=Localization!$C$52,4,IF(D688=Localization!$C$53,5,IF(OR(D688=1,D688=2,D688=3,D688=4,D688=5),D688,"")))))))</f>
        <v/>
      </c>
      <c r="M688" t="str">
        <f t="shared" si="55"/>
        <v/>
      </c>
      <c r="N688" t="str">
        <f t="shared" si="56"/>
        <v/>
      </c>
      <c r="O688" t="str">
        <f t="shared" si="57"/>
        <v/>
      </c>
      <c r="P688" t="str">
        <f t="shared" si="54"/>
        <v/>
      </c>
    </row>
    <row r="689" spans="5:16" x14ac:dyDescent="0.25">
      <c r="E689" s="7"/>
      <c r="H689" t="str">
        <f t="shared" si="53"/>
        <v/>
      </c>
      <c r="I689" s="15" t="str">
        <f>(IF(B689=Localization!$C$41,1,IF(B689=Localization!$C$40,2,IF(B689=Localization!$C$39,3,IF(B689=Localization!$C$38,4,IF(B689=Localization!$C$37,5,IF(OR(B689=1,B689=2,B689=3,B689=4,B689=5),B689,"")))))))</f>
        <v/>
      </c>
      <c r="J689" s="15" t="str">
        <f>(IF(C689=Localization!$C$43,5,IF(C689=Localization!$C$44,4,IF(C689=Localization!$C$45,3,IF(C689=Localization!$C$46,2,IF(C689=Localization!$C$47,1,IF(OR(C689=1,C689=2,C689=3,C689=4,C689=5),C689,"")))))))</f>
        <v/>
      </c>
      <c r="K689" s="15" t="str">
        <f>(IF(D689=Localization!$C$49,1,IF(D689=Localization!$C$50,2,IF(D689=Localization!$C$51,3,IF(D689=Localization!$C$52,4,IF(D689=Localization!$C$53,5,IF(OR(D689=1,D689=2,D689=3,D689=4,D689=5),D689,"")))))))</f>
        <v/>
      </c>
      <c r="M689" t="str">
        <f t="shared" si="55"/>
        <v/>
      </c>
      <c r="N689" t="str">
        <f t="shared" si="56"/>
        <v/>
      </c>
      <c r="O689" t="str">
        <f t="shared" si="57"/>
        <v/>
      </c>
      <c r="P689" t="str">
        <f t="shared" si="54"/>
        <v/>
      </c>
    </row>
    <row r="690" spans="5:16" x14ac:dyDescent="0.25">
      <c r="E690" s="7"/>
      <c r="H690" t="str">
        <f t="shared" si="53"/>
        <v/>
      </c>
      <c r="I690" s="15" t="str">
        <f>(IF(B690=Localization!$C$41,1,IF(B690=Localization!$C$40,2,IF(B690=Localization!$C$39,3,IF(B690=Localization!$C$38,4,IF(B690=Localization!$C$37,5,IF(OR(B690=1,B690=2,B690=3,B690=4,B690=5),B690,"")))))))</f>
        <v/>
      </c>
      <c r="J690" s="15" t="str">
        <f>(IF(C690=Localization!$C$43,5,IF(C690=Localization!$C$44,4,IF(C690=Localization!$C$45,3,IF(C690=Localization!$C$46,2,IF(C690=Localization!$C$47,1,IF(OR(C690=1,C690=2,C690=3,C690=4,C690=5),C690,"")))))))</f>
        <v/>
      </c>
      <c r="K690" s="15" t="str">
        <f>(IF(D690=Localization!$C$49,1,IF(D690=Localization!$C$50,2,IF(D690=Localization!$C$51,3,IF(D690=Localization!$C$52,4,IF(D690=Localization!$C$53,5,IF(OR(D690=1,D690=2,D690=3,D690=4,D690=5),D690,"")))))))</f>
        <v/>
      </c>
      <c r="M690" t="str">
        <f t="shared" si="55"/>
        <v/>
      </c>
      <c r="N690" t="str">
        <f t="shared" si="56"/>
        <v/>
      </c>
      <c r="O690" t="str">
        <f t="shared" si="57"/>
        <v/>
      </c>
      <c r="P690" t="str">
        <f t="shared" si="54"/>
        <v/>
      </c>
    </row>
    <row r="691" spans="5:16" x14ac:dyDescent="0.25">
      <c r="E691" s="7"/>
      <c r="H691" t="str">
        <f t="shared" si="53"/>
        <v/>
      </c>
      <c r="I691" s="15" t="str">
        <f>(IF(B691=Localization!$C$41,1,IF(B691=Localization!$C$40,2,IF(B691=Localization!$C$39,3,IF(B691=Localization!$C$38,4,IF(B691=Localization!$C$37,5,IF(OR(B691=1,B691=2,B691=3,B691=4,B691=5),B691,"")))))))</f>
        <v/>
      </c>
      <c r="J691" s="15" t="str">
        <f>(IF(C691=Localization!$C$43,5,IF(C691=Localization!$C$44,4,IF(C691=Localization!$C$45,3,IF(C691=Localization!$C$46,2,IF(C691=Localization!$C$47,1,IF(OR(C691=1,C691=2,C691=3,C691=4,C691=5),C691,"")))))))</f>
        <v/>
      </c>
      <c r="K691" s="15" t="str">
        <f>(IF(D691=Localization!$C$49,1,IF(D691=Localization!$C$50,2,IF(D691=Localization!$C$51,3,IF(D691=Localization!$C$52,4,IF(D691=Localization!$C$53,5,IF(OR(D691=1,D691=2,D691=3,D691=4,D691=5),D691,"")))))))</f>
        <v/>
      </c>
      <c r="M691" t="str">
        <f t="shared" si="55"/>
        <v/>
      </c>
      <c r="N691" t="str">
        <f t="shared" si="56"/>
        <v/>
      </c>
      <c r="O691" t="str">
        <f t="shared" si="57"/>
        <v/>
      </c>
      <c r="P691" t="str">
        <f t="shared" si="54"/>
        <v/>
      </c>
    </row>
    <row r="692" spans="5:16" x14ac:dyDescent="0.25">
      <c r="E692" s="7"/>
      <c r="H692" t="str">
        <f t="shared" si="53"/>
        <v/>
      </c>
      <c r="I692" s="15" t="str">
        <f>(IF(B692=Localization!$C$41,1,IF(B692=Localization!$C$40,2,IF(B692=Localization!$C$39,3,IF(B692=Localization!$C$38,4,IF(B692=Localization!$C$37,5,IF(OR(B692=1,B692=2,B692=3,B692=4,B692=5),B692,"")))))))</f>
        <v/>
      </c>
      <c r="J692" s="15" t="str">
        <f>(IF(C692=Localization!$C$43,5,IF(C692=Localization!$C$44,4,IF(C692=Localization!$C$45,3,IF(C692=Localization!$C$46,2,IF(C692=Localization!$C$47,1,IF(OR(C692=1,C692=2,C692=3,C692=4,C692=5),C692,"")))))))</f>
        <v/>
      </c>
      <c r="K692" s="15" t="str">
        <f>(IF(D692=Localization!$C$49,1,IF(D692=Localization!$C$50,2,IF(D692=Localization!$C$51,3,IF(D692=Localization!$C$52,4,IF(D692=Localization!$C$53,5,IF(OR(D692=1,D692=2,D692=3,D692=4,D692=5),D692,"")))))))</f>
        <v/>
      </c>
      <c r="M692" t="str">
        <f t="shared" si="55"/>
        <v/>
      </c>
      <c r="N692" t="str">
        <f t="shared" si="56"/>
        <v/>
      </c>
      <c r="O692" t="str">
        <f t="shared" si="57"/>
        <v/>
      </c>
      <c r="P692" t="str">
        <f t="shared" si="54"/>
        <v/>
      </c>
    </row>
    <row r="693" spans="5:16" x14ac:dyDescent="0.25">
      <c r="E693" s="7"/>
      <c r="H693" t="str">
        <f t="shared" si="53"/>
        <v/>
      </c>
      <c r="I693" s="15" t="str">
        <f>(IF(B693=Localization!$C$41,1,IF(B693=Localization!$C$40,2,IF(B693=Localization!$C$39,3,IF(B693=Localization!$C$38,4,IF(B693=Localization!$C$37,5,IF(OR(B693=1,B693=2,B693=3,B693=4,B693=5),B693,"")))))))</f>
        <v/>
      </c>
      <c r="J693" s="15" t="str">
        <f>(IF(C693=Localization!$C$43,5,IF(C693=Localization!$C$44,4,IF(C693=Localization!$C$45,3,IF(C693=Localization!$C$46,2,IF(C693=Localization!$C$47,1,IF(OR(C693=1,C693=2,C693=3,C693=4,C693=5),C693,"")))))))</f>
        <v/>
      </c>
      <c r="K693" s="15" t="str">
        <f>(IF(D693=Localization!$C$49,1,IF(D693=Localization!$C$50,2,IF(D693=Localization!$C$51,3,IF(D693=Localization!$C$52,4,IF(D693=Localization!$C$53,5,IF(OR(D693=1,D693=2,D693=3,D693=4,D693=5),D693,"")))))))</f>
        <v/>
      </c>
      <c r="M693" t="str">
        <f t="shared" si="55"/>
        <v/>
      </c>
      <c r="N693" t="str">
        <f t="shared" si="56"/>
        <v/>
      </c>
      <c r="O693" t="str">
        <f t="shared" si="57"/>
        <v/>
      </c>
      <c r="P693" t="str">
        <f t="shared" si="54"/>
        <v/>
      </c>
    </row>
    <row r="694" spans="5:16" x14ac:dyDescent="0.25">
      <c r="E694" s="7"/>
      <c r="H694" t="str">
        <f t="shared" si="53"/>
        <v/>
      </c>
      <c r="I694" s="15" t="str">
        <f>(IF(B694=Localization!$C$41,1,IF(B694=Localization!$C$40,2,IF(B694=Localization!$C$39,3,IF(B694=Localization!$C$38,4,IF(B694=Localization!$C$37,5,IF(OR(B694=1,B694=2,B694=3,B694=4,B694=5),B694,"")))))))</f>
        <v/>
      </c>
      <c r="J694" s="15" t="str">
        <f>(IF(C694=Localization!$C$43,5,IF(C694=Localization!$C$44,4,IF(C694=Localization!$C$45,3,IF(C694=Localization!$C$46,2,IF(C694=Localization!$C$47,1,IF(OR(C694=1,C694=2,C694=3,C694=4,C694=5),C694,"")))))))</f>
        <v/>
      </c>
      <c r="K694" s="15" t="str">
        <f>(IF(D694=Localization!$C$49,1,IF(D694=Localization!$C$50,2,IF(D694=Localization!$C$51,3,IF(D694=Localization!$C$52,4,IF(D694=Localization!$C$53,5,IF(OR(D694=1,D694=2,D694=3,D694=4,D694=5),D694,"")))))))</f>
        <v/>
      </c>
      <c r="M694" t="str">
        <f t="shared" si="55"/>
        <v/>
      </c>
      <c r="N694" t="str">
        <f t="shared" si="56"/>
        <v/>
      </c>
      <c r="O694" t="str">
        <f t="shared" si="57"/>
        <v/>
      </c>
      <c r="P694" t="str">
        <f t="shared" si="54"/>
        <v/>
      </c>
    </row>
    <row r="695" spans="5:16" x14ac:dyDescent="0.25">
      <c r="E695" s="7"/>
      <c r="H695" t="str">
        <f t="shared" si="53"/>
        <v/>
      </c>
      <c r="I695" s="15" t="str">
        <f>(IF(B695=Localization!$C$41,1,IF(B695=Localization!$C$40,2,IF(B695=Localization!$C$39,3,IF(B695=Localization!$C$38,4,IF(B695=Localization!$C$37,5,IF(OR(B695=1,B695=2,B695=3,B695=4,B695=5),B695,"")))))))</f>
        <v/>
      </c>
      <c r="J695" s="15" t="str">
        <f>(IF(C695=Localization!$C$43,5,IF(C695=Localization!$C$44,4,IF(C695=Localization!$C$45,3,IF(C695=Localization!$C$46,2,IF(C695=Localization!$C$47,1,IF(OR(C695=1,C695=2,C695=3,C695=4,C695=5),C695,"")))))))</f>
        <v/>
      </c>
      <c r="K695" s="15" t="str">
        <f>(IF(D695=Localization!$C$49,1,IF(D695=Localization!$C$50,2,IF(D695=Localization!$C$51,3,IF(D695=Localization!$C$52,4,IF(D695=Localization!$C$53,5,IF(OR(D695=1,D695=2,D695=3,D695=4,D695=5),D695,"")))))))</f>
        <v/>
      </c>
      <c r="M695" t="str">
        <f t="shared" si="55"/>
        <v/>
      </c>
      <c r="N695" t="str">
        <f t="shared" si="56"/>
        <v/>
      </c>
      <c r="O695" t="str">
        <f t="shared" si="57"/>
        <v/>
      </c>
      <c r="P695" t="str">
        <f t="shared" si="54"/>
        <v/>
      </c>
    </row>
    <row r="696" spans="5:16" x14ac:dyDescent="0.25">
      <c r="E696" s="7"/>
      <c r="H696" t="str">
        <f t="shared" si="53"/>
        <v/>
      </c>
      <c r="I696" s="15" t="str">
        <f>(IF(B696=Localization!$C$41,1,IF(B696=Localization!$C$40,2,IF(B696=Localization!$C$39,3,IF(B696=Localization!$C$38,4,IF(B696=Localization!$C$37,5,IF(OR(B696=1,B696=2,B696=3,B696=4,B696=5),B696,"")))))))</f>
        <v/>
      </c>
      <c r="J696" s="15" t="str">
        <f>(IF(C696=Localization!$C$43,5,IF(C696=Localization!$C$44,4,IF(C696=Localization!$C$45,3,IF(C696=Localization!$C$46,2,IF(C696=Localization!$C$47,1,IF(OR(C696=1,C696=2,C696=3,C696=4,C696=5),C696,"")))))))</f>
        <v/>
      </c>
      <c r="K696" s="15" t="str">
        <f>(IF(D696=Localization!$C$49,1,IF(D696=Localization!$C$50,2,IF(D696=Localization!$C$51,3,IF(D696=Localization!$C$52,4,IF(D696=Localization!$C$53,5,IF(OR(D696=1,D696=2,D696=3,D696=4,D696=5),D696,"")))))))</f>
        <v/>
      </c>
      <c r="M696" t="str">
        <f t="shared" si="55"/>
        <v/>
      </c>
      <c r="N696" t="str">
        <f t="shared" si="56"/>
        <v/>
      </c>
      <c r="O696" t="str">
        <f t="shared" si="57"/>
        <v/>
      </c>
      <c r="P696" t="str">
        <f t="shared" si="54"/>
        <v/>
      </c>
    </row>
    <row r="697" spans="5:16" x14ac:dyDescent="0.25">
      <c r="E697" s="7"/>
      <c r="H697" t="str">
        <f t="shared" si="53"/>
        <v/>
      </c>
      <c r="I697" s="15" t="str">
        <f>(IF(B697=Localization!$C$41,1,IF(B697=Localization!$C$40,2,IF(B697=Localization!$C$39,3,IF(B697=Localization!$C$38,4,IF(B697=Localization!$C$37,5,IF(OR(B697=1,B697=2,B697=3,B697=4,B697=5),B697,"")))))))</f>
        <v/>
      </c>
      <c r="J697" s="15" t="str">
        <f>(IF(C697=Localization!$C$43,5,IF(C697=Localization!$C$44,4,IF(C697=Localization!$C$45,3,IF(C697=Localization!$C$46,2,IF(C697=Localization!$C$47,1,IF(OR(C697=1,C697=2,C697=3,C697=4,C697=5),C697,"")))))))</f>
        <v/>
      </c>
      <c r="K697" s="15" t="str">
        <f>(IF(D697=Localization!$C$49,1,IF(D697=Localization!$C$50,2,IF(D697=Localization!$C$51,3,IF(D697=Localization!$C$52,4,IF(D697=Localization!$C$53,5,IF(OR(D697=1,D697=2,D697=3,D697=4,D697=5),D697,"")))))))</f>
        <v/>
      </c>
      <c r="M697" t="str">
        <f t="shared" si="55"/>
        <v/>
      </c>
      <c r="N697" t="str">
        <f t="shared" si="56"/>
        <v/>
      </c>
      <c r="O697" t="str">
        <f t="shared" si="57"/>
        <v/>
      </c>
      <c r="P697" t="str">
        <f t="shared" si="54"/>
        <v/>
      </c>
    </row>
    <row r="698" spans="5:16" x14ac:dyDescent="0.25">
      <c r="E698" s="7"/>
      <c r="H698" t="str">
        <f t="shared" si="53"/>
        <v/>
      </c>
      <c r="I698" s="15" t="str">
        <f>(IF(B698=Localization!$C$41,1,IF(B698=Localization!$C$40,2,IF(B698=Localization!$C$39,3,IF(B698=Localization!$C$38,4,IF(B698=Localization!$C$37,5,IF(OR(B698=1,B698=2,B698=3,B698=4,B698=5),B698,"")))))))</f>
        <v/>
      </c>
      <c r="J698" s="15" t="str">
        <f>(IF(C698=Localization!$C$43,5,IF(C698=Localization!$C$44,4,IF(C698=Localization!$C$45,3,IF(C698=Localization!$C$46,2,IF(C698=Localization!$C$47,1,IF(OR(C698=1,C698=2,C698=3,C698=4,C698=5),C698,"")))))))</f>
        <v/>
      </c>
      <c r="K698" s="15" t="str">
        <f>(IF(D698=Localization!$C$49,1,IF(D698=Localization!$C$50,2,IF(D698=Localization!$C$51,3,IF(D698=Localization!$C$52,4,IF(D698=Localization!$C$53,5,IF(OR(D698=1,D698=2,D698=3,D698=4,D698=5),D698,"")))))))</f>
        <v/>
      </c>
      <c r="M698" t="str">
        <f t="shared" si="55"/>
        <v/>
      </c>
      <c r="N698" t="str">
        <f t="shared" si="56"/>
        <v/>
      </c>
      <c r="O698" t="str">
        <f t="shared" si="57"/>
        <v/>
      </c>
      <c r="P698" t="str">
        <f t="shared" si="54"/>
        <v/>
      </c>
    </row>
    <row r="699" spans="5:16" x14ac:dyDescent="0.25">
      <c r="E699" s="7"/>
      <c r="H699" t="str">
        <f t="shared" si="53"/>
        <v/>
      </c>
      <c r="I699" s="15" t="str">
        <f>(IF(B699=Localization!$C$41,1,IF(B699=Localization!$C$40,2,IF(B699=Localization!$C$39,3,IF(B699=Localization!$C$38,4,IF(B699=Localization!$C$37,5,IF(OR(B699=1,B699=2,B699=3,B699=4,B699=5),B699,"")))))))</f>
        <v/>
      </c>
      <c r="J699" s="15" t="str">
        <f>(IF(C699=Localization!$C$43,5,IF(C699=Localization!$C$44,4,IF(C699=Localization!$C$45,3,IF(C699=Localization!$C$46,2,IF(C699=Localization!$C$47,1,IF(OR(C699=1,C699=2,C699=3,C699=4,C699=5),C699,"")))))))</f>
        <v/>
      </c>
      <c r="K699" s="15" t="str">
        <f>(IF(D699=Localization!$C$49,1,IF(D699=Localization!$C$50,2,IF(D699=Localization!$C$51,3,IF(D699=Localization!$C$52,4,IF(D699=Localization!$C$53,5,IF(OR(D699=1,D699=2,D699=3,D699=4,D699=5),D699,"")))))))</f>
        <v/>
      </c>
      <c r="M699" t="str">
        <f t="shared" si="55"/>
        <v/>
      </c>
      <c r="N699" t="str">
        <f t="shared" si="56"/>
        <v/>
      </c>
      <c r="O699" t="str">
        <f t="shared" si="57"/>
        <v/>
      </c>
      <c r="P699" t="str">
        <f t="shared" si="54"/>
        <v/>
      </c>
    </row>
    <row r="700" spans="5:16" x14ac:dyDescent="0.25">
      <c r="E700" s="7"/>
      <c r="H700" t="str">
        <f t="shared" si="53"/>
        <v/>
      </c>
      <c r="I700" s="15" t="str">
        <f>(IF(B700=Localization!$C$41,1,IF(B700=Localization!$C$40,2,IF(B700=Localization!$C$39,3,IF(B700=Localization!$C$38,4,IF(B700=Localization!$C$37,5,IF(OR(B700=1,B700=2,B700=3,B700=4,B700=5),B700,"")))))))</f>
        <v/>
      </c>
      <c r="J700" s="15" t="str">
        <f>(IF(C700=Localization!$C$43,5,IF(C700=Localization!$C$44,4,IF(C700=Localization!$C$45,3,IF(C700=Localization!$C$46,2,IF(C700=Localization!$C$47,1,IF(OR(C700=1,C700=2,C700=3,C700=4,C700=5),C700,"")))))))</f>
        <v/>
      </c>
      <c r="K700" s="15" t="str">
        <f>(IF(D700=Localization!$C$49,1,IF(D700=Localization!$C$50,2,IF(D700=Localization!$C$51,3,IF(D700=Localization!$C$52,4,IF(D700=Localization!$C$53,5,IF(OR(D700=1,D700=2,D700=3,D700=4,D700=5),D700,"")))))))</f>
        <v/>
      </c>
      <c r="M700" t="str">
        <f t="shared" si="55"/>
        <v/>
      </c>
      <c r="N700" t="str">
        <f t="shared" si="56"/>
        <v/>
      </c>
      <c r="O700" t="str">
        <f t="shared" si="57"/>
        <v/>
      </c>
      <c r="P700" t="str">
        <f t="shared" si="54"/>
        <v/>
      </c>
    </row>
    <row r="701" spans="5:16" x14ac:dyDescent="0.25">
      <c r="E701" s="7"/>
      <c r="H701" t="str">
        <f t="shared" si="53"/>
        <v/>
      </c>
      <c r="I701" s="15" t="str">
        <f>(IF(B701=Localization!$C$41,1,IF(B701=Localization!$C$40,2,IF(B701=Localization!$C$39,3,IF(B701=Localization!$C$38,4,IF(B701=Localization!$C$37,5,IF(OR(B701=1,B701=2,B701=3,B701=4,B701=5),B701,"")))))))</f>
        <v/>
      </c>
      <c r="J701" s="15" t="str">
        <f>(IF(C701=Localization!$C$43,5,IF(C701=Localization!$C$44,4,IF(C701=Localization!$C$45,3,IF(C701=Localization!$C$46,2,IF(C701=Localization!$C$47,1,IF(OR(C701=1,C701=2,C701=3,C701=4,C701=5),C701,"")))))))</f>
        <v/>
      </c>
      <c r="K701" s="15" t="str">
        <f>(IF(D701=Localization!$C$49,1,IF(D701=Localization!$C$50,2,IF(D701=Localization!$C$51,3,IF(D701=Localization!$C$52,4,IF(D701=Localization!$C$53,5,IF(OR(D701=1,D701=2,D701=3,D701=4,D701=5),D701,"")))))))</f>
        <v/>
      </c>
      <c r="M701" t="str">
        <f t="shared" si="55"/>
        <v/>
      </c>
      <c r="N701" t="str">
        <f t="shared" si="56"/>
        <v/>
      </c>
      <c r="O701" t="str">
        <f t="shared" si="57"/>
        <v/>
      </c>
      <c r="P701" t="str">
        <f t="shared" si="54"/>
        <v/>
      </c>
    </row>
    <row r="702" spans="5:16" x14ac:dyDescent="0.25">
      <c r="E702" s="7"/>
      <c r="H702" t="str">
        <f t="shared" si="53"/>
        <v/>
      </c>
      <c r="I702" s="15" t="str">
        <f>(IF(B702=Localization!$C$41,1,IF(B702=Localization!$C$40,2,IF(B702=Localization!$C$39,3,IF(B702=Localization!$C$38,4,IF(B702=Localization!$C$37,5,IF(OR(B702=1,B702=2,B702=3,B702=4,B702=5),B702,"")))))))</f>
        <v/>
      </c>
      <c r="J702" s="15" t="str">
        <f>(IF(C702=Localization!$C$43,5,IF(C702=Localization!$C$44,4,IF(C702=Localization!$C$45,3,IF(C702=Localization!$C$46,2,IF(C702=Localization!$C$47,1,IF(OR(C702=1,C702=2,C702=3,C702=4,C702=5),C702,"")))))))</f>
        <v/>
      </c>
      <c r="K702" s="15" t="str">
        <f>(IF(D702=Localization!$C$49,1,IF(D702=Localization!$C$50,2,IF(D702=Localization!$C$51,3,IF(D702=Localization!$C$52,4,IF(D702=Localization!$C$53,5,IF(OR(D702=1,D702=2,D702=3,D702=4,D702=5),D702,"")))))))</f>
        <v/>
      </c>
      <c r="M702" t="str">
        <f t="shared" si="55"/>
        <v/>
      </c>
      <c r="N702" t="str">
        <f t="shared" si="56"/>
        <v/>
      </c>
      <c r="O702" t="str">
        <f t="shared" si="57"/>
        <v/>
      </c>
      <c r="P702" t="str">
        <f t="shared" si="54"/>
        <v/>
      </c>
    </row>
    <row r="703" spans="5:16" x14ac:dyDescent="0.25">
      <c r="E703" s="7"/>
      <c r="H703" t="str">
        <f t="shared" si="53"/>
        <v/>
      </c>
      <c r="I703" s="15" t="str">
        <f>(IF(B703=Localization!$C$41,1,IF(B703=Localization!$C$40,2,IF(B703=Localization!$C$39,3,IF(B703=Localization!$C$38,4,IF(B703=Localization!$C$37,5,IF(OR(B703=1,B703=2,B703=3,B703=4,B703=5),B703,"")))))))</f>
        <v/>
      </c>
      <c r="J703" s="15" t="str">
        <f>(IF(C703=Localization!$C$43,5,IF(C703=Localization!$C$44,4,IF(C703=Localization!$C$45,3,IF(C703=Localization!$C$46,2,IF(C703=Localization!$C$47,1,IF(OR(C703=1,C703=2,C703=3,C703=4,C703=5),C703,"")))))))</f>
        <v/>
      </c>
      <c r="K703" s="15" t="str">
        <f>(IF(D703=Localization!$C$49,1,IF(D703=Localization!$C$50,2,IF(D703=Localization!$C$51,3,IF(D703=Localization!$C$52,4,IF(D703=Localization!$C$53,5,IF(OR(D703=1,D703=2,D703=3,D703=4,D703=5),D703,"")))))))</f>
        <v/>
      </c>
      <c r="M703" t="str">
        <f t="shared" si="55"/>
        <v/>
      </c>
      <c r="N703" t="str">
        <f t="shared" si="56"/>
        <v/>
      </c>
      <c r="O703" t="str">
        <f t="shared" si="57"/>
        <v/>
      </c>
      <c r="P703" t="str">
        <f t="shared" si="54"/>
        <v/>
      </c>
    </row>
    <row r="704" spans="5:16" x14ac:dyDescent="0.25">
      <c r="E704" s="7"/>
      <c r="H704" t="str">
        <f t="shared" si="53"/>
        <v/>
      </c>
      <c r="I704" s="15" t="str">
        <f>(IF(B704=Localization!$C$41,1,IF(B704=Localization!$C$40,2,IF(B704=Localization!$C$39,3,IF(B704=Localization!$C$38,4,IF(B704=Localization!$C$37,5,IF(OR(B704=1,B704=2,B704=3,B704=4,B704=5),B704,"")))))))</f>
        <v/>
      </c>
      <c r="J704" s="15" t="str">
        <f>(IF(C704=Localization!$C$43,5,IF(C704=Localization!$C$44,4,IF(C704=Localization!$C$45,3,IF(C704=Localization!$C$46,2,IF(C704=Localization!$C$47,1,IF(OR(C704=1,C704=2,C704=3,C704=4,C704=5),C704,"")))))))</f>
        <v/>
      </c>
      <c r="K704" s="15" t="str">
        <f>(IF(D704=Localization!$C$49,1,IF(D704=Localization!$C$50,2,IF(D704=Localization!$C$51,3,IF(D704=Localization!$C$52,4,IF(D704=Localization!$C$53,5,IF(OR(D704=1,D704=2,D704=3,D704=4,D704=5),D704,"")))))))</f>
        <v/>
      </c>
      <c r="M704" t="str">
        <f t="shared" si="55"/>
        <v/>
      </c>
      <c r="N704" t="str">
        <f t="shared" si="56"/>
        <v/>
      </c>
      <c r="O704" t="str">
        <f t="shared" si="57"/>
        <v/>
      </c>
      <c r="P704" t="str">
        <f t="shared" si="54"/>
        <v/>
      </c>
    </row>
    <row r="705" spans="5:16" x14ac:dyDescent="0.25">
      <c r="E705" s="7"/>
      <c r="H705" t="str">
        <f t="shared" si="53"/>
        <v/>
      </c>
      <c r="I705" s="15" t="str">
        <f>(IF(B705=Localization!$C$41,1,IF(B705=Localization!$C$40,2,IF(B705=Localization!$C$39,3,IF(B705=Localization!$C$38,4,IF(B705=Localization!$C$37,5,IF(OR(B705=1,B705=2,B705=3,B705=4,B705=5),B705,"")))))))</f>
        <v/>
      </c>
      <c r="J705" s="15" t="str">
        <f>(IF(C705=Localization!$C$43,5,IF(C705=Localization!$C$44,4,IF(C705=Localization!$C$45,3,IF(C705=Localization!$C$46,2,IF(C705=Localization!$C$47,1,IF(OR(C705=1,C705=2,C705=3,C705=4,C705=5),C705,"")))))))</f>
        <v/>
      </c>
      <c r="K705" s="15" t="str">
        <f>(IF(D705=Localization!$C$49,1,IF(D705=Localization!$C$50,2,IF(D705=Localization!$C$51,3,IF(D705=Localization!$C$52,4,IF(D705=Localization!$C$53,5,IF(OR(D705=1,D705=2,D705=3,D705=4,D705=5),D705,"")))))))</f>
        <v/>
      </c>
      <c r="M705" t="str">
        <f t="shared" si="55"/>
        <v/>
      </c>
      <c r="N705" t="str">
        <f t="shared" si="56"/>
        <v/>
      </c>
      <c r="O705" t="str">
        <f t="shared" si="57"/>
        <v/>
      </c>
      <c r="P705" t="str">
        <f t="shared" si="54"/>
        <v/>
      </c>
    </row>
    <row r="706" spans="5:16" x14ac:dyDescent="0.25">
      <c r="E706" s="7"/>
      <c r="H706" t="str">
        <f t="shared" si="53"/>
        <v/>
      </c>
      <c r="I706" s="15" t="str">
        <f>(IF(B706=Localization!$C$41,1,IF(B706=Localization!$C$40,2,IF(B706=Localization!$C$39,3,IF(B706=Localization!$C$38,4,IF(B706=Localization!$C$37,5,IF(OR(B706=1,B706=2,B706=3,B706=4,B706=5),B706,"")))))))</f>
        <v/>
      </c>
      <c r="J706" s="15" t="str">
        <f>(IF(C706=Localization!$C$43,5,IF(C706=Localization!$C$44,4,IF(C706=Localization!$C$45,3,IF(C706=Localization!$C$46,2,IF(C706=Localization!$C$47,1,IF(OR(C706=1,C706=2,C706=3,C706=4,C706=5),C706,"")))))))</f>
        <v/>
      </c>
      <c r="K706" s="15" t="str">
        <f>(IF(D706=Localization!$C$49,1,IF(D706=Localization!$C$50,2,IF(D706=Localization!$C$51,3,IF(D706=Localization!$C$52,4,IF(D706=Localization!$C$53,5,IF(OR(D706=1,D706=2,D706=3,D706=4,D706=5),D706,"")))))))</f>
        <v/>
      </c>
      <c r="M706" t="str">
        <f t="shared" si="55"/>
        <v/>
      </c>
      <c r="N706" t="str">
        <f t="shared" si="56"/>
        <v/>
      </c>
      <c r="O706" t="str">
        <f t="shared" si="57"/>
        <v/>
      </c>
      <c r="P706" t="str">
        <f t="shared" si="54"/>
        <v/>
      </c>
    </row>
    <row r="707" spans="5:16" x14ac:dyDescent="0.25">
      <c r="E707" s="7"/>
      <c r="H707" t="str">
        <f t="shared" ref="H707:H770" si="58">IF(I707="","",AVERAGE(I707:K707))</f>
        <v/>
      </c>
      <c r="I707" s="15" t="str">
        <f>(IF(B707=Localization!$C$41,1,IF(B707=Localization!$C$40,2,IF(B707=Localization!$C$39,3,IF(B707=Localization!$C$38,4,IF(B707=Localization!$C$37,5,IF(OR(B707=1,B707=2,B707=3,B707=4,B707=5),B707,"")))))))</f>
        <v/>
      </c>
      <c r="J707" s="15" t="str">
        <f>(IF(C707=Localization!$C$43,5,IF(C707=Localization!$C$44,4,IF(C707=Localization!$C$45,3,IF(C707=Localization!$C$46,2,IF(C707=Localization!$C$47,1,IF(OR(C707=1,C707=2,C707=3,C707=4,C707=5),C707,"")))))))</f>
        <v/>
      </c>
      <c r="K707" s="15" t="str">
        <f>(IF(D707=Localization!$C$49,1,IF(D707=Localization!$C$50,2,IF(D707=Localization!$C$51,3,IF(D707=Localization!$C$52,4,IF(D707=Localization!$C$53,5,IF(OR(D707=1,D707=2,D707=3,D707=4,D707=5),D707,"")))))))</f>
        <v/>
      </c>
      <c r="M707" t="str">
        <f t="shared" si="55"/>
        <v/>
      </c>
      <c r="N707" t="str">
        <f t="shared" si="56"/>
        <v/>
      </c>
      <c r="O707" t="str">
        <f t="shared" si="57"/>
        <v/>
      </c>
      <c r="P707" t="str">
        <f t="shared" si="54"/>
        <v/>
      </c>
    </row>
    <row r="708" spans="5:16" x14ac:dyDescent="0.25">
      <c r="E708" s="7"/>
      <c r="H708" t="str">
        <f t="shared" si="58"/>
        <v/>
      </c>
      <c r="I708" s="15" t="str">
        <f>(IF(B708=Localization!$C$41,1,IF(B708=Localization!$C$40,2,IF(B708=Localization!$C$39,3,IF(B708=Localization!$C$38,4,IF(B708=Localization!$C$37,5,IF(OR(B708=1,B708=2,B708=3,B708=4,B708=5),B708,"")))))))</f>
        <v/>
      </c>
      <c r="J708" s="15" t="str">
        <f>(IF(C708=Localization!$C$43,5,IF(C708=Localization!$C$44,4,IF(C708=Localization!$C$45,3,IF(C708=Localization!$C$46,2,IF(C708=Localization!$C$47,1,IF(OR(C708=1,C708=2,C708=3,C708=4,C708=5),C708,"")))))))</f>
        <v/>
      </c>
      <c r="K708" s="15" t="str">
        <f>(IF(D708=Localization!$C$49,1,IF(D708=Localization!$C$50,2,IF(D708=Localization!$C$51,3,IF(D708=Localization!$C$52,4,IF(D708=Localization!$C$53,5,IF(OR(D708=1,D708=2,D708=3,D708=4,D708=5),D708,"")))))))</f>
        <v/>
      </c>
      <c r="M708" t="str">
        <f t="shared" si="55"/>
        <v/>
      </c>
      <c r="N708" t="str">
        <f t="shared" si="56"/>
        <v/>
      </c>
      <c r="O708" t="str">
        <f t="shared" si="57"/>
        <v/>
      </c>
      <c r="P708" t="str">
        <f t="shared" si="54"/>
        <v/>
      </c>
    </row>
    <row r="709" spans="5:16" x14ac:dyDescent="0.25">
      <c r="E709" s="7"/>
      <c r="H709" t="str">
        <f t="shared" si="58"/>
        <v/>
      </c>
      <c r="I709" s="15" t="str">
        <f>(IF(B709=Localization!$C$41,1,IF(B709=Localization!$C$40,2,IF(B709=Localization!$C$39,3,IF(B709=Localization!$C$38,4,IF(B709=Localization!$C$37,5,IF(OR(B709=1,B709=2,B709=3,B709=4,B709=5),B709,"")))))))</f>
        <v/>
      </c>
      <c r="J709" s="15" t="str">
        <f>(IF(C709=Localization!$C$43,5,IF(C709=Localization!$C$44,4,IF(C709=Localization!$C$45,3,IF(C709=Localization!$C$46,2,IF(C709=Localization!$C$47,1,IF(OR(C709=1,C709=2,C709=3,C709=4,C709=5),C709,"")))))))</f>
        <v/>
      </c>
      <c r="K709" s="15" t="str">
        <f>(IF(D709=Localization!$C$49,1,IF(D709=Localization!$C$50,2,IF(D709=Localization!$C$51,3,IF(D709=Localization!$C$52,4,IF(D709=Localization!$C$53,5,IF(OR(D709=1,D709=2,D709=3,D709=4,D709=5),D709,"")))))))</f>
        <v/>
      </c>
      <c r="M709" t="str">
        <f t="shared" si="55"/>
        <v/>
      </c>
      <c r="N709" t="str">
        <f t="shared" si="56"/>
        <v/>
      </c>
      <c r="O709" t="str">
        <f t="shared" si="57"/>
        <v/>
      </c>
      <c r="P709" t="str">
        <f t="shared" si="54"/>
        <v/>
      </c>
    </row>
    <row r="710" spans="5:16" x14ac:dyDescent="0.25">
      <c r="E710" s="7"/>
      <c r="H710" t="str">
        <f t="shared" si="58"/>
        <v/>
      </c>
      <c r="I710" s="15" t="str">
        <f>(IF(B710=Localization!$C$41,1,IF(B710=Localization!$C$40,2,IF(B710=Localization!$C$39,3,IF(B710=Localization!$C$38,4,IF(B710=Localization!$C$37,5,IF(OR(B710=1,B710=2,B710=3,B710=4,B710=5),B710,"")))))))</f>
        <v/>
      </c>
      <c r="J710" s="15" t="str">
        <f>(IF(C710=Localization!$C$43,5,IF(C710=Localization!$C$44,4,IF(C710=Localization!$C$45,3,IF(C710=Localization!$C$46,2,IF(C710=Localization!$C$47,1,IF(OR(C710=1,C710=2,C710=3,C710=4,C710=5),C710,"")))))))</f>
        <v/>
      </c>
      <c r="K710" s="15" t="str">
        <f>(IF(D710=Localization!$C$49,1,IF(D710=Localization!$C$50,2,IF(D710=Localization!$C$51,3,IF(D710=Localization!$C$52,4,IF(D710=Localization!$C$53,5,IF(OR(D710=1,D710=2,D710=3,D710=4,D710=5),D710,"")))))))</f>
        <v/>
      </c>
      <c r="M710" t="str">
        <f t="shared" si="55"/>
        <v/>
      </c>
      <c r="N710" t="str">
        <f t="shared" si="56"/>
        <v/>
      </c>
      <c r="O710" t="str">
        <f t="shared" si="57"/>
        <v/>
      </c>
      <c r="P710" t="str">
        <f t="shared" si="54"/>
        <v/>
      </c>
    </row>
    <row r="711" spans="5:16" x14ac:dyDescent="0.25">
      <c r="E711" s="7"/>
      <c r="H711" t="str">
        <f t="shared" si="58"/>
        <v/>
      </c>
      <c r="I711" s="15" t="str">
        <f>(IF(B711=Localization!$C$41,1,IF(B711=Localization!$C$40,2,IF(B711=Localization!$C$39,3,IF(B711=Localization!$C$38,4,IF(B711=Localization!$C$37,5,IF(OR(B711=1,B711=2,B711=3,B711=4,B711=5),B711,"")))))))</f>
        <v/>
      </c>
      <c r="J711" s="15" t="str">
        <f>(IF(C711=Localization!$C$43,5,IF(C711=Localization!$C$44,4,IF(C711=Localization!$C$45,3,IF(C711=Localization!$C$46,2,IF(C711=Localization!$C$47,1,IF(OR(C711=1,C711=2,C711=3,C711=4,C711=5),C711,"")))))))</f>
        <v/>
      </c>
      <c r="K711" s="15" t="str">
        <f>(IF(D711=Localization!$C$49,1,IF(D711=Localization!$C$50,2,IF(D711=Localization!$C$51,3,IF(D711=Localization!$C$52,4,IF(D711=Localization!$C$53,5,IF(OR(D711=1,D711=2,D711=3,D711=4,D711=5),D711,"")))))))</f>
        <v/>
      </c>
      <c r="M711" t="str">
        <f t="shared" si="55"/>
        <v/>
      </c>
      <c r="N711" t="str">
        <f t="shared" si="56"/>
        <v/>
      </c>
      <c r="O711" t="str">
        <f t="shared" si="57"/>
        <v/>
      </c>
      <c r="P711" t="str">
        <f t="shared" si="54"/>
        <v/>
      </c>
    </row>
    <row r="712" spans="5:16" x14ac:dyDescent="0.25">
      <c r="E712" s="7"/>
      <c r="H712" t="str">
        <f t="shared" si="58"/>
        <v/>
      </c>
      <c r="I712" s="15" t="str">
        <f>(IF(B712=Localization!$C$41,1,IF(B712=Localization!$C$40,2,IF(B712=Localization!$C$39,3,IF(B712=Localization!$C$38,4,IF(B712=Localization!$C$37,5,IF(OR(B712=1,B712=2,B712=3,B712=4,B712=5),B712,"")))))))</f>
        <v/>
      </c>
      <c r="J712" s="15" t="str">
        <f>(IF(C712=Localization!$C$43,5,IF(C712=Localization!$C$44,4,IF(C712=Localization!$C$45,3,IF(C712=Localization!$C$46,2,IF(C712=Localization!$C$47,1,IF(OR(C712=1,C712=2,C712=3,C712=4,C712=5),C712,"")))))))</f>
        <v/>
      </c>
      <c r="K712" s="15" t="str">
        <f>(IF(D712=Localization!$C$49,1,IF(D712=Localization!$C$50,2,IF(D712=Localization!$C$51,3,IF(D712=Localization!$C$52,4,IF(D712=Localization!$C$53,5,IF(OR(D712=1,D712=2,D712=3,D712=4,D712=5),D712,"")))))))</f>
        <v/>
      </c>
      <c r="M712" t="str">
        <f t="shared" si="55"/>
        <v/>
      </c>
      <c r="N712" t="str">
        <f t="shared" si="56"/>
        <v/>
      </c>
      <c r="O712" t="str">
        <f t="shared" si="57"/>
        <v/>
      </c>
      <c r="P712" t="str">
        <f t="shared" ref="P712:P775" si="59">IF(O712="","",((O712-$Q$2)/$P$2)*-1)</f>
        <v/>
      </c>
    </row>
    <row r="713" spans="5:16" x14ac:dyDescent="0.25">
      <c r="E713" s="7"/>
      <c r="H713" t="str">
        <f t="shared" si="58"/>
        <v/>
      </c>
      <c r="I713" s="15" t="str">
        <f>(IF(B713=Localization!$C$41,1,IF(B713=Localization!$C$40,2,IF(B713=Localization!$C$39,3,IF(B713=Localization!$C$38,4,IF(B713=Localization!$C$37,5,IF(OR(B713=1,B713=2,B713=3,B713=4,B713=5),B713,"")))))))</f>
        <v/>
      </c>
      <c r="J713" s="15" t="str">
        <f>(IF(C713=Localization!$C$43,5,IF(C713=Localization!$C$44,4,IF(C713=Localization!$C$45,3,IF(C713=Localization!$C$46,2,IF(C713=Localization!$C$47,1,IF(OR(C713=1,C713=2,C713=3,C713=4,C713=5),C713,"")))))))</f>
        <v/>
      </c>
      <c r="K713" s="15" t="str">
        <f>(IF(D713=Localization!$C$49,1,IF(D713=Localization!$C$50,2,IF(D713=Localization!$C$51,3,IF(D713=Localization!$C$52,4,IF(D713=Localization!$C$53,5,IF(OR(D713=1,D713=2,D713=3,D713=4,D713=5),D713,"")))))))</f>
        <v/>
      </c>
      <c r="M713" t="str">
        <f t="shared" si="55"/>
        <v/>
      </c>
      <c r="N713" t="str">
        <f t="shared" si="56"/>
        <v/>
      </c>
      <c r="O713" t="str">
        <f t="shared" si="57"/>
        <v/>
      </c>
      <c r="P713" t="str">
        <f t="shared" si="59"/>
        <v/>
      </c>
    </row>
    <row r="714" spans="5:16" x14ac:dyDescent="0.25">
      <c r="E714" s="7"/>
      <c r="H714" t="str">
        <f t="shared" si="58"/>
        <v/>
      </c>
      <c r="I714" s="15" t="str">
        <f>(IF(B714=Localization!$C$41,1,IF(B714=Localization!$C$40,2,IF(B714=Localization!$C$39,3,IF(B714=Localization!$C$38,4,IF(B714=Localization!$C$37,5,IF(OR(B714=1,B714=2,B714=3,B714=4,B714=5),B714,"")))))))</f>
        <v/>
      </c>
      <c r="J714" s="15" t="str">
        <f>(IF(C714=Localization!$C$43,5,IF(C714=Localization!$C$44,4,IF(C714=Localization!$C$45,3,IF(C714=Localization!$C$46,2,IF(C714=Localization!$C$47,1,IF(OR(C714=1,C714=2,C714=3,C714=4,C714=5),C714,"")))))))</f>
        <v/>
      </c>
      <c r="K714" s="15" t="str">
        <f>(IF(D714=Localization!$C$49,1,IF(D714=Localization!$C$50,2,IF(D714=Localization!$C$51,3,IF(D714=Localization!$C$52,4,IF(D714=Localization!$C$53,5,IF(OR(D714=1,D714=2,D714=3,D714=4,D714=5),D714,"")))))))</f>
        <v/>
      </c>
      <c r="M714" t="str">
        <f t="shared" si="55"/>
        <v/>
      </c>
      <c r="N714" t="str">
        <f t="shared" si="56"/>
        <v/>
      </c>
      <c r="O714" t="str">
        <f t="shared" si="57"/>
        <v/>
      </c>
      <c r="P714" t="str">
        <f t="shared" si="59"/>
        <v/>
      </c>
    </row>
    <row r="715" spans="5:16" x14ac:dyDescent="0.25">
      <c r="E715" s="7"/>
      <c r="H715" t="str">
        <f t="shared" si="58"/>
        <v/>
      </c>
      <c r="I715" s="15" t="str">
        <f>(IF(B715=Localization!$C$41,1,IF(B715=Localization!$C$40,2,IF(B715=Localization!$C$39,3,IF(B715=Localization!$C$38,4,IF(B715=Localization!$C$37,5,IF(OR(B715=1,B715=2,B715=3,B715=4,B715=5),B715,"")))))))</f>
        <v/>
      </c>
      <c r="J715" s="15" t="str">
        <f>(IF(C715=Localization!$C$43,5,IF(C715=Localization!$C$44,4,IF(C715=Localization!$C$45,3,IF(C715=Localization!$C$46,2,IF(C715=Localization!$C$47,1,IF(OR(C715=1,C715=2,C715=3,C715=4,C715=5),C715,"")))))))</f>
        <v/>
      </c>
      <c r="K715" s="15" t="str">
        <f>(IF(D715=Localization!$C$49,1,IF(D715=Localization!$C$50,2,IF(D715=Localization!$C$51,3,IF(D715=Localization!$C$52,4,IF(D715=Localization!$C$53,5,IF(OR(D715=1,D715=2,D715=3,D715=4,D715=5),D715,"")))))))</f>
        <v/>
      </c>
      <c r="M715" t="str">
        <f t="shared" si="55"/>
        <v/>
      </c>
      <c r="N715" t="str">
        <f t="shared" si="56"/>
        <v/>
      </c>
      <c r="O715" t="str">
        <f t="shared" si="57"/>
        <v/>
      </c>
      <c r="P715" t="str">
        <f t="shared" si="59"/>
        <v/>
      </c>
    </row>
    <row r="716" spans="5:16" x14ac:dyDescent="0.25">
      <c r="E716" s="7"/>
      <c r="H716" t="str">
        <f t="shared" si="58"/>
        <v/>
      </c>
      <c r="I716" s="15" t="str">
        <f>(IF(B716=Localization!$C$41,1,IF(B716=Localization!$C$40,2,IF(B716=Localization!$C$39,3,IF(B716=Localization!$C$38,4,IF(B716=Localization!$C$37,5,IF(OR(B716=1,B716=2,B716=3,B716=4,B716=5),B716,"")))))))</f>
        <v/>
      </c>
      <c r="J716" s="15" t="str">
        <f>(IF(C716=Localization!$C$43,5,IF(C716=Localization!$C$44,4,IF(C716=Localization!$C$45,3,IF(C716=Localization!$C$46,2,IF(C716=Localization!$C$47,1,IF(OR(C716=1,C716=2,C716=3,C716=4,C716=5),C716,"")))))))</f>
        <v/>
      </c>
      <c r="K716" s="15" t="str">
        <f>(IF(D716=Localization!$C$49,1,IF(D716=Localization!$C$50,2,IF(D716=Localization!$C$51,3,IF(D716=Localization!$C$52,4,IF(D716=Localization!$C$53,5,IF(OR(D716=1,D716=2,D716=3,D716=4,D716=5),D716,"")))))))</f>
        <v/>
      </c>
      <c r="M716" t="str">
        <f t="shared" si="55"/>
        <v/>
      </c>
      <c r="N716" t="str">
        <f t="shared" si="56"/>
        <v/>
      </c>
      <c r="O716" t="str">
        <f t="shared" si="57"/>
        <v/>
      </c>
      <c r="P716" t="str">
        <f t="shared" si="59"/>
        <v/>
      </c>
    </row>
    <row r="717" spans="5:16" x14ac:dyDescent="0.25">
      <c r="E717" s="7"/>
      <c r="H717" t="str">
        <f t="shared" si="58"/>
        <v/>
      </c>
      <c r="I717" s="15" t="str">
        <f>(IF(B717=Localization!$C$41,1,IF(B717=Localization!$C$40,2,IF(B717=Localization!$C$39,3,IF(B717=Localization!$C$38,4,IF(B717=Localization!$C$37,5,IF(OR(B717=1,B717=2,B717=3,B717=4,B717=5),B717,"")))))))</f>
        <v/>
      </c>
      <c r="J717" s="15" t="str">
        <f>(IF(C717=Localization!$C$43,5,IF(C717=Localization!$C$44,4,IF(C717=Localization!$C$45,3,IF(C717=Localization!$C$46,2,IF(C717=Localization!$C$47,1,IF(OR(C717=1,C717=2,C717=3,C717=4,C717=5),C717,"")))))))</f>
        <v/>
      </c>
      <c r="K717" s="15" t="str">
        <f>(IF(D717=Localization!$C$49,1,IF(D717=Localization!$C$50,2,IF(D717=Localization!$C$51,3,IF(D717=Localization!$C$52,4,IF(D717=Localization!$C$53,5,IF(OR(D717=1,D717=2,D717=3,D717=4,D717=5),D717,"")))))))</f>
        <v/>
      </c>
      <c r="M717" t="str">
        <f t="shared" si="55"/>
        <v/>
      </c>
      <c r="N717" t="str">
        <f t="shared" si="56"/>
        <v/>
      </c>
      <c r="O717" t="str">
        <f t="shared" si="57"/>
        <v/>
      </c>
      <c r="P717" t="str">
        <f t="shared" si="59"/>
        <v/>
      </c>
    </row>
    <row r="718" spans="5:16" x14ac:dyDescent="0.25">
      <c r="E718" s="7"/>
      <c r="H718" t="str">
        <f t="shared" si="58"/>
        <v/>
      </c>
      <c r="I718" s="15" t="str">
        <f>(IF(B718=Localization!$C$41,1,IF(B718=Localization!$C$40,2,IF(B718=Localization!$C$39,3,IF(B718=Localization!$C$38,4,IF(B718=Localization!$C$37,5,IF(OR(B718=1,B718=2,B718=3,B718=4,B718=5),B718,"")))))))</f>
        <v/>
      </c>
      <c r="J718" s="15" t="str">
        <f>(IF(C718=Localization!$C$43,5,IF(C718=Localization!$C$44,4,IF(C718=Localization!$C$45,3,IF(C718=Localization!$C$46,2,IF(C718=Localization!$C$47,1,IF(OR(C718=1,C718=2,C718=3,C718=4,C718=5),C718,"")))))))</f>
        <v/>
      </c>
      <c r="K718" s="15" t="str">
        <f>(IF(D718=Localization!$C$49,1,IF(D718=Localization!$C$50,2,IF(D718=Localization!$C$51,3,IF(D718=Localization!$C$52,4,IF(D718=Localization!$C$53,5,IF(OR(D718=1,D718=2,D718=3,D718=4,D718=5),D718,"")))))))</f>
        <v/>
      </c>
      <c r="M718" t="str">
        <f t="shared" si="55"/>
        <v/>
      </c>
      <c r="N718" t="str">
        <f t="shared" si="56"/>
        <v/>
      </c>
      <c r="O718" t="str">
        <f t="shared" si="57"/>
        <v/>
      </c>
      <c r="P718" t="str">
        <f t="shared" si="59"/>
        <v/>
      </c>
    </row>
    <row r="719" spans="5:16" x14ac:dyDescent="0.25">
      <c r="E719" s="7"/>
      <c r="H719" t="str">
        <f t="shared" si="58"/>
        <v/>
      </c>
      <c r="I719" s="15" t="str">
        <f>(IF(B719=Localization!$C$41,1,IF(B719=Localization!$C$40,2,IF(B719=Localization!$C$39,3,IF(B719=Localization!$C$38,4,IF(B719=Localization!$C$37,5,IF(OR(B719=1,B719=2,B719=3,B719=4,B719=5),B719,"")))))))</f>
        <v/>
      </c>
      <c r="J719" s="15" t="str">
        <f>(IF(C719=Localization!$C$43,5,IF(C719=Localization!$C$44,4,IF(C719=Localization!$C$45,3,IF(C719=Localization!$C$46,2,IF(C719=Localization!$C$47,1,IF(OR(C719=1,C719=2,C719=3,C719=4,C719=5),C719,"")))))))</f>
        <v/>
      </c>
      <c r="K719" s="15" t="str">
        <f>(IF(D719=Localization!$C$49,1,IF(D719=Localization!$C$50,2,IF(D719=Localization!$C$51,3,IF(D719=Localization!$C$52,4,IF(D719=Localization!$C$53,5,IF(OR(D719=1,D719=2,D719=3,D719=4,D719=5),D719,"")))))))</f>
        <v/>
      </c>
      <c r="M719" t="str">
        <f t="shared" si="55"/>
        <v/>
      </c>
      <c r="N719" t="str">
        <f t="shared" si="56"/>
        <v/>
      </c>
      <c r="O719" t="str">
        <f t="shared" si="57"/>
        <v/>
      </c>
      <c r="P719" t="str">
        <f t="shared" si="59"/>
        <v/>
      </c>
    </row>
    <row r="720" spans="5:16" x14ac:dyDescent="0.25">
      <c r="E720" s="7"/>
      <c r="H720" t="str">
        <f t="shared" si="58"/>
        <v/>
      </c>
      <c r="I720" s="15" t="str">
        <f>(IF(B720=Localization!$C$41,1,IF(B720=Localization!$C$40,2,IF(B720=Localization!$C$39,3,IF(B720=Localization!$C$38,4,IF(B720=Localization!$C$37,5,IF(OR(B720=1,B720=2,B720=3,B720=4,B720=5),B720,"")))))))</f>
        <v/>
      </c>
      <c r="J720" s="15" t="str">
        <f>(IF(C720=Localization!$C$43,5,IF(C720=Localization!$C$44,4,IF(C720=Localization!$C$45,3,IF(C720=Localization!$C$46,2,IF(C720=Localization!$C$47,1,IF(OR(C720=1,C720=2,C720=3,C720=4,C720=5),C720,"")))))))</f>
        <v/>
      </c>
      <c r="K720" s="15" t="str">
        <f>(IF(D720=Localization!$C$49,1,IF(D720=Localization!$C$50,2,IF(D720=Localization!$C$51,3,IF(D720=Localization!$C$52,4,IF(D720=Localization!$C$53,5,IF(OR(D720=1,D720=2,D720=3,D720=4,D720=5),D720,"")))))))</f>
        <v/>
      </c>
      <c r="M720" t="str">
        <f t="shared" si="55"/>
        <v/>
      </c>
      <c r="N720" t="str">
        <f t="shared" si="56"/>
        <v/>
      </c>
      <c r="O720" t="str">
        <f t="shared" si="57"/>
        <v/>
      </c>
      <c r="P720" t="str">
        <f t="shared" si="59"/>
        <v/>
      </c>
    </row>
    <row r="721" spans="5:16" x14ac:dyDescent="0.25">
      <c r="E721" s="7"/>
      <c r="H721" t="str">
        <f t="shared" si="58"/>
        <v/>
      </c>
      <c r="I721" s="15" t="str">
        <f>(IF(B721=Localization!$C$41,1,IF(B721=Localization!$C$40,2,IF(B721=Localization!$C$39,3,IF(B721=Localization!$C$38,4,IF(B721=Localization!$C$37,5,IF(OR(B721=1,B721=2,B721=3,B721=4,B721=5),B721,"")))))))</f>
        <v/>
      </c>
      <c r="J721" s="15" t="str">
        <f>(IF(C721=Localization!$C$43,5,IF(C721=Localization!$C$44,4,IF(C721=Localization!$C$45,3,IF(C721=Localization!$C$46,2,IF(C721=Localization!$C$47,1,IF(OR(C721=1,C721=2,C721=3,C721=4,C721=5),C721,"")))))))</f>
        <v/>
      </c>
      <c r="K721" s="15" t="str">
        <f>(IF(D721=Localization!$C$49,1,IF(D721=Localization!$C$50,2,IF(D721=Localization!$C$51,3,IF(D721=Localization!$C$52,4,IF(D721=Localization!$C$53,5,IF(OR(D721=1,D721=2,D721=3,D721=4,D721=5),D721,"")))))))</f>
        <v/>
      </c>
      <c r="M721" t="str">
        <f t="shared" si="55"/>
        <v/>
      </c>
      <c r="N721" t="str">
        <f t="shared" si="56"/>
        <v/>
      </c>
      <c r="O721" t="str">
        <f t="shared" si="57"/>
        <v/>
      </c>
      <c r="P721" t="str">
        <f t="shared" si="59"/>
        <v/>
      </c>
    </row>
    <row r="722" spans="5:16" x14ac:dyDescent="0.25">
      <c r="E722" s="7"/>
      <c r="H722" t="str">
        <f t="shared" si="58"/>
        <v/>
      </c>
      <c r="I722" s="15" t="str">
        <f>(IF(B722=Localization!$C$41,1,IF(B722=Localization!$C$40,2,IF(B722=Localization!$C$39,3,IF(B722=Localization!$C$38,4,IF(B722=Localization!$C$37,5,IF(OR(B722=1,B722=2,B722=3,B722=4,B722=5),B722,"")))))))</f>
        <v/>
      </c>
      <c r="J722" s="15" t="str">
        <f>(IF(C722=Localization!$C$43,5,IF(C722=Localization!$C$44,4,IF(C722=Localization!$C$45,3,IF(C722=Localization!$C$46,2,IF(C722=Localization!$C$47,1,IF(OR(C722=1,C722=2,C722=3,C722=4,C722=5),C722,"")))))))</f>
        <v/>
      </c>
      <c r="K722" s="15" t="str">
        <f>(IF(D722=Localization!$C$49,1,IF(D722=Localization!$C$50,2,IF(D722=Localization!$C$51,3,IF(D722=Localization!$C$52,4,IF(D722=Localization!$C$53,5,IF(OR(D722=1,D722=2,D722=3,D722=4,D722=5),D722,"")))))))</f>
        <v/>
      </c>
      <c r="M722" t="str">
        <f t="shared" si="55"/>
        <v/>
      </c>
      <c r="N722" t="str">
        <f t="shared" si="56"/>
        <v/>
      </c>
      <c r="O722" t="str">
        <f t="shared" si="57"/>
        <v/>
      </c>
      <c r="P722" t="str">
        <f t="shared" si="59"/>
        <v/>
      </c>
    </row>
    <row r="723" spans="5:16" x14ac:dyDescent="0.25">
      <c r="E723" s="7"/>
      <c r="H723" t="str">
        <f t="shared" si="58"/>
        <v/>
      </c>
      <c r="I723" s="15" t="str">
        <f>(IF(B723=Localization!$C$41,1,IF(B723=Localization!$C$40,2,IF(B723=Localization!$C$39,3,IF(B723=Localization!$C$38,4,IF(B723=Localization!$C$37,5,IF(OR(B723=1,B723=2,B723=3,B723=4,B723=5),B723,"")))))))</f>
        <v/>
      </c>
      <c r="J723" s="15" t="str">
        <f>(IF(C723=Localization!$C$43,5,IF(C723=Localization!$C$44,4,IF(C723=Localization!$C$45,3,IF(C723=Localization!$C$46,2,IF(C723=Localization!$C$47,1,IF(OR(C723=1,C723=2,C723=3,C723=4,C723=5),C723,"")))))))</f>
        <v/>
      </c>
      <c r="K723" s="15" t="str">
        <f>(IF(D723=Localization!$C$49,1,IF(D723=Localization!$C$50,2,IF(D723=Localization!$C$51,3,IF(D723=Localization!$C$52,4,IF(D723=Localization!$C$53,5,IF(OR(D723=1,D723=2,D723=3,D723=4,D723=5),D723,"")))))))</f>
        <v/>
      </c>
      <c r="M723" t="str">
        <f t="shared" si="55"/>
        <v/>
      </c>
      <c r="N723" t="str">
        <f t="shared" si="56"/>
        <v/>
      </c>
      <c r="O723" t="str">
        <f t="shared" si="57"/>
        <v/>
      </c>
      <c r="P723" t="str">
        <f t="shared" si="59"/>
        <v/>
      </c>
    </row>
    <row r="724" spans="5:16" x14ac:dyDescent="0.25">
      <c r="E724" s="7"/>
      <c r="H724" t="str">
        <f t="shared" si="58"/>
        <v/>
      </c>
      <c r="I724" s="15" t="str">
        <f>(IF(B724=Localization!$C$41,1,IF(B724=Localization!$C$40,2,IF(B724=Localization!$C$39,3,IF(B724=Localization!$C$38,4,IF(B724=Localization!$C$37,5,IF(OR(B724=1,B724=2,B724=3,B724=4,B724=5),B724,"")))))))</f>
        <v/>
      </c>
      <c r="J724" s="15" t="str">
        <f>(IF(C724=Localization!$C$43,5,IF(C724=Localization!$C$44,4,IF(C724=Localization!$C$45,3,IF(C724=Localization!$C$46,2,IF(C724=Localization!$C$47,1,IF(OR(C724=1,C724=2,C724=3,C724=4,C724=5),C724,"")))))))</f>
        <v/>
      </c>
      <c r="K724" s="15" t="str">
        <f>(IF(D724=Localization!$C$49,1,IF(D724=Localization!$C$50,2,IF(D724=Localization!$C$51,3,IF(D724=Localization!$C$52,4,IF(D724=Localization!$C$53,5,IF(OR(D724=1,D724=2,D724=3,D724=4,D724=5),D724,"")))))))</f>
        <v/>
      </c>
      <c r="M724" t="str">
        <f t="shared" si="55"/>
        <v/>
      </c>
      <c r="N724" t="str">
        <f t="shared" si="56"/>
        <v/>
      </c>
      <c r="O724" t="str">
        <f t="shared" si="57"/>
        <v/>
      </c>
      <c r="P724" t="str">
        <f t="shared" si="59"/>
        <v/>
      </c>
    </row>
    <row r="725" spans="5:16" x14ac:dyDescent="0.25">
      <c r="E725" s="7"/>
      <c r="H725" t="str">
        <f t="shared" si="58"/>
        <v/>
      </c>
      <c r="I725" s="15" t="str">
        <f>(IF(B725=Localization!$C$41,1,IF(B725=Localization!$C$40,2,IF(B725=Localization!$C$39,3,IF(B725=Localization!$C$38,4,IF(B725=Localization!$C$37,5,IF(OR(B725=1,B725=2,B725=3,B725=4,B725=5),B725,"")))))))</f>
        <v/>
      </c>
      <c r="J725" s="15" t="str">
        <f>(IF(C725=Localization!$C$43,5,IF(C725=Localization!$C$44,4,IF(C725=Localization!$C$45,3,IF(C725=Localization!$C$46,2,IF(C725=Localization!$C$47,1,IF(OR(C725=1,C725=2,C725=3,C725=4,C725=5),C725,"")))))))</f>
        <v/>
      </c>
      <c r="K725" s="15" t="str">
        <f>(IF(D725=Localization!$C$49,1,IF(D725=Localization!$C$50,2,IF(D725=Localization!$C$51,3,IF(D725=Localization!$C$52,4,IF(D725=Localization!$C$53,5,IF(OR(D725=1,D725=2,D725=3,D725=4,D725=5),D725,"")))))))</f>
        <v/>
      </c>
      <c r="M725" t="str">
        <f t="shared" ref="M725:M788" si="60">IF(E725=0,"",F725)</f>
        <v/>
      </c>
      <c r="N725" t="str">
        <f t="shared" ref="N725:N788" si="61">IF(H725&gt;3.999,M725,"")</f>
        <v/>
      </c>
      <c r="O725" t="str">
        <f t="shared" ref="O725:O788" si="62">IF(F725="","",LN(F725))</f>
        <v/>
      </c>
      <c r="P725" t="str">
        <f t="shared" si="59"/>
        <v/>
      </c>
    </row>
    <row r="726" spans="5:16" x14ac:dyDescent="0.25">
      <c r="E726" s="7"/>
      <c r="H726" t="str">
        <f t="shared" si="58"/>
        <v/>
      </c>
      <c r="I726" s="15" t="str">
        <f>(IF(B726=Localization!$C$41,1,IF(B726=Localization!$C$40,2,IF(B726=Localization!$C$39,3,IF(B726=Localization!$C$38,4,IF(B726=Localization!$C$37,5,IF(OR(B726=1,B726=2,B726=3,B726=4,B726=5),B726,"")))))))</f>
        <v/>
      </c>
      <c r="J726" s="15" t="str">
        <f>(IF(C726=Localization!$C$43,5,IF(C726=Localization!$C$44,4,IF(C726=Localization!$C$45,3,IF(C726=Localization!$C$46,2,IF(C726=Localization!$C$47,1,IF(OR(C726=1,C726=2,C726=3,C726=4,C726=5),C726,"")))))))</f>
        <v/>
      </c>
      <c r="K726" s="15" t="str">
        <f>(IF(D726=Localization!$C$49,1,IF(D726=Localization!$C$50,2,IF(D726=Localization!$C$51,3,IF(D726=Localization!$C$52,4,IF(D726=Localization!$C$53,5,IF(OR(D726=1,D726=2,D726=3,D726=4,D726=5),D726,"")))))))</f>
        <v/>
      </c>
      <c r="M726" t="str">
        <f t="shared" si="60"/>
        <v/>
      </c>
      <c r="N726" t="str">
        <f t="shared" si="61"/>
        <v/>
      </c>
      <c r="O726" t="str">
        <f t="shared" si="62"/>
        <v/>
      </c>
      <c r="P726" t="str">
        <f t="shared" si="59"/>
        <v/>
      </c>
    </row>
    <row r="727" spans="5:16" x14ac:dyDescent="0.25">
      <c r="E727" s="7"/>
      <c r="H727" t="str">
        <f t="shared" si="58"/>
        <v/>
      </c>
      <c r="I727" s="15" t="str">
        <f>(IF(B727=Localization!$C$41,1,IF(B727=Localization!$C$40,2,IF(B727=Localization!$C$39,3,IF(B727=Localization!$C$38,4,IF(B727=Localization!$C$37,5,IF(OR(B727=1,B727=2,B727=3,B727=4,B727=5),B727,"")))))))</f>
        <v/>
      </c>
      <c r="J727" s="15" t="str">
        <f>(IF(C727=Localization!$C$43,5,IF(C727=Localization!$C$44,4,IF(C727=Localization!$C$45,3,IF(C727=Localization!$C$46,2,IF(C727=Localization!$C$47,1,IF(OR(C727=1,C727=2,C727=3,C727=4,C727=5),C727,"")))))))</f>
        <v/>
      </c>
      <c r="K727" s="15" t="str">
        <f>(IF(D727=Localization!$C$49,1,IF(D727=Localization!$C$50,2,IF(D727=Localization!$C$51,3,IF(D727=Localization!$C$52,4,IF(D727=Localization!$C$53,5,IF(OR(D727=1,D727=2,D727=3,D727=4,D727=5),D727,"")))))))</f>
        <v/>
      </c>
      <c r="M727" t="str">
        <f t="shared" si="60"/>
        <v/>
      </c>
      <c r="N727" t="str">
        <f t="shared" si="61"/>
        <v/>
      </c>
      <c r="O727" t="str">
        <f t="shared" si="62"/>
        <v/>
      </c>
      <c r="P727" t="str">
        <f t="shared" si="59"/>
        <v/>
      </c>
    </row>
    <row r="728" spans="5:16" x14ac:dyDescent="0.25">
      <c r="E728" s="7"/>
      <c r="H728" t="str">
        <f t="shared" si="58"/>
        <v/>
      </c>
      <c r="I728" s="15" t="str">
        <f>(IF(B728=Localization!$C$41,1,IF(B728=Localization!$C$40,2,IF(B728=Localization!$C$39,3,IF(B728=Localization!$C$38,4,IF(B728=Localization!$C$37,5,IF(OR(B728=1,B728=2,B728=3,B728=4,B728=5),B728,"")))))))</f>
        <v/>
      </c>
      <c r="J728" s="15" t="str">
        <f>(IF(C728=Localization!$C$43,5,IF(C728=Localization!$C$44,4,IF(C728=Localization!$C$45,3,IF(C728=Localization!$C$46,2,IF(C728=Localization!$C$47,1,IF(OR(C728=1,C728=2,C728=3,C728=4,C728=5),C728,"")))))))</f>
        <v/>
      </c>
      <c r="K728" s="15" t="str">
        <f>(IF(D728=Localization!$C$49,1,IF(D728=Localization!$C$50,2,IF(D728=Localization!$C$51,3,IF(D728=Localization!$C$52,4,IF(D728=Localization!$C$53,5,IF(OR(D728=1,D728=2,D728=3,D728=4,D728=5),D728,"")))))))</f>
        <v/>
      </c>
      <c r="M728" t="str">
        <f t="shared" si="60"/>
        <v/>
      </c>
      <c r="N728" t="str">
        <f t="shared" si="61"/>
        <v/>
      </c>
      <c r="O728" t="str">
        <f t="shared" si="62"/>
        <v/>
      </c>
      <c r="P728" t="str">
        <f t="shared" si="59"/>
        <v/>
      </c>
    </row>
    <row r="729" spans="5:16" x14ac:dyDescent="0.25">
      <c r="E729" s="7"/>
      <c r="H729" t="str">
        <f t="shared" si="58"/>
        <v/>
      </c>
      <c r="I729" s="15" t="str">
        <f>(IF(B729=Localization!$C$41,1,IF(B729=Localization!$C$40,2,IF(B729=Localization!$C$39,3,IF(B729=Localization!$C$38,4,IF(B729=Localization!$C$37,5,IF(OR(B729=1,B729=2,B729=3,B729=4,B729=5),B729,"")))))))</f>
        <v/>
      </c>
      <c r="J729" s="15" t="str">
        <f>(IF(C729=Localization!$C$43,5,IF(C729=Localization!$C$44,4,IF(C729=Localization!$C$45,3,IF(C729=Localization!$C$46,2,IF(C729=Localization!$C$47,1,IF(OR(C729=1,C729=2,C729=3,C729=4,C729=5),C729,"")))))))</f>
        <v/>
      </c>
      <c r="K729" s="15" t="str">
        <f>(IF(D729=Localization!$C$49,1,IF(D729=Localization!$C$50,2,IF(D729=Localization!$C$51,3,IF(D729=Localization!$C$52,4,IF(D729=Localization!$C$53,5,IF(OR(D729=1,D729=2,D729=3,D729=4,D729=5),D729,"")))))))</f>
        <v/>
      </c>
      <c r="M729" t="str">
        <f t="shared" si="60"/>
        <v/>
      </c>
      <c r="N729" t="str">
        <f t="shared" si="61"/>
        <v/>
      </c>
      <c r="O729" t="str">
        <f t="shared" si="62"/>
        <v/>
      </c>
      <c r="P729" t="str">
        <f t="shared" si="59"/>
        <v/>
      </c>
    </row>
    <row r="730" spans="5:16" x14ac:dyDescent="0.25">
      <c r="E730" s="7"/>
      <c r="H730" t="str">
        <f t="shared" si="58"/>
        <v/>
      </c>
      <c r="I730" s="15" t="str">
        <f>(IF(B730=Localization!$C$41,1,IF(B730=Localization!$C$40,2,IF(B730=Localization!$C$39,3,IF(B730=Localization!$C$38,4,IF(B730=Localization!$C$37,5,IF(OR(B730=1,B730=2,B730=3,B730=4,B730=5),B730,"")))))))</f>
        <v/>
      </c>
      <c r="J730" s="15" t="str">
        <f>(IF(C730=Localization!$C$43,5,IF(C730=Localization!$C$44,4,IF(C730=Localization!$C$45,3,IF(C730=Localization!$C$46,2,IF(C730=Localization!$C$47,1,IF(OR(C730=1,C730=2,C730=3,C730=4,C730=5),C730,"")))))))</f>
        <v/>
      </c>
      <c r="K730" s="15" t="str">
        <f>(IF(D730=Localization!$C$49,1,IF(D730=Localization!$C$50,2,IF(D730=Localization!$C$51,3,IF(D730=Localization!$C$52,4,IF(D730=Localization!$C$53,5,IF(OR(D730=1,D730=2,D730=3,D730=4,D730=5),D730,"")))))))</f>
        <v/>
      </c>
      <c r="M730" t="str">
        <f t="shared" si="60"/>
        <v/>
      </c>
      <c r="N730" t="str">
        <f t="shared" si="61"/>
        <v/>
      </c>
      <c r="O730" t="str">
        <f t="shared" si="62"/>
        <v/>
      </c>
      <c r="P730" t="str">
        <f t="shared" si="59"/>
        <v/>
      </c>
    </row>
    <row r="731" spans="5:16" x14ac:dyDescent="0.25">
      <c r="E731" s="7"/>
      <c r="H731" t="str">
        <f t="shared" si="58"/>
        <v/>
      </c>
      <c r="I731" s="15" t="str">
        <f>(IF(B731=Localization!$C$41,1,IF(B731=Localization!$C$40,2,IF(B731=Localization!$C$39,3,IF(B731=Localization!$C$38,4,IF(B731=Localization!$C$37,5,IF(OR(B731=1,B731=2,B731=3,B731=4,B731=5),B731,"")))))))</f>
        <v/>
      </c>
      <c r="J731" s="15" t="str">
        <f>(IF(C731=Localization!$C$43,5,IF(C731=Localization!$C$44,4,IF(C731=Localization!$C$45,3,IF(C731=Localization!$C$46,2,IF(C731=Localization!$C$47,1,IF(OR(C731=1,C731=2,C731=3,C731=4,C731=5),C731,"")))))))</f>
        <v/>
      </c>
      <c r="K731" s="15" t="str">
        <f>(IF(D731=Localization!$C$49,1,IF(D731=Localization!$C$50,2,IF(D731=Localization!$C$51,3,IF(D731=Localization!$C$52,4,IF(D731=Localization!$C$53,5,IF(OR(D731=1,D731=2,D731=3,D731=4,D731=5),D731,"")))))))</f>
        <v/>
      </c>
      <c r="M731" t="str">
        <f t="shared" si="60"/>
        <v/>
      </c>
      <c r="N731" t="str">
        <f t="shared" si="61"/>
        <v/>
      </c>
      <c r="O731" t="str">
        <f t="shared" si="62"/>
        <v/>
      </c>
      <c r="P731" t="str">
        <f t="shared" si="59"/>
        <v/>
      </c>
    </row>
    <row r="732" spans="5:16" x14ac:dyDescent="0.25">
      <c r="E732" s="7"/>
      <c r="H732" t="str">
        <f t="shared" si="58"/>
        <v/>
      </c>
      <c r="I732" s="15" t="str">
        <f>(IF(B732=Localization!$C$41,1,IF(B732=Localization!$C$40,2,IF(B732=Localization!$C$39,3,IF(B732=Localization!$C$38,4,IF(B732=Localization!$C$37,5,IF(OR(B732=1,B732=2,B732=3,B732=4,B732=5),B732,"")))))))</f>
        <v/>
      </c>
      <c r="J732" s="15" t="str">
        <f>(IF(C732=Localization!$C$43,5,IF(C732=Localization!$C$44,4,IF(C732=Localization!$C$45,3,IF(C732=Localization!$C$46,2,IF(C732=Localization!$C$47,1,IF(OR(C732=1,C732=2,C732=3,C732=4,C732=5),C732,"")))))))</f>
        <v/>
      </c>
      <c r="K732" s="15" t="str">
        <f>(IF(D732=Localization!$C$49,1,IF(D732=Localization!$C$50,2,IF(D732=Localization!$C$51,3,IF(D732=Localization!$C$52,4,IF(D732=Localization!$C$53,5,IF(OR(D732=1,D732=2,D732=3,D732=4,D732=5),D732,"")))))))</f>
        <v/>
      </c>
      <c r="M732" t="str">
        <f t="shared" si="60"/>
        <v/>
      </c>
      <c r="N732" t="str">
        <f t="shared" si="61"/>
        <v/>
      </c>
      <c r="O732" t="str">
        <f t="shared" si="62"/>
        <v/>
      </c>
      <c r="P732" t="str">
        <f t="shared" si="59"/>
        <v/>
      </c>
    </row>
    <row r="733" spans="5:16" x14ac:dyDescent="0.25">
      <c r="E733" s="7"/>
      <c r="H733" t="str">
        <f t="shared" si="58"/>
        <v/>
      </c>
      <c r="I733" s="15" t="str">
        <f>(IF(B733=Localization!$C$41,1,IF(B733=Localization!$C$40,2,IF(B733=Localization!$C$39,3,IF(B733=Localization!$C$38,4,IF(B733=Localization!$C$37,5,IF(OR(B733=1,B733=2,B733=3,B733=4,B733=5),B733,"")))))))</f>
        <v/>
      </c>
      <c r="J733" s="15" t="str">
        <f>(IF(C733=Localization!$C$43,5,IF(C733=Localization!$C$44,4,IF(C733=Localization!$C$45,3,IF(C733=Localization!$C$46,2,IF(C733=Localization!$C$47,1,IF(OR(C733=1,C733=2,C733=3,C733=4,C733=5),C733,"")))))))</f>
        <v/>
      </c>
      <c r="K733" s="15" t="str">
        <f>(IF(D733=Localization!$C$49,1,IF(D733=Localization!$C$50,2,IF(D733=Localization!$C$51,3,IF(D733=Localization!$C$52,4,IF(D733=Localization!$C$53,5,IF(OR(D733=1,D733=2,D733=3,D733=4,D733=5),D733,"")))))))</f>
        <v/>
      </c>
      <c r="M733" t="str">
        <f t="shared" si="60"/>
        <v/>
      </c>
      <c r="N733" t="str">
        <f t="shared" si="61"/>
        <v/>
      </c>
      <c r="O733" t="str">
        <f t="shared" si="62"/>
        <v/>
      </c>
      <c r="P733" t="str">
        <f t="shared" si="59"/>
        <v/>
      </c>
    </row>
    <row r="734" spans="5:16" x14ac:dyDescent="0.25">
      <c r="E734" s="7"/>
      <c r="H734" t="str">
        <f t="shared" si="58"/>
        <v/>
      </c>
      <c r="I734" s="15" t="str">
        <f>(IF(B734=Localization!$C$41,1,IF(B734=Localization!$C$40,2,IF(B734=Localization!$C$39,3,IF(B734=Localization!$C$38,4,IF(B734=Localization!$C$37,5,IF(OR(B734=1,B734=2,B734=3,B734=4,B734=5),B734,"")))))))</f>
        <v/>
      </c>
      <c r="J734" s="15" t="str">
        <f>(IF(C734=Localization!$C$43,5,IF(C734=Localization!$C$44,4,IF(C734=Localization!$C$45,3,IF(C734=Localization!$C$46,2,IF(C734=Localization!$C$47,1,IF(OR(C734=1,C734=2,C734=3,C734=4,C734=5),C734,"")))))))</f>
        <v/>
      </c>
      <c r="K734" s="15" t="str">
        <f>(IF(D734=Localization!$C$49,1,IF(D734=Localization!$C$50,2,IF(D734=Localization!$C$51,3,IF(D734=Localization!$C$52,4,IF(D734=Localization!$C$53,5,IF(OR(D734=1,D734=2,D734=3,D734=4,D734=5),D734,"")))))))</f>
        <v/>
      </c>
      <c r="M734" t="str">
        <f t="shared" si="60"/>
        <v/>
      </c>
      <c r="N734" t="str">
        <f t="shared" si="61"/>
        <v/>
      </c>
      <c r="O734" t="str">
        <f t="shared" si="62"/>
        <v/>
      </c>
      <c r="P734" t="str">
        <f t="shared" si="59"/>
        <v/>
      </c>
    </row>
    <row r="735" spans="5:16" x14ac:dyDescent="0.25">
      <c r="E735" s="7"/>
      <c r="H735" t="str">
        <f t="shared" si="58"/>
        <v/>
      </c>
      <c r="I735" s="15" t="str">
        <f>(IF(B735=Localization!$C$41,1,IF(B735=Localization!$C$40,2,IF(B735=Localization!$C$39,3,IF(B735=Localization!$C$38,4,IF(B735=Localization!$C$37,5,IF(OR(B735=1,B735=2,B735=3,B735=4,B735=5),B735,"")))))))</f>
        <v/>
      </c>
      <c r="J735" s="15" t="str">
        <f>(IF(C735=Localization!$C$43,5,IF(C735=Localization!$C$44,4,IF(C735=Localization!$C$45,3,IF(C735=Localization!$C$46,2,IF(C735=Localization!$C$47,1,IF(OR(C735=1,C735=2,C735=3,C735=4,C735=5),C735,"")))))))</f>
        <v/>
      </c>
      <c r="K735" s="15" t="str">
        <f>(IF(D735=Localization!$C$49,1,IF(D735=Localization!$C$50,2,IF(D735=Localization!$C$51,3,IF(D735=Localization!$C$52,4,IF(D735=Localization!$C$53,5,IF(OR(D735=1,D735=2,D735=3,D735=4,D735=5),D735,"")))))))</f>
        <v/>
      </c>
      <c r="M735" t="str">
        <f t="shared" si="60"/>
        <v/>
      </c>
      <c r="N735" t="str">
        <f t="shared" si="61"/>
        <v/>
      </c>
      <c r="O735" t="str">
        <f t="shared" si="62"/>
        <v/>
      </c>
      <c r="P735" t="str">
        <f t="shared" si="59"/>
        <v/>
      </c>
    </row>
    <row r="736" spans="5:16" x14ac:dyDescent="0.25">
      <c r="E736" s="7"/>
      <c r="H736" t="str">
        <f t="shared" si="58"/>
        <v/>
      </c>
      <c r="I736" s="15" t="str">
        <f>(IF(B736=Localization!$C$41,1,IF(B736=Localization!$C$40,2,IF(B736=Localization!$C$39,3,IF(B736=Localization!$C$38,4,IF(B736=Localization!$C$37,5,IF(OR(B736=1,B736=2,B736=3,B736=4,B736=5),B736,"")))))))</f>
        <v/>
      </c>
      <c r="J736" s="15" t="str">
        <f>(IF(C736=Localization!$C$43,5,IF(C736=Localization!$C$44,4,IF(C736=Localization!$C$45,3,IF(C736=Localization!$C$46,2,IF(C736=Localization!$C$47,1,IF(OR(C736=1,C736=2,C736=3,C736=4,C736=5),C736,"")))))))</f>
        <v/>
      </c>
      <c r="K736" s="15" t="str">
        <f>(IF(D736=Localization!$C$49,1,IF(D736=Localization!$C$50,2,IF(D736=Localization!$C$51,3,IF(D736=Localization!$C$52,4,IF(D736=Localization!$C$53,5,IF(OR(D736=1,D736=2,D736=3,D736=4,D736=5),D736,"")))))))</f>
        <v/>
      </c>
      <c r="M736" t="str">
        <f t="shared" si="60"/>
        <v/>
      </c>
      <c r="N736" t="str">
        <f t="shared" si="61"/>
        <v/>
      </c>
      <c r="O736" t="str">
        <f t="shared" si="62"/>
        <v/>
      </c>
      <c r="P736" t="str">
        <f t="shared" si="59"/>
        <v/>
      </c>
    </row>
    <row r="737" spans="5:16" x14ac:dyDescent="0.25">
      <c r="E737" s="7"/>
      <c r="H737" t="str">
        <f t="shared" si="58"/>
        <v/>
      </c>
      <c r="I737" s="15" t="str">
        <f>(IF(B737=Localization!$C$41,1,IF(B737=Localization!$C$40,2,IF(B737=Localization!$C$39,3,IF(B737=Localization!$C$38,4,IF(B737=Localization!$C$37,5,IF(OR(B737=1,B737=2,B737=3,B737=4,B737=5),B737,"")))))))</f>
        <v/>
      </c>
      <c r="J737" s="15" t="str">
        <f>(IF(C737=Localization!$C$43,5,IF(C737=Localization!$C$44,4,IF(C737=Localization!$C$45,3,IF(C737=Localization!$C$46,2,IF(C737=Localization!$C$47,1,IF(OR(C737=1,C737=2,C737=3,C737=4,C737=5),C737,"")))))))</f>
        <v/>
      </c>
      <c r="K737" s="15" t="str">
        <f>(IF(D737=Localization!$C$49,1,IF(D737=Localization!$C$50,2,IF(D737=Localization!$C$51,3,IF(D737=Localization!$C$52,4,IF(D737=Localization!$C$53,5,IF(OR(D737=1,D737=2,D737=3,D737=4,D737=5),D737,"")))))))</f>
        <v/>
      </c>
      <c r="M737" t="str">
        <f t="shared" si="60"/>
        <v/>
      </c>
      <c r="N737" t="str">
        <f t="shared" si="61"/>
        <v/>
      </c>
      <c r="O737" t="str">
        <f t="shared" si="62"/>
        <v/>
      </c>
      <c r="P737" t="str">
        <f t="shared" si="59"/>
        <v/>
      </c>
    </row>
    <row r="738" spans="5:16" x14ac:dyDescent="0.25">
      <c r="E738" s="7"/>
      <c r="H738" t="str">
        <f t="shared" si="58"/>
        <v/>
      </c>
      <c r="I738" s="15" t="str">
        <f>(IF(B738=Localization!$C$41,1,IF(B738=Localization!$C$40,2,IF(B738=Localization!$C$39,3,IF(B738=Localization!$C$38,4,IF(B738=Localization!$C$37,5,IF(OR(B738=1,B738=2,B738=3,B738=4,B738=5),B738,"")))))))</f>
        <v/>
      </c>
      <c r="J738" s="15" t="str">
        <f>(IF(C738=Localization!$C$43,5,IF(C738=Localization!$C$44,4,IF(C738=Localization!$C$45,3,IF(C738=Localization!$C$46,2,IF(C738=Localization!$C$47,1,IF(OR(C738=1,C738=2,C738=3,C738=4,C738=5),C738,"")))))))</f>
        <v/>
      </c>
      <c r="K738" s="15" t="str">
        <f>(IF(D738=Localization!$C$49,1,IF(D738=Localization!$C$50,2,IF(D738=Localization!$C$51,3,IF(D738=Localization!$C$52,4,IF(D738=Localization!$C$53,5,IF(OR(D738=1,D738=2,D738=3,D738=4,D738=5),D738,"")))))))</f>
        <v/>
      </c>
      <c r="M738" t="str">
        <f t="shared" si="60"/>
        <v/>
      </c>
      <c r="N738" t="str">
        <f t="shared" si="61"/>
        <v/>
      </c>
      <c r="O738" t="str">
        <f t="shared" si="62"/>
        <v/>
      </c>
      <c r="P738" t="str">
        <f t="shared" si="59"/>
        <v/>
      </c>
    </row>
    <row r="739" spans="5:16" x14ac:dyDescent="0.25">
      <c r="E739" s="7"/>
      <c r="H739" t="str">
        <f t="shared" si="58"/>
        <v/>
      </c>
      <c r="I739" s="15" t="str">
        <f>(IF(B739=Localization!$C$41,1,IF(B739=Localization!$C$40,2,IF(B739=Localization!$C$39,3,IF(B739=Localization!$C$38,4,IF(B739=Localization!$C$37,5,IF(OR(B739=1,B739=2,B739=3,B739=4,B739=5),B739,"")))))))</f>
        <v/>
      </c>
      <c r="J739" s="15" t="str">
        <f>(IF(C739=Localization!$C$43,5,IF(C739=Localization!$C$44,4,IF(C739=Localization!$C$45,3,IF(C739=Localization!$C$46,2,IF(C739=Localization!$C$47,1,IF(OR(C739=1,C739=2,C739=3,C739=4,C739=5),C739,"")))))))</f>
        <v/>
      </c>
      <c r="K739" s="15" t="str">
        <f>(IF(D739=Localization!$C$49,1,IF(D739=Localization!$C$50,2,IF(D739=Localization!$C$51,3,IF(D739=Localization!$C$52,4,IF(D739=Localization!$C$53,5,IF(OR(D739=1,D739=2,D739=3,D739=4,D739=5),D739,"")))))))</f>
        <v/>
      </c>
      <c r="M739" t="str">
        <f t="shared" si="60"/>
        <v/>
      </c>
      <c r="N739" t="str">
        <f t="shared" si="61"/>
        <v/>
      </c>
      <c r="O739" t="str">
        <f t="shared" si="62"/>
        <v/>
      </c>
      <c r="P739" t="str">
        <f t="shared" si="59"/>
        <v/>
      </c>
    </row>
    <row r="740" spans="5:16" x14ac:dyDescent="0.25">
      <c r="E740" s="7"/>
      <c r="H740" t="str">
        <f t="shared" si="58"/>
        <v/>
      </c>
      <c r="I740" s="15" t="str">
        <f>(IF(B740=Localization!$C$41,1,IF(B740=Localization!$C$40,2,IF(B740=Localization!$C$39,3,IF(B740=Localization!$C$38,4,IF(B740=Localization!$C$37,5,IF(OR(B740=1,B740=2,B740=3,B740=4,B740=5),B740,"")))))))</f>
        <v/>
      </c>
      <c r="J740" s="15" t="str">
        <f>(IF(C740=Localization!$C$43,5,IF(C740=Localization!$C$44,4,IF(C740=Localization!$C$45,3,IF(C740=Localization!$C$46,2,IF(C740=Localization!$C$47,1,IF(OR(C740=1,C740=2,C740=3,C740=4,C740=5),C740,"")))))))</f>
        <v/>
      </c>
      <c r="K740" s="15" t="str">
        <f>(IF(D740=Localization!$C$49,1,IF(D740=Localization!$C$50,2,IF(D740=Localization!$C$51,3,IF(D740=Localization!$C$52,4,IF(D740=Localization!$C$53,5,IF(OR(D740=1,D740=2,D740=3,D740=4,D740=5),D740,"")))))))</f>
        <v/>
      </c>
      <c r="M740" t="str">
        <f t="shared" si="60"/>
        <v/>
      </c>
      <c r="N740" t="str">
        <f t="shared" si="61"/>
        <v/>
      </c>
      <c r="O740" t="str">
        <f t="shared" si="62"/>
        <v/>
      </c>
      <c r="P740" t="str">
        <f t="shared" si="59"/>
        <v/>
      </c>
    </row>
    <row r="741" spans="5:16" x14ac:dyDescent="0.25">
      <c r="E741" s="7"/>
      <c r="H741" t="str">
        <f t="shared" si="58"/>
        <v/>
      </c>
      <c r="I741" s="15" t="str">
        <f>(IF(B741=Localization!$C$41,1,IF(B741=Localization!$C$40,2,IF(B741=Localization!$C$39,3,IF(B741=Localization!$C$38,4,IF(B741=Localization!$C$37,5,IF(OR(B741=1,B741=2,B741=3,B741=4,B741=5),B741,"")))))))</f>
        <v/>
      </c>
      <c r="J741" s="15" t="str">
        <f>(IF(C741=Localization!$C$43,5,IF(C741=Localization!$C$44,4,IF(C741=Localization!$C$45,3,IF(C741=Localization!$C$46,2,IF(C741=Localization!$C$47,1,IF(OR(C741=1,C741=2,C741=3,C741=4,C741=5),C741,"")))))))</f>
        <v/>
      </c>
      <c r="K741" s="15" t="str">
        <f>(IF(D741=Localization!$C$49,1,IF(D741=Localization!$C$50,2,IF(D741=Localization!$C$51,3,IF(D741=Localization!$C$52,4,IF(D741=Localization!$C$53,5,IF(OR(D741=1,D741=2,D741=3,D741=4,D741=5),D741,"")))))))</f>
        <v/>
      </c>
      <c r="M741" t="str">
        <f t="shared" si="60"/>
        <v/>
      </c>
      <c r="N741" t="str">
        <f t="shared" si="61"/>
        <v/>
      </c>
      <c r="O741" t="str">
        <f t="shared" si="62"/>
        <v/>
      </c>
      <c r="P741" t="str">
        <f t="shared" si="59"/>
        <v/>
      </c>
    </row>
    <row r="742" spans="5:16" x14ac:dyDescent="0.25">
      <c r="E742" s="7"/>
      <c r="H742" t="str">
        <f t="shared" si="58"/>
        <v/>
      </c>
      <c r="I742" s="15" t="str">
        <f>(IF(B742=Localization!$C$41,1,IF(B742=Localization!$C$40,2,IF(B742=Localization!$C$39,3,IF(B742=Localization!$C$38,4,IF(B742=Localization!$C$37,5,IF(OR(B742=1,B742=2,B742=3,B742=4,B742=5),B742,"")))))))</f>
        <v/>
      </c>
      <c r="J742" s="15" t="str">
        <f>(IF(C742=Localization!$C$43,5,IF(C742=Localization!$C$44,4,IF(C742=Localization!$C$45,3,IF(C742=Localization!$C$46,2,IF(C742=Localization!$C$47,1,IF(OR(C742=1,C742=2,C742=3,C742=4,C742=5),C742,"")))))))</f>
        <v/>
      </c>
      <c r="K742" s="15" t="str">
        <f>(IF(D742=Localization!$C$49,1,IF(D742=Localization!$C$50,2,IF(D742=Localization!$C$51,3,IF(D742=Localization!$C$52,4,IF(D742=Localization!$C$53,5,IF(OR(D742=1,D742=2,D742=3,D742=4,D742=5),D742,"")))))))</f>
        <v/>
      </c>
      <c r="M742" t="str">
        <f t="shared" si="60"/>
        <v/>
      </c>
      <c r="N742" t="str">
        <f t="shared" si="61"/>
        <v/>
      </c>
      <c r="O742" t="str">
        <f t="shared" si="62"/>
        <v/>
      </c>
      <c r="P742" t="str">
        <f t="shared" si="59"/>
        <v/>
      </c>
    </row>
    <row r="743" spans="5:16" x14ac:dyDescent="0.25">
      <c r="E743" s="7"/>
      <c r="H743" t="str">
        <f t="shared" si="58"/>
        <v/>
      </c>
      <c r="I743" s="15" t="str">
        <f>(IF(B743=Localization!$C$41,1,IF(B743=Localization!$C$40,2,IF(B743=Localization!$C$39,3,IF(B743=Localization!$C$38,4,IF(B743=Localization!$C$37,5,IF(OR(B743=1,B743=2,B743=3,B743=4,B743=5),B743,"")))))))</f>
        <v/>
      </c>
      <c r="J743" s="15" t="str">
        <f>(IF(C743=Localization!$C$43,5,IF(C743=Localization!$C$44,4,IF(C743=Localization!$C$45,3,IF(C743=Localization!$C$46,2,IF(C743=Localization!$C$47,1,IF(OR(C743=1,C743=2,C743=3,C743=4,C743=5),C743,"")))))))</f>
        <v/>
      </c>
      <c r="K743" s="15" t="str">
        <f>(IF(D743=Localization!$C$49,1,IF(D743=Localization!$C$50,2,IF(D743=Localization!$C$51,3,IF(D743=Localization!$C$52,4,IF(D743=Localization!$C$53,5,IF(OR(D743=1,D743=2,D743=3,D743=4,D743=5),D743,"")))))))</f>
        <v/>
      </c>
      <c r="M743" t="str">
        <f t="shared" si="60"/>
        <v/>
      </c>
      <c r="N743" t="str">
        <f t="shared" si="61"/>
        <v/>
      </c>
      <c r="O743" t="str">
        <f t="shared" si="62"/>
        <v/>
      </c>
      <c r="P743" t="str">
        <f t="shared" si="59"/>
        <v/>
      </c>
    </row>
    <row r="744" spans="5:16" x14ac:dyDescent="0.25">
      <c r="E744" s="7"/>
      <c r="H744" t="str">
        <f t="shared" si="58"/>
        <v/>
      </c>
      <c r="I744" s="15" t="str">
        <f>(IF(B744=Localization!$C$41,1,IF(B744=Localization!$C$40,2,IF(B744=Localization!$C$39,3,IF(B744=Localization!$C$38,4,IF(B744=Localization!$C$37,5,IF(OR(B744=1,B744=2,B744=3,B744=4,B744=5),B744,"")))))))</f>
        <v/>
      </c>
      <c r="J744" s="15" t="str">
        <f>(IF(C744=Localization!$C$43,5,IF(C744=Localization!$C$44,4,IF(C744=Localization!$C$45,3,IF(C744=Localization!$C$46,2,IF(C744=Localization!$C$47,1,IF(OR(C744=1,C744=2,C744=3,C744=4,C744=5),C744,"")))))))</f>
        <v/>
      </c>
      <c r="K744" s="15" t="str">
        <f>(IF(D744=Localization!$C$49,1,IF(D744=Localization!$C$50,2,IF(D744=Localization!$C$51,3,IF(D744=Localization!$C$52,4,IF(D744=Localization!$C$53,5,IF(OR(D744=1,D744=2,D744=3,D744=4,D744=5),D744,"")))))))</f>
        <v/>
      </c>
      <c r="M744" t="str">
        <f t="shared" si="60"/>
        <v/>
      </c>
      <c r="N744" t="str">
        <f t="shared" si="61"/>
        <v/>
      </c>
      <c r="O744" t="str">
        <f t="shared" si="62"/>
        <v/>
      </c>
      <c r="P744" t="str">
        <f t="shared" si="59"/>
        <v/>
      </c>
    </row>
    <row r="745" spans="5:16" x14ac:dyDescent="0.25">
      <c r="E745" s="7"/>
      <c r="H745" t="str">
        <f t="shared" si="58"/>
        <v/>
      </c>
      <c r="I745" s="15" t="str">
        <f>(IF(B745=Localization!$C$41,1,IF(B745=Localization!$C$40,2,IF(B745=Localization!$C$39,3,IF(B745=Localization!$C$38,4,IF(B745=Localization!$C$37,5,IF(OR(B745=1,B745=2,B745=3,B745=4,B745=5),B745,"")))))))</f>
        <v/>
      </c>
      <c r="J745" s="15" t="str">
        <f>(IF(C745=Localization!$C$43,5,IF(C745=Localization!$C$44,4,IF(C745=Localization!$C$45,3,IF(C745=Localization!$C$46,2,IF(C745=Localization!$C$47,1,IF(OR(C745=1,C745=2,C745=3,C745=4,C745=5),C745,"")))))))</f>
        <v/>
      </c>
      <c r="K745" s="15" t="str">
        <f>(IF(D745=Localization!$C$49,1,IF(D745=Localization!$C$50,2,IF(D745=Localization!$C$51,3,IF(D745=Localization!$C$52,4,IF(D745=Localization!$C$53,5,IF(OR(D745=1,D745=2,D745=3,D745=4,D745=5),D745,"")))))))</f>
        <v/>
      </c>
      <c r="M745" t="str">
        <f t="shared" si="60"/>
        <v/>
      </c>
      <c r="N745" t="str">
        <f t="shared" si="61"/>
        <v/>
      </c>
      <c r="O745" t="str">
        <f t="shared" si="62"/>
        <v/>
      </c>
      <c r="P745" t="str">
        <f t="shared" si="59"/>
        <v/>
      </c>
    </row>
    <row r="746" spans="5:16" x14ac:dyDescent="0.25">
      <c r="E746" s="7"/>
      <c r="H746" t="str">
        <f t="shared" si="58"/>
        <v/>
      </c>
      <c r="I746" s="15" t="str">
        <f>(IF(B746=Localization!$C$41,1,IF(B746=Localization!$C$40,2,IF(B746=Localization!$C$39,3,IF(B746=Localization!$C$38,4,IF(B746=Localization!$C$37,5,IF(OR(B746=1,B746=2,B746=3,B746=4,B746=5),B746,"")))))))</f>
        <v/>
      </c>
      <c r="J746" s="15" t="str">
        <f>(IF(C746=Localization!$C$43,5,IF(C746=Localization!$C$44,4,IF(C746=Localization!$C$45,3,IF(C746=Localization!$C$46,2,IF(C746=Localization!$C$47,1,IF(OR(C746=1,C746=2,C746=3,C746=4,C746=5),C746,"")))))))</f>
        <v/>
      </c>
      <c r="K746" s="15" t="str">
        <f>(IF(D746=Localization!$C$49,1,IF(D746=Localization!$C$50,2,IF(D746=Localization!$C$51,3,IF(D746=Localization!$C$52,4,IF(D746=Localization!$C$53,5,IF(OR(D746=1,D746=2,D746=3,D746=4,D746=5),D746,"")))))))</f>
        <v/>
      </c>
      <c r="M746" t="str">
        <f t="shared" si="60"/>
        <v/>
      </c>
      <c r="N746" t="str">
        <f t="shared" si="61"/>
        <v/>
      </c>
      <c r="O746" t="str">
        <f t="shared" si="62"/>
        <v/>
      </c>
      <c r="P746" t="str">
        <f t="shared" si="59"/>
        <v/>
      </c>
    </row>
    <row r="747" spans="5:16" x14ac:dyDescent="0.25">
      <c r="E747" s="7"/>
      <c r="H747" t="str">
        <f t="shared" si="58"/>
        <v/>
      </c>
      <c r="I747" s="15" t="str">
        <f>(IF(B747=Localization!$C$41,1,IF(B747=Localization!$C$40,2,IF(B747=Localization!$C$39,3,IF(B747=Localization!$C$38,4,IF(B747=Localization!$C$37,5,IF(OR(B747=1,B747=2,B747=3,B747=4,B747=5),B747,"")))))))</f>
        <v/>
      </c>
      <c r="J747" s="15" t="str">
        <f>(IF(C747=Localization!$C$43,5,IF(C747=Localization!$C$44,4,IF(C747=Localization!$C$45,3,IF(C747=Localization!$C$46,2,IF(C747=Localization!$C$47,1,IF(OR(C747=1,C747=2,C747=3,C747=4,C747=5),C747,"")))))))</f>
        <v/>
      </c>
      <c r="K747" s="15" t="str">
        <f>(IF(D747=Localization!$C$49,1,IF(D747=Localization!$C$50,2,IF(D747=Localization!$C$51,3,IF(D747=Localization!$C$52,4,IF(D747=Localization!$C$53,5,IF(OR(D747=1,D747=2,D747=3,D747=4,D747=5),D747,"")))))))</f>
        <v/>
      </c>
      <c r="M747" t="str">
        <f t="shared" si="60"/>
        <v/>
      </c>
      <c r="N747" t="str">
        <f t="shared" si="61"/>
        <v/>
      </c>
      <c r="O747" t="str">
        <f t="shared" si="62"/>
        <v/>
      </c>
      <c r="P747" t="str">
        <f t="shared" si="59"/>
        <v/>
      </c>
    </row>
    <row r="748" spans="5:16" x14ac:dyDescent="0.25">
      <c r="E748" s="7"/>
      <c r="H748" t="str">
        <f t="shared" si="58"/>
        <v/>
      </c>
      <c r="I748" s="15" t="str">
        <f>(IF(B748=Localization!$C$41,1,IF(B748=Localization!$C$40,2,IF(B748=Localization!$C$39,3,IF(B748=Localization!$C$38,4,IF(B748=Localization!$C$37,5,IF(OR(B748=1,B748=2,B748=3,B748=4,B748=5),B748,"")))))))</f>
        <v/>
      </c>
      <c r="J748" s="15" t="str">
        <f>(IF(C748=Localization!$C$43,5,IF(C748=Localization!$C$44,4,IF(C748=Localization!$C$45,3,IF(C748=Localization!$C$46,2,IF(C748=Localization!$C$47,1,IF(OR(C748=1,C748=2,C748=3,C748=4,C748=5),C748,"")))))))</f>
        <v/>
      </c>
      <c r="K748" s="15" t="str">
        <f>(IF(D748=Localization!$C$49,1,IF(D748=Localization!$C$50,2,IF(D748=Localization!$C$51,3,IF(D748=Localization!$C$52,4,IF(D748=Localization!$C$53,5,IF(OR(D748=1,D748=2,D748=3,D748=4,D748=5),D748,"")))))))</f>
        <v/>
      </c>
      <c r="M748" t="str">
        <f t="shared" si="60"/>
        <v/>
      </c>
      <c r="N748" t="str">
        <f t="shared" si="61"/>
        <v/>
      </c>
      <c r="O748" t="str">
        <f t="shared" si="62"/>
        <v/>
      </c>
      <c r="P748" t="str">
        <f t="shared" si="59"/>
        <v/>
      </c>
    </row>
    <row r="749" spans="5:16" x14ac:dyDescent="0.25">
      <c r="E749" s="7"/>
      <c r="H749" t="str">
        <f t="shared" si="58"/>
        <v/>
      </c>
      <c r="I749" s="15" t="str">
        <f>(IF(B749=Localization!$C$41,1,IF(B749=Localization!$C$40,2,IF(B749=Localization!$C$39,3,IF(B749=Localization!$C$38,4,IF(B749=Localization!$C$37,5,IF(OR(B749=1,B749=2,B749=3,B749=4,B749=5),B749,"")))))))</f>
        <v/>
      </c>
      <c r="J749" s="15" t="str">
        <f>(IF(C749=Localization!$C$43,5,IF(C749=Localization!$C$44,4,IF(C749=Localization!$C$45,3,IF(C749=Localization!$C$46,2,IF(C749=Localization!$C$47,1,IF(OR(C749=1,C749=2,C749=3,C749=4,C749=5),C749,"")))))))</f>
        <v/>
      </c>
      <c r="K749" s="15" t="str">
        <f>(IF(D749=Localization!$C$49,1,IF(D749=Localization!$C$50,2,IF(D749=Localization!$C$51,3,IF(D749=Localization!$C$52,4,IF(D749=Localization!$C$53,5,IF(OR(D749=1,D749=2,D749=3,D749=4,D749=5),D749,"")))))))</f>
        <v/>
      </c>
      <c r="M749" t="str">
        <f t="shared" si="60"/>
        <v/>
      </c>
      <c r="N749" t="str">
        <f t="shared" si="61"/>
        <v/>
      </c>
      <c r="O749" t="str">
        <f t="shared" si="62"/>
        <v/>
      </c>
      <c r="P749" t="str">
        <f t="shared" si="59"/>
        <v/>
      </c>
    </row>
    <row r="750" spans="5:16" x14ac:dyDescent="0.25">
      <c r="E750" s="7"/>
      <c r="H750" t="str">
        <f t="shared" si="58"/>
        <v/>
      </c>
      <c r="I750" s="15" t="str">
        <f>(IF(B750=Localization!$C$41,1,IF(B750=Localization!$C$40,2,IF(B750=Localization!$C$39,3,IF(B750=Localization!$C$38,4,IF(B750=Localization!$C$37,5,IF(OR(B750=1,B750=2,B750=3,B750=4,B750=5),B750,"")))))))</f>
        <v/>
      </c>
      <c r="J750" s="15" t="str">
        <f>(IF(C750=Localization!$C$43,5,IF(C750=Localization!$C$44,4,IF(C750=Localization!$C$45,3,IF(C750=Localization!$C$46,2,IF(C750=Localization!$C$47,1,IF(OR(C750=1,C750=2,C750=3,C750=4,C750=5),C750,"")))))))</f>
        <v/>
      </c>
      <c r="K750" s="15" t="str">
        <f>(IF(D750=Localization!$C$49,1,IF(D750=Localization!$C$50,2,IF(D750=Localization!$C$51,3,IF(D750=Localization!$C$52,4,IF(D750=Localization!$C$53,5,IF(OR(D750=1,D750=2,D750=3,D750=4,D750=5),D750,"")))))))</f>
        <v/>
      </c>
      <c r="M750" t="str">
        <f t="shared" si="60"/>
        <v/>
      </c>
      <c r="N750" t="str">
        <f t="shared" si="61"/>
        <v/>
      </c>
      <c r="O750" t="str">
        <f t="shared" si="62"/>
        <v/>
      </c>
      <c r="P750" t="str">
        <f t="shared" si="59"/>
        <v/>
      </c>
    </row>
    <row r="751" spans="5:16" x14ac:dyDescent="0.25">
      <c r="E751" s="7"/>
      <c r="H751" t="str">
        <f t="shared" si="58"/>
        <v/>
      </c>
      <c r="I751" s="15" t="str">
        <f>(IF(B751=Localization!$C$41,1,IF(B751=Localization!$C$40,2,IF(B751=Localization!$C$39,3,IF(B751=Localization!$C$38,4,IF(B751=Localization!$C$37,5,IF(OR(B751=1,B751=2,B751=3,B751=4,B751=5),B751,"")))))))</f>
        <v/>
      </c>
      <c r="J751" s="15" t="str">
        <f>(IF(C751=Localization!$C$43,5,IF(C751=Localization!$C$44,4,IF(C751=Localization!$C$45,3,IF(C751=Localization!$C$46,2,IF(C751=Localization!$C$47,1,IF(OR(C751=1,C751=2,C751=3,C751=4,C751=5),C751,"")))))))</f>
        <v/>
      </c>
      <c r="K751" s="15" t="str">
        <f>(IF(D751=Localization!$C$49,1,IF(D751=Localization!$C$50,2,IF(D751=Localization!$C$51,3,IF(D751=Localization!$C$52,4,IF(D751=Localization!$C$53,5,IF(OR(D751=1,D751=2,D751=3,D751=4,D751=5),D751,"")))))))</f>
        <v/>
      </c>
      <c r="M751" t="str">
        <f t="shared" si="60"/>
        <v/>
      </c>
      <c r="N751" t="str">
        <f t="shared" si="61"/>
        <v/>
      </c>
      <c r="O751" t="str">
        <f t="shared" si="62"/>
        <v/>
      </c>
      <c r="P751" t="str">
        <f t="shared" si="59"/>
        <v/>
      </c>
    </row>
    <row r="752" spans="5:16" x14ac:dyDescent="0.25">
      <c r="E752" s="7"/>
      <c r="H752" t="str">
        <f t="shared" si="58"/>
        <v/>
      </c>
      <c r="I752" s="15" t="str">
        <f>(IF(B752=Localization!$C$41,1,IF(B752=Localization!$C$40,2,IF(B752=Localization!$C$39,3,IF(B752=Localization!$C$38,4,IF(B752=Localization!$C$37,5,IF(OR(B752=1,B752=2,B752=3,B752=4,B752=5),B752,"")))))))</f>
        <v/>
      </c>
      <c r="J752" s="15" t="str">
        <f>(IF(C752=Localization!$C$43,5,IF(C752=Localization!$C$44,4,IF(C752=Localization!$C$45,3,IF(C752=Localization!$C$46,2,IF(C752=Localization!$C$47,1,IF(OR(C752=1,C752=2,C752=3,C752=4,C752=5),C752,"")))))))</f>
        <v/>
      </c>
      <c r="K752" s="15" t="str">
        <f>(IF(D752=Localization!$C$49,1,IF(D752=Localization!$C$50,2,IF(D752=Localization!$C$51,3,IF(D752=Localization!$C$52,4,IF(D752=Localization!$C$53,5,IF(OR(D752=1,D752=2,D752=3,D752=4,D752=5),D752,"")))))))</f>
        <v/>
      </c>
      <c r="M752" t="str">
        <f t="shared" si="60"/>
        <v/>
      </c>
      <c r="N752" t="str">
        <f t="shared" si="61"/>
        <v/>
      </c>
      <c r="O752" t="str">
        <f t="shared" si="62"/>
        <v/>
      </c>
      <c r="P752" t="str">
        <f t="shared" si="59"/>
        <v/>
      </c>
    </row>
    <row r="753" spans="5:16" x14ac:dyDescent="0.25">
      <c r="E753" s="7"/>
      <c r="H753" t="str">
        <f t="shared" si="58"/>
        <v/>
      </c>
      <c r="I753" s="15" t="str">
        <f>(IF(B753=Localization!$C$41,1,IF(B753=Localization!$C$40,2,IF(B753=Localization!$C$39,3,IF(B753=Localization!$C$38,4,IF(B753=Localization!$C$37,5,IF(OR(B753=1,B753=2,B753=3,B753=4,B753=5),B753,"")))))))</f>
        <v/>
      </c>
      <c r="J753" s="15" t="str">
        <f>(IF(C753=Localization!$C$43,5,IF(C753=Localization!$C$44,4,IF(C753=Localization!$C$45,3,IF(C753=Localization!$C$46,2,IF(C753=Localization!$C$47,1,IF(OR(C753=1,C753=2,C753=3,C753=4,C753=5),C753,"")))))))</f>
        <v/>
      </c>
      <c r="K753" s="15" t="str">
        <f>(IF(D753=Localization!$C$49,1,IF(D753=Localization!$C$50,2,IF(D753=Localization!$C$51,3,IF(D753=Localization!$C$52,4,IF(D753=Localization!$C$53,5,IF(OR(D753=1,D753=2,D753=3,D753=4,D753=5),D753,"")))))))</f>
        <v/>
      </c>
      <c r="M753" t="str">
        <f t="shared" si="60"/>
        <v/>
      </c>
      <c r="N753" t="str">
        <f t="shared" si="61"/>
        <v/>
      </c>
      <c r="O753" t="str">
        <f t="shared" si="62"/>
        <v/>
      </c>
      <c r="P753" t="str">
        <f t="shared" si="59"/>
        <v/>
      </c>
    </row>
    <row r="754" spans="5:16" x14ac:dyDescent="0.25">
      <c r="E754" s="7"/>
      <c r="H754" t="str">
        <f t="shared" si="58"/>
        <v/>
      </c>
      <c r="I754" s="15" t="str">
        <f>(IF(B754=Localization!$C$41,1,IF(B754=Localization!$C$40,2,IF(B754=Localization!$C$39,3,IF(B754=Localization!$C$38,4,IF(B754=Localization!$C$37,5,IF(OR(B754=1,B754=2,B754=3,B754=4,B754=5),B754,"")))))))</f>
        <v/>
      </c>
      <c r="J754" s="15" t="str">
        <f>(IF(C754=Localization!$C$43,5,IF(C754=Localization!$C$44,4,IF(C754=Localization!$C$45,3,IF(C754=Localization!$C$46,2,IF(C754=Localization!$C$47,1,IF(OR(C754=1,C754=2,C754=3,C754=4,C754=5),C754,"")))))))</f>
        <v/>
      </c>
      <c r="K754" s="15" t="str">
        <f>(IF(D754=Localization!$C$49,1,IF(D754=Localization!$C$50,2,IF(D754=Localization!$C$51,3,IF(D754=Localization!$C$52,4,IF(D754=Localization!$C$53,5,IF(OR(D754=1,D754=2,D754=3,D754=4,D754=5),D754,"")))))))</f>
        <v/>
      </c>
      <c r="M754" t="str">
        <f t="shared" si="60"/>
        <v/>
      </c>
      <c r="N754" t="str">
        <f t="shared" si="61"/>
        <v/>
      </c>
      <c r="O754" t="str">
        <f t="shared" si="62"/>
        <v/>
      </c>
      <c r="P754" t="str">
        <f t="shared" si="59"/>
        <v/>
      </c>
    </row>
    <row r="755" spans="5:16" x14ac:dyDescent="0.25">
      <c r="E755" s="7"/>
      <c r="H755" t="str">
        <f t="shared" si="58"/>
        <v/>
      </c>
      <c r="I755" s="15" t="str">
        <f>(IF(B755=Localization!$C$41,1,IF(B755=Localization!$C$40,2,IF(B755=Localization!$C$39,3,IF(B755=Localization!$C$38,4,IF(B755=Localization!$C$37,5,IF(OR(B755=1,B755=2,B755=3,B755=4,B755=5),B755,"")))))))</f>
        <v/>
      </c>
      <c r="J755" s="15" t="str">
        <f>(IF(C755=Localization!$C$43,5,IF(C755=Localization!$C$44,4,IF(C755=Localization!$C$45,3,IF(C755=Localization!$C$46,2,IF(C755=Localization!$C$47,1,IF(OR(C755=1,C755=2,C755=3,C755=4,C755=5),C755,"")))))))</f>
        <v/>
      </c>
      <c r="K755" s="15" t="str">
        <f>(IF(D755=Localization!$C$49,1,IF(D755=Localization!$C$50,2,IF(D755=Localization!$C$51,3,IF(D755=Localization!$C$52,4,IF(D755=Localization!$C$53,5,IF(OR(D755=1,D755=2,D755=3,D755=4,D755=5),D755,"")))))))</f>
        <v/>
      </c>
      <c r="M755" t="str">
        <f t="shared" si="60"/>
        <v/>
      </c>
      <c r="N755" t="str">
        <f t="shared" si="61"/>
        <v/>
      </c>
      <c r="O755" t="str">
        <f t="shared" si="62"/>
        <v/>
      </c>
      <c r="P755" t="str">
        <f t="shared" si="59"/>
        <v/>
      </c>
    </row>
    <row r="756" spans="5:16" x14ac:dyDescent="0.25">
      <c r="E756" s="7"/>
      <c r="H756" t="str">
        <f t="shared" si="58"/>
        <v/>
      </c>
      <c r="I756" s="15" t="str">
        <f>(IF(B756=Localization!$C$41,1,IF(B756=Localization!$C$40,2,IF(B756=Localization!$C$39,3,IF(B756=Localization!$C$38,4,IF(B756=Localization!$C$37,5,IF(OR(B756=1,B756=2,B756=3,B756=4,B756=5),B756,"")))))))</f>
        <v/>
      </c>
      <c r="J756" s="15" t="str">
        <f>(IF(C756=Localization!$C$43,5,IF(C756=Localization!$C$44,4,IF(C756=Localization!$C$45,3,IF(C756=Localization!$C$46,2,IF(C756=Localization!$C$47,1,IF(OR(C756=1,C756=2,C756=3,C756=4,C756=5),C756,"")))))))</f>
        <v/>
      </c>
      <c r="K756" s="15" t="str">
        <f>(IF(D756=Localization!$C$49,1,IF(D756=Localization!$C$50,2,IF(D756=Localization!$C$51,3,IF(D756=Localization!$C$52,4,IF(D756=Localization!$C$53,5,IF(OR(D756=1,D756=2,D756=3,D756=4,D756=5),D756,"")))))))</f>
        <v/>
      </c>
      <c r="M756" t="str">
        <f t="shared" si="60"/>
        <v/>
      </c>
      <c r="N756" t="str">
        <f t="shared" si="61"/>
        <v/>
      </c>
      <c r="O756" t="str">
        <f t="shared" si="62"/>
        <v/>
      </c>
      <c r="P756" t="str">
        <f t="shared" si="59"/>
        <v/>
      </c>
    </row>
    <row r="757" spans="5:16" x14ac:dyDescent="0.25">
      <c r="E757" s="7"/>
      <c r="H757" t="str">
        <f t="shared" si="58"/>
        <v/>
      </c>
      <c r="I757" s="15" t="str">
        <f>(IF(B757=Localization!$C$41,1,IF(B757=Localization!$C$40,2,IF(B757=Localization!$C$39,3,IF(B757=Localization!$C$38,4,IF(B757=Localization!$C$37,5,IF(OR(B757=1,B757=2,B757=3,B757=4,B757=5),B757,"")))))))</f>
        <v/>
      </c>
      <c r="J757" s="15" t="str">
        <f>(IF(C757=Localization!$C$43,5,IF(C757=Localization!$C$44,4,IF(C757=Localization!$C$45,3,IF(C757=Localization!$C$46,2,IF(C757=Localization!$C$47,1,IF(OR(C757=1,C757=2,C757=3,C757=4,C757=5),C757,"")))))))</f>
        <v/>
      </c>
      <c r="K757" s="15" t="str">
        <f>(IF(D757=Localization!$C$49,1,IF(D757=Localization!$C$50,2,IF(D757=Localization!$C$51,3,IF(D757=Localization!$C$52,4,IF(D757=Localization!$C$53,5,IF(OR(D757=1,D757=2,D757=3,D757=4,D757=5),D757,"")))))))</f>
        <v/>
      </c>
      <c r="M757" t="str">
        <f t="shared" si="60"/>
        <v/>
      </c>
      <c r="N757" t="str">
        <f t="shared" si="61"/>
        <v/>
      </c>
      <c r="O757" t="str">
        <f t="shared" si="62"/>
        <v/>
      </c>
      <c r="P757" t="str">
        <f t="shared" si="59"/>
        <v/>
      </c>
    </row>
    <row r="758" spans="5:16" x14ac:dyDescent="0.25">
      <c r="E758" s="7"/>
      <c r="H758" t="str">
        <f t="shared" si="58"/>
        <v/>
      </c>
      <c r="I758" s="15" t="str">
        <f>(IF(B758=Localization!$C$41,1,IF(B758=Localization!$C$40,2,IF(B758=Localization!$C$39,3,IF(B758=Localization!$C$38,4,IF(B758=Localization!$C$37,5,IF(OR(B758=1,B758=2,B758=3,B758=4,B758=5),B758,"")))))))</f>
        <v/>
      </c>
      <c r="J758" s="15" t="str">
        <f>(IF(C758=Localization!$C$43,5,IF(C758=Localization!$C$44,4,IF(C758=Localization!$C$45,3,IF(C758=Localization!$C$46,2,IF(C758=Localization!$C$47,1,IF(OR(C758=1,C758=2,C758=3,C758=4,C758=5),C758,"")))))))</f>
        <v/>
      </c>
      <c r="K758" s="15" t="str">
        <f>(IF(D758=Localization!$C$49,1,IF(D758=Localization!$C$50,2,IF(D758=Localization!$C$51,3,IF(D758=Localization!$C$52,4,IF(D758=Localization!$C$53,5,IF(OR(D758=1,D758=2,D758=3,D758=4,D758=5),D758,"")))))))</f>
        <v/>
      </c>
      <c r="M758" t="str">
        <f t="shared" si="60"/>
        <v/>
      </c>
      <c r="N758" t="str">
        <f t="shared" si="61"/>
        <v/>
      </c>
      <c r="O758" t="str">
        <f t="shared" si="62"/>
        <v/>
      </c>
      <c r="P758" t="str">
        <f t="shared" si="59"/>
        <v/>
      </c>
    </row>
    <row r="759" spans="5:16" x14ac:dyDescent="0.25">
      <c r="E759" s="7"/>
      <c r="H759" t="str">
        <f t="shared" si="58"/>
        <v/>
      </c>
      <c r="I759" s="15" t="str">
        <f>(IF(B759=Localization!$C$41,1,IF(B759=Localization!$C$40,2,IF(B759=Localization!$C$39,3,IF(B759=Localization!$C$38,4,IF(B759=Localization!$C$37,5,IF(OR(B759=1,B759=2,B759=3,B759=4,B759=5),B759,"")))))))</f>
        <v/>
      </c>
      <c r="J759" s="15" t="str">
        <f>(IF(C759=Localization!$C$43,5,IF(C759=Localization!$C$44,4,IF(C759=Localization!$C$45,3,IF(C759=Localization!$C$46,2,IF(C759=Localization!$C$47,1,IF(OR(C759=1,C759=2,C759=3,C759=4,C759=5),C759,"")))))))</f>
        <v/>
      </c>
      <c r="K759" s="15" t="str">
        <f>(IF(D759=Localization!$C$49,1,IF(D759=Localization!$C$50,2,IF(D759=Localization!$C$51,3,IF(D759=Localization!$C$52,4,IF(D759=Localization!$C$53,5,IF(OR(D759=1,D759=2,D759=3,D759=4,D759=5),D759,"")))))))</f>
        <v/>
      </c>
      <c r="M759" t="str">
        <f t="shared" si="60"/>
        <v/>
      </c>
      <c r="N759" t="str">
        <f t="shared" si="61"/>
        <v/>
      </c>
      <c r="O759" t="str">
        <f t="shared" si="62"/>
        <v/>
      </c>
      <c r="P759" t="str">
        <f t="shared" si="59"/>
        <v/>
      </c>
    </row>
    <row r="760" spans="5:16" x14ac:dyDescent="0.25">
      <c r="E760" s="7"/>
      <c r="H760" t="str">
        <f t="shared" si="58"/>
        <v/>
      </c>
      <c r="I760" s="15" t="str">
        <f>(IF(B760=Localization!$C$41,1,IF(B760=Localization!$C$40,2,IF(B760=Localization!$C$39,3,IF(B760=Localization!$C$38,4,IF(B760=Localization!$C$37,5,IF(OR(B760=1,B760=2,B760=3,B760=4,B760=5),B760,"")))))))</f>
        <v/>
      </c>
      <c r="J760" s="15" t="str">
        <f>(IF(C760=Localization!$C$43,5,IF(C760=Localization!$C$44,4,IF(C760=Localization!$C$45,3,IF(C760=Localization!$C$46,2,IF(C760=Localization!$C$47,1,IF(OR(C760=1,C760=2,C760=3,C760=4,C760=5),C760,"")))))))</f>
        <v/>
      </c>
      <c r="K760" s="15" t="str">
        <f>(IF(D760=Localization!$C$49,1,IF(D760=Localization!$C$50,2,IF(D760=Localization!$C$51,3,IF(D760=Localization!$C$52,4,IF(D760=Localization!$C$53,5,IF(OR(D760=1,D760=2,D760=3,D760=4,D760=5),D760,"")))))))</f>
        <v/>
      </c>
      <c r="M760" t="str">
        <f t="shared" si="60"/>
        <v/>
      </c>
      <c r="N760" t="str">
        <f t="shared" si="61"/>
        <v/>
      </c>
      <c r="O760" t="str">
        <f t="shared" si="62"/>
        <v/>
      </c>
      <c r="P760" t="str">
        <f t="shared" si="59"/>
        <v/>
      </c>
    </row>
    <row r="761" spans="5:16" x14ac:dyDescent="0.25">
      <c r="E761" s="7"/>
      <c r="H761" t="str">
        <f t="shared" si="58"/>
        <v/>
      </c>
      <c r="I761" s="15" t="str">
        <f>(IF(B761=Localization!$C$41,1,IF(B761=Localization!$C$40,2,IF(B761=Localization!$C$39,3,IF(B761=Localization!$C$38,4,IF(B761=Localization!$C$37,5,IF(OR(B761=1,B761=2,B761=3,B761=4,B761=5),B761,"")))))))</f>
        <v/>
      </c>
      <c r="J761" s="15" t="str">
        <f>(IF(C761=Localization!$C$43,5,IF(C761=Localization!$C$44,4,IF(C761=Localization!$C$45,3,IF(C761=Localization!$C$46,2,IF(C761=Localization!$C$47,1,IF(OR(C761=1,C761=2,C761=3,C761=4,C761=5),C761,"")))))))</f>
        <v/>
      </c>
      <c r="K761" s="15" t="str">
        <f>(IF(D761=Localization!$C$49,1,IF(D761=Localization!$C$50,2,IF(D761=Localization!$C$51,3,IF(D761=Localization!$C$52,4,IF(D761=Localization!$C$53,5,IF(OR(D761=1,D761=2,D761=3,D761=4,D761=5),D761,"")))))))</f>
        <v/>
      </c>
      <c r="M761" t="str">
        <f t="shared" si="60"/>
        <v/>
      </c>
      <c r="N761" t="str">
        <f t="shared" si="61"/>
        <v/>
      </c>
      <c r="O761" t="str">
        <f t="shared" si="62"/>
        <v/>
      </c>
      <c r="P761" t="str">
        <f t="shared" si="59"/>
        <v/>
      </c>
    </row>
    <row r="762" spans="5:16" x14ac:dyDescent="0.25">
      <c r="E762" s="7"/>
      <c r="H762" t="str">
        <f t="shared" si="58"/>
        <v/>
      </c>
      <c r="I762" s="15" t="str">
        <f>(IF(B762=Localization!$C$41,1,IF(B762=Localization!$C$40,2,IF(B762=Localization!$C$39,3,IF(B762=Localization!$C$38,4,IF(B762=Localization!$C$37,5,IF(OR(B762=1,B762=2,B762=3,B762=4,B762=5),B762,"")))))))</f>
        <v/>
      </c>
      <c r="J762" s="15" t="str">
        <f>(IF(C762=Localization!$C$43,5,IF(C762=Localization!$C$44,4,IF(C762=Localization!$C$45,3,IF(C762=Localization!$C$46,2,IF(C762=Localization!$C$47,1,IF(OR(C762=1,C762=2,C762=3,C762=4,C762=5),C762,"")))))))</f>
        <v/>
      </c>
      <c r="K762" s="15" t="str">
        <f>(IF(D762=Localization!$C$49,1,IF(D762=Localization!$C$50,2,IF(D762=Localization!$C$51,3,IF(D762=Localization!$C$52,4,IF(D762=Localization!$C$53,5,IF(OR(D762=1,D762=2,D762=3,D762=4,D762=5),D762,"")))))))</f>
        <v/>
      </c>
      <c r="M762" t="str">
        <f t="shared" si="60"/>
        <v/>
      </c>
      <c r="N762" t="str">
        <f t="shared" si="61"/>
        <v/>
      </c>
      <c r="O762" t="str">
        <f t="shared" si="62"/>
        <v/>
      </c>
      <c r="P762" t="str">
        <f t="shared" si="59"/>
        <v/>
      </c>
    </row>
    <row r="763" spans="5:16" x14ac:dyDescent="0.25">
      <c r="E763" s="7"/>
      <c r="H763" t="str">
        <f t="shared" si="58"/>
        <v/>
      </c>
      <c r="I763" s="15" t="str">
        <f>(IF(B763=Localization!$C$41,1,IF(B763=Localization!$C$40,2,IF(B763=Localization!$C$39,3,IF(B763=Localization!$C$38,4,IF(B763=Localization!$C$37,5,IF(OR(B763=1,B763=2,B763=3,B763=4,B763=5),B763,"")))))))</f>
        <v/>
      </c>
      <c r="J763" s="15" t="str">
        <f>(IF(C763=Localization!$C$43,5,IF(C763=Localization!$C$44,4,IF(C763=Localization!$C$45,3,IF(C763=Localization!$C$46,2,IF(C763=Localization!$C$47,1,IF(OR(C763=1,C763=2,C763=3,C763=4,C763=5),C763,"")))))))</f>
        <v/>
      </c>
      <c r="K763" s="15" t="str">
        <f>(IF(D763=Localization!$C$49,1,IF(D763=Localization!$C$50,2,IF(D763=Localization!$C$51,3,IF(D763=Localization!$C$52,4,IF(D763=Localization!$C$53,5,IF(OR(D763=1,D763=2,D763=3,D763=4,D763=5),D763,"")))))))</f>
        <v/>
      </c>
      <c r="M763" t="str">
        <f t="shared" si="60"/>
        <v/>
      </c>
      <c r="N763" t="str">
        <f t="shared" si="61"/>
        <v/>
      </c>
      <c r="O763" t="str">
        <f t="shared" si="62"/>
        <v/>
      </c>
      <c r="P763" t="str">
        <f t="shared" si="59"/>
        <v/>
      </c>
    </row>
    <row r="764" spans="5:16" x14ac:dyDescent="0.25">
      <c r="E764" s="7"/>
      <c r="H764" t="str">
        <f t="shared" si="58"/>
        <v/>
      </c>
      <c r="I764" s="15" t="str">
        <f>(IF(B764=Localization!$C$41,1,IF(B764=Localization!$C$40,2,IF(B764=Localization!$C$39,3,IF(B764=Localization!$C$38,4,IF(B764=Localization!$C$37,5,IF(OR(B764=1,B764=2,B764=3,B764=4,B764=5),B764,"")))))))</f>
        <v/>
      </c>
      <c r="J764" s="15" t="str">
        <f>(IF(C764=Localization!$C$43,5,IF(C764=Localization!$C$44,4,IF(C764=Localization!$C$45,3,IF(C764=Localization!$C$46,2,IF(C764=Localization!$C$47,1,IF(OR(C764=1,C764=2,C764=3,C764=4,C764=5),C764,"")))))))</f>
        <v/>
      </c>
      <c r="K764" s="15" t="str">
        <f>(IF(D764=Localization!$C$49,1,IF(D764=Localization!$C$50,2,IF(D764=Localization!$C$51,3,IF(D764=Localization!$C$52,4,IF(D764=Localization!$C$53,5,IF(OR(D764=1,D764=2,D764=3,D764=4,D764=5),D764,"")))))))</f>
        <v/>
      </c>
      <c r="M764" t="str">
        <f t="shared" si="60"/>
        <v/>
      </c>
      <c r="N764" t="str">
        <f t="shared" si="61"/>
        <v/>
      </c>
      <c r="O764" t="str">
        <f t="shared" si="62"/>
        <v/>
      </c>
      <c r="P764" t="str">
        <f t="shared" si="59"/>
        <v/>
      </c>
    </row>
    <row r="765" spans="5:16" x14ac:dyDescent="0.25">
      <c r="E765" s="7"/>
      <c r="H765" t="str">
        <f t="shared" si="58"/>
        <v/>
      </c>
      <c r="I765" s="15" t="str">
        <f>(IF(B765=Localization!$C$41,1,IF(B765=Localization!$C$40,2,IF(B765=Localization!$C$39,3,IF(B765=Localization!$C$38,4,IF(B765=Localization!$C$37,5,IF(OR(B765=1,B765=2,B765=3,B765=4,B765=5),B765,"")))))))</f>
        <v/>
      </c>
      <c r="J765" s="15" t="str">
        <f>(IF(C765=Localization!$C$43,5,IF(C765=Localization!$C$44,4,IF(C765=Localization!$C$45,3,IF(C765=Localization!$C$46,2,IF(C765=Localization!$C$47,1,IF(OR(C765=1,C765=2,C765=3,C765=4,C765=5),C765,"")))))))</f>
        <v/>
      </c>
      <c r="K765" s="15" t="str">
        <f>(IF(D765=Localization!$C$49,1,IF(D765=Localization!$C$50,2,IF(D765=Localization!$C$51,3,IF(D765=Localization!$C$52,4,IF(D765=Localization!$C$53,5,IF(OR(D765=1,D765=2,D765=3,D765=4,D765=5),D765,"")))))))</f>
        <v/>
      </c>
      <c r="M765" t="str">
        <f t="shared" si="60"/>
        <v/>
      </c>
      <c r="N765" t="str">
        <f t="shared" si="61"/>
        <v/>
      </c>
      <c r="O765" t="str">
        <f t="shared" si="62"/>
        <v/>
      </c>
      <c r="P765" t="str">
        <f t="shared" si="59"/>
        <v/>
      </c>
    </row>
    <row r="766" spans="5:16" x14ac:dyDescent="0.25">
      <c r="E766" s="7"/>
      <c r="H766" t="str">
        <f t="shared" si="58"/>
        <v/>
      </c>
      <c r="I766" s="15" t="str">
        <f>(IF(B766=Localization!$C$41,1,IF(B766=Localization!$C$40,2,IF(B766=Localization!$C$39,3,IF(B766=Localization!$C$38,4,IF(B766=Localization!$C$37,5,IF(OR(B766=1,B766=2,B766=3,B766=4,B766=5),B766,"")))))))</f>
        <v/>
      </c>
      <c r="J766" s="15" t="str">
        <f>(IF(C766=Localization!$C$43,5,IF(C766=Localization!$C$44,4,IF(C766=Localization!$C$45,3,IF(C766=Localization!$C$46,2,IF(C766=Localization!$C$47,1,IF(OR(C766=1,C766=2,C766=3,C766=4,C766=5),C766,"")))))))</f>
        <v/>
      </c>
      <c r="K766" s="15" t="str">
        <f>(IF(D766=Localization!$C$49,1,IF(D766=Localization!$C$50,2,IF(D766=Localization!$C$51,3,IF(D766=Localization!$C$52,4,IF(D766=Localization!$C$53,5,IF(OR(D766=1,D766=2,D766=3,D766=4,D766=5),D766,"")))))))</f>
        <v/>
      </c>
      <c r="M766" t="str">
        <f t="shared" si="60"/>
        <v/>
      </c>
      <c r="N766" t="str">
        <f t="shared" si="61"/>
        <v/>
      </c>
      <c r="O766" t="str">
        <f t="shared" si="62"/>
        <v/>
      </c>
      <c r="P766" t="str">
        <f t="shared" si="59"/>
        <v/>
      </c>
    </row>
    <row r="767" spans="5:16" x14ac:dyDescent="0.25">
      <c r="E767" s="7"/>
      <c r="H767" t="str">
        <f t="shared" si="58"/>
        <v/>
      </c>
      <c r="I767" s="15" t="str">
        <f>(IF(B767=Localization!$C$41,1,IF(B767=Localization!$C$40,2,IF(B767=Localization!$C$39,3,IF(B767=Localization!$C$38,4,IF(B767=Localization!$C$37,5,IF(OR(B767=1,B767=2,B767=3,B767=4,B767=5),B767,"")))))))</f>
        <v/>
      </c>
      <c r="J767" s="15" t="str">
        <f>(IF(C767=Localization!$C$43,5,IF(C767=Localization!$C$44,4,IF(C767=Localization!$C$45,3,IF(C767=Localization!$C$46,2,IF(C767=Localization!$C$47,1,IF(OR(C767=1,C767=2,C767=3,C767=4,C767=5),C767,"")))))))</f>
        <v/>
      </c>
      <c r="K767" s="15" t="str">
        <f>(IF(D767=Localization!$C$49,1,IF(D767=Localization!$C$50,2,IF(D767=Localization!$C$51,3,IF(D767=Localization!$C$52,4,IF(D767=Localization!$C$53,5,IF(OR(D767=1,D767=2,D767=3,D767=4,D767=5),D767,"")))))))</f>
        <v/>
      </c>
      <c r="M767" t="str">
        <f t="shared" si="60"/>
        <v/>
      </c>
      <c r="N767" t="str">
        <f t="shared" si="61"/>
        <v/>
      </c>
      <c r="O767" t="str">
        <f t="shared" si="62"/>
        <v/>
      </c>
      <c r="P767" t="str">
        <f t="shared" si="59"/>
        <v/>
      </c>
    </row>
    <row r="768" spans="5:16" x14ac:dyDescent="0.25">
      <c r="E768" s="7"/>
      <c r="H768" t="str">
        <f t="shared" si="58"/>
        <v/>
      </c>
      <c r="I768" s="15" t="str">
        <f>(IF(B768=Localization!$C$41,1,IF(B768=Localization!$C$40,2,IF(B768=Localization!$C$39,3,IF(B768=Localization!$C$38,4,IF(B768=Localization!$C$37,5,IF(OR(B768=1,B768=2,B768=3,B768=4,B768=5),B768,"")))))))</f>
        <v/>
      </c>
      <c r="J768" s="15" t="str">
        <f>(IF(C768=Localization!$C$43,5,IF(C768=Localization!$C$44,4,IF(C768=Localization!$C$45,3,IF(C768=Localization!$C$46,2,IF(C768=Localization!$C$47,1,IF(OR(C768=1,C768=2,C768=3,C768=4,C768=5),C768,"")))))))</f>
        <v/>
      </c>
      <c r="K768" s="15" t="str">
        <f>(IF(D768=Localization!$C$49,1,IF(D768=Localization!$C$50,2,IF(D768=Localization!$C$51,3,IF(D768=Localization!$C$52,4,IF(D768=Localization!$C$53,5,IF(OR(D768=1,D768=2,D768=3,D768=4,D768=5),D768,"")))))))</f>
        <v/>
      </c>
      <c r="M768" t="str">
        <f t="shared" si="60"/>
        <v/>
      </c>
      <c r="N768" t="str">
        <f t="shared" si="61"/>
        <v/>
      </c>
      <c r="O768" t="str">
        <f t="shared" si="62"/>
        <v/>
      </c>
      <c r="P768" t="str">
        <f t="shared" si="59"/>
        <v/>
      </c>
    </row>
    <row r="769" spans="5:16" x14ac:dyDescent="0.25">
      <c r="E769" s="7"/>
      <c r="H769" t="str">
        <f t="shared" si="58"/>
        <v/>
      </c>
      <c r="I769" s="15" t="str">
        <f>(IF(B769=Localization!$C$41,1,IF(B769=Localization!$C$40,2,IF(B769=Localization!$C$39,3,IF(B769=Localization!$C$38,4,IF(B769=Localization!$C$37,5,IF(OR(B769=1,B769=2,B769=3,B769=4,B769=5),B769,"")))))))</f>
        <v/>
      </c>
      <c r="J769" s="15" t="str">
        <f>(IF(C769=Localization!$C$43,5,IF(C769=Localization!$C$44,4,IF(C769=Localization!$C$45,3,IF(C769=Localization!$C$46,2,IF(C769=Localization!$C$47,1,IF(OR(C769=1,C769=2,C769=3,C769=4,C769=5),C769,"")))))))</f>
        <v/>
      </c>
      <c r="K769" s="15" t="str">
        <f>(IF(D769=Localization!$C$49,1,IF(D769=Localization!$C$50,2,IF(D769=Localization!$C$51,3,IF(D769=Localization!$C$52,4,IF(D769=Localization!$C$53,5,IF(OR(D769=1,D769=2,D769=3,D769=4,D769=5),D769,"")))))))</f>
        <v/>
      </c>
      <c r="M769" t="str">
        <f t="shared" si="60"/>
        <v/>
      </c>
      <c r="N769" t="str">
        <f t="shared" si="61"/>
        <v/>
      </c>
      <c r="O769" t="str">
        <f t="shared" si="62"/>
        <v/>
      </c>
      <c r="P769" t="str">
        <f t="shared" si="59"/>
        <v/>
      </c>
    </row>
    <row r="770" spans="5:16" x14ac:dyDescent="0.25">
      <c r="E770" s="7"/>
      <c r="H770" t="str">
        <f t="shared" si="58"/>
        <v/>
      </c>
      <c r="I770" s="15" t="str">
        <f>(IF(B770=Localization!$C$41,1,IF(B770=Localization!$C$40,2,IF(B770=Localization!$C$39,3,IF(B770=Localization!$C$38,4,IF(B770=Localization!$C$37,5,IF(OR(B770=1,B770=2,B770=3,B770=4,B770=5),B770,"")))))))</f>
        <v/>
      </c>
      <c r="J770" s="15" t="str">
        <f>(IF(C770=Localization!$C$43,5,IF(C770=Localization!$C$44,4,IF(C770=Localization!$C$45,3,IF(C770=Localization!$C$46,2,IF(C770=Localization!$C$47,1,IF(OR(C770=1,C770=2,C770=3,C770=4,C770=5),C770,"")))))))</f>
        <v/>
      </c>
      <c r="K770" s="15" t="str">
        <f>(IF(D770=Localization!$C$49,1,IF(D770=Localization!$C$50,2,IF(D770=Localization!$C$51,3,IF(D770=Localization!$C$52,4,IF(D770=Localization!$C$53,5,IF(OR(D770=1,D770=2,D770=3,D770=4,D770=5),D770,"")))))))</f>
        <v/>
      </c>
      <c r="M770" t="str">
        <f t="shared" si="60"/>
        <v/>
      </c>
      <c r="N770" t="str">
        <f t="shared" si="61"/>
        <v/>
      </c>
      <c r="O770" t="str">
        <f t="shared" si="62"/>
        <v/>
      </c>
      <c r="P770" t="str">
        <f t="shared" si="59"/>
        <v/>
      </c>
    </row>
    <row r="771" spans="5:16" x14ac:dyDescent="0.25">
      <c r="E771" s="7"/>
      <c r="H771" t="str">
        <f t="shared" ref="H771:H834" si="63">IF(I771="","",AVERAGE(I771:K771))</f>
        <v/>
      </c>
      <c r="I771" s="15" t="str">
        <f>(IF(B771=Localization!$C$41,1,IF(B771=Localization!$C$40,2,IF(B771=Localization!$C$39,3,IF(B771=Localization!$C$38,4,IF(B771=Localization!$C$37,5,IF(OR(B771=1,B771=2,B771=3,B771=4,B771=5),B771,"")))))))</f>
        <v/>
      </c>
      <c r="J771" s="15" t="str">
        <f>(IF(C771=Localization!$C$43,5,IF(C771=Localization!$C$44,4,IF(C771=Localization!$C$45,3,IF(C771=Localization!$C$46,2,IF(C771=Localization!$C$47,1,IF(OR(C771=1,C771=2,C771=3,C771=4,C771=5),C771,"")))))))</f>
        <v/>
      </c>
      <c r="K771" s="15" t="str">
        <f>(IF(D771=Localization!$C$49,1,IF(D771=Localization!$C$50,2,IF(D771=Localization!$C$51,3,IF(D771=Localization!$C$52,4,IF(D771=Localization!$C$53,5,IF(OR(D771=1,D771=2,D771=3,D771=4,D771=5),D771,"")))))))</f>
        <v/>
      </c>
      <c r="M771" t="str">
        <f t="shared" si="60"/>
        <v/>
      </c>
      <c r="N771" t="str">
        <f t="shared" si="61"/>
        <v/>
      </c>
      <c r="O771" t="str">
        <f t="shared" si="62"/>
        <v/>
      </c>
      <c r="P771" t="str">
        <f t="shared" si="59"/>
        <v/>
      </c>
    </row>
    <row r="772" spans="5:16" x14ac:dyDescent="0.25">
      <c r="E772" s="7"/>
      <c r="H772" t="str">
        <f t="shared" si="63"/>
        <v/>
      </c>
      <c r="I772" s="15" t="str">
        <f>(IF(B772=Localization!$C$41,1,IF(B772=Localization!$C$40,2,IF(B772=Localization!$C$39,3,IF(B772=Localization!$C$38,4,IF(B772=Localization!$C$37,5,IF(OR(B772=1,B772=2,B772=3,B772=4,B772=5),B772,"")))))))</f>
        <v/>
      </c>
      <c r="J772" s="15" t="str">
        <f>(IF(C772=Localization!$C$43,5,IF(C772=Localization!$C$44,4,IF(C772=Localization!$C$45,3,IF(C772=Localization!$C$46,2,IF(C772=Localization!$C$47,1,IF(OR(C772=1,C772=2,C772=3,C772=4,C772=5),C772,"")))))))</f>
        <v/>
      </c>
      <c r="K772" s="15" t="str">
        <f>(IF(D772=Localization!$C$49,1,IF(D772=Localization!$C$50,2,IF(D772=Localization!$C$51,3,IF(D772=Localization!$C$52,4,IF(D772=Localization!$C$53,5,IF(OR(D772=1,D772=2,D772=3,D772=4,D772=5),D772,"")))))))</f>
        <v/>
      </c>
      <c r="M772" t="str">
        <f t="shared" si="60"/>
        <v/>
      </c>
      <c r="N772" t="str">
        <f t="shared" si="61"/>
        <v/>
      </c>
      <c r="O772" t="str">
        <f t="shared" si="62"/>
        <v/>
      </c>
      <c r="P772" t="str">
        <f t="shared" si="59"/>
        <v/>
      </c>
    </row>
    <row r="773" spans="5:16" x14ac:dyDescent="0.25">
      <c r="E773" s="7"/>
      <c r="H773" t="str">
        <f t="shared" si="63"/>
        <v/>
      </c>
      <c r="I773" s="15" t="str">
        <f>(IF(B773=Localization!$C$41,1,IF(B773=Localization!$C$40,2,IF(B773=Localization!$C$39,3,IF(B773=Localization!$C$38,4,IF(B773=Localization!$C$37,5,IF(OR(B773=1,B773=2,B773=3,B773=4,B773=5),B773,"")))))))</f>
        <v/>
      </c>
      <c r="J773" s="15" t="str">
        <f>(IF(C773=Localization!$C$43,5,IF(C773=Localization!$C$44,4,IF(C773=Localization!$C$45,3,IF(C773=Localization!$C$46,2,IF(C773=Localization!$C$47,1,IF(OR(C773=1,C773=2,C773=3,C773=4,C773=5),C773,"")))))))</f>
        <v/>
      </c>
      <c r="K773" s="15" t="str">
        <f>(IF(D773=Localization!$C$49,1,IF(D773=Localization!$C$50,2,IF(D773=Localization!$C$51,3,IF(D773=Localization!$C$52,4,IF(D773=Localization!$C$53,5,IF(OR(D773=1,D773=2,D773=3,D773=4,D773=5),D773,"")))))))</f>
        <v/>
      </c>
      <c r="M773" t="str">
        <f t="shared" si="60"/>
        <v/>
      </c>
      <c r="N773" t="str">
        <f t="shared" si="61"/>
        <v/>
      </c>
      <c r="O773" t="str">
        <f t="shared" si="62"/>
        <v/>
      </c>
      <c r="P773" t="str">
        <f t="shared" si="59"/>
        <v/>
      </c>
    </row>
    <row r="774" spans="5:16" x14ac:dyDescent="0.25">
      <c r="E774" s="7"/>
      <c r="H774" t="str">
        <f t="shared" si="63"/>
        <v/>
      </c>
      <c r="I774" s="15" t="str">
        <f>(IF(B774=Localization!$C$41,1,IF(B774=Localization!$C$40,2,IF(B774=Localization!$C$39,3,IF(B774=Localization!$C$38,4,IF(B774=Localization!$C$37,5,IF(OR(B774=1,B774=2,B774=3,B774=4,B774=5),B774,"")))))))</f>
        <v/>
      </c>
      <c r="J774" s="15" t="str">
        <f>(IF(C774=Localization!$C$43,5,IF(C774=Localization!$C$44,4,IF(C774=Localization!$C$45,3,IF(C774=Localization!$C$46,2,IF(C774=Localization!$C$47,1,IF(OR(C774=1,C774=2,C774=3,C774=4,C774=5),C774,"")))))))</f>
        <v/>
      </c>
      <c r="K774" s="15" t="str">
        <f>(IF(D774=Localization!$C$49,1,IF(D774=Localization!$C$50,2,IF(D774=Localization!$C$51,3,IF(D774=Localization!$C$52,4,IF(D774=Localization!$C$53,5,IF(OR(D774=1,D774=2,D774=3,D774=4,D774=5),D774,"")))))))</f>
        <v/>
      </c>
      <c r="M774" t="str">
        <f t="shared" si="60"/>
        <v/>
      </c>
      <c r="N774" t="str">
        <f t="shared" si="61"/>
        <v/>
      </c>
      <c r="O774" t="str">
        <f t="shared" si="62"/>
        <v/>
      </c>
      <c r="P774" t="str">
        <f t="shared" si="59"/>
        <v/>
      </c>
    </row>
    <row r="775" spans="5:16" x14ac:dyDescent="0.25">
      <c r="E775" s="7"/>
      <c r="H775" t="str">
        <f t="shared" si="63"/>
        <v/>
      </c>
      <c r="I775" s="15" t="str">
        <f>(IF(B775=Localization!$C$41,1,IF(B775=Localization!$C$40,2,IF(B775=Localization!$C$39,3,IF(B775=Localization!$C$38,4,IF(B775=Localization!$C$37,5,IF(OR(B775=1,B775=2,B775=3,B775=4,B775=5),B775,"")))))))</f>
        <v/>
      </c>
      <c r="J775" s="15" t="str">
        <f>(IF(C775=Localization!$C$43,5,IF(C775=Localization!$C$44,4,IF(C775=Localization!$C$45,3,IF(C775=Localization!$C$46,2,IF(C775=Localization!$C$47,1,IF(OR(C775=1,C775=2,C775=3,C775=4,C775=5),C775,"")))))))</f>
        <v/>
      </c>
      <c r="K775" s="15" t="str">
        <f>(IF(D775=Localization!$C$49,1,IF(D775=Localization!$C$50,2,IF(D775=Localization!$C$51,3,IF(D775=Localization!$C$52,4,IF(D775=Localization!$C$53,5,IF(OR(D775=1,D775=2,D775=3,D775=4,D775=5),D775,"")))))))</f>
        <v/>
      </c>
      <c r="M775" t="str">
        <f t="shared" si="60"/>
        <v/>
      </c>
      <c r="N775" t="str">
        <f t="shared" si="61"/>
        <v/>
      </c>
      <c r="O775" t="str">
        <f t="shared" si="62"/>
        <v/>
      </c>
      <c r="P775" t="str">
        <f t="shared" si="59"/>
        <v/>
      </c>
    </row>
    <row r="776" spans="5:16" x14ac:dyDescent="0.25">
      <c r="E776" s="7"/>
      <c r="H776" t="str">
        <f t="shared" si="63"/>
        <v/>
      </c>
      <c r="I776" s="15" t="str">
        <f>(IF(B776=Localization!$C$41,1,IF(B776=Localization!$C$40,2,IF(B776=Localization!$C$39,3,IF(B776=Localization!$C$38,4,IF(B776=Localization!$C$37,5,IF(OR(B776=1,B776=2,B776=3,B776=4,B776=5),B776,"")))))))</f>
        <v/>
      </c>
      <c r="J776" s="15" t="str">
        <f>(IF(C776=Localization!$C$43,5,IF(C776=Localization!$C$44,4,IF(C776=Localization!$C$45,3,IF(C776=Localization!$C$46,2,IF(C776=Localization!$C$47,1,IF(OR(C776=1,C776=2,C776=3,C776=4,C776=5),C776,"")))))))</f>
        <v/>
      </c>
      <c r="K776" s="15" t="str">
        <f>(IF(D776=Localization!$C$49,1,IF(D776=Localization!$C$50,2,IF(D776=Localization!$C$51,3,IF(D776=Localization!$C$52,4,IF(D776=Localization!$C$53,5,IF(OR(D776=1,D776=2,D776=3,D776=4,D776=5),D776,"")))))))</f>
        <v/>
      </c>
      <c r="M776" t="str">
        <f t="shared" si="60"/>
        <v/>
      </c>
      <c r="N776" t="str">
        <f t="shared" si="61"/>
        <v/>
      </c>
      <c r="O776" t="str">
        <f t="shared" si="62"/>
        <v/>
      </c>
      <c r="P776" t="str">
        <f t="shared" ref="P776:P839" si="64">IF(O776="","",((O776-$Q$2)/$P$2)*-1)</f>
        <v/>
      </c>
    </row>
    <row r="777" spans="5:16" x14ac:dyDescent="0.25">
      <c r="E777" s="7"/>
      <c r="H777" t="str">
        <f t="shared" si="63"/>
        <v/>
      </c>
      <c r="I777" s="15" t="str">
        <f>(IF(B777=Localization!$C$41,1,IF(B777=Localization!$C$40,2,IF(B777=Localization!$C$39,3,IF(B777=Localization!$C$38,4,IF(B777=Localization!$C$37,5,IF(OR(B777=1,B777=2,B777=3,B777=4,B777=5),B777,"")))))))</f>
        <v/>
      </c>
      <c r="J777" s="15" t="str">
        <f>(IF(C777=Localization!$C$43,5,IF(C777=Localization!$C$44,4,IF(C777=Localization!$C$45,3,IF(C777=Localization!$C$46,2,IF(C777=Localization!$C$47,1,IF(OR(C777=1,C777=2,C777=3,C777=4,C777=5),C777,"")))))))</f>
        <v/>
      </c>
      <c r="K777" s="15" t="str">
        <f>(IF(D777=Localization!$C$49,1,IF(D777=Localization!$C$50,2,IF(D777=Localization!$C$51,3,IF(D777=Localization!$C$52,4,IF(D777=Localization!$C$53,5,IF(OR(D777=1,D777=2,D777=3,D777=4,D777=5),D777,"")))))))</f>
        <v/>
      </c>
      <c r="M777" t="str">
        <f t="shared" si="60"/>
        <v/>
      </c>
      <c r="N777" t="str">
        <f t="shared" si="61"/>
        <v/>
      </c>
      <c r="O777" t="str">
        <f t="shared" si="62"/>
        <v/>
      </c>
      <c r="P777" t="str">
        <f t="shared" si="64"/>
        <v/>
      </c>
    </row>
    <row r="778" spans="5:16" x14ac:dyDescent="0.25">
      <c r="E778" s="7"/>
      <c r="H778" t="str">
        <f t="shared" si="63"/>
        <v/>
      </c>
      <c r="I778" s="15" t="str">
        <f>(IF(B778=Localization!$C$41,1,IF(B778=Localization!$C$40,2,IF(B778=Localization!$C$39,3,IF(B778=Localization!$C$38,4,IF(B778=Localization!$C$37,5,IF(OR(B778=1,B778=2,B778=3,B778=4,B778=5),B778,"")))))))</f>
        <v/>
      </c>
      <c r="J778" s="15" t="str">
        <f>(IF(C778=Localization!$C$43,5,IF(C778=Localization!$C$44,4,IF(C778=Localization!$C$45,3,IF(C778=Localization!$C$46,2,IF(C778=Localization!$C$47,1,IF(OR(C778=1,C778=2,C778=3,C778=4,C778=5),C778,"")))))))</f>
        <v/>
      </c>
      <c r="K778" s="15" t="str">
        <f>(IF(D778=Localization!$C$49,1,IF(D778=Localization!$C$50,2,IF(D778=Localization!$C$51,3,IF(D778=Localization!$C$52,4,IF(D778=Localization!$C$53,5,IF(OR(D778=1,D778=2,D778=3,D778=4,D778=5),D778,"")))))))</f>
        <v/>
      </c>
      <c r="M778" t="str">
        <f t="shared" si="60"/>
        <v/>
      </c>
      <c r="N778" t="str">
        <f t="shared" si="61"/>
        <v/>
      </c>
      <c r="O778" t="str">
        <f t="shared" si="62"/>
        <v/>
      </c>
      <c r="P778" t="str">
        <f t="shared" si="64"/>
        <v/>
      </c>
    </row>
    <row r="779" spans="5:16" x14ac:dyDescent="0.25">
      <c r="E779" s="7"/>
      <c r="H779" t="str">
        <f t="shared" si="63"/>
        <v/>
      </c>
      <c r="I779" s="15" t="str">
        <f>(IF(B779=Localization!$C$41,1,IF(B779=Localization!$C$40,2,IF(B779=Localization!$C$39,3,IF(B779=Localization!$C$38,4,IF(B779=Localization!$C$37,5,IF(OR(B779=1,B779=2,B779=3,B779=4,B779=5),B779,"")))))))</f>
        <v/>
      </c>
      <c r="J779" s="15" t="str">
        <f>(IF(C779=Localization!$C$43,5,IF(C779=Localization!$C$44,4,IF(C779=Localization!$C$45,3,IF(C779=Localization!$C$46,2,IF(C779=Localization!$C$47,1,IF(OR(C779=1,C779=2,C779=3,C779=4,C779=5),C779,"")))))))</f>
        <v/>
      </c>
      <c r="K779" s="15" t="str">
        <f>(IF(D779=Localization!$C$49,1,IF(D779=Localization!$C$50,2,IF(D779=Localization!$C$51,3,IF(D779=Localization!$C$52,4,IF(D779=Localization!$C$53,5,IF(OR(D779=1,D779=2,D779=3,D779=4,D779=5),D779,"")))))))</f>
        <v/>
      </c>
      <c r="M779" t="str">
        <f t="shared" si="60"/>
        <v/>
      </c>
      <c r="N779" t="str">
        <f t="shared" si="61"/>
        <v/>
      </c>
      <c r="O779" t="str">
        <f t="shared" si="62"/>
        <v/>
      </c>
      <c r="P779" t="str">
        <f t="shared" si="64"/>
        <v/>
      </c>
    </row>
    <row r="780" spans="5:16" x14ac:dyDescent="0.25">
      <c r="E780" s="7"/>
      <c r="H780" t="str">
        <f t="shared" si="63"/>
        <v/>
      </c>
      <c r="I780" s="15" t="str">
        <f>(IF(B780=Localization!$C$41,1,IF(B780=Localization!$C$40,2,IF(B780=Localization!$C$39,3,IF(B780=Localization!$C$38,4,IF(B780=Localization!$C$37,5,IF(OR(B780=1,B780=2,B780=3,B780=4,B780=5),B780,"")))))))</f>
        <v/>
      </c>
      <c r="J780" s="15" t="str">
        <f>(IF(C780=Localization!$C$43,5,IF(C780=Localization!$C$44,4,IF(C780=Localization!$C$45,3,IF(C780=Localization!$C$46,2,IF(C780=Localization!$C$47,1,IF(OR(C780=1,C780=2,C780=3,C780=4,C780=5),C780,"")))))))</f>
        <v/>
      </c>
      <c r="K780" s="15" t="str">
        <f>(IF(D780=Localization!$C$49,1,IF(D780=Localization!$C$50,2,IF(D780=Localization!$C$51,3,IF(D780=Localization!$C$52,4,IF(D780=Localization!$C$53,5,IF(OR(D780=1,D780=2,D780=3,D780=4,D780=5),D780,"")))))))</f>
        <v/>
      </c>
      <c r="M780" t="str">
        <f t="shared" si="60"/>
        <v/>
      </c>
      <c r="N780" t="str">
        <f t="shared" si="61"/>
        <v/>
      </c>
      <c r="O780" t="str">
        <f t="shared" si="62"/>
        <v/>
      </c>
      <c r="P780" t="str">
        <f t="shared" si="64"/>
        <v/>
      </c>
    </row>
    <row r="781" spans="5:16" x14ac:dyDescent="0.25">
      <c r="E781" s="7"/>
      <c r="H781" t="str">
        <f t="shared" si="63"/>
        <v/>
      </c>
      <c r="I781" s="15" t="str">
        <f>(IF(B781=Localization!$C$41,1,IF(B781=Localization!$C$40,2,IF(B781=Localization!$C$39,3,IF(B781=Localization!$C$38,4,IF(B781=Localization!$C$37,5,IF(OR(B781=1,B781=2,B781=3,B781=4,B781=5),B781,"")))))))</f>
        <v/>
      </c>
      <c r="J781" s="15" t="str">
        <f>(IF(C781=Localization!$C$43,5,IF(C781=Localization!$C$44,4,IF(C781=Localization!$C$45,3,IF(C781=Localization!$C$46,2,IF(C781=Localization!$C$47,1,IF(OR(C781=1,C781=2,C781=3,C781=4,C781=5),C781,"")))))))</f>
        <v/>
      </c>
      <c r="K781" s="15" t="str">
        <f>(IF(D781=Localization!$C$49,1,IF(D781=Localization!$C$50,2,IF(D781=Localization!$C$51,3,IF(D781=Localization!$C$52,4,IF(D781=Localization!$C$53,5,IF(OR(D781=1,D781=2,D781=3,D781=4,D781=5),D781,"")))))))</f>
        <v/>
      </c>
      <c r="M781" t="str">
        <f t="shared" si="60"/>
        <v/>
      </c>
      <c r="N781" t="str">
        <f t="shared" si="61"/>
        <v/>
      </c>
      <c r="O781" t="str">
        <f t="shared" si="62"/>
        <v/>
      </c>
      <c r="P781" t="str">
        <f t="shared" si="64"/>
        <v/>
      </c>
    </row>
    <row r="782" spans="5:16" x14ac:dyDescent="0.25">
      <c r="E782" s="7"/>
      <c r="H782" t="str">
        <f t="shared" si="63"/>
        <v/>
      </c>
      <c r="I782" s="15" t="str">
        <f>(IF(B782=Localization!$C$41,1,IF(B782=Localization!$C$40,2,IF(B782=Localization!$C$39,3,IF(B782=Localization!$C$38,4,IF(B782=Localization!$C$37,5,IF(OR(B782=1,B782=2,B782=3,B782=4,B782=5),B782,"")))))))</f>
        <v/>
      </c>
      <c r="J782" s="15" t="str">
        <f>(IF(C782=Localization!$C$43,5,IF(C782=Localization!$C$44,4,IF(C782=Localization!$C$45,3,IF(C782=Localization!$C$46,2,IF(C782=Localization!$C$47,1,IF(OR(C782=1,C782=2,C782=3,C782=4,C782=5),C782,"")))))))</f>
        <v/>
      </c>
      <c r="K782" s="15" t="str">
        <f>(IF(D782=Localization!$C$49,1,IF(D782=Localization!$C$50,2,IF(D782=Localization!$C$51,3,IF(D782=Localization!$C$52,4,IF(D782=Localization!$C$53,5,IF(OR(D782=1,D782=2,D782=3,D782=4,D782=5),D782,"")))))))</f>
        <v/>
      </c>
      <c r="M782" t="str">
        <f t="shared" si="60"/>
        <v/>
      </c>
      <c r="N782" t="str">
        <f t="shared" si="61"/>
        <v/>
      </c>
      <c r="O782" t="str">
        <f t="shared" si="62"/>
        <v/>
      </c>
      <c r="P782" t="str">
        <f t="shared" si="64"/>
        <v/>
      </c>
    </row>
    <row r="783" spans="5:16" x14ac:dyDescent="0.25">
      <c r="E783" s="7"/>
      <c r="H783" t="str">
        <f t="shared" si="63"/>
        <v/>
      </c>
      <c r="I783" s="15" t="str">
        <f>(IF(B783=Localization!$C$41,1,IF(B783=Localization!$C$40,2,IF(B783=Localization!$C$39,3,IF(B783=Localization!$C$38,4,IF(B783=Localization!$C$37,5,IF(OR(B783=1,B783=2,B783=3,B783=4,B783=5),B783,"")))))))</f>
        <v/>
      </c>
      <c r="J783" s="15" t="str">
        <f>(IF(C783=Localization!$C$43,5,IF(C783=Localization!$C$44,4,IF(C783=Localization!$C$45,3,IF(C783=Localization!$C$46,2,IF(C783=Localization!$C$47,1,IF(OR(C783=1,C783=2,C783=3,C783=4,C783=5),C783,"")))))))</f>
        <v/>
      </c>
      <c r="K783" s="15" t="str">
        <f>(IF(D783=Localization!$C$49,1,IF(D783=Localization!$C$50,2,IF(D783=Localization!$C$51,3,IF(D783=Localization!$C$52,4,IF(D783=Localization!$C$53,5,IF(OR(D783=1,D783=2,D783=3,D783=4,D783=5),D783,"")))))))</f>
        <v/>
      </c>
      <c r="M783" t="str">
        <f t="shared" si="60"/>
        <v/>
      </c>
      <c r="N783" t="str">
        <f t="shared" si="61"/>
        <v/>
      </c>
      <c r="O783" t="str">
        <f t="shared" si="62"/>
        <v/>
      </c>
      <c r="P783" t="str">
        <f t="shared" si="64"/>
        <v/>
      </c>
    </row>
    <row r="784" spans="5:16" x14ac:dyDescent="0.25">
      <c r="E784" s="7"/>
      <c r="H784" t="str">
        <f t="shared" si="63"/>
        <v/>
      </c>
      <c r="I784" s="15" t="str">
        <f>(IF(B784=Localization!$C$41,1,IF(B784=Localization!$C$40,2,IF(B784=Localization!$C$39,3,IF(B784=Localization!$C$38,4,IF(B784=Localization!$C$37,5,IF(OR(B784=1,B784=2,B784=3,B784=4,B784=5),B784,"")))))))</f>
        <v/>
      </c>
      <c r="J784" s="15" t="str">
        <f>(IF(C784=Localization!$C$43,5,IF(C784=Localization!$C$44,4,IF(C784=Localization!$C$45,3,IF(C784=Localization!$C$46,2,IF(C784=Localization!$C$47,1,IF(OR(C784=1,C784=2,C784=3,C784=4,C784=5),C784,"")))))))</f>
        <v/>
      </c>
      <c r="K784" s="15" t="str">
        <f>(IF(D784=Localization!$C$49,1,IF(D784=Localization!$C$50,2,IF(D784=Localization!$C$51,3,IF(D784=Localization!$C$52,4,IF(D784=Localization!$C$53,5,IF(OR(D784=1,D784=2,D784=3,D784=4,D784=5),D784,"")))))))</f>
        <v/>
      </c>
      <c r="M784" t="str">
        <f t="shared" si="60"/>
        <v/>
      </c>
      <c r="N784" t="str">
        <f t="shared" si="61"/>
        <v/>
      </c>
      <c r="O784" t="str">
        <f t="shared" si="62"/>
        <v/>
      </c>
      <c r="P784" t="str">
        <f t="shared" si="64"/>
        <v/>
      </c>
    </row>
    <row r="785" spans="5:16" x14ac:dyDescent="0.25">
      <c r="E785" s="7"/>
      <c r="H785" t="str">
        <f t="shared" si="63"/>
        <v/>
      </c>
      <c r="I785" s="15" t="str">
        <f>(IF(B785=Localization!$C$41,1,IF(B785=Localization!$C$40,2,IF(B785=Localization!$C$39,3,IF(B785=Localization!$C$38,4,IF(B785=Localization!$C$37,5,IF(OR(B785=1,B785=2,B785=3,B785=4,B785=5),B785,"")))))))</f>
        <v/>
      </c>
      <c r="J785" s="15" t="str">
        <f>(IF(C785=Localization!$C$43,5,IF(C785=Localization!$C$44,4,IF(C785=Localization!$C$45,3,IF(C785=Localization!$C$46,2,IF(C785=Localization!$C$47,1,IF(OR(C785=1,C785=2,C785=3,C785=4,C785=5),C785,"")))))))</f>
        <v/>
      </c>
      <c r="K785" s="15" t="str">
        <f>(IF(D785=Localization!$C$49,1,IF(D785=Localization!$C$50,2,IF(D785=Localization!$C$51,3,IF(D785=Localization!$C$52,4,IF(D785=Localization!$C$53,5,IF(OR(D785=1,D785=2,D785=3,D785=4,D785=5),D785,"")))))))</f>
        <v/>
      </c>
      <c r="M785" t="str">
        <f t="shared" si="60"/>
        <v/>
      </c>
      <c r="N785" t="str">
        <f t="shared" si="61"/>
        <v/>
      </c>
      <c r="O785" t="str">
        <f t="shared" si="62"/>
        <v/>
      </c>
      <c r="P785" t="str">
        <f t="shared" si="64"/>
        <v/>
      </c>
    </row>
    <row r="786" spans="5:16" x14ac:dyDescent="0.25">
      <c r="E786" s="7"/>
      <c r="H786" t="str">
        <f t="shared" si="63"/>
        <v/>
      </c>
      <c r="I786" s="15" t="str">
        <f>(IF(B786=Localization!$C$41,1,IF(B786=Localization!$C$40,2,IF(B786=Localization!$C$39,3,IF(B786=Localization!$C$38,4,IF(B786=Localization!$C$37,5,IF(OR(B786=1,B786=2,B786=3,B786=4,B786=5),B786,"")))))))</f>
        <v/>
      </c>
      <c r="J786" s="15" t="str">
        <f>(IF(C786=Localization!$C$43,5,IF(C786=Localization!$C$44,4,IF(C786=Localization!$C$45,3,IF(C786=Localization!$C$46,2,IF(C786=Localization!$C$47,1,IF(OR(C786=1,C786=2,C786=3,C786=4,C786=5),C786,"")))))))</f>
        <v/>
      </c>
      <c r="K786" s="15" t="str">
        <f>(IF(D786=Localization!$C$49,1,IF(D786=Localization!$C$50,2,IF(D786=Localization!$C$51,3,IF(D786=Localization!$C$52,4,IF(D786=Localization!$C$53,5,IF(OR(D786=1,D786=2,D786=3,D786=4,D786=5),D786,"")))))))</f>
        <v/>
      </c>
      <c r="M786" t="str">
        <f t="shared" si="60"/>
        <v/>
      </c>
      <c r="N786" t="str">
        <f t="shared" si="61"/>
        <v/>
      </c>
      <c r="O786" t="str">
        <f t="shared" si="62"/>
        <v/>
      </c>
      <c r="P786" t="str">
        <f t="shared" si="64"/>
        <v/>
      </c>
    </row>
    <row r="787" spans="5:16" x14ac:dyDescent="0.25">
      <c r="E787" s="7"/>
      <c r="H787" t="str">
        <f t="shared" si="63"/>
        <v/>
      </c>
      <c r="I787" s="15" t="str">
        <f>(IF(B787=Localization!$C$41,1,IF(B787=Localization!$C$40,2,IF(B787=Localization!$C$39,3,IF(B787=Localization!$C$38,4,IF(B787=Localization!$C$37,5,IF(OR(B787=1,B787=2,B787=3,B787=4,B787=5),B787,"")))))))</f>
        <v/>
      </c>
      <c r="J787" s="15" t="str">
        <f>(IF(C787=Localization!$C$43,5,IF(C787=Localization!$C$44,4,IF(C787=Localization!$C$45,3,IF(C787=Localization!$C$46,2,IF(C787=Localization!$C$47,1,IF(OR(C787=1,C787=2,C787=3,C787=4,C787=5),C787,"")))))))</f>
        <v/>
      </c>
      <c r="K787" s="15" t="str">
        <f>(IF(D787=Localization!$C$49,1,IF(D787=Localization!$C$50,2,IF(D787=Localization!$C$51,3,IF(D787=Localization!$C$52,4,IF(D787=Localization!$C$53,5,IF(OR(D787=1,D787=2,D787=3,D787=4,D787=5),D787,"")))))))</f>
        <v/>
      </c>
      <c r="M787" t="str">
        <f t="shared" si="60"/>
        <v/>
      </c>
      <c r="N787" t="str">
        <f t="shared" si="61"/>
        <v/>
      </c>
      <c r="O787" t="str">
        <f t="shared" si="62"/>
        <v/>
      </c>
      <c r="P787" t="str">
        <f t="shared" si="64"/>
        <v/>
      </c>
    </row>
    <row r="788" spans="5:16" x14ac:dyDescent="0.25">
      <c r="E788" s="7"/>
      <c r="H788" t="str">
        <f t="shared" si="63"/>
        <v/>
      </c>
      <c r="I788" s="15" t="str">
        <f>(IF(B788=Localization!$C$41,1,IF(B788=Localization!$C$40,2,IF(B788=Localization!$C$39,3,IF(B788=Localization!$C$38,4,IF(B788=Localization!$C$37,5,IF(OR(B788=1,B788=2,B788=3,B788=4,B788=5),B788,"")))))))</f>
        <v/>
      </c>
      <c r="J788" s="15" t="str">
        <f>(IF(C788=Localization!$C$43,5,IF(C788=Localization!$C$44,4,IF(C788=Localization!$C$45,3,IF(C788=Localization!$C$46,2,IF(C788=Localization!$C$47,1,IF(OR(C788=1,C788=2,C788=3,C788=4,C788=5),C788,"")))))))</f>
        <v/>
      </c>
      <c r="K788" s="15" t="str">
        <f>(IF(D788=Localization!$C$49,1,IF(D788=Localization!$C$50,2,IF(D788=Localization!$C$51,3,IF(D788=Localization!$C$52,4,IF(D788=Localization!$C$53,5,IF(OR(D788=1,D788=2,D788=3,D788=4,D788=5),D788,"")))))))</f>
        <v/>
      </c>
      <c r="M788" t="str">
        <f t="shared" si="60"/>
        <v/>
      </c>
      <c r="N788" t="str">
        <f t="shared" si="61"/>
        <v/>
      </c>
      <c r="O788" t="str">
        <f t="shared" si="62"/>
        <v/>
      </c>
      <c r="P788" t="str">
        <f t="shared" si="64"/>
        <v/>
      </c>
    </row>
    <row r="789" spans="5:16" x14ac:dyDescent="0.25">
      <c r="E789" s="7"/>
      <c r="H789" t="str">
        <f t="shared" si="63"/>
        <v/>
      </c>
      <c r="I789" s="15" t="str">
        <f>(IF(B789=Localization!$C$41,1,IF(B789=Localization!$C$40,2,IF(B789=Localization!$C$39,3,IF(B789=Localization!$C$38,4,IF(B789=Localization!$C$37,5,IF(OR(B789=1,B789=2,B789=3,B789=4,B789=5),B789,"")))))))</f>
        <v/>
      </c>
      <c r="J789" s="15" t="str">
        <f>(IF(C789=Localization!$C$43,5,IF(C789=Localization!$C$44,4,IF(C789=Localization!$C$45,3,IF(C789=Localization!$C$46,2,IF(C789=Localization!$C$47,1,IF(OR(C789=1,C789=2,C789=3,C789=4,C789=5),C789,"")))))))</f>
        <v/>
      </c>
      <c r="K789" s="15" t="str">
        <f>(IF(D789=Localization!$C$49,1,IF(D789=Localization!$C$50,2,IF(D789=Localization!$C$51,3,IF(D789=Localization!$C$52,4,IF(D789=Localization!$C$53,5,IF(OR(D789=1,D789=2,D789=3,D789=4,D789=5),D789,"")))))))</f>
        <v/>
      </c>
      <c r="M789" t="str">
        <f t="shared" ref="M789:M852" si="65">IF(E789=0,"",F789)</f>
        <v/>
      </c>
      <c r="N789" t="str">
        <f t="shared" ref="N789:N852" si="66">IF(H789&gt;3.999,M789,"")</f>
        <v/>
      </c>
      <c r="O789" t="str">
        <f t="shared" ref="O789:O852" si="67">IF(F789="","",LN(F789))</f>
        <v/>
      </c>
      <c r="P789" t="str">
        <f t="shared" si="64"/>
        <v/>
      </c>
    </row>
    <row r="790" spans="5:16" x14ac:dyDescent="0.25">
      <c r="E790" s="7"/>
      <c r="H790" t="str">
        <f t="shared" si="63"/>
        <v/>
      </c>
      <c r="I790" s="15" t="str">
        <f>(IF(B790=Localization!$C$41,1,IF(B790=Localization!$C$40,2,IF(B790=Localization!$C$39,3,IF(B790=Localization!$C$38,4,IF(B790=Localization!$C$37,5,IF(OR(B790=1,B790=2,B790=3,B790=4,B790=5),B790,"")))))))</f>
        <v/>
      </c>
      <c r="J790" s="15" t="str">
        <f>(IF(C790=Localization!$C$43,5,IF(C790=Localization!$C$44,4,IF(C790=Localization!$C$45,3,IF(C790=Localization!$C$46,2,IF(C790=Localization!$C$47,1,IF(OR(C790=1,C790=2,C790=3,C790=4,C790=5),C790,"")))))))</f>
        <v/>
      </c>
      <c r="K790" s="15" t="str">
        <f>(IF(D790=Localization!$C$49,1,IF(D790=Localization!$C$50,2,IF(D790=Localization!$C$51,3,IF(D790=Localization!$C$52,4,IF(D790=Localization!$C$53,5,IF(OR(D790=1,D790=2,D790=3,D790=4,D790=5),D790,"")))))))</f>
        <v/>
      </c>
      <c r="M790" t="str">
        <f t="shared" si="65"/>
        <v/>
      </c>
      <c r="N790" t="str">
        <f t="shared" si="66"/>
        <v/>
      </c>
      <c r="O790" t="str">
        <f t="shared" si="67"/>
        <v/>
      </c>
      <c r="P790" t="str">
        <f t="shared" si="64"/>
        <v/>
      </c>
    </row>
    <row r="791" spans="5:16" x14ac:dyDescent="0.25">
      <c r="E791" s="7"/>
      <c r="H791" t="str">
        <f t="shared" si="63"/>
        <v/>
      </c>
      <c r="I791" s="15" t="str">
        <f>(IF(B791=Localization!$C$41,1,IF(B791=Localization!$C$40,2,IF(B791=Localization!$C$39,3,IF(B791=Localization!$C$38,4,IF(B791=Localization!$C$37,5,IF(OR(B791=1,B791=2,B791=3,B791=4,B791=5),B791,"")))))))</f>
        <v/>
      </c>
      <c r="J791" s="15" t="str">
        <f>(IF(C791=Localization!$C$43,5,IF(C791=Localization!$C$44,4,IF(C791=Localization!$C$45,3,IF(C791=Localization!$C$46,2,IF(C791=Localization!$C$47,1,IF(OR(C791=1,C791=2,C791=3,C791=4,C791=5),C791,"")))))))</f>
        <v/>
      </c>
      <c r="K791" s="15" t="str">
        <f>(IF(D791=Localization!$C$49,1,IF(D791=Localization!$C$50,2,IF(D791=Localization!$C$51,3,IF(D791=Localization!$C$52,4,IF(D791=Localization!$C$53,5,IF(OR(D791=1,D791=2,D791=3,D791=4,D791=5),D791,"")))))))</f>
        <v/>
      </c>
      <c r="M791" t="str">
        <f t="shared" si="65"/>
        <v/>
      </c>
      <c r="N791" t="str">
        <f t="shared" si="66"/>
        <v/>
      </c>
      <c r="O791" t="str">
        <f t="shared" si="67"/>
        <v/>
      </c>
      <c r="P791" t="str">
        <f t="shared" si="64"/>
        <v/>
      </c>
    </row>
    <row r="792" spans="5:16" x14ac:dyDescent="0.25">
      <c r="E792" s="7"/>
      <c r="H792" t="str">
        <f t="shared" si="63"/>
        <v/>
      </c>
      <c r="I792" s="15" t="str">
        <f>(IF(B792=Localization!$C$41,1,IF(B792=Localization!$C$40,2,IF(B792=Localization!$C$39,3,IF(B792=Localization!$C$38,4,IF(B792=Localization!$C$37,5,IF(OR(B792=1,B792=2,B792=3,B792=4,B792=5),B792,"")))))))</f>
        <v/>
      </c>
      <c r="J792" s="15" t="str">
        <f>(IF(C792=Localization!$C$43,5,IF(C792=Localization!$C$44,4,IF(C792=Localization!$C$45,3,IF(C792=Localization!$C$46,2,IF(C792=Localization!$C$47,1,IF(OR(C792=1,C792=2,C792=3,C792=4,C792=5),C792,"")))))))</f>
        <v/>
      </c>
      <c r="K792" s="15" t="str">
        <f>(IF(D792=Localization!$C$49,1,IF(D792=Localization!$C$50,2,IF(D792=Localization!$C$51,3,IF(D792=Localization!$C$52,4,IF(D792=Localization!$C$53,5,IF(OR(D792=1,D792=2,D792=3,D792=4,D792=5),D792,"")))))))</f>
        <v/>
      </c>
      <c r="M792" t="str">
        <f t="shared" si="65"/>
        <v/>
      </c>
      <c r="N792" t="str">
        <f t="shared" si="66"/>
        <v/>
      </c>
      <c r="O792" t="str">
        <f t="shared" si="67"/>
        <v/>
      </c>
      <c r="P792" t="str">
        <f t="shared" si="64"/>
        <v/>
      </c>
    </row>
    <row r="793" spans="5:16" x14ac:dyDescent="0.25">
      <c r="E793" s="7"/>
      <c r="H793" t="str">
        <f t="shared" si="63"/>
        <v/>
      </c>
      <c r="I793" s="15" t="str">
        <f>(IF(B793=Localization!$C$41,1,IF(B793=Localization!$C$40,2,IF(B793=Localization!$C$39,3,IF(B793=Localization!$C$38,4,IF(B793=Localization!$C$37,5,IF(OR(B793=1,B793=2,B793=3,B793=4,B793=5),B793,"")))))))</f>
        <v/>
      </c>
      <c r="J793" s="15" t="str">
        <f>(IF(C793=Localization!$C$43,5,IF(C793=Localization!$C$44,4,IF(C793=Localization!$C$45,3,IF(C793=Localization!$C$46,2,IF(C793=Localization!$C$47,1,IF(OR(C793=1,C793=2,C793=3,C793=4,C793=5),C793,"")))))))</f>
        <v/>
      </c>
      <c r="K793" s="15" t="str">
        <f>(IF(D793=Localization!$C$49,1,IF(D793=Localization!$C$50,2,IF(D793=Localization!$C$51,3,IF(D793=Localization!$C$52,4,IF(D793=Localization!$C$53,5,IF(OR(D793=1,D793=2,D793=3,D793=4,D793=5),D793,"")))))))</f>
        <v/>
      </c>
      <c r="M793" t="str">
        <f t="shared" si="65"/>
        <v/>
      </c>
      <c r="N793" t="str">
        <f t="shared" si="66"/>
        <v/>
      </c>
      <c r="O793" t="str">
        <f t="shared" si="67"/>
        <v/>
      </c>
      <c r="P793" t="str">
        <f t="shared" si="64"/>
        <v/>
      </c>
    </row>
    <row r="794" spans="5:16" x14ac:dyDescent="0.25">
      <c r="E794" s="7"/>
      <c r="H794" t="str">
        <f t="shared" si="63"/>
        <v/>
      </c>
      <c r="I794" s="15" t="str">
        <f>(IF(B794=Localization!$C$41,1,IF(B794=Localization!$C$40,2,IF(B794=Localization!$C$39,3,IF(B794=Localization!$C$38,4,IF(B794=Localization!$C$37,5,IF(OR(B794=1,B794=2,B794=3,B794=4,B794=5),B794,"")))))))</f>
        <v/>
      </c>
      <c r="J794" s="15" t="str">
        <f>(IF(C794=Localization!$C$43,5,IF(C794=Localization!$C$44,4,IF(C794=Localization!$C$45,3,IF(C794=Localization!$C$46,2,IF(C794=Localization!$C$47,1,IF(OR(C794=1,C794=2,C794=3,C794=4,C794=5),C794,"")))))))</f>
        <v/>
      </c>
      <c r="K794" s="15" t="str">
        <f>(IF(D794=Localization!$C$49,1,IF(D794=Localization!$C$50,2,IF(D794=Localization!$C$51,3,IF(D794=Localization!$C$52,4,IF(D794=Localization!$C$53,5,IF(OR(D794=1,D794=2,D794=3,D794=4,D794=5),D794,"")))))))</f>
        <v/>
      </c>
      <c r="M794" t="str">
        <f t="shared" si="65"/>
        <v/>
      </c>
      <c r="N794" t="str">
        <f t="shared" si="66"/>
        <v/>
      </c>
      <c r="O794" t="str">
        <f t="shared" si="67"/>
        <v/>
      </c>
      <c r="P794" t="str">
        <f t="shared" si="64"/>
        <v/>
      </c>
    </row>
    <row r="795" spans="5:16" x14ac:dyDescent="0.25">
      <c r="E795" s="7"/>
      <c r="H795" t="str">
        <f t="shared" si="63"/>
        <v/>
      </c>
      <c r="I795" s="15" t="str">
        <f>(IF(B795=Localization!$C$41,1,IF(B795=Localization!$C$40,2,IF(B795=Localization!$C$39,3,IF(B795=Localization!$C$38,4,IF(B795=Localization!$C$37,5,IF(OR(B795=1,B795=2,B795=3,B795=4,B795=5),B795,"")))))))</f>
        <v/>
      </c>
      <c r="J795" s="15" t="str">
        <f>(IF(C795=Localization!$C$43,5,IF(C795=Localization!$C$44,4,IF(C795=Localization!$C$45,3,IF(C795=Localization!$C$46,2,IF(C795=Localization!$C$47,1,IF(OR(C795=1,C795=2,C795=3,C795=4,C795=5),C795,"")))))))</f>
        <v/>
      </c>
      <c r="K795" s="15" t="str">
        <f>(IF(D795=Localization!$C$49,1,IF(D795=Localization!$C$50,2,IF(D795=Localization!$C$51,3,IF(D795=Localization!$C$52,4,IF(D795=Localization!$C$53,5,IF(OR(D795=1,D795=2,D795=3,D795=4,D795=5),D795,"")))))))</f>
        <v/>
      </c>
      <c r="M795" t="str">
        <f t="shared" si="65"/>
        <v/>
      </c>
      <c r="N795" t="str">
        <f t="shared" si="66"/>
        <v/>
      </c>
      <c r="O795" t="str">
        <f t="shared" si="67"/>
        <v/>
      </c>
      <c r="P795" t="str">
        <f t="shared" si="64"/>
        <v/>
      </c>
    </row>
    <row r="796" spans="5:16" x14ac:dyDescent="0.25">
      <c r="E796" s="7"/>
      <c r="H796" t="str">
        <f t="shared" si="63"/>
        <v/>
      </c>
      <c r="I796" s="15" t="str">
        <f>(IF(B796=Localization!$C$41,1,IF(B796=Localization!$C$40,2,IF(B796=Localization!$C$39,3,IF(B796=Localization!$C$38,4,IF(B796=Localization!$C$37,5,IF(OR(B796=1,B796=2,B796=3,B796=4,B796=5),B796,"")))))))</f>
        <v/>
      </c>
      <c r="J796" s="15" t="str">
        <f>(IF(C796=Localization!$C$43,5,IF(C796=Localization!$C$44,4,IF(C796=Localization!$C$45,3,IF(C796=Localization!$C$46,2,IF(C796=Localization!$C$47,1,IF(OR(C796=1,C796=2,C796=3,C796=4,C796=5),C796,"")))))))</f>
        <v/>
      </c>
      <c r="K796" s="15" t="str">
        <f>(IF(D796=Localization!$C$49,1,IF(D796=Localization!$C$50,2,IF(D796=Localization!$C$51,3,IF(D796=Localization!$C$52,4,IF(D796=Localization!$C$53,5,IF(OR(D796=1,D796=2,D796=3,D796=4,D796=5),D796,"")))))))</f>
        <v/>
      </c>
      <c r="M796" t="str">
        <f t="shared" si="65"/>
        <v/>
      </c>
      <c r="N796" t="str">
        <f t="shared" si="66"/>
        <v/>
      </c>
      <c r="O796" t="str">
        <f t="shared" si="67"/>
        <v/>
      </c>
      <c r="P796" t="str">
        <f t="shared" si="64"/>
        <v/>
      </c>
    </row>
    <row r="797" spans="5:16" x14ac:dyDescent="0.25">
      <c r="E797" s="7"/>
      <c r="H797" t="str">
        <f t="shared" si="63"/>
        <v/>
      </c>
      <c r="I797" s="15" t="str">
        <f>(IF(B797=Localization!$C$41,1,IF(B797=Localization!$C$40,2,IF(B797=Localization!$C$39,3,IF(B797=Localization!$C$38,4,IF(B797=Localization!$C$37,5,IF(OR(B797=1,B797=2,B797=3,B797=4,B797=5),B797,"")))))))</f>
        <v/>
      </c>
      <c r="J797" s="15" t="str">
        <f>(IF(C797=Localization!$C$43,5,IF(C797=Localization!$C$44,4,IF(C797=Localization!$C$45,3,IF(C797=Localization!$C$46,2,IF(C797=Localization!$C$47,1,IF(OR(C797=1,C797=2,C797=3,C797=4,C797=5),C797,"")))))))</f>
        <v/>
      </c>
      <c r="K797" s="15" t="str">
        <f>(IF(D797=Localization!$C$49,1,IF(D797=Localization!$C$50,2,IF(D797=Localization!$C$51,3,IF(D797=Localization!$C$52,4,IF(D797=Localization!$C$53,5,IF(OR(D797=1,D797=2,D797=3,D797=4,D797=5),D797,"")))))))</f>
        <v/>
      </c>
      <c r="M797" t="str">
        <f t="shared" si="65"/>
        <v/>
      </c>
      <c r="N797" t="str">
        <f t="shared" si="66"/>
        <v/>
      </c>
      <c r="O797" t="str">
        <f t="shared" si="67"/>
        <v/>
      </c>
      <c r="P797" t="str">
        <f t="shared" si="64"/>
        <v/>
      </c>
    </row>
    <row r="798" spans="5:16" x14ac:dyDescent="0.25">
      <c r="E798" s="7"/>
      <c r="H798" t="str">
        <f t="shared" si="63"/>
        <v/>
      </c>
      <c r="I798" s="15" t="str">
        <f>(IF(B798=Localization!$C$41,1,IF(B798=Localization!$C$40,2,IF(B798=Localization!$C$39,3,IF(B798=Localization!$C$38,4,IF(B798=Localization!$C$37,5,IF(OR(B798=1,B798=2,B798=3,B798=4,B798=5),B798,"")))))))</f>
        <v/>
      </c>
      <c r="J798" s="15" t="str">
        <f>(IF(C798=Localization!$C$43,5,IF(C798=Localization!$C$44,4,IF(C798=Localization!$C$45,3,IF(C798=Localization!$C$46,2,IF(C798=Localization!$C$47,1,IF(OR(C798=1,C798=2,C798=3,C798=4,C798=5),C798,"")))))))</f>
        <v/>
      </c>
      <c r="K798" s="15" t="str">
        <f>(IF(D798=Localization!$C$49,1,IF(D798=Localization!$C$50,2,IF(D798=Localization!$C$51,3,IF(D798=Localization!$C$52,4,IF(D798=Localization!$C$53,5,IF(OR(D798=1,D798=2,D798=3,D798=4,D798=5),D798,"")))))))</f>
        <v/>
      </c>
      <c r="M798" t="str">
        <f t="shared" si="65"/>
        <v/>
      </c>
      <c r="N798" t="str">
        <f t="shared" si="66"/>
        <v/>
      </c>
      <c r="O798" t="str">
        <f t="shared" si="67"/>
        <v/>
      </c>
      <c r="P798" t="str">
        <f t="shared" si="64"/>
        <v/>
      </c>
    </row>
    <row r="799" spans="5:16" x14ac:dyDescent="0.25">
      <c r="E799" s="7"/>
      <c r="H799" t="str">
        <f t="shared" si="63"/>
        <v/>
      </c>
      <c r="I799" s="15" t="str">
        <f>(IF(B799=Localization!$C$41,1,IF(B799=Localization!$C$40,2,IF(B799=Localization!$C$39,3,IF(B799=Localization!$C$38,4,IF(B799=Localization!$C$37,5,IF(OR(B799=1,B799=2,B799=3,B799=4,B799=5),B799,"")))))))</f>
        <v/>
      </c>
      <c r="J799" s="15" t="str">
        <f>(IF(C799=Localization!$C$43,5,IF(C799=Localization!$C$44,4,IF(C799=Localization!$C$45,3,IF(C799=Localization!$C$46,2,IF(C799=Localization!$C$47,1,IF(OR(C799=1,C799=2,C799=3,C799=4,C799=5),C799,"")))))))</f>
        <v/>
      </c>
      <c r="K799" s="15" t="str">
        <f>(IF(D799=Localization!$C$49,1,IF(D799=Localization!$C$50,2,IF(D799=Localization!$C$51,3,IF(D799=Localization!$C$52,4,IF(D799=Localization!$C$53,5,IF(OR(D799=1,D799=2,D799=3,D799=4,D799=5),D799,"")))))))</f>
        <v/>
      </c>
      <c r="M799" t="str">
        <f t="shared" si="65"/>
        <v/>
      </c>
      <c r="N799" t="str">
        <f t="shared" si="66"/>
        <v/>
      </c>
      <c r="O799" t="str">
        <f t="shared" si="67"/>
        <v/>
      </c>
      <c r="P799" t="str">
        <f t="shared" si="64"/>
        <v/>
      </c>
    </row>
    <row r="800" spans="5:16" x14ac:dyDescent="0.25">
      <c r="E800" s="7"/>
      <c r="H800" t="str">
        <f t="shared" si="63"/>
        <v/>
      </c>
      <c r="I800" s="15" t="str">
        <f>(IF(B800=Localization!$C$41,1,IF(B800=Localization!$C$40,2,IF(B800=Localization!$C$39,3,IF(B800=Localization!$C$38,4,IF(B800=Localization!$C$37,5,IF(OR(B800=1,B800=2,B800=3,B800=4,B800=5),B800,"")))))))</f>
        <v/>
      </c>
      <c r="J800" s="15" t="str">
        <f>(IF(C800=Localization!$C$43,5,IF(C800=Localization!$C$44,4,IF(C800=Localization!$C$45,3,IF(C800=Localization!$C$46,2,IF(C800=Localization!$C$47,1,IF(OR(C800=1,C800=2,C800=3,C800=4,C800=5),C800,"")))))))</f>
        <v/>
      </c>
      <c r="K800" s="15" t="str">
        <f>(IF(D800=Localization!$C$49,1,IF(D800=Localization!$C$50,2,IF(D800=Localization!$C$51,3,IF(D800=Localization!$C$52,4,IF(D800=Localization!$C$53,5,IF(OR(D800=1,D800=2,D800=3,D800=4,D800=5),D800,"")))))))</f>
        <v/>
      </c>
      <c r="M800" t="str">
        <f t="shared" si="65"/>
        <v/>
      </c>
      <c r="N800" t="str">
        <f t="shared" si="66"/>
        <v/>
      </c>
      <c r="O800" t="str">
        <f t="shared" si="67"/>
        <v/>
      </c>
      <c r="P800" t="str">
        <f t="shared" si="64"/>
        <v/>
      </c>
    </row>
    <row r="801" spans="5:16" x14ac:dyDescent="0.25">
      <c r="E801" s="7"/>
      <c r="H801" t="str">
        <f t="shared" si="63"/>
        <v/>
      </c>
      <c r="I801" s="15" t="str">
        <f>(IF(B801=Localization!$C$41,1,IF(B801=Localization!$C$40,2,IF(B801=Localization!$C$39,3,IF(B801=Localization!$C$38,4,IF(B801=Localization!$C$37,5,IF(OR(B801=1,B801=2,B801=3,B801=4,B801=5),B801,"")))))))</f>
        <v/>
      </c>
      <c r="J801" s="15" t="str">
        <f>(IF(C801=Localization!$C$43,5,IF(C801=Localization!$C$44,4,IF(C801=Localization!$C$45,3,IF(C801=Localization!$C$46,2,IF(C801=Localization!$C$47,1,IF(OR(C801=1,C801=2,C801=3,C801=4,C801=5),C801,"")))))))</f>
        <v/>
      </c>
      <c r="K801" s="15" t="str">
        <f>(IF(D801=Localization!$C$49,1,IF(D801=Localization!$C$50,2,IF(D801=Localization!$C$51,3,IF(D801=Localization!$C$52,4,IF(D801=Localization!$C$53,5,IF(OR(D801=1,D801=2,D801=3,D801=4,D801=5),D801,"")))))))</f>
        <v/>
      </c>
      <c r="M801" t="str">
        <f t="shared" si="65"/>
        <v/>
      </c>
      <c r="N801" t="str">
        <f t="shared" si="66"/>
        <v/>
      </c>
      <c r="O801" t="str">
        <f t="shared" si="67"/>
        <v/>
      </c>
      <c r="P801" t="str">
        <f t="shared" si="64"/>
        <v/>
      </c>
    </row>
    <row r="802" spans="5:16" x14ac:dyDescent="0.25">
      <c r="E802" s="7"/>
      <c r="H802" t="str">
        <f t="shared" si="63"/>
        <v/>
      </c>
      <c r="I802" s="15" t="str">
        <f>(IF(B802=Localization!$C$41,1,IF(B802=Localization!$C$40,2,IF(B802=Localization!$C$39,3,IF(B802=Localization!$C$38,4,IF(B802=Localization!$C$37,5,IF(OR(B802=1,B802=2,B802=3,B802=4,B802=5),B802,"")))))))</f>
        <v/>
      </c>
      <c r="J802" s="15" t="str">
        <f>(IF(C802=Localization!$C$43,5,IF(C802=Localization!$C$44,4,IF(C802=Localization!$C$45,3,IF(C802=Localization!$C$46,2,IF(C802=Localization!$C$47,1,IF(OR(C802=1,C802=2,C802=3,C802=4,C802=5),C802,"")))))))</f>
        <v/>
      </c>
      <c r="K802" s="15" t="str">
        <f>(IF(D802=Localization!$C$49,1,IF(D802=Localization!$C$50,2,IF(D802=Localization!$C$51,3,IF(D802=Localization!$C$52,4,IF(D802=Localization!$C$53,5,IF(OR(D802=1,D802=2,D802=3,D802=4,D802=5),D802,"")))))))</f>
        <v/>
      </c>
      <c r="M802" t="str">
        <f t="shared" si="65"/>
        <v/>
      </c>
      <c r="N802" t="str">
        <f t="shared" si="66"/>
        <v/>
      </c>
      <c r="O802" t="str">
        <f t="shared" si="67"/>
        <v/>
      </c>
      <c r="P802" t="str">
        <f t="shared" si="64"/>
        <v/>
      </c>
    </row>
    <row r="803" spans="5:16" x14ac:dyDescent="0.25">
      <c r="E803" s="7"/>
      <c r="H803" t="str">
        <f t="shared" si="63"/>
        <v/>
      </c>
      <c r="I803" s="15" t="str">
        <f>(IF(B803=Localization!$C$41,1,IF(B803=Localization!$C$40,2,IF(B803=Localization!$C$39,3,IF(B803=Localization!$C$38,4,IF(B803=Localization!$C$37,5,IF(OR(B803=1,B803=2,B803=3,B803=4,B803=5),B803,"")))))))</f>
        <v/>
      </c>
      <c r="J803" s="15" t="str">
        <f>(IF(C803=Localization!$C$43,5,IF(C803=Localization!$C$44,4,IF(C803=Localization!$C$45,3,IF(C803=Localization!$C$46,2,IF(C803=Localization!$C$47,1,IF(OR(C803=1,C803=2,C803=3,C803=4,C803=5),C803,"")))))))</f>
        <v/>
      </c>
      <c r="K803" s="15" t="str">
        <f>(IF(D803=Localization!$C$49,1,IF(D803=Localization!$C$50,2,IF(D803=Localization!$C$51,3,IF(D803=Localization!$C$52,4,IF(D803=Localization!$C$53,5,IF(OR(D803=1,D803=2,D803=3,D803=4,D803=5),D803,"")))))))</f>
        <v/>
      </c>
      <c r="M803" t="str">
        <f t="shared" si="65"/>
        <v/>
      </c>
      <c r="N803" t="str">
        <f t="shared" si="66"/>
        <v/>
      </c>
      <c r="O803" t="str">
        <f t="shared" si="67"/>
        <v/>
      </c>
      <c r="P803" t="str">
        <f t="shared" si="64"/>
        <v/>
      </c>
    </row>
    <row r="804" spans="5:16" x14ac:dyDescent="0.25">
      <c r="E804" s="7"/>
      <c r="H804" t="str">
        <f t="shared" si="63"/>
        <v/>
      </c>
      <c r="I804" s="15" t="str">
        <f>(IF(B804=Localization!$C$41,1,IF(B804=Localization!$C$40,2,IF(B804=Localization!$C$39,3,IF(B804=Localization!$C$38,4,IF(B804=Localization!$C$37,5,IF(OR(B804=1,B804=2,B804=3,B804=4,B804=5),B804,"")))))))</f>
        <v/>
      </c>
      <c r="J804" s="15" t="str">
        <f>(IF(C804=Localization!$C$43,5,IF(C804=Localization!$C$44,4,IF(C804=Localization!$C$45,3,IF(C804=Localization!$C$46,2,IF(C804=Localization!$C$47,1,IF(OR(C804=1,C804=2,C804=3,C804=4,C804=5),C804,"")))))))</f>
        <v/>
      </c>
      <c r="K804" s="15" t="str">
        <f>(IF(D804=Localization!$C$49,1,IF(D804=Localization!$C$50,2,IF(D804=Localization!$C$51,3,IF(D804=Localization!$C$52,4,IF(D804=Localization!$C$53,5,IF(OR(D804=1,D804=2,D804=3,D804=4,D804=5),D804,"")))))))</f>
        <v/>
      </c>
      <c r="M804" t="str">
        <f t="shared" si="65"/>
        <v/>
      </c>
      <c r="N804" t="str">
        <f t="shared" si="66"/>
        <v/>
      </c>
      <c r="O804" t="str">
        <f t="shared" si="67"/>
        <v/>
      </c>
      <c r="P804" t="str">
        <f t="shared" si="64"/>
        <v/>
      </c>
    </row>
    <row r="805" spans="5:16" x14ac:dyDescent="0.25">
      <c r="E805" s="7"/>
      <c r="H805" t="str">
        <f t="shared" si="63"/>
        <v/>
      </c>
      <c r="I805" s="15" t="str">
        <f>(IF(B805=Localization!$C$41,1,IF(B805=Localization!$C$40,2,IF(B805=Localization!$C$39,3,IF(B805=Localization!$C$38,4,IF(B805=Localization!$C$37,5,IF(OR(B805=1,B805=2,B805=3,B805=4,B805=5),B805,"")))))))</f>
        <v/>
      </c>
      <c r="J805" s="15" t="str">
        <f>(IF(C805=Localization!$C$43,5,IF(C805=Localization!$C$44,4,IF(C805=Localization!$C$45,3,IF(C805=Localization!$C$46,2,IF(C805=Localization!$C$47,1,IF(OR(C805=1,C805=2,C805=3,C805=4,C805=5),C805,"")))))))</f>
        <v/>
      </c>
      <c r="K805" s="15" t="str">
        <f>(IF(D805=Localization!$C$49,1,IF(D805=Localization!$C$50,2,IF(D805=Localization!$C$51,3,IF(D805=Localization!$C$52,4,IF(D805=Localization!$C$53,5,IF(OR(D805=1,D805=2,D805=3,D805=4,D805=5),D805,"")))))))</f>
        <v/>
      </c>
      <c r="M805" t="str">
        <f t="shared" si="65"/>
        <v/>
      </c>
      <c r="N805" t="str">
        <f t="shared" si="66"/>
        <v/>
      </c>
      <c r="O805" t="str">
        <f t="shared" si="67"/>
        <v/>
      </c>
      <c r="P805" t="str">
        <f t="shared" si="64"/>
        <v/>
      </c>
    </row>
    <row r="806" spans="5:16" x14ac:dyDescent="0.25">
      <c r="E806" s="7"/>
      <c r="H806" t="str">
        <f t="shared" si="63"/>
        <v/>
      </c>
      <c r="I806" s="15" t="str">
        <f>(IF(B806=Localization!$C$41,1,IF(B806=Localization!$C$40,2,IF(B806=Localization!$C$39,3,IF(B806=Localization!$C$38,4,IF(B806=Localization!$C$37,5,IF(OR(B806=1,B806=2,B806=3,B806=4,B806=5),B806,"")))))))</f>
        <v/>
      </c>
      <c r="J806" s="15" t="str">
        <f>(IF(C806=Localization!$C$43,5,IF(C806=Localization!$C$44,4,IF(C806=Localization!$C$45,3,IF(C806=Localization!$C$46,2,IF(C806=Localization!$C$47,1,IF(OR(C806=1,C806=2,C806=3,C806=4,C806=5),C806,"")))))))</f>
        <v/>
      </c>
      <c r="K806" s="15" t="str">
        <f>(IF(D806=Localization!$C$49,1,IF(D806=Localization!$C$50,2,IF(D806=Localization!$C$51,3,IF(D806=Localization!$C$52,4,IF(D806=Localization!$C$53,5,IF(OR(D806=1,D806=2,D806=3,D806=4,D806=5),D806,"")))))))</f>
        <v/>
      </c>
      <c r="M806" t="str">
        <f t="shared" si="65"/>
        <v/>
      </c>
      <c r="N806" t="str">
        <f t="shared" si="66"/>
        <v/>
      </c>
      <c r="O806" t="str">
        <f t="shared" si="67"/>
        <v/>
      </c>
      <c r="P806" t="str">
        <f t="shared" si="64"/>
        <v/>
      </c>
    </row>
    <row r="807" spans="5:16" x14ac:dyDescent="0.25">
      <c r="E807" s="7"/>
      <c r="H807" t="str">
        <f t="shared" si="63"/>
        <v/>
      </c>
      <c r="I807" s="15" t="str">
        <f>(IF(B807=Localization!$C$41,1,IF(B807=Localization!$C$40,2,IF(B807=Localization!$C$39,3,IF(B807=Localization!$C$38,4,IF(B807=Localization!$C$37,5,IF(OR(B807=1,B807=2,B807=3,B807=4,B807=5),B807,"")))))))</f>
        <v/>
      </c>
      <c r="J807" s="15" t="str">
        <f>(IF(C807=Localization!$C$43,5,IF(C807=Localization!$C$44,4,IF(C807=Localization!$C$45,3,IF(C807=Localization!$C$46,2,IF(C807=Localization!$C$47,1,IF(OR(C807=1,C807=2,C807=3,C807=4,C807=5),C807,"")))))))</f>
        <v/>
      </c>
      <c r="K807" s="15" t="str">
        <f>(IF(D807=Localization!$C$49,1,IF(D807=Localization!$C$50,2,IF(D807=Localization!$C$51,3,IF(D807=Localization!$C$52,4,IF(D807=Localization!$C$53,5,IF(OR(D807=1,D807=2,D807=3,D807=4,D807=5),D807,"")))))))</f>
        <v/>
      </c>
      <c r="M807" t="str">
        <f t="shared" si="65"/>
        <v/>
      </c>
      <c r="N807" t="str">
        <f t="shared" si="66"/>
        <v/>
      </c>
      <c r="O807" t="str">
        <f t="shared" si="67"/>
        <v/>
      </c>
      <c r="P807" t="str">
        <f t="shared" si="64"/>
        <v/>
      </c>
    </row>
    <row r="808" spans="5:16" x14ac:dyDescent="0.25">
      <c r="E808" s="7"/>
      <c r="H808" t="str">
        <f t="shared" si="63"/>
        <v/>
      </c>
      <c r="I808" s="15" t="str">
        <f>(IF(B808=Localization!$C$41,1,IF(B808=Localization!$C$40,2,IF(B808=Localization!$C$39,3,IF(B808=Localization!$C$38,4,IF(B808=Localization!$C$37,5,IF(OR(B808=1,B808=2,B808=3,B808=4,B808=5),B808,"")))))))</f>
        <v/>
      </c>
      <c r="J808" s="15" t="str">
        <f>(IF(C808=Localization!$C$43,5,IF(C808=Localization!$C$44,4,IF(C808=Localization!$C$45,3,IF(C808=Localization!$C$46,2,IF(C808=Localization!$C$47,1,IF(OR(C808=1,C808=2,C808=3,C808=4,C808=5),C808,"")))))))</f>
        <v/>
      </c>
      <c r="K808" s="15" t="str">
        <f>(IF(D808=Localization!$C$49,1,IF(D808=Localization!$C$50,2,IF(D808=Localization!$C$51,3,IF(D808=Localization!$C$52,4,IF(D808=Localization!$C$53,5,IF(OR(D808=1,D808=2,D808=3,D808=4,D808=5),D808,"")))))))</f>
        <v/>
      </c>
      <c r="M808" t="str">
        <f t="shared" si="65"/>
        <v/>
      </c>
      <c r="N808" t="str">
        <f t="shared" si="66"/>
        <v/>
      </c>
      <c r="O808" t="str">
        <f t="shared" si="67"/>
        <v/>
      </c>
      <c r="P808" t="str">
        <f t="shared" si="64"/>
        <v/>
      </c>
    </row>
    <row r="809" spans="5:16" x14ac:dyDescent="0.25">
      <c r="E809" s="7"/>
      <c r="H809" t="str">
        <f t="shared" si="63"/>
        <v/>
      </c>
      <c r="I809" s="15" t="str">
        <f>(IF(B809=Localization!$C$41,1,IF(B809=Localization!$C$40,2,IF(B809=Localization!$C$39,3,IF(B809=Localization!$C$38,4,IF(B809=Localization!$C$37,5,IF(OR(B809=1,B809=2,B809=3,B809=4,B809=5),B809,"")))))))</f>
        <v/>
      </c>
      <c r="J809" s="15" t="str">
        <f>(IF(C809=Localization!$C$43,5,IF(C809=Localization!$C$44,4,IF(C809=Localization!$C$45,3,IF(C809=Localization!$C$46,2,IF(C809=Localization!$C$47,1,IF(OR(C809=1,C809=2,C809=3,C809=4,C809=5),C809,"")))))))</f>
        <v/>
      </c>
      <c r="K809" s="15" t="str">
        <f>(IF(D809=Localization!$C$49,1,IF(D809=Localization!$C$50,2,IF(D809=Localization!$C$51,3,IF(D809=Localization!$C$52,4,IF(D809=Localization!$C$53,5,IF(OR(D809=1,D809=2,D809=3,D809=4,D809=5),D809,"")))))))</f>
        <v/>
      </c>
      <c r="M809" t="str">
        <f t="shared" si="65"/>
        <v/>
      </c>
      <c r="N809" t="str">
        <f t="shared" si="66"/>
        <v/>
      </c>
      <c r="O809" t="str">
        <f t="shared" si="67"/>
        <v/>
      </c>
      <c r="P809" t="str">
        <f t="shared" si="64"/>
        <v/>
      </c>
    </row>
    <row r="810" spans="5:16" x14ac:dyDescent="0.25">
      <c r="E810" s="7"/>
      <c r="H810" t="str">
        <f t="shared" si="63"/>
        <v/>
      </c>
      <c r="I810" s="15" t="str">
        <f>(IF(B810=Localization!$C$41,1,IF(B810=Localization!$C$40,2,IF(B810=Localization!$C$39,3,IF(B810=Localization!$C$38,4,IF(B810=Localization!$C$37,5,IF(OR(B810=1,B810=2,B810=3,B810=4,B810=5),B810,"")))))))</f>
        <v/>
      </c>
      <c r="J810" s="15" t="str">
        <f>(IF(C810=Localization!$C$43,5,IF(C810=Localization!$C$44,4,IF(C810=Localization!$C$45,3,IF(C810=Localization!$C$46,2,IF(C810=Localization!$C$47,1,IF(OR(C810=1,C810=2,C810=3,C810=4,C810=5),C810,"")))))))</f>
        <v/>
      </c>
      <c r="K810" s="15" t="str">
        <f>(IF(D810=Localization!$C$49,1,IF(D810=Localization!$C$50,2,IF(D810=Localization!$C$51,3,IF(D810=Localization!$C$52,4,IF(D810=Localization!$C$53,5,IF(OR(D810=1,D810=2,D810=3,D810=4,D810=5),D810,"")))))))</f>
        <v/>
      </c>
      <c r="M810" t="str">
        <f t="shared" si="65"/>
        <v/>
      </c>
      <c r="N810" t="str">
        <f t="shared" si="66"/>
        <v/>
      </c>
      <c r="O810" t="str">
        <f t="shared" si="67"/>
        <v/>
      </c>
      <c r="P810" t="str">
        <f t="shared" si="64"/>
        <v/>
      </c>
    </row>
    <row r="811" spans="5:16" x14ac:dyDescent="0.25">
      <c r="E811" s="7"/>
      <c r="H811" t="str">
        <f t="shared" si="63"/>
        <v/>
      </c>
      <c r="I811" s="15" t="str">
        <f>(IF(B811=Localization!$C$41,1,IF(B811=Localization!$C$40,2,IF(B811=Localization!$C$39,3,IF(B811=Localization!$C$38,4,IF(B811=Localization!$C$37,5,IF(OR(B811=1,B811=2,B811=3,B811=4,B811=5),B811,"")))))))</f>
        <v/>
      </c>
      <c r="J811" s="15" t="str">
        <f>(IF(C811=Localization!$C$43,5,IF(C811=Localization!$C$44,4,IF(C811=Localization!$C$45,3,IF(C811=Localization!$C$46,2,IF(C811=Localization!$C$47,1,IF(OR(C811=1,C811=2,C811=3,C811=4,C811=5),C811,"")))))))</f>
        <v/>
      </c>
      <c r="K811" s="15" t="str">
        <f>(IF(D811=Localization!$C$49,1,IF(D811=Localization!$C$50,2,IF(D811=Localization!$C$51,3,IF(D811=Localization!$C$52,4,IF(D811=Localization!$C$53,5,IF(OR(D811=1,D811=2,D811=3,D811=4,D811=5),D811,"")))))))</f>
        <v/>
      </c>
      <c r="M811" t="str">
        <f t="shared" si="65"/>
        <v/>
      </c>
      <c r="N811" t="str">
        <f t="shared" si="66"/>
        <v/>
      </c>
      <c r="O811" t="str">
        <f t="shared" si="67"/>
        <v/>
      </c>
      <c r="P811" t="str">
        <f t="shared" si="64"/>
        <v/>
      </c>
    </row>
    <row r="812" spans="5:16" x14ac:dyDescent="0.25">
      <c r="E812" s="7"/>
      <c r="H812" t="str">
        <f t="shared" si="63"/>
        <v/>
      </c>
      <c r="I812" s="15" t="str">
        <f>(IF(B812=Localization!$C$41,1,IF(B812=Localization!$C$40,2,IF(B812=Localization!$C$39,3,IF(B812=Localization!$C$38,4,IF(B812=Localization!$C$37,5,IF(OR(B812=1,B812=2,B812=3,B812=4,B812=5),B812,"")))))))</f>
        <v/>
      </c>
      <c r="J812" s="15" t="str">
        <f>(IF(C812=Localization!$C$43,5,IF(C812=Localization!$C$44,4,IF(C812=Localization!$C$45,3,IF(C812=Localization!$C$46,2,IF(C812=Localization!$C$47,1,IF(OR(C812=1,C812=2,C812=3,C812=4,C812=5),C812,"")))))))</f>
        <v/>
      </c>
      <c r="K812" s="15" t="str">
        <f>(IF(D812=Localization!$C$49,1,IF(D812=Localization!$C$50,2,IF(D812=Localization!$C$51,3,IF(D812=Localization!$C$52,4,IF(D812=Localization!$C$53,5,IF(OR(D812=1,D812=2,D812=3,D812=4,D812=5),D812,"")))))))</f>
        <v/>
      </c>
      <c r="M812" t="str">
        <f t="shared" si="65"/>
        <v/>
      </c>
      <c r="N812" t="str">
        <f t="shared" si="66"/>
        <v/>
      </c>
      <c r="O812" t="str">
        <f t="shared" si="67"/>
        <v/>
      </c>
      <c r="P812" t="str">
        <f t="shared" si="64"/>
        <v/>
      </c>
    </row>
    <row r="813" spans="5:16" x14ac:dyDescent="0.25">
      <c r="E813" s="7"/>
      <c r="H813" t="str">
        <f t="shared" si="63"/>
        <v/>
      </c>
      <c r="I813" s="15" t="str">
        <f>(IF(B813=Localization!$C$41,1,IF(B813=Localization!$C$40,2,IF(B813=Localization!$C$39,3,IF(B813=Localization!$C$38,4,IF(B813=Localization!$C$37,5,IF(OR(B813=1,B813=2,B813=3,B813=4,B813=5),B813,"")))))))</f>
        <v/>
      </c>
      <c r="J813" s="15" t="str">
        <f>(IF(C813=Localization!$C$43,5,IF(C813=Localization!$C$44,4,IF(C813=Localization!$C$45,3,IF(C813=Localization!$C$46,2,IF(C813=Localization!$C$47,1,IF(OR(C813=1,C813=2,C813=3,C813=4,C813=5),C813,"")))))))</f>
        <v/>
      </c>
      <c r="K813" s="15" t="str">
        <f>(IF(D813=Localization!$C$49,1,IF(D813=Localization!$C$50,2,IF(D813=Localization!$C$51,3,IF(D813=Localization!$C$52,4,IF(D813=Localization!$C$53,5,IF(OR(D813=1,D813=2,D813=3,D813=4,D813=5),D813,"")))))))</f>
        <v/>
      </c>
      <c r="M813" t="str">
        <f t="shared" si="65"/>
        <v/>
      </c>
      <c r="N813" t="str">
        <f t="shared" si="66"/>
        <v/>
      </c>
      <c r="O813" t="str">
        <f t="shared" si="67"/>
        <v/>
      </c>
      <c r="P813" t="str">
        <f t="shared" si="64"/>
        <v/>
      </c>
    </row>
    <row r="814" spans="5:16" x14ac:dyDescent="0.25">
      <c r="E814" s="7"/>
      <c r="H814" t="str">
        <f t="shared" si="63"/>
        <v/>
      </c>
      <c r="I814" s="15" t="str">
        <f>(IF(B814=Localization!$C$41,1,IF(B814=Localization!$C$40,2,IF(B814=Localization!$C$39,3,IF(B814=Localization!$C$38,4,IF(B814=Localization!$C$37,5,IF(OR(B814=1,B814=2,B814=3,B814=4,B814=5),B814,"")))))))</f>
        <v/>
      </c>
      <c r="J814" s="15" t="str">
        <f>(IF(C814=Localization!$C$43,5,IF(C814=Localization!$C$44,4,IF(C814=Localization!$C$45,3,IF(C814=Localization!$C$46,2,IF(C814=Localization!$C$47,1,IF(OR(C814=1,C814=2,C814=3,C814=4,C814=5),C814,"")))))))</f>
        <v/>
      </c>
      <c r="K814" s="15" t="str">
        <f>(IF(D814=Localization!$C$49,1,IF(D814=Localization!$C$50,2,IF(D814=Localization!$C$51,3,IF(D814=Localization!$C$52,4,IF(D814=Localization!$C$53,5,IF(OR(D814=1,D814=2,D814=3,D814=4,D814=5),D814,"")))))))</f>
        <v/>
      </c>
      <c r="M814" t="str">
        <f t="shared" si="65"/>
        <v/>
      </c>
      <c r="N814" t="str">
        <f t="shared" si="66"/>
        <v/>
      </c>
      <c r="O814" t="str">
        <f t="shared" si="67"/>
        <v/>
      </c>
      <c r="P814" t="str">
        <f t="shared" si="64"/>
        <v/>
      </c>
    </row>
    <row r="815" spans="5:16" x14ac:dyDescent="0.25">
      <c r="E815" s="7"/>
      <c r="H815" t="str">
        <f t="shared" si="63"/>
        <v/>
      </c>
      <c r="I815" s="15" t="str">
        <f>(IF(B815=Localization!$C$41,1,IF(B815=Localization!$C$40,2,IF(B815=Localization!$C$39,3,IF(B815=Localization!$C$38,4,IF(B815=Localization!$C$37,5,IF(OR(B815=1,B815=2,B815=3,B815=4,B815=5),B815,"")))))))</f>
        <v/>
      </c>
      <c r="J815" s="15" t="str">
        <f>(IF(C815=Localization!$C$43,5,IF(C815=Localization!$C$44,4,IF(C815=Localization!$C$45,3,IF(C815=Localization!$C$46,2,IF(C815=Localization!$C$47,1,IF(OR(C815=1,C815=2,C815=3,C815=4,C815=5),C815,"")))))))</f>
        <v/>
      </c>
      <c r="K815" s="15" t="str">
        <f>(IF(D815=Localization!$C$49,1,IF(D815=Localization!$C$50,2,IF(D815=Localization!$C$51,3,IF(D815=Localization!$C$52,4,IF(D815=Localization!$C$53,5,IF(OR(D815=1,D815=2,D815=3,D815=4,D815=5),D815,"")))))))</f>
        <v/>
      </c>
      <c r="M815" t="str">
        <f t="shared" si="65"/>
        <v/>
      </c>
      <c r="N815" t="str">
        <f t="shared" si="66"/>
        <v/>
      </c>
      <c r="O815" t="str">
        <f t="shared" si="67"/>
        <v/>
      </c>
      <c r="P815" t="str">
        <f t="shared" si="64"/>
        <v/>
      </c>
    </row>
    <row r="816" spans="5:16" x14ac:dyDescent="0.25">
      <c r="E816" s="7"/>
      <c r="H816" t="str">
        <f t="shared" si="63"/>
        <v/>
      </c>
      <c r="I816" s="15" t="str">
        <f>(IF(B816=Localization!$C$41,1,IF(B816=Localization!$C$40,2,IF(B816=Localization!$C$39,3,IF(B816=Localization!$C$38,4,IF(B816=Localization!$C$37,5,IF(OR(B816=1,B816=2,B816=3,B816=4,B816=5),B816,"")))))))</f>
        <v/>
      </c>
      <c r="J816" s="15" t="str">
        <f>(IF(C816=Localization!$C$43,5,IF(C816=Localization!$C$44,4,IF(C816=Localization!$C$45,3,IF(C816=Localization!$C$46,2,IF(C816=Localization!$C$47,1,IF(OR(C816=1,C816=2,C816=3,C816=4,C816=5),C816,"")))))))</f>
        <v/>
      </c>
      <c r="K816" s="15" t="str">
        <f>(IF(D816=Localization!$C$49,1,IF(D816=Localization!$C$50,2,IF(D816=Localization!$C$51,3,IF(D816=Localization!$C$52,4,IF(D816=Localization!$C$53,5,IF(OR(D816=1,D816=2,D816=3,D816=4,D816=5),D816,"")))))))</f>
        <v/>
      </c>
      <c r="M816" t="str">
        <f t="shared" si="65"/>
        <v/>
      </c>
      <c r="N816" t="str">
        <f t="shared" si="66"/>
        <v/>
      </c>
      <c r="O816" t="str">
        <f t="shared" si="67"/>
        <v/>
      </c>
      <c r="P816" t="str">
        <f t="shared" si="64"/>
        <v/>
      </c>
    </row>
    <row r="817" spans="5:16" x14ac:dyDescent="0.25">
      <c r="E817" s="7"/>
      <c r="H817" t="str">
        <f t="shared" si="63"/>
        <v/>
      </c>
      <c r="I817" s="15" t="str">
        <f>(IF(B817=Localization!$C$41,1,IF(B817=Localization!$C$40,2,IF(B817=Localization!$C$39,3,IF(B817=Localization!$C$38,4,IF(B817=Localization!$C$37,5,IF(OR(B817=1,B817=2,B817=3,B817=4,B817=5),B817,"")))))))</f>
        <v/>
      </c>
      <c r="J817" s="15" t="str">
        <f>(IF(C817=Localization!$C$43,5,IF(C817=Localization!$C$44,4,IF(C817=Localization!$C$45,3,IF(C817=Localization!$C$46,2,IF(C817=Localization!$C$47,1,IF(OR(C817=1,C817=2,C817=3,C817=4,C817=5),C817,"")))))))</f>
        <v/>
      </c>
      <c r="K817" s="15" t="str">
        <f>(IF(D817=Localization!$C$49,1,IF(D817=Localization!$C$50,2,IF(D817=Localization!$C$51,3,IF(D817=Localization!$C$52,4,IF(D817=Localization!$C$53,5,IF(OR(D817=1,D817=2,D817=3,D817=4,D817=5),D817,"")))))))</f>
        <v/>
      </c>
      <c r="M817" t="str">
        <f t="shared" si="65"/>
        <v/>
      </c>
      <c r="N817" t="str">
        <f t="shared" si="66"/>
        <v/>
      </c>
      <c r="O817" t="str">
        <f t="shared" si="67"/>
        <v/>
      </c>
      <c r="P817" t="str">
        <f t="shared" si="64"/>
        <v/>
      </c>
    </row>
    <row r="818" spans="5:16" x14ac:dyDescent="0.25">
      <c r="E818" s="7"/>
      <c r="H818" t="str">
        <f t="shared" si="63"/>
        <v/>
      </c>
      <c r="I818" s="15" t="str">
        <f>(IF(B818=Localization!$C$41,1,IF(B818=Localization!$C$40,2,IF(B818=Localization!$C$39,3,IF(B818=Localization!$C$38,4,IF(B818=Localization!$C$37,5,IF(OR(B818=1,B818=2,B818=3,B818=4,B818=5),B818,"")))))))</f>
        <v/>
      </c>
      <c r="J818" s="15" t="str">
        <f>(IF(C818=Localization!$C$43,5,IF(C818=Localization!$C$44,4,IF(C818=Localization!$C$45,3,IF(C818=Localization!$C$46,2,IF(C818=Localization!$C$47,1,IF(OR(C818=1,C818=2,C818=3,C818=4,C818=5),C818,"")))))))</f>
        <v/>
      </c>
      <c r="K818" s="15" t="str">
        <f>(IF(D818=Localization!$C$49,1,IF(D818=Localization!$C$50,2,IF(D818=Localization!$C$51,3,IF(D818=Localization!$C$52,4,IF(D818=Localization!$C$53,5,IF(OR(D818=1,D818=2,D818=3,D818=4,D818=5),D818,"")))))))</f>
        <v/>
      </c>
      <c r="M818" t="str">
        <f t="shared" si="65"/>
        <v/>
      </c>
      <c r="N818" t="str">
        <f t="shared" si="66"/>
        <v/>
      </c>
      <c r="O818" t="str">
        <f t="shared" si="67"/>
        <v/>
      </c>
      <c r="P818" t="str">
        <f t="shared" si="64"/>
        <v/>
      </c>
    </row>
    <row r="819" spans="5:16" x14ac:dyDescent="0.25">
      <c r="E819" s="7"/>
      <c r="H819" t="str">
        <f t="shared" si="63"/>
        <v/>
      </c>
      <c r="I819" s="15" t="str">
        <f>(IF(B819=Localization!$C$41,1,IF(B819=Localization!$C$40,2,IF(B819=Localization!$C$39,3,IF(B819=Localization!$C$38,4,IF(B819=Localization!$C$37,5,IF(OR(B819=1,B819=2,B819=3,B819=4,B819=5),B819,"")))))))</f>
        <v/>
      </c>
      <c r="J819" s="15" t="str">
        <f>(IF(C819=Localization!$C$43,5,IF(C819=Localization!$C$44,4,IF(C819=Localization!$C$45,3,IF(C819=Localization!$C$46,2,IF(C819=Localization!$C$47,1,IF(OR(C819=1,C819=2,C819=3,C819=4,C819=5),C819,"")))))))</f>
        <v/>
      </c>
      <c r="K819" s="15" t="str">
        <f>(IF(D819=Localization!$C$49,1,IF(D819=Localization!$C$50,2,IF(D819=Localization!$C$51,3,IF(D819=Localization!$C$52,4,IF(D819=Localization!$C$53,5,IF(OR(D819=1,D819=2,D819=3,D819=4,D819=5),D819,"")))))))</f>
        <v/>
      </c>
      <c r="M819" t="str">
        <f t="shared" si="65"/>
        <v/>
      </c>
      <c r="N819" t="str">
        <f t="shared" si="66"/>
        <v/>
      </c>
      <c r="O819" t="str">
        <f t="shared" si="67"/>
        <v/>
      </c>
      <c r="P819" t="str">
        <f t="shared" si="64"/>
        <v/>
      </c>
    </row>
    <row r="820" spans="5:16" x14ac:dyDescent="0.25">
      <c r="E820" s="7"/>
      <c r="H820" t="str">
        <f t="shared" si="63"/>
        <v/>
      </c>
      <c r="I820" s="15" t="str">
        <f>(IF(B820=Localization!$C$41,1,IF(B820=Localization!$C$40,2,IF(B820=Localization!$C$39,3,IF(B820=Localization!$C$38,4,IF(B820=Localization!$C$37,5,IF(OR(B820=1,B820=2,B820=3,B820=4,B820=5),B820,"")))))))</f>
        <v/>
      </c>
      <c r="J820" s="15" t="str">
        <f>(IF(C820=Localization!$C$43,5,IF(C820=Localization!$C$44,4,IF(C820=Localization!$C$45,3,IF(C820=Localization!$C$46,2,IF(C820=Localization!$C$47,1,IF(OR(C820=1,C820=2,C820=3,C820=4,C820=5),C820,"")))))))</f>
        <v/>
      </c>
      <c r="K820" s="15" t="str">
        <f>(IF(D820=Localization!$C$49,1,IF(D820=Localization!$C$50,2,IF(D820=Localization!$C$51,3,IF(D820=Localization!$C$52,4,IF(D820=Localization!$C$53,5,IF(OR(D820=1,D820=2,D820=3,D820=4,D820=5),D820,"")))))))</f>
        <v/>
      </c>
      <c r="M820" t="str">
        <f t="shared" si="65"/>
        <v/>
      </c>
      <c r="N820" t="str">
        <f t="shared" si="66"/>
        <v/>
      </c>
      <c r="O820" t="str">
        <f t="shared" si="67"/>
        <v/>
      </c>
      <c r="P820" t="str">
        <f t="shared" si="64"/>
        <v/>
      </c>
    </row>
    <row r="821" spans="5:16" x14ac:dyDescent="0.25">
      <c r="E821" s="7"/>
      <c r="H821" t="str">
        <f t="shared" si="63"/>
        <v/>
      </c>
      <c r="I821" s="15" t="str">
        <f>(IF(B821=Localization!$C$41,1,IF(B821=Localization!$C$40,2,IF(B821=Localization!$C$39,3,IF(B821=Localization!$C$38,4,IF(B821=Localization!$C$37,5,IF(OR(B821=1,B821=2,B821=3,B821=4,B821=5),B821,"")))))))</f>
        <v/>
      </c>
      <c r="J821" s="15" t="str">
        <f>(IF(C821=Localization!$C$43,5,IF(C821=Localization!$C$44,4,IF(C821=Localization!$C$45,3,IF(C821=Localization!$C$46,2,IF(C821=Localization!$C$47,1,IF(OR(C821=1,C821=2,C821=3,C821=4,C821=5),C821,"")))))))</f>
        <v/>
      </c>
      <c r="K821" s="15" t="str">
        <f>(IF(D821=Localization!$C$49,1,IF(D821=Localization!$C$50,2,IF(D821=Localization!$C$51,3,IF(D821=Localization!$C$52,4,IF(D821=Localization!$C$53,5,IF(OR(D821=1,D821=2,D821=3,D821=4,D821=5),D821,"")))))))</f>
        <v/>
      </c>
      <c r="M821" t="str">
        <f t="shared" si="65"/>
        <v/>
      </c>
      <c r="N821" t="str">
        <f t="shared" si="66"/>
        <v/>
      </c>
      <c r="O821" t="str">
        <f t="shared" si="67"/>
        <v/>
      </c>
      <c r="P821" t="str">
        <f t="shared" si="64"/>
        <v/>
      </c>
    </row>
    <row r="822" spans="5:16" x14ac:dyDescent="0.25">
      <c r="E822" s="7"/>
      <c r="H822" t="str">
        <f t="shared" si="63"/>
        <v/>
      </c>
      <c r="I822" s="15" t="str">
        <f>(IF(B822=Localization!$C$41,1,IF(B822=Localization!$C$40,2,IF(B822=Localization!$C$39,3,IF(B822=Localization!$C$38,4,IF(B822=Localization!$C$37,5,IF(OR(B822=1,B822=2,B822=3,B822=4,B822=5),B822,"")))))))</f>
        <v/>
      </c>
      <c r="J822" s="15" t="str">
        <f>(IF(C822=Localization!$C$43,5,IF(C822=Localization!$C$44,4,IF(C822=Localization!$C$45,3,IF(C822=Localization!$C$46,2,IF(C822=Localization!$C$47,1,IF(OR(C822=1,C822=2,C822=3,C822=4,C822=5),C822,"")))))))</f>
        <v/>
      </c>
      <c r="K822" s="15" t="str">
        <f>(IF(D822=Localization!$C$49,1,IF(D822=Localization!$C$50,2,IF(D822=Localization!$C$51,3,IF(D822=Localization!$C$52,4,IF(D822=Localization!$C$53,5,IF(OR(D822=1,D822=2,D822=3,D822=4,D822=5),D822,"")))))))</f>
        <v/>
      </c>
      <c r="M822" t="str">
        <f t="shared" si="65"/>
        <v/>
      </c>
      <c r="N822" t="str">
        <f t="shared" si="66"/>
        <v/>
      </c>
      <c r="O822" t="str">
        <f t="shared" si="67"/>
        <v/>
      </c>
      <c r="P822" t="str">
        <f t="shared" si="64"/>
        <v/>
      </c>
    </row>
    <row r="823" spans="5:16" x14ac:dyDescent="0.25">
      <c r="E823" s="7"/>
      <c r="H823" t="str">
        <f t="shared" si="63"/>
        <v/>
      </c>
      <c r="I823" s="15" t="str">
        <f>(IF(B823=Localization!$C$41,1,IF(B823=Localization!$C$40,2,IF(B823=Localization!$C$39,3,IF(B823=Localization!$C$38,4,IF(B823=Localization!$C$37,5,IF(OR(B823=1,B823=2,B823=3,B823=4,B823=5),B823,"")))))))</f>
        <v/>
      </c>
      <c r="J823" s="15" t="str">
        <f>(IF(C823=Localization!$C$43,5,IF(C823=Localization!$C$44,4,IF(C823=Localization!$C$45,3,IF(C823=Localization!$C$46,2,IF(C823=Localization!$C$47,1,IF(OR(C823=1,C823=2,C823=3,C823=4,C823=5),C823,"")))))))</f>
        <v/>
      </c>
      <c r="K823" s="15" t="str">
        <f>(IF(D823=Localization!$C$49,1,IF(D823=Localization!$C$50,2,IF(D823=Localization!$C$51,3,IF(D823=Localization!$C$52,4,IF(D823=Localization!$C$53,5,IF(OR(D823=1,D823=2,D823=3,D823=4,D823=5),D823,"")))))))</f>
        <v/>
      </c>
      <c r="M823" t="str">
        <f t="shared" si="65"/>
        <v/>
      </c>
      <c r="N823" t="str">
        <f t="shared" si="66"/>
        <v/>
      </c>
      <c r="O823" t="str">
        <f t="shared" si="67"/>
        <v/>
      </c>
      <c r="P823" t="str">
        <f t="shared" si="64"/>
        <v/>
      </c>
    </row>
    <row r="824" spans="5:16" x14ac:dyDescent="0.25">
      <c r="E824" s="7"/>
      <c r="H824" t="str">
        <f t="shared" si="63"/>
        <v/>
      </c>
      <c r="I824" s="15" t="str">
        <f>(IF(B824=Localization!$C$41,1,IF(B824=Localization!$C$40,2,IF(B824=Localization!$C$39,3,IF(B824=Localization!$C$38,4,IF(B824=Localization!$C$37,5,IF(OR(B824=1,B824=2,B824=3,B824=4,B824=5),B824,"")))))))</f>
        <v/>
      </c>
      <c r="J824" s="15" t="str">
        <f>(IF(C824=Localization!$C$43,5,IF(C824=Localization!$C$44,4,IF(C824=Localization!$C$45,3,IF(C824=Localization!$C$46,2,IF(C824=Localization!$C$47,1,IF(OR(C824=1,C824=2,C824=3,C824=4,C824=5),C824,"")))))))</f>
        <v/>
      </c>
      <c r="K824" s="15" t="str">
        <f>(IF(D824=Localization!$C$49,1,IF(D824=Localization!$C$50,2,IF(D824=Localization!$C$51,3,IF(D824=Localization!$C$52,4,IF(D824=Localization!$C$53,5,IF(OR(D824=1,D824=2,D824=3,D824=4,D824=5),D824,"")))))))</f>
        <v/>
      </c>
      <c r="M824" t="str">
        <f t="shared" si="65"/>
        <v/>
      </c>
      <c r="N824" t="str">
        <f t="shared" si="66"/>
        <v/>
      </c>
      <c r="O824" t="str">
        <f t="shared" si="67"/>
        <v/>
      </c>
      <c r="P824" t="str">
        <f t="shared" si="64"/>
        <v/>
      </c>
    </row>
    <row r="825" spans="5:16" x14ac:dyDescent="0.25">
      <c r="E825" s="7"/>
      <c r="H825" t="str">
        <f t="shared" si="63"/>
        <v/>
      </c>
      <c r="I825" s="15" t="str">
        <f>(IF(B825=Localization!$C$41,1,IF(B825=Localization!$C$40,2,IF(B825=Localization!$C$39,3,IF(B825=Localization!$C$38,4,IF(B825=Localization!$C$37,5,IF(OR(B825=1,B825=2,B825=3,B825=4,B825=5),B825,"")))))))</f>
        <v/>
      </c>
      <c r="J825" s="15" t="str">
        <f>(IF(C825=Localization!$C$43,5,IF(C825=Localization!$C$44,4,IF(C825=Localization!$C$45,3,IF(C825=Localization!$C$46,2,IF(C825=Localization!$C$47,1,IF(OR(C825=1,C825=2,C825=3,C825=4,C825=5),C825,"")))))))</f>
        <v/>
      </c>
      <c r="K825" s="15" t="str">
        <f>(IF(D825=Localization!$C$49,1,IF(D825=Localization!$C$50,2,IF(D825=Localization!$C$51,3,IF(D825=Localization!$C$52,4,IF(D825=Localization!$C$53,5,IF(OR(D825=1,D825=2,D825=3,D825=4,D825=5),D825,"")))))))</f>
        <v/>
      </c>
      <c r="M825" t="str">
        <f t="shared" si="65"/>
        <v/>
      </c>
      <c r="N825" t="str">
        <f t="shared" si="66"/>
        <v/>
      </c>
      <c r="O825" t="str">
        <f t="shared" si="67"/>
        <v/>
      </c>
      <c r="P825" t="str">
        <f t="shared" si="64"/>
        <v/>
      </c>
    </row>
    <row r="826" spans="5:16" x14ac:dyDescent="0.25">
      <c r="E826" s="7"/>
      <c r="H826" t="str">
        <f t="shared" si="63"/>
        <v/>
      </c>
      <c r="I826" s="15" t="str">
        <f>(IF(B826=Localization!$C$41,1,IF(B826=Localization!$C$40,2,IF(B826=Localization!$C$39,3,IF(B826=Localization!$C$38,4,IF(B826=Localization!$C$37,5,IF(OR(B826=1,B826=2,B826=3,B826=4,B826=5),B826,"")))))))</f>
        <v/>
      </c>
      <c r="J826" s="15" t="str">
        <f>(IF(C826=Localization!$C$43,5,IF(C826=Localization!$C$44,4,IF(C826=Localization!$C$45,3,IF(C826=Localization!$C$46,2,IF(C826=Localization!$C$47,1,IF(OR(C826=1,C826=2,C826=3,C826=4,C826=5),C826,"")))))))</f>
        <v/>
      </c>
      <c r="K826" s="15" t="str">
        <f>(IF(D826=Localization!$C$49,1,IF(D826=Localization!$C$50,2,IF(D826=Localization!$C$51,3,IF(D826=Localization!$C$52,4,IF(D826=Localization!$C$53,5,IF(OR(D826=1,D826=2,D826=3,D826=4,D826=5),D826,"")))))))</f>
        <v/>
      </c>
      <c r="M826" t="str">
        <f t="shared" si="65"/>
        <v/>
      </c>
      <c r="N826" t="str">
        <f t="shared" si="66"/>
        <v/>
      </c>
      <c r="O826" t="str">
        <f t="shared" si="67"/>
        <v/>
      </c>
      <c r="P826" t="str">
        <f t="shared" si="64"/>
        <v/>
      </c>
    </row>
    <row r="827" spans="5:16" x14ac:dyDescent="0.25">
      <c r="E827" s="7"/>
      <c r="H827" t="str">
        <f t="shared" si="63"/>
        <v/>
      </c>
      <c r="I827" s="15" t="str">
        <f>(IF(B827=Localization!$C$41,1,IF(B827=Localization!$C$40,2,IF(B827=Localization!$C$39,3,IF(B827=Localization!$C$38,4,IF(B827=Localization!$C$37,5,IF(OR(B827=1,B827=2,B827=3,B827=4,B827=5),B827,"")))))))</f>
        <v/>
      </c>
      <c r="J827" s="15" t="str">
        <f>(IF(C827=Localization!$C$43,5,IF(C827=Localization!$C$44,4,IF(C827=Localization!$C$45,3,IF(C827=Localization!$C$46,2,IF(C827=Localization!$C$47,1,IF(OR(C827=1,C827=2,C827=3,C827=4,C827=5),C827,"")))))))</f>
        <v/>
      </c>
      <c r="K827" s="15" t="str">
        <f>(IF(D827=Localization!$C$49,1,IF(D827=Localization!$C$50,2,IF(D827=Localization!$C$51,3,IF(D827=Localization!$C$52,4,IF(D827=Localization!$C$53,5,IF(OR(D827=1,D827=2,D827=3,D827=4,D827=5),D827,"")))))))</f>
        <v/>
      </c>
      <c r="M827" t="str">
        <f t="shared" si="65"/>
        <v/>
      </c>
      <c r="N827" t="str">
        <f t="shared" si="66"/>
        <v/>
      </c>
      <c r="O827" t="str">
        <f t="shared" si="67"/>
        <v/>
      </c>
      <c r="P827" t="str">
        <f t="shared" si="64"/>
        <v/>
      </c>
    </row>
    <row r="828" spans="5:16" x14ac:dyDescent="0.25">
      <c r="E828" s="7"/>
      <c r="H828" t="str">
        <f t="shared" si="63"/>
        <v/>
      </c>
      <c r="I828" s="15" t="str">
        <f>(IF(B828=Localization!$C$41,1,IF(B828=Localization!$C$40,2,IF(B828=Localization!$C$39,3,IF(B828=Localization!$C$38,4,IF(B828=Localization!$C$37,5,IF(OR(B828=1,B828=2,B828=3,B828=4,B828=5),B828,"")))))))</f>
        <v/>
      </c>
      <c r="J828" s="15" t="str">
        <f>(IF(C828=Localization!$C$43,5,IF(C828=Localization!$C$44,4,IF(C828=Localization!$C$45,3,IF(C828=Localization!$C$46,2,IF(C828=Localization!$C$47,1,IF(OR(C828=1,C828=2,C828=3,C828=4,C828=5),C828,"")))))))</f>
        <v/>
      </c>
      <c r="K828" s="15" t="str">
        <f>(IF(D828=Localization!$C$49,1,IF(D828=Localization!$C$50,2,IF(D828=Localization!$C$51,3,IF(D828=Localization!$C$52,4,IF(D828=Localization!$C$53,5,IF(OR(D828=1,D828=2,D828=3,D828=4,D828=5),D828,"")))))))</f>
        <v/>
      </c>
      <c r="M828" t="str">
        <f t="shared" si="65"/>
        <v/>
      </c>
      <c r="N828" t="str">
        <f t="shared" si="66"/>
        <v/>
      </c>
      <c r="O828" t="str">
        <f t="shared" si="67"/>
        <v/>
      </c>
      <c r="P828" t="str">
        <f t="shared" si="64"/>
        <v/>
      </c>
    </row>
    <row r="829" spans="5:16" x14ac:dyDescent="0.25">
      <c r="E829" s="7"/>
      <c r="H829" t="str">
        <f t="shared" si="63"/>
        <v/>
      </c>
      <c r="I829" s="15" t="str">
        <f>(IF(B829=Localization!$C$41,1,IF(B829=Localization!$C$40,2,IF(B829=Localization!$C$39,3,IF(B829=Localization!$C$38,4,IF(B829=Localization!$C$37,5,IF(OR(B829=1,B829=2,B829=3,B829=4,B829=5),B829,"")))))))</f>
        <v/>
      </c>
      <c r="J829" s="15" t="str">
        <f>(IF(C829=Localization!$C$43,5,IF(C829=Localization!$C$44,4,IF(C829=Localization!$C$45,3,IF(C829=Localization!$C$46,2,IF(C829=Localization!$C$47,1,IF(OR(C829=1,C829=2,C829=3,C829=4,C829=5),C829,"")))))))</f>
        <v/>
      </c>
      <c r="K829" s="15" t="str">
        <f>(IF(D829=Localization!$C$49,1,IF(D829=Localization!$C$50,2,IF(D829=Localization!$C$51,3,IF(D829=Localization!$C$52,4,IF(D829=Localization!$C$53,5,IF(OR(D829=1,D829=2,D829=3,D829=4,D829=5),D829,"")))))))</f>
        <v/>
      </c>
      <c r="M829" t="str">
        <f t="shared" si="65"/>
        <v/>
      </c>
      <c r="N829" t="str">
        <f t="shared" si="66"/>
        <v/>
      </c>
      <c r="O829" t="str">
        <f t="shared" si="67"/>
        <v/>
      </c>
      <c r="P829" t="str">
        <f t="shared" si="64"/>
        <v/>
      </c>
    </row>
    <row r="830" spans="5:16" x14ac:dyDescent="0.25">
      <c r="E830" s="7"/>
      <c r="H830" t="str">
        <f t="shared" si="63"/>
        <v/>
      </c>
      <c r="I830" s="15" t="str">
        <f>(IF(B830=Localization!$C$41,1,IF(B830=Localization!$C$40,2,IF(B830=Localization!$C$39,3,IF(B830=Localization!$C$38,4,IF(B830=Localization!$C$37,5,IF(OR(B830=1,B830=2,B830=3,B830=4,B830=5),B830,"")))))))</f>
        <v/>
      </c>
      <c r="J830" s="15" t="str">
        <f>(IF(C830=Localization!$C$43,5,IF(C830=Localization!$C$44,4,IF(C830=Localization!$C$45,3,IF(C830=Localization!$C$46,2,IF(C830=Localization!$C$47,1,IF(OR(C830=1,C830=2,C830=3,C830=4,C830=5),C830,"")))))))</f>
        <v/>
      </c>
      <c r="K830" s="15" t="str">
        <f>(IF(D830=Localization!$C$49,1,IF(D830=Localization!$C$50,2,IF(D830=Localization!$C$51,3,IF(D830=Localization!$C$52,4,IF(D830=Localization!$C$53,5,IF(OR(D830=1,D830=2,D830=3,D830=4,D830=5),D830,"")))))))</f>
        <v/>
      </c>
      <c r="M830" t="str">
        <f t="shared" si="65"/>
        <v/>
      </c>
      <c r="N830" t="str">
        <f t="shared" si="66"/>
        <v/>
      </c>
      <c r="O830" t="str">
        <f t="shared" si="67"/>
        <v/>
      </c>
      <c r="P830" t="str">
        <f t="shared" si="64"/>
        <v/>
      </c>
    </row>
    <row r="831" spans="5:16" x14ac:dyDescent="0.25">
      <c r="E831" s="7"/>
      <c r="H831" t="str">
        <f t="shared" si="63"/>
        <v/>
      </c>
      <c r="I831" s="15" t="str">
        <f>(IF(B831=Localization!$C$41,1,IF(B831=Localization!$C$40,2,IF(B831=Localization!$C$39,3,IF(B831=Localization!$C$38,4,IF(B831=Localization!$C$37,5,IF(OR(B831=1,B831=2,B831=3,B831=4,B831=5),B831,"")))))))</f>
        <v/>
      </c>
      <c r="J831" s="15" t="str">
        <f>(IF(C831=Localization!$C$43,5,IF(C831=Localization!$C$44,4,IF(C831=Localization!$C$45,3,IF(C831=Localization!$C$46,2,IF(C831=Localization!$C$47,1,IF(OR(C831=1,C831=2,C831=3,C831=4,C831=5),C831,"")))))))</f>
        <v/>
      </c>
      <c r="K831" s="15" t="str">
        <f>(IF(D831=Localization!$C$49,1,IF(D831=Localization!$C$50,2,IF(D831=Localization!$C$51,3,IF(D831=Localization!$C$52,4,IF(D831=Localization!$C$53,5,IF(OR(D831=1,D831=2,D831=3,D831=4,D831=5),D831,"")))))))</f>
        <v/>
      </c>
      <c r="M831" t="str">
        <f t="shared" si="65"/>
        <v/>
      </c>
      <c r="N831" t="str">
        <f t="shared" si="66"/>
        <v/>
      </c>
      <c r="O831" t="str">
        <f t="shared" si="67"/>
        <v/>
      </c>
      <c r="P831" t="str">
        <f t="shared" si="64"/>
        <v/>
      </c>
    </row>
    <row r="832" spans="5:16" x14ac:dyDescent="0.25">
      <c r="E832" s="7"/>
      <c r="H832" t="str">
        <f t="shared" si="63"/>
        <v/>
      </c>
      <c r="I832" s="15" t="str">
        <f>(IF(B832=Localization!$C$41,1,IF(B832=Localization!$C$40,2,IF(B832=Localization!$C$39,3,IF(B832=Localization!$C$38,4,IF(B832=Localization!$C$37,5,IF(OR(B832=1,B832=2,B832=3,B832=4,B832=5),B832,"")))))))</f>
        <v/>
      </c>
      <c r="J832" s="15" t="str">
        <f>(IF(C832=Localization!$C$43,5,IF(C832=Localization!$C$44,4,IF(C832=Localization!$C$45,3,IF(C832=Localization!$C$46,2,IF(C832=Localization!$C$47,1,IF(OR(C832=1,C832=2,C832=3,C832=4,C832=5),C832,"")))))))</f>
        <v/>
      </c>
      <c r="K832" s="15" t="str">
        <f>(IF(D832=Localization!$C$49,1,IF(D832=Localization!$C$50,2,IF(D832=Localization!$C$51,3,IF(D832=Localization!$C$52,4,IF(D832=Localization!$C$53,5,IF(OR(D832=1,D832=2,D832=3,D832=4,D832=5),D832,"")))))))</f>
        <v/>
      </c>
      <c r="M832" t="str">
        <f t="shared" si="65"/>
        <v/>
      </c>
      <c r="N832" t="str">
        <f t="shared" si="66"/>
        <v/>
      </c>
      <c r="O832" t="str">
        <f t="shared" si="67"/>
        <v/>
      </c>
      <c r="P832" t="str">
        <f t="shared" si="64"/>
        <v/>
      </c>
    </row>
    <row r="833" spans="5:16" x14ac:dyDescent="0.25">
      <c r="E833" s="7"/>
      <c r="H833" t="str">
        <f t="shared" si="63"/>
        <v/>
      </c>
      <c r="I833" s="15" t="str">
        <f>(IF(B833=Localization!$C$41,1,IF(B833=Localization!$C$40,2,IF(B833=Localization!$C$39,3,IF(B833=Localization!$C$38,4,IF(B833=Localization!$C$37,5,IF(OR(B833=1,B833=2,B833=3,B833=4,B833=5),B833,"")))))))</f>
        <v/>
      </c>
      <c r="J833" s="15" t="str">
        <f>(IF(C833=Localization!$C$43,5,IF(C833=Localization!$C$44,4,IF(C833=Localization!$C$45,3,IF(C833=Localization!$C$46,2,IF(C833=Localization!$C$47,1,IF(OR(C833=1,C833=2,C833=3,C833=4,C833=5),C833,"")))))))</f>
        <v/>
      </c>
      <c r="K833" s="15" t="str">
        <f>(IF(D833=Localization!$C$49,1,IF(D833=Localization!$C$50,2,IF(D833=Localization!$C$51,3,IF(D833=Localization!$C$52,4,IF(D833=Localization!$C$53,5,IF(OR(D833=1,D833=2,D833=3,D833=4,D833=5),D833,"")))))))</f>
        <v/>
      </c>
      <c r="M833" t="str">
        <f t="shared" si="65"/>
        <v/>
      </c>
      <c r="N833" t="str">
        <f t="shared" si="66"/>
        <v/>
      </c>
      <c r="O833" t="str">
        <f t="shared" si="67"/>
        <v/>
      </c>
      <c r="P833" t="str">
        <f t="shared" si="64"/>
        <v/>
      </c>
    </row>
    <row r="834" spans="5:16" x14ac:dyDescent="0.25">
      <c r="E834" s="7"/>
      <c r="H834" t="str">
        <f t="shared" si="63"/>
        <v/>
      </c>
      <c r="I834" s="15" t="str">
        <f>(IF(B834=Localization!$C$41,1,IF(B834=Localization!$C$40,2,IF(B834=Localization!$C$39,3,IF(B834=Localization!$C$38,4,IF(B834=Localization!$C$37,5,IF(OR(B834=1,B834=2,B834=3,B834=4,B834=5),B834,"")))))))</f>
        <v/>
      </c>
      <c r="J834" s="15" t="str">
        <f>(IF(C834=Localization!$C$43,5,IF(C834=Localization!$C$44,4,IF(C834=Localization!$C$45,3,IF(C834=Localization!$C$46,2,IF(C834=Localization!$C$47,1,IF(OR(C834=1,C834=2,C834=3,C834=4,C834=5),C834,"")))))))</f>
        <v/>
      </c>
      <c r="K834" s="15" t="str">
        <f>(IF(D834=Localization!$C$49,1,IF(D834=Localization!$C$50,2,IF(D834=Localization!$C$51,3,IF(D834=Localization!$C$52,4,IF(D834=Localization!$C$53,5,IF(OR(D834=1,D834=2,D834=3,D834=4,D834=5),D834,"")))))))</f>
        <v/>
      </c>
      <c r="M834" t="str">
        <f t="shared" si="65"/>
        <v/>
      </c>
      <c r="N834" t="str">
        <f t="shared" si="66"/>
        <v/>
      </c>
      <c r="O834" t="str">
        <f t="shared" si="67"/>
        <v/>
      </c>
      <c r="P834" t="str">
        <f t="shared" si="64"/>
        <v/>
      </c>
    </row>
    <row r="835" spans="5:16" x14ac:dyDescent="0.25">
      <c r="E835" s="7"/>
      <c r="H835" t="str">
        <f t="shared" ref="H835:H898" si="68">IF(I835="","",AVERAGE(I835:K835))</f>
        <v/>
      </c>
      <c r="I835" s="15" t="str">
        <f>(IF(B835=Localization!$C$41,1,IF(B835=Localization!$C$40,2,IF(B835=Localization!$C$39,3,IF(B835=Localization!$C$38,4,IF(B835=Localization!$C$37,5,IF(OR(B835=1,B835=2,B835=3,B835=4,B835=5),B835,"")))))))</f>
        <v/>
      </c>
      <c r="J835" s="15" t="str">
        <f>(IF(C835=Localization!$C$43,5,IF(C835=Localization!$C$44,4,IF(C835=Localization!$C$45,3,IF(C835=Localization!$C$46,2,IF(C835=Localization!$C$47,1,IF(OR(C835=1,C835=2,C835=3,C835=4,C835=5),C835,"")))))))</f>
        <v/>
      </c>
      <c r="K835" s="15" t="str">
        <f>(IF(D835=Localization!$C$49,1,IF(D835=Localization!$C$50,2,IF(D835=Localization!$C$51,3,IF(D835=Localization!$C$52,4,IF(D835=Localization!$C$53,5,IF(OR(D835=1,D835=2,D835=3,D835=4,D835=5),D835,"")))))))</f>
        <v/>
      </c>
      <c r="M835" t="str">
        <f t="shared" si="65"/>
        <v/>
      </c>
      <c r="N835" t="str">
        <f t="shared" si="66"/>
        <v/>
      </c>
      <c r="O835" t="str">
        <f t="shared" si="67"/>
        <v/>
      </c>
      <c r="P835" t="str">
        <f t="shared" si="64"/>
        <v/>
      </c>
    </row>
    <row r="836" spans="5:16" x14ac:dyDescent="0.25">
      <c r="E836" s="7"/>
      <c r="H836" t="str">
        <f t="shared" si="68"/>
        <v/>
      </c>
      <c r="I836" s="15" t="str">
        <f>(IF(B836=Localization!$C$41,1,IF(B836=Localization!$C$40,2,IF(B836=Localization!$C$39,3,IF(B836=Localization!$C$38,4,IF(B836=Localization!$C$37,5,IF(OR(B836=1,B836=2,B836=3,B836=4,B836=5),B836,"")))))))</f>
        <v/>
      </c>
      <c r="J836" s="15" t="str">
        <f>(IF(C836=Localization!$C$43,5,IF(C836=Localization!$C$44,4,IF(C836=Localization!$C$45,3,IF(C836=Localization!$C$46,2,IF(C836=Localization!$C$47,1,IF(OR(C836=1,C836=2,C836=3,C836=4,C836=5),C836,"")))))))</f>
        <v/>
      </c>
      <c r="K836" s="15" t="str">
        <f>(IF(D836=Localization!$C$49,1,IF(D836=Localization!$C$50,2,IF(D836=Localization!$C$51,3,IF(D836=Localization!$C$52,4,IF(D836=Localization!$C$53,5,IF(OR(D836=1,D836=2,D836=3,D836=4,D836=5),D836,"")))))))</f>
        <v/>
      </c>
      <c r="M836" t="str">
        <f t="shared" si="65"/>
        <v/>
      </c>
      <c r="N836" t="str">
        <f t="shared" si="66"/>
        <v/>
      </c>
      <c r="O836" t="str">
        <f t="shared" si="67"/>
        <v/>
      </c>
      <c r="P836" t="str">
        <f t="shared" si="64"/>
        <v/>
      </c>
    </row>
    <row r="837" spans="5:16" x14ac:dyDescent="0.25">
      <c r="E837" s="7"/>
      <c r="H837" t="str">
        <f t="shared" si="68"/>
        <v/>
      </c>
      <c r="I837" s="15" t="str">
        <f>(IF(B837=Localization!$C$41,1,IF(B837=Localization!$C$40,2,IF(B837=Localization!$C$39,3,IF(B837=Localization!$C$38,4,IF(B837=Localization!$C$37,5,IF(OR(B837=1,B837=2,B837=3,B837=4,B837=5),B837,"")))))))</f>
        <v/>
      </c>
      <c r="J837" s="15" t="str">
        <f>(IF(C837=Localization!$C$43,5,IF(C837=Localization!$C$44,4,IF(C837=Localization!$C$45,3,IF(C837=Localization!$C$46,2,IF(C837=Localization!$C$47,1,IF(OR(C837=1,C837=2,C837=3,C837=4,C837=5),C837,"")))))))</f>
        <v/>
      </c>
      <c r="K837" s="15" t="str">
        <f>(IF(D837=Localization!$C$49,1,IF(D837=Localization!$C$50,2,IF(D837=Localization!$C$51,3,IF(D837=Localization!$C$52,4,IF(D837=Localization!$C$53,5,IF(OR(D837=1,D837=2,D837=3,D837=4,D837=5),D837,"")))))))</f>
        <v/>
      </c>
      <c r="M837" t="str">
        <f t="shared" si="65"/>
        <v/>
      </c>
      <c r="N837" t="str">
        <f t="shared" si="66"/>
        <v/>
      </c>
      <c r="O837" t="str">
        <f t="shared" si="67"/>
        <v/>
      </c>
      <c r="P837" t="str">
        <f t="shared" si="64"/>
        <v/>
      </c>
    </row>
    <row r="838" spans="5:16" x14ac:dyDescent="0.25">
      <c r="E838" s="7"/>
      <c r="H838" t="str">
        <f t="shared" si="68"/>
        <v/>
      </c>
      <c r="I838" s="15" t="str">
        <f>(IF(B838=Localization!$C$41,1,IF(B838=Localization!$C$40,2,IF(B838=Localization!$C$39,3,IF(B838=Localization!$C$38,4,IF(B838=Localization!$C$37,5,IF(OR(B838=1,B838=2,B838=3,B838=4,B838=5),B838,"")))))))</f>
        <v/>
      </c>
      <c r="J838" s="15" t="str">
        <f>(IF(C838=Localization!$C$43,5,IF(C838=Localization!$C$44,4,IF(C838=Localization!$C$45,3,IF(C838=Localization!$C$46,2,IF(C838=Localization!$C$47,1,IF(OR(C838=1,C838=2,C838=3,C838=4,C838=5),C838,"")))))))</f>
        <v/>
      </c>
      <c r="K838" s="15" t="str">
        <f>(IF(D838=Localization!$C$49,1,IF(D838=Localization!$C$50,2,IF(D838=Localization!$C$51,3,IF(D838=Localization!$C$52,4,IF(D838=Localization!$C$53,5,IF(OR(D838=1,D838=2,D838=3,D838=4,D838=5),D838,"")))))))</f>
        <v/>
      </c>
      <c r="M838" t="str">
        <f t="shared" si="65"/>
        <v/>
      </c>
      <c r="N838" t="str">
        <f t="shared" si="66"/>
        <v/>
      </c>
      <c r="O838" t="str">
        <f t="shared" si="67"/>
        <v/>
      </c>
      <c r="P838" t="str">
        <f t="shared" si="64"/>
        <v/>
      </c>
    </row>
    <row r="839" spans="5:16" x14ac:dyDescent="0.25">
      <c r="E839" s="7"/>
      <c r="H839" t="str">
        <f t="shared" si="68"/>
        <v/>
      </c>
      <c r="I839" s="15" t="str">
        <f>(IF(B839=Localization!$C$41,1,IF(B839=Localization!$C$40,2,IF(B839=Localization!$C$39,3,IF(B839=Localization!$C$38,4,IF(B839=Localization!$C$37,5,IF(OR(B839=1,B839=2,B839=3,B839=4,B839=5),B839,"")))))))</f>
        <v/>
      </c>
      <c r="J839" s="15" t="str">
        <f>(IF(C839=Localization!$C$43,5,IF(C839=Localization!$C$44,4,IF(C839=Localization!$C$45,3,IF(C839=Localization!$C$46,2,IF(C839=Localization!$C$47,1,IF(OR(C839=1,C839=2,C839=3,C839=4,C839=5),C839,"")))))))</f>
        <v/>
      </c>
      <c r="K839" s="15" t="str">
        <f>(IF(D839=Localization!$C$49,1,IF(D839=Localization!$C$50,2,IF(D839=Localization!$C$51,3,IF(D839=Localization!$C$52,4,IF(D839=Localization!$C$53,5,IF(OR(D839=1,D839=2,D839=3,D839=4,D839=5),D839,"")))))))</f>
        <v/>
      </c>
      <c r="M839" t="str">
        <f t="shared" si="65"/>
        <v/>
      </c>
      <c r="N839" t="str">
        <f t="shared" si="66"/>
        <v/>
      </c>
      <c r="O839" t="str">
        <f t="shared" si="67"/>
        <v/>
      </c>
      <c r="P839" t="str">
        <f t="shared" si="64"/>
        <v/>
      </c>
    </row>
    <row r="840" spans="5:16" x14ac:dyDescent="0.25">
      <c r="E840" s="7"/>
      <c r="H840" t="str">
        <f t="shared" si="68"/>
        <v/>
      </c>
      <c r="I840" s="15" t="str">
        <f>(IF(B840=Localization!$C$41,1,IF(B840=Localization!$C$40,2,IF(B840=Localization!$C$39,3,IF(B840=Localization!$C$38,4,IF(B840=Localization!$C$37,5,IF(OR(B840=1,B840=2,B840=3,B840=4,B840=5),B840,"")))))))</f>
        <v/>
      </c>
      <c r="J840" s="15" t="str">
        <f>(IF(C840=Localization!$C$43,5,IF(C840=Localization!$C$44,4,IF(C840=Localization!$C$45,3,IF(C840=Localization!$C$46,2,IF(C840=Localization!$C$47,1,IF(OR(C840=1,C840=2,C840=3,C840=4,C840=5),C840,"")))))))</f>
        <v/>
      </c>
      <c r="K840" s="15" t="str">
        <f>(IF(D840=Localization!$C$49,1,IF(D840=Localization!$C$50,2,IF(D840=Localization!$C$51,3,IF(D840=Localization!$C$52,4,IF(D840=Localization!$C$53,5,IF(OR(D840=1,D840=2,D840=3,D840=4,D840=5),D840,"")))))))</f>
        <v/>
      </c>
      <c r="M840" t="str">
        <f t="shared" si="65"/>
        <v/>
      </c>
      <c r="N840" t="str">
        <f t="shared" si="66"/>
        <v/>
      </c>
      <c r="O840" t="str">
        <f t="shared" si="67"/>
        <v/>
      </c>
      <c r="P840" t="str">
        <f t="shared" ref="P840:P903" si="69">IF(O840="","",((O840-$Q$2)/$P$2)*-1)</f>
        <v/>
      </c>
    </row>
    <row r="841" spans="5:16" x14ac:dyDescent="0.25">
      <c r="E841" s="7"/>
      <c r="H841" t="str">
        <f t="shared" si="68"/>
        <v/>
      </c>
      <c r="I841" s="15" t="str">
        <f>(IF(B841=Localization!$C$41,1,IF(B841=Localization!$C$40,2,IF(B841=Localization!$C$39,3,IF(B841=Localization!$C$38,4,IF(B841=Localization!$C$37,5,IF(OR(B841=1,B841=2,B841=3,B841=4,B841=5),B841,"")))))))</f>
        <v/>
      </c>
      <c r="J841" s="15" t="str">
        <f>(IF(C841=Localization!$C$43,5,IF(C841=Localization!$C$44,4,IF(C841=Localization!$C$45,3,IF(C841=Localization!$C$46,2,IF(C841=Localization!$C$47,1,IF(OR(C841=1,C841=2,C841=3,C841=4,C841=5),C841,"")))))))</f>
        <v/>
      </c>
      <c r="K841" s="15" t="str">
        <f>(IF(D841=Localization!$C$49,1,IF(D841=Localization!$C$50,2,IF(D841=Localization!$C$51,3,IF(D841=Localization!$C$52,4,IF(D841=Localization!$C$53,5,IF(OR(D841=1,D841=2,D841=3,D841=4,D841=5),D841,"")))))))</f>
        <v/>
      </c>
      <c r="M841" t="str">
        <f t="shared" si="65"/>
        <v/>
      </c>
      <c r="N841" t="str">
        <f t="shared" si="66"/>
        <v/>
      </c>
      <c r="O841" t="str">
        <f t="shared" si="67"/>
        <v/>
      </c>
      <c r="P841" t="str">
        <f t="shared" si="69"/>
        <v/>
      </c>
    </row>
    <row r="842" spans="5:16" x14ac:dyDescent="0.25">
      <c r="E842" s="7"/>
      <c r="H842" t="str">
        <f t="shared" si="68"/>
        <v/>
      </c>
      <c r="I842" s="15" t="str">
        <f>(IF(B842=Localization!$C$41,1,IF(B842=Localization!$C$40,2,IF(B842=Localization!$C$39,3,IF(B842=Localization!$C$38,4,IF(B842=Localization!$C$37,5,IF(OR(B842=1,B842=2,B842=3,B842=4,B842=5),B842,"")))))))</f>
        <v/>
      </c>
      <c r="J842" s="15" t="str">
        <f>(IF(C842=Localization!$C$43,5,IF(C842=Localization!$C$44,4,IF(C842=Localization!$C$45,3,IF(C842=Localization!$C$46,2,IF(C842=Localization!$C$47,1,IF(OR(C842=1,C842=2,C842=3,C842=4,C842=5),C842,"")))))))</f>
        <v/>
      </c>
      <c r="K842" s="15" t="str">
        <f>(IF(D842=Localization!$C$49,1,IF(D842=Localization!$C$50,2,IF(D842=Localization!$C$51,3,IF(D842=Localization!$C$52,4,IF(D842=Localization!$C$53,5,IF(OR(D842=1,D842=2,D842=3,D842=4,D842=5),D842,"")))))))</f>
        <v/>
      </c>
      <c r="M842" t="str">
        <f t="shared" si="65"/>
        <v/>
      </c>
      <c r="N842" t="str">
        <f t="shared" si="66"/>
        <v/>
      </c>
      <c r="O842" t="str">
        <f t="shared" si="67"/>
        <v/>
      </c>
      <c r="P842" t="str">
        <f t="shared" si="69"/>
        <v/>
      </c>
    </row>
    <row r="843" spans="5:16" x14ac:dyDescent="0.25">
      <c r="E843" s="7"/>
      <c r="H843" t="str">
        <f t="shared" si="68"/>
        <v/>
      </c>
      <c r="I843" s="15" t="str">
        <f>(IF(B843=Localization!$C$41,1,IF(B843=Localization!$C$40,2,IF(B843=Localization!$C$39,3,IF(B843=Localization!$C$38,4,IF(B843=Localization!$C$37,5,IF(OR(B843=1,B843=2,B843=3,B843=4,B843=5),B843,"")))))))</f>
        <v/>
      </c>
      <c r="J843" s="15" t="str">
        <f>(IF(C843=Localization!$C$43,5,IF(C843=Localization!$C$44,4,IF(C843=Localization!$C$45,3,IF(C843=Localization!$C$46,2,IF(C843=Localization!$C$47,1,IF(OR(C843=1,C843=2,C843=3,C843=4,C843=5),C843,"")))))))</f>
        <v/>
      </c>
      <c r="K843" s="15" t="str">
        <f>(IF(D843=Localization!$C$49,1,IF(D843=Localization!$C$50,2,IF(D843=Localization!$C$51,3,IF(D843=Localization!$C$52,4,IF(D843=Localization!$C$53,5,IF(OR(D843=1,D843=2,D843=3,D843=4,D843=5),D843,"")))))))</f>
        <v/>
      </c>
      <c r="M843" t="str">
        <f t="shared" si="65"/>
        <v/>
      </c>
      <c r="N843" t="str">
        <f t="shared" si="66"/>
        <v/>
      </c>
      <c r="O843" t="str">
        <f t="shared" si="67"/>
        <v/>
      </c>
      <c r="P843" t="str">
        <f t="shared" si="69"/>
        <v/>
      </c>
    </row>
    <row r="844" spans="5:16" x14ac:dyDescent="0.25">
      <c r="E844" s="7"/>
      <c r="H844" t="str">
        <f t="shared" si="68"/>
        <v/>
      </c>
      <c r="I844" s="15" t="str">
        <f>(IF(B844=Localization!$C$41,1,IF(B844=Localization!$C$40,2,IF(B844=Localization!$C$39,3,IF(B844=Localization!$C$38,4,IF(B844=Localization!$C$37,5,IF(OR(B844=1,B844=2,B844=3,B844=4,B844=5),B844,"")))))))</f>
        <v/>
      </c>
      <c r="J844" s="15" t="str">
        <f>(IF(C844=Localization!$C$43,5,IF(C844=Localization!$C$44,4,IF(C844=Localization!$C$45,3,IF(C844=Localization!$C$46,2,IF(C844=Localization!$C$47,1,IF(OR(C844=1,C844=2,C844=3,C844=4,C844=5),C844,"")))))))</f>
        <v/>
      </c>
      <c r="K844" s="15" t="str">
        <f>(IF(D844=Localization!$C$49,1,IF(D844=Localization!$C$50,2,IF(D844=Localization!$C$51,3,IF(D844=Localization!$C$52,4,IF(D844=Localization!$C$53,5,IF(OR(D844=1,D844=2,D844=3,D844=4,D844=5),D844,"")))))))</f>
        <v/>
      </c>
      <c r="M844" t="str">
        <f t="shared" si="65"/>
        <v/>
      </c>
      <c r="N844" t="str">
        <f t="shared" si="66"/>
        <v/>
      </c>
      <c r="O844" t="str">
        <f t="shared" si="67"/>
        <v/>
      </c>
      <c r="P844" t="str">
        <f t="shared" si="69"/>
        <v/>
      </c>
    </row>
    <row r="845" spans="5:16" x14ac:dyDescent="0.25">
      <c r="E845" s="7"/>
      <c r="H845" t="str">
        <f t="shared" si="68"/>
        <v/>
      </c>
      <c r="I845" s="15" t="str">
        <f>(IF(B845=Localization!$C$41,1,IF(B845=Localization!$C$40,2,IF(B845=Localization!$C$39,3,IF(B845=Localization!$C$38,4,IF(B845=Localization!$C$37,5,IF(OR(B845=1,B845=2,B845=3,B845=4,B845=5),B845,"")))))))</f>
        <v/>
      </c>
      <c r="J845" s="15" t="str">
        <f>(IF(C845=Localization!$C$43,5,IF(C845=Localization!$C$44,4,IF(C845=Localization!$C$45,3,IF(C845=Localization!$C$46,2,IF(C845=Localization!$C$47,1,IF(OR(C845=1,C845=2,C845=3,C845=4,C845=5),C845,"")))))))</f>
        <v/>
      </c>
      <c r="K845" s="15" t="str">
        <f>(IF(D845=Localization!$C$49,1,IF(D845=Localization!$C$50,2,IF(D845=Localization!$C$51,3,IF(D845=Localization!$C$52,4,IF(D845=Localization!$C$53,5,IF(OR(D845=1,D845=2,D845=3,D845=4,D845=5),D845,"")))))))</f>
        <v/>
      </c>
      <c r="M845" t="str">
        <f t="shared" si="65"/>
        <v/>
      </c>
      <c r="N845" t="str">
        <f t="shared" si="66"/>
        <v/>
      </c>
      <c r="O845" t="str">
        <f t="shared" si="67"/>
        <v/>
      </c>
      <c r="P845" t="str">
        <f t="shared" si="69"/>
        <v/>
      </c>
    </row>
    <row r="846" spans="5:16" x14ac:dyDescent="0.25">
      <c r="E846" s="7"/>
      <c r="H846" t="str">
        <f t="shared" si="68"/>
        <v/>
      </c>
      <c r="I846" s="15" t="str">
        <f>(IF(B846=Localization!$C$41,1,IF(B846=Localization!$C$40,2,IF(B846=Localization!$C$39,3,IF(B846=Localization!$C$38,4,IF(B846=Localization!$C$37,5,IF(OR(B846=1,B846=2,B846=3,B846=4,B846=5),B846,"")))))))</f>
        <v/>
      </c>
      <c r="J846" s="15" t="str">
        <f>(IF(C846=Localization!$C$43,5,IF(C846=Localization!$C$44,4,IF(C846=Localization!$C$45,3,IF(C846=Localization!$C$46,2,IF(C846=Localization!$C$47,1,IF(OR(C846=1,C846=2,C846=3,C846=4,C846=5),C846,"")))))))</f>
        <v/>
      </c>
      <c r="K846" s="15" t="str">
        <f>(IF(D846=Localization!$C$49,1,IF(D846=Localization!$C$50,2,IF(D846=Localization!$C$51,3,IF(D846=Localization!$C$52,4,IF(D846=Localization!$C$53,5,IF(OR(D846=1,D846=2,D846=3,D846=4,D846=5),D846,"")))))))</f>
        <v/>
      </c>
      <c r="M846" t="str">
        <f t="shared" si="65"/>
        <v/>
      </c>
      <c r="N846" t="str">
        <f t="shared" si="66"/>
        <v/>
      </c>
      <c r="O846" t="str">
        <f t="shared" si="67"/>
        <v/>
      </c>
      <c r="P846" t="str">
        <f t="shared" si="69"/>
        <v/>
      </c>
    </row>
    <row r="847" spans="5:16" x14ac:dyDescent="0.25">
      <c r="E847" s="7"/>
      <c r="H847" t="str">
        <f t="shared" si="68"/>
        <v/>
      </c>
      <c r="I847" s="15" t="str">
        <f>(IF(B847=Localization!$C$41,1,IF(B847=Localization!$C$40,2,IF(B847=Localization!$C$39,3,IF(B847=Localization!$C$38,4,IF(B847=Localization!$C$37,5,IF(OR(B847=1,B847=2,B847=3,B847=4,B847=5),B847,"")))))))</f>
        <v/>
      </c>
      <c r="J847" s="15" t="str">
        <f>(IF(C847=Localization!$C$43,5,IF(C847=Localization!$C$44,4,IF(C847=Localization!$C$45,3,IF(C847=Localization!$C$46,2,IF(C847=Localization!$C$47,1,IF(OR(C847=1,C847=2,C847=3,C847=4,C847=5),C847,"")))))))</f>
        <v/>
      </c>
      <c r="K847" s="15" t="str">
        <f>(IF(D847=Localization!$C$49,1,IF(D847=Localization!$C$50,2,IF(D847=Localization!$C$51,3,IF(D847=Localization!$C$52,4,IF(D847=Localization!$C$53,5,IF(OR(D847=1,D847=2,D847=3,D847=4,D847=5),D847,"")))))))</f>
        <v/>
      </c>
      <c r="M847" t="str">
        <f t="shared" si="65"/>
        <v/>
      </c>
      <c r="N847" t="str">
        <f t="shared" si="66"/>
        <v/>
      </c>
      <c r="O847" t="str">
        <f t="shared" si="67"/>
        <v/>
      </c>
      <c r="P847" t="str">
        <f t="shared" si="69"/>
        <v/>
      </c>
    </row>
    <row r="848" spans="5:16" x14ac:dyDescent="0.25">
      <c r="E848" s="7"/>
      <c r="H848" t="str">
        <f t="shared" si="68"/>
        <v/>
      </c>
      <c r="I848" s="15" t="str">
        <f>(IF(B848=Localization!$C$41,1,IF(B848=Localization!$C$40,2,IF(B848=Localization!$C$39,3,IF(B848=Localization!$C$38,4,IF(B848=Localization!$C$37,5,IF(OR(B848=1,B848=2,B848=3,B848=4,B848=5),B848,"")))))))</f>
        <v/>
      </c>
      <c r="J848" s="15" t="str">
        <f>(IF(C848=Localization!$C$43,5,IF(C848=Localization!$C$44,4,IF(C848=Localization!$C$45,3,IF(C848=Localization!$C$46,2,IF(C848=Localization!$C$47,1,IF(OR(C848=1,C848=2,C848=3,C848=4,C848=5),C848,"")))))))</f>
        <v/>
      </c>
      <c r="K848" s="15" t="str">
        <f>(IF(D848=Localization!$C$49,1,IF(D848=Localization!$C$50,2,IF(D848=Localization!$C$51,3,IF(D848=Localization!$C$52,4,IF(D848=Localization!$C$53,5,IF(OR(D848=1,D848=2,D848=3,D848=4,D848=5),D848,"")))))))</f>
        <v/>
      </c>
      <c r="M848" t="str">
        <f t="shared" si="65"/>
        <v/>
      </c>
      <c r="N848" t="str">
        <f t="shared" si="66"/>
        <v/>
      </c>
      <c r="O848" t="str">
        <f t="shared" si="67"/>
        <v/>
      </c>
      <c r="P848" t="str">
        <f t="shared" si="69"/>
        <v/>
      </c>
    </row>
    <row r="849" spans="5:16" x14ac:dyDescent="0.25">
      <c r="E849" s="7"/>
      <c r="H849" t="str">
        <f t="shared" si="68"/>
        <v/>
      </c>
      <c r="I849" s="15" t="str">
        <f>(IF(B849=Localization!$C$41,1,IF(B849=Localization!$C$40,2,IF(B849=Localization!$C$39,3,IF(B849=Localization!$C$38,4,IF(B849=Localization!$C$37,5,IF(OR(B849=1,B849=2,B849=3,B849=4,B849=5),B849,"")))))))</f>
        <v/>
      </c>
      <c r="J849" s="15" t="str">
        <f>(IF(C849=Localization!$C$43,5,IF(C849=Localization!$C$44,4,IF(C849=Localization!$C$45,3,IF(C849=Localization!$C$46,2,IF(C849=Localization!$C$47,1,IF(OR(C849=1,C849=2,C849=3,C849=4,C849=5),C849,"")))))))</f>
        <v/>
      </c>
      <c r="K849" s="15" t="str">
        <f>(IF(D849=Localization!$C$49,1,IF(D849=Localization!$C$50,2,IF(D849=Localization!$C$51,3,IF(D849=Localization!$C$52,4,IF(D849=Localization!$C$53,5,IF(OR(D849=1,D849=2,D849=3,D849=4,D849=5),D849,"")))))))</f>
        <v/>
      </c>
      <c r="M849" t="str">
        <f t="shared" si="65"/>
        <v/>
      </c>
      <c r="N849" t="str">
        <f t="shared" si="66"/>
        <v/>
      </c>
      <c r="O849" t="str">
        <f t="shared" si="67"/>
        <v/>
      </c>
      <c r="P849" t="str">
        <f t="shared" si="69"/>
        <v/>
      </c>
    </row>
    <row r="850" spans="5:16" x14ac:dyDescent="0.25">
      <c r="E850" s="7"/>
      <c r="H850" t="str">
        <f t="shared" si="68"/>
        <v/>
      </c>
      <c r="I850" s="15" t="str">
        <f>(IF(B850=Localization!$C$41,1,IF(B850=Localization!$C$40,2,IF(B850=Localization!$C$39,3,IF(B850=Localization!$C$38,4,IF(B850=Localization!$C$37,5,IF(OR(B850=1,B850=2,B850=3,B850=4,B850=5),B850,"")))))))</f>
        <v/>
      </c>
      <c r="J850" s="15" t="str">
        <f>(IF(C850=Localization!$C$43,5,IF(C850=Localization!$C$44,4,IF(C850=Localization!$C$45,3,IF(C850=Localization!$C$46,2,IF(C850=Localization!$C$47,1,IF(OR(C850=1,C850=2,C850=3,C850=4,C850=5),C850,"")))))))</f>
        <v/>
      </c>
      <c r="K850" s="15" t="str">
        <f>(IF(D850=Localization!$C$49,1,IF(D850=Localization!$C$50,2,IF(D850=Localization!$C$51,3,IF(D850=Localization!$C$52,4,IF(D850=Localization!$C$53,5,IF(OR(D850=1,D850=2,D850=3,D850=4,D850=5),D850,"")))))))</f>
        <v/>
      </c>
      <c r="M850" t="str">
        <f t="shared" si="65"/>
        <v/>
      </c>
      <c r="N850" t="str">
        <f t="shared" si="66"/>
        <v/>
      </c>
      <c r="O850" t="str">
        <f t="shared" si="67"/>
        <v/>
      </c>
      <c r="P850" t="str">
        <f t="shared" si="69"/>
        <v/>
      </c>
    </row>
    <row r="851" spans="5:16" x14ac:dyDescent="0.25">
      <c r="E851" s="7"/>
      <c r="H851" t="str">
        <f t="shared" si="68"/>
        <v/>
      </c>
      <c r="I851" s="15" t="str">
        <f>(IF(B851=Localization!$C$41,1,IF(B851=Localization!$C$40,2,IF(B851=Localization!$C$39,3,IF(B851=Localization!$C$38,4,IF(B851=Localization!$C$37,5,IF(OR(B851=1,B851=2,B851=3,B851=4,B851=5),B851,"")))))))</f>
        <v/>
      </c>
      <c r="J851" s="15" t="str">
        <f>(IF(C851=Localization!$C$43,5,IF(C851=Localization!$C$44,4,IF(C851=Localization!$C$45,3,IF(C851=Localization!$C$46,2,IF(C851=Localization!$C$47,1,IF(OR(C851=1,C851=2,C851=3,C851=4,C851=5),C851,"")))))))</f>
        <v/>
      </c>
      <c r="K851" s="15" t="str">
        <f>(IF(D851=Localization!$C$49,1,IF(D851=Localization!$C$50,2,IF(D851=Localization!$C$51,3,IF(D851=Localization!$C$52,4,IF(D851=Localization!$C$53,5,IF(OR(D851=1,D851=2,D851=3,D851=4,D851=5),D851,"")))))))</f>
        <v/>
      </c>
      <c r="M851" t="str">
        <f t="shared" si="65"/>
        <v/>
      </c>
      <c r="N851" t="str">
        <f t="shared" si="66"/>
        <v/>
      </c>
      <c r="O851" t="str">
        <f t="shared" si="67"/>
        <v/>
      </c>
      <c r="P851" t="str">
        <f t="shared" si="69"/>
        <v/>
      </c>
    </row>
    <row r="852" spans="5:16" x14ac:dyDescent="0.25">
      <c r="E852" s="7"/>
      <c r="H852" t="str">
        <f t="shared" si="68"/>
        <v/>
      </c>
      <c r="I852" s="15" t="str">
        <f>(IF(B852=Localization!$C$41,1,IF(B852=Localization!$C$40,2,IF(B852=Localization!$C$39,3,IF(B852=Localization!$C$38,4,IF(B852=Localization!$C$37,5,IF(OR(B852=1,B852=2,B852=3,B852=4,B852=5),B852,"")))))))</f>
        <v/>
      </c>
      <c r="J852" s="15" t="str">
        <f>(IF(C852=Localization!$C$43,5,IF(C852=Localization!$C$44,4,IF(C852=Localization!$C$45,3,IF(C852=Localization!$C$46,2,IF(C852=Localization!$C$47,1,IF(OR(C852=1,C852=2,C852=3,C852=4,C852=5),C852,"")))))))</f>
        <v/>
      </c>
      <c r="K852" s="15" t="str">
        <f>(IF(D852=Localization!$C$49,1,IF(D852=Localization!$C$50,2,IF(D852=Localization!$C$51,3,IF(D852=Localization!$C$52,4,IF(D852=Localization!$C$53,5,IF(OR(D852=1,D852=2,D852=3,D852=4,D852=5),D852,"")))))))</f>
        <v/>
      </c>
      <c r="M852" t="str">
        <f t="shared" si="65"/>
        <v/>
      </c>
      <c r="N852" t="str">
        <f t="shared" si="66"/>
        <v/>
      </c>
      <c r="O852" t="str">
        <f t="shared" si="67"/>
        <v/>
      </c>
      <c r="P852" t="str">
        <f t="shared" si="69"/>
        <v/>
      </c>
    </row>
    <row r="853" spans="5:16" x14ac:dyDescent="0.25">
      <c r="E853" s="7"/>
      <c r="H853" t="str">
        <f t="shared" si="68"/>
        <v/>
      </c>
      <c r="I853" s="15" t="str">
        <f>(IF(B853=Localization!$C$41,1,IF(B853=Localization!$C$40,2,IF(B853=Localization!$C$39,3,IF(B853=Localization!$C$38,4,IF(B853=Localization!$C$37,5,IF(OR(B853=1,B853=2,B853=3,B853=4,B853=5),B853,"")))))))</f>
        <v/>
      </c>
      <c r="J853" s="15" t="str">
        <f>(IF(C853=Localization!$C$43,5,IF(C853=Localization!$C$44,4,IF(C853=Localization!$C$45,3,IF(C853=Localization!$C$46,2,IF(C853=Localization!$C$47,1,IF(OR(C853=1,C853=2,C853=3,C853=4,C853=5),C853,"")))))))</f>
        <v/>
      </c>
      <c r="K853" s="15" t="str">
        <f>(IF(D853=Localization!$C$49,1,IF(D853=Localization!$C$50,2,IF(D853=Localization!$C$51,3,IF(D853=Localization!$C$52,4,IF(D853=Localization!$C$53,5,IF(OR(D853=1,D853=2,D853=3,D853=4,D853=5),D853,"")))))))</f>
        <v/>
      </c>
      <c r="M853" t="str">
        <f t="shared" ref="M853:M916" si="70">IF(E853=0,"",F853)</f>
        <v/>
      </c>
      <c r="N853" t="str">
        <f t="shared" ref="N853:N916" si="71">IF(H853&gt;3.999,M853,"")</f>
        <v/>
      </c>
      <c r="O853" t="str">
        <f t="shared" ref="O853:O916" si="72">IF(F853="","",LN(F853))</f>
        <v/>
      </c>
      <c r="P853" t="str">
        <f t="shared" si="69"/>
        <v/>
      </c>
    </row>
    <row r="854" spans="5:16" x14ac:dyDescent="0.25">
      <c r="E854" s="7"/>
      <c r="H854" t="str">
        <f t="shared" si="68"/>
        <v/>
      </c>
      <c r="I854" s="15" t="str">
        <f>(IF(B854=Localization!$C$41,1,IF(B854=Localization!$C$40,2,IF(B854=Localization!$C$39,3,IF(B854=Localization!$C$38,4,IF(B854=Localization!$C$37,5,IF(OR(B854=1,B854=2,B854=3,B854=4,B854=5),B854,"")))))))</f>
        <v/>
      </c>
      <c r="J854" s="15" t="str">
        <f>(IF(C854=Localization!$C$43,5,IF(C854=Localization!$C$44,4,IF(C854=Localization!$C$45,3,IF(C854=Localization!$C$46,2,IF(C854=Localization!$C$47,1,IF(OR(C854=1,C854=2,C854=3,C854=4,C854=5),C854,"")))))))</f>
        <v/>
      </c>
      <c r="K854" s="15" t="str">
        <f>(IF(D854=Localization!$C$49,1,IF(D854=Localization!$C$50,2,IF(D854=Localization!$C$51,3,IF(D854=Localization!$C$52,4,IF(D854=Localization!$C$53,5,IF(OR(D854=1,D854=2,D854=3,D854=4,D854=5),D854,"")))))))</f>
        <v/>
      </c>
      <c r="M854" t="str">
        <f t="shared" si="70"/>
        <v/>
      </c>
      <c r="N854" t="str">
        <f t="shared" si="71"/>
        <v/>
      </c>
      <c r="O854" t="str">
        <f t="shared" si="72"/>
        <v/>
      </c>
      <c r="P854" t="str">
        <f t="shared" si="69"/>
        <v/>
      </c>
    </row>
    <row r="855" spans="5:16" x14ac:dyDescent="0.25">
      <c r="E855" s="7"/>
      <c r="H855" t="str">
        <f t="shared" si="68"/>
        <v/>
      </c>
      <c r="I855" s="15" t="str">
        <f>(IF(B855=Localization!$C$41,1,IF(B855=Localization!$C$40,2,IF(B855=Localization!$C$39,3,IF(B855=Localization!$C$38,4,IF(B855=Localization!$C$37,5,IF(OR(B855=1,B855=2,B855=3,B855=4,B855=5),B855,"")))))))</f>
        <v/>
      </c>
      <c r="J855" s="15" t="str">
        <f>(IF(C855=Localization!$C$43,5,IF(C855=Localization!$C$44,4,IF(C855=Localization!$C$45,3,IF(C855=Localization!$C$46,2,IF(C855=Localization!$C$47,1,IF(OR(C855=1,C855=2,C855=3,C855=4,C855=5),C855,"")))))))</f>
        <v/>
      </c>
      <c r="K855" s="15" t="str">
        <f>(IF(D855=Localization!$C$49,1,IF(D855=Localization!$C$50,2,IF(D855=Localization!$C$51,3,IF(D855=Localization!$C$52,4,IF(D855=Localization!$C$53,5,IF(OR(D855=1,D855=2,D855=3,D855=4,D855=5),D855,"")))))))</f>
        <v/>
      </c>
      <c r="M855" t="str">
        <f t="shared" si="70"/>
        <v/>
      </c>
      <c r="N855" t="str">
        <f t="shared" si="71"/>
        <v/>
      </c>
      <c r="O855" t="str">
        <f t="shared" si="72"/>
        <v/>
      </c>
      <c r="P855" t="str">
        <f t="shared" si="69"/>
        <v/>
      </c>
    </row>
    <row r="856" spans="5:16" x14ac:dyDescent="0.25">
      <c r="E856" s="7"/>
      <c r="H856" t="str">
        <f t="shared" si="68"/>
        <v/>
      </c>
      <c r="I856" s="15" t="str">
        <f>(IF(B856=Localization!$C$41,1,IF(B856=Localization!$C$40,2,IF(B856=Localization!$C$39,3,IF(B856=Localization!$C$38,4,IF(B856=Localization!$C$37,5,IF(OR(B856=1,B856=2,B856=3,B856=4,B856=5),B856,"")))))))</f>
        <v/>
      </c>
      <c r="J856" s="15" t="str">
        <f>(IF(C856=Localization!$C$43,5,IF(C856=Localization!$C$44,4,IF(C856=Localization!$C$45,3,IF(C856=Localization!$C$46,2,IF(C856=Localization!$C$47,1,IF(OR(C856=1,C856=2,C856=3,C856=4,C856=5),C856,"")))))))</f>
        <v/>
      </c>
      <c r="K856" s="15" t="str">
        <f>(IF(D856=Localization!$C$49,1,IF(D856=Localization!$C$50,2,IF(D856=Localization!$C$51,3,IF(D856=Localization!$C$52,4,IF(D856=Localization!$C$53,5,IF(OR(D856=1,D856=2,D856=3,D856=4,D856=5),D856,"")))))))</f>
        <v/>
      </c>
      <c r="M856" t="str">
        <f t="shared" si="70"/>
        <v/>
      </c>
      <c r="N856" t="str">
        <f t="shared" si="71"/>
        <v/>
      </c>
      <c r="O856" t="str">
        <f t="shared" si="72"/>
        <v/>
      </c>
      <c r="P856" t="str">
        <f t="shared" si="69"/>
        <v/>
      </c>
    </row>
    <row r="857" spans="5:16" x14ac:dyDescent="0.25">
      <c r="E857" s="7"/>
      <c r="H857" t="str">
        <f t="shared" si="68"/>
        <v/>
      </c>
      <c r="I857" s="15" t="str">
        <f>(IF(B857=Localization!$C$41,1,IF(B857=Localization!$C$40,2,IF(B857=Localization!$C$39,3,IF(B857=Localization!$C$38,4,IF(B857=Localization!$C$37,5,IF(OR(B857=1,B857=2,B857=3,B857=4,B857=5),B857,"")))))))</f>
        <v/>
      </c>
      <c r="J857" s="15" t="str">
        <f>(IF(C857=Localization!$C$43,5,IF(C857=Localization!$C$44,4,IF(C857=Localization!$C$45,3,IF(C857=Localization!$C$46,2,IF(C857=Localization!$C$47,1,IF(OR(C857=1,C857=2,C857=3,C857=4,C857=5),C857,"")))))))</f>
        <v/>
      </c>
      <c r="K857" s="15" t="str">
        <f>(IF(D857=Localization!$C$49,1,IF(D857=Localization!$C$50,2,IF(D857=Localization!$C$51,3,IF(D857=Localization!$C$52,4,IF(D857=Localization!$C$53,5,IF(OR(D857=1,D857=2,D857=3,D857=4,D857=5),D857,"")))))))</f>
        <v/>
      </c>
      <c r="M857" t="str">
        <f t="shared" si="70"/>
        <v/>
      </c>
      <c r="N857" t="str">
        <f t="shared" si="71"/>
        <v/>
      </c>
      <c r="O857" t="str">
        <f t="shared" si="72"/>
        <v/>
      </c>
      <c r="P857" t="str">
        <f t="shared" si="69"/>
        <v/>
      </c>
    </row>
    <row r="858" spans="5:16" x14ac:dyDescent="0.25">
      <c r="E858" s="7"/>
      <c r="H858" t="str">
        <f t="shared" si="68"/>
        <v/>
      </c>
      <c r="I858" s="15" t="str">
        <f>(IF(B858=Localization!$C$41,1,IF(B858=Localization!$C$40,2,IF(B858=Localization!$C$39,3,IF(B858=Localization!$C$38,4,IF(B858=Localization!$C$37,5,IF(OR(B858=1,B858=2,B858=3,B858=4,B858=5),B858,"")))))))</f>
        <v/>
      </c>
      <c r="J858" s="15" t="str">
        <f>(IF(C858=Localization!$C$43,5,IF(C858=Localization!$C$44,4,IF(C858=Localization!$C$45,3,IF(C858=Localization!$C$46,2,IF(C858=Localization!$C$47,1,IF(OR(C858=1,C858=2,C858=3,C858=4,C858=5),C858,"")))))))</f>
        <v/>
      </c>
      <c r="K858" s="15" t="str">
        <f>(IF(D858=Localization!$C$49,1,IF(D858=Localization!$C$50,2,IF(D858=Localization!$C$51,3,IF(D858=Localization!$C$52,4,IF(D858=Localization!$C$53,5,IF(OR(D858=1,D858=2,D858=3,D858=4,D858=5),D858,"")))))))</f>
        <v/>
      </c>
      <c r="M858" t="str">
        <f t="shared" si="70"/>
        <v/>
      </c>
      <c r="N858" t="str">
        <f t="shared" si="71"/>
        <v/>
      </c>
      <c r="O858" t="str">
        <f t="shared" si="72"/>
        <v/>
      </c>
      <c r="P858" t="str">
        <f t="shared" si="69"/>
        <v/>
      </c>
    </row>
    <row r="859" spans="5:16" x14ac:dyDescent="0.25">
      <c r="E859" s="7"/>
      <c r="H859" t="str">
        <f t="shared" si="68"/>
        <v/>
      </c>
      <c r="I859" s="15" t="str">
        <f>(IF(B859=Localization!$C$41,1,IF(B859=Localization!$C$40,2,IF(B859=Localization!$C$39,3,IF(B859=Localization!$C$38,4,IF(B859=Localization!$C$37,5,IF(OR(B859=1,B859=2,B859=3,B859=4,B859=5),B859,"")))))))</f>
        <v/>
      </c>
      <c r="J859" s="15" t="str">
        <f>(IF(C859=Localization!$C$43,5,IF(C859=Localization!$C$44,4,IF(C859=Localization!$C$45,3,IF(C859=Localization!$C$46,2,IF(C859=Localization!$C$47,1,IF(OR(C859=1,C859=2,C859=3,C859=4,C859=5),C859,"")))))))</f>
        <v/>
      </c>
      <c r="K859" s="15" t="str">
        <f>(IF(D859=Localization!$C$49,1,IF(D859=Localization!$C$50,2,IF(D859=Localization!$C$51,3,IF(D859=Localization!$C$52,4,IF(D859=Localization!$C$53,5,IF(OR(D859=1,D859=2,D859=3,D859=4,D859=5),D859,"")))))))</f>
        <v/>
      </c>
      <c r="M859" t="str">
        <f t="shared" si="70"/>
        <v/>
      </c>
      <c r="N859" t="str">
        <f t="shared" si="71"/>
        <v/>
      </c>
      <c r="O859" t="str">
        <f t="shared" si="72"/>
        <v/>
      </c>
      <c r="P859" t="str">
        <f t="shared" si="69"/>
        <v/>
      </c>
    </row>
    <row r="860" spans="5:16" x14ac:dyDescent="0.25">
      <c r="E860" s="7"/>
      <c r="H860" t="str">
        <f t="shared" si="68"/>
        <v/>
      </c>
      <c r="I860" s="15" t="str">
        <f>(IF(B860=Localization!$C$41,1,IF(B860=Localization!$C$40,2,IF(B860=Localization!$C$39,3,IF(B860=Localization!$C$38,4,IF(B860=Localization!$C$37,5,IF(OR(B860=1,B860=2,B860=3,B860=4,B860=5),B860,"")))))))</f>
        <v/>
      </c>
      <c r="J860" s="15" t="str">
        <f>(IF(C860=Localization!$C$43,5,IF(C860=Localization!$C$44,4,IF(C860=Localization!$C$45,3,IF(C860=Localization!$C$46,2,IF(C860=Localization!$C$47,1,IF(OR(C860=1,C860=2,C860=3,C860=4,C860=5),C860,"")))))))</f>
        <v/>
      </c>
      <c r="K860" s="15" t="str">
        <f>(IF(D860=Localization!$C$49,1,IF(D860=Localization!$C$50,2,IF(D860=Localization!$C$51,3,IF(D860=Localization!$C$52,4,IF(D860=Localization!$C$53,5,IF(OR(D860=1,D860=2,D860=3,D860=4,D860=5),D860,"")))))))</f>
        <v/>
      </c>
      <c r="M860" t="str">
        <f t="shared" si="70"/>
        <v/>
      </c>
      <c r="N860" t="str">
        <f t="shared" si="71"/>
        <v/>
      </c>
      <c r="O860" t="str">
        <f t="shared" si="72"/>
        <v/>
      </c>
      <c r="P860" t="str">
        <f t="shared" si="69"/>
        <v/>
      </c>
    </row>
    <row r="861" spans="5:16" x14ac:dyDescent="0.25">
      <c r="E861" s="7"/>
      <c r="H861" t="str">
        <f t="shared" si="68"/>
        <v/>
      </c>
      <c r="I861" s="15" t="str">
        <f>(IF(B861=Localization!$C$41,1,IF(B861=Localization!$C$40,2,IF(B861=Localization!$C$39,3,IF(B861=Localization!$C$38,4,IF(B861=Localization!$C$37,5,IF(OR(B861=1,B861=2,B861=3,B861=4,B861=5),B861,"")))))))</f>
        <v/>
      </c>
      <c r="J861" s="15" t="str">
        <f>(IF(C861=Localization!$C$43,5,IF(C861=Localization!$C$44,4,IF(C861=Localization!$C$45,3,IF(C861=Localization!$C$46,2,IF(C861=Localization!$C$47,1,IF(OR(C861=1,C861=2,C861=3,C861=4,C861=5),C861,"")))))))</f>
        <v/>
      </c>
      <c r="K861" s="15" t="str">
        <f>(IF(D861=Localization!$C$49,1,IF(D861=Localization!$C$50,2,IF(D861=Localization!$C$51,3,IF(D861=Localization!$C$52,4,IF(D861=Localization!$C$53,5,IF(OR(D861=1,D861=2,D861=3,D861=4,D861=5),D861,"")))))))</f>
        <v/>
      </c>
      <c r="M861" t="str">
        <f t="shared" si="70"/>
        <v/>
      </c>
      <c r="N861" t="str">
        <f t="shared" si="71"/>
        <v/>
      </c>
      <c r="O861" t="str">
        <f t="shared" si="72"/>
        <v/>
      </c>
      <c r="P861" t="str">
        <f t="shared" si="69"/>
        <v/>
      </c>
    </row>
    <row r="862" spans="5:16" x14ac:dyDescent="0.25">
      <c r="E862" s="7"/>
      <c r="H862" t="str">
        <f t="shared" si="68"/>
        <v/>
      </c>
      <c r="I862" s="15" t="str">
        <f>(IF(B862=Localization!$C$41,1,IF(B862=Localization!$C$40,2,IF(B862=Localization!$C$39,3,IF(B862=Localization!$C$38,4,IF(B862=Localization!$C$37,5,IF(OR(B862=1,B862=2,B862=3,B862=4,B862=5),B862,"")))))))</f>
        <v/>
      </c>
      <c r="J862" s="15" t="str">
        <f>(IF(C862=Localization!$C$43,5,IF(C862=Localization!$C$44,4,IF(C862=Localization!$C$45,3,IF(C862=Localization!$C$46,2,IF(C862=Localization!$C$47,1,IF(OR(C862=1,C862=2,C862=3,C862=4,C862=5),C862,"")))))))</f>
        <v/>
      </c>
      <c r="K862" s="15" t="str">
        <f>(IF(D862=Localization!$C$49,1,IF(D862=Localization!$C$50,2,IF(D862=Localization!$C$51,3,IF(D862=Localization!$C$52,4,IF(D862=Localization!$C$53,5,IF(OR(D862=1,D862=2,D862=3,D862=4,D862=5),D862,"")))))))</f>
        <v/>
      </c>
      <c r="M862" t="str">
        <f t="shared" si="70"/>
        <v/>
      </c>
      <c r="N862" t="str">
        <f t="shared" si="71"/>
        <v/>
      </c>
      <c r="O862" t="str">
        <f t="shared" si="72"/>
        <v/>
      </c>
      <c r="P862" t="str">
        <f t="shared" si="69"/>
        <v/>
      </c>
    </row>
    <row r="863" spans="5:16" x14ac:dyDescent="0.25">
      <c r="E863" s="7"/>
      <c r="H863" t="str">
        <f t="shared" si="68"/>
        <v/>
      </c>
      <c r="I863" s="15" t="str">
        <f>(IF(B863=Localization!$C$41,1,IF(B863=Localization!$C$40,2,IF(B863=Localization!$C$39,3,IF(B863=Localization!$C$38,4,IF(B863=Localization!$C$37,5,IF(OR(B863=1,B863=2,B863=3,B863=4,B863=5),B863,"")))))))</f>
        <v/>
      </c>
      <c r="J863" s="15" t="str">
        <f>(IF(C863=Localization!$C$43,5,IF(C863=Localization!$C$44,4,IF(C863=Localization!$C$45,3,IF(C863=Localization!$C$46,2,IF(C863=Localization!$C$47,1,IF(OR(C863=1,C863=2,C863=3,C863=4,C863=5),C863,"")))))))</f>
        <v/>
      </c>
      <c r="K863" s="15" t="str">
        <f>(IF(D863=Localization!$C$49,1,IF(D863=Localization!$C$50,2,IF(D863=Localization!$C$51,3,IF(D863=Localization!$C$52,4,IF(D863=Localization!$C$53,5,IF(OR(D863=1,D863=2,D863=3,D863=4,D863=5),D863,"")))))))</f>
        <v/>
      </c>
      <c r="M863" t="str">
        <f t="shared" si="70"/>
        <v/>
      </c>
      <c r="N863" t="str">
        <f t="shared" si="71"/>
        <v/>
      </c>
      <c r="O863" t="str">
        <f t="shared" si="72"/>
        <v/>
      </c>
      <c r="P863" t="str">
        <f t="shared" si="69"/>
        <v/>
      </c>
    </row>
    <row r="864" spans="5:16" x14ac:dyDescent="0.25">
      <c r="E864" s="7"/>
      <c r="H864" t="str">
        <f t="shared" si="68"/>
        <v/>
      </c>
      <c r="I864" s="15" t="str">
        <f>(IF(B864=Localization!$C$41,1,IF(B864=Localization!$C$40,2,IF(B864=Localization!$C$39,3,IF(B864=Localization!$C$38,4,IF(B864=Localization!$C$37,5,IF(OR(B864=1,B864=2,B864=3,B864=4,B864=5),B864,"")))))))</f>
        <v/>
      </c>
      <c r="J864" s="15" t="str">
        <f>(IF(C864=Localization!$C$43,5,IF(C864=Localization!$C$44,4,IF(C864=Localization!$C$45,3,IF(C864=Localization!$C$46,2,IF(C864=Localization!$C$47,1,IF(OR(C864=1,C864=2,C864=3,C864=4,C864=5),C864,"")))))))</f>
        <v/>
      </c>
      <c r="K864" s="15" t="str">
        <f>(IF(D864=Localization!$C$49,1,IF(D864=Localization!$C$50,2,IF(D864=Localization!$C$51,3,IF(D864=Localization!$C$52,4,IF(D864=Localization!$C$53,5,IF(OR(D864=1,D864=2,D864=3,D864=4,D864=5),D864,"")))))))</f>
        <v/>
      </c>
      <c r="M864" t="str">
        <f t="shared" si="70"/>
        <v/>
      </c>
      <c r="N864" t="str">
        <f t="shared" si="71"/>
        <v/>
      </c>
      <c r="O864" t="str">
        <f t="shared" si="72"/>
        <v/>
      </c>
      <c r="P864" t="str">
        <f t="shared" si="69"/>
        <v/>
      </c>
    </row>
    <row r="865" spans="5:16" x14ac:dyDescent="0.25">
      <c r="E865" s="7"/>
      <c r="H865" t="str">
        <f t="shared" si="68"/>
        <v/>
      </c>
      <c r="I865" s="15" t="str">
        <f>(IF(B865=Localization!$C$41,1,IF(B865=Localization!$C$40,2,IF(B865=Localization!$C$39,3,IF(B865=Localization!$C$38,4,IF(B865=Localization!$C$37,5,IF(OR(B865=1,B865=2,B865=3,B865=4,B865=5),B865,"")))))))</f>
        <v/>
      </c>
      <c r="J865" s="15" t="str">
        <f>(IF(C865=Localization!$C$43,5,IF(C865=Localization!$C$44,4,IF(C865=Localization!$C$45,3,IF(C865=Localization!$C$46,2,IF(C865=Localization!$C$47,1,IF(OR(C865=1,C865=2,C865=3,C865=4,C865=5),C865,"")))))))</f>
        <v/>
      </c>
      <c r="K865" s="15" t="str">
        <f>(IF(D865=Localization!$C$49,1,IF(D865=Localization!$C$50,2,IF(D865=Localization!$C$51,3,IF(D865=Localization!$C$52,4,IF(D865=Localization!$C$53,5,IF(OR(D865=1,D865=2,D865=3,D865=4,D865=5),D865,"")))))))</f>
        <v/>
      </c>
      <c r="M865" t="str">
        <f t="shared" si="70"/>
        <v/>
      </c>
      <c r="N865" t="str">
        <f t="shared" si="71"/>
        <v/>
      </c>
      <c r="O865" t="str">
        <f t="shared" si="72"/>
        <v/>
      </c>
      <c r="P865" t="str">
        <f t="shared" si="69"/>
        <v/>
      </c>
    </row>
    <row r="866" spans="5:16" x14ac:dyDescent="0.25">
      <c r="E866" s="7"/>
      <c r="H866" t="str">
        <f t="shared" si="68"/>
        <v/>
      </c>
      <c r="I866" s="15" t="str">
        <f>(IF(B866=Localization!$C$41,1,IF(B866=Localization!$C$40,2,IF(B866=Localization!$C$39,3,IF(B866=Localization!$C$38,4,IF(B866=Localization!$C$37,5,IF(OR(B866=1,B866=2,B866=3,B866=4,B866=5),B866,"")))))))</f>
        <v/>
      </c>
      <c r="J866" s="15" t="str">
        <f>(IF(C866=Localization!$C$43,5,IF(C866=Localization!$C$44,4,IF(C866=Localization!$C$45,3,IF(C866=Localization!$C$46,2,IF(C866=Localization!$C$47,1,IF(OR(C866=1,C866=2,C866=3,C866=4,C866=5),C866,"")))))))</f>
        <v/>
      </c>
      <c r="K866" s="15" t="str">
        <f>(IF(D866=Localization!$C$49,1,IF(D866=Localization!$C$50,2,IF(D866=Localization!$C$51,3,IF(D866=Localization!$C$52,4,IF(D866=Localization!$C$53,5,IF(OR(D866=1,D866=2,D866=3,D866=4,D866=5),D866,"")))))))</f>
        <v/>
      </c>
      <c r="M866" t="str">
        <f t="shared" si="70"/>
        <v/>
      </c>
      <c r="N866" t="str">
        <f t="shared" si="71"/>
        <v/>
      </c>
      <c r="O866" t="str">
        <f t="shared" si="72"/>
        <v/>
      </c>
      <c r="P866" t="str">
        <f t="shared" si="69"/>
        <v/>
      </c>
    </row>
    <row r="867" spans="5:16" x14ac:dyDescent="0.25">
      <c r="E867" s="7"/>
      <c r="H867" t="str">
        <f t="shared" si="68"/>
        <v/>
      </c>
      <c r="I867" s="15" t="str">
        <f>(IF(B867=Localization!$C$41,1,IF(B867=Localization!$C$40,2,IF(B867=Localization!$C$39,3,IF(B867=Localization!$C$38,4,IF(B867=Localization!$C$37,5,IF(OR(B867=1,B867=2,B867=3,B867=4,B867=5),B867,"")))))))</f>
        <v/>
      </c>
      <c r="J867" s="15" t="str">
        <f>(IF(C867=Localization!$C$43,5,IF(C867=Localization!$C$44,4,IF(C867=Localization!$C$45,3,IF(C867=Localization!$C$46,2,IF(C867=Localization!$C$47,1,IF(OR(C867=1,C867=2,C867=3,C867=4,C867=5),C867,"")))))))</f>
        <v/>
      </c>
      <c r="K867" s="15" t="str">
        <f>(IF(D867=Localization!$C$49,1,IF(D867=Localization!$C$50,2,IF(D867=Localization!$C$51,3,IF(D867=Localization!$C$52,4,IF(D867=Localization!$C$53,5,IF(OR(D867=1,D867=2,D867=3,D867=4,D867=5),D867,"")))))))</f>
        <v/>
      </c>
      <c r="M867" t="str">
        <f t="shared" si="70"/>
        <v/>
      </c>
      <c r="N867" t="str">
        <f t="shared" si="71"/>
        <v/>
      </c>
      <c r="O867" t="str">
        <f t="shared" si="72"/>
        <v/>
      </c>
      <c r="P867" t="str">
        <f t="shared" si="69"/>
        <v/>
      </c>
    </row>
    <row r="868" spans="5:16" x14ac:dyDescent="0.25">
      <c r="E868" s="7"/>
      <c r="H868" t="str">
        <f t="shared" si="68"/>
        <v/>
      </c>
      <c r="I868" s="15" t="str">
        <f>(IF(B868=Localization!$C$41,1,IF(B868=Localization!$C$40,2,IF(B868=Localization!$C$39,3,IF(B868=Localization!$C$38,4,IF(B868=Localization!$C$37,5,IF(OR(B868=1,B868=2,B868=3,B868=4,B868=5),B868,"")))))))</f>
        <v/>
      </c>
      <c r="J868" s="15" t="str">
        <f>(IF(C868=Localization!$C$43,5,IF(C868=Localization!$C$44,4,IF(C868=Localization!$C$45,3,IF(C868=Localization!$C$46,2,IF(C868=Localization!$C$47,1,IF(OR(C868=1,C868=2,C868=3,C868=4,C868=5),C868,"")))))))</f>
        <v/>
      </c>
      <c r="K868" s="15" t="str">
        <f>(IF(D868=Localization!$C$49,1,IF(D868=Localization!$C$50,2,IF(D868=Localization!$C$51,3,IF(D868=Localization!$C$52,4,IF(D868=Localization!$C$53,5,IF(OR(D868=1,D868=2,D868=3,D868=4,D868=5),D868,"")))))))</f>
        <v/>
      </c>
      <c r="M868" t="str">
        <f t="shared" si="70"/>
        <v/>
      </c>
      <c r="N868" t="str">
        <f t="shared" si="71"/>
        <v/>
      </c>
      <c r="O868" t="str">
        <f t="shared" si="72"/>
        <v/>
      </c>
      <c r="P868" t="str">
        <f t="shared" si="69"/>
        <v/>
      </c>
    </row>
    <row r="869" spans="5:16" x14ac:dyDescent="0.25">
      <c r="E869" s="7"/>
      <c r="H869" t="str">
        <f t="shared" si="68"/>
        <v/>
      </c>
      <c r="I869" s="15" t="str">
        <f>(IF(B869=Localization!$C$41,1,IF(B869=Localization!$C$40,2,IF(B869=Localization!$C$39,3,IF(B869=Localization!$C$38,4,IF(B869=Localization!$C$37,5,IF(OR(B869=1,B869=2,B869=3,B869=4,B869=5),B869,"")))))))</f>
        <v/>
      </c>
      <c r="J869" s="15" t="str">
        <f>(IF(C869=Localization!$C$43,5,IF(C869=Localization!$C$44,4,IF(C869=Localization!$C$45,3,IF(C869=Localization!$C$46,2,IF(C869=Localization!$C$47,1,IF(OR(C869=1,C869=2,C869=3,C869=4,C869=5),C869,"")))))))</f>
        <v/>
      </c>
      <c r="K869" s="15" t="str">
        <f>(IF(D869=Localization!$C$49,1,IF(D869=Localization!$C$50,2,IF(D869=Localization!$C$51,3,IF(D869=Localization!$C$52,4,IF(D869=Localization!$C$53,5,IF(OR(D869=1,D869=2,D869=3,D869=4,D869=5),D869,"")))))))</f>
        <v/>
      </c>
      <c r="M869" t="str">
        <f t="shared" si="70"/>
        <v/>
      </c>
      <c r="N869" t="str">
        <f t="shared" si="71"/>
        <v/>
      </c>
      <c r="O869" t="str">
        <f t="shared" si="72"/>
        <v/>
      </c>
      <c r="P869" t="str">
        <f t="shared" si="69"/>
        <v/>
      </c>
    </row>
    <row r="870" spans="5:16" x14ac:dyDescent="0.25">
      <c r="E870" s="7"/>
      <c r="H870" t="str">
        <f t="shared" si="68"/>
        <v/>
      </c>
      <c r="I870" s="15" t="str">
        <f>(IF(B870=Localization!$C$41,1,IF(B870=Localization!$C$40,2,IF(B870=Localization!$C$39,3,IF(B870=Localization!$C$38,4,IF(B870=Localization!$C$37,5,IF(OR(B870=1,B870=2,B870=3,B870=4,B870=5),B870,"")))))))</f>
        <v/>
      </c>
      <c r="J870" s="15" t="str">
        <f>(IF(C870=Localization!$C$43,5,IF(C870=Localization!$C$44,4,IF(C870=Localization!$C$45,3,IF(C870=Localization!$C$46,2,IF(C870=Localization!$C$47,1,IF(OR(C870=1,C870=2,C870=3,C870=4,C870=5),C870,"")))))))</f>
        <v/>
      </c>
      <c r="K870" s="15" t="str">
        <f>(IF(D870=Localization!$C$49,1,IF(D870=Localization!$C$50,2,IF(D870=Localization!$C$51,3,IF(D870=Localization!$C$52,4,IF(D870=Localization!$C$53,5,IF(OR(D870=1,D870=2,D870=3,D870=4,D870=5),D870,"")))))))</f>
        <v/>
      </c>
      <c r="M870" t="str">
        <f t="shared" si="70"/>
        <v/>
      </c>
      <c r="N870" t="str">
        <f t="shared" si="71"/>
        <v/>
      </c>
      <c r="O870" t="str">
        <f t="shared" si="72"/>
        <v/>
      </c>
      <c r="P870" t="str">
        <f t="shared" si="69"/>
        <v/>
      </c>
    </row>
    <row r="871" spans="5:16" x14ac:dyDescent="0.25">
      <c r="E871" s="7"/>
      <c r="H871" t="str">
        <f t="shared" si="68"/>
        <v/>
      </c>
      <c r="I871" s="15" t="str">
        <f>(IF(B871=Localization!$C$41,1,IF(B871=Localization!$C$40,2,IF(B871=Localization!$C$39,3,IF(B871=Localization!$C$38,4,IF(B871=Localization!$C$37,5,IF(OR(B871=1,B871=2,B871=3,B871=4,B871=5),B871,"")))))))</f>
        <v/>
      </c>
      <c r="J871" s="15" t="str">
        <f>(IF(C871=Localization!$C$43,5,IF(C871=Localization!$C$44,4,IF(C871=Localization!$C$45,3,IF(C871=Localization!$C$46,2,IF(C871=Localization!$C$47,1,IF(OR(C871=1,C871=2,C871=3,C871=4,C871=5),C871,"")))))))</f>
        <v/>
      </c>
      <c r="K871" s="15" t="str">
        <f>(IF(D871=Localization!$C$49,1,IF(D871=Localization!$C$50,2,IF(D871=Localization!$C$51,3,IF(D871=Localization!$C$52,4,IF(D871=Localization!$C$53,5,IF(OR(D871=1,D871=2,D871=3,D871=4,D871=5),D871,"")))))))</f>
        <v/>
      </c>
      <c r="M871" t="str">
        <f t="shared" si="70"/>
        <v/>
      </c>
      <c r="N871" t="str">
        <f t="shared" si="71"/>
        <v/>
      </c>
      <c r="O871" t="str">
        <f t="shared" si="72"/>
        <v/>
      </c>
      <c r="P871" t="str">
        <f t="shared" si="69"/>
        <v/>
      </c>
    </row>
    <row r="872" spans="5:16" x14ac:dyDescent="0.25">
      <c r="E872" s="7"/>
      <c r="H872" t="str">
        <f t="shared" si="68"/>
        <v/>
      </c>
      <c r="I872" s="15" t="str">
        <f>(IF(B872=Localization!$C$41,1,IF(B872=Localization!$C$40,2,IF(B872=Localization!$C$39,3,IF(B872=Localization!$C$38,4,IF(B872=Localization!$C$37,5,IF(OR(B872=1,B872=2,B872=3,B872=4,B872=5),B872,"")))))))</f>
        <v/>
      </c>
      <c r="J872" s="15" t="str">
        <f>(IF(C872=Localization!$C$43,5,IF(C872=Localization!$C$44,4,IF(C872=Localization!$C$45,3,IF(C872=Localization!$C$46,2,IF(C872=Localization!$C$47,1,IF(OR(C872=1,C872=2,C872=3,C872=4,C872=5),C872,"")))))))</f>
        <v/>
      </c>
      <c r="K872" s="15" t="str">
        <f>(IF(D872=Localization!$C$49,1,IF(D872=Localization!$C$50,2,IF(D872=Localization!$C$51,3,IF(D872=Localization!$C$52,4,IF(D872=Localization!$C$53,5,IF(OR(D872=1,D872=2,D872=3,D872=4,D872=5),D872,"")))))))</f>
        <v/>
      </c>
      <c r="M872" t="str">
        <f t="shared" si="70"/>
        <v/>
      </c>
      <c r="N872" t="str">
        <f t="shared" si="71"/>
        <v/>
      </c>
      <c r="O872" t="str">
        <f t="shared" si="72"/>
        <v/>
      </c>
      <c r="P872" t="str">
        <f t="shared" si="69"/>
        <v/>
      </c>
    </row>
    <row r="873" spans="5:16" x14ac:dyDescent="0.25">
      <c r="E873" s="7"/>
      <c r="H873" t="str">
        <f t="shared" si="68"/>
        <v/>
      </c>
      <c r="I873" s="15" t="str">
        <f>(IF(B873=Localization!$C$41,1,IF(B873=Localization!$C$40,2,IF(B873=Localization!$C$39,3,IF(B873=Localization!$C$38,4,IF(B873=Localization!$C$37,5,IF(OR(B873=1,B873=2,B873=3,B873=4,B873=5),B873,"")))))))</f>
        <v/>
      </c>
      <c r="J873" s="15" t="str">
        <f>(IF(C873=Localization!$C$43,5,IF(C873=Localization!$C$44,4,IF(C873=Localization!$C$45,3,IF(C873=Localization!$C$46,2,IF(C873=Localization!$C$47,1,IF(OR(C873=1,C873=2,C873=3,C873=4,C873=5),C873,"")))))))</f>
        <v/>
      </c>
      <c r="K873" s="15" t="str">
        <f>(IF(D873=Localization!$C$49,1,IF(D873=Localization!$C$50,2,IF(D873=Localization!$C$51,3,IF(D873=Localization!$C$52,4,IF(D873=Localization!$C$53,5,IF(OR(D873=1,D873=2,D873=3,D873=4,D873=5),D873,"")))))))</f>
        <v/>
      </c>
      <c r="M873" t="str">
        <f t="shared" si="70"/>
        <v/>
      </c>
      <c r="N873" t="str">
        <f t="shared" si="71"/>
        <v/>
      </c>
      <c r="O873" t="str">
        <f t="shared" si="72"/>
        <v/>
      </c>
      <c r="P873" t="str">
        <f t="shared" si="69"/>
        <v/>
      </c>
    </row>
    <row r="874" spans="5:16" x14ac:dyDescent="0.25">
      <c r="E874" s="7"/>
      <c r="H874" t="str">
        <f t="shared" si="68"/>
        <v/>
      </c>
      <c r="I874" s="15" t="str">
        <f>(IF(B874=Localization!$C$41,1,IF(B874=Localization!$C$40,2,IF(B874=Localization!$C$39,3,IF(B874=Localization!$C$38,4,IF(B874=Localization!$C$37,5,IF(OR(B874=1,B874=2,B874=3,B874=4,B874=5),B874,"")))))))</f>
        <v/>
      </c>
      <c r="J874" s="15" t="str">
        <f>(IF(C874=Localization!$C$43,5,IF(C874=Localization!$C$44,4,IF(C874=Localization!$C$45,3,IF(C874=Localization!$C$46,2,IF(C874=Localization!$C$47,1,IF(OR(C874=1,C874=2,C874=3,C874=4,C874=5),C874,"")))))))</f>
        <v/>
      </c>
      <c r="K874" s="15" t="str">
        <f>(IF(D874=Localization!$C$49,1,IF(D874=Localization!$C$50,2,IF(D874=Localization!$C$51,3,IF(D874=Localization!$C$52,4,IF(D874=Localization!$C$53,5,IF(OR(D874=1,D874=2,D874=3,D874=4,D874=5),D874,"")))))))</f>
        <v/>
      </c>
      <c r="M874" t="str">
        <f t="shared" si="70"/>
        <v/>
      </c>
      <c r="N874" t="str">
        <f t="shared" si="71"/>
        <v/>
      </c>
      <c r="O874" t="str">
        <f t="shared" si="72"/>
        <v/>
      </c>
      <c r="P874" t="str">
        <f t="shared" si="69"/>
        <v/>
      </c>
    </row>
    <row r="875" spans="5:16" x14ac:dyDescent="0.25">
      <c r="E875" s="7"/>
      <c r="H875" t="str">
        <f t="shared" si="68"/>
        <v/>
      </c>
      <c r="I875" s="15" t="str">
        <f>(IF(B875=Localization!$C$41,1,IF(B875=Localization!$C$40,2,IF(B875=Localization!$C$39,3,IF(B875=Localization!$C$38,4,IF(B875=Localization!$C$37,5,IF(OR(B875=1,B875=2,B875=3,B875=4,B875=5),B875,"")))))))</f>
        <v/>
      </c>
      <c r="J875" s="15" t="str">
        <f>(IF(C875=Localization!$C$43,5,IF(C875=Localization!$C$44,4,IF(C875=Localization!$C$45,3,IF(C875=Localization!$C$46,2,IF(C875=Localization!$C$47,1,IF(OR(C875=1,C875=2,C875=3,C875=4,C875=5),C875,"")))))))</f>
        <v/>
      </c>
      <c r="K875" s="15" t="str">
        <f>(IF(D875=Localization!$C$49,1,IF(D875=Localization!$C$50,2,IF(D875=Localization!$C$51,3,IF(D875=Localization!$C$52,4,IF(D875=Localization!$C$53,5,IF(OR(D875=1,D875=2,D875=3,D875=4,D875=5),D875,"")))))))</f>
        <v/>
      </c>
      <c r="M875" t="str">
        <f t="shared" si="70"/>
        <v/>
      </c>
      <c r="N875" t="str">
        <f t="shared" si="71"/>
        <v/>
      </c>
      <c r="O875" t="str">
        <f t="shared" si="72"/>
        <v/>
      </c>
      <c r="P875" t="str">
        <f t="shared" si="69"/>
        <v/>
      </c>
    </row>
    <row r="876" spans="5:16" x14ac:dyDescent="0.25">
      <c r="E876" s="7"/>
      <c r="H876" t="str">
        <f t="shared" si="68"/>
        <v/>
      </c>
      <c r="I876" s="15" t="str">
        <f>(IF(B876=Localization!$C$41,1,IF(B876=Localization!$C$40,2,IF(B876=Localization!$C$39,3,IF(B876=Localization!$C$38,4,IF(B876=Localization!$C$37,5,IF(OR(B876=1,B876=2,B876=3,B876=4,B876=5),B876,"")))))))</f>
        <v/>
      </c>
      <c r="J876" s="15" t="str">
        <f>(IF(C876=Localization!$C$43,5,IF(C876=Localization!$C$44,4,IF(C876=Localization!$C$45,3,IF(C876=Localization!$C$46,2,IF(C876=Localization!$C$47,1,IF(OR(C876=1,C876=2,C876=3,C876=4,C876=5),C876,"")))))))</f>
        <v/>
      </c>
      <c r="K876" s="15" t="str">
        <f>(IF(D876=Localization!$C$49,1,IF(D876=Localization!$C$50,2,IF(D876=Localization!$C$51,3,IF(D876=Localization!$C$52,4,IF(D876=Localization!$C$53,5,IF(OR(D876=1,D876=2,D876=3,D876=4,D876=5),D876,"")))))))</f>
        <v/>
      </c>
      <c r="M876" t="str">
        <f t="shared" si="70"/>
        <v/>
      </c>
      <c r="N876" t="str">
        <f t="shared" si="71"/>
        <v/>
      </c>
      <c r="O876" t="str">
        <f t="shared" si="72"/>
        <v/>
      </c>
      <c r="P876" t="str">
        <f t="shared" si="69"/>
        <v/>
      </c>
    </row>
    <row r="877" spans="5:16" x14ac:dyDescent="0.25">
      <c r="E877" s="7"/>
      <c r="H877" t="str">
        <f t="shared" si="68"/>
        <v/>
      </c>
      <c r="I877" s="15" t="str">
        <f>(IF(B877=Localization!$C$41,1,IF(B877=Localization!$C$40,2,IF(B877=Localization!$C$39,3,IF(B877=Localization!$C$38,4,IF(B877=Localization!$C$37,5,IF(OR(B877=1,B877=2,B877=3,B877=4,B877=5),B877,"")))))))</f>
        <v/>
      </c>
      <c r="J877" s="15" t="str">
        <f>(IF(C877=Localization!$C$43,5,IF(C877=Localization!$C$44,4,IF(C877=Localization!$C$45,3,IF(C877=Localization!$C$46,2,IF(C877=Localization!$C$47,1,IF(OR(C877=1,C877=2,C877=3,C877=4,C877=5),C877,"")))))))</f>
        <v/>
      </c>
      <c r="K877" s="15" t="str">
        <f>(IF(D877=Localization!$C$49,1,IF(D877=Localization!$C$50,2,IF(D877=Localization!$C$51,3,IF(D877=Localization!$C$52,4,IF(D877=Localization!$C$53,5,IF(OR(D877=1,D877=2,D877=3,D877=4,D877=5),D877,"")))))))</f>
        <v/>
      </c>
      <c r="M877" t="str">
        <f t="shared" si="70"/>
        <v/>
      </c>
      <c r="N877" t="str">
        <f t="shared" si="71"/>
        <v/>
      </c>
      <c r="O877" t="str">
        <f t="shared" si="72"/>
        <v/>
      </c>
      <c r="P877" t="str">
        <f t="shared" si="69"/>
        <v/>
      </c>
    </row>
    <row r="878" spans="5:16" x14ac:dyDescent="0.25">
      <c r="E878" s="7"/>
      <c r="H878" t="str">
        <f t="shared" si="68"/>
        <v/>
      </c>
      <c r="I878" s="15" t="str">
        <f>(IF(B878=Localization!$C$41,1,IF(B878=Localization!$C$40,2,IF(B878=Localization!$C$39,3,IF(B878=Localization!$C$38,4,IF(B878=Localization!$C$37,5,IF(OR(B878=1,B878=2,B878=3,B878=4,B878=5),B878,"")))))))</f>
        <v/>
      </c>
      <c r="J878" s="15" t="str">
        <f>(IF(C878=Localization!$C$43,5,IF(C878=Localization!$C$44,4,IF(C878=Localization!$C$45,3,IF(C878=Localization!$C$46,2,IF(C878=Localization!$C$47,1,IF(OR(C878=1,C878=2,C878=3,C878=4,C878=5),C878,"")))))))</f>
        <v/>
      </c>
      <c r="K878" s="15" t="str">
        <f>(IF(D878=Localization!$C$49,1,IF(D878=Localization!$C$50,2,IF(D878=Localization!$C$51,3,IF(D878=Localization!$C$52,4,IF(D878=Localization!$C$53,5,IF(OR(D878=1,D878=2,D878=3,D878=4,D878=5),D878,"")))))))</f>
        <v/>
      </c>
      <c r="M878" t="str">
        <f t="shared" si="70"/>
        <v/>
      </c>
      <c r="N878" t="str">
        <f t="shared" si="71"/>
        <v/>
      </c>
      <c r="O878" t="str">
        <f t="shared" si="72"/>
        <v/>
      </c>
      <c r="P878" t="str">
        <f t="shared" si="69"/>
        <v/>
      </c>
    </row>
    <row r="879" spans="5:16" x14ac:dyDescent="0.25">
      <c r="E879" s="7"/>
      <c r="H879" t="str">
        <f t="shared" si="68"/>
        <v/>
      </c>
      <c r="I879" s="15" t="str">
        <f>(IF(B879=Localization!$C$41,1,IF(B879=Localization!$C$40,2,IF(B879=Localization!$C$39,3,IF(B879=Localization!$C$38,4,IF(B879=Localization!$C$37,5,IF(OR(B879=1,B879=2,B879=3,B879=4,B879=5),B879,"")))))))</f>
        <v/>
      </c>
      <c r="J879" s="15" t="str">
        <f>(IF(C879=Localization!$C$43,5,IF(C879=Localization!$C$44,4,IF(C879=Localization!$C$45,3,IF(C879=Localization!$C$46,2,IF(C879=Localization!$C$47,1,IF(OR(C879=1,C879=2,C879=3,C879=4,C879=5),C879,"")))))))</f>
        <v/>
      </c>
      <c r="K879" s="15" t="str">
        <f>(IF(D879=Localization!$C$49,1,IF(D879=Localization!$C$50,2,IF(D879=Localization!$C$51,3,IF(D879=Localization!$C$52,4,IF(D879=Localization!$C$53,5,IF(OR(D879=1,D879=2,D879=3,D879=4,D879=5),D879,"")))))))</f>
        <v/>
      </c>
      <c r="M879" t="str">
        <f t="shared" si="70"/>
        <v/>
      </c>
      <c r="N879" t="str">
        <f t="shared" si="71"/>
        <v/>
      </c>
      <c r="O879" t="str">
        <f t="shared" si="72"/>
        <v/>
      </c>
      <c r="P879" t="str">
        <f t="shared" si="69"/>
        <v/>
      </c>
    </row>
    <row r="880" spans="5:16" x14ac:dyDescent="0.25">
      <c r="E880" s="7"/>
      <c r="H880" t="str">
        <f t="shared" si="68"/>
        <v/>
      </c>
      <c r="I880" s="15" t="str">
        <f>(IF(B880=Localization!$C$41,1,IF(B880=Localization!$C$40,2,IF(B880=Localization!$C$39,3,IF(B880=Localization!$C$38,4,IF(B880=Localization!$C$37,5,IF(OR(B880=1,B880=2,B880=3,B880=4,B880=5),B880,"")))))))</f>
        <v/>
      </c>
      <c r="J880" s="15" t="str">
        <f>(IF(C880=Localization!$C$43,5,IF(C880=Localization!$C$44,4,IF(C880=Localization!$C$45,3,IF(C880=Localization!$C$46,2,IF(C880=Localization!$C$47,1,IF(OR(C880=1,C880=2,C880=3,C880=4,C880=5),C880,"")))))))</f>
        <v/>
      </c>
      <c r="K880" s="15" t="str">
        <f>(IF(D880=Localization!$C$49,1,IF(D880=Localization!$C$50,2,IF(D880=Localization!$C$51,3,IF(D880=Localization!$C$52,4,IF(D880=Localization!$C$53,5,IF(OR(D880=1,D880=2,D880=3,D880=4,D880=5),D880,"")))))))</f>
        <v/>
      </c>
      <c r="M880" t="str">
        <f t="shared" si="70"/>
        <v/>
      </c>
      <c r="N880" t="str">
        <f t="shared" si="71"/>
        <v/>
      </c>
      <c r="O880" t="str">
        <f t="shared" si="72"/>
        <v/>
      </c>
      <c r="P880" t="str">
        <f t="shared" si="69"/>
        <v/>
      </c>
    </row>
    <row r="881" spans="5:16" x14ac:dyDescent="0.25">
      <c r="E881" s="7"/>
      <c r="H881" t="str">
        <f t="shared" si="68"/>
        <v/>
      </c>
      <c r="I881" s="15" t="str">
        <f>(IF(B881=Localization!$C$41,1,IF(B881=Localization!$C$40,2,IF(B881=Localization!$C$39,3,IF(B881=Localization!$C$38,4,IF(B881=Localization!$C$37,5,IF(OR(B881=1,B881=2,B881=3,B881=4,B881=5),B881,"")))))))</f>
        <v/>
      </c>
      <c r="J881" s="15" t="str">
        <f>(IF(C881=Localization!$C$43,5,IF(C881=Localization!$C$44,4,IF(C881=Localization!$C$45,3,IF(C881=Localization!$C$46,2,IF(C881=Localization!$C$47,1,IF(OR(C881=1,C881=2,C881=3,C881=4,C881=5),C881,"")))))))</f>
        <v/>
      </c>
      <c r="K881" s="15" t="str">
        <f>(IF(D881=Localization!$C$49,1,IF(D881=Localization!$C$50,2,IF(D881=Localization!$C$51,3,IF(D881=Localization!$C$52,4,IF(D881=Localization!$C$53,5,IF(OR(D881=1,D881=2,D881=3,D881=4,D881=5),D881,"")))))))</f>
        <v/>
      </c>
      <c r="M881" t="str">
        <f t="shared" si="70"/>
        <v/>
      </c>
      <c r="N881" t="str">
        <f t="shared" si="71"/>
        <v/>
      </c>
      <c r="O881" t="str">
        <f t="shared" si="72"/>
        <v/>
      </c>
      <c r="P881" t="str">
        <f t="shared" si="69"/>
        <v/>
      </c>
    </row>
    <row r="882" spans="5:16" x14ac:dyDescent="0.25">
      <c r="E882" s="7"/>
      <c r="H882" t="str">
        <f t="shared" si="68"/>
        <v/>
      </c>
      <c r="I882" s="15" t="str">
        <f>(IF(B882=Localization!$C$41,1,IF(B882=Localization!$C$40,2,IF(B882=Localization!$C$39,3,IF(B882=Localization!$C$38,4,IF(B882=Localization!$C$37,5,IF(OR(B882=1,B882=2,B882=3,B882=4,B882=5),B882,"")))))))</f>
        <v/>
      </c>
      <c r="J882" s="15" t="str">
        <f>(IF(C882=Localization!$C$43,5,IF(C882=Localization!$C$44,4,IF(C882=Localization!$C$45,3,IF(C882=Localization!$C$46,2,IF(C882=Localization!$C$47,1,IF(OR(C882=1,C882=2,C882=3,C882=4,C882=5),C882,"")))))))</f>
        <v/>
      </c>
      <c r="K882" s="15" t="str">
        <f>(IF(D882=Localization!$C$49,1,IF(D882=Localization!$C$50,2,IF(D882=Localization!$C$51,3,IF(D882=Localization!$C$52,4,IF(D882=Localization!$C$53,5,IF(OR(D882=1,D882=2,D882=3,D882=4,D882=5),D882,"")))))))</f>
        <v/>
      </c>
      <c r="M882" t="str">
        <f t="shared" si="70"/>
        <v/>
      </c>
      <c r="N882" t="str">
        <f t="shared" si="71"/>
        <v/>
      </c>
      <c r="O882" t="str">
        <f t="shared" si="72"/>
        <v/>
      </c>
      <c r="P882" t="str">
        <f t="shared" si="69"/>
        <v/>
      </c>
    </row>
    <row r="883" spans="5:16" x14ac:dyDescent="0.25">
      <c r="E883" s="7"/>
      <c r="H883" t="str">
        <f t="shared" si="68"/>
        <v/>
      </c>
      <c r="I883" s="15" t="str">
        <f>(IF(B883=Localization!$C$41,1,IF(B883=Localization!$C$40,2,IF(B883=Localization!$C$39,3,IF(B883=Localization!$C$38,4,IF(B883=Localization!$C$37,5,IF(OR(B883=1,B883=2,B883=3,B883=4,B883=5),B883,"")))))))</f>
        <v/>
      </c>
      <c r="J883" s="15" t="str">
        <f>(IF(C883=Localization!$C$43,5,IF(C883=Localization!$C$44,4,IF(C883=Localization!$C$45,3,IF(C883=Localization!$C$46,2,IF(C883=Localization!$C$47,1,IF(OR(C883=1,C883=2,C883=3,C883=4,C883=5),C883,"")))))))</f>
        <v/>
      </c>
      <c r="K883" s="15" t="str">
        <f>(IF(D883=Localization!$C$49,1,IF(D883=Localization!$C$50,2,IF(D883=Localization!$C$51,3,IF(D883=Localization!$C$52,4,IF(D883=Localization!$C$53,5,IF(OR(D883=1,D883=2,D883=3,D883=4,D883=5),D883,"")))))))</f>
        <v/>
      </c>
      <c r="M883" t="str">
        <f t="shared" si="70"/>
        <v/>
      </c>
      <c r="N883" t="str">
        <f t="shared" si="71"/>
        <v/>
      </c>
      <c r="O883" t="str">
        <f t="shared" si="72"/>
        <v/>
      </c>
      <c r="P883" t="str">
        <f t="shared" si="69"/>
        <v/>
      </c>
    </row>
    <row r="884" spans="5:16" x14ac:dyDescent="0.25">
      <c r="E884" s="7"/>
      <c r="H884" t="str">
        <f t="shared" si="68"/>
        <v/>
      </c>
      <c r="I884" s="15" t="str">
        <f>(IF(B884=Localization!$C$41,1,IF(B884=Localization!$C$40,2,IF(B884=Localization!$C$39,3,IF(B884=Localization!$C$38,4,IF(B884=Localization!$C$37,5,IF(OR(B884=1,B884=2,B884=3,B884=4,B884=5),B884,"")))))))</f>
        <v/>
      </c>
      <c r="J884" s="15" t="str">
        <f>(IF(C884=Localization!$C$43,5,IF(C884=Localization!$C$44,4,IF(C884=Localization!$C$45,3,IF(C884=Localization!$C$46,2,IF(C884=Localization!$C$47,1,IF(OR(C884=1,C884=2,C884=3,C884=4,C884=5),C884,"")))))))</f>
        <v/>
      </c>
      <c r="K884" s="15" t="str">
        <f>(IF(D884=Localization!$C$49,1,IF(D884=Localization!$C$50,2,IF(D884=Localization!$C$51,3,IF(D884=Localization!$C$52,4,IF(D884=Localization!$C$53,5,IF(OR(D884=1,D884=2,D884=3,D884=4,D884=5),D884,"")))))))</f>
        <v/>
      </c>
      <c r="M884" t="str">
        <f t="shared" si="70"/>
        <v/>
      </c>
      <c r="N884" t="str">
        <f t="shared" si="71"/>
        <v/>
      </c>
      <c r="O884" t="str">
        <f t="shared" si="72"/>
        <v/>
      </c>
      <c r="P884" t="str">
        <f t="shared" si="69"/>
        <v/>
      </c>
    </row>
    <row r="885" spans="5:16" x14ac:dyDescent="0.25">
      <c r="E885" s="7"/>
      <c r="H885" t="str">
        <f t="shared" si="68"/>
        <v/>
      </c>
      <c r="I885" s="15" t="str">
        <f>(IF(B885=Localization!$C$41,1,IF(B885=Localization!$C$40,2,IF(B885=Localization!$C$39,3,IF(B885=Localization!$C$38,4,IF(B885=Localization!$C$37,5,IF(OR(B885=1,B885=2,B885=3,B885=4,B885=5),B885,"")))))))</f>
        <v/>
      </c>
      <c r="J885" s="15" t="str">
        <f>(IF(C885=Localization!$C$43,5,IF(C885=Localization!$C$44,4,IF(C885=Localization!$C$45,3,IF(C885=Localization!$C$46,2,IF(C885=Localization!$C$47,1,IF(OR(C885=1,C885=2,C885=3,C885=4,C885=5),C885,"")))))))</f>
        <v/>
      </c>
      <c r="K885" s="15" t="str">
        <f>(IF(D885=Localization!$C$49,1,IF(D885=Localization!$C$50,2,IF(D885=Localization!$C$51,3,IF(D885=Localization!$C$52,4,IF(D885=Localization!$C$53,5,IF(OR(D885=1,D885=2,D885=3,D885=4,D885=5),D885,"")))))))</f>
        <v/>
      </c>
      <c r="M885" t="str">
        <f t="shared" si="70"/>
        <v/>
      </c>
      <c r="N885" t="str">
        <f t="shared" si="71"/>
        <v/>
      </c>
      <c r="O885" t="str">
        <f t="shared" si="72"/>
        <v/>
      </c>
      <c r="P885" t="str">
        <f t="shared" si="69"/>
        <v/>
      </c>
    </row>
    <row r="886" spans="5:16" x14ac:dyDescent="0.25">
      <c r="E886" s="7"/>
      <c r="H886" t="str">
        <f t="shared" si="68"/>
        <v/>
      </c>
      <c r="I886" s="15" t="str">
        <f>(IF(B886=Localization!$C$41,1,IF(B886=Localization!$C$40,2,IF(B886=Localization!$C$39,3,IF(B886=Localization!$C$38,4,IF(B886=Localization!$C$37,5,IF(OR(B886=1,B886=2,B886=3,B886=4,B886=5),B886,"")))))))</f>
        <v/>
      </c>
      <c r="J886" s="15" t="str">
        <f>(IF(C886=Localization!$C$43,5,IF(C886=Localization!$C$44,4,IF(C886=Localization!$C$45,3,IF(C886=Localization!$C$46,2,IF(C886=Localization!$C$47,1,IF(OR(C886=1,C886=2,C886=3,C886=4,C886=5),C886,"")))))))</f>
        <v/>
      </c>
      <c r="K886" s="15" t="str">
        <f>(IF(D886=Localization!$C$49,1,IF(D886=Localization!$C$50,2,IF(D886=Localization!$C$51,3,IF(D886=Localization!$C$52,4,IF(D886=Localization!$C$53,5,IF(OR(D886=1,D886=2,D886=3,D886=4,D886=5),D886,"")))))))</f>
        <v/>
      </c>
      <c r="M886" t="str">
        <f t="shared" si="70"/>
        <v/>
      </c>
      <c r="N886" t="str">
        <f t="shared" si="71"/>
        <v/>
      </c>
      <c r="O886" t="str">
        <f t="shared" si="72"/>
        <v/>
      </c>
      <c r="P886" t="str">
        <f t="shared" si="69"/>
        <v/>
      </c>
    </row>
    <row r="887" spans="5:16" x14ac:dyDescent="0.25">
      <c r="E887" s="7"/>
      <c r="H887" t="str">
        <f t="shared" si="68"/>
        <v/>
      </c>
      <c r="I887" s="15" t="str">
        <f>(IF(B887=Localization!$C$41,1,IF(B887=Localization!$C$40,2,IF(B887=Localization!$C$39,3,IF(B887=Localization!$C$38,4,IF(B887=Localization!$C$37,5,IF(OR(B887=1,B887=2,B887=3,B887=4,B887=5),B887,"")))))))</f>
        <v/>
      </c>
      <c r="J887" s="15" t="str">
        <f>(IF(C887=Localization!$C$43,5,IF(C887=Localization!$C$44,4,IF(C887=Localization!$C$45,3,IF(C887=Localization!$C$46,2,IF(C887=Localization!$C$47,1,IF(OR(C887=1,C887=2,C887=3,C887=4,C887=5),C887,"")))))))</f>
        <v/>
      </c>
      <c r="K887" s="15" t="str">
        <f>(IF(D887=Localization!$C$49,1,IF(D887=Localization!$C$50,2,IF(D887=Localization!$C$51,3,IF(D887=Localization!$C$52,4,IF(D887=Localization!$C$53,5,IF(OR(D887=1,D887=2,D887=3,D887=4,D887=5),D887,"")))))))</f>
        <v/>
      </c>
      <c r="M887" t="str">
        <f t="shared" si="70"/>
        <v/>
      </c>
      <c r="N887" t="str">
        <f t="shared" si="71"/>
        <v/>
      </c>
      <c r="O887" t="str">
        <f t="shared" si="72"/>
        <v/>
      </c>
      <c r="P887" t="str">
        <f t="shared" si="69"/>
        <v/>
      </c>
    </row>
    <row r="888" spans="5:16" x14ac:dyDescent="0.25">
      <c r="E888" s="7"/>
      <c r="H888" t="str">
        <f t="shared" si="68"/>
        <v/>
      </c>
      <c r="I888" s="15" t="str">
        <f>(IF(B888=Localization!$C$41,1,IF(B888=Localization!$C$40,2,IF(B888=Localization!$C$39,3,IF(B888=Localization!$C$38,4,IF(B888=Localization!$C$37,5,IF(OR(B888=1,B888=2,B888=3,B888=4,B888=5),B888,"")))))))</f>
        <v/>
      </c>
      <c r="J888" s="15" t="str">
        <f>(IF(C888=Localization!$C$43,5,IF(C888=Localization!$C$44,4,IF(C888=Localization!$C$45,3,IF(C888=Localization!$C$46,2,IF(C888=Localization!$C$47,1,IF(OR(C888=1,C888=2,C888=3,C888=4,C888=5),C888,"")))))))</f>
        <v/>
      </c>
      <c r="K888" s="15" t="str">
        <f>(IF(D888=Localization!$C$49,1,IF(D888=Localization!$C$50,2,IF(D888=Localization!$C$51,3,IF(D888=Localization!$C$52,4,IF(D888=Localization!$C$53,5,IF(OR(D888=1,D888=2,D888=3,D888=4,D888=5),D888,"")))))))</f>
        <v/>
      </c>
      <c r="M888" t="str">
        <f t="shared" si="70"/>
        <v/>
      </c>
      <c r="N888" t="str">
        <f t="shared" si="71"/>
        <v/>
      </c>
      <c r="O888" t="str">
        <f t="shared" si="72"/>
        <v/>
      </c>
      <c r="P888" t="str">
        <f t="shared" si="69"/>
        <v/>
      </c>
    </row>
    <row r="889" spans="5:16" x14ac:dyDescent="0.25">
      <c r="E889" s="7"/>
      <c r="H889" t="str">
        <f t="shared" si="68"/>
        <v/>
      </c>
      <c r="I889" s="15" t="str">
        <f>(IF(B889=Localization!$C$41,1,IF(B889=Localization!$C$40,2,IF(B889=Localization!$C$39,3,IF(B889=Localization!$C$38,4,IF(B889=Localization!$C$37,5,IF(OR(B889=1,B889=2,B889=3,B889=4,B889=5),B889,"")))))))</f>
        <v/>
      </c>
      <c r="J889" s="15" t="str">
        <f>(IF(C889=Localization!$C$43,5,IF(C889=Localization!$C$44,4,IF(C889=Localization!$C$45,3,IF(C889=Localization!$C$46,2,IF(C889=Localization!$C$47,1,IF(OR(C889=1,C889=2,C889=3,C889=4,C889=5),C889,"")))))))</f>
        <v/>
      </c>
      <c r="K889" s="15" t="str">
        <f>(IF(D889=Localization!$C$49,1,IF(D889=Localization!$C$50,2,IF(D889=Localization!$C$51,3,IF(D889=Localization!$C$52,4,IF(D889=Localization!$C$53,5,IF(OR(D889=1,D889=2,D889=3,D889=4,D889=5),D889,"")))))))</f>
        <v/>
      </c>
      <c r="M889" t="str">
        <f t="shared" si="70"/>
        <v/>
      </c>
      <c r="N889" t="str">
        <f t="shared" si="71"/>
        <v/>
      </c>
      <c r="O889" t="str">
        <f t="shared" si="72"/>
        <v/>
      </c>
      <c r="P889" t="str">
        <f t="shared" si="69"/>
        <v/>
      </c>
    </row>
    <row r="890" spans="5:16" x14ac:dyDescent="0.25">
      <c r="E890" s="7"/>
      <c r="H890" t="str">
        <f t="shared" si="68"/>
        <v/>
      </c>
      <c r="I890" s="15" t="str">
        <f>(IF(B890=Localization!$C$41,1,IF(B890=Localization!$C$40,2,IF(B890=Localization!$C$39,3,IF(B890=Localization!$C$38,4,IF(B890=Localization!$C$37,5,IF(OR(B890=1,B890=2,B890=3,B890=4,B890=5),B890,"")))))))</f>
        <v/>
      </c>
      <c r="J890" s="15" t="str">
        <f>(IF(C890=Localization!$C$43,5,IF(C890=Localization!$C$44,4,IF(C890=Localization!$C$45,3,IF(C890=Localization!$C$46,2,IF(C890=Localization!$C$47,1,IF(OR(C890=1,C890=2,C890=3,C890=4,C890=5),C890,"")))))))</f>
        <v/>
      </c>
      <c r="K890" s="15" t="str">
        <f>(IF(D890=Localization!$C$49,1,IF(D890=Localization!$C$50,2,IF(D890=Localization!$C$51,3,IF(D890=Localization!$C$52,4,IF(D890=Localization!$C$53,5,IF(OR(D890=1,D890=2,D890=3,D890=4,D890=5),D890,"")))))))</f>
        <v/>
      </c>
      <c r="M890" t="str">
        <f t="shared" si="70"/>
        <v/>
      </c>
      <c r="N890" t="str">
        <f t="shared" si="71"/>
        <v/>
      </c>
      <c r="O890" t="str">
        <f t="shared" si="72"/>
        <v/>
      </c>
      <c r="P890" t="str">
        <f t="shared" si="69"/>
        <v/>
      </c>
    </row>
    <row r="891" spans="5:16" x14ac:dyDescent="0.25">
      <c r="E891" s="7"/>
      <c r="H891" t="str">
        <f t="shared" si="68"/>
        <v/>
      </c>
      <c r="I891" s="15" t="str">
        <f>(IF(B891=Localization!$C$41,1,IF(B891=Localization!$C$40,2,IF(B891=Localization!$C$39,3,IF(B891=Localization!$C$38,4,IF(B891=Localization!$C$37,5,IF(OR(B891=1,B891=2,B891=3,B891=4,B891=5),B891,"")))))))</f>
        <v/>
      </c>
      <c r="J891" s="15" t="str">
        <f>(IF(C891=Localization!$C$43,5,IF(C891=Localization!$C$44,4,IF(C891=Localization!$C$45,3,IF(C891=Localization!$C$46,2,IF(C891=Localization!$C$47,1,IF(OR(C891=1,C891=2,C891=3,C891=4,C891=5),C891,"")))))))</f>
        <v/>
      </c>
      <c r="K891" s="15" t="str">
        <f>(IF(D891=Localization!$C$49,1,IF(D891=Localization!$C$50,2,IF(D891=Localization!$C$51,3,IF(D891=Localization!$C$52,4,IF(D891=Localization!$C$53,5,IF(OR(D891=1,D891=2,D891=3,D891=4,D891=5),D891,"")))))))</f>
        <v/>
      </c>
      <c r="M891" t="str">
        <f t="shared" si="70"/>
        <v/>
      </c>
      <c r="N891" t="str">
        <f t="shared" si="71"/>
        <v/>
      </c>
      <c r="O891" t="str">
        <f t="shared" si="72"/>
        <v/>
      </c>
      <c r="P891" t="str">
        <f t="shared" si="69"/>
        <v/>
      </c>
    </row>
    <row r="892" spans="5:16" x14ac:dyDescent="0.25">
      <c r="E892" s="7"/>
      <c r="H892" t="str">
        <f t="shared" si="68"/>
        <v/>
      </c>
      <c r="I892" s="15" t="str">
        <f>(IF(B892=Localization!$C$41,1,IF(B892=Localization!$C$40,2,IF(B892=Localization!$C$39,3,IF(B892=Localization!$C$38,4,IF(B892=Localization!$C$37,5,IF(OR(B892=1,B892=2,B892=3,B892=4,B892=5),B892,"")))))))</f>
        <v/>
      </c>
      <c r="J892" s="15" t="str">
        <f>(IF(C892=Localization!$C$43,5,IF(C892=Localization!$C$44,4,IF(C892=Localization!$C$45,3,IF(C892=Localization!$C$46,2,IF(C892=Localization!$C$47,1,IF(OR(C892=1,C892=2,C892=3,C892=4,C892=5),C892,"")))))))</f>
        <v/>
      </c>
      <c r="K892" s="15" t="str">
        <f>(IF(D892=Localization!$C$49,1,IF(D892=Localization!$C$50,2,IF(D892=Localization!$C$51,3,IF(D892=Localization!$C$52,4,IF(D892=Localization!$C$53,5,IF(OR(D892=1,D892=2,D892=3,D892=4,D892=5),D892,"")))))))</f>
        <v/>
      </c>
      <c r="M892" t="str">
        <f t="shared" si="70"/>
        <v/>
      </c>
      <c r="N892" t="str">
        <f t="shared" si="71"/>
        <v/>
      </c>
      <c r="O892" t="str">
        <f t="shared" si="72"/>
        <v/>
      </c>
      <c r="P892" t="str">
        <f t="shared" si="69"/>
        <v/>
      </c>
    </row>
    <row r="893" spans="5:16" x14ac:dyDescent="0.25">
      <c r="E893" s="7"/>
      <c r="H893" t="str">
        <f t="shared" si="68"/>
        <v/>
      </c>
      <c r="I893" s="15" t="str">
        <f>(IF(B893=Localization!$C$41,1,IF(B893=Localization!$C$40,2,IF(B893=Localization!$C$39,3,IF(B893=Localization!$C$38,4,IF(B893=Localization!$C$37,5,IF(OR(B893=1,B893=2,B893=3,B893=4,B893=5),B893,"")))))))</f>
        <v/>
      </c>
      <c r="J893" s="15" t="str">
        <f>(IF(C893=Localization!$C$43,5,IF(C893=Localization!$C$44,4,IF(C893=Localization!$C$45,3,IF(C893=Localization!$C$46,2,IF(C893=Localization!$C$47,1,IF(OR(C893=1,C893=2,C893=3,C893=4,C893=5),C893,"")))))))</f>
        <v/>
      </c>
      <c r="K893" s="15" t="str">
        <f>(IF(D893=Localization!$C$49,1,IF(D893=Localization!$C$50,2,IF(D893=Localization!$C$51,3,IF(D893=Localization!$C$52,4,IF(D893=Localization!$C$53,5,IF(OR(D893=1,D893=2,D893=3,D893=4,D893=5),D893,"")))))))</f>
        <v/>
      </c>
      <c r="M893" t="str">
        <f t="shared" si="70"/>
        <v/>
      </c>
      <c r="N893" t="str">
        <f t="shared" si="71"/>
        <v/>
      </c>
      <c r="O893" t="str">
        <f t="shared" si="72"/>
        <v/>
      </c>
      <c r="P893" t="str">
        <f t="shared" si="69"/>
        <v/>
      </c>
    </row>
    <row r="894" spans="5:16" x14ac:dyDescent="0.25">
      <c r="E894" s="7"/>
      <c r="H894" t="str">
        <f t="shared" si="68"/>
        <v/>
      </c>
      <c r="I894" s="15" t="str">
        <f>(IF(B894=Localization!$C$41,1,IF(B894=Localization!$C$40,2,IF(B894=Localization!$C$39,3,IF(B894=Localization!$C$38,4,IF(B894=Localization!$C$37,5,IF(OR(B894=1,B894=2,B894=3,B894=4,B894=5),B894,"")))))))</f>
        <v/>
      </c>
      <c r="J894" s="15" t="str">
        <f>(IF(C894=Localization!$C$43,5,IF(C894=Localization!$C$44,4,IF(C894=Localization!$C$45,3,IF(C894=Localization!$C$46,2,IF(C894=Localization!$C$47,1,IF(OR(C894=1,C894=2,C894=3,C894=4,C894=5),C894,"")))))))</f>
        <v/>
      </c>
      <c r="K894" s="15" t="str">
        <f>(IF(D894=Localization!$C$49,1,IF(D894=Localization!$C$50,2,IF(D894=Localization!$C$51,3,IF(D894=Localization!$C$52,4,IF(D894=Localization!$C$53,5,IF(OR(D894=1,D894=2,D894=3,D894=4,D894=5),D894,"")))))))</f>
        <v/>
      </c>
      <c r="M894" t="str">
        <f t="shared" si="70"/>
        <v/>
      </c>
      <c r="N894" t="str">
        <f t="shared" si="71"/>
        <v/>
      </c>
      <c r="O894" t="str">
        <f t="shared" si="72"/>
        <v/>
      </c>
      <c r="P894" t="str">
        <f t="shared" si="69"/>
        <v/>
      </c>
    </row>
    <row r="895" spans="5:16" x14ac:dyDescent="0.25">
      <c r="E895" s="7"/>
      <c r="H895" t="str">
        <f t="shared" si="68"/>
        <v/>
      </c>
      <c r="I895" s="15" t="str">
        <f>(IF(B895=Localization!$C$41,1,IF(B895=Localization!$C$40,2,IF(B895=Localization!$C$39,3,IF(B895=Localization!$C$38,4,IF(B895=Localization!$C$37,5,IF(OR(B895=1,B895=2,B895=3,B895=4,B895=5),B895,"")))))))</f>
        <v/>
      </c>
      <c r="J895" s="15" t="str">
        <f>(IF(C895=Localization!$C$43,5,IF(C895=Localization!$C$44,4,IF(C895=Localization!$C$45,3,IF(C895=Localization!$C$46,2,IF(C895=Localization!$C$47,1,IF(OR(C895=1,C895=2,C895=3,C895=4,C895=5),C895,"")))))))</f>
        <v/>
      </c>
      <c r="K895" s="15" t="str">
        <f>(IF(D895=Localization!$C$49,1,IF(D895=Localization!$C$50,2,IF(D895=Localization!$C$51,3,IF(D895=Localization!$C$52,4,IF(D895=Localization!$C$53,5,IF(OR(D895=1,D895=2,D895=3,D895=4,D895=5),D895,"")))))))</f>
        <v/>
      </c>
      <c r="M895" t="str">
        <f t="shared" si="70"/>
        <v/>
      </c>
      <c r="N895" t="str">
        <f t="shared" si="71"/>
        <v/>
      </c>
      <c r="O895" t="str">
        <f t="shared" si="72"/>
        <v/>
      </c>
      <c r="P895" t="str">
        <f t="shared" si="69"/>
        <v/>
      </c>
    </row>
    <row r="896" spans="5:16" x14ac:dyDescent="0.25">
      <c r="E896" s="7"/>
      <c r="H896" t="str">
        <f t="shared" si="68"/>
        <v/>
      </c>
      <c r="I896" s="15" t="str">
        <f>(IF(B896=Localization!$C$41,1,IF(B896=Localization!$C$40,2,IF(B896=Localization!$C$39,3,IF(B896=Localization!$C$38,4,IF(B896=Localization!$C$37,5,IF(OR(B896=1,B896=2,B896=3,B896=4,B896=5),B896,"")))))))</f>
        <v/>
      </c>
      <c r="J896" s="15" t="str">
        <f>(IF(C896=Localization!$C$43,5,IF(C896=Localization!$C$44,4,IF(C896=Localization!$C$45,3,IF(C896=Localization!$C$46,2,IF(C896=Localization!$C$47,1,IF(OR(C896=1,C896=2,C896=3,C896=4,C896=5),C896,"")))))))</f>
        <v/>
      </c>
      <c r="K896" s="15" t="str">
        <f>(IF(D896=Localization!$C$49,1,IF(D896=Localization!$C$50,2,IF(D896=Localization!$C$51,3,IF(D896=Localization!$C$52,4,IF(D896=Localization!$C$53,5,IF(OR(D896=1,D896=2,D896=3,D896=4,D896=5),D896,"")))))))</f>
        <v/>
      </c>
      <c r="M896" t="str">
        <f t="shared" si="70"/>
        <v/>
      </c>
      <c r="N896" t="str">
        <f t="shared" si="71"/>
        <v/>
      </c>
      <c r="O896" t="str">
        <f t="shared" si="72"/>
        <v/>
      </c>
      <c r="P896" t="str">
        <f t="shared" si="69"/>
        <v/>
      </c>
    </row>
    <row r="897" spans="5:16" x14ac:dyDescent="0.25">
      <c r="E897" s="7"/>
      <c r="H897" t="str">
        <f t="shared" si="68"/>
        <v/>
      </c>
      <c r="I897" s="15" t="str">
        <f>(IF(B897=Localization!$C$41,1,IF(B897=Localization!$C$40,2,IF(B897=Localization!$C$39,3,IF(B897=Localization!$C$38,4,IF(B897=Localization!$C$37,5,IF(OR(B897=1,B897=2,B897=3,B897=4,B897=5),B897,"")))))))</f>
        <v/>
      </c>
      <c r="J897" s="15" t="str">
        <f>(IF(C897=Localization!$C$43,5,IF(C897=Localization!$C$44,4,IF(C897=Localization!$C$45,3,IF(C897=Localization!$C$46,2,IF(C897=Localization!$C$47,1,IF(OR(C897=1,C897=2,C897=3,C897=4,C897=5),C897,"")))))))</f>
        <v/>
      </c>
      <c r="K897" s="15" t="str">
        <f>(IF(D897=Localization!$C$49,1,IF(D897=Localization!$C$50,2,IF(D897=Localization!$C$51,3,IF(D897=Localization!$C$52,4,IF(D897=Localization!$C$53,5,IF(OR(D897=1,D897=2,D897=3,D897=4,D897=5),D897,"")))))))</f>
        <v/>
      </c>
      <c r="M897" t="str">
        <f t="shared" si="70"/>
        <v/>
      </c>
      <c r="N897" t="str">
        <f t="shared" si="71"/>
        <v/>
      </c>
      <c r="O897" t="str">
        <f t="shared" si="72"/>
        <v/>
      </c>
      <c r="P897" t="str">
        <f t="shared" si="69"/>
        <v/>
      </c>
    </row>
    <row r="898" spans="5:16" x14ac:dyDescent="0.25">
      <c r="E898" s="7"/>
      <c r="H898" t="str">
        <f t="shared" si="68"/>
        <v/>
      </c>
      <c r="I898" s="15" t="str">
        <f>(IF(B898=Localization!$C$41,1,IF(B898=Localization!$C$40,2,IF(B898=Localization!$C$39,3,IF(B898=Localization!$C$38,4,IF(B898=Localization!$C$37,5,IF(OR(B898=1,B898=2,B898=3,B898=4,B898=5),B898,"")))))))</f>
        <v/>
      </c>
      <c r="J898" s="15" t="str">
        <f>(IF(C898=Localization!$C$43,5,IF(C898=Localization!$C$44,4,IF(C898=Localization!$C$45,3,IF(C898=Localization!$C$46,2,IF(C898=Localization!$C$47,1,IF(OR(C898=1,C898=2,C898=3,C898=4,C898=5),C898,"")))))))</f>
        <v/>
      </c>
      <c r="K898" s="15" t="str">
        <f>(IF(D898=Localization!$C$49,1,IF(D898=Localization!$C$50,2,IF(D898=Localization!$C$51,3,IF(D898=Localization!$C$52,4,IF(D898=Localization!$C$53,5,IF(OR(D898=1,D898=2,D898=3,D898=4,D898=5),D898,"")))))))</f>
        <v/>
      </c>
      <c r="M898" t="str">
        <f t="shared" si="70"/>
        <v/>
      </c>
      <c r="N898" t="str">
        <f t="shared" si="71"/>
        <v/>
      </c>
      <c r="O898" t="str">
        <f t="shared" si="72"/>
        <v/>
      </c>
      <c r="P898" t="str">
        <f t="shared" si="69"/>
        <v/>
      </c>
    </row>
    <row r="899" spans="5:16" x14ac:dyDescent="0.25">
      <c r="E899" s="7"/>
      <c r="H899" t="str">
        <f t="shared" ref="H899:H959" si="73">IF(I899="","",AVERAGE(I899:K899))</f>
        <v/>
      </c>
      <c r="I899" s="15" t="str">
        <f>(IF(B899=Localization!$C$41,1,IF(B899=Localization!$C$40,2,IF(B899=Localization!$C$39,3,IF(B899=Localization!$C$38,4,IF(B899=Localization!$C$37,5,IF(OR(B899=1,B899=2,B899=3,B899=4,B899=5),B899,"")))))))</f>
        <v/>
      </c>
      <c r="J899" s="15" t="str">
        <f>(IF(C899=Localization!$C$43,5,IF(C899=Localization!$C$44,4,IF(C899=Localization!$C$45,3,IF(C899=Localization!$C$46,2,IF(C899=Localization!$C$47,1,IF(OR(C899=1,C899=2,C899=3,C899=4,C899=5),C899,"")))))))</f>
        <v/>
      </c>
      <c r="K899" s="15" t="str">
        <f>(IF(D899=Localization!$C$49,1,IF(D899=Localization!$C$50,2,IF(D899=Localization!$C$51,3,IF(D899=Localization!$C$52,4,IF(D899=Localization!$C$53,5,IF(OR(D899=1,D899=2,D899=3,D899=4,D899=5),D899,"")))))))</f>
        <v/>
      </c>
      <c r="M899" t="str">
        <f t="shared" si="70"/>
        <v/>
      </c>
      <c r="N899" t="str">
        <f t="shared" si="71"/>
        <v/>
      </c>
      <c r="O899" t="str">
        <f t="shared" si="72"/>
        <v/>
      </c>
      <c r="P899" t="str">
        <f t="shared" si="69"/>
        <v/>
      </c>
    </row>
    <row r="900" spans="5:16" x14ac:dyDescent="0.25">
      <c r="E900" s="7"/>
      <c r="H900" t="str">
        <f t="shared" si="73"/>
        <v/>
      </c>
      <c r="I900" s="15" t="str">
        <f>(IF(B900=Localization!$C$41,1,IF(B900=Localization!$C$40,2,IF(B900=Localization!$C$39,3,IF(B900=Localization!$C$38,4,IF(B900=Localization!$C$37,5,IF(OR(B900=1,B900=2,B900=3,B900=4,B900=5),B900,"")))))))</f>
        <v/>
      </c>
      <c r="J900" s="15" t="str">
        <f>(IF(C900=Localization!$C$43,5,IF(C900=Localization!$C$44,4,IF(C900=Localization!$C$45,3,IF(C900=Localization!$C$46,2,IF(C900=Localization!$C$47,1,IF(OR(C900=1,C900=2,C900=3,C900=4,C900=5),C900,"")))))))</f>
        <v/>
      </c>
      <c r="K900" s="15" t="str">
        <f>(IF(D900=Localization!$C$49,1,IF(D900=Localization!$C$50,2,IF(D900=Localization!$C$51,3,IF(D900=Localization!$C$52,4,IF(D900=Localization!$C$53,5,IF(OR(D900=1,D900=2,D900=3,D900=4,D900=5),D900,"")))))))</f>
        <v/>
      </c>
      <c r="M900" t="str">
        <f t="shared" si="70"/>
        <v/>
      </c>
      <c r="N900" t="str">
        <f t="shared" si="71"/>
        <v/>
      </c>
      <c r="O900" t="str">
        <f t="shared" si="72"/>
        <v/>
      </c>
      <c r="P900" t="str">
        <f t="shared" si="69"/>
        <v/>
      </c>
    </row>
    <row r="901" spans="5:16" x14ac:dyDescent="0.25">
      <c r="E901" s="7"/>
      <c r="H901" t="str">
        <f t="shared" si="73"/>
        <v/>
      </c>
      <c r="I901" s="15" t="str">
        <f>(IF(B901=Localization!$C$41,1,IF(B901=Localization!$C$40,2,IF(B901=Localization!$C$39,3,IF(B901=Localization!$C$38,4,IF(B901=Localization!$C$37,5,IF(OR(B901=1,B901=2,B901=3,B901=4,B901=5),B901,"")))))))</f>
        <v/>
      </c>
      <c r="J901" s="15" t="str">
        <f>(IF(C901=Localization!$C$43,5,IF(C901=Localization!$C$44,4,IF(C901=Localization!$C$45,3,IF(C901=Localization!$C$46,2,IF(C901=Localization!$C$47,1,IF(OR(C901=1,C901=2,C901=3,C901=4,C901=5),C901,"")))))))</f>
        <v/>
      </c>
      <c r="K901" s="15" t="str">
        <f>(IF(D901=Localization!$C$49,1,IF(D901=Localization!$C$50,2,IF(D901=Localization!$C$51,3,IF(D901=Localization!$C$52,4,IF(D901=Localization!$C$53,5,IF(OR(D901=1,D901=2,D901=3,D901=4,D901=5),D901,"")))))))</f>
        <v/>
      </c>
      <c r="M901" t="str">
        <f t="shared" si="70"/>
        <v/>
      </c>
      <c r="N901" t="str">
        <f t="shared" si="71"/>
        <v/>
      </c>
      <c r="O901" t="str">
        <f t="shared" si="72"/>
        <v/>
      </c>
      <c r="P901" t="str">
        <f t="shared" si="69"/>
        <v/>
      </c>
    </row>
    <row r="902" spans="5:16" x14ac:dyDescent="0.25">
      <c r="E902" s="7"/>
      <c r="H902" t="str">
        <f t="shared" si="73"/>
        <v/>
      </c>
      <c r="I902" s="15" t="str">
        <f>(IF(B902=Localization!$C$41,1,IF(B902=Localization!$C$40,2,IF(B902=Localization!$C$39,3,IF(B902=Localization!$C$38,4,IF(B902=Localization!$C$37,5,IF(OR(B902=1,B902=2,B902=3,B902=4,B902=5),B902,"")))))))</f>
        <v/>
      </c>
      <c r="J902" s="15" t="str">
        <f>(IF(C902=Localization!$C$43,5,IF(C902=Localization!$C$44,4,IF(C902=Localization!$C$45,3,IF(C902=Localization!$C$46,2,IF(C902=Localization!$C$47,1,IF(OR(C902=1,C902=2,C902=3,C902=4,C902=5),C902,"")))))))</f>
        <v/>
      </c>
      <c r="K902" s="15" t="str">
        <f>(IF(D902=Localization!$C$49,1,IF(D902=Localization!$C$50,2,IF(D902=Localization!$C$51,3,IF(D902=Localization!$C$52,4,IF(D902=Localization!$C$53,5,IF(OR(D902=1,D902=2,D902=3,D902=4,D902=5),D902,"")))))))</f>
        <v/>
      </c>
      <c r="M902" t="str">
        <f t="shared" si="70"/>
        <v/>
      </c>
      <c r="N902" t="str">
        <f t="shared" si="71"/>
        <v/>
      </c>
      <c r="O902" t="str">
        <f t="shared" si="72"/>
        <v/>
      </c>
      <c r="P902" t="str">
        <f t="shared" si="69"/>
        <v/>
      </c>
    </row>
    <row r="903" spans="5:16" x14ac:dyDescent="0.25">
      <c r="E903" s="7"/>
      <c r="H903" t="str">
        <f t="shared" si="73"/>
        <v/>
      </c>
      <c r="I903" s="15" t="str">
        <f>(IF(B903=Localization!$C$41,1,IF(B903=Localization!$C$40,2,IF(B903=Localization!$C$39,3,IF(B903=Localization!$C$38,4,IF(B903=Localization!$C$37,5,IF(OR(B903=1,B903=2,B903=3,B903=4,B903=5),B903,"")))))))</f>
        <v/>
      </c>
      <c r="J903" s="15" t="str">
        <f>(IF(C903=Localization!$C$43,5,IF(C903=Localization!$C$44,4,IF(C903=Localization!$C$45,3,IF(C903=Localization!$C$46,2,IF(C903=Localization!$C$47,1,IF(OR(C903=1,C903=2,C903=3,C903=4,C903=5),C903,"")))))))</f>
        <v/>
      </c>
      <c r="K903" s="15" t="str">
        <f>(IF(D903=Localization!$C$49,1,IF(D903=Localization!$C$50,2,IF(D903=Localization!$C$51,3,IF(D903=Localization!$C$52,4,IF(D903=Localization!$C$53,5,IF(OR(D903=1,D903=2,D903=3,D903=4,D903=5),D903,"")))))))</f>
        <v/>
      </c>
      <c r="M903" t="str">
        <f t="shared" si="70"/>
        <v/>
      </c>
      <c r="N903" t="str">
        <f t="shared" si="71"/>
        <v/>
      </c>
      <c r="O903" t="str">
        <f t="shared" si="72"/>
        <v/>
      </c>
      <c r="P903" t="str">
        <f t="shared" si="69"/>
        <v/>
      </c>
    </row>
    <row r="904" spans="5:16" x14ac:dyDescent="0.25">
      <c r="E904" s="7"/>
      <c r="H904" t="str">
        <f t="shared" si="73"/>
        <v/>
      </c>
      <c r="I904" s="15" t="str">
        <f>(IF(B904=Localization!$C$41,1,IF(B904=Localization!$C$40,2,IF(B904=Localization!$C$39,3,IF(B904=Localization!$C$38,4,IF(B904=Localization!$C$37,5,IF(OR(B904=1,B904=2,B904=3,B904=4,B904=5),B904,"")))))))</f>
        <v/>
      </c>
      <c r="J904" s="15" t="str">
        <f>(IF(C904=Localization!$C$43,5,IF(C904=Localization!$C$44,4,IF(C904=Localization!$C$45,3,IF(C904=Localization!$C$46,2,IF(C904=Localization!$C$47,1,IF(OR(C904=1,C904=2,C904=3,C904=4,C904=5),C904,"")))))))</f>
        <v/>
      </c>
      <c r="K904" s="15" t="str">
        <f>(IF(D904=Localization!$C$49,1,IF(D904=Localization!$C$50,2,IF(D904=Localization!$C$51,3,IF(D904=Localization!$C$52,4,IF(D904=Localization!$C$53,5,IF(OR(D904=1,D904=2,D904=3,D904=4,D904=5),D904,"")))))))</f>
        <v/>
      </c>
      <c r="M904" t="str">
        <f t="shared" si="70"/>
        <v/>
      </c>
      <c r="N904" t="str">
        <f t="shared" si="71"/>
        <v/>
      </c>
      <c r="O904" t="str">
        <f t="shared" si="72"/>
        <v/>
      </c>
      <c r="P904" t="str">
        <f t="shared" ref="P904:P967" si="74">IF(O904="","",((O904-$Q$2)/$P$2)*-1)</f>
        <v/>
      </c>
    </row>
    <row r="905" spans="5:16" x14ac:dyDescent="0.25">
      <c r="E905" s="7"/>
      <c r="H905" t="str">
        <f t="shared" si="73"/>
        <v/>
      </c>
      <c r="I905" s="15" t="str">
        <f>(IF(B905=Localization!$C$41,1,IF(B905=Localization!$C$40,2,IF(B905=Localization!$C$39,3,IF(B905=Localization!$C$38,4,IF(B905=Localization!$C$37,5,IF(OR(B905=1,B905=2,B905=3,B905=4,B905=5),B905,"")))))))</f>
        <v/>
      </c>
      <c r="J905" s="15" t="str">
        <f>(IF(C905=Localization!$C$43,5,IF(C905=Localization!$C$44,4,IF(C905=Localization!$C$45,3,IF(C905=Localization!$C$46,2,IF(C905=Localization!$C$47,1,IF(OR(C905=1,C905=2,C905=3,C905=4,C905=5),C905,"")))))))</f>
        <v/>
      </c>
      <c r="K905" s="15" t="str">
        <f>(IF(D905=Localization!$C$49,1,IF(D905=Localization!$C$50,2,IF(D905=Localization!$C$51,3,IF(D905=Localization!$C$52,4,IF(D905=Localization!$C$53,5,IF(OR(D905=1,D905=2,D905=3,D905=4,D905=5),D905,"")))))))</f>
        <v/>
      </c>
      <c r="M905" t="str">
        <f t="shared" si="70"/>
        <v/>
      </c>
      <c r="N905" t="str">
        <f t="shared" si="71"/>
        <v/>
      </c>
      <c r="O905" t="str">
        <f t="shared" si="72"/>
        <v/>
      </c>
      <c r="P905" t="str">
        <f t="shared" si="74"/>
        <v/>
      </c>
    </row>
    <row r="906" spans="5:16" x14ac:dyDescent="0.25">
      <c r="E906" s="7"/>
      <c r="H906" t="str">
        <f t="shared" si="73"/>
        <v/>
      </c>
      <c r="I906" s="15" t="str">
        <f>(IF(B906=Localization!$C$41,1,IF(B906=Localization!$C$40,2,IF(B906=Localization!$C$39,3,IF(B906=Localization!$C$38,4,IF(B906=Localization!$C$37,5,IF(OR(B906=1,B906=2,B906=3,B906=4,B906=5),B906,"")))))))</f>
        <v/>
      </c>
      <c r="J906" s="15" t="str">
        <f>(IF(C906=Localization!$C$43,5,IF(C906=Localization!$C$44,4,IF(C906=Localization!$C$45,3,IF(C906=Localization!$C$46,2,IF(C906=Localization!$C$47,1,IF(OR(C906=1,C906=2,C906=3,C906=4,C906=5),C906,"")))))))</f>
        <v/>
      </c>
      <c r="K906" s="15" t="str">
        <f>(IF(D906=Localization!$C$49,1,IF(D906=Localization!$C$50,2,IF(D906=Localization!$C$51,3,IF(D906=Localization!$C$52,4,IF(D906=Localization!$C$53,5,IF(OR(D906=1,D906=2,D906=3,D906=4,D906=5),D906,"")))))))</f>
        <v/>
      </c>
      <c r="M906" t="str">
        <f t="shared" si="70"/>
        <v/>
      </c>
      <c r="N906" t="str">
        <f t="shared" si="71"/>
        <v/>
      </c>
      <c r="O906" t="str">
        <f t="shared" si="72"/>
        <v/>
      </c>
      <c r="P906" t="str">
        <f t="shared" si="74"/>
        <v/>
      </c>
    </row>
    <row r="907" spans="5:16" x14ac:dyDescent="0.25">
      <c r="E907" s="7"/>
      <c r="H907" t="str">
        <f t="shared" si="73"/>
        <v/>
      </c>
      <c r="I907" s="15" t="str">
        <f>(IF(B907=Localization!$C$41,1,IF(B907=Localization!$C$40,2,IF(B907=Localization!$C$39,3,IF(B907=Localization!$C$38,4,IF(B907=Localization!$C$37,5,IF(OR(B907=1,B907=2,B907=3,B907=4,B907=5),B907,"")))))))</f>
        <v/>
      </c>
      <c r="J907" s="15" t="str">
        <f>(IF(C907=Localization!$C$43,5,IF(C907=Localization!$C$44,4,IF(C907=Localization!$C$45,3,IF(C907=Localization!$C$46,2,IF(C907=Localization!$C$47,1,IF(OR(C907=1,C907=2,C907=3,C907=4,C907=5),C907,"")))))))</f>
        <v/>
      </c>
      <c r="K907" s="15" t="str">
        <f>(IF(D907=Localization!$C$49,1,IF(D907=Localization!$C$50,2,IF(D907=Localization!$C$51,3,IF(D907=Localization!$C$52,4,IF(D907=Localization!$C$53,5,IF(OR(D907=1,D907=2,D907=3,D907=4,D907=5),D907,"")))))))</f>
        <v/>
      </c>
      <c r="M907" t="str">
        <f t="shared" si="70"/>
        <v/>
      </c>
      <c r="N907" t="str">
        <f t="shared" si="71"/>
        <v/>
      </c>
      <c r="O907" t="str">
        <f t="shared" si="72"/>
        <v/>
      </c>
      <c r="P907" t="str">
        <f t="shared" si="74"/>
        <v/>
      </c>
    </row>
    <row r="908" spans="5:16" x14ac:dyDescent="0.25">
      <c r="E908" s="7"/>
      <c r="H908" t="str">
        <f t="shared" si="73"/>
        <v/>
      </c>
      <c r="I908" s="15" t="str">
        <f>(IF(B908=Localization!$C$41,1,IF(B908=Localization!$C$40,2,IF(B908=Localization!$C$39,3,IF(B908=Localization!$C$38,4,IF(B908=Localization!$C$37,5,IF(OR(B908=1,B908=2,B908=3,B908=4,B908=5),B908,"")))))))</f>
        <v/>
      </c>
      <c r="J908" s="15" t="str">
        <f>(IF(C908=Localization!$C$43,5,IF(C908=Localization!$C$44,4,IF(C908=Localization!$C$45,3,IF(C908=Localization!$C$46,2,IF(C908=Localization!$C$47,1,IF(OR(C908=1,C908=2,C908=3,C908=4,C908=5),C908,"")))))))</f>
        <v/>
      </c>
      <c r="K908" s="15" t="str">
        <f>(IF(D908=Localization!$C$49,1,IF(D908=Localization!$C$50,2,IF(D908=Localization!$C$51,3,IF(D908=Localization!$C$52,4,IF(D908=Localization!$C$53,5,IF(OR(D908=1,D908=2,D908=3,D908=4,D908=5),D908,"")))))))</f>
        <v/>
      </c>
      <c r="M908" t="str">
        <f t="shared" si="70"/>
        <v/>
      </c>
      <c r="N908" t="str">
        <f t="shared" si="71"/>
        <v/>
      </c>
      <c r="O908" t="str">
        <f t="shared" si="72"/>
        <v/>
      </c>
      <c r="P908" t="str">
        <f t="shared" si="74"/>
        <v/>
      </c>
    </row>
    <row r="909" spans="5:16" x14ac:dyDescent="0.25">
      <c r="E909" s="7"/>
      <c r="H909" t="str">
        <f t="shared" si="73"/>
        <v/>
      </c>
      <c r="I909" s="15" t="str">
        <f>(IF(B909=Localization!$C$41,1,IF(B909=Localization!$C$40,2,IF(B909=Localization!$C$39,3,IF(B909=Localization!$C$38,4,IF(B909=Localization!$C$37,5,IF(OR(B909=1,B909=2,B909=3,B909=4,B909=5),B909,"")))))))</f>
        <v/>
      </c>
      <c r="J909" s="15" t="str">
        <f>(IF(C909=Localization!$C$43,5,IF(C909=Localization!$C$44,4,IF(C909=Localization!$C$45,3,IF(C909=Localization!$C$46,2,IF(C909=Localization!$C$47,1,IF(OR(C909=1,C909=2,C909=3,C909=4,C909=5),C909,"")))))))</f>
        <v/>
      </c>
      <c r="K909" s="15" t="str">
        <f>(IF(D909=Localization!$C$49,1,IF(D909=Localization!$C$50,2,IF(D909=Localization!$C$51,3,IF(D909=Localization!$C$52,4,IF(D909=Localization!$C$53,5,IF(OR(D909=1,D909=2,D909=3,D909=4,D909=5),D909,"")))))))</f>
        <v/>
      </c>
      <c r="M909" t="str">
        <f t="shared" si="70"/>
        <v/>
      </c>
      <c r="N909" t="str">
        <f t="shared" si="71"/>
        <v/>
      </c>
      <c r="O909" t="str">
        <f t="shared" si="72"/>
        <v/>
      </c>
      <c r="P909" t="str">
        <f t="shared" si="74"/>
        <v/>
      </c>
    </row>
    <row r="910" spans="5:16" x14ac:dyDescent="0.25">
      <c r="E910" s="7"/>
      <c r="H910" t="str">
        <f t="shared" si="73"/>
        <v/>
      </c>
      <c r="I910" s="15" t="str">
        <f>(IF(B910=Localization!$C$41,1,IF(B910=Localization!$C$40,2,IF(B910=Localization!$C$39,3,IF(B910=Localization!$C$38,4,IF(B910=Localization!$C$37,5,IF(OR(B910=1,B910=2,B910=3,B910=4,B910=5),B910,"")))))))</f>
        <v/>
      </c>
      <c r="J910" s="15" t="str">
        <f>(IF(C910=Localization!$C$43,5,IF(C910=Localization!$C$44,4,IF(C910=Localization!$C$45,3,IF(C910=Localization!$C$46,2,IF(C910=Localization!$C$47,1,IF(OR(C910=1,C910=2,C910=3,C910=4,C910=5),C910,"")))))))</f>
        <v/>
      </c>
      <c r="K910" s="15" t="str">
        <f>(IF(D910=Localization!$C$49,1,IF(D910=Localization!$C$50,2,IF(D910=Localization!$C$51,3,IF(D910=Localization!$C$52,4,IF(D910=Localization!$C$53,5,IF(OR(D910=1,D910=2,D910=3,D910=4,D910=5),D910,"")))))))</f>
        <v/>
      </c>
      <c r="M910" t="str">
        <f t="shared" si="70"/>
        <v/>
      </c>
      <c r="N910" t="str">
        <f t="shared" si="71"/>
        <v/>
      </c>
      <c r="O910" t="str">
        <f t="shared" si="72"/>
        <v/>
      </c>
      <c r="P910" t="str">
        <f t="shared" si="74"/>
        <v/>
      </c>
    </row>
    <row r="911" spans="5:16" x14ac:dyDescent="0.25">
      <c r="E911" s="7"/>
      <c r="H911" t="str">
        <f t="shared" si="73"/>
        <v/>
      </c>
      <c r="I911" s="15" t="str">
        <f>(IF(B911=Localization!$C$41,1,IF(B911=Localization!$C$40,2,IF(B911=Localization!$C$39,3,IF(B911=Localization!$C$38,4,IF(B911=Localization!$C$37,5,IF(OR(B911=1,B911=2,B911=3,B911=4,B911=5),B911,"")))))))</f>
        <v/>
      </c>
      <c r="J911" s="15" t="str">
        <f>(IF(C911=Localization!$C$43,5,IF(C911=Localization!$C$44,4,IF(C911=Localization!$C$45,3,IF(C911=Localization!$C$46,2,IF(C911=Localization!$C$47,1,IF(OR(C911=1,C911=2,C911=3,C911=4,C911=5),C911,"")))))))</f>
        <v/>
      </c>
      <c r="K911" s="15" t="str">
        <f>(IF(D911=Localization!$C$49,1,IF(D911=Localization!$C$50,2,IF(D911=Localization!$C$51,3,IF(D911=Localization!$C$52,4,IF(D911=Localization!$C$53,5,IF(OR(D911=1,D911=2,D911=3,D911=4,D911=5),D911,"")))))))</f>
        <v/>
      </c>
      <c r="M911" t="str">
        <f t="shared" si="70"/>
        <v/>
      </c>
      <c r="N911" t="str">
        <f t="shared" si="71"/>
        <v/>
      </c>
      <c r="O911" t="str">
        <f t="shared" si="72"/>
        <v/>
      </c>
      <c r="P911" t="str">
        <f t="shared" si="74"/>
        <v/>
      </c>
    </row>
    <row r="912" spans="5:16" x14ac:dyDescent="0.25">
      <c r="E912" s="7"/>
      <c r="H912" t="str">
        <f t="shared" si="73"/>
        <v/>
      </c>
      <c r="I912" s="15" t="str">
        <f>(IF(B912=Localization!$C$41,1,IF(B912=Localization!$C$40,2,IF(B912=Localization!$C$39,3,IF(B912=Localization!$C$38,4,IF(B912=Localization!$C$37,5,IF(OR(B912=1,B912=2,B912=3,B912=4,B912=5),B912,"")))))))</f>
        <v/>
      </c>
      <c r="J912" s="15" t="str">
        <f>(IF(C912=Localization!$C$43,5,IF(C912=Localization!$C$44,4,IF(C912=Localization!$C$45,3,IF(C912=Localization!$C$46,2,IF(C912=Localization!$C$47,1,IF(OR(C912=1,C912=2,C912=3,C912=4,C912=5),C912,"")))))))</f>
        <v/>
      </c>
      <c r="K912" s="15" t="str">
        <f>(IF(D912=Localization!$C$49,1,IF(D912=Localization!$C$50,2,IF(D912=Localization!$C$51,3,IF(D912=Localization!$C$52,4,IF(D912=Localization!$C$53,5,IF(OR(D912=1,D912=2,D912=3,D912=4,D912=5),D912,"")))))))</f>
        <v/>
      </c>
      <c r="M912" t="str">
        <f t="shared" si="70"/>
        <v/>
      </c>
      <c r="N912" t="str">
        <f t="shared" si="71"/>
        <v/>
      </c>
      <c r="O912" t="str">
        <f t="shared" si="72"/>
        <v/>
      </c>
      <c r="P912" t="str">
        <f t="shared" si="74"/>
        <v/>
      </c>
    </row>
    <row r="913" spans="5:16" x14ac:dyDescent="0.25">
      <c r="E913" s="7"/>
      <c r="H913" t="str">
        <f t="shared" si="73"/>
        <v/>
      </c>
      <c r="I913" s="15" t="str">
        <f>(IF(B913=Localization!$C$41,1,IF(B913=Localization!$C$40,2,IF(B913=Localization!$C$39,3,IF(B913=Localization!$C$38,4,IF(B913=Localization!$C$37,5,IF(OR(B913=1,B913=2,B913=3,B913=4,B913=5),B913,"")))))))</f>
        <v/>
      </c>
      <c r="J913" s="15" t="str">
        <f>(IF(C913=Localization!$C$43,5,IF(C913=Localization!$C$44,4,IF(C913=Localization!$C$45,3,IF(C913=Localization!$C$46,2,IF(C913=Localization!$C$47,1,IF(OR(C913=1,C913=2,C913=3,C913=4,C913=5),C913,"")))))))</f>
        <v/>
      </c>
      <c r="K913" s="15" t="str">
        <f>(IF(D913=Localization!$C$49,1,IF(D913=Localization!$C$50,2,IF(D913=Localization!$C$51,3,IF(D913=Localization!$C$52,4,IF(D913=Localization!$C$53,5,IF(OR(D913=1,D913=2,D913=3,D913=4,D913=5),D913,"")))))))</f>
        <v/>
      </c>
      <c r="M913" t="str">
        <f t="shared" si="70"/>
        <v/>
      </c>
      <c r="N913" t="str">
        <f t="shared" si="71"/>
        <v/>
      </c>
      <c r="O913" t="str">
        <f t="shared" si="72"/>
        <v/>
      </c>
      <c r="P913" t="str">
        <f t="shared" si="74"/>
        <v/>
      </c>
    </row>
    <row r="914" spans="5:16" x14ac:dyDescent="0.25">
      <c r="E914" s="7"/>
      <c r="H914" t="str">
        <f t="shared" si="73"/>
        <v/>
      </c>
      <c r="I914" s="15" t="str">
        <f>(IF(B914=Localization!$C$41,1,IF(B914=Localization!$C$40,2,IF(B914=Localization!$C$39,3,IF(B914=Localization!$C$38,4,IF(B914=Localization!$C$37,5,IF(OR(B914=1,B914=2,B914=3,B914=4,B914=5),B914,"")))))))</f>
        <v/>
      </c>
      <c r="J914" s="15" t="str">
        <f>(IF(C914=Localization!$C$43,5,IF(C914=Localization!$C$44,4,IF(C914=Localization!$C$45,3,IF(C914=Localization!$C$46,2,IF(C914=Localization!$C$47,1,IF(OR(C914=1,C914=2,C914=3,C914=4,C914=5),C914,"")))))))</f>
        <v/>
      </c>
      <c r="K914" s="15" t="str">
        <f>(IF(D914=Localization!$C$49,1,IF(D914=Localization!$C$50,2,IF(D914=Localization!$C$51,3,IF(D914=Localization!$C$52,4,IF(D914=Localization!$C$53,5,IF(OR(D914=1,D914=2,D914=3,D914=4,D914=5),D914,"")))))))</f>
        <v/>
      </c>
      <c r="M914" t="str">
        <f t="shared" si="70"/>
        <v/>
      </c>
      <c r="N914" t="str">
        <f t="shared" si="71"/>
        <v/>
      </c>
      <c r="O914" t="str">
        <f t="shared" si="72"/>
        <v/>
      </c>
      <c r="P914" t="str">
        <f t="shared" si="74"/>
        <v/>
      </c>
    </row>
    <row r="915" spans="5:16" x14ac:dyDescent="0.25">
      <c r="E915" s="7"/>
      <c r="H915" t="str">
        <f t="shared" si="73"/>
        <v/>
      </c>
      <c r="I915" s="15" t="str">
        <f>(IF(B915=Localization!$C$41,1,IF(B915=Localization!$C$40,2,IF(B915=Localization!$C$39,3,IF(B915=Localization!$C$38,4,IF(B915=Localization!$C$37,5,IF(OR(B915=1,B915=2,B915=3,B915=4,B915=5),B915,"")))))))</f>
        <v/>
      </c>
      <c r="J915" s="15" t="str">
        <f>(IF(C915=Localization!$C$43,5,IF(C915=Localization!$C$44,4,IF(C915=Localization!$C$45,3,IF(C915=Localization!$C$46,2,IF(C915=Localization!$C$47,1,IF(OR(C915=1,C915=2,C915=3,C915=4,C915=5),C915,"")))))))</f>
        <v/>
      </c>
      <c r="K915" s="15" t="str">
        <f>(IF(D915=Localization!$C$49,1,IF(D915=Localization!$C$50,2,IF(D915=Localization!$C$51,3,IF(D915=Localization!$C$52,4,IF(D915=Localization!$C$53,5,IF(OR(D915=1,D915=2,D915=3,D915=4,D915=5),D915,"")))))))</f>
        <v/>
      </c>
      <c r="M915" t="str">
        <f t="shared" si="70"/>
        <v/>
      </c>
      <c r="N915" t="str">
        <f t="shared" si="71"/>
        <v/>
      </c>
      <c r="O915" t="str">
        <f t="shared" si="72"/>
        <v/>
      </c>
      <c r="P915" t="str">
        <f t="shared" si="74"/>
        <v/>
      </c>
    </row>
    <row r="916" spans="5:16" x14ac:dyDescent="0.25">
      <c r="E916" s="7"/>
      <c r="H916" t="str">
        <f t="shared" si="73"/>
        <v/>
      </c>
      <c r="I916" s="15" t="str">
        <f>(IF(B916=Localization!$C$41,1,IF(B916=Localization!$C$40,2,IF(B916=Localization!$C$39,3,IF(B916=Localization!$C$38,4,IF(B916=Localization!$C$37,5,IF(OR(B916=1,B916=2,B916=3,B916=4,B916=5),B916,"")))))))</f>
        <v/>
      </c>
      <c r="J916" s="15" t="str">
        <f>(IF(C916=Localization!$C$43,5,IF(C916=Localization!$C$44,4,IF(C916=Localization!$C$45,3,IF(C916=Localization!$C$46,2,IF(C916=Localization!$C$47,1,IF(OR(C916=1,C916=2,C916=3,C916=4,C916=5),C916,"")))))))</f>
        <v/>
      </c>
      <c r="K916" s="15" t="str">
        <f>(IF(D916=Localization!$C$49,1,IF(D916=Localization!$C$50,2,IF(D916=Localization!$C$51,3,IF(D916=Localization!$C$52,4,IF(D916=Localization!$C$53,5,IF(OR(D916=1,D916=2,D916=3,D916=4,D916=5),D916,"")))))))</f>
        <v/>
      </c>
      <c r="M916" t="str">
        <f t="shared" si="70"/>
        <v/>
      </c>
      <c r="N916" t="str">
        <f t="shared" si="71"/>
        <v/>
      </c>
      <c r="O916" t="str">
        <f t="shared" si="72"/>
        <v/>
      </c>
      <c r="P916" t="str">
        <f t="shared" si="74"/>
        <v/>
      </c>
    </row>
    <row r="917" spans="5:16" x14ac:dyDescent="0.25">
      <c r="E917" s="7"/>
      <c r="H917" t="str">
        <f t="shared" si="73"/>
        <v/>
      </c>
      <c r="I917" s="15" t="str">
        <f>(IF(B917=Localization!$C$41,1,IF(B917=Localization!$C$40,2,IF(B917=Localization!$C$39,3,IF(B917=Localization!$C$38,4,IF(B917=Localization!$C$37,5,IF(OR(B917=1,B917=2,B917=3,B917=4,B917=5),B917,"")))))))</f>
        <v/>
      </c>
      <c r="J917" s="15" t="str">
        <f>(IF(C917=Localization!$C$43,5,IF(C917=Localization!$C$44,4,IF(C917=Localization!$C$45,3,IF(C917=Localization!$C$46,2,IF(C917=Localization!$C$47,1,IF(OR(C917=1,C917=2,C917=3,C917=4,C917=5),C917,"")))))))</f>
        <v/>
      </c>
      <c r="K917" s="15" t="str">
        <f>(IF(D917=Localization!$C$49,1,IF(D917=Localization!$C$50,2,IF(D917=Localization!$C$51,3,IF(D917=Localization!$C$52,4,IF(D917=Localization!$C$53,5,IF(OR(D917=1,D917=2,D917=3,D917=4,D917=5),D917,"")))))))</f>
        <v/>
      </c>
      <c r="M917" t="str">
        <f t="shared" ref="M917:M980" si="75">IF(E917=0,"",F917)</f>
        <v/>
      </c>
      <c r="N917" t="str">
        <f t="shared" ref="N917:N980" si="76">IF(H917&gt;3.999,M917,"")</f>
        <v/>
      </c>
      <c r="O917" t="str">
        <f t="shared" ref="O917:O980" si="77">IF(F917="","",LN(F917))</f>
        <v/>
      </c>
      <c r="P917" t="str">
        <f t="shared" si="74"/>
        <v/>
      </c>
    </row>
    <row r="918" spans="5:16" x14ac:dyDescent="0.25">
      <c r="E918" s="7"/>
      <c r="H918" t="str">
        <f t="shared" si="73"/>
        <v/>
      </c>
      <c r="I918" s="15" t="str">
        <f>(IF(B918=Localization!$C$41,1,IF(B918=Localization!$C$40,2,IF(B918=Localization!$C$39,3,IF(B918=Localization!$C$38,4,IF(B918=Localization!$C$37,5,IF(OR(B918=1,B918=2,B918=3,B918=4,B918=5),B918,"")))))))</f>
        <v/>
      </c>
      <c r="J918" s="15" t="str">
        <f>(IF(C918=Localization!$C$43,5,IF(C918=Localization!$C$44,4,IF(C918=Localization!$C$45,3,IF(C918=Localization!$C$46,2,IF(C918=Localization!$C$47,1,IF(OR(C918=1,C918=2,C918=3,C918=4,C918=5),C918,"")))))))</f>
        <v/>
      </c>
      <c r="K918" s="15" t="str">
        <f>(IF(D918=Localization!$C$49,1,IF(D918=Localization!$C$50,2,IF(D918=Localization!$C$51,3,IF(D918=Localization!$C$52,4,IF(D918=Localization!$C$53,5,IF(OR(D918=1,D918=2,D918=3,D918=4,D918=5),D918,"")))))))</f>
        <v/>
      </c>
      <c r="M918" t="str">
        <f t="shared" si="75"/>
        <v/>
      </c>
      <c r="N918" t="str">
        <f t="shared" si="76"/>
        <v/>
      </c>
      <c r="O918" t="str">
        <f t="shared" si="77"/>
        <v/>
      </c>
      <c r="P918" t="str">
        <f t="shared" si="74"/>
        <v/>
      </c>
    </row>
    <row r="919" spans="5:16" x14ac:dyDescent="0.25">
      <c r="E919" s="7"/>
      <c r="H919" t="str">
        <f t="shared" si="73"/>
        <v/>
      </c>
      <c r="I919" s="15" t="str">
        <f>(IF(B919=Localization!$C$41,1,IF(B919=Localization!$C$40,2,IF(B919=Localization!$C$39,3,IF(B919=Localization!$C$38,4,IF(B919=Localization!$C$37,5,IF(OR(B919=1,B919=2,B919=3,B919=4,B919=5),B919,"")))))))</f>
        <v/>
      </c>
      <c r="J919" s="15" t="str">
        <f>(IF(C919=Localization!$C$43,5,IF(C919=Localization!$C$44,4,IF(C919=Localization!$C$45,3,IF(C919=Localization!$C$46,2,IF(C919=Localization!$C$47,1,IF(OR(C919=1,C919=2,C919=3,C919=4,C919=5),C919,"")))))))</f>
        <v/>
      </c>
      <c r="K919" s="15" t="str">
        <f>(IF(D919=Localization!$C$49,1,IF(D919=Localization!$C$50,2,IF(D919=Localization!$C$51,3,IF(D919=Localization!$C$52,4,IF(D919=Localization!$C$53,5,IF(OR(D919=1,D919=2,D919=3,D919=4,D919=5),D919,"")))))))</f>
        <v/>
      </c>
      <c r="M919" t="str">
        <f t="shared" si="75"/>
        <v/>
      </c>
      <c r="N919" t="str">
        <f t="shared" si="76"/>
        <v/>
      </c>
      <c r="O919" t="str">
        <f t="shared" si="77"/>
        <v/>
      </c>
      <c r="P919" t="str">
        <f t="shared" si="74"/>
        <v/>
      </c>
    </row>
    <row r="920" spans="5:16" x14ac:dyDescent="0.25">
      <c r="E920" s="7"/>
      <c r="H920" t="str">
        <f t="shared" si="73"/>
        <v/>
      </c>
      <c r="I920" s="15" t="str">
        <f>(IF(B920=Localization!$C$41,1,IF(B920=Localization!$C$40,2,IF(B920=Localization!$C$39,3,IF(B920=Localization!$C$38,4,IF(B920=Localization!$C$37,5,IF(OR(B920=1,B920=2,B920=3,B920=4,B920=5),B920,"")))))))</f>
        <v/>
      </c>
      <c r="J920" s="15" t="str">
        <f>(IF(C920=Localization!$C$43,5,IF(C920=Localization!$C$44,4,IF(C920=Localization!$C$45,3,IF(C920=Localization!$C$46,2,IF(C920=Localization!$C$47,1,IF(OR(C920=1,C920=2,C920=3,C920=4,C920=5),C920,"")))))))</f>
        <v/>
      </c>
      <c r="K920" s="15" t="str">
        <f>(IF(D920=Localization!$C$49,1,IF(D920=Localization!$C$50,2,IF(D920=Localization!$C$51,3,IF(D920=Localization!$C$52,4,IF(D920=Localization!$C$53,5,IF(OR(D920=1,D920=2,D920=3,D920=4,D920=5),D920,"")))))))</f>
        <v/>
      </c>
      <c r="M920" t="str">
        <f t="shared" si="75"/>
        <v/>
      </c>
      <c r="N920" t="str">
        <f t="shared" si="76"/>
        <v/>
      </c>
      <c r="O920" t="str">
        <f t="shared" si="77"/>
        <v/>
      </c>
      <c r="P920" t="str">
        <f t="shared" si="74"/>
        <v/>
      </c>
    </row>
    <row r="921" spans="5:16" x14ac:dyDescent="0.25">
      <c r="E921" s="7"/>
      <c r="H921" t="str">
        <f t="shared" si="73"/>
        <v/>
      </c>
      <c r="I921" s="15" t="str">
        <f>(IF(B921=Localization!$C$41,1,IF(B921=Localization!$C$40,2,IF(B921=Localization!$C$39,3,IF(B921=Localization!$C$38,4,IF(B921=Localization!$C$37,5,IF(OR(B921=1,B921=2,B921=3,B921=4,B921=5),B921,"")))))))</f>
        <v/>
      </c>
      <c r="J921" s="15" t="str">
        <f>(IF(C921=Localization!$C$43,5,IF(C921=Localization!$C$44,4,IF(C921=Localization!$C$45,3,IF(C921=Localization!$C$46,2,IF(C921=Localization!$C$47,1,IF(OR(C921=1,C921=2,C921=3,C921=4,C921=5),C921,"")))))))</f>
        <v/>
      </c>
      <c r="K921" s="15" t="str">
        <f>(IF(D921=Localization!$C$49,1,IF(D921=Localization!$C$50,2,IF(D921=Localization!$C$51,3,IF(D921=Localization!$C$52,4,IF(D921=Localization!$C$53,5,IF(OR(D921=1,D921=2,D921=3,D921=4,D921=5),D921,"")))))))</f>
        <v/>
      </c>
      <c r="M921" t="str">
        <f t="shared" si="75"/>
        <v/>
      </c>
      <c r="N921" t="str">
        <f t="shared" si="76"/>
        <v/>
      </c>
      <c r="O921" t="str">
        <f t="shared" si="77"/>
        <v/>
      </c>
      <c r="P921" t="str">
        <f t="shared" si="74"/>
        <v/>
      </c>
    </row>
    <row r="922" spans="5:16" x14ac:dyDescent="0.25">
      <c r="E922" s="7"/>
      <c r="H922" t="str">
        <f t="shared" si="73"/>
        <v/>
      </c>
      <c r="I922" s="15" t="str">
        <f>(IF(B922=Localization!$C$41,1,IF(B922=Localization!$C$40,2,IF(B922=Localization!$C$39,3,IF(B922=Localization!$C$38,4,IF(B922=Localization!$C$37,5,IF(OR(B922=1,B922=2,B922=3,B922=4,B922=5),B922,"")))))))</f>
        <v/>
      </c>
      <c r="J922" s="15" t="str">
        <f>(IF(C922=Localization!$C$43,5,IF(C922=Localization!$C$44,4,IF(C922=Localization!$C$45,3,IF(C922=Localization!$C$46,2,IF(C922=Localization!$C$47,1,IF(OR(C922=1,C922=2,C922=3,C922=4,C922=5),C922,"")))))))</f>
        <v/>
      </c>
      <c r="K922" s="15" t="str">
        <f>(IF(D922=Localization!$C$49,1,IF(D922=Localization!$C$50,2,IF(D922=Localization!$C$51,3,IF(D922=Localization!$C$52,4,IF(D922=Localization!$C$53,5,IF(OR(D922=1,D922=2,D922=3,D922=4,D922=5),D922,"")))))))</f>
        <v/>
      </c>
      <c r="M922" t="str">
        <f t="shared" si="75"/>
        <v/>
      </c>
      <c r="N922" t="str">
        <f t="shared" si="76"/>
        <v/>
      </c>
      <c r="O922" t="str">
        <f t="shared" si="77"/>
        <v/>
      </c>
      <c r="P922" t="str">
        <f t="shared" si="74"/>
        <v/>
      </c>
    </row>
    <row r="923" spans="5:16" x14ac:dyDescent="0.25">
      <c r="E923" s="7"/>
      <c r="H923" t="str">
        <f t="shared" si="73"/>
        <v/>
      </c>
      <c r="I923" s="15" t="str">
        <f>(IF(B923=Localization!$C$41,1,IF(B923=Localization!$C$40,2,IF(B923=Localization!$C$39,3,IF(B923=Localization!$C$38,4,IF(B923=Localization!$C$37,5,IF(OR(B923=1,B923=2,B923=3,B923=4,B923=5),B923,"")))))))</f>
        <v/>
      </c>
      <c r="J923" s="15" t="str">
        <f>(IF(C923=Localization!$C$43,5,IF(C923=Localization!$C$44,4,IF(C923=Localization!$C$45,3,IF(C923=Localization!$C$46,2,IF(C923=Localization!$C$47,1,IF(OR(C923=1,C923=2,C923=3,C923=4,C923=5),C923,"")))))))</f>
        <v/>
      </c>
      <c r="K923" s="15" t="str">
        <f>(IF(D923=Localization!$C$49,1,IF(D923=Localization!$C$50,2,IF(D923=Localization!$C$51,3,IF(D923=Localization!$C$52,4,IF(D923=Localization!$C$53,5,IF(OR(D923=1,D923=2,D923=3,D923=4,D923=5),D923,"")))))))</f>
        <v/>
      </c>
      <c r="M923" t="str">
        <f t="shared" si="75"/>
        <v/>
      </c>
      <c r="N923" t="str">
        <f t="shared" si="76"/>
        <v/>
      </c>
      <c r="O923" t="str">
        <f t="shared" si="77"/>
        <v/>
      </c>
      <c r="P923" t="str">
        <f t="shared" si="74"/>
        <v/>
      </c>
    </row>
    <row r="924" spans="5:16" x14ac:dyDescent="0.25">
      <c r="E924" s="7"/>
      <c r="H924" t="str">
        <f t="shared" si="73"/>
        <v/>
      </c>
      <c r="I924" s="15" t="str">
        <f>(IF(B924=Localization!$C$41,1,IF(B924=Localization!$C$40,2,IF(B924=Localization!$C$39,3,IF(B924=Localization!$C$38,4,IF(B924=Localization!$C$37,5,IF(OR(B924=1,B924=2,B924=3,B924=4,B924=5),B924,"")))))))</f>
        <v/>
      </c>
      <c r="J924" s="15" t="str">
        <f>(IF(C924=Localization!$C$43,5,IF(C924=Localization!$C$44,4,IF(C924=Localization!$C$45,3,IF(C924=Localization!$C$46,2,IF(C924=Localization!$C$47,1,IF(OR(C924=1,C924=2,C924=3,C924=4,C924=5),C924,"")))))))</f>
        <v/>
      </c>
      <c r="K924" s="15" t="str">
        <f>(IF(D924=Localization!$C$49,1,IF(D924=Localization!$C$50,2,IF(D924=Localization!$C$51,3,IF(D924=Localization!$C$52,4,IF(D924=Localization!$C$53,5,IF(OR(D924=1,D924=2,D924=3,D924=4,D924=5),D924,"")))))))</f>
        <v/>
      </c>
      <c r="M924" t="str">
        <f t="shared" si="75"/>
        <v/>
      </c>
      <c r="N924" t="str">
        <f t="shared" si="76"/>
        <v/>
      </c>
      <c r="O924" t="str">
        <f t="shared" si="77"/>
        <v/>
      </c>
      <c r="P924" t="str">
        <f t="shared" si="74"/>
        <v/>
      </c>
    </row>
    <row r="925" spans="5:16" x14ac:dyDescent="0.25">
      <c r="E925" s="7"/>
      <c r="H925" t="str">
        <f t="shared" si="73"/>
        <v/>
      </c>
      <c r="I925" s="15" t="str">
        <f>(IF(B925=Localization!$C$41,1,IF(B925=Localization!$C$40,2,IF(B925=Localization!$C$39,3,IF(B925=Localization!$C$38,4,IF(B925=Localization!$C$37,5,IF(OR(B925=1,B925=2,B925=3,B925=4,B925=5),B925,"")))))))</f>
        <v/>
      </c>
      <c r="J925" s="15" t="str">
        <f>(IF(C925=Localization!$C$43,5,IF(C925=Localization!$C$44,4,IF(C925=Localization!$C$45,3,IF(C925=Localization!$C$46,2,IF(C925=Localization!$C$47,1,IF(OR(C925=1,C925=2,C925=3,C925=4,C925=5),C925,"")))))))</f>
        <v/>
      </c>
      <c r="K925" s="15" t="str">
        <f>(IF(D925=Localization!$C$49,1,IF(D925=Localization!$C$50,2,IF(D925=Localization!$C$51,3,IF(D925=Localization!$C$52,4,IF(D925=Localization!$C$53,5,IF(OR(D925=1,D925=2,D925=3,D925=4,D925=5),D925,"")))))))</f>
        <v/>
      </c>
      <c r="M925" t="str">
        <f t="shared" si="75"/>
        <v/>
      </c>
      <c r="N925" t="str">
        <f t="shared" si="76"/>
        <v/>
      </c>
      <c r="O925" t="str">
        <f t="shared" si="77"/>
        <v/>
      </c>
      <c r="P925" t="str">
        <f t="shared" si="74"/>
        <v/>
      </c>
    </row>
    <row r="926" spans="5:16" x14ac:dyDescent="0.25">
      <c r="E926" s="7"/>
      <c r="H926" t="str">
        <f t="shared" si="73"/>
        <v/>
      </c>
      <c r="I926" s="15" t="str">
        <f>(IF(B926=Localization!$C$41,1,IF(B926=Localization!$C$40,2,IF(B926=Localization!$C$39,3,IF(B926=Localization!$C$38,4,IF(B926=Localization!$C$37,5,IF(OR(B926=1,B926=2,B926=3,B926=4,B926=5),B926,"")))))))</f>
        <v/>
      </c>
      <c r="J926" s="15" t="str">
        <f>(IF(C926=Localization!$C$43,5,IF(C926=Localization!$C$44,4,IF(C926=Localization!$C$45,3,IF(C926=Localization!$C$46,2,IF(C926=Localization!$C$47,1,IF(OR(C926=1,C926=2,C926=3,C926=4,C926=5),C926,"")))))))</f>
        <v/>
      </c>
      <c r="K926" s="15" t="str">
        <f>(IF(D926=Localization!$C$49,1,IF(D926=Localization!$C$50,2,IF(D926=Localization!$C$51,3,IF(D926=Localization!$C$52,4,IF(D926=Localization!$C$53,5,IF(OR(D926=1,D926=2,D926=3,D926=4,D926=5),D926,"")))))))</f>
        <v/>
      </c>
      <c r="M926" t="str">
        <f t="shared" si="75"/>
        <v/>
      </c>
      <c r="N926" t="str">
        <f t="shared" si="76"/>
        <v/>
      </c>
      <c r="O926" t="str">
        <f t="shared" si="77"/>
        <v/>
      </c>
      <c r="P926" t="str">
        <f t="shared" si="74"/>
        <v/>
      </c>
    </row>
    <row r="927" spans="5:16" x14ac:dyDescent="0.25">
      <c r="E927" s="7"/>
      <c r="H927" t="str">
        <f t="shared" si="73"/>
        <v/>
      </c>
      <c r="I927" s="15" t="str">
        <f>(IF(B927=Localization!$C$41,1,IF(B927=Localization!$C$40,2,IF(B927=Localization!$C$39,3,IF(B927=Localization!$C$38,4,IF(B927=Localization!$C$37,5,IF(OR(B927=1,B927=2,B927=3,B927=4,B927=5),B927,"")))))))</f>
        <v/>
      </c>
      <c r="J927" s="15" t="str">
        <f>(IF(C927=Localization!$C$43,5,IF(C927=Localization!$C$44,4,IF(C927=Localization!$C$45,3,IF(C927=Localization!$C$46,2,IF(C927=Localization!$C$47,1,IF(OR(C927=1,C927=2,C927=3,C927=4,C927=5),C927,"")))))))</f>
        <v/>
      </c>
      <c r="K927" s="15" t="str">
        <f>(IF(D927=Localization!$C$49,1,IF(D927=Localization!$C$50,2,IF(D927=Localization!$C$51,3,IF(D927=Localization!$C$52,4,IF(D927=Localization!$C$53,5,IF(OR(D927=1,D927=2,D927=3,D927=4,D927=5),D927,"")))))))</f>
        <v/>
      </c>
      <c r="M927" t="str">
        <f t="shared" si="75"/>
        <v/>
      </c>
      <c r="N927" t="str">
        <f t="shared" si="76"/>
        <v/>
      </c>
      <c r="O927" t="str">
        <f t="shared" si="77"/>
        <v/>
      </c>
      <c r="P927" t="str">
        <f t="shared" si="74"/>
        <v/>
      </c>
    </row>
    <row r="928" spans="5:16" x14ac:dyDescent="0.25">
      <c r="E928" s="7"/>
      <c r="H928" t="str">
        <f t="shared" si="73"/>
        <v/>
      </c>
      <c r="I928" s="15" t="str">
        <f>(IF(B928=Localization!$C$41,1,IF(B928=Localization!$C$40,2,IF(B928=Localization!$C$39,3,IF(B928=Localization!$C$38,4,IF(B928=Localization!$C$37,5,IF(OR(B928=1,B928=2,B928=3,B928=4,B928=5),B928,"")))))))</f>
        <v/>
      </c>
      <c r="J928" s="15" t="str">
        <f>(IF(C928=Localization!$C$43,5,IF(C928=Localization!$C$44,4,IF(C928=Localization!$C$45,3,IF(C928=Localization!$C$46,2,IF(C928=Localization!$C$47,1,IF(OR(C928=1,C928=2,C928=3,C928=4,C928=5),C928,"")))))))</f>
        <v/>
      </c>
      <c r="K928" s="15" t="str">
        <f>(IF(D928=Localization!$C$49,1,IF(D928=Localization!$C$50,2,IF(D928=Localization!$C$51,3,IF(D928=Localization!$C$52,4,IF(D928=Localization!$C$53,5,IF(OR(D928=1,D928=2,D928=3,D928=4,D928=5),D928,"")))))))</f>
        <v/>
      </c>
      <c r="M928" t="str">
        <f t="shared" si="75"/>
        <v/>
      </c>
      <c r="N928" t="str">
        <f t="shared" si="76"/>
        <v/>
      </c>
      <c r="O928" t="str">
        <f t="shared" si="77"/>
        <v/>
      </c>
      <c r="P928" t="str">
        <f t="shared" si="74"/>
        <v/>
      </c>
    </row>
    <row r="929" spans="5:16" x14ac:dyDescent="0.25">
      <c r="E929" s="7"/>
      <c r="H929" t="str">
        <f t="shared" si="73"/>
        <v/>
      </c>
      <c r="I929" s="15" t="str">
        <f>(IF(B929=Localization!$C$41,1,IF(B929=Localization!$C$40,2,IF(B929=Localization!$C$39,3,IF(B929=Localization!$C$38,4,IF(B929=Localization!$C$37,5,IF(OR(B929=1,B929=2,B929=3,B929=4,B929=5),B929,"")))))))</f>
        <v/>
      </c>
      <c r="J929" s="15" t="str">
        <f>(IF(C929=Localization!$C$43,5,IF(C929=Localization!$C$44,4,IF(C929=Localization!$C$45,3,IF(C929=Localization!$C$46,2,IF(C929=Localization!$C$47,1,IF(OR(C929=1,C929=2,C929=3,C929=4,C929=5),C929,"")))))))</f>
        <v/>
      </c>
      <c r="K929" s="15" t="str">
        <f>(IF(D929=Localization!$C$49,1,IF(D929=Localization!$C$50,2,IF(D929=Localization!$C$51,3,IF(D929=Localization!$C$52,4,IF(D929=Localization!$C$53,5,IF(OR(D929=1,D929=2,D929=3,D929=4,D929=5),D929,"")))))))</f>
        <v/>
      </c>
      <c r="M929" t="str">
        <f t="shared" si="75"/>
        <v/>
      </c>
      <c r="N929" t="str">
        <f t="shared" si="76"/>
        <v/>
      </c>
      <c r="O929" t="str">
        <f t="shared" si="77"/>
        <v/>
      </c>
      <c r="P929" t="str">
        <f t="shared" si="74"/>
        <v/>
      </c>
    </row>
    <row r="930" spans="5:16" x14ac:dyDescent="0.25">
      <c r="E930" s="7"/>
      <c r="H930" t="str">
        <f t="shared" si="73"/>
        <v/>
      </c>
      <c r="I930" s="15" t="str">
        <f>(IF(B930=Localization!$C$41,1,IF(B930=Localization!$C$40,2,IF(B930=Localization!$C$39,3,IF(B930=Localization!$C$38,4,IF(B930=Localization!$C$37,5,IF(OR(B930=1,B930=2,B930=3,B930=4,B930=5),B930,"")))))))</f>
        <v/>
      </c>
      <c r="J930" s="15" t="str">
        <f>(IF(C930=Localization!$C$43,5,IF(C930=Localization!$C$44,4,IF(C930=Localization!$C$45,3,IF(C930=Localization!$C$46,2,IF(C930=Localization!$C$47,1,IF(OR(C930=1,C930=2,C930=3,C930=4,C930=5),C930,"")))))))</f>
        <v/>
      </c>
      <c r="K930" s="15" t="str">
        <f>(IF(D930=Localization!$C$49,1,IF(D930=Localization!$C$50,2,IF(D930=Localization!$C$51,3,IF(D930=Localization!$C$52,4,IF(D930=Localization!$C$53,5,IF(OR(D930=1,D930=2,D930=3,D930=4,D930=5),D930,"")))))))</f>
        <v/>
      </c>
      <c r="M930" t="str">
        <f t="shared" si="75"/>
        <v/>
      </c>
      <c r="N930" t="str">
        <f t="shared" si="76"/>
        <v/>
      </c>
      <c r="O930" t="str">
        <f t="shared" si="77"/>
        <v/>
      </c>
      <c r="P930" t="str">
        <f t="shared" si="74"/>
        <v/>
      </c>
    </row>
    <row r="931" spans="5:16" x14ac:dyDescent="0.25">
      <c r="E931" s="7"/>
      <c r="H931" t="str">
        <f t="shared" si="73"/>
        <v/>
      </c>
      <c r="I931" s="15" t="str">
        <f>(IF(B931=Localization!$C$41,1,IF(B931=Localization!$C$40,2,IF(B931=Localization!$C$39,3,IF(B931=Localization!$C$38,4,IF(B931=Localization!$C$37,5,IF(OR(B931=1,B931=2,B931=3,B931=4,B931=5),B931,"")))))))</f>
        <v/>
      </c>
      <c r="J931" s="15" t="str">
        <f>(IF(C931=Localization!$C$43,5,IF(C931=Localization!$C$44,4,IF(C931=Localization!$C$45,3,IF(C931=Localization!$C$46,2,IF(C931=Localization!$C$47,1,IF(OR(C931=1,C931=2,C931=3,C931=4,C931=5),C931,"")))))))</f>
        <v/>
      </c>
      <c r="K931" s="15" t="str">
        <f>(IF(D931=Localization!$C$49,1,IF(D931=Localization!$C$50,2,IF(D931=Localization!$C$51,3,IF(D931=Localization!$C$52,4,IF(D931=Localization!$C$53,5,IF(OR(D931=1,D931=2,D931=3,D931=4,D931=5),D931,"")))))))</f>
        <v/>
      </c>
      <c r="M931" t="str">
        <f t="shared" si="75"/>
        <v/>
      </c>
      <c r="N931" t="str">
        <f t="shared" si="76"/>
        <v/>
      </c>
      <c r="O931" t="str">
        <f t="shared" si="77"/>
        <v/>
      </c>
      <c r="P931" t="str">
        <f t="shared" si="74"/>
        <v/>
      </c>
    </row>
    <row r="932" spans="5:16" x14ac:dyDescent="0.25">
      <c r="E932" s="7"/>
      <c r="H932" t="str">
        <f t="shared" si="73"/>
        <v/>
      </c>
      <c r="I932" s="15" t="str">
        <f>(IF(B932=Localization!$C$41,1,IF(B932=Localization!$C$40,2,IF(B932=Localization!$C$39,3,IF(B932=Localization!$C$38,4,IF(B932=Localization!$C$37,5,IF(OR(B932=1,B932=2,B932=3,B932=4,B932=5),B932,"")))))))</f>
        <v/>
      </c>
      <c r="J932" s="15" t="str">
        <f>(IF(C932=Localization!$C$43,5,IF(C932=Localization!$C$44,4,IF(C932=Localization!$C$45,3,IF(C932=Localization!$C$46,2,IF(C932=Localization!$C$47,1,IF(OR(C932=1,C932=2,C932=3,C932=4,C932=5),C932,"")))))))</f>
        <v/>
      </c>
      <c r="K932" s="15" t="str">
        <f>(IF(D932=Localization!$C$49,1,IF(D932=Localization!$C$50,2,IF(D932=Localization!$C$51,3,IF(D932=Localization!$C$52,4,IF(D932=Localization!$C$53,5,IF(OR(D932=1,D932=2,D932=3,D932=4,D932=5),D932,"")))))))</f>
        <v/>
      </c>
      <c r="M932" t="str">
        <f t="shared" si="75"/>
        <v/>
      </c>
      <c r="N932" t="str">
        <f t="shared" si="76"/>
        <v/>
      </c>
      <c r="O932" t="str">
        <f t="shared" si="77"/>
        <v/>
      </c>
      <c r="P932" t="str">
        <f t="shared" si="74"/>
        <v/>
      </c>
    </row>
    <row r="933" spans="5:16" x14ac:dyDescent="0.25">
      <c r="E933" s="7"/>
      <c r="H933" t="str">
        <f t="shared" si="73"/>
        <v/>
      </c>
      <c r="I933" s="15" t="str">
        <f>(IF(B933=Localization!$C$41,1,IF(B933=Localization!$C$40,2,IF(B933=Localization!$C$39,3,IF(B933=Localization!$C$38,4,IF(B933=Localization!$C$37,5,IF(OR(B933=1,B933=2,B933=3,B933=4,B933=5),B933,"")))))))</f>
        <v/>
      </c>
      <c r="J933" s="15" t="str">
        <f>(IF(C933=Localization!$C$43,5,IF(C933=Localization!$C$44,4,IF(C933=Localization!$C$45,3,IF(C933=Localization!$C$46,2,IF(C933=Localization!$C$47,1,IF(OR(C933=1,C933=2,C933=3,C933=4,C933=5),C933,"")))))))</f>
        <v/>
      </c>
      <c r="K933" s="15" t="str">
        <f>(IF(D933=Localization!$C$49,1,IF(D933=Localization!$C$50,2,IF(D933=Localization!$C$51,3,IF(D933=Localization!$C$52,4,IF(D933=Localization!$C$53,5,IF(OR(D933=1,D933=2,D933=3,D933=4,D933=5),D933,"")))))))</f>
        <v/>
      </c>
      <c r="M933" t="str">
        <f t="shared" si="75"/>
        <v/>
      </c>
      <c r="N933" t="str">
        <f t="shared" si="76"/>
        <v/>
      </c>
      <c r="O933" t="str">
        <f t="shared" si="77"/>
        <v/>
      </c>
      <c r="P933" t="str">
        <f t="shared" si="74"/>
        <v/>
      </c>
    </row>
    <row r="934" spans="5:16" x14ac:dyDescent="0.25">
      <c r="E934" s="7"/>
      <c r="H934" t="str">
        <f t="shared" si="73"/>
        <v/>
      </c>
      <c r="I934" s="15" t="str">
        <f>(IF(B934=Localization!$C$41,1,IF(B934=Localization!$C$40,2,IF(B934=Localization!$C$39,3,IF(B934=Localization!$C$38,4,IF(B934=Localization!$C$37,5,IF(OR(B934=1,B934=2,B934=3,B934=4,B934=5),B934,"")))))))</f>
        <v/>
      </c>
      <c r="J934" s="15" t="str">
        <f>(IF(C934=Localization!$C$43,5,IF(C934=Localization!$C$44,4,IF(C934=Localization!$C$45,3,IF(C934=Localization!$C$46,2,IF(C934=Localization!$C$47,1,IF(OR(C934=1,C934=2,C934=3,C934=4,C934=5),C934,"")))))))</f>
        <v/>
      </c>
      <c r="K934" s="15" t="str">
        <f>(IF(D934=Localization!$C$49,1,IF(D934=Localization!$C$50,2,IF(D934=Localization!$C$51,3,IF(D934=Localization!$C$52,4,IF(D934=Localization!$C$53,5,IF(OR(D934=1,D934=2,D934=3,D934=4,D934=5),D934,"")))))))</f>
        <v/>
      </c>
      <c r="M934" t="str">
        <f t="shared" si="75"/>
        <v/>
      </c>
      <c r="N934" t="str">
        <f t="shared" si="76"/>
        <v/>
      </c>
      <c r="O934" t="str">
        <f t="shared" si="77"/>
        <v/>
      </c>
      <c r="P934" t="str">
        <f t="shared" si="74"/>
        <v/>
      </c>
    </row>
    <row r="935" spans="5:16" x14ac:dyDescent="0.25">
      <c r="E935" s="7"/>
      <c r="H935" t="str">
        <f t="shared" si="73"/>
        <v/>
      </c>
      <c r="I935" s="15" t="str">
        <f>(IF(B935=Localization!$C$41,1,IF(B935=Localization!$C$40,2,IF(B935=Localization!$C$39,3,IF(B935=Localization!$C$38,4,IF(B935=Localization!$C$37,5,IF(OR(B935=1,B935=2,B935=3,B935=4,B935=5),B935,"")))))))</f>
        <v/>
      </c>
      <c r="J935" s="15" t="str">
        <f>(IF(C935=Localization!$C$43,5,IF(C935=Localization!$C$44,4,IF(C935=Localization!$C$45,3,IF(C935=Localization!$C$46,2,IF(C935=Localization!$C$47,1,IF(OR(C935=1,C935=2,C935=3,C935=4,C935=5),C935,"")))))))</f>
        <v/>
      </c>
      <c r="K935" s="15" t="str">
        <f>(IF(D935=Localization!$C$49,1,IF(D935=Localization!$C$50,2,IF(D935=Localization!$C$51,3,IF(D935=Localization!$C$52,4,IF(D935=Localization!$C$53,5,IF(OR(D935=1,D935=2,D935=3,D935=4,D935=5),D935,"")))))))</f>
        <v/>
      </c>
      <c r="M935" t="str">
        <f t="shared" si="75"/>
        <v/>
      </c>
      <c r="N935" t="str">
        <f t="shared" si="76"/>
        <v/>
      </c>
      <c r="O935" t="str">
        <f t="shared" si="77"/>
        <v/>
      </c>
      <c r="P935" t="str">
        <f t="shared" si="74"/>
        <v/>
      </c>
    </row>
    <row r="936" spans="5:16" x14ac:dyDescent="0.25">
      <c r="E936" s="7"/>
      <c r="H936" t="str">
        <f t="shared" si="73"/>
        <v/>
      </c>
      <c r="I936" s="15" t="str">
        <f>(IF(B936=Localization!$C$41,1,IF(B936=Localization!$C$40,2,IF(B936=Localization!$C$39,3,IF(B936=Localization!$C$38,4,IF(B936=Localization!$C$37,5,IF(OR(B936=1,B936=2,B936=3,B936=4,B936=5),B936,"")))))))</f>
        <v/>
      </c>
      <c r="J936" s="15" t="str">
        <f>(IF(C936=Localization!$C$43,5,IF(C936=Localization!$C$44,4,IF(C936=Localization!$C$45,3,IF(C936=Localization!$C$46,2,IF(C936=Localization!$C$47,1,IF(OR(C936=1,C936=2,C936=3,C936=4,C936=5),C936,"")))))))</f>
        <v/>
      </c>
      <c r="K936" s="15" t="str">
        <f>(IF(D936=Localization!$C$49,1,IF(D936=Localization!$C$50,2,IF(D936=Localization!$C$51,3,IF(D936=Localization!$C$52,4,IF(D936=Localization!$C$53,5,IF(OR(D936=1,D936=2,D936=3,D936=4,D936=5),D936,"")))))))</f>
        <v/>
      </c>
      <c r="M936" t="str">
        <f t="shared" si="75"/>
        <v/>
      </c>
      <c r="N936" t="str">
        <f t="shared" si="76"/>
        <v/>
      </c>
      <c r="O936" t="str">
        <f t="shared" si="77"/>
        <v/>
      </c>
      <c r="P936" t="str">
        <f t="shared" si="74"/>
        <v/>
      </c>
    </row>
    <row r="937" spans="5:16" x14ac:dyDescent="0.25">
      <c r="E937" s="7"/>
      <c r="H937" t="str">
        <f t="shared" si="73"/>
        <v/>
      </c>
      <c r="I937" s="15" t="str">
        <f>(IF(B937=Localization!$C$41,1,IF(B937=Localization!$C$40,2,IF(B937=Localization!$C$39,3,IF(B937=Localization!$C$38,4,IF(B937=Localization!$C$37,5,IF(OR(B937=1,B937=2,B937=3,B937=4,B937=5),B937,"")))))))</f>
        <v/>
      </c>
      <c r="J937" s="15" t="str">
        <f>(IF(C937=Localization!$C$43,5,IF(C937=Localization!$C$44,4,IF(C937=Localization!$C$45,3,IF(C937=Localization!$C$46,2,IF(C937=Localization!$C$47,1,IF(OR(C937=1,C937=2,C937=3,C937=4,C937=5),C937,"")))))))</f>
        <v/>
      </c>
      <c r="K937" s="15" t="str">
        <f>(IF(D937=Localization!$C$49,1,IF(D937=Localization!$C$50,2,IF(D937=Localization!$C$51,3,IF(D937=Localization!$C$52,4,IF(D937=Localization!$C$53,5,IF(OR(D937=1,D937=2,D937=3,D937=4,D937=5),D937,"")))))))</f>
        <v/>
      </c>
      <c r="M937" t="str">
        <f t="shared" si="75"/>
        <v/>
      </c>
      <c r="N937" t="str">
        <f t="shared" si="76"/>
        <v/>
      </c>
      <c r="O937" t="str">
        <f t="shared" si="77"/>
        <v/>
      </c>
      <c r="P937" t="str">
        <f t="shared" si="74"/>
        <v/>
      </c>
    </row>
    <row r="938" spans="5:16" x14ac:dyDescent="0.25">
      <c r="E938" s="7"/>
      <c r="H938" t="str">
        <f t="shared" si="73"/>
        <v/>
      </c>
      <c r="I938" s="15" t="str">
        <f>(IF(B938=Localization!$C$41,1,IF(B938=Localization!$C$40,2,IF(B938=Localization!$C$39,3,IF(B938=Localization!$C$38,4,IF(B938=Localization!$C$37,5,IF(OR(B938=1,B938=2,B938=3,B938=4,B938=5),B938,"")))))))</f>
        <v/>
      </c>
      <c r="J938" s="15" t="str">
        <f>(IF(C938=Localization!$C$43,5,IF(C938=Localization!$C$44,4,IF(C938=Localization!$C$45,3,IF(C938=Localization!$C$46,2,IF(C938=Localization!$C$47,1,IF(OR(C938=1,C938=2,C938=3,C938=4,C938=5),C938,"")))))))</f>
        <v/>
      </c>
      <c r="K938" s="15" t="str">
        <f>(IF(D938=Localization!$C$49,1,IF(D938=Localization!$C$50,2,IF(D938=Localization!$C$51,3,IF(D938=Localization!$C$52,4,IF(D938=Localization!$C$53,5,IF(OR(D938=1,D938=2,D938=3,D938=4,D938=5),D938,"")))))))</f>
        <v/>
      </c>
      <c r="M938" t="str">
        <f t="shared" si="75"/>
        <v/>
      </c>
      <c r="N938" t="str">
        <f t="shared" si="76"/>
        <v/>
      </c>
      <c r="O938" t="str">
        <f t="shared" si="77"/>
        <v/>
      </c>
      <c r="P938" t="str">
        <f t="shared" si="74"/>
        <v/>
      </c>
    </row>
    <row r="939" spans="5:16" x14ac:dyDescent="0.25">
      <c r="E939" s="7"/>
      <c r="H939" t="str">
        <f t="shared" si="73"/>
        <v/>
      </c>
      <c r="I939" s="15" t="str">
        <f>(IF(B939=Localization!$C$41,1,IF(B939=Localization!$C$40,2,IF(B939=Localization!$C$39,3,IF(B939=Localization!$C$38,4,IF(B939=Localization!$C$37,5,IF(OR(B939=1,B939=2,B939=3,B939=4,B939=5),B939,"")))))))</f>
        <v/>
      </c>
      <c r="J939" s="15" t="str">
        <f>(IF(C939=Localization!$C$43,5,IF(C939=Localization!$C$44,4,IF(C939=Localization!$C$45,3,IF(C939=Localization!$C$46,2,IF(C939=Localization!$C$47,1,IF(OR(C939=1,C939=2,C939=3,C939=4,C939=5),C939,"")))))))</f>
        <v/>
      </c>
      <c r="K939" s="15" t="str">
        <f>(IF(D939=Localization!$C$49,1,IF(D939=Localization!$C$50,2,IF(D939=Localization!$C$51,3,IF(D939=Localization!$C$52,4,IF(D939=Localization!$C$53,5,IF(OR(D939=1,D939=2,D939=3,D939=4,D939=5),D939,"")))))))</f>
        <v/>
      </c>
      <c r="M939" t="str">
        <f t="shared" si="75"/>
        <v/>
      </c>
      <c r="N939" t="str">
        <f t="shared" si="76"/>
        <v/>
      </c>
      <c r="O939" t="str">
        <f t="shared" si="77"/>
        <v/>
      </c>
      <c r="P939" t="str">
        <f t="shared" si="74"/>
        <v/>
      </c>
    </row>
    <row r="940" spans="5:16" x14ac:dyDescent="0.25">
      <c r="E940" s="7"/>
      <c r="H940" t="str">
        <f t="shared" si="73"/>
        <v/>
      </c>
      <c r="I940" s="15" t="str">
        <f>(IF(B940=Localization!$C$41,1,IF(B940=Localization!$C$40,2,IF(B940=Localization!$C$39,3,IF(B940=Localization!$C$38,4,IF(B940=Localization!$C$37,5,IF(OR(B940=1,B940=2,B940=3,B940=4,B940=5),B940,"")))))))</f>
        <v/>
      </c>
      <c r="J940" s="15" t="str">
        <f>(IF(C940=Localization!$C$43,5,IF(C940=Localization!$C$44,4,IF(C940=Localization!$C$45,3,IF(C940=Localization!$C$46,2,IF(C940=Localization!$C$47,1,IF(OR(C940=1,C940=2,C940=3,C940=4,C940=5),C940,"")))))))</f>
        <v/>
      </c>
      <c r="K940" s="15" t="str">
        <f>(IF(D940=Localization!$C$49,1,IF(D940=Localization!$C$50,2,IF(D940=Localization!$C$51,3,IF(D940=Localization!$C$52,4,IF(D940=Localization!$C$53,5,IF(OR(D940=1,D940=2,D940=3,D940=4,D940=5),D940,"")))))))</f>
        <v/>
      </c>
      <c r="M940" t="str">
        <f t="shared" si="75"/>
        <v/>
      </c>
      <c r="N940" t="str">
        <f t="shared" si="76"/>
        <v/>
      </c>
      <c r="O940" t="str">
        <f t="shared" si="77"/>
        <v/>
      </c>
      <c r="P940" t="str">
        <f t="shared" si="74"/>
        <v/>
      </c>
    </row>
    <row r="941" spans="5:16" x14ac:dyDescent="0.25">
      <c r="E941" s="7"/>
      <c r="H941" t="str">
        <f t="shared" si="73"/>
        <v/>
      </c>
      <c r="I941" s="15" t="str">
        <f>(IF(B941=Localization!$C$41,1,IF(B941=Localization!$C$40,2,IF(B941=Localization!$C$39,3,IF(B941=Localization!$C$38,4,IF(B941=Localization!$C$37,5,IF(OR(B941=1,B941=2,B941=3,B941=4,B941=5),B941,"")))))))</f>
        <v/>
      </c>
      <c r="J941" s="15" t="str">
        <f>(IF(C941=Localization!$C$43,5,IF(C941=Localization!$C$44,4,IF(C941=Localization!$C$45,3,IF(C941=Localization!$C$46,2,IF(C941=Localization!$C$47,1,IF(OR(C941=1,C941=2,C941=3,C941=4,C941=5),C941,"")))))))</f>
        <v/>
      </c>
      <c r="K941" s="15" t="str">
        <f>(IF(D941=Localization!$C$49,1,IF(D941=Localization!$C$50,2,IF(D941=Localization!$C$51,3,IF(D941=Localization!$C$52,4,IF(D941=Localization!$C$53,5,IF(OR(D941=1,D941=2,D941=3,D941=4,D941=5),D941,"")))))))</f>
        <v/>
      </c>
      <c r="M941" t="str">
        <f t="shared" si="75"/>
        <v/>
      </c>
      <c r="N941" t="str">
        <f t="shared" si="76"/>
        <v/>
      </c>
      <c r="O941" t="str">
        <f t="shared" si="77"/>
        <v/>
      </c>
      <c r="P941" t="str">
        <f t="shared" si="74"/>
        <v/>
      </c>
    </row>
    <row r="942" spans="5:16" x14ac:dyDescent="0.25">
      <c r="E942" s="7"/>
      <c r="H942" t="str">
        <f t="shared" si="73"/>
        <v/>
      </c>
      <c r="I942" s="15" t="str">
        <f>(IF(B942=Localization!$C$41,1,IF(B942=Localization!$C$40,2,IF(B942=Localization!$C$39,3,IF(B942=Localization!$C$38,4,IF(B942=Localization!$C$37,5,IF(OR(B942=1,B942=2,B942=3,B942=4,B942=5),B942,"")))))))</f>
        <v/>
      </c>
      <c r="J942" s="15" t="str">
        <f>(IF(C942=Localization!$C$43,5,IF(C942=Localization!$C$44,4,IF(C942=Localization!$C$45,3,IF(C942=Localization!$C$46,2,IF(C942=Localization!$C$47,1,IF(OR(C942=1,C942=2,C942=3,C942=4,C942=5),C942,"")))))))</f>
        <v/>
      </c>
      <c r="K942" s="15" t="str">
        <f>(IF(D942=Localization!$C$49,1,IF(D942=Localization!$C$50,2,IF(D942=Localization!$C$51,3,IF(D942=Localization!$C$52,4,IF(D942=Localization!$C$53,5,IF(OR(D942=1,D942=2,D942=3,D942=4,D942=5),D942,"")))))))</f>
        <v/>
      </c>
      <c r="M942" t="str">
        <f t="shared" si="75"/>
        <v/>
      </c>
      <c r="N942" t="str">
        <f t="shared" si="76"/>
        <v/>
      </c>
      <c r="O942" t="str">
        <f t="shared" si="77"/>
        <v/>
      </c>
      <c r="P942" t="str">
        <f t="shared" si="74"/>
        <v/>
      </c>
    </row>
    <row r="943" spans="5:16" x14ac:dyDescent="0.25">
      <c r="E943" s="7"/>
      <c r="H943" t="str">
        <f t="shared" si="73"/>
        <v/>
      </c>
      <c r="I943" s="15" t="str">
        <f>(IF(B943=Localization!$C$41,1,IF(B943=Localization!$C$40,2,IF(B943=Localization!$C$39,3,IF(B943=Localization!$C$38,4,IF(B943=Localization!$C$37,5,IF(OR(B943=1,B943=2,B943=3,B943=4,B943=5),B943,"")))))))</f>
        <v/>
      </c>
      <c r="J943" s="15" t="str">
        <f>(IF(C943=Localization!$C$43,5,IF(C943=Localization!$C$44,4,IF(C943=Localization!$C$45,3,IF(C943=Localization!$C$46,2,IF(C943=Localization!$C$47,1,IF(OR(C943=1,C943=2,C943=3,C943=4,C943=5),C943,"")))))))</f>
        <v/>
      </c>
      <c r="K943" s="15" t="str">
        <f>(IF(D943=Localization!$C$49,1,IF(D943=Localization!$C$50,2,IF(D943=Localization!$C$51,3,IF(D943=Localization!$C$52,4,IF(D943=Localization!$C$53,5,IF(OR(D943=1,D943=2,D943=3,D943=4,D943=5),D943,"")))))))</f>
        <v/>
      </c>
      <c r="M943" t="str">
        <f t="shared" si="75"/>
        <v/>
      </c>
      <c r="N943" t="str">
        <f t="shared" si="76"/>
        <v/>
      </c>
      <c r="O943" t="str">
        <f t="shared" si="77"/>
        <v/>
      </c>
      <c r="P943" t="str">
        <f t="shared" si="74"/>
        <v/>
      </c>
    </row>
    <row r="944" spans="5:16" x14ac:dyDescent="0.25">
      <c r="E944" s="7"/>
      <c r="H944" t="str">
        <f t="shared" si="73"/>
        <v/>
      </c>
      <c r="I944" s="15" t="str">
        <f>(IF(B944=Localization!$C$41,1,IF(B944=Localization!$C$40,2,IF(B944=Localization!$C$39,3,IF(B944=Localization!$C$38,4,IF(B944=Localization!$C$37,5,IF(OR(B944=1,B944=2,B944=3,B944=4,B944=5),B944,"")))))))</f>
        <v/>
      </c>
      <c r="J944" s="15" t="str">
        <f>(IF(C944=Localization!$C$43,5,IF(C944=Localization!$C$44,4,IF(C944=Localization!$C$45,3,IF(C944=Localization!$C$46,2,IF(C944=Localization!$C$47,1,IF(OR(C944=1,C944=2,C944=3,C944=4,C944=5),C944,"")))))))</f>
        <v/>
      </c>
      <c r="K944" s="15" t="str">
        <f>(IF(D944=Localization!$C$49,1,IF(D944=Localization!$C$50,2,IF(D944=Localization!$C$51,3,IF(D944=Localization!$C$52,4,IF(D944=Localization!$C$53,5,IF(OR(D944=1,D944=2,D944=3,D944=4,D944=5),D944,"")))))))</f>
        <v/>
      </c>
      <c r="M944" t="str">
        <f t="shared" si="75"/>
        <v/>
      </c>
      <c r="N944" t="str">
        <f t="shared" si="76"/>
        <v/>
      </c>
      <c r="O944" t="str">
        <f t="shared" si="77"/>
        <v/>
      </c>
      <c r="P944" t="str">
        <f t="shared" si="74"/>
        <v/>
      </c>
    </row>
    <row r="945" spans="5:16" x14ac:dyDescent="0.25">
      <c r="E945" s="7"/>
      <c r="H945" t="str">
        <f t="shared" si="73"/>
        <v/>
      </c>
      <c r="I945" s="15" t="str">
        <f>(IF(B945=Localization!$C$41,1,IF(B945=Localization!$C$40,2,IF(B945=Localization!$C$39,3,IF(B945=Localization!$C$38,4,IF(B945=Localization!$C$37,5,IF(OR(B945=1,B945=2,B945=3,B945=4,B945=5),B945,"")))))))</f>
        <v/>
      </c>
      <c r="J945" s="15" t="str">
        <f>(IF(C945=Localization!$C$43,5,IF(C945=Localization!$C$44,4,IF(C945=Localization!$C$45,3,IF(C945=Localization!$C$46,2,IF(C945=Localization!$C$47,1,IF(OR(C945=1,C945=2,C945=3,C945=4,C945=5),C945,"")))))))</f>
        <v/>
      </c>
      <c r="K945" s="15" t="str">
        <f>(IF(D945=Localization!$C$49,1,IF(D945=Localization!$C$50,2,IF(D945=Localization!$C$51,3,IF(D945=Localization!$C$52,4,IF(D945=Localization!$C$53,5,IF(OR(D945=1,D945=2,D945=3,D945=4,D945=5),D945,"")))))))</f>
        <v/>
      </c>
      <c r="M945" t="str">
        <f t="shared" si="75"/>
        <v/>
      </c>
      <c r="N945" t="str">
        <f t="shared" si="76"/>
        <v/>
      </c>
      <c r="O945" t="str">
        <f t="shared" si="77"/>
        <v/>
      </c>
      <c r="P945" t="str">
        <f t="shared" si="74"/>
        <v/>
      </c>
    </row>
    <row r="946" spans="5:16" x14ac:dyDescent="0.25">
      <c r="E946" s="7"/>
      <c r="H946" t="str">
        <f t="shared" si="73"/>
        <v/>
      </c>
      <c r="I946" s="15" t="str">
        <f>(IF(B946=Localization!$C$41,1,IF(B946=Localization!$C$40,2,IF(B946=Localization!$C$39,3,IF(B946=Localization!$C$38,4,IF(B946=Localization!$C$37,5,IF(OR(B946=1,B946=2,B946=3,B946=4,B946=5),B946,"")))))))</f>
        <v/>
      </c>
      <c r="J946" s="15" t="str">
        <f>(IF(C946=Localization!$C$43,5,IF(C946=Localization!$C$44,4,IF(C946=Localization!$C$45,3,IF(C946=Localization!$C$46,2,IF(C946=Localization!$C$47,1,IF(OR(C946=1,C946=2,C946=3,C946=4,C946=5),C946,"")))))))</f>
        <v/>
      </c>
      <c r="K946" s="15" t="str">
        <f>(IF(D946=Localization!$C$49,1,IF(D946=Localization!$C$50,2,IF(D946=Localization!$C$51,3,IF(D946=Localization!$C$52,4,IF(D946=Localization!$C$53,5,IF(OR(D946=1,D946=2,D946=3,D946=4,D946=5),D946,"")))))))</f>
        <v/>
      </c>
      <c r="M946" t="str">
        <f t="shared" si="75"/>
        <v/>
      </c>
      <c r="N946" t="str">
        <f t="shared" si="76"/>
        <v/>
      </c>
      <c r="O946" t="str">
        <f t="shared" si="77"/>
        <v/>
      </c>
      <c r="P946" t="str">
        <f t="shared" si="74"/>
        <v/>
      </c>
    </row>
    <row r="947" spans="5:16" x14ac:dyDescent="0.25">
      <c r="E947" s="7"/>
      <c r="H947" t="str">
        <f t="shared" si="73"/>
        <v/>
      </c>
      <c r="I947" s="15" t="str">
        <f>(IF(B947=Localization!$C$41,1,IF(B947=Localization!$C$40,2,IF(B947=Localization!$C$39,3,IF(B947=Localization!$C$38,4,IF(B947=Localization!$C$37,5,IF(OR(B947=1,B947=2,B947=3,B947=4,B947=5),B947,"")))))))</f>
        <v/>
      </c>
      <c r="J947" s="15" t="str">
        <f>(IF(C947=Localization!$C$43,5,IF(C947=Localization!$C$44,4,IF(C947=Localization!$C$45,3,IF(C947=Localization!$C$46,2,IF(C947=Localization!$C$47,1,IF(OR(C947=1,C947=2,C947=3,C947=4,C947=5),C947,"")))))))</f>
        <v/>
      </c>
      <c r="K947" s="15" t="str">
        <f>(IF(D947=Localization!$C$49,1,IF(D947=Localization!$C$50,2,IF(D947=Localization!$C$51,3,IF(D947=Localization!$C$52,4,IF(D947=Localization!$C$53,5,IF(OR(D947=1,D947=2,D947=3,D947=4,D947=5),D947,"")))))))</f>
        <v/>
      </c>
      <c r="M947" t="str">
        <f t="shared" si="75"/>
        <v/>
      </c>
      <c r="N947" t="str">
        <f t="shared" si="76"/>
        <v/>
      </c>
      <c r="O947" t="str">
        <f t="shared" si="77"/>
        <v/>
      </c>
      <c r="P947" t="str">
        <f t="shared" si="74"/>
        <v/>
      </c>
    </row>
    <row r="948" spans="5:16" x14ac:dyDescent="0.25">
      <c r="E948" s="7"/>
      <c r="H948" t="str">
        <f t="shared" si="73"/>
        <v/>
      </c>
      <c r="I948" s="15" t="str">
        <f>(IF(B948=Localization!$C$41,1,IF(B948=Localization!$C$40,2,IF(B948=Localization!$C$39,3,IF(B948=Localization!$C$38,4,IF(B948=Localization!$C$37,5,IF(OR(B948=1,B948=2,B948=3,B948=4,B948=5),B948,"")))))))</f>
        <v/>
      </c>
      <c r="J948" s="15" t="str">
        <f>(IF(C948=Localization!$C$43,5,IF(C948=Localization!$C$44,4,IF(C948=Localization!$C$45,3,IF(C948=Localization!$C$46,2,IF(C948=Localization!$C$47,1,IF(OR(C948=1,C948=2,C948=3,C948=4,C948=5),C948,"")))))))</f>
        <v/>
      </c>
      <c r="K948" s="15" t="str">
        <f>(IF(D948=Localization!$C$49,1,IF(D948=Localization!$C$50,2,IF(D948=Localization!$C$51,3,IF(D948=Localization!$C$52,4,IF(D948=Localization!$C$53,5,IF(OR(D948=1,D948=2,D948=3,D948=4,D948=5),D948,"")))))))</f>
        <v/>
      </c>
      <c r="M948" t="str">
        <f t="shared" si="75"/>
        <v/>
      </c>
      <c r="N948" t="str">
        <f t="shared" si="76"/>
        <v/>
      </c>
      <c r="O948" t="str">
        <f t="shared" si="77"/>
        <v/>
      </c>
      <c r="P948" t="str">
        <f t="shared" si="74"/>
        <v/>
      </c>
    </row>
    <row r="949" spans="5:16" x14ac:dyDescent="0.25">
      <c r="E949" s="7"/>
      <c r="H949" t="str">
        <f t="shared" si="73"/>
        <v/>
      </c>
      <c r="I949" s="15" t="str">
        <f>(IF(B949=Localization!$C$41,1,IF(B949=Localization!$C$40,2,IF(B949=Localization!$C$39,3,IF(B949=Localization!$C$38,4,IF(B949=Localization!$C$37,5,IF(OR(B949=1,B949=2,B949=3,B949=4,B949=5),B949,"")))))))</f>
        <v/>
      </c>
      <c r="J949" s="15" t="str">
        <f>(IF(C949=Localization!$C$43,5,IF(C949=Localization!$C$44,4,IF(C949=Localization!$C$45,3,IF(C949=Localization!$C$46,2,IF(C949=Localization!$C$47,1,IF(OR(C949=1,C949=2,C949=3,C949=4,C949=5),C949,"")))))))</f>
        <v/>
      </c>
      <c r="K949" s="15" t="str">
        <f>(IF(D949=Localization!$C$49,1,IF(D949=Localization!$C$50,2,IF(D949=Localization!$C$51,3,IF(D949=Localization!$C$52,4,IF(D949=Localization!$C$53,5,IF(OR(D949=1,D949=2,D949=3,D949=4,D949=5),D949,"")))))))</f>
        <v/>
      </c>
      <c r="M949" t="str">
        <f t="shared" si="75"/>
        <v/>
      </c>
      <c r="N949" t="str">
        <f t="shared" si="76"/>
        <v/>
      </c>
      <c r="O949" t="str">
        <f t="shared" si="77"/>
        <v/>
      </c>
      <c r="P949" t="str">
        <f t="shared" si="74"/>
        <v/>
      </c>
    </row>
    <row r="950" spans="5:16" x14ac:dyDescent="0.25">
      <c r="E950" s="7"/>
      <c r="H950" t="str">
        <f t="shared" si="73"/>
        <v/>
      </c>
      <c r="I950" s="15" t="str">
        <f>(IF(B950=Localization!$C$41,1,IF(B950=Localization!$C$40,2,IF(B950=Localization!$C$39,3,IF(B950=Localization!$C$38,4,IF(B950=Localization!$C$37,5,IF(OR(B950=1,B950=2,B950=3,B950=4,B950=5),B950,"")))))))</f>
        <v/>
      </c>
      <c r="J950" s="15" t="str">
        <f>(IF(C950=Localization!$C$43,5,IF(C950=Localization!$C$44,4,IF(C950=Localization!$C$45,3,IF(C950=Localization!$C$46,2,IF(C950=Localization!$C$47,1,IF(OR(C950=1,C950=2,C950=3,C950=4,C950=5),C950,"")))))))</f>
        <v/>
      </c>
      <c r="K950" s="15" t="str">
        <f>(IF(D950=Localization!$C$49,1,IF(D950=Localization!$C$50,2,IF(D950=Localization!$C$51,3,IF(D950=Localization!$C$52,4,IF(D950=Localization!$C$53,5,IF(OR(D950=1,D950=2,D950=3,D950=4,D950=5),D950,"")))))))</f>
        <v/>
      </c>
      <c r="M950" t="str">
        <f t="shared" si="75"/>
        <v/>
      </c>
      <c r="N950" t="str">
        <f t="shared" si="76"/>
        <v/>
      </c>
      <c r="O950" t="str">
        <f t="shared" si="77"/>
        <v/>
      </c>
      <c r="P950" t="str">
        <f t="shared" si="74"/>
        <v/>
      </c>
    </row>
    <row r="951" spans="5:16" x14ac:dyDescent="0.25">
      <c r="E951" s="7"/>
      <c r="H951" t="str">
        <f t="shared" si="73"/>
        <v/>
      </c>
      <c r="I951" s="15" t="str">
        <f>(IF(B951=Localization!$C$41,1,IF(B951=Localization!$C$40,2,IF(B951=Localization!$C$39,3,IF(B951=Localization!$C$38,4,IF(B951=Localization!$C$37,5,IF(OR(B951=1,B951=2,B951=3,B951=4,B951=5),B951,"")))))))</f>
        <v/>
      </c>
      <c r="J951" s="15" t="str">
        <f>(IF(C951=Localization!$C$43,5,IF(C951=Localization!$C$44,4,IF(C951=Localization!$C$45,3,IF(C951=Localization!$C$46,2,IF(C951=Localization!$C$47,1,IF(OR(C951=1,C951=2,C951=3,C951=4,C951=5),C951,"")))))))</f>
        <v/>
      </c>
      <c r="K951" s="15" t="str">
        <f>(IF(D951=Localization!$C$49,1,IF(D951=Localization!$C$50,2,IF(D951=Localization!$C$51,3,IF(D951=Localization!$C$52,4,IF(D951=Localization!$C$53,5,IF(OR(D951=1,D951=2,D951=3,D951=4,D951=5),D951,"")))))))</f>
        <v/>
      </c>
      <c r="M951" t="str">
        <f t="shared" si="75"/>
        <v/>
      </c>
      <c r="N951" t="str">
        <f t="shared" si="76"/>
        <v/>
      </c>
      <c r="O951" t="str">
        <f t="shared" si="77"/>
        <v/>
      </c>
      <c r="P951" t="str">
        <f t="shared" si="74"/>
        <v/>
      </c>
    </row>
    <row r="952" spans="5:16" x14ac:dyDescent="0.25">
      <c r="E952" s="7"/>
      <c r="H952" t="str">
        <f t="shared" si="73"/>
        <v/>
      </c>
      <c r="I952" s="15" t="str">
        <f>(IF(B952=Localization!$C$41,1,IF(B952=Localization!$C$40,2,IF(B952=Localization!$C$39,3,IF(B952=Localization!$C$38,4,IF(B952=Localization!$C$37,5,IF(OR(B952=1,B952=2,B952=3,B952=4,B952=5),B952,"")))))))</f>
        <v/>
      </c>
      <c r="J952" s="15" t="str">
        <f>(IF(C952=Localization!$C$43,5,IF(C952=Localization!$C$44,4,IF(C952=Localization!$C$45,3,IF(C952=Localization!$C$46,2,IF(C952=Localization!$C$47,1,IF(OR(C952=1,C952=2,C952=3,C952=4,C952=5),C952,"")))))))</f>
        <v/>
      </c>
      <c r="K952" s="15" t="str">
        <f>(IF(D952=Localization!$C$49,1,IF(D952=Localization!$C$50,2,IF(D952=Localization!$C$51,3,IF(D952=Localization!$C$52,4,IF(D952=Localization!$C$53,5,IF(OR(D952=1,D952=2,D952=3,D952=4,D952=5),D952,"")))))))</f>
        <v/>
      </c>
      <c r="M952" t="str">
        <f t="shared" si="75"/>
        <v/>
      </c>
      <c r="N952" t="str">
        <f t="shared" si="76"/>
        <v/>
      </c>
      <c r="O952" t="str">
        <f t="shared" si="77"/>
        <v/>
      </c>
      <c r="P952" t="str">
        <f t="shared" si="74"/>
        <v/>
      </c>
    </row>
    <row r="953" spans="5:16" x14ac:dyDescent="0.25">
      <c r="E953" s="7"/>
      <c r="H953" t="str">
        <f t="shared" si="73"/>
        <v/>
      </c>
      <c r="I953" s="15" t="str">
        <f>(IF(B953=Localization!$C$41,1,IF(B953=Localization!$C$40,2,IF(B953=Localization!$C$39,3,IF(B953=Localization!$C$38,4,IF(B953=Localization!$C$37,5,IF(OR(B953=1,B953=2,B953=3,B953=4,B953=5),B953,"")))))))</f>
        <v/>
      </c>
      <c r="J953" s="15" t="str">
        <f>(IF(C953=Localization!$C$43,5,IF(C953=Localization!$C$44,4,IF(C953=Localization!$C$45,3,IF(C953=Localization!$C$46,2,IF(C953=Localization!$C$47,1,IF(OR(C953=1,C953=2,C953=3,C953=4,C953=5),C953,"")))))))</f>
        <v/>
      </c>
      <c r="K953" s="15" t="str">
        <f>(IF(D953=Localization!$C$49,1,IF(D953=Localization!$C$50,2,IF(D953=Localization!$C$51,3,IF(D953=Localization!$C$52,4,IF(D953=Localization!$C$53,5,IF(OR(D953=1,D953=2,D953=3,D953=4,D953=5),D953,"")))))))</f>
        <v/>
      </c>
      <c r="M953" t="str">
        <f t="shared" si="75"/>
        <v/>
      </c>
      <c r="N953" t="str">
        <f t="shared" si="76"/>
        <v/>
      </c>
      <c r="O953" t="str">
        <f t="shared" si="77"/>
        <v/>
      </c>
      <c r="P953" t="str">
        <f t="shared" si="74"/>
        <v/>
      </c>
    </row>
    <row r="954" spans="5:16" x14ac:dyDescent="0.25">
      <c r="E954" s="7"/>
      <c r="H954" t="str">
        <f t="shared" si="73"/>
        <v/>
      </c>
      <c r="I954" s="15" t="str">
        <f>(IF(B954=Localization!$C$41,1,IF(B954=Localization!$C$40,2,IF(B954=Localization!$C$39,3,IF(B954=Localization!$C$38,4,IF(B954=Localization!$C$37,5,IF(OR(B954=1,B954=2,B954=3,B954=4,B954=5),B954,"")))))))</f>
        <v/>
      </c>
      <c r="J954" s="15" t="str">
        <f>(IF(C954=Localization!$C$43,5,IF(C954=Localization!$C$44,4,IF(C954=Localization!$C$45,3,IF(C954=Localization!$C$46,2,IF(C954=Localization!$C$47,1,IF(OR(C954=1,C954=2,C954=3,C954=4,C954=5),C954,"")))))))</f>
        <v/>
      </c>
      <c r="K954" s="15" t="str">
        <f>(IF(D954=Localization!$C$49,1,IF(D954=Localization!$C$50,2,IF(D954=Localization!$C$51,3,IF(D954=Localization!$C$52,4,IF(D954=Localization!$C$53,5,IF(OR(D954=1,D954=2,D954=3,D954=4,D954=5),D954,"")))))))</f>
        <v/>
      </c>
      <c r="M954" t="str">
        <f t="shared" si="75"/>
        <v/>
      </c>
      <c r="N954" t="str">
        <f t="shared" si="76"/>
        <v/>
      </c>
      <c r="O954" t="str">
        <f t="shared" si="77"/>
        <v/>
      </c>
      <c r="P954" t="str">
        <f t="shared" si="74"/>
        <v/>
      </c>
    </row>
    <row r="955" spans="5:16" x14ac:dyDescent="0.25">
      <c r="E955" s="7"/>
      <c r="H955" t="str">
        <f t="shared" si="73"/>
        <v/>
      </c>
      <c r="I955" s="15" t="str">
        <f>(IF(B955=Localization!$C$41,1,IF(B955=Localization!$C$40,2,IF(B955=Localization!$C$39,3,IF(B955=Localization!$C$38,4,IF(B955=Localization!$C$37,5,IF(OR(B955=1,B955=2,B955=3,B955=4,B955=5),B955,"")))))))</f>
        <v/>
      </c>
      <c r="J955" s="15" t="str">
        <f>(IF(C955=Localization!$C$43,5,IF(C955=Localization!$C$44,4,IF(C955=Localization!$C$45,3,IF(C955=Localization!$C$46,2,IF(C955=Localization!$C$47,1,IF(OR(C955=1,C955=2,C955=3,C955=4,C955=5),C955,"")))))))</f>
        <v/>
      </c>
      <c r="K955" s="15" t="str">
        <f>(IF(D955=Localization!$C$49,1,IF(D955=Localization!$C$50,2,IF(D955=Localization!$C$51,3,IF(D955=Localization!$C$52,4,IF(D955=Localization!$C$53,5,IF(OR(D955=1,D955=2,D955=3,D955=4,D955=5),D955,"")))))))</f>
        <v/>
      </c>
      <c r="M955" t="str">
        <f t="shared" si="75"/>
        <v/>
      </c>
      <c r="N955" t="str">
        <f t="shared" si="76"/>
        <v/>
      </c>
      <c r="O955" t="str">
        <f t="shared" si="77"/>
        <v/>
      </c>
      <c r="P955" t="str">
        <f t="shared" si="74"/>
        <v/>
      </c>
    </row>
    <row r="956" spans="5:16" x14ac:dyDescent="0.25">
      <c r="E956" s="7"/>
      <c r="H956" t="str">
        <f t="shared" si="73"/>
        <v/>
      </c>
      <c r="I956" s="15" t="str">
        <f>(IF(B956=Localization!$C$41,1,IF(B956=Localization!$C$40,2,IF(B956=Localization!$C$39,3,IF(B956=Localization!$C$38,4,IF(B956=Localization!$C$37,5,IF(OR(B956=1,B956=2,B956=3,B956=4,B956=5),B956,"")))))))</f>
        <v/>
      </c>
      <c r="J956" s="15" t="str">
        <f>(IF(C956=Localization!$C$43,5,IF(C956=Localization!$C$44,4,IF(C956=Localization!$C$45,3,IF(C956=Localization!$C$46,2,IF(C956=Localization!$C$47,1,IF(OR(C956=1,C956=2,C956=3,C956=4,C956=5),C956,"")))))))</f>
        <v/>
      </c>
      <c r="K956" s="15" t="str">
        <f>(IF(D956=Localization!$C$49,1,IF(D956=Localization!$C$50,2,IF(D956=Localization!$C$51,3,IF(D956=Localization!$C$52,4,IF(D956=Localization!$C$53,5,IF(OR(D956=1,D956=2,D956=3,D956=4,D956=5),D956,"")))))))</f>
        <v/>
      </c>
      <c r="M956" t="str">
        <f t="shared" si="75"/>
        <v/>
      </c>
      <c r="N956" t="str">
        <f t="shared" si="76"/>
        <v/>
      </c>
      <c r="O956" t="str">
        <f t="shared" si="77"/>
        <v/>
      </c>
      <c r="P956" t="str">
        <f t="shared" si="74"/>
        <v/>
      </c>
    </row>
    <row r="957" spans="5:16" x14ac:dyDescent="0.25">
      <c r="E957" s="7"/>
      <c r="H957" t="str">
        <f t="shared" si="73"/>
        <v/>
      </c>
      <c r="I957" s="15" t="str">
        <f>(IF(B957=Localization!$C$41,1,IF(B957=Localization!$C$40,2,IF(B957=Localization!$C$39,3,IF(B957=Localization!$C$38,4,IF(B957=Localization!$C$37,5,IF(OR(B957=1,B957=2,B957=3,B957=4,B957=5),B957,"")))))))</f>
        <v/>
      </c>
      <c r="J957" s="15" t="str">
        <f>(IF(C957=Localization!$C$43,5,IF(C957=Localization!$C$44,4,IF(C957=Localization!$C$45,3,IF(C957=Localization!$C$46,2,IF(C957=Localization!$C$47,1,IF(OR(C957=1,C957=2,C957=3,C957=4,C957=5),C957,"")))))))</f>
        <v/>
      </c>
      <c r="K957" s="15" t="str">
        <f>(IF(D957=Localization!$C$49,1,IF(D957=Localization!$C$50,2,IF(D957=Localization!$C$51,3,IF(D957=Localization!$C$52,4,IF(D957=Localization!$C$53,5,IF(OR(D957=1,D957=2,D957=3,D957=4,D957=5),D957,"")))))))</f>
        <v/>
      </c>
      <c r="M957" t="str">
        <f t="shared" si="75"/>
        <v/>
      </c>
      <c r="N957" t="str">
        <f t="shared" si="76"/>
        <v/>
      </c>
      <c r="O957" t="str">
        <f t="shared" si="77"/>
        <v/>
      </c>
      <c r="P957" t="str">
        <f t="shared" si="74"/>
        <v/>
      </c>
    </row>
    <row r="958" spans="5:16" x14ac:dyDescent="0.25">
      <c r="E958" s="7"/>
      <c r="H958" t="str">
        <f t="shared" si="73"/>
        <v/>
      </c>
      <c r="I958" s="15" t="str">
        <f>(IF(B958=Localization!$C$41,1,IF(B958=Localization!$C$40,2,IF(B958=Localization!$C$39,3,IF(B958=Localization!$C$38,4,IF(B958=Localization!$C$37,5,IF(OR(B958=1,B958=2,B958=3,B958=4,B958=5),B958,"")))))))</f>
        <v/>
      </c>
      <c r="J958" s="15" t="str">
        <f>(IF(C958=Localization!$C$43,5,IF(C958=Localization!$C$44,4,IF(C958=Localization!$C$45,3,IF(C958=Localization!$C$46,2,IF(C958=Localization!$C$47,1,IF(OR(C958=1,C958=2,C958=3,C958=4,C958=5),C958,"")))))))</f>
        <v/>
      </c>
      <c r="K958" s="15" t="str">
        <f>(IF(D958=Localization!$C$49,1,IF(D958=Localization!$C$50,2,IF(D958=Localization!$C$51,3,IF(D958=Localization!$C$52,4,IF(D958=Localization!$C$53,5,IF(OR(D958=1,D958=2,D958=3,D958=4,D958=5),D958,"")))))))</f>
        <v/>
      </c>
      <c r="M958" t="str">
        <f t="shared" si="75"/>
        <v/>
      </c>
      <c r="N958" t="str">
        <f t="shared" si="76"/>
        <v/>
      </c>
      <c r="O958" t="str">
        <f t="shared" si="77"/>
        <v/>
      </c>
      <c r="P958" t="str">
        <f t="shared" si="74"/>
        <v/>
      </c>
    </row>
    <row r="959" spans="5:16" x14ac:dyDescent="0.25">
      <c r="E959" s="7"/>
      <c r="H959" t="str">
        <f t="shared" si="73"/>
        <v/>
      </c>
      <c r="I959" s="15" t="str">
        <f>(IF(B959=Localization!$C$41,1,IF(B959=Localization!$C$40,2,IF(B959=Localization!$C$39,3,IF(B959=Localization!$C$38,4,IF(B959=Localization!$C$37,5,IF(OR(B959=1,B959=2,B959=3,B959=4,B959=5),B959,"")))))))</f>
        <v/>
      </c>
      <c r="J959" s="15" t="str">
        <f>(IF(C959=Localization!$C$43,5,IF(C959=Localization!$C$44,4,IF(C959=Localization!$C$45,3,IF(C959=Localization!$C$46,2,IF(C959=Localization!$C$47,1,IF(OR(C959=1,C959=2,C959=3,C959=4,C959=5),C959,"")))))))</f>
        <v/>
      </c>
      <c r="K959" s="15" t="str">
        <f>(IF(D959=Localization!$C$49,1,IF(D959=Localization!$C$50,2,IF(D959=Localization!$C$51,3,IF(D959=Localization!$C$52,4,IF(D959=Localization!$C$53,5,IF(OR(D959=1,D959=2,D959=3,D959=4,D959=5),D959,"")))))))</f>
        <v/>
      </c>
      <c r="M959" t="str">
        <f t="shared" si="75"/>
        <v/>
      </c>
      <c r="N959" t="str">
        <f t="shared" si="76"/>
        <v/>
      </c>
      <c r="O959" t="str">
        <f t="shared" si="77"/>
        <v/>
      </c>
      <c r="P959" t="str">
        <f t="shared" si="74"/>
        <v/>
      </c>
    </row>
    <row r="960" spans="5:16" x14ac:dyDescent="0.25">
      <c r="M960" t="str">
        <f t="shared" si="75"/>
        <v/>
      </c>
      <c r="N960" t="str">
        <f t="shared" si="76"/>
        <v/>
      </c>
      <c r="O960" t="str">
        <f t="shared" si="77"/>
        <v/>
      </c>
      <c r="P960" t="str">
        <f t="shared" si="74"/>
        <v/>
      </c>
    </row>
    <row r="961" spans="13:16" x14ac:dyDescent="0.25">
      <c r="M961" t="str">
        <f t="shared" si="75"/>
        <v/>
      </c>
      <c r="N961" t="str">
        <f t="shared" si="76"/>
        <v/>
      </c>
      <c r="O961" t="str">
        <f t="shared" si="77"/>
        <v/>
      </c>
      <c r="P961" t="str">
        <f t="shared" si="74"/>
        <v/>
      </c>
    </row>
    <row r="962" spans="13:16" x14ac:dyDescent="0.25">
      <c r="M962" t="str">
        <f t="shared" si="75"/>
        <v/>
      </c>
      <c r="N962" t="str">
        <f t="shared" si="76"/>
        <v/>
      </c>
      <c r="O962" t="str">
        <f t="shared" si="77"/>
        <v/>
      </c>
      <c r="P962" t="str">
        <f t="shared" si="74"/>
        <v/>
      </c>
    </row>
    <row r="963" spans="13:16" x14ac:dyDescent="0.25">
      <c r="M963" t="str">
        <f t="shared" si="75"/>
        <v/>
      </c>
      <c r="N963" t="str">
        <f t="shared" si="76"/>
        <v/>
      </c>
      <c r="O963" t="str">
        <f t="shared" si="77"/>
        <v/>
      </c>
      <c r="P963" t="str">
        <f t="shared" si="74"/>
        <v/>
      </c>
    </row>
    <row r="964" spans="13:16" x14ac:dyDescent="0.25">
      <c r="M964" t="str">
        <f t="shared" si="75"/>
        <v/>
      </c>
      <c r="N964" t="str">
        <f t="shared" si="76"/>
        <v/>
      </c>
      <c r="O964" t="str">
        <f t="shared" si="77"/>
        <v/>
      </c>
      <c r="P964" t="str">
        <f t="shared" si="74"/>
        <v/>
      </c>
    </row>
    <row r="965" spans="13:16" x14ac:dyDescent="0.25">
      <c r="M965" t="str">
        <f t="shared" si="75"/>
        <v/>
      </c>
      <c r="N965" t="str">
        <f t="shared" si="76"/>
        <v/>
      </c>
      <c r="O965" t="str">
        <f t="shared" si="77"/>
        <v/>
      </c>
      <c r="P965" t="str">
        <f t="shared" si="74"/>
        <v/>
      </c>
    </row>
    <row r="966" spans="13:16" x14ac:dyDescent="0.25">
      <c r="M966" t="str">
        <f t="shared" si="75"/>
        <v/>
      </c>
      <c r="N966" t="str">
        <f t="shared" si="76"/>
        <v/>
      </c>
      <c r="O966" t="str">
        <f t="shared" si="77"/>
        <v/>
      </c>
      <c r="P966" t="str">
        <f t="shared" si="74"/>
        <v/>
      </c>
    </row>
    <row r="967" spans="13:16" x14ac:dyDescent="0.25">
      <c r="M967" t="str">
        <f t="shared" si="75"/>
        <v/>
      </c>
      <c r="N967" t="str">
        <f t="shared" si="76"/>
        <v/>
      </c>
      <c r="O967" t="str">
        <f t="shared" si="77"/>
        <v/>
      </c>
      <c r="P967" t="str">
        <f t="shared" si="74"/>
        <v/>
      </c>
    </row>
    <row r="968" spans="13:16" x14ac:dyDescent="0.25">
      <c r="M968" t="str">
        <f t="shared" si="75"/>
        <v/>
      </c>
      <c r="N968" t="str">
        <f t="shared" si="76"/>
        <v/>
      </c>
      <c r="O968" t="str">
        <f t="shared" si="77"/>
        <v/>
      </c>
      <c r="P968" t="str">
        <f t="shared" ref="P968:P1031" si="78">IF(O968="","",((O968-$Q$2)/$P$2)*-1)</f>
        <v/>
      </c>
    </row>
    <row r="969" spans="13:16" x14ac:dyDescent="0.25">
      <c r="M969" t="str">
        <f t="shared" si="75"/>
        <v/>
      </c>
      <c r="N969" t="str">
        <f t="shared" si="76"/>
        <v/>
      </c>
      <c r="O969" t="str">
        <f t="shared" si="77"/>
        <v/>
      </c>
      <c r="P969" t="str">
        <f t="shared" si="78"/>
        <v/>
      </c>
    </row>
    <row r="970" spans="13:16" x14ac:dyDescent="0.25">
      <c r="M970" t="str">
        <f t="shared" si="75"/>
        <v/>
      </c>
      <c r="N970" t="str">
        <f t="shared" si="76"/>
        <v/>
      </c>
      <c r="O970" t="str">
        <f t="shared" si="77"/>
        <v/>
      </c>
      <c r="P970" t="str">
        <f t="shared" si="78"/>
        <v/>
      </c>
    </row>
    <row r="971" spans="13:16" x14ac:dyDescent="0.25">
      <c r="M971" t="str">
        <f t="shared" si="75"/>
        <v/>
      </c>
      <c r="N971" t="str">
        <f t="shared" si="76"/>
        <v/>
      </c>
      <c r="O971" t="str">
        <f t="shared" si="77"/>
        <v/>
      </c>
      <c r="P971" t="str">
        <f t="shared" si="78"/>
        <v/>
      </c>
    </row>
    <row r="972" spans="13:16" x14ac:dyDescent="0.25">
      <c r="M972" t="str">
        <f t="shared" si="75"/>
        <v/>
      </c>
      <c r="N972" t="str">
        <f t="shared" si="76"/>
        <v/>
      </c>
      <c r="O972" t="str">
        <f t="shared" si="77"/>
        <v/>
      </c>
      <c r="P972" t="str">
        <f t="shared" si="78"/>
        <v/>
      </c>
    </row>
    <row r="973" spans="13:16" x14ac:dyDescent="0.25">
      <c r="M973" t="str">
        <f t="shared" si="75"/>
        <v/>
      </c>
      <c r="N973" t="str">
        <f t="shared" si="76"/>
        <v/>
      </c>
      <c r="O973" t="str">
        <f t="shared" si="77"/>
        <v/>
      </c>
      <c r="P973" t="str">
        <f t="shared" si="78"/>
        <v/>
      </c>
    </row>
    <row r="974" spans="13:16" x14ac:dyDescent="0.25">
      <c r="M974" t="str">
        <f t="shared" si="75"/>
        <v/>
      </c>
      <c r="N974" t="str">
        <f t="shared" si="76"/>
        <v/>
      </c>
      <c r="O974" t="str">
        <f t="shared" si="77"/>
        <v/>
      </c>
      <c r="P974" t="str">
        <f t="shared" si="78"/>
        <v/>
      </c>
    </row>
    <row r="975" spans="13:16" x14ac:dyDescent="0.25">
      <c r="M975" t="str">
        <f t="shared" si="75"/>
        <v/>
      </c>
      <c r="N975" t="str">
        <f t="shared" si="76"/>
        <v/>
      </c>
      <c r="O975" t="str">
        <f t="shared" si="77"/>
        <v/>
      </c>
      <c r="P975" t="str">
        <f t="shared" si="78"/>
        <v/>
      </c>
    </row>
    <row r="976" spans="13:16" x14ac:dyDescent="0.25">
      <c r="M976" t="str">
        <f t="shared" si="75"/>
        <v/>
      </c>
      <c r="N976" t="str">
        <f t="shared" si="76"/>
        <v/>
      </c>
      <c r="O976" t="str">
        <f t="shared" si="77"/>
        <v/>
      </c>
      <c r="P976" t="str">
        <f t="shared" si="78"/>
        <v/>
      </c>
    </row>
    <row r="977" spans="13:16" x14ac:dyDescent="0.25">
      <c r="M977" t="str">
        <f t="shared" si="75"/>
        <v/>
      </c>
      <c r="N977" t="str">
        <f t="shared" si="76"/>
        <v/>
      </c>
      <c r="O977" t="str">
        <f t="shared" si="77"/>
        <v/>
      </c>
      <c r="P977" t="str">
        <f t="shared" si="78"/>
        <v/>
      </c>
    </row>
    <row r="978" spans="13:16" x14ac:dyDescent="0.25">
      <c r="M978" t="str">
        <f t="shared" si="75"/>
        <v/>
      </c>
      <c r="N978" t="str">
        <f t="shared" si="76"/>
        <v/>
      </c>
      <c r="O978" t="str">
        <f t="shared" si="77"/>
        <v/>
      </c>
      <c r="P978" t="str">
        <f t="shared" si="78"/>
        <v/>
      </c>
    </row>
    <row r="979" spans="13:16" x14ac:dyDescent="0.25">
      <c r="M979" t="str">
        <f t="shared" si="75"/>
        <v/>
      </c>
      <c r="N979" t="str">
        <f t="shared" si="76"/>
        <v/>
      </c>
      <c r="O979" t="str">
        <f t="shared" si="77"/>
        <v/>
      </c>
      <c r="P979" t="str">
        <f t="shared" si="78"/>
        <v/>
      </c>
    </row>
    <row r="980" spans="13:16" x14ac:dyDescent="0.25">
      <c r="M980" t="str">
        <f t="shared" si="75"/>
        <v/>
      </c>
      <c r="N980" t="str">
        <f t="shared" si="76"/>
        <v/>
      </c>
      <c r="O980" t="str">
        <f t="shared" si="77"/>
        <v/>
      </c>
      <c r="P980" t="str">
        <f t="shared" si="78"/>
        <v/>
      </c>
    </row>
    <row r="981" spans="13:16" x14ac:dyDescent="0.25">
      <c r="M981" t="str">
        <f t="shared" ref="M981:M1044" si="79">IF(E981=0,"",F981)</f>
        <v/>
      </c>
      <c r="N981" t="str">
        <f t="shared" ref="N981:N1044" si="80">IF(H981&gt;3.999,M981,"")</f>
        <v/>
      </c>
      <c r="O981" t="str">
        <f t="shared" ref="O981:O1044" si="81">IF(F981="","",LN(F981))</f>
        <v/>
      </c>
      <c r="P981" t="str">
        <f t="shared" si="78"/>
        <v/>
      </c>
    </row>
    <row r="982" spans="13:16" x14ac:dyDescent="0.25">
      <c r="M982" t="str">
        <f t="shared" si="79"/>
        <v/>
      </c>
      <c r="N982" t="str">
        <f t="shared" si="80"/>
        <v/>
      </c>
      <c r="O982" t="str">
        <f t="shared" si="81"/>
        <v/>
      </c>
      <c r="P982" t="str">
        <f t="shared" si="78"/>
        <v/>
      </c>
    </row>
    <row r="983" spans="13:16" x14ac:dyDescent="0.25">
      <c r="M983" t="str">
        <f t="shared" si="79"/>
        <v/>
      </c>
      <c r="N983" t="str">
        <f t="shared" si="80"/>
        <v/>
      </c>
      <c r="O983" t="str">
        <f t="shared" si="81"/>
        <v/>
      </c>
      <c r="P983" t="str">
        <f t="shared" si="78"/>
        <v/>
      </c>
    </row>
    <row r="984" spans="13:16" x14ac:dyDescent="0.25">
      <c r="M984" t="str">
        <f t="shared" si="79"/>
        <v/>
      </c>
      <c r="N984" t="str">
        <f t="shared" si="80"/>
        <v/>
      </c>
      <c r="O984" t="str">
        <f t="shared" si="81"/>
        <v/>
      </c>
      <c r="P984" t="str">
        <f t="shared" si="78"/>
        <v/>
      </c>
    </row>
    <row r="985" spans="13:16" x14ac:dyDescent="0.25">
      <c r="M985" t="str">
        <f t="shared" si="79"/>
        <v/>
      </c>
      <c r="N985" t="str">
        <f t="shared" si="80"/>
        <v/>
      </c>
      <c r="O985" t="str">
        <f t="shared" si="81"/>
        <v/>
      </c>
      <c r="P985" t="str">
        <f t="shared" si="78"/>
        <v/>
      </c>
    </row>
    <row r="986" spans="13:16" x14ac:dyDescent="0.25">
      <c r="M986" t="str">
        <f t="shared" si="79"/>
        <v/>
      </c>
      <c r="N986" t="str">
        <f t="shared" si="80"/>
        <v/>
      </c>
      <c r="O986" t="str">
        <f t="shared" si="81"/>
        <v/>
      </c>
      <c r="P986" t="str">
        <f t="shared" si="78"/>
        <v/>
      </c>
    </row>
    <row r="987" spans="13:16" x14ac:dyDescent="0.25">
      <c r="M987" t="str">
        <f t="shared" si="79"/>
        <v/>
      </c>
      <c r="N987" t="str">
        <f t="shared" si="80"/>
        <v/>
      </c>
      <c r="O987" t="str">
        <f t="shared" si="81"/>
        <v/>
      </c>
      <c r="P987" t="str">
        <f t="shared" si="78"/>
        <v/>
      </c>
    </row>
    <row r="988" spans="13:16" x14ac:dyDescent="0.25">
      <c r="M988" t="str">
        <f t="shared" si="79"/>
        <v/>
      </c>
      <c r="N988" t="str">
        <f t="shared" si="80"/>
        <v/>
      </c>
      <c r="O988" t="str">
        <f t="shared" si="81"/>
        <v/>
      </c>
      <c r="P988" t="str">
        <f t="shared" si="78"/>
        <v/>
      </c>
    </row>
    <row r="989" spans="13:16" x14ac:dyDescent="0.25">
      <c r="M989" t="str">
        <f t="shared" si="79"/>
        <v/>
      </c>
      <c r="N989" t="str">
        <f t="shared" si="80"/>
        <v/>
      </c>
      <c r="O989" t="str">
        <f t="shared" si="81"/>
        <v/>
      </c>
      <c r="P989" t="str">
        <f t="shared" si="78"/>
        <v/>
      </c>
    </row>
    <row r="990" spans="13:16" x14ac:dyDescent="0.25">
      <c r="M990" t="str">
        <f t="shared" si="79"/>
        <v/>
      </c>
      <c r="N990" t="str">
        <f t="shared" si="80"/>
        <v/>
      </c>
      <c r="O990" t="str">
        <f t="shared" si="81"/>
        <v/>
      </c>
      <c r="P990" t="str">
        <f t="shared" si="78"/>
        <v/>
      </c>
    </row>
    <row r="991" spans="13:16" x14ac:dyDescent="0.25">
      <c r="M991" t="str">
        <f t="shared" si="79"/>
        <v/>
      </c>
      <c r="N991" t="str">
        <f t="shared" si="80"/>
        <v/>
      </c>
      <c r="O991" t="str">
        <f t="shared" si="81"/>
        <v/>
      </c>
      <c r="P991" t="str">
        <f t="shared" si="78"/>
        <v/>
      </c>
    </row>
    <row r="992" spans="13:16" x14ac:dyDescent="0.25">
      <c r="M992" t="str">
        <f t="shared" si="79"/>
        <v/>
      </c>
      <c r="N992" t="str">
        <f t="shared" si="80"/>
        <v/>
      </c>
      <c r="O992" t="str">
        <f t="shared" si="81"/>
        <v/>
      </c>
      <c r="P992" t="str">
        <f t="shared" si="78"/>
        <v/>
      </c>
    </row>
    <row r="993" spans="13:16" x14ac:dyDescent="0.25">
      <c r="M993" t="str">
        <f t="shared" si="79"/>
        <v/>
      </c>
      <c r="N993" t="str">
        <f t="shared" si="80"/>
        <v/>
      </c>
      <c r="O993" t="str">
        <f t="shared" si="81"/>
        <v/>
      </c>
      <c r="P993" t="str">
        <f t="shared" si="78"/>
        <v/>
      </c>
    </row>
    <row r="994" spans="13:16" x14ac:dyDescent="0.25">
      <c r="M994" t="str">
        <f t="shared" si="79"/>
        <v/>
      </c>
      <c r="N994" t="str">
        <f t="shared" si="80"/>
        <v/>
      </c>
      <c r="O994" t="str">
        <f t="shared" si="81"/>
        <v/>
      </c>
      <c r="P994" t="str">
        <f t="shared" si="78"/>
        <v/>
      </c>
    </row>
    <row r="995" spans="13:16" x14ac:dyDescent="0.25">
      <c r="M995" t="str">
        <f t="shared" si="79"/>
        <v/>
      </c>
      <c r="N995" t="str">
        <f t="shared" si="80"/>
        <v/>
      </c>
      <c r="O995" t="str">
        <f t="shared" si="81"/>
        <v/>
      </c>
      <c r="P995" t="str">
        <f t="shared" si="78"/>
        <v/>
      </c>
    </row>
    <row r="996" spans="13:16" x14ac:dyDescent="0.25">
      <c r="M996" t="str">
        <f t="shared" si="79"/>
        <v/>
      </c>
      <c r="N996" t="str">
        <f t="shared" si="80"/>
        <v/>
      </c>
      <c r="O996" t="str">
        <f t="shared" si="81"/>
        <v/>
      </c>
      <c r="P996" t="str">
        <f t="shared" si="78"/>
        <v/>
      </c>
    </row>
    <row r="997" spans="13:16" x14ac:dyDescent="0.25">
      <c r="M997" t="str">
        <f t="shared" si="79"/>
        <v/>
      </c>
      <c r="N997" t="str">
        <f t="shared" si="80"/>
        <v/>
      </c>
      <c r="O997" t="str">
        <f t="shared" si="81"/>
        <v/>
      </c>
      <c r="P997" t="str">
        <f t="shared" si="78"/>
        <v/>
      </c>
    </row>
    <row r="998" spans="13:16" x14ac:dyDescent="0.25">
      <c r="M998" t="str">
        <f t="shared" si="79"/>
        <v/>
      </c>
      <c r="N998" t="str">
        <f t="shared" si="80"/>
        <v/>
      </c>
      <c r="O998" t="str">
        <f t="shared" si="81"/>
        <v/>
      </c>
      <c r="P998" t="str">
        <f t="shared" si="78"/>
        <v/>
      </c>
    </row>
    <row r="999" spans="13:16" x14ac:dyDescent="0.25">
      <c r="M999" t="str">
        <f t="shared" si="79"/>
        <v/>
      </c>
      <c r="N999" t="str">
        <f t="shared" si="80"/>
        <v/>
      </c>
      <c r="O999" t="str">
        <f t="shared" si="81"/>
        <v/>
      </c>
      <c r="P999" t="str">
        <f t="shared" si="78"/>
        <v/>
      </c>
    </row>
    <row r="1000" spans="13:16" x14ac:dyDescent="0.25">
      <c r="M1000" t="str">
        <f t="shared" si="79"/>
        <v/>
      </c>
      <c r="N1000" t="str">
        <f t="shared" si="80"/>
        <v/>
      </c>
      <c r="O1000" t="str">
        <f t="shared" si="81"/>
        <v/>
      </c>
      <c r="P1000" t="str">
        <f t="shared" si="78"/>
        <v/>
      </c>
    </row>
    <row r="1001" spans="13:16" x14ac:dyDescent="0.25">
      <c r="M1001" t="str">
        <f t="shared" si="79"/>
        <v/>
      </c>
      <c r="N1001" t="str">
        <f t="shared" si="80"/>
        <v/>
      </c>
      <c r="O1001" t="str">
        <f t="shared" si="81"/>
        <v/>
      </c>
      <c r="P1001" t="str">
        <f t="shared" si="78"/>
        <v/>
      </c>
    </row>
    <row r="1002" spans="13:16" x14ac:dyDescent="0.25">
      <c r="M1002" t="str">
        <f t="shared" si="79"/>
        <v/>
      </c>
      <c r="N1002" t="str">
        <f t="shared" si="80"/>
        <v/>
      </c>
      <c r="O1002" t="str">
        <f t="shared" si="81"/>
        <v/>
      </c>
      <c r="P1002" t="str">
        <f t="shared" si="78"/>
        <v/>
      </c>
    </row>
    <row r="1003" spans="13:16" x14ac:dyDescent="0.25">
      <c r="M1003" t="str">
        <f t="shared" si="79"/>
        <v/>
      </c>
      <c r="N1003" t="str">
        <f t="shared" si="80"/>
        <v/>
      </c>
      <c r="O1003" t="str">
        <f t="shared" si="81"/>
        <v/>
      </c>
      <c r="P1003" t="str">
        <f t="shared" si="78"/>
        <v/>
      </c>
    </row>
    <row r="1004" spans="13:16" x14ac:dyDescent="0.25">
      <c r="M1004" t="str">
        <f t="shared" si="79"/>
        <v/>
      </c>
      <c r="N1004" t="str">
        <f t="shared" si="80"/>
        <v/>
      </c>
      <c r="O1004" t="str">
        <f t="shared" si="81"/>
        <v/>
      </c>
      <c r="P1004" t="str">
        <f t="shared" si="78"/>
        <v/>
      </c>
    </row>
    <row r="1005" spans="13:16" x14ac:dyDescent="0.25">
      <c r="M1005" t="str">
        <f t="shared" si="79"/>
        <v/>
      </c>
      <c r="N1005" t="str">
        <f t="shared" si="80"/>
        <v/>
      </c>
      <c r="O1005" t="str">
        <f t="shared" si="81"/>
        <v/>
      </c>
      <c r="P1005" t="str">
        <f t="shared" si="78"/>
        <v/>
      </c>
    </row>
    <row r="1006" spans="13:16" x14ac:dyDescent="0.25">
      <c r="M1006" t="str">
        <f t="shared" si="79"/>
        <v/>
      </c>
      <c r="N1006" t="str">
        <f t="shared" si="80"/>
        <v/>
      </c>
      <c r="O1006" t="str">
        <f t="shared" si="81"/>
        <v/>
      </c>
      <c r="P1006" t="str">
        <f t="shared" si="78"/>
        <v/>
      </c>
    </row>
    <row r="1007" spans="13:16" x14ac:dyDescent="0.25">
      <c r="M1007" t="str">
        <f t="shared" si="79"/>
        <v/>
      </c>
      <c r="N1007" t="str">
        <f t="shared" si="80"/>
        <v/>
      </c>
      <c r="O1007" t="str">
        <f t="shared" si="81"/>
        <v/>
      </c>
      <c r="P1007" t="str">
        <f t="shared" si="78"/>
        <v/>
      </c>
    </row>
    <row r="1008" spans="13:16" x14ac:dyDescent="0.25">
      <c r="M1008" t="str">
        <f t="shared" si="79"/>
        <v/>
      </c>
      <c r="N1008" t="str">
        <f t="shared" si="80"/>
        <v/>
      </c>
      <c r="O1008" t="str">
        <f t="shared" si="81"/>
        <v/>
      </c>
      <c r="P1008" t="str">
        <f t="shared" si="78"/>
        <v/>
      </c>
    </row>
    <row r="1009" spans="13:16" x14ac:dyDescent="0.25">
      <c r="M1009" t="str">
        <f t="shared" si="79"/>
        <v/>
      </c>
      <c r="N1009" t="str">
        <f t="shared" si="80"/>
        <v/>
      </c>
      <c r="O1009" t="str">
        <f t="shared" si="81"/>
        <v/>
      </c>
      <c r="P1009" t="str">
        <f t="shared" si="78"/>
        <v/>
      </c>
    </row>
    <row r="1010" spans="13:16" x14ac:dyDescent="0.25">
      <c r="M1010" t="str">
        <f t="shared" si="79"/>
        <v/>
      </c>
      <c r="N1010" t="str">
        <f t="shared" si="80"/>
        <v/>
      </c>
      <c r="O1010" t="str">
        <f t="shared" si="81"/>
        <v/>
      </c>
      <c r="P1010" t="str">
        <f t="shared" si="78"/>
        <v/>
      </c>
    </row>
    <row r="1011" spans="13:16" x14ac:dyDescent="0.25">
      <c r="M1011" t="str">
        <f t="shared" si="79"/>
        <v/>
      </c>
      <c r="N1011" t="str">
        <f t="shared" si="80"/>
        <v/>
      </c>
      <c r="O1011" t="str">
        <f t="shared" si="81"/>
        <v/>
      </c>
      <c r="P1011" t="str">
        <f t="shared" si="78"/>
        <v/>
      </c>
    </row>
    <row r="1012" spans="13:16" x14ac:dyDescent="0.25">
      <c r="M1012" t="str">
        <f t="shared" si="79"/>
        <v/>
      </c>
      <c r="N1012" t="str">
        <f t="shared" si="80"/>
        <v/>
      </c>
      <c r="O1012" t="str">
        <f t="shared" si="81"/>
        <v/>
      </c>
      <c r="P1012" t="str">
        <f t="shared" si="78"/>
        <v/>
      </c>
    </row>
    <row r="1013" spans="13:16" x14ac:dyDescent="0.25">
      <c r="M1013" t="str">
        <f t="shared" si="79"/>
        <v/>
      </c>
      <c r="N1013" t="str">
        <f t="shared" si="80"/>
        <v/>
      </c>
      <c r="O1013" t="str">
        <f t="shared" si="81"/>
        <v/>
      </c>
      <c r="P1013" t="str">
        <f t="shared" si="78"/>
        <v/>
      </c>
    </row>
    <row r="1014" spans="13:16" x14ac:dyDescent="0.25">
      <c r="M1014" t="str">
        <f t="shared" si="79"/>
        <v/>
      </c>
      <c r="N1014" t="str">
        <f t="shared" si="80"/>
        <v/>
      </c>
      <c r="O1014" t="str">
        <f t="shared" si="81"/>
        <v/>
      </c>
      <c r="P1014" t="str">
        <f t="shared" si="78"/>
        <v/>
      </c>
    </row>
    <row r="1015" spans="13:16" x14ac:dyDescent="0.25">
      <c r="M1015" t="str">
        <f t="shared" si="79"/>
        <v/>
      </c>
      <c r="N1015" t="str">
        <f t="shared" si="80"/>
        <v/>
      </c>
      <c r="O1015" t="str">
        <f t="shared" si="81"/>
        <v/>
      </c>
      <c r="P1015" t="str">
        <f t="shared" si="78"/>
        <v/>
      </c>
    </row>
    <row r="1016" spans="13:16" x14ac:dyDescent="0.25">
      <c r="M1016" t="str">
        <f t="shared" si="79"/>
        <v/>
      </c>
      <c r="N1016" t="str">
        <f t="shared" si="80"/>
        <v/>
      </c>
      <c r="O1016" t="str">
        <f t="shared" si="81"/>
        <v/>
      </c>
      <c r="P1016" t="str">
        <f t="shared" si="78"/>
        <v/>
      </c>
    </row>
    <row r="1017" spans="13:16" x14ac:dyDescent="0.25">
      <c r="M1017" t="str">
        <f t="shared" si="79"/>
        <v/>
      </c>
      <c r="N1017" t="str">
        <f t="shared" si="80"/>
        <v/>
      </c>
      <c r="O1017" t="str">
        <f t="shared" si="81"/>
        <v/>
      </c>
      <c r="P1017" t="str">
        <f t="shared" si="78"/>
        <v/>
      </c>
    </row>
    <row r="1018" spans="13:16" x14ac:dyDescent="0.25">
      <c r="M1018" t="str">
        <f t="shared" si="79"/>
        <v/>
      </c>
      <c r="N1018" t="str">
        <f t="shared" si="80"/>
        <v/>
      </c>
      <c r="O1018" t="str">
        <f t="shared" si="81"/>
        <v/>
      </c>
      <c r="P1018" t="str">
        <f t="shared" si="78"/>
        <v/>
      </c>
    </row>
    <row r="1019" spans="13:16" x14ac:dyDescent="0.25">
      <c r="M1019" t="str">
        <f t="shared" si="79"/>
        <v/>
      </c>
      <c r="N1019" t="str">
        <f t="shared" si="80"/>
        <v/>
      </c>
      <c r="O1019" t="str">
        <f t="shared" si="81"/>
        <v/>
      </c>
      <c r="P1019" t="str">
        <f t="shared" si="78"/>
        <v/>
      </c>
    </row>
    <row r="1020" spans="13:16" x14ac:dyDescent="0.25">
      <c r="M1020" t="str">
        <f t="shared" si="79"/>
        <v/>
      </c>
      <c r="N1020" t="str">
        <f t="shared" si="80"/>
        <v/>
      </c>
      <c r="O1020" t="str">
        <f t="shared" si="81"/>
        <v/>
      </c>
      <c r="P1020" t="str">
        <f t="shared" si="78"/>
        <v/>
      </c>
    </row>
    <row r="1021" spans="13:16" x14ac:dyDescent="0.25">
      <c r="M1021" t="str">
        <f t="shared" si="79"/>
        <v/>
      </c>
      <c r="N1021" t="str">
        <f t="shared" si="80"/>
        <v/>
      </c>
      <c r="O1021" t="str">
        <f t="shared" si="81"/>
        <v/>
      </c>
      <c r="P1021" t="str">
        <f t="shared" si="78"/>
        <v/>
      </c>
    </row>
    <row r="1022" spans="13:16" x14ac:dyDescent="0.25">
      <c r="M1022" t="str">
        <f t="shared" si="79"/>
        <v/>
      </c>
      <c r="N1022" t="str">
        <f t="shared" si="80"/>
        <v/>
      </c>
      <c r="O1022" t="str">
        <f t="shared" si="81"/>
        <v/>
      </c>
      <c r="P1022" t="str">
        <f t="shared" si="78"/>
        <v/>
      </c>
    </row>
    <row r="1023" spans="13:16" x14ac:dyDescent="0.25">
      <c r="M1023" t="str">
        <f t="shared" si="79"/>
        <v/>
      </c>
      <c r="N1023" t="str">
        <f t="shared" si="80"/>
        <v/>
      </c>
      <c r="O1023" t="str">
        <f t="shared" si="81"/>
        <v/>
      </c>
      <c r="P1023" t="str">
        <f t="shared" si="78"/>
        <v/>
      </c>
    </row>
    <row r="1024" spans="13:16" x14ac:dyDescent="0.25">
      <c r="M1024" t="str">
        <f t="shared" si="79"/>
        <v/>
      </c>
      <c r="N1024" t="str">
        <f t="shared" si="80"/>
        <v/>
      </c>
      <c r="O1024" t="str">
        <f t="shared" si="81"/>
        <v/>
      </c>
      <c r="P1024" t="str">
        <f t="shared" si="78"/>
        <v/>
      </c>
    </row>
    <row r="1025" spans="13:16" x14ac:dyDescent="0.25">
      <c r="M1025" t="str">
        <f t="shared" si="79"/>
        <v/>
      </c>
      <c r="N1025" t="str">
        <f t="shared" si="80"/>
        <v/>
      </c>
      <c r="O1025" t="str">
        <f t="shared" si="81"/>
        <v/>
      </c>
      <c r="P1025" t="str">
        <f t="shared" si="78"/>
        <v/>
      </c>
    </row>
    <row r="1026" spans="13:16" x14ac:dyDescent="0.25">
      <c r="M1026" t="str">
        <f t="shared" si="79"/>
        <v/>
      </c>
      <c r="N1026" t="str">
        <f t="shared" si="80"/>
        <v/>
      </c>
      <c r="O1026" t="str">
        <f t="shared" si="81"/>
        <v/>
      </c>
      <c r="P1026" t="str">
        <f t="shared" si="78"/>
        <v/>
      </c>
    </row>
    <row r="1027" spans="13:16" x14ac:dyDescent="0.25">
      <c r="M1027" t="str">
        <f t="shared" si="79"/>
        <v/>
      </c>
      <c r="N1027" t="str">
        <f t="shared" si="80"/>
        <v/>
      </c>
      <c r="O1027" t="str">
        <f t="shared" si="81"/>
        <v/>
      </c>
      <c r="P1027" t="str">
        <f t="shared" si="78"/>
        <v/>
      </c>
    </row>
    <row r="1028" spans="13:16" x14ac:dyDescent="0.25">
      <c r="M1028" t="str">
        <f t="shared" si="79"/>
        <v/>
      </c>
      <c r="N1028" t="str">
        <f t="shared" si="80"/>
        <v/>
      </c>
      <c r="O1028" t="str">
        <f t="shared" si="81"/>
        <v/>
      </c>
      <c r="P1028" t="str">
        <f t="shared" si="78"/>
        <v/>
      </c>
    </row>
    <row r="1029" spans="13:16" x14ac:dyDescent="0.25">
      <c r="M1029" t="str">
        <f t="shared" si="79"/>
        <v/>
      </c>
      <c r="N1029" t="str">
        <f t="shared" si="80"/>
        <v/>
      </c>
      <c r="O1029" t="str">
        <f t="shared" si="81"/>
        <v/>
      </c>
      <c r="P1029" t="str">
        <f t="shared" si="78"/>
        <v/>
      </c>
    </row>
    <row r="1030" spans="13:16" x14ac:dyDescent="0.25">
      <c r="M1030" t="str">
        <f t="shared" si="79"/>
        <v/>
      </c>
      <c r="N1030" t="str">
        <f t="shared" si="80"/>
        <v/>
      </c>
      <c r="O1030" t="str">
        <f t="shared" si="81"/>
        <v/>
      </c>
      <c r="P1030" t="str">
        <f t="shared" si="78"/>
        <v/>
      </c>
    </row>
    <row r="1031" spans="13:16" x14ac:dyDescent="0.25">
      <c r="M1031" t="str">
        <f t="shared" si="79"/>
        <v/>
      </c>
      <c r="N1031" t="str">
        <f t="shared" si="80"/>
        <v/>
      </c>
      <c r="O1031" t="str">
        <f t="shared" si="81"/>
        <v/>
      </c>
      <c r="P1031" t="str">
        <f t="shared" si="78"/>
        <v/>
      </c>
    </row>
    <row r="1032" spans="13:16" x14ac:dyDescent="0.25">
      <c r="M1032" t="str">
        <f t="shared" si="79"/>
        <v/>
      </c>
      <c r="N1032" t="str">
        <f t="shared" si="80"/>
        <v/>
      </c>
      <c r="O1032" t="str">
        <f t="shared" si="81"/>
        <v/>
      </c>
      <c r="P1032" t="str">
        <f t="shared" ref="P1032:P1095" si="82">IF(O1032="","",((O1032-$Q$2)/$P$2)*-1)</f>
        <v/>
      </c>
    </row>
    <row r="1033" spans="13:16" x14ac:dyDescent="0.25">
      <c r="M1033" t="str">
        <f t="shared" si="79"/>
        <v/>
      </c>
      <c r="N1033" t="str">
        <f t="shared" si="80"/>
        <v/>
      </c>
      <c r="O1033" t="str">
        <f t="shared" si="81"/>
        <v/>
      </c>
      <c r="P1033" t="str">
        <f t="shared" si="82"/>
        <v/>
      </c>
    </row>
    <row r="1034" spans="13:16" x14ac:dyDescent="0.25">
      <c r="M1034" t="str">
        <f t="shared" si="79"/>
        <v/>
      </c>
      <c r="N1034" t="str">
        <f t="shared" si="80"/>
        <v/>
      </c>
      <c r="O1034" t="str">
        <f t="shared" si="81"/>
        <v/>
      </c>
      <c r="P1034" t="str">
        <f t="shared" si="82"/>
        <v/>
      </c>
    </row>
    <row r="1035" spans="13:16" x14ac:dyDescent="0.25">
      <c r="M1035" t="str">
        <f t="shared" si="79"/>
        <v/>
      </c>
      <c r="N1035" t="str">
        <f t="shared" si="80"/>
        <v/>
      </c>
      <c r="O1035" t="str">
        <f t="shared" si="81"/>
        <v/>
      </c>
      <c r="P1035" t="str">
        <f t="shared" si="82"/>
        <v/>
      </c>
    </row>
    <row r="1036" spans="13:16" x14ac:dyDescent="0.25">
      <c r="M1036" t="str">
        <f t="shared" si="79"/>
        <v/>
      </c>
      <c r="N1036" t="str">
        <f t="shared" si="80"/>
        <v/>
      </c>
      <c r="O1036" t="str">
        <f t="shared" si="81"/>
        <v/>
      </c>
      <c r="P1036" t="str">
        <f t="shared" si="82"/>
        <v/>
      </c>
    </row>
    <row r="1037" spans="13:16" x14ac:dyDescent="0.25">
      <c r="M1037" t="str">
        <f t="shared" si="79"/>
        <v/>
      </c>
      <c r="N1037" t="str">
        <f t="shared" si="80"/>
        <v/>
      </c>
      <c r="O1037" t="str">
        <f t="shared" si="81"/>
        <v/>
      </c>
      <c r="P1037" t="str">
        <f t="shared" si="82"/>
        <v/>
      </c>
    </row>
    <row r="1038" spans="13:16" x14ac:dyDescent="0.25">
      <c r="M1038" t="str">
        <f t="shared" si="79"/>
        <v/>
      </c>
      <c r="N1038" t="str">
        <f t="shared" si="80"/>
        <v/>
      </c>
      <c r="O1038" t="str">
        <f t="shared" si="81"/>
        <v/>
      </c>
      <c r="P1038" t="str">
        <f t="shared" si="82"/>
        <v/>
      </c>
    </row>
    <row r="1039" spans="13:16" x14ac:dyDescent="0.25">
      <c r="M1039" t="str">
        <f t="shared" si="79"/>
        <v/>
      </c>
      <c r="N1039" t="str">
        <f t="shared" si="80"/>
        <v/>
      </c>
      <c r="O1039" t="str">
        <f t="shared" si="81"/>
        <v/>
      </c>
      <c r="P1039" t="str">
        <f t="shared" si="82"/>
        <v/>
      </c>
    </row>
    <row r="1040" spans="13:16" x14ac:dyDescent="0.25">
      <c r="M1040" t="str">
        <f t="shared" si="79"/>
        <v/>
      </c>
      <c r="N1040" t="str">
        <f t="shared" si="80"/>
        <v/>
      </c>
      <c r="O1040" t="str">
        <f t="shared" si="81"/>
        <v/>
      </c>
      <c r="P1040" t="str">
        <f t="shared" si="82"/>
        <v/>
      </c>
    </row>
    <row r="1041" spans="13:16" x14ac:dyDescent="0.25">
      <c r="M1041" t="str">
        <f t="shared" si="79"/>
        <v/>
      </c>
      <c r="N1041" t="str">
        <f t="shared" si="80"/>
        <v/>
      </c>
      <c r="O1041" t="str">
        <f t="shared" si="81"/>
        <v/>
      </c>
      <c r="P1041" t="str">
        <f t="shared" si="82"/>
        <v/>
      </c>
    </row>
    <row r="1042" spans="13:16" x14ac:dyDescent="0.25">
      <c r="M1042" t="str">
        <f t="shared" si="79"/>
        <v/>
      </c>
      <c r="N1042" t="str">
        <f t="shared" si="80"/>
        <v/>
      </c>
      <c r="O1042" t="str">
        <f t="shared" si="81"/>
        <v/>
      </c>
      <c r="P1042" t="str">
        <f t="shared" si="82"/>
        <v/>
      </c>
    </row>
    <row r="1043" spans="13:16" x14ac:dyDescent="0.25">
      <c r="M1043" t="str">
        <f t="shared" si="79"/>
        <v/>
      </c>
      <c r="N1043" t="str">
        <f t="shared" si="80"/>
        <v/>
      </c>
      <c r="O1043" t="str">
        <f t="shared" si="81"/>
        <v/>
      </c>
      <c r="P1043" t="str">
        <f t="shared" si="82"/>
        <v/>
      </c>
    </row>
    <row r="1044" spans="13:16" x14ac:dyDescent="0.25">
      <c r="M1044" t="str">
        <f t="shared" si="79"/>
        <v/>
      </c>
      <c r="N1044" t="str">
        <f t="shared" si="80"/>
        <v/>
      </c>
      <c r="O1044" t="str">
        <f t="shared" si="81"/>
        <v/>
      </c>
      <c r="P1044" t="str">
        <f t="shared" si="82"/>
        <v/>
      </c>
    </row>
    <row r="1045" spans="13:16" x14ac:dyDescent="0.25">
      <c r="M1045" t="str">
        <f t="shared" ref="M1045:M1096" si="83">IF(E1045=0,"",F1045)</f>
        <v/>
      </c>
      <c r="N1045" t="str">
        <f t="shared" ref="N1045:N1096" si="84">IF(H1045&gt;3.999,M1045,"")</f>
        <v/>
      </c>
      <c r="O1045" t="str">
        <f t="shared" ref="O1045:O1096" si="85">IF(F1045="","",LN(F1045))</f>
        <v/>
      </c>
      <c r="P1045" t="str">
        <f t="shared" si="82"/>
        <v/>
      </c>
    </row>
    <row r="1046" spans="13:16" x14ac:dyDescent="0.25">
      <c r="M1046" t="str">
        <f t="shared" si="83"/>
        <v/>
      </c>
      <c r="N1046" t="str">
        <f t="shared" si="84"/>
        <v/>
      </c>
      <c r="O1046" t="str">
        <f t="shared" si="85"/>
        <v/>
      </c>
      <c r="P1046" t="str">
        <f t="shared" si="82"/>
        <v/>
      </c>
    </row>
    <row r="1047" spans="13:16" x14ac:dyDescent="0.25">
      <c r="M1047" t="str">
        <f t="shared" si="83"/>
        <v/>
      </c>
      <c r="N1047" t="str">
        <f t="shared" si="84"/>
        <v/>
      </c>
      <c r="O1047" t="str">
        <f t="shared" si="85"/>
        <v/>
      </c>
      <c r="P1047" t="str">
        <f t="shared" si="82"/>
        <v/>
      </c>
    </row>
    <row r="1048" spans="13:16" x14ac:dyDescent="0.25">
      <c r="M1048" t="str">
        <f t="shared" si="83"/>
        <v/>
      </c>
      <c r="N1048" t="str">
        <f t="shared" si="84"/>
        <v/>
      </c>
      <c r="O1048" t="str">
        <f t="shared" si="85"/>
        <v/>
      </c>
      <c r="P1048" t="str">
        <f t="shared" si="82"/>
        <v/>
      </c>
    </row>
    <row r="1049" spans="13:16" x14ac:dyDescent="0.25">
      <c r="M1049" t="str">
        <f t="shared" si="83"/>
        <v/>
      </c>
      <c r="N1049" t="str">
        <f t="shared" si="84"/>
        <v/>
      </c>
      <c r="O1049" t="str">
        <f t="shared" si="85"/>
        <v/>
      </c>
      <c r="P1049" t="str">
        <f t="shared" si="82"/>
        <v/>
      </c>
    </row>
    <row r="1050" spans="13:16" x14ac:dyDescent="0.25">
      <c r="M1050" t="str">
        <f t="shared" si="83"/>
        <v/>
      </c>
      <c r="N1050" t="str">
        <f t="shared" si="84"/>
        <v/>
      </c>
      <c r="O1050" t="str">
        <f t="shared" si="85"/>
        <v/>
      </c>
      <c r="P1050" t="str">
        <f t="shared" si="82"/>
        <v/>
      </c>
    </row>
    <row r="1051" spans="13:16" x14ac:dyDescent="0.25">
      <c r="M1051" t="str">
        <f t="shared" si="83"/>
        <v/>
      </c>
      <c r="N1051" t="str">
        <f t="shared" si="84"/>
        <v/>
      </c>
      <c r="O1051" t="str">
        <f t="shared" si="85"/>
        <v/>
      </c>
      <c r="P1051" t="str">
        <f t="shared" si="82"/>
        <v/>
      </c>
    </row>
    <row r="1052" spans="13:16" x14ac:dyDescent="0.25">
      <c r="M1052" t="str">
        <f t="shared" si="83"/>
        <v/>
      </c>
      <c r="N1052" t="str">
        <f t="shared" si="84"/>
        <v/>
      </c>
      <c r="O1052" t="str">
        <f t="shared" si="85"/>
        <v/>
      </c>
      <c r="P1052" t="str">
        <f t="shared" si="82"/>
        <v/>
      </c>
    </row>
    <row r="1053" spans="13:16" x14ac:dyDescent="0.25">
      <c r="M1053" t="str">
        <f t="shared" si="83"/>
        <v/>
      </c>
      <c r="N1053" t="str">
        <f t="shared" si="84"/>
        <v/>
      </c>
      <c r="O1053" t="str">
        <f t="shared" si="85"/>
        <v/>
      </c>
      <c r="P1053" t="str">
        <f t="shared" si="82"/>
        <v/>
      </c>
    </row>
    <row r="1054" spans="13:16" x14ac:dyDescent="0.25">
      <c r="M1054" t="str">
        <f t="shared" si="83"/>
        <v/>
      </c>
      <c r="N1054" t="str">
        <f t="shared" si="84"/>
        <v/>
      </c>
      <c r="O1054" t="str">
        <f t="shared" si="85"/>
        <v/>
      </c>
      <c r="P1054" t="str">
        <f t="shared" si="82"/>
        <v/>
      </c>
    </row>
    <row r="1055" spans="13:16" x14ac:dyDescent="0.25">
      <c r="M1055" t="str">
        <f t="shared" si="83"/>
        <v/>
      </c>
      <c r="N1055" t="str">
        <f t="shared" si="84"/>
        <v/>
      </c>
      <c r="O1055" t="str">
        <f t="shared" si="85"/>
        <v/>
      </c>
      <c r="P1055" t="str">
        <f t="shared" si="82"/>
        <v/>
      </c>
    </row>
    <row r="1056" spans="13:16" x14ac:dyDescent="0.25">
      <c r="M1056" t="str">
        <f t="shared" si="83"/>
        <v/>
      </c>
      <c r="N1056" t="str">
        <f t="shared" si="84"/>
        <v/>
      </c>
      <c r="O1056" t="str">
        <f t="shared" si="85"/>
        <v/>
      </c>
      <c r="P1056" t="str">
        <f t="shared" si="82"/>
        <v/>
      </c>
    </row>
    <row r="1057" spans="13:16" x14ac:dyDescent="0.25">
      <c r="M1057" t="str">
        <f t="shared" si="83"/>
        <v/>
      </c>
      <c r="N1057" t="str">
        <f t="shared" si="84"/>
        <v/>
      </c>
      <c r="O1057" t="str">
        <f t="shared" si="85"/>
        <v/>
      </c>
      <c r="P1057" t="str">
        <f t="shared" si="82"/>
        <v/>
      </c>
    </row>
    <row r="1058" spans="13:16" x14ac:dyDescent="0.25">
      <c r="M1058" t="str">
        <f t="shared" si="83"/>
        <v/>
      </c>
      <c r="N1058" t="str">
        <f t="shared" si="84"/>
        <v/>
      </c>
      <c r="O1058" t="str">
        <f t="shared" si="85"/>
        <v/>
      </c>
      <c r="P1058" t="str">
        <f t="shared" si="82"/>
        <v/>
      </c>
    </row>
    <row r="1059" spans="13:16" x14ac:dyDescent="0.25">
      <c r="M1059" t="str">
        <f t="shared" si="83"/>
        <v/>
      </c>
      <c r="N1059" t="str">
        <f t="shared" si="84"/>
        <v/>
      </c>
      <c r="O1059" t="str">
        <f t="shared" si="85"/>
        <v/>
      </c>
      <c r="P1059" t="str">
        <f t="shared" si="82"/>
        <v/>
      </c>
    </row>
    <row r="1060" spans="13:16" x14ac:dyDescent="0.25">
      <c r="M1060" t="str">
        <f t="shared" si="83"/>
        <v/>
      </c>
      <c r="N1060" t="str">
        <f t="shared" si="84"/>
        <v/>
      </c>
      <c r="O1060" t="str">
        <f t="shared" si="85"/>
        <v/>
      </c>
      <c r="P1060" t="str">
        <f t="shared" si="82"/>
        <v/>
      </c>
    </row>
    <row r="1061" spans="13:16" x14ac:dyDescent="0.25">
      <c r="M1061" t="str">
        <f t="shared" si="83"/>
        <v/>
      </c>
      <c r="N1061" t="str">
        <f t="shared" si="84"/>
        <v/>
      </c>
      <c r="O1061" t="str">
        <f t="shared" si="85"/>
        <v/>
      </c>
      <c r="P1061" t="str">
        <f t="shared" si="82"/>
        <v/>
      </c>
    </row>
    <row r="1062" spans="13:16" x14ac:dyDescent="0.25">
      <c r="M1062" t="str">
        <f t="shared" si="83"/>
        <v/>
      </c>
      <c r="N1062" t="str">
        <f t="shared" si="84"/>
        <v/>
      </c>
      <c r="O1062" t="str">
        <f t="shared" si="85"/>
        <v/>
      </c>
      <c r="P1062" t="str">
        <f t="shared" si="82"/>
        <v/>
      </c>
    </row>
    <row r="1063" spans="13:16" x14ac:dyDescent="0.25">
      <c r="M1063" t="str">
        <f t="shared" si="83"/>
        <v/>
      </c>
      <c r="N1063" t="str">
        <f t="shared" si="84"/>
        <v/>
      </c>
      <c r="O1063" t="str">
        <f t="shared" si="85"/>
        <v/>
      </c>
      <c r="P1063" t="str">
        <f t="shared" si="82"/>
        <v/>
      </c>
    </row>
    <row r="1064" spans="13:16" x14ac:dyDescent="0.25">
      <c r="M1064" t="str">
        <f t="shared" si="83"/>
        <v/>
      </c>
      <c r="N1064" t="str">
        <f t="shared" si="84"/>
        <v/>
      </c>
      <c r="O1064" t="str">
        <f t="shared" si="85"/>
        <v/>
      </c>
      <c r="P1064" t="str">
        <f t="shared" si="82"/>
        <v/>
      </c>
    </row>
    <row r="1065" spans="13:16" x14ac:dyDescent="0.25">
      <c r="M1065" t="str">
        <f t="shared" si="83"/>
        <v/>
      </c>
      <c r="N1065" t="str">
        <f t="shared" si="84"/>
        <v/>
      </c>
      <c r="O1065" t="str">
        <f t="shared" si="85"/>
        <v/>
      </c>
      <c r="P1065" t="str">
        <f t="shared" si="82"/>
        <v/>
      </c>
    </row>
    <row r="1066" spans="13:16" x14ac:dyDescent="0.25">
      <c r="M1066" t="str">
        <f t="shared" si="83"/>
        <v/>
      </c>
      <c r="N1066" t="str">
        <f t="shared" si="84"/>
        <v/>
      </c>
      <c r="O1066" t="str">
        <f t="shared" si="85"/>
        <v/>
      </c>
      <c r="P1066" t="str">
        <f t="shared" si="82"/>
        <v/>
      </c>
    </row>
    <row r="1067" spans="13:16" x14ac:dyDescent="0.25">
      <c r="M1067" t="str">
        <f t="shared" si="83"/>
        <v/>
      </c>
      <c r="N1067" t="str">
        <f t="shared" si="84"/>
        <v/>
      </c>
      <c r="O1067" t="str">
        <f t="shared" si="85"/>
        <v/>
      </c>
      <c r="P1067" t="str">
        <f t="shared" si="82"/>
        <v/>
      </c>
    </row>
    <row r="1068" spans="13:16" x14ac:dyDescent="0.25">
      <c r="M1068" t="str">
        <f t="shared" si="83"/>
        <v/>
      </c>
      <c r="N1068" t="str">
        <f t="shared" si="84"/>
        <v/>
      </c>
      <c r="O1068" t="str">
        <f t="shared" si="85"/>
        <v/>
      </c>
      <c r="P1068" t="str">
        <f t="shared" si="82"/>
        <v/>
      </c>
    </row>
    <row r="1069" spans="13:16" x14ac:dyDescent="0.25">
      <c r="M1069" t="str">
        <f t="shared" si="83"/>
        <v/>
      </c>
      <c r="N1069" t="str">
        <f t="shared" si="84"/>
        <v/>
      </c>
      <c r="O1069" t="str">
        <f t="shared" si="85"/>
        <v/>
      </c>
      <c r="P1069" t="str">
        <f t="shared" si="82"/>
        <v/>
      </c>
    </row>
    <row r="1070" spans="13:16" x14ac:dyDescent="0.25">
      <c r="M1070" t="str">
        <f t="shared" si="83"/>
        <v/>
      </c>
      <c r="N1070" t="str">
        <f t="shared" si="84"/>
        <v/>
      </c>
      <c r="O1070" t="str">
        <f t="shared" si="85"/>
        <v/>
      </c>
      <c r="P1070" t="str">
        <f t="shared" si="82"/>
        <v/>
      </c>
    </row>
    <row r="1071" spans="13:16" x14ac:dyDescent="0.25">
      <c r="M1071" t="str">
        <f t="shared" si="83"/>
        <v/>
      </c>
      <c r="N1071" t="str">
        <f t="shared" si="84"/>
        <v/>
      </c>
      <c r="O1071" t="str">
        <f t="shared" si="85"/>
        <v/>
      </c>
      <c r="P1071" t="str">
        <f t="shared" si="82"/>
        <v/>
      </c>
    </row>
    <row r="1072" spans="13:16" x14ac:dyDescent="0.25">
      <c r="M1072" t="str">
        <f t="shared" si="83"/>
        <v/>
      </c>
      <c r="N1072" t="str">
        <f t="shared" si="84"/>
        <v/>
      </c>
      <c r="O1072" t="str">
        <f t="shared" si="85"/>
        <v/>
      </c>
      <c r="P1072" t="str">
        <f t="shared" si="82"/>
        <v/>
      </c>
    </row>
    <row r="1073" spans="13:16" x14ac:dyDescent="0.25">
      <c r="M1073" t="str">
        <f t="shared" si="83"/>
        <v/>
      </c>
      <c r="N1073" t="str">
        <f t="shared" si="84"/>
        <v/>
      </c>
      <c r="O1073" t="str">
        <f t="shared" si="85"/>
        <v/>
      </c>
      <c r="P1073" t="str">
        <f t="shared" si="82"/>
        <v/>
      </c>
    </row>
    <row r="1074" spans="13:16" x14ac:dyDescent="0.25">
      <c r="M1074" t="str">
        <f t="shared" si="83"/>
        <v/>
      </c>
      <c r="N1074" t="str">
        <f t="shared" si="84"/>
        <v/>
      </c>
      <c r="O1074" t="str">
        <f t="shared" si="85"/>
        <v/>
      </c>
      <c r="P1074" t="str">
        <f t="shared" si="82"/>
        <v/>
      </c>
    </row>
    <row r="1075" spans="13:16" x14ac:dyDescent="0.25">
      <c r="M1075" t="str">
        <f t="shared" si="83"/>
        <v/>
      </c>
      <c r="N1075" t="str">
        <f t="shared" si="84"/>
        <v/>
      </c>
      <c r="O1075" t="str">
        <f t="shared" si="85"/>
        <v/>
      </c>
      <c r="P1075" t="str">
        <f t="shared" si="82"/>
        <v/>
      </c>
    </row>
    <row r="1076" spans="13:16" x14ac:dyDescent="0.25">
      <c r="M1076" t="str">
        <f t="shared" si="83"/>
        <v/>
      </c>
      <c r="N1076" t="str">
        <f t="shared" si="84"/>
        <v/>
      </c>
      <c r="O1076" t="str">
        <f t="shared" si="85"/>
        <v/>
      </c>
      <c r="P1076" t="str">
        <f t="shared" si="82"/>
        <v/>
      </c>
    </row>
    <row r="1077" spans="13:16" x14ac:dyDescent="0.25">
      <c r="M1077" t="str">
        <f t="shared" si="83"/>
        <v/>
      </c>
      <c r="N1077" t="str">
        <f t="shared" si="84"/>
        <v/>
      </c>
      <c r="O1077" t="str">
        <f t="shared" si="85"/>
        <v/>
      </c>
      <c r="P1077" t="str">
        <f t="shared" si="82"/>
        <v/>
      </c>
    </row>
    <row r="1078" spans="13:16" x14ac:dyDescent="0.25">
      <c r="M1078" t="str">
        <f t="shared" si="83"/>
        <v/>
      </c>
      <c r="N1078" t="str">
        <f t="shared" si="84"/>
        <v/>
      </c>
      <c r="O1078" t="str">
        <f t="shared" si="85"/>
        <v/>
      </c>
      <c r="P1078" t="str">
        <f t="shared" si="82"/>
        <v/>
      </c>
    </row>
    <row r="1079" spans="13:16" x14ac:dyDescent="0.25">
      <c r="M1079" t="str">
        <f t="shared" si="83"/>
        <v/>
      </c>
      <c r="N1079" t="str">
        <f t="shared" si="84"/>
        <v/>
      </c>
      <c r="O1079" t="str">
        <f t="shared" si="85"/>
        <v/>
      </c>
      <c r="P1079" t="str">
        <f t="shared" si="82"/>
        <v/>
      </c>
    </row>
    <row r="1080" spans="13:16" x14ac:dyDescent="0.25">
      <c r="M1080" t="str">
        <f t="shared" si="83"/>
        <v/>
      </c>
      <c r="N1080" t="str">
        <f t="shared" si="84"/>
        <v/>
      </c>
      <c r="O1080" t="str">
        <f t="shared" si="85"/>
        <v/>
      </c>
      <c r="P1080" t="str">
        <f t="shared" si="82"/>
        <v/>
      </c>
    </row>
    <row r="1081" spans="13:16" x14ac:dyDescent="0.25">
      <c r="M1081" t="str">
        <f t="shared" si="83"/>
        <v/>
      </c>
      <c r="N1081" t="str">
        <f t="shared" si="84"/>
        <v/>
      </c>
      <c r="O1081" t="str">
        <f t="shared" si="85"/>
        <v/>
      </c>
      <c r="P1081" t="str">
        <f t="shared" si="82"/>
        <v/>
      </c>
    </row>
    <row r="1082" spans="13:16" x14ac:dyDescent="0.25">
      <c r="M1082" t="str">
        <f t="shared" si="83"/>
        <v/>
      </c>
      <c r="N1082" t="str">
        <f t="shared" si="84"/>
        <v/>
      </c>
      <c r="O1082" t="str">
        <f t="shared" si="85"/>
        <v/>
      </c>
      <c r="P1082" t="str">
        <f t="shared" si="82"/>
        <v/>
      </c>
    </row>
    <row r="1083" spans="13:16" x14ac:dyDescent="0.25">
      <c r="M1083" t="str">
        <f t="shared" si="83"/>
        <v/>
      </c>
      <c r="N1083" t="str">
        <f t="shared" si="84"/>
        <v/>
      </c>
      <c r="O1083" t="str">
        <f t="shared" si="85"/>
        <v/>
      </c>
      <c r="P1083" t="str">
        <f t="shared" si="82"/>
        <v/>
      </c>
    </row>
    <row r="1084" spans="13:16" x14ac:dyDescent="0.25">
      <c r="M1084" t="str">
        <f t="shared" si="83"/>
        <v/>
      </c>
      <c r="N1084" t="str">
        <f t="shared" si="84"/>
        <v/>
      </c>
      <c r="O1084" t="str">
        <f t="shared" si="85"/>
        <v/>
      </c>
      <c r="P1084" t="str">
        <f t="shared" si="82"/>
        <v/>
      </c>
    </row>
    <row r="1085" spans="13:16" x14ac:dyDescent="0.25">
      <c r="M1085" t="str">
        <f t="shared" si="83"/>
        <v/>
      </c>
      <c r="N1085" t="str">
        <f t="shared" si="84"/>
        <v/>
      </c>
      <c r="O1085" t="str">
        <f t="shared" si="85"/>
        <v/>
      </c>
      <c r="P1085" t="str">
        <f t="shared" si="82"/>
        <v/>
      </c>
    </row>
    <row r="1086" spans="13:16" x14ac:dyDescent="0.25">
      <c r="M1086" t="str">
        <f t="shared" si="83"/>
        <v/>
      </c>
      <c r="N1086" t="str">
        <f t="shared" si="84"/>
        <v/>
      </c>
      <c r="O1086" t="str">
        <f t="shared" si="85"/>
        <v/>
      </c>
      <c r="P1086" t="str">
        <f t="shared" si="82"/>
        <v/>
      </c>
    </row>
    <row r="1087" spans="13:16" x14ac:dyDescent="0.25">
      <c r="M1087" t="str">
        <f t="shared" si="83"/>
        <v/>
      </c>
      <c r="N1087" t="str">
        <f t="shared" si="84"/>
        <v/>
      </c>
      <c r="O1087" t="str">
        <f t="shared" si="85"/>
        <v/>
      </c>
      <c r="P1087" t="str">
        <f t="shared" si="82"/>
        <v/>
      </c>
    </row>
    <row r="1088" spans="13:16" x14ac:dyDescent="0.25">
      <c r="M1088" t="str">
        <f t="shared" si="83"/>
        <v/>
      </c>
      <c r="N1088" t="str">
        <f t="shared" si="84"/>
        <v/>
      </c>
      <c r="O1088" t="str">
        <f t="shared" si="85"/>
        <v/>
      </c>
      <c r="P1088" t="str">
        <f t="shared" si="82"/>
        <v/>
      </c>
    </row>
    <row r="1089" spans="13:16" x14ac:dyDescent="0.25">
      <c r="M1089" t="str">
        <f t="shared" si="83"/>
        <v/>
      </c>
      <c r="N1089" t="str">
        <f t="shared" si="84"/>
        <v/>
      </c>
      <c r="O1089" t="str">
        <f t="shared" si="85"/>
        <v/>
      </c>
      <c r="P1089" t="str">
        <f t="shared" si="82"/>
        <v/>
      </c>
    </row>
    <row r="1090" spans="13:16" x14ac:dyDescent="0.25">
      <c r="M1090" t="str">
        <f t="shared" si="83"/>
        <v/>
      </c>
      <c r="N1090" t="str">
        <f t="shared" si="84"/>
        <v/>
      </c>
      <c r="O1090" t="str">
        <f t="shared" si="85"/>
        <v/>
      </c>
      <c r="P1090" t="str">
        <f t="shared" si="82"/>
        <v/>
      </c>
    </row>
    <row r="1091" spans="13:16" x14ac:dyDescent="0.25">
      <c r="M1091" t="str">
        <f t="shared" si="83"/>
        <v/>
      </c>
      <c r="N1091" t="str">
        <f t="shared" si="84"/>
        <v/>
      </c>
      <c r="O1091" t="str">
        <f t="shared" si="85"/>
        <v/>
      </c>
      <c r="P1091" t="str">
        <f t="shared" si="82"/>
        <v/>
      </c>
    </row>
    <row r="1092" spans="13:16" x14ac:dyDescent="0.25">
      <c r="M1092" t="str">
        <f t="shared" si="83"/>
        <v/>
      </c>
      <c r="N1092" t="str">
        <f t="shared" si="84"/>
        <v/>
      </c>
      <c r="O1092" t="str">
        <f t="shared" si="85"/>
        <v/>
      </c>
      <c r="P1092" t="str">
        <f t="shared" si="82"/>
        <v/>
      </c>
    </row>
    <row r="1093" spans="13:16" x14ac:dyDescent="0.25">
      <c r="M1093" t="str">
        <f t="shared" si="83"/>
        <v/>
      </c>
      <c r="N1093" t="str">
        <f t="shared" si="84"/>
        <v/>
      </c>
      <c r="O1093" t="str">
        <f t="shared" si="85"/>
        <v/>
      </c>
      <c r="P1093" t="str">
        <f t="shared" si="82"/>
        <v/>
      </c>
    </row>
    <row r="1094" spans="13:16" x14ac:dyDescent="0.25">
      <c r="M1094" t="str">
        <f t="shared" si="83"/>
        <v/>
      </c>
      <c r="N1094" t="str">
        <f t="shared" si="84"/>
        <v/>
      </c>
      <c r="O1094" t="str">
        <f t="shared" si="85"/>
        <v/>
      </c>
      <c r="P1094" t="str">
        <f t="shared" si="82"/>
        <v/>
      </c>
    </row>
    <row r="1095" spans="13:16" x14ac:dyDescent="0.25">
      <c r="M1095" t="str">
        <f t="shared" si="83"/>
        <v/>
      </c>
      <c r="N1095" t="str">
        <f t="shared" si="84"/>
        <v/>
      </c>
      <c r="O1095" t="str">
        <f t="shared" si="85"/>
        <v/>
      </c>
      <c r="P1095" t="str">
        <f t="shared" si="82"/>
        <v/>
      </c>
    </row>
    <row r="1096" spans="13:16" x14ac:dyDescent="0.25">
      <c r="M1096" t="str">
        <f t="shared" si="83"/>
        <v/>
      </c>
      <c r="N1096" t="str">
        <f t="shared" si="84"/>
        <v/>
      </c>
      <c r="O1096" t="str">
        <f t="shared" si="85"/>
        <v/>
      </c>
      <c r="P1096" t="str">
        <f t="shared" ref="P1096" si="86">IF(O1096="","",((O1096-$Q$2)/$P$2)*-1)</f>
        <v/>
      </c>
    </row>
  </sheetData>
  <mergeCells count="5">
    <mergeCell ref="Y1:AA1"/>
    <mergeCell ref="Y5:AA5"/>
    <mergeCell ref="Y6:AA6"/>
    <mergeCell ref="B1:F1"/>
    <mergeCell ref="AE2:AF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1"/>
  <sheetViews>
    <sheetView zoomScale="102" workbookViewId="0">
      <selection activeCell="B3" sqref="B3"/>
    </sheetView>
  </sheetViews>
  <sheetFormatPr defaultColWidth="7.75" defaultRowHeight="15.75" x14ac:dyDescent="0.25"/>
  <cols>
    <col min="2" max="2" width="27.5" style="7" customWidth="1"/>
    <col min="3" max="3" width="29.125" style="7" bestFit="1" customWidth="1"/>
    <col min="4" max="4" width="26.625" style="15" hidden="1" customWidth="1"/>
    <col min="5" max="5" width="23.25" hidden="1" customWidth="1"/>
    <col min="6" max="6" width="8.625" customWidth="1"/>
    <col min="7" max="7" width="19.625" style="35" customWidth="1"/>
    <col min="8" max="8" width="50.5" style="13" customWidth="1"/>
    <col min="9" max="9" width="17" style="35" customWidth="1"/>
    <col min="10" max="10" width="50.5" style="13" customWidth="1"/>
    <col min="12" max="13" width="7.75" style="73" hidden="1" customWidth="1"/>
  </cols>
  <sheetData>
    <row r="1" spans="2:16" x14ac:dyDescent="0.25">
      <c r="B1" s="194" t="str">
        <f>Localization!C6</f>
        <v>RAW DATA</v>
      </c>
      <c r="C1" s="194"/>
      <c r="D1" s="16"/>
      <c r="G1" s="185" t="str">
        <f>Localization!C7</f>
        <v>RESULTS (DO NOT CHANGE ANYTHING)</v>
      </c>
      <c r="H1" s="185"/>
      <c r="I1" s="185"/>
      <c r="J1" s="185"/>
    </row>
    <row r="2" spans="2:16" s="1" customFormat="1" ht="31.5" x14ac:dyDescent="0.25">
      <c r="B2" s="70" t="str">
        <f>Localization!C62</f>
        <v>[This system’s] capabilities meet my requirements</v>
      </c>
      <c r="C2" s="70" t="str">
        <f>Localization!C68</f>
        <v>[This system] is easy to use</v>
      </c>
      <c r="D2" s="18" t="str">
        <f>B2</f>
        <v>[This system’s] capabilities meet my requirements</v>
      </c>
      <c r="E2" s="18" t="str">
        <f>C2</f>
        <v>[This system] is easy to use</v>
      </c>
      <c r="G2" s="115" t="str">
        <f>Localization!C154</f>
        <v>UMUX for each respondent</v>
      </c>
      <c r="H2" s="113" t="str">
        <f>Localization!C157</f>
        <v>UMUX Score</v>
      </c>
      <c r="I2" s="115" t="str">
        <f>Localization!C155</f>
        <v>SUS for each respondent</v>
      </c>
      <c r="J2" s="113" t="str">
        <f>Localization!C156</f>
        <v>SUS Score</v>
      </c>
      <c r="L2" s="12"/>
      <c r="M2" s="12"/>
      <c r="O2" s="195"/>
      <c r="P2" s="195"/>
    </row>
    <row r="3" spans="2:16" x14ac:dyDescent="0.25">
      <c r="D3" t="str">
        <f>(IF(B3=Localization!$C$63,1,IF(B3=Localization!$C$64,2,IF(B3=Localization!$C$65,3,IF(B3=Localization!$C$66,4,IF(B3=Localization!$C$67,5,IF(OR(B3=1,B3=2,B3=3,B3=4,B3=5),B3,"")))))))</f>
        <v/>
      </c>
      <c r="E3" t="str">
        <f>(IF(C3=Localization!$C$69,1,IF(C3=Localization!$C$70,2,IF(C3=Localization!$C$71,3,IF(C3=Localization!$C$72,4,IF(C3=Localization!$C$73,5,IF(OR(C3=1,C3=2,C3=3,C3=4,C3=5),C3,"")))))))</f>
        <v/>
      </c>
      <c r="G3" s="35" t="str">
        <f t="shared" ref="G3:G66" si="0">IF(COUNTA(B3,C3)=2,L3," ")</f>
        <v xml:space="preserve"> </v>
      </c>
      <c r="H3" s="114" t="str">
        <f>IFERROR(AVERAGE(G3:G76),"")</f>
        <v/>
      </c>
      <c r="I3" s="35" t="str">
        <f t="shared" ref="I3:I66" si="1">IF(COUNTA(B3,C3)=2,M3," ")</f>
        <v xml:space="preserve"> </v>
      </c>
      <c r="J3" s="114" t="str">
        <f>IFERROR(AVERAGE(I3:I76),"")</f>
        <v/>
      </c>
      <c r="L3" s="73" t="e">
        <f>(((D3+E3)-2)/8)</f>
        <v>#VALUE!</v>
      </c>
      <c r="M3" s="73" t="e">
        <f>(0.65*(((D3+E3-2)*100)/8)+22.9)/100</f>
        <v>#VALUE!</v>
      </c>
    </row>
    <row r="4" spans="2:16" x14ac:dyDescent="0.25">
      <c r="D4" t="str">
        <f>(IF(B4=Localization!$C$63,1,IF(B4=Localization!$C$64,2,IF(B4=Localization!$C$65,3,IF(B4=Localization!$C$66,4,IF(B4=Localization!$C$67,5,IF(OR(B4=1,B4=2,B4=3,B4=4,B4=5),B4,"")))))))</f>
        <v/>
      </c>
      <c r="E4" t="str">
        <f>(IF(C4=Localization!$C$69,1,IF(C4=Localization!$C$70,2,IF(C4=Localization!$C$71,3,IF(C4=Localization!$C$72,4,IF(C4=Localization!$C$73,5,IF(OR(C4=1,C4=2,C4=3,C4=4,C4=5),C4,"")))))))</f>
        <v/>
      </c>
      <c r="G4" s="35" t="str">
        <f t="shared" si="0"/>
        <v xml:space="preserve"> </v>
      </c>
      <c r="I4" s="35" t="str">
        <f t="shared" si="1"/>
        <v xml:space="preserve"> </v>
      </c>
      <c r="L4" s="73" t="e">
        <f t="shared" ref="L4:L67" si="2">(((D4+E4)-2)/8)</f>
        <v>#VALUE!</v>
      </c>
      <c r="M4" s="73" t="e">
        <f t="shared" ref="M4:M67" si="3">(0.65*(((D4+E4-2)*100)/8)+22.9)/100</f>
        <v>#VALUE!</v>
      </c>
    </row>
    <row r="5" spans="2:16" x14ac:dyDescent="0.25">
      <c r="D5" t="str">
        <f>(IF(B5=Localization!$C$63,1,IF(B5=Localization!$C$64,2,IF(B5=Localization!$C$65,3,IF(B5=Localization!$C$66,4,IF(B5=Localization!$C$67,5,IF(OR(B5=1,B5=2,B5=3,B5=4,B5=5),B5,"")))))))</f>
        <v/>
      </c>
      <c r="E5" t="str">
        <f>(IF(C5=Localization!$C$69,1,IF(C5=Localization!$C$70,2,IF(C5=Localization!$C$71,3,IF(C5=Localization!$C$72,4,IF(C5=Localization!$C$73,5,IF(OR(C5=1,C5=2,C5=3,C5=4,C5=5),C5,"")))))))</f>
        <v/>
      </c>
      <c r="G5" s="35" t="str">
        <f t="shared" si="0"/>
        <v xml:space="preserve"> </v>
      </c>
      <c r="I5" s="35" t="str">
        <f t="shared" si="1"/>
        <v xml:space="preserve"> </v>
      </c>
      <c r="L5" s="73" t="e">
        <f t="shared" si="2"/>
        <v>#VALUE!</v>
      </c>
      <c r="M5" s="73" t="e">
        <f t="shared" si="3"/>
        <v>#VALUE!</v>
      </c>
    </row>
    <row r="6" spans="2:16" x14ac:dyDescent="0.25">
      <c r="D6" t="str">
        <f>(IF(B6=Localization!$C$63,1,IF(B6=Localization!$C$64,2,IF(B6=Localization!$C$65,3,IF(B6=Localization!$C$66,4,IF(B6=Localization!$C$67,5,IF(OR(B6=1,B6=2,B6=3,B6=4,B6=5),B6,"")))))))</f>
        <v/>
      </c>
      <c r="E6" t="str">
        <f>(IF(C6=Localization!$C$69,1,IF(C6=Localization!$C$70,2,IF(C6=Localization!$C$71,3,IF(C6=Localization!$C$72,4,IF(C6=Localization!$C$73,5,IF(OR(C6=1,C6=2,C6=3,C6=4,C6=5),C6,"")))))))</f>
        <v/>
      </c>
      <c r="G6" s="35" t="str">
        <f t="shared" si="0"/>
        <v xml:space="preserve"> </v>
      </c>
      <c r="I6" s="35" t="str">
        <f t="shared" si="1"/>
        <v xml:space="preserve"> </v>
      </c>
      <c r="L6" s="73" t="e">
        <f t="shared" si="2"/>
        <v>#VALUE!</v>
      </c>
      <c r="M6" s="73" t="e">
        <f t="shared" si="3"/>
        <v>#VALUE!</v>
      </c>
    </row>
    <row r="7" spans="2:16" ht="15.75" customHeight="1" x14ac:dyDescent="0.25">
      <c r="D7" t="str">
        <f>(IF(B7=Localization!$C$63,1,IF(B7=Localization!$C$64,2,IF(B7=Localization!$C$65,3,IF(B7=Localization!$C$66,4,IF(B7=Localization!$C$67,5,IF(OR(B7=1,B7=2,B7=3,B7=4,B7=5),B7,"")))))))</f>
        <v/>
      </c>
      <c r="E7" t="str">
        <f>(IF(C7=Localization!$C$69,1,IF(C7=Localization!$C$70,2,IF(C7=Localization!$C$71,3,IF(C7=Localization!$C$72,4,IF(C7=Localization!$C$73,5,IF(OR(C7=1,C7=2,C7=3,C7=4,C7=5),C7,"")))))))</f>
        <v/>
      </c>
      <c r="G7" s="35" t="str">
        <f t="shared" si="0"/>
        <v xml:space="preserve"> </v>
      </c>
      <c r="I7" s="35" t="str">
        <f t="shared" si="1"/>
        <v xml:space="preserve"> </v>
      </c>
      <c r="L7" s="73" t="e">
        <f t="shared" si="2"/>
        <v>#VALUE!</v>
      </c>
      <c r="M7" s="73" t="e">
        <f t="shared" si="3"/>
        <v>#VALUE!</v>
      </c>
    </row>
    <row r="8" spans="2:16" x14ac:dyDescent="0.25">
      <c r="D8" t="str">
        <f>(IF(B8=Localization!$C$63,1,IF(B8=Localization!$C$64,2,IF(B8=Localization!$C$65,3,IF(B8=Localization!$C$66,4,IF(B8=Localization!$C$67,5,IF(OR(B8=1,B8=2,B8=3,B8=4,B8=5),B8,"")))))))</f>
        <v/>
      </c>
      <c r="E8" t="str">
        <f>(IF(C8=Localization!$C$69,1,IF(C8=Localization!$C$70,2,IF(C8=Localization!$C$71,3,IF(C8=Localization!$C$72,4,IF(C8=Localization!$C$73,5,IF(OR(C8=1,C8=2,C8=3,C8=4,C8=5),C8,"")))))))</f>
        <v/>
      </c>
      <c r="G8" s="35" t="str">
        <f t="shared" si="0"/>
        <v xml:space="preserve"> </v>
      </c>
      <c r="I8" s="35" t="str">
        <f t="shared" si="1"/>
        <v xml:space="preserve"> </v>
      </c>
      <c r="L8" s="73" t="e">
        <f t="shared" si="2"/>
        <v>#VALUE!</v>
      </c>
      <c r="M8" s="73" t="e">
        <f t="shared" si="3"/>
        <v>#VALUE!</v>
      </c>
    </row>
    <row r="9" spans="2:16" x14ac:dyDescent="0.25">
      <c r="D9" t="str">
        <f>(IF(B9=Localization!$C$63,1,IF(B9=Localization!$C$64,2,IF(B9=Localization!$C$65,3,IF(B9=Localization!$C$66,4,IF(B9=Localization!$C$67,5,IF(OR(B9=1,B9=2,B9=3,B9=4,B9=5),B9,"")))))))</f>
        <v/>
      </c>
      <c r="E9" t="str">
        <f>(IF(C9=Localization!$C$69,1,IF(C9=Localization!$C$70,2,IF(C9=Localization!$C$71,3,IF(C9=Localization!$C$72,4,IF(C9=Localization!$C$73,5,IF(OR(C9=1,C9=2,C9=3,C9=4,C9=5),C9,"")))))))</f>
        <v/>
      </c>
      <c r="G9" s="35" t="str">
        <f t="shared" si="0"/>
        <v xml:space="preserve"> </v>
      </c>
      <c r="I9" s="35" t="str">
        <f t="shared" si="1"/>
        <v xml:space="preserve"> </v>
      </c>
      <c r="L9" s="73" t="e">
        <f t="shared" si="2"/>
        <v>#VALUE!</v>
      </c>
      <c r="M9" s="73" t="e">
        <f t="shared" si="3"/>
        <v>#VALUE!</v>
      </c>
    </row>
    <row r="10" spans="2:16" x14ac:dyDescent="0.25">
      <c r="D10" t="str">
        <f>(IF(B10=Localization!$C$63,1,IF(B10=Localization!$C$64,2,IF(B10=Localization!$C$65,3,IF(B10=Localization!$C$66,4,IF(B10=Localization!$C$67,5,IF(OR(B10=1,B10=2,B10=3,B10=4,B10=5),B10,"")))))))</f>
        <v/>
      </c>
      <c r="E10" t="str">
        <f>(IF(C10=Localization!$C$69,1,IF(C10=Localization!$C$70,2,IF(C10=Localization!$C$71,3,IF(C10=Localization!$C$72,4,IF(C10=Localization!$C$73,5,IF(OR(C10=1,C10=2,C10=3,C10=4,C10=5),C10,"")))))))</f>
        <v/>
      </c>
      <c r="G10" s="35" t="str">
        <f t="shared" si="0"/>
        <v xml:space="preserve"> </v>
      </c>
      <c r="I10" s="35" t="str">
        <f t="shared" si="1"/>
        <v xml:space="preserve"> </v>
      </c>
      <c r="L10" s="73" t="e">
        <f t="shared" si="2"/>
        <v>#VALUE!</v>
      </c>
      <c r="M10" s="73" t="e">
        <f t="shared" si="3"/>
        <v>#VALUE!</v>
      </c>
    </row>
    <row r="11" spans="2:16" x14ac:dyDescent="0.25">
      <c r="D11" t="str">
        <f>(IF(B11=Localization!$C$63,1,IF(B11=Localization!$C$64,2,IF(B11=Localization!$C$65,3,IF(B11=Localization!$C$66,4,IF(B11=Localization!$C$67,5,IF(OR(B11=1,B11=2,B11=3,B11=4,B11=5),B11,"")))))))</f>
        <v/>
      </c>
      <c r="E11" t="str">
        <f>(IF(C11=Localization!$C$69,1,IF(C11=Localization!$C$70,2,IF(C11=Localization!$C$71,3,IF(C11=Localization!$C$72,4,IF(C11=Localization!$C$73,5,IF(OR(C11=1,C11=2,C11=3,C11=4,C11=5),C11,"")))))))</f>
        <v/>
      </c>
      <c r="G11" s="35" t="str">
        <f t="shared" si="0"/>
        <v xml:space="preserve"> </v>
      </c>
      <c r="I11" s="35" t="str">
        <f t="shared" si="1"/>
        <v xml:space="preserve"> </v>
      </c>
      <c r="L11" s="73" t="e">
        <f t="shared" si="2"/>
        <v>#VALUE!</v>
      </c>
      <c r="M11" s="73" t="e">
        <f t="shared" si="3"/>
        <v>#VALUE!</v>
      </c>
    </row>
    <row r="12" spans="2:16" x14ac:dyDescent="0.25">
      <c r="D12" t="str">
        <f>(IF(B12=Localization!$C$63,1,IF(B12=Localization!$C$64,2,IF(B12=Localization!$C$65,3,IF(B12=Localization!$C$66,4,IF(B12=Localization!$C$67,5,IF(OR(B12=1,B12=2,B12=3,B12=4,B12=5),B12,"")))))))</f>
        <v/>
      </c>
      <c r="E12" t="str">
        <f>(IF(C12=Localization!$C$69,1,IF(C12=Localization!$C$70,2,IF(C12=Localization!$C$71,3,IF(C12=Localization!$C$72,4,IF(C12=Localization!$C$73,5,IF(OR(C12=1,C12=2,C12=3,C12=4,C12=5),C12,"")))))))</f>
        <v/>
      </c>
      <c r="G12" s="35" t="str">
        <f t="shared" si="0"/>
        <v xml:space="preserve"> </v>
      </c>
      <c r="I12" s="35" t="str">
        <f t="shared" si="1"/>
        <v xml:space="preserve"> </v>
      </c>
      <c r="L12" s="73" t="e">
        <f t="shared" si="2"/>
        <v>#VALUE!</v>
      </c>
      <c r="M12" s="73" t="e">
        <f t="shared" si="3"/>
        <v>#VALUE!</v>
      </c>
    </row>
    <row r="13" spans="2:16" x14ac:dyDescent="0.25">
      <c r="D13" t="str">
        <f>(IF(B13=Localization!$C$63,1,IF(B13=Localization!$C$64,2,IF(B13=Localization!$C$65,3,IF(B13=Localization!$C$66,4,IF(B13=Localization!$C$67,5,IF(OR(B13=1,B13=2,B13=3,B13=4,B13=5),B13,"")))))))</f>
        <v/>
      </c>
      <c r="E13" t="str">
        <f>(IF(C13=Localization!$C$69,1,IF(C13=Localization!$C$70,2,IF(C13=Localization!$C$71,3,IF(C13=Localization!$C$72,4,IF(C13=Localization!$C$73,5,IF(OR(C13=1,C13=2,C13=3,C13=4,C13=5),C13,"")))))))</f>
        <v/>
      </c>
      <c r="G13" s="35" t="str">
        <f t="shared" si="0"/>
        <v xml:space="preserve"> </v>
      </c>
      <c r="I13" s="35" t="str">
        <f t="shared" si="1"/>
        <v xml:space="preserve"> </v>
      </c>
      <c r="L13" s="73" t="e">
        <f t="shared" si="2"/>
        <v>#VALUE!</v>
      </c>
      <c r="M13" s="73" t="e">
        <f t="shared" si="3"/>
        <v>#VALUE!</v>
      </c>
    </row>
    <row r="14" spans="2:16" x14ac:dyDescent="0.25">
      <c r="D14" t="str">
        <f>(IF(B14=Localization!$C$63,1,IF(B14=Localization!$C$64,2,IF(B14=Localization!$C$65,3,IF(B14=Localization!$C$66,4,IF(B14=Localization!$C$67,5,IF(OR(B14=1,B14=2,B14=3,B14=4,B14=5),B14,"")))))))</f>
        <v/>
      </c>
      <c r="E14" t="str">
        <f>(IF(C14=Localization!$C$69,1,IF(C14=Localization!$C$70,2,IF(C14=Localization!$C$71,3,IF(C14=Localization!$C$72,4,IF(C14=Localization!$C$73,5,IF(OR(C14=1,C14=2,C14=3,C14=4,C14=5),C14,"")))))))</f>
        <v/>
      </c>
      <c r="G14" s="35" t="str">
        <f t="shared" si="0"/>
        <v xml:space="preserve"> </v>
      </c>
      <c r="I14" s="35" t="str">
        <f t="shared" si="1"/>
        <v xml:space="preserve"> </v>
      </c>
      <c r="L14" s="73" t="e">
        <f t="shared" si="2"/>
        <v>#VALUE!</v>
      </c>
      <c r="M14" s="73" t="e">
        <f t="shared" si="3"/>
        <v>#VALUE!</v>
      </c>
    </row>
    <row r="15" spans="2:16" x14ac:dyDescent="0.25">
      <c r="D15" t="str">
        <f>(IF(B15=Localization!$C$63,1,IF(B15=Localization!$C$64,2,IF(B15=Localization!$C$65,3,IF(B15=Localization!$C$66,4,IF(B15=Localization!$C$67,5,IF(OR(B15=1,B15=2,B15=3,B15=4,B15=5),B15,"")))))))</f>
        <v/>
      </c>
      <c r="E15" t="str">
        <f>(IF(C15=Localization!$C$69,1,IF(C15=Localization!$C$70,2,IF(C15=Localization!$C$71,3,IF(C15=Localization!$C$72,4,IF(C15=Localization!$C$73,5,IF(OR(C15=1,C15=2,C15=3,C15=4,C15=5),C15,"")))))))</f>
        <v/>
      </c>
      <c r="G15" s="35" t="str">
        <f t="shared" si="0"/>
        <v xml:space="preserve"> </v>
      </c>
      <c r="I15" s="35" t="str">
        <f t="shared" si="1"/>
        <v xml:space="preserve"> </v>
      </c>
      <c r="L15" s="73" t="e">
        <f t="shared" si="2"/>
        <v>#VALUE!</v>
      </c>
      <c r="M15" s="73" t="e">
        <f t="shared" si="3"/>
        <v>#VALUE!</v>
      </c>
    </row>
    <row r="16" spans="2:16" x14ac:dyDescent="0.25">
      <c r="D16" t="str">
        <f>(IF(B16=Localization!$C$63,1,IF(B16=Localization!$C$64,2,IF(B16=Localization!$C$65,3,IF(B16=Localization!$C$66,4,IF(B16=Localization!$C$67,5,IF(OR(B16=1,B16=2,B16=3,B16=4,B16=5),B16,"")))))))</f>
        <v/>
      </c>
      <c r="E16" t="str">
        <f>(IF(C16=Localization!$C$69,1,IF(C16=Localization!$C$70,2,IF(C16=Localization!$C$71,3,IF(C16=Localization!$C$72,4,IF(C16=Localization!$C$73,5,IF(OR(C16=1,C16=2,C16=3,C16=4,C16=5),C16,"")))))))</f>
        <v/>
      </c>
      <c r="G16" s="35" t="str">
        <f t="shared" si="0"/>
        <v xml:space="preserve"> </v>
      </c>
      <c r="I16" s="35" t="str">
        <f t="shared" si="1"/>
        <v xml:space="preserve"> </v>
      </c>
      <c r="L16" s="73" t="e">
        <f t="shared" si="2"/>
        <v>#VALUE!</v>
      </c>
      <c r="M16" s="73" t="e">
        <f t="shared" si="3"/>
        <v>#VALUE!</v>
      </c>
    </row>
    <row r="17" spans="4:13" x14ac:dyDescent="0.25">
      <c r="D17" t="str">
        <f>(IF(B17=Localization!$C$63,1,IF(B17=Localization!$C$64,2,IF(B17=Localization!$C$65,3,IF(B17=Localization!$C$66,4,IF(B17=Localization!$C$67,5,IF(OR(B17=1,B17=2,B17=3,B17=4,B17=5),B17,"")))))))</f>
        <v/>
      </c>
      <c r="E17" t="str">
        <f>(IF(C17=Localization!$C$69,1,IF(C17=Localization!$C$70,2,IF(C17=Localization!$C$71,3,IF(C17=Localization!$C$72,4,IF(C17=Localization!$C$73,5,IF(OR(C17=1,C17=2,C17=3,C17=4,C17=5),C17,"")))))))</f>
        <v/>
      </c>
      <c r="G17" s="35" t="str">
        <f t="shared" si="0"/>
        <v xml:space="preserve"> </v>
      </c>
      <c r="I17" s="35" t="str">
        <f t="shared" si="1"/>
        <v xml:space="preserve"> </v>
      </c>
      <c r="L17" s="73" t="e">
        <f t="shared" si="2"/>
        <v>#VALUE!</v>
      </c>
      <c r="M17" s="73" t="e">
        <f t="shared" si="3"/>
        <v>#VALUE!</v>
      </c>
    </row>
    <row r="18" spans="4:13" x14ac:dyDescent="0.25">
      <c r="D18" t="str">
        <f>(IF(B18=Localization!$C$63,1,IF(B18=Localization!$C$64,2,IF(B18=Localization!$C$65,3,IF(B18=Localization!$C$66,4,IF(B18=Localization!$C$67,5,IF(OR(B18=1,B18=2,B18=3,B18=4,B18=5),B18,"")))))))</f>
        <v/>
      </c>
      <c r="E18" t="str">
        <f>(IF(C18=Localization!$C$69,1,IF(C18=Localization!$C$70,2,IF(C18=Localization!$C$71,3,IF(C18=Localization!$C$72,4,IF(C18=Localization!$C$73,5,IF(OR(C18=1,C18=2,C18=3,C18=4,C18=5),C18,"")))))))</f>
        <v/>
      </c>
      <c r="G18" s="35" t="str">
        <f t="shared" si="0"/>
        <v xml:space="preserve"> </v>
      </c>
      <c r="I18" s="35" t="str">
        <f t="shared" si="1"/>
        <v xml:space="preserve"> </v>
      </c>
      <c r="L18" s="73" t="e">
        <f t="shared" si="2"/>
        <v>#VALUE!</v>
      </c>
      <c r="M18" s="73" t="e">
        <f t="shared" si="3"/>
        <v>#VALUE!</v>
      </c>
    </row>
    <row r="19" spans="4:13" x14ac:dyDescent="0.25">
      <c r="D19" t="str">
        <f>(IF(B19=Localization!$C$63,1,IF(B19=Localization!$C$64,2,IF(B19=Localization!$C$65,3,IF(B19=Localization!$C$66,4,IF(B19=Localization!$C$67,5,IF(OR(B19=1,B19=2,B19=3,B19=4,B19=5),B19,"")))))))</f>
        <v/>
      </c>
      <c r="E19" t="str">
        <f>(IF(C19=Localization!$C$69,1,IF(C19=Localization!$C$70,2,IF(C19=Localization!$C$71,3,IF(C19=Localization!$C$72,4,IF(C19=Localization!$C$73,5,IF(OR(C19=1,C19=2,C19=3,C19=4,C19=5),C19,"")))))))</f>
        <v/>
      </c>
      <c r="G19" s="35" t="str">
        <f t="shared" si="0"/>
        <v xml:space="preserve"> </v>
      </c>
      <c r="I19" s="35" t="str">
        <f t="shared" si="1"/>
        <v xml:space="preserve"> </v>
      </c>
      <c r="L19" s="73" t="e">
        <f t="shared" si="2"/>
        <v>#VALUE!</v>
      </c>
      <c r="M19" s="73" t="e">
        <f t="shared" si="3"/>
        <v>#VALUE!</v>
      </c>
    </row>
    <row r="20" spans="4:13" x14ac:dyDescent="0.25">
      <c r="D20" t="str">
        <f>(IF(B20=Localization!$C$63,1,IF(B20=Localization!$C$64,2,IF(B20=Localization!$C$65,3,IF(B20=Localization!$C$66,4,IF(B20=Localization!$C$67,5,IF(OR(B20=1,B20=2,B20=3,B20=4,B20=5),B20,"")))))))</f>
        <v/>
      </c>
      <c r="E20" t="str">
        <f>(IF(C20=Localization!$C$69,1,IF(C20=Localization!$C$70,2,IF(C20=Localization!$C$71,3,IF(C20=Localization!$C$72,4,IF(C20=Localization!$C$73,5,IF(OR(C20=1,C20=2,C20=3,C20=4,C20=5),C20,"")))))))</f>
        <v/>
      </c>
      <c r="G20" s="35" t="str">
        <f t="shared" si="0"/>
        <v xml:space="preserve"> </v>
      </c>
      <c r="I20" s="35" t="str">
        <f t="shared" si="1"/>
        <v xml:space="preserve"> </v>
      </c>
      <c r="L20" s="73" t="e">
        <f t="shared" si="2"/>
        <v>#VALUE!</v>
      </c>
      <c r="M20" s="73" t="e">
        <f t="shared" si="3"/>
        <v>#VALUE!</v>
      </c>
    </row>
    <row r="21" spans="4:13" x14ac:dyDescent="0.25">
      <c r="D21" t="str">
        <f>(IF(B21=Localization!$C$63,1,IF(B21=Localization!$C$64,2,IF(B21=Localization!$C$65,3,IF(B21=Localization!$C$66,4,IF(B21=Localization!$C$67,5,IF(OR(B21=1,B21=2,B21=3,B21=4,B21=5),B21,"")))))))</f>
        <v/>
      </c>
      <c r="E21" t="str">
        <f>(IF(C21=Localization!$C$69,1,IF(C21=Localization!$C$70,2,IF(C21=Localization!$C$71,3,IF(C21=Localization!$C$72,4,IF(C21=Localization!$C$73,5,IF(OR(C21=1,C21=2,C21=3,C21=4,C21=5),C21,"")))))))</f>
        <v/>
      </c>
      <c r="G21" s="35" t="str">
        <f t="shared" si="0"/>
        <v xml:space="preserve"> </v>
      </c>
      <c r="I21" s="35" t="str">
        <f t="shared" si="1"/>
        <v xml:space="preserve"> </v>
      </c>
      <c r="L21" s="73" t="e">
        <f t="shared" si="2"/>
        <v>#VALUE!</v>
      </c>
      <c r="M21" s="73" t="e">
        <f t="shared" si="3"/>
        <v>#VALUE!</v>
      </c>
    </row>
    <row r="22" spans="4:13" x14ac:dyDescent="0.25">
      <c r="D22" t="str">
        <f>(IF(B22=Localization!$C$63,1,IF(B22=Localization!$C$64,2,IF(B22=Localization!$C$65,3,IF(B22=Localization!$C$66,4,IF(B22=Localization!$C$67,5,IF(OR(B22=1,B22=2,B22=3,B22=4,B22=5),B22,"")))))))</f>
        <v/>
      </c>
      <c r="E22" t="str">
        <f>(IF(C22=Localization!$C$69,1,IF(C22=Localization!$C$70,2,IF(C22=Localization!$C$71,3,IF(C22=Localization!$C$72,4,IF(C22=Localization!$C$73,5,IF(OR(C22=1,C22=2,C22=3,C22=4,C22=5),C22,"")))))))</f>
        <v/>
      </c>
      <c r="G22" s="35" t="str">
        <f t="shared" si="0"/>
        <v xml:space="preserve"> </v>
      </c>
      <c r="I22" s="35" t="str">
        <f t="shared" si="1"/>
        <v xml:space="preserve"> </v>
      </c>
      <c r="L22" s="73" t="e">
        <f t="shared" si="2"/>
        <v>#VALUE!</v>
      </c>
      <c r="M22" s="73" t="e">
        <f t="shared" si="3"/>
        <v>#VALUE!</v>
      </c>
    </row>
    <row r="23" spans="4:13" x14ac:dyDescent="0.25">
      <c r="D23" t="str">
        <f>(IF(B23=Localization!$C$63,1,IF(B23=Localization!$C$64,2,IF(B23=Localization!$C$65,3,IF(B23=Localization!$C$66,4,IF(B23=Localization!$C$67,5,IF(OR(B23=1,B23=2,B23=3,B23=4,B23=5),B23,"")))))))</f>
        <v/>
      </c>
      <c r="E23" t="str">
        <f>(IF(C23=Localization!$C$69,1,IF(C23=Localization!$C$70,2,IF(C23=Localization!$C$71,3,IF(C23=Localization!$C$72,4,IF(C23=Localization!$C$73,5,IF(OR(C23=1,C23=2,C23=3,C23=4,C23=5),C23,"")))))))</f>
        <v/>
      </c>
      <c r="G23" s="35" t="str">
        <f t="shared" si="0"/>
        <v xml:space="preserve"> </v>
      </c>
      <c r="I23" s="35" t="str">
        <f t="shared" si="1"/>
        <v xml:space="preserve"> </v>
      </c>
      <c r="L23" s="73" t="e">
        <f t="shared" si="2"/>
        <v>#VALUE!</v>
      </c>
      <c r="M23" s="73" t="e">
        <f t="shared" si="3"/>
        <v>#VALUE!</v>
      </c>
    </row>
    <row r="24" spans="4:13" x14ac:dyDescent="0.25">
      <c r="D24" t="str">
        <f>(IF(B24=Localization!$C$63,1,IF(B24=Localization!$C$64,2,IF(B24=Localization!$C$65,3,IF(B24=Localization!$C$66,4,IF(B24=Localization!$C$67,5,IF(OR(B24=1,B24=2,B24=3,B24=4,B24=5),B24,"")))))))</f>
        <v/>
      </c>
      <c r="E24" t="str">
        <f>(IF(C24=Localization!$C$69,1,IF(C24=Localization!$C$70,2,IF(C24=Localization!$C$71,3,IF(C24=Localization!$C$72,4,IF(C24=Localization!$C$73,5,IF(OR(C24=1,C24=2,C24=3,C24=4,C24=5),C24,"")))))))</f>
        <v/>
      </c>
      <c r="G24" s="35" t="str">
        <f t="shared" si="0"/>
        <v xml:space="preserve"> </v>
      </c>
      <c r="I24" s="35" t="str">
        <f t="shared" si="1"/>
        <v xml:space="preserve"> </v>
      </c>
      <c r="L24" s="73" t="e">
        <f t="shared" si="2"/>
        <v>#VALUE!</v>
      </c>
      <c r="M24" s="73" t="e">
        <f t="shared" si="3"/>
        <v>#VALUE!</v>
      </c>
    </row>
    <row r="25" spans="4:13" x14ac:dyDescent="0.25">
      <c r="D25" t="str">
        <f>(IF(B25=Localization!$C$63,1,IF(B25=Localization!$C$64,2,IF(B25=Localization!$C$65,3,IF(B25=Localization!$C$66,4,IF(B25=Localization!$C$67,5,IF(OR(B25=1,B25=2,B25=3,B25=4,B25=5),B25,"")))))))</f>
        <v/>
      </c>
      <c r="E25" t="str">
        <f>(IF(C25=Localization!$C$69,1,IF(C25=Localization!$C$70,2,IF(C25=Localization!$C$71,3,IF(C25=Localization!$C$72,4,IF(C25=Localization!$C$73,5,IF(OR(C25=1,C25=2,C25=3,C25=4,C25=5),C25,"")))))))</f>
        <v/>
      </c>
      <c r="G25" s="35" t="str">
        <f t="shared" si="0"/>
        <v xml:space="preserve"> </v>
      </c>
      <c r="I25" s="35" t="str">
        <f t="shared" si="1"/>
        <v xml:space="preserve"> </v>
      </c>
      <c r="L25" s="73" t="e">
        <f t="shared" si="2"/>
        <v>#VALUE!</v>
      </c>
      <c r="M25" s="73" t="e">
        <f t="shared" si="3"/>
        <v>#VALUE!</v>
      </c>
    </row>
    <row r="26" spans="4:13" x14ac:dyDescent="0.25">
      <c r="D26" t="str">
        <f>(IF(B26=Localization!$C$63,1,IF(B26=Localization!$C$64,2,IF(B26=Localization!$C$65,3,IF(B26=Localization!$C$66,4,IF(B26=Localization!$C$67,5,IF(OR(B26=1,B26=2,B26=3,B26=4,B26=5),B26,"")))))))</f>
        <v/>
      </c>
      <c r="E26" t="str">
        <f>(IF(C26=Localization!$C$69,1,IF(C26=Localization!$C$70,2,IF(C26=Localization!$C$71,3,IF(C26=Localization!$C$72,4,IF(C26=Localization!$C$73,5,IF(OR(C26=1,C26=2,C26=3,C26=4,C26=5),C26,"")))))))</f>
        <v/>
      </c>
      <c r="G26" s="35" t="str">
        <f t="shared" si="0"/>
        <v xml:space="preserve"> </v>
      </c>
      <c r="I26" s="35" t="str">
        <f t="shared" si="1"/>
        <v xml:space="preserve"> </v>
      </c>
      <c r="L26" s="73" t="e">
        <f t="shared" si="2"/>
        <v>#VALUE!</v>
      </c>
      <c r="M26" s="73" t="e">
        <f t="shared" si="3"/>
        <v>#VALUE!</v>
      </c>
    </row>
    <row r="27" spans="4:13" x14ac:dyDescent="0.25">
      <c r="D27" t="str">
        <f>(IF(B27=Localization!$C$63,1,IF(B27=Localization!$C$64,2,IF(B27=Localization!$C$65,3,IF(B27=Localization!$C$66,4,IF(B27=Localization!$C$67,5,IF(OR(B27=1,B27=2,B27=3,B27=4,B27=5),B27,"")))))))</f>
        <v/>
      </c>
      <c r="E27" t="str">
        <f>(IF(C27=Localization!$C$69,1,IF(C27=Localization!$C$70,2,IF(C27=Localization!$C$71,3,IF(C27=Localization!$C$72,4,IF(C27=Localization!$C$73,5,IF(OR(C27=1,C27=2,C27=3,C27=4,C27=5),C27,"")))))))</f>
        <v/>
      </c>
      <c r="G27" s="35" t="str">
        <f t="shared" si="0"/>
        <v xml:space="preserve"> </v>
      </c>
      <c r="I27" s="35" t="str">
        <f t="shared" si="1"/>
        <v xml:space="preserve"> </v>
      </c>
      <c r="L27" s="73" t="e">
        <f t="shared" si="2"/>
        <v>#VALUE!</v>
      </c>
      <c r="M27" s="73" t="e">
        <f t="shared" si="3"/>
        <v>#VALUE!</v>
      </c>
    </row>
    <row r="28" spans="4:13" x14ac:dyDescent="0.25">
      <c r="D28" t="str">
        <f>(IF(B28=Localization!$C$63,1,IF(B28=Localization!$C$64,2,IF(B28=Localization!$C$65,3,IF(B28=Localization!$C$66,4,IF(B28=Localization!$C$67,5,IF(OR(B28=1,B28=2,B28=3,B28=4,B28=5),B28,"")))))))</f>
        <v/>
      </c>
      <c r="E28" t="str">
        <f>(IF(C28=Localization!$C$69,1,IF(C28=Localization!$C$70,2,IF(C28=Localization!$C$71,3,IF(C28=Localization!$C$72,4,IF(C28=Localization!$C$73,5,IF(OR(C28=1,C28=2,C28=3,C28=4,C28=5),C28,"")))))))</f>
        <v/>
      </c>
      <c r="G28" s="35" t="str">
        <f t="shared" si="0"/>
        <v xml:space="preserve"> </v>
      </c>
      <c r="I28" s="35" t="str">
        <f t="shared" si="1"/>
        <v xml:space="preserve"> </v>
      </c>
      <c r="L28" s="73" t="e">
        <f t="shared" si="2"/>
        <v>#VALUE!</v>
      </c>
      <c r="M28" s="73" t="e">
        <f t="shared" si="3"/>
        <v>#VALUE!</v>
      </c>
    </row>
    <row r="29" spans="4:13" x14ac:dyDescent="0.25">
      <c r="D29" t="str">
        <f>(IF(B29=Localization!$C$63,1,IF(B29=Localization!$C$64,2,IF(B29=Localization!$C$65,3,IF(B29=Localization!$C$66,4,IF(B29=Localization!$C$67,5,IF(OR(B29=1,B29=2,B29=3,B29=4,B29=5),B29,"")))))))</f>
        <v/>
      </c>
      <c r="E29" t="str">
        <f>(IF(C29=Localization!$C$69,1,IF(C29=Localization!$C$70,2,IF(C29=Localization!$C$71,3,IF(C29=Localization!$C$72,4,IF(C29=Localization!$C$73,5,IF(OR(C29=1,C29=2,C29=3,C29=4,C29=5),C29,"")))))))</f>
        <v/>
      </c>
      <c r="G29" s="35" t="str">
        <f t="shared" si="0"/>
        <v xml:space="preserve"> </v>
      </c>
      <c r="I29" s="35" t="str">
        <f t="shared" si="1"/>
        <v xml:space="preserve"> </v>
      </c>
      <c r="L29" s="73" t="e">
        <f t="shared" si="2"/>
        <v>#VALUE!</v>
      </c>
      <c r="M29" s="73" t="e">
        <f t="shared" si="3"/>
        <v>#VALUE!</v>
      </c>
    </row>
    <row r="30" spans="4:13" x14ac:dyDescent="0.25">
      <c r="D30" t="str">
        <f>(IF(B30=Localization!$C$63,1,IF(B30=Localization!$C$64,2,IF(B30=Localization!$C$65,3,IF(B30=Localization!$C$66,4,IF(B30=Localization!$C$67,5,IF(OR(B30=1,B30=2,B30=3,B30=4,B30=5),B30,"")))))))</f>
        <v/>
      </c>
      <c r="E30" t="str">
        <f>(IF(C30=Localization!$C$69,1,IF(C30=Localization!$C$70,2,IF(C30=Localization!$C$71,3,IF(C30=Localization!$C$72,4,IF(C30=Localization!$C$73,5,IF(OR(C30=1,C30=2,C30=3,C30=4,C30=5),C30,"")))))))</f>
        <v/>
      </c>
      <c r="G30" s="35" t="str">
        <f t="shared" si="0"/>
        <v xml:space="preserve"> </v>
      </c>
      <c r="I30" s="35" t="str">
        <f t="shared" si="1"/>
        <v xml:space="preserve"> </v>
      </c>
      <c r="L30" s="73" t="e">
        <f t="shared" si="2"/>
        <v>#VALUE!</v>
      </c>
      <c r="M30" s="73" t="e">
        <f t="shared" si="3"/>
        <v>#VALUE!</v>
      </c>
    </row>
    <row r="31" spans="4:13" x14ac:dyDescent="0.25">
      <c r="D31" t="str">
        <f>(IF(B31=Localization!$C$63,1,IF(B31=Localization!$C$64,2,IF(B31=Localization!$C$65,3,IF(B31=Localization!$C$66,4,IF(B31=Localization!$C$67,5,IF(OR(B31=1,B31=2,B31=3,B31=4,B31=5),B31,"")))))))</f>
        <v/>
      </c>
      <c r="E31" t="str">
        <f>(IF(C31=Localization!$C$69,1,IF(C31=Localization!$C$70,2,IF(C31=Localization!$C$71,3,IF(C31=Localization!$C$72,4,IF(C31=Localization!$C$73,5,IF(OR(C31=1,C31=2,C31=3,C31=4,C31=5),C31,"")))))))</f>
        <v/>
      </c>
      <c r="G31" s="35" t="str">
        <f t="shared" si="0"/>
        <v xml:space="preserve"> </v>
      </c>
      <c r="I31" s="35" t="str">
        <f t="shared" si="1"/>
        <v xml:space="preserve"> </v>
      </c>
      <c r="L31" s="73" t="e">
        <f t="shared" si="2"/>
        <v>#VALUE!</v>
      </c>
      <c r="M31" s="73" t="e">
        <f t="shared" si="3"/>
        <v>#VALUE!</v>
      </c>
    </row>
    <row r="32" spans="4:13" x14ac:dyDescent="0.25">
      <c r="D32" t="str">
        <f>(IF(B32=Localization!$C$63,1,IF(B32=Localization!$C$64,2,IF(B32=Localization!$C$65,3,IF(B32=Localization!$C$66,4,IF(B32=Localization!$C$67,5,IF(OR(B32=1,B32=2,B32=3,B32=4,B32=5),B32,"")))))))</f>
        <v/>
      </c>
      <c r="E32" t="str">
        <f>(IF(C32=Localization!$C$69,1,IF(C32=Localization!$C$70,2,IF(C32=Localization!$C$71,3,IF(C32=Localization!$C$72,4,IF(C32=Localization!$C$73,5,IF(OR(C32=1,C32=2,C32=3,C32=4,C32=5),C32,"")))))))</f>
        <v/>
      </c>
      <c r="G32" s="35" t="str">
        <f t="shared" si="0"/>
        <v xml:space="preserve"> </v>
      </c>
      <c r="I32" s="35" t="str">
        <f t="shared" si="1"/>
        <v xml:space="preserve"> </v>
      </c>
      <c r="L32" s="73" t="e">
        <f t="shared" si="2"/>
        <v>#VALUE!</v>
      </c>
      <c r="M32" s="73" t="e">
        <f t="shared" si="3"/>
        <v>#VALUE!</v>
      </c>
    </row>
    <row r="33" spans="4:13" x14ac:dyDescent="0.25">
      <c r="D33" t="str">
        <f>(IF(B33=Localization!$C$63,1,IF(B33=Localization!$C$64,2,IF(B33=Localization!$C$65,3,IF(B33=Localization!$C$66,4,IF(B33=Localization!$C$67,5,IF(OR(B33=1,B33=2,B33=3,B33=4,B33=5),B33,"")))))))</f>
        <v/>
      </c>
      <c r="E33" t="str">
        <f>(IF(C33=Localization!$C$69,1,IF(C33=Localization!$C$70,2,IF(C33=Localization!$C$71,3,IF(C33=Localization!$C$72,4,IF(C33=Localization!$C$73,5,IF(OR(C33=1,C33=2,C33=3,C33=4,C33=5),C33,"")))))))</f>
        <v/>
      </c>
      <c r="G33" s="35" t="str">
        <f t="shared" si="0"/>
        <v xml:space="preserve"> </v>
      </c>
      <c r="I33" s="35" t="str">
        <f t="shared" si="1"/>
        <v xml:space="preserve"> </v>
      </c>
      <c r="L33" s="73" t="e">
        <f t="shared" si="2"/>
        <v>#VALUE!</v>
      </c>
      <c r="M33" s="73" t="e">
        <f t="shared" si="3"/>
        <v>#VALUE!</v>
      </c>
    </row>
    <row r="34" spans="4:13" x14ac:dyDescent="0.25">
      <c r="D34" t="str">
        <f>(IF(B34=Localization!$C$63,1,IF(B34=Localization!$C$64,2,IF(B34=Localization!$C$65,3,IF(B34=Localization!$C$66,4,IF(B34=Localization!$C$67,5,IF(OR(B34=1,B34=2,B34=3,B34=4,B34=5),B34,"")))))))</f>
        <v/>
      </c>
      <c r="E34" t="str">
        <f>(IF(C34=Localization!$C$69,1,IF(C34=Localization!$C$70,2,IF(C34=Localization!$C$71,3,IF(C34=Localization!$C$72,4,IF(C34=Localization!$C$73,5,IF(OR(C34=1,C34=2,C34=3,C34=4,C34=5),C34,"")))))))</f>
        <v/>
      </c>
      <c r="G34" s="35" t="str">
        <f t="shared" si="0"/>
        <v xml:space="preserve"> </v>
      </c>
      <c r="I34" s="35" t="str">
        <f t="shared" si="1"/>
        <v xml:space="preserve"> </v>
      </c>
      <c r="L34" s="73" t="e">
        <f t="shared" si="2"/>
        <v>#VALUE!</v>
      </c>
      <c r="M34" s="73" t="e">
        <f t="shared" si="3"/>
        <v>#VALUE!</v>
      </c>
    </row>
    <row r="35" spans="4:13" x14ac:dyDescent="0.25">
      <c r="D35" t="str">
        <f>(IF(B35=Localization!$C$63,1,IF(B35=Localization!$C$64,2,IF(B35=Localization!$C$65,3,IF(B35=Localization!$C$66,4,IF(B35=Localization!$C$67,5,IF(OR(B35=1,B35=2,B35=3,B35=4,B35=5),B35,"")))))))</f>
        <v/>
      </c>
      <c r="E35" t="str">
        <f>(IF(C35=Localization!$C$69,1,IF(C35=Localization!$C$70,2,IF(C35=Localization!$C$71,3,IF(C35=Localization!$C$72,4,IF(C35=Localization!$C$73,5,IF(OR(C35=1,C35=2,C35=3,C35=4,C35=5),C35,"")))))))</f>
        <v/>
      </c>
      <c r="G35" s="35" t="str">
        <f t="shared" si="0"/>
        <v xml:space="preserve"> </v>
      </c>
      <c r="I35" s="35" t="str">
        <f t="shared" si="1"/>
        <v xml:space="preserve"> </v>
      </c>
      <c r="L35" s="73" t="e">
        <f t="shared" si="2"/>
        <v>#VALUE!</v>
      </c>
      <c r="M35" s="73" t="e">
        <f t="shared" si="3"/>
        <v>#VALUE!</v>
      </c>
    </row>
    <row r="36" spans="4:13" x14ac:dyDescent="0.25">
      <c r="D36" t="str">
        <f>(IF(B36=Localization!$C$63,1,IF(B36=Localization!$C$64,2,IF(B36=Localization!$C$65,3,IF(B36=Localization!$C$66,4,IF(B36=Localization!$C$67,5,IF(OR(B36=1,B36=2,B36=3,B36=4,B36=5),B36,"")))))))</f>
        <v/>
      </c>
      <c r="E36" t="str">
        <f>(IF(C36=Localization!$C$69,1,IF(C36=Localization!$C$70,2,IF(C36=Localization!$C$71,3,IF(C36=Localization!$C$72,4,IF(C36=Localization!$C$73,5,IF(OR(C36=1,C36=2,C36=3,C36=4,C36=5),C36,"")))))))</f>
        <v/>
      </c>
      <c r="G36" s="35" t="str">
        <f t="shared" si="0"/>
        <v xml:space="preserve"> </v>
      </c>
      <c r="I36" s="35" t="str">
        <f t="shared" si="1"/>
        <v xml:space="preserve"> </v>
      </c>
      <c r="L36" s="73" t="e">
        <f t="shared" si="2"/>
        <v>#VALUE!</v>
      </c>
      <c r="M36" s="73" t="e">
        <f t="shared" si="3"/>
        <v>#VALUE!</v>
      </c>
    </row>
    <row r="37" spans="4:13" x14ac:dyDescent="0.25">
      <c r="D37" t="str">
        <f>(IF(B37=Localization!$C$63,1,IF(B37=Localization!$C$64,2,IF(B37=Localization!$C$65,3,IF(B37=Localization!$C$66,4,IF(B37=Localization!$C$67,5,IF(OR(B37=1,B37=2,B37=3,B37=4,B37=5),B37,"")))))))</f>
        <v/>
      </c>
      <c r="E37" t="str">
        <f>(IF(C37=Localization!$C$69,1,IF(C37=Localization!$C$70,2,IF(C37=Localization!$C$71,3,IF(C37=Localization!$C$72,4,IF(C37=Localization!$C$73,5,IF(OR(C37=1,C37=2,C37=3,C37=4,C37=5),C37,"")))))))</f>
        <v/>
      </c>
      <c r="G37" s="35" t="str">
        <f t="shared" si="0"/>
        <v xml:space="preserve"> </v>
      </c>
      <c r="I37" s="35" t="str">
        <f t="shared" si="1"/>
        <v xml:space="preserve"> </v>
      </c>
      <c r="L37" s="73" t="e">
        <f t="shared" si="2"/>
        <v>#VALUE!</v>
      </c>
      <c r="M37" s="73" t="e">
        <f t="shared" si="3"/>
        <v>#VALUE!</v>
      </c>
    </row>
    <row r="38" spans="4:13" x14ac:dyDescent="0.25">
      <c r="D38" t="str">
        <f>(IF(B38=Localization!$C$63,1,IF(B38=Localization!$C$64,2,IF(B38=Localization!$C$65,3,IF(B38=Localization!$C$66,4,IF(B38=Localization!$C$67,5,IF(OR(B38=1,B38=2,B38=3,B38=4,B38=5),B38,"")))))))</f>
        <v/>
      </c>
      <c r="E38" t="str">
        <f>(IF(C38=Localization!$C$69,1,IF(C38=Localization!$C$70,2,IF(C38=Localization!$C$71,3,IF(C38=Localization!$C$72,4,IF(C38=Localization!$C$73,5,IF(OR(C38=1,C38=2,C38=3,C38=4,C38=5),C38,"")))))))</f>
        <v/>
      </c>
      <c r="G38" s="35" t="str">
        <f t="shared" si="0"/>
        <v xml:space="preserve"> </v>
      </c>
      <c r="I38" s="35" t="str">
        <f t="shared" si="1"/>
        <v xml:space="preserve"> </v>
      </c>
      <c r="L38" s="73" t="e">
        <f t="shared" si="2"/>
        <v>#VALUE!</v>
      </c>
      <c r="M38" s="73" t="e">
        <f t="shared" si="3"/>
        <v>#VALUE!</v>
      </c>
    </row>
    <row r="39" spans="4:13" x14ac:dyDescent="0.25">
      <c r="D39" t="str">
        <f>(IF(B39=Localization!$C$63,1,IF(B39=Localization!$C$64,2,IF(B39=Localization!$C$65,3,IF(B39=Localization!$C$66,4,IF(B39=Localization!$C$67,5,IF(OR(B39=1,B39=2,B39=3,B39=4,B39=5),B39,"")))))))</f>
        <v/>
      </c>
      <c r="E39" t="str">
        <f>(IF(C39=Localization!$C$69,1,IF(C39=Localization!$C$70,2,IF(C39=Localization!$C$71,3,IF(C39=Localization!$C$72,4,IF(C39=Localization!$C$73,5,IF(OR(C39=1,C39=2,C39=3,C39=4,C39=5),C39,"")))))))</f>
        <v/>
      </c>
      <c r="G39" s="35" t="str">
        <f t="shared" si="0"/>
        <v xml:space="preserve"> </v>
      </c>
      <c r="I39" s="35" t="str">
        <f t="shared" si="1"/>
        <v xml:space="preserve"> </v>
      </c>
      <c r="L39" s="73" t="e">
        <f t="shared" si="2"/>
        <v>#VALUE!</v>
      </c>
      <c r="M39" s="73" t="e">
        <f t="shared" si="3"/>
        <v>#VALUE!</v>
      </c>
    </row>
    <row r="40" spans="4:13" x14ac:dyDescent="0.25">
      <c r="D40" t="str">
        <f>(IF(B40=Localization!$C$63,1,IF(B40=Localization!$C$64,2,IF(B40=Localization!$C$65,3,IF(B40=Localization!$C$66,4,IF(B40=Localization!$C$67,5,IF(OR(B40=1,B40=2,B40=3,B40=4,B40=5),B40,"")))))))</f>
        <v/>
      </c>
      <c r="E40" t="str">
        <f>(IF(C40=Localization!$C$69,1,IF(C40=Localization!$C$70,2,IF(C40=Localization!$C$71,3,IF(C40=Localization!$C$72,4,IF(C40=Localization!$C$73,5,IF(OR(C40=1,C40=2,C40=3,C40=4,C40=5),C40,"")))))))</f>
        <v/>
      </c>
      <c r="G40" s="35" t="str">
        <f t="shared" si="0"/>
        <v xml:space="preserve"> </v>
      </c>
      <c r="I40" s="35" t="str">
        <f t="shared" si="1"/>
        <v xml:space="preserve"> </v>
      </c>
      <c r="L40" s="73" t="e">
        <f t="shared" si="2"/>
        <v>#VALUE!</v>
      </c>
      <c r="M40" s="73" t="e">
        <f t="shared" si="3"/>
        <v>#VALUE!</v>
      </c>
    </row>
    <row r="41" spans="4:13" x14ac:dyDescent="0.25">
      <c r="D41" t="str">
        <f>(IF(B41=Localization!$C$63,1,IF(B41=Localization!$C$64,2,IF(B41=Localization!$C$65,3,IF(B41=Localization!$C$66,4,IF(B41=Localization!$C$67,5,IF(OR(B41=1,B41=2,B41=3,B41=4,B41=5),B41,"")))))))</f>
        <v/>
      </c>
      <c r="E41" t="str">
        <f>(IF(C41=Localization!$C$69,1,IF(C41=Localization!$C$70,2,IF(C41=Localization!$C$71,3,IF(C41=Localization!$C$72,4,IF(C41=Localization!$C$73,5,IF(OR(C41=1,C41=2,C41=3,C41=4,C41=5),C41,"")))))))</f>
        <v/>
      </c>
      <c r="G41" s="35" t="str">
        <f t="shared" si="0"/>
        <v xml:space="preserve"> </v>
      </c>
      <c r="I41" s="35" t="str">
        <f t="shared" si="1"/>
        <v xml:space="preserve"> </v>
      </c>
      <c r="L41" s="73" t="e">
        <f t="shared" si="2"/>
        <v>#VALUE!</v>
      </c>
      <c r="M41" s="73" t="e">
        <f t="shared" si="3"/>
        <v>#VALUE!</v>
      </c>
    </row>
    <row r="42" spans="4:13" x14ac:dyDescent="0.25">
      <c r="D42" t="str">
        <f>(IF(B42=Localization!$C$63,1,IF(B42=Localization!$C$64,2,IF(B42=Localization!$C$65,3,IF(B42=Localization!$C$66,4,IF(B42=Localization!$C$67,5,IF(OR(B42=1,B42=2,B42=3,B42=4,B42=5),B42,"")))))))</f>
        <v/>
      </c>
      <c r="E42" t="str">
        <f>(IF(C42=Localization!$C$69,1,IF(C42=Localization!$C$70,2,IF(C42=Localization!$C$71,3,IF(C42=Localization!$C$72,4,IF(C42=Localization!$C$73,5,IF(OR(C42=1,C42=2,C42=3,C42=4,C42=5),C42,"")))))))</f>
        <v/>
      </c>
      <c r="G42" s="35" t="str">
        <f t="shared" si="0"/>
        <v xml:space="preserve"> </v>
      </c>
      <c r="I42" s="35" t="str">
        <f t="shared" si="1"/>
        <v xml:space="preserve"> </v>
      </c>
      <c r="L42" s="73" t="e">
        <f t="shared" si="2"/>
        <v>#VALUE!</v>
      </c>
      <c r="M42" s="73" t="e">
        <f t="shared" si="3"/>
        <v>#VALUE!</v>
      </c>
    </row>
    <row r="43" spans="4:13" x14ac:dyDescent="0.25">
      <c r="D43" t="str">
        <f>(IF(B43=Localization!$C$63,1,IF(B43=Localization!$C$64,2,IF(B43=Localization!$C$65,3,IF(B43=Localization!$C$66,4,IF(B43=Localization!$C$67,5,IF(OR(B43=1,B43=2,B43=3,B43=4,B43=5),B43,"")))))))</f>
        <v/>
      </c>
      <c r="E43" t="str">
        <f>(IF(C43=Localization!$C$69,1,IF(C43=Localization!$C$70,2,IF(C43=Localization!$C$71,3,IF(C43=Localization!$C$72,4,IF(C43=Localization!$C$73,5,IF(OR(C43=1,C43=2,C43=3,C43=4,C43=5),C43,"")))))))</f>
        <v/>
      </c>
      <c r="G43" s="35" t="str">
        <f t="shared" si="0"/>
        <v xml:space="preserve"> </v>
      </c>
      <c r="I43" s="35" t="str">
        <f t="shared" si="1"/>
        <v xml:space="preserve"> </v>
      </c>
      <c r="L43" s="73" t="e">
        <f t="shared" si="2"/>
        <v>#VALUE!</v>
      </c>
      <c r="M43" s="73" t="e">
        <f t="shared" si="3"/>
        <v>#VALUE!</v>
      </c>
    </row>
    <row r="44" spans="4:13" x14ac:dyDescent="0.25">
      <c r="D44" t="str">
        <f>(IF(B44=Localization!$C$63,1,IF(B44=Localization!$C$64,2,IF(B44=Localization!$C$65,3,IF(B44=Localization!$C$66,4,IF(B44=Localization!$C$67,5,IF(OR(B44=1,B44=2,B44=3,B44=4,B44=5),B44,"")))))))</f>
        <v/>
      </c>
      <c r="E44" t="str">
        <f>(IF(C44=Localization!$C$69,1,IF(C44=Localization!$C$70,2,IF(C44=Localization!$C$71,3,IF(C44=Localization!$C$72,4,IF(C44=Localization!$C$73,5,IF(OR(C44=1,C44=2,C44=3,C44=4,C44=5),C44,"")))))))</f>
        <v/>
      </c>
      <c r="G44" s="35" t="str">
        <f t="shared" si="0"/>
        <v xml:space="preserve"> </v>
      </c>
      <c r="I44" s="35" t="str">
        <f t="shared" si="1"/>
        <v xml:space="preserve"> </v>
      </c>
      <c r="L44" s="73" t="e">
        <f t="shared" si="2"/>
        <v>#VALUE!</v>
      </c>
      <c r="M44" s="73" t="e">
        <f t="shared" si="3"/>
        <v>#VALUE!</v>
      </c>
    </row>
    <row r="45" spans="4:13" x14ac:dyDescent="0.25">
      <c r="D45" t="str">
        <f>(IF(B45=Localization!$C$63,1,IF(B45=Localization!$C$64,2,IF(B45=Localization!$C$65,3,IF(B45=Localization!$C$66,4,IF(B45=Localization!$C$67,5,IF(OR(B45=1,B45=2,B45=3,B45=4,B45=5),B45,"")))))))</f>
        <v/>
      </c>
      <c r="E45" t="str">
        <f>(IF(C45=Localization!$C$69,1,IF(C45=Localization!$C$70,2,IF(C45=Localization!$C$71,3,IF(C45=Localization!$C$72,4,IF(C45=Localization!$C$73,5,IF(OR(C45=1,C45=2,C45=3,C45=4,C45=5),C45,"")))))))</f>
        <v/>
      </c>
      <c r="G45" s="35" t="str">
        <f t="shared" si="0"/>
        <v xml:space="preserve"> </v>
      </c>
      <c r="I45" s="35" t="str">
        <f t="shared" si="1"/>
        <v xml:space="preserve"> </v>
      </c>
      <c r="L45" s="73" t="e">
        <f t="shared" si="2"/>
        <v>#VALUE!</v>
      </c>
      <c r="M45" s="73" t="e">
        <f t="shared" si="3"/>
        <v>#VALUE!</v>
      </c>
    </row>
    <row r="46" spans="4:13" x14ac:dyDescent="0.25">
      <c r="D46" t="str">
        <f>(IF(B46=Localization!$C$63,1,IF(B46=Localization!$C$64,2,IF(B46=Localization!$C$65,3,IF(B46=Localization!$C$66,4,IF(B46=Localization!$C$67,5,IF(OR(B46=1,B46=2,B46=3,B46=4,B46=5),B46,"")))))))</f>
        <v/>
      </c>
      <c r="E46" t="str">
        <f>(IF(C46=Localization!$C$69,1,IF(C46=Localization!$C$70,2,IF(C46=Localization!$C$71,3,IF(C46=Localization!$C$72,4,IF(C46=Localization!$C$73,5,IF(OR(C46=1,C46=2,C46=3,C46=4,C46=5),C46,"")))))))</f>
        <v/>
      </c>
      <c r="G46" s="35" t="str">
        <f t="shared" si="0"/>
        <v xml:space="preserve"> </v>
      </c>
      <c r="I46" s="35" t="str">
        <f t="shared" si="1"/>
        <v xml:space="preserve"> </v>
      </c>
      <c r="L46" s="73" t="e">
        <f t="shared" si="2"/>
        <v>#VALUE!</v>
      </c>
      <c r="M46" s="73" t="e">
        <f t="shared" si="3"/>
        <v>#VALUE!</v>
      </c>
    </row>
    <row r="47" spans="4:13" x14ac:dyDescent="0.25">
      <c r="D47" t="str">
        <f>(IF(B47=Localization!$C$63,1,IF(B47=Localization!$C$64,2,IF(B47=Localization!$C$65,3,IF(B47=Localization!$C$66,4,IF(B47=Localization!$C$67,5,IF(OR(B47=1,B47=2,B47=3,B47=4,B47=5),B47,"")))))))</f>
        <v/>
      </c>
      <c r="E47" t="str">
        <f>(IF(C47=Localization!$C$69,1,IF(C47=Localization!$C$70,2,IF(C47=Localization!$C$71,3,IF(C47=Localization!$C$72,4,IF(C47=Localization!$C$73,5,IF(OR(C47=1,C47=2,C47=3,C47=4,C47=5),C47,"")))))))</f>
        <v/>
      </c>
      <c r="G47" s="35" t="str">
        <f t="shared" si="0"/>
        <v xml:space="preserve"> </v>
      </c>
      <c r="I47" s="35" t="str">
        <f t="shared" si="1"/>
        <v xml:space="preserve"> </v>
      </c>
      <c r="L47" s="73" t="e">
        <f t="shared" si="2"/>
        <v>#VALUE!</v>
      </c>
      <c r="M47" s="73" t="e">
        <f t="shared" si="3"/>
        <v>#VALUE!</v>
      </c>
    </row>
    <row r="48" spans="4:13" x14ac:dyDescent="0.25">
      <c r="D48" t="str">
        <f>(IF(B48=Localization!$C$63,1,IF(B48=Localization!$C$64,2,IF(B48=Localization!$C$65,3,IF(B48=Localization!$C$66,4,IF(B48=Localization!$C$67,5,IF(OR(B48=1,B48=2,B48=3,B48=4,B48=5),B48,"")))))))</f>
        <v/>
      </c>
      <c r="E48" t="str">
        <f>(IF(C48=Localization!$C$69,1,IF(C48=Localization!$C$70,2,IF(C48=Localization!$C$71,3,IF(C48=Localization!$C$72,4,IF(C48=Localization!$C$73,5,IF(OR(C48=1,C48=2,C48=3,C48=4,C48=5),C48,"")))))))</f>
        <v/>
      </c>
      <c r="G48" s="35" t="str">
        <f t="shared" si="0"/>
        <v xml:space="preserve"> </v>
      </c>
      <c r="I48" s="35" t="str">
        <f t="shared" si="1"/>
        <v xml:space="preserve"> </v>
      </c>
      <c r="L48" s="73" t="e">
        <f t="shared" si="2"/>
        <v>#VALUE!</v>
      </c>
      <c r="M48" s="73" t="e">
        <f t="shared" si="3"/>
        <v>#VALUE!</v>
      </c>
    </row>
    <row r="49" spans="4:13" x14ac:dyDescent="0.25">
      <c r="D49" t="str">
        <f>(IF(B49=Localization!$C$63,1,IF(B49=Localization!$C$64,2,IF(B49=Localization!$C$65,3,IF(B49=Localization!$C$66,4,IF(B49=Localization!$C$67,5,IF(OR(B49=1,B49=2,B49=3,B49=4,B49=5),B49,"")))))))</f>
        <v/>
      </c>
      <c r="E49" t="str">
        <f>(IF(C49=Localization!$C$69,1,IF(C49=Localization!$C$70,2,IF(C49=Localization!$C$71,3,IF(C49=Localization!$C$72,4,IF(C49=Localization!$C$73,5,IF(OR(C49=1,C49=2,C49=3,C49=4,C49=5),C49,"")))))))</f>
        <v/>
      </c>
      <c r="G49" s="35" t="str">
        <f t="shared" si="0"/>
        <v xml:space="preserve"> </v>
      </c>
      <c r="I49" s="35" t="str">
        <f t="shared" si="1"/>
        <v xml:space="preserve"> </v>
      </c>
      <c r="L49" s="73" t="e">
        <f t="shared" si="2"/>
        <v>#VALUE!</v>
      </c>
      <c r="M49" s="73" t="e">
        <f t="shared" si="3"/>
        <v>#VALUE!</v>
      </c>
    </row>
    <row r="50" spans="4:13" x14ac:dyDescent="0.25">
      <c r="D50" t="str">
        <f>(IF(B50=Localization!$C$63,1,IF(B50=Localization!$C$64,2,IF(B50=Localization!$C$65,3,IF(B50=Localization!$C$66,4,IF(B50=Localization!$C$67,5,IF(OR(B50=1,B50=2,B50=3,B50=4,B50=5),B50,"")))))))</f>
        <v/>
      </c>
      <c r="E50" t="str">
        <f>(IF(C50=Localization!$C$69,1,IF(C50=Localization!$C$70,2,IF(C50=Localization!$C$71,3,IF(C50=Localization!$C$72,4,IF(C50=Localization!$C$73,5,IF(OR(C50=1,C50=2,C50=3,C50=4,C50=5),C50,"")))))))</f>
        <v/>
      </c>
      <c r="G50" s="35" t="str">
        <f t="shared" si="0"/>
        <v xml:space="preserve"> </v>
      </c>
      <c r="I50" s="35" t="str">
        <f t="shared" si="1"/>
        <v xml:space="preserve"> </v>
      </c>
      <c r="L50" s="73" t="e">
        <f t="shared" si="2"/>
        <v>#VALUE!</v>
      </c>
      <c r="M50" s="73" t="e">
        <f t="shared" si="3"/>
        <v>#VALUE!</v>
      </c>
    </row>
    <row r="51" spans="4:13" x14ac:dyDescent="0.25">
      <c r="D51" t="str">
        <f>(IF(B51=Localization!$C$63,1,IF(B51=Localization!$C$64,2,IF(B51=Localization!$C$65,3,IF(B51=Localization!$C$66,4,IF(B51=Localization!$C$67,5,IF(OR(B51=1,B51=2,B51=3,B51=4,B51=5),B51,"")))))))</f>
        <v/>
      </c>
      <c r="E51" t="str">
        <f>(IF(C51=Localization!$C$69,1,IF(C51=Localization!$C$70,2,IF(C51=Localization!$C$71,3,IF(C51=Localization!$C$72,4,IF(C51=Localization!$C$73,5,IF(OR(C51=1,C51=2,C51=3,C51=4,C51=5),C51,"")))))))</f>
        <v/>
      </c>
      <c r="G51" s="35" t="str">
        <f t="shared" si="0"/>
        <v xml:space="preserve"> </v>
      </c>
      <c r="I51" s="35" t="str">
        <f t="shared" si="1"/>
        <v xml:space="preserve"> </v>
      </c>
      <c r="L51" s="73" t="e">
        <f t="shared" si="2"/>
        <v>#VALUE!</v>
      </c>
      <c r="M51" s="73" t="e">
        <f t="shared" si="3"/>
        <v>#VALUE!</v>
      </c>
    </row>
    <row r="52" spans="4:13" x14ac:dyDescent="0.25">
      <c r="D52" t="str">
        <f>(IF(B52=Localization!$C$63,1,IF(B52=Localization!$C$64,2,IF(B52=Localization!$C$65,3,IF(B52=Localization!$C$66,4,IF(B52=Localization!$C$67,5,IF(OR(B52=1,B52=2,B52=3,B52=4,B52=5),B52,"")))))))</f>
        <v/>
      </c>
      <c r="E52" t="str">
        <f>(IF(C52=Localization!$C$69,1,IF(C52=Localization!$C$70,2,IF(C52=Localization!$C$71,3,IF(C52=Localization!$C$72,4,IF(C52=Localization!$C$73,5,IF(OR(C52=1,C52=2,C52=3,C52=4,C52=5),C52,"")))))))</f>
        <v/>
      </c>
      <c r="G52" s="35" t="str">
        <f t="shared" si="0"/>
        <v xml:space="preserve"> </v>
      </c>
      <c r="I52" s="35" t="str">
        <f t="shared" si="1"/>
        <v xml:space="preserve"> </v>
      </c>
      <c r="L52" s="73" t="e">
        <f t="shared" si="2"/>
        <v>#VALUE!</v>
      </c>
      <c r="M52" s="73" t="e">
        <f t="shared" si="3"/>
        <v>#VALUE!</v>
      </c>
    </row>
    <row r="53" spans="4:13" x14ac:dyDescent="0.25">
      <c r="D53" t="str">
        <f>(IF(B53=Localization!$C$63,1,IF(B53=Localization!$C$64,2,IF(B53=Localization!$C$65,3,IF(B53=Localization!$C$66,4,IF(B53=Localization!$C$67,5,IF(OR(B53=1,B53=2,B53=3,B53=4,B53=5),B53,"")))))))</f>
        <v/>
      </c>
      <c r="E53" t="str">
        <f>(IF(C53=Localization!$C$69,1,IF(C53=Localization!$C$70,2,IF(C53=Localization!$C$71,3,IF(C53=Localization!$C$72,4,IF(C53=Localization!$C$73,5,IF(OR(C53=1,C53=2,C53=3,C53=4,C53=5),C53,"")))))))</f>
        <v/>
      </c>
      <c r="G53" s="35" t="str">
        <f t="shared" si="0"/>
        <v xml:space="preserve"> </v>
      </c>
      <c r="I53" s="35" t="str">
        <f t="shared" si="1"/>
        <v xml:space="preserve"> </v>
      </c>
      <c r="L53" s="73" t="e">
        <f t="shared" si="2"/>
        <v>#VALUE!</v>
      </c>
      <c r="M53" s="73" t="e">
        <f t="shared" si="3"/>
        <v>#VALUE!</v>
      </c>
    </row>
    <row r="54" spans="4:13" x14ac:dyDescent="0.25">
      <c r="D54" t="str">
        <f>(IF(B54=Localization!$C$63,1,IF(B54=Localization!$C$64,2,IF(B54=Localization!$C$65,3,IF(B54=Localization!$C$66,4,IF(B54=Localization!$C$67,5,IF(OR(B54=1,B54=2,B54=3,B54=4,B54=5),B54,"")))))))</f>
        <v/>
      </c>
      <c r="E54" t="str">
        <f>(IF(C54=Localization!$C$69,1,IF(C54=Localization!$C$70,2,IF(C54=Localization!$C$71,3,IF(C54=Localization!$C$72,4,IF(C54=Localization!$C$73,5,IF(OR(C54=1,C54=2,C54=3,C54=4,C54=5),C54,"")))))))</f>
        <v/>
      </c>
      <c r="G54" s="35" t="str">
        <f t="shared" si="0"/>
        <v xml:space="preserve"> </v>
      </c>
      <c r="I54" s="35" t="str">
        <f t="shared" si="1"/>
        <v xml:space="preserve"> </v>
      </c>
      <c r="L54" s="73" t="e">
        <f t="shared" si="2"/>
        <v>#VALUE!</v>
      </c>
      <c r="M54" s="73" t="e">
        <f t="shared" si="3"/>
        <v>#VALUE!</v>
      </c>
    </row>
    <row r="55" spans="4:13" x14ac:dyDescent="0.25">
      <c r="D55" t="str">
        <f>(IF(B55=Localization!$C$63,1,IF(B55=Localization!$C$64,2,IF(B55=Localization!$C$65,3,IF(B55=Localization!$C$66,4,IF(B55=Localization!$C$67,5,IF(OR(B55=1,B55=2,B55=3,B55=4,B55=5),B55,"")))))))</f>
        <v/>
      </c>
      <c r="E55" t="str">
        <f>(IF(C55=Localization!$C$69,1,IF(C55=Localization!$C$70,2,IF(C55=Localization!$C$71,3,IF(C55=Localization!$C$72,4,IF(C55=Localization!$C$73,5,IF(OR(C55=1,C55=2,C55=3,C55=4,C55=5),C55,"")))))))</f>
        <v/>
      </c>
      <c r="G55" s="35" t="str">
        <f t="shared" si="0"/>
        <v xml:space="preserve"> </v>
      </c>
      <c r="I55" s="35" t="str">
        <f t="shared" si="1"/>
        <v xml:space="preserve"> </v>
      </c>
      <c r="L55" s="73" t="e">
        <f t="shared" si="2"/>
        <v>#VALUE!</v>
      </c>
      <c r="M55" s="73" t="e">
        <f t="shared" si="3"/>
        <v>#VALUE!</v>
      </c>
    </row>
    <row r="56" spans="4:13" x14ac:dyDescent="0.25">
      <c r="D56" t="str">
        <f>(IF(B56=Localization!$C$63,1,IF(B56=Localization!$C$64,2,IF(B56=Localization!$C$65,3,IF(B56=Localization!$C$66,4,IF(B56=Localization!$C$67,5,IF(OR(B56=1,B56=2,B56=3,B56=4,B56=5),B56,"")))))))</f>
        <v/>
      </c>
      <c r="E56" t="str">
        <f>(IF(C56=Localization!$C$69,1,IF(C56=Localization!$C$70,2,IF(C56=Localization!$C$71,3,IF(C56=Localization!$C$72,4,IF(C56=Localization!$C$73,5,IF(OR(C56=1,C56=2,C56=3,C56=4,C56=5),C56,"")))))))</f>
        <v/>
      </c>
      <c r="G56" s="35" t="str">
        <f t="shared" si="0"/>
        <v xml:space="preserve"> </v>
      </c>
      <c r="I56" s="35" t="str">
        <f t="shared" si="1"/>
        <v xml:space="preserve"> </v>
      </c>
      <c r="L56" s="73" t="e">
        <f t="shared" si="2"/>
        <v>#VALUE!</v>
      </c>
      <c r="M56" s="73" t="e">
        <f t="shared" si="3"/>
        <v>#VALUE!</v>
      </c>
    </row>
    <row r="57" spans="4:13" x14ac:dyDescent="0.25">
      <c r="D57" t="str">
        <f>(IF(B57=Localization!$C$63,1,IF(B57=Localization!$C$64,2,IF(B57=Localization!$C$65,3,IF(B57=Localization!$C$66,4,IF(B57=Localization!$C$67,5,IF(OR(B57=1,B57=2,B57=3,B57=4,B57=5),B57,"")))))))</f>
        <v/>
      </c>
      <c r="E57" t="str">
        <f>(IF(C57=Localization!$C$69,1,IF(C57=Localization!$C$70,2,IF(C57=Localization!$C$71,3,IF(C57=Localization!$C$72,4,IF(C57=Localization!$C$73,5,IF(OR(C57=1,C57=2,C57=3,C57=4,C57=5),C57,"")))))))</f>
        <v/>
      </c>
      <c r="G57" s="35" t="str">
        <f t="shared" si="0"/>
        <v xml:space="preserve"> </v>
      </c>
      <c r="I57" s="35" t="str">
        <f t="shared" si="1"/>
        <v xml:space="preserve"> </v>
      </c>
      <c r="L57" s="73" t="e">
        <f t="shared" si="2"/>
        <v>#VALUE!</v>
      </c>
      <c r="M57" s="73" t="e">
        <f t="shared" si="3"/>
        <v>#VALUE!</v>
      </c>
    </row>
    <row r="58" spans="4:13" x14ac:dyDescent="0.25">
      <c r="D58" t="str">
        <f>(IF(B58=Localization!$C$63,1,IF(B58=Localization!$C$64,2,IF(B58=Localization!$C$65,3,IF(B58=Localization!$C$66,4,IF(B58=Localization!$C$67,5,IF(OR(B58=1,B58=2,B58=3,B58=4,B58=5),B58,"")))))))</f>
        <v/>
      </c>
      <c r="E58" t="str">
        <f>(IF(C58=Localization!$C$69,1,IF(C58=Localization!$C$70,2,IF(C58=Localization!$C$71,3,IF(C58=Localization!$C$72,4,IF(C58=Localization!$C$73,5,IF(OR(C58=1,C58=2,C58=3,C58=4,C58=5),C58,"")))))))</f>
        <v/>
      </c>
      <c r="G58" s="35" t="str">
        <f t="shared" si="0"/>
        <v xml:space="preserve"> </v>
      </c>
      <c r="I58" s="35" t="str">
        <f t="shared" si="1"/>
        <v xml:space="preserve"> </v>
      </c>
      <c r="L58" s="73" t="e">
        <f t="shared" si="2"/>
        <v>#VALUE!</v>
      </c>
      <c r="M58" s="73" t="e">
        <f t="shared" si="3"/>
        <v>#VALUE!</v>
      </c>
    </row>
    <row r="59" spans="4:13" x14ac:dyDescent="0.25">
      <c r="D59" t="str">
        <f>(IF(B59=Localization!$C$63,1,IF(B59=Localization!$C$64,2,IF(B59=Localization!$C$65,3,IF(B59=Localization!$C$66,4,IF(B59=Localization!$C$67,5,IF(OR(B59=1,B59=2,B59=3,B59=4,B59=5),B59,"")))))))</f>
        <v/>
      </c>
      <c r="E59" t="str">
        <f>(IF(C59=Localization!$C$69,1,IF(C59=Localization!$C$70,2,IF(C59=Localization!$C$71,3,IF(C59=Localization!$C$72,4,IF(C59=Localization!$C$73,5,IF(OR(C59=1,C59=2,C59=3,C59=4,C59=5),C59,"")))))))</f>
        <v/>
      </c>
      <c r="G59" s="35" t="str">
        <f t="shared" si="0"/>
        <v xml:space="preserve"> </v>
      </c>
      <c r="I59" s="35" t="str">
        <f t="shared" si="1"/>
        <v xml:space="preserve"> </v>
      </c>
      <c r="L59" s="73" t="e">
        <f t="shared" si="2"/>
        <v>#VALUE!</v>
      </c>
      <c r="M59" s="73" t="e">
        <f t="shared" si="3"/>
        <v>#VALUE!</v>
      </c>
    </row>
    <row r="60" spans="4:13" x14ac:dyDescent="0.25">
      <c r="D60" t="str">
        <f>(IF(B60=Localization!$C$63,1,IF(B60=Localization!$C$64,2,IF(B60=Localization!$C$65,3,IF(B60=Localization!$C$66,4,IF(B60=Localization!$C$67,5,IF(OR(B60=1,B60=2,B60=3,B60=4,B60=5),B60,"")))))))</f>
        <v/>
      </c>
      <c r="E60" t="str">
        <f>(IF(C60=Localization!$C$69,1,IF(C60=Localization!$C$70,2,IF(C60=Localization!$C$71,3,IF(C60=Localization!$C$72,4,IF(C60=Localization!$C$73,5,IF(OR(C60=1,C60=2,C60=3,C60=4,C60=5),C60,"")))))))</f>
        <v/>
      </c>
      <c r="G60" s="35" t="str">
        <f t="shared" si="0"/>
        <v xml:space="preserve"> </v>
      </c>
      <c r="I60" s="35" t="str">
        <f t="shared" si="1"/>
        <v xml:space="preserve"> </v>
      </c>
      <c r="L60" s="73" t="e">
        <f t="shared" si="2"/>
        <v>#VALUE!</v>
      </c>
      <c r="M60" s="73" t="e">
        <f t="shared" si="3"/>
        <v>#VALUE!</v>
      </c>
    </row>
    <row r="61" spans="4:13" x14ac:dyDescent="0.25">
      <c r="D61" t="str">
        <f>(IF(B61=Localization!$C$63,1,IF(B61=Localization!$C$64,2,IF(B61=Localization!$C$65,3,IF(B61=Localization!$C$66,4,IF(B61=Localization!$C$67,5,IF(OR(B61=1,B61=2,B61=3,B61=4,B61=5),B61,"")))))))</f>
        <v/>
      </c>
      <c r="E61" t="str">
        <f>(IF(C61=Localization!$C$69,1,IF(C61=Localization!$C$70,2,IF(C61=Localization!$C$71,3,IF(C61=Localization!$C$72,4,IF(C61=Localization!$C$73,5,IF(OR(C61=1,C61=2,C61=3,C61=4,C61=5),C61,"")))))))</f>
        <v/>
      </c>
      <c r="G61" s="35" t="str">
        <f t="shared" si="0"/>
        <v xml:space="preserve"> </v>
      </c>
      <c r="I61" s="35" t="str">
        <f t="shared" si="1"/>
        <v xml:space="preserve"> </v>
      </c>
      <c r="L61" s="73" t="e">
        <f t="shared" si="2"/>
        <v>#VALUE!</v>
      </c>
      <c r="M61" s="73" t="e">
        <f t="shared" si="3"/>
        <v>#VALUE!</v>
      </c>
    </row>
    <row r="62" spans="4:13" x14ac:dyDescent="0.25">
      <c r="D62" t="str">
        <f>(IF(B62=Localization!$C$63,1,IF(B62=Localization!$C$64,2,IF(B62=Localization!$C$65,3,IF(B62=Localization!$C$66,4,IF(B62=Localization!$C$67,5,IF(OR(B62=1,B62=2,B62=3,B62=4,B62=5),B62,"")))))))</f>
        <v/>
      </c>
      <c r="E62" t="str">
        <f>(IF(C62=Localization!$C$69,1,IF(C62=Localization!$C$70,2,IF(C62=Localization!$C$71,3,IF(C62=Localization!$C$72,4,IF(C62=Localization!$C$73,5,IF(OR(C62=1,C62=2,C62=3,C62=4,C62=5),C62,"")))))))</f>
        <v/>
      </c>
      <c r="G62" s="35" t="str">
        <f t="shared" si="0"/>
        <v xml:space="preserve"> </v>
      </c>
      <c r="I62" s="35" t="str">
        <f t="shared" si="1"/>
        <v xml:space="preserve"> </v>
      </c>
      <c r="L62" s="73" t="e">
        <f t="shared" si="2"/>
        <v>#VALUE!</v>
      </c>
      <c r="M62" s="73" t="e">
        <f t="shared" si="3"/>
        <v>#VALUE!</v>
      </c>
    </row>
    <row r="63" spans="4:13" x14ac:dyDescent="0.25">
      <c r="D63" t="str">
        <f>(IF(B63=Localization!$C$63,1,IF(B63=Localization!$C$64,2,IF(B63=Localization!$C$65,3,IF(B63=Localization!$C$66,4,IF(B63=Localization!$C$67,5,IF(OR(B63=1,B63=2,B63=3,B63=4,B63=5),B63,"")))))))</f>
        <v/>
      </c>
      <c r="E63" t="str">
        <f>(IF(C63=Localization!$C$69,1,IF(C63=Localization!$C$70,2,IF(C63=Localization!$C$71,3,IF(C63=Localization!$C$72,4,IF(C63=Localization!$C$73,5,IF(OR(C63=1,C63=2,C63=3,C63=4,C63=5),C63,"")))))))</f>
        <v/>
      </c>
      <c r="G63" s="35" t="str">
        <f t="shared" si="0"/>
        <v xml:space="preserve"> </v>
      </c>
      <c r="I63" s="35" t="str">
        <f t="shared" si="1"/>
        <v xml:space="preserve"> </v>
      </c>
      <c r="L63" s="73" t="e">
        <f t="shared" si="2"/>
        <v>#VALUE!</v>
      </c>
      <c r="M63" s="73" t="e">
        <f t="shared" si="3"/>
        <v>#VALUE!</v>
      </c>
    </row>
    <row r="64" spans="4:13" x14ac:dyDescent="0.25">
      <c r="D64" t="str">
        <f>(IF(B64=Localization!$C$63,1,IF(B64=Localization!$C$64,2,IF(B64=Localization!$C$65,3,IF(B64=Localization!$C$66,4,IF(B64=Localization!$C$67,5,IF(OR(B64=1,B64=2,B64=3,B64=4,B64=5),B64,"")))))))</f>
        <v/>
      </c>
      <c r="E64" t="str">
        <f>(IF(C64=Localization!$C$69,1,IF(C64=Localization!$C$70,2,IF(C64=Localization!$C$71,3,IF(C64=Localization!$C$72,4,IF(C64=Localization!$C$73,5,IF(OR(C64=1,C64=2,C64=3,C64=4,C64=5),C64,"")))))))</f>
        <v/>
      </c>
      <c r="G64" s="35" t="str">
        <f t="shared" si="0"/>
        <v xml:space="preserve"> </v>
      </c>
      <c r="I64" s="35" t="str">
        <f t="shared" si="1"/>
        <v xml:space="preserve"> </v>
      </c>
      <c r="L64" s="73" t="e">
        <f t="shared" si="2"/>
        <v>#VALUE!</v>
      </c>
      <c r="M64" s="73" t="e">
        <f t="shared" si="3"/>
        <v>#VALUE!</v>
      </c>
    </row>
    <row r="65" spans="4:13" x14ac:dyDescent="0.25">
      <c r="D65" t="str">
        <f>(IF(B65=Localization!$C$63,1,IF(B65=Localization!$C$64,2,IF(B65=Localization!$C$65,3,IF(B65=Localization!$C$66,4,IF(B65=Localization!$C$67,5,IF(OR(B65=1,B65=2,B65=3,B65=4,B65=5),B65,"")))))))</f>
        <v/>
      </c>
      <c r="E65" t="str">
        <f>(IF(C65=Localization!$C$69,1,IF(C65=Localization!$C$70,2,IF(C65=Localization!$C$71,3,IF(C65=Localization!$C$72,4,IF(C65=Localization!$C$73,5,IF(OR(C65=1,C65=2,C65=3,C65=4,C65=5),C65,"")))))))</f>
        <v/>
      </c>
      <c r="G65" s="35" t="str">
        <f t="shared" si="0"/>
        <v xml:space="preserve"> </v>
      </c>
      <c r="I65" s="35" t="str">
        <f t="shared" si="1"/>
        <v xml:space="preserve"> </v>
      </c>
      <c r="L65" s="73" t="e">
        <f t="shared" si="2"/>
        <v>#VALUE!</v>
      </c>
      <c r="M65" s="73" t="e">
        <f t="shared" si="3"/>
        <v>#VALUE!</v>
      </c>
    </row>
    <row r="66" spans="4:13" x14ac:dyDescent="0.25">
      <c r="D66" t="str">
        <f>(IF(B66=Localization!$C$63,1,IF(B66=Localization!$C$64,2,IF(B66=Localization!$C$65,3,IF(B66=Localization!$C$66,4,IF(B66=Localization!$C$67,5,IF(OR(B66=1,B66=2,B66=3,B66=4,B66=5),B66,"")))))))</f>
        <v/>
      </c>
      <c r="E66" t="str">
        <f>(IF(C66=Localization!$C$69,1,IF(C66=Localization!$C$70,2,IF(C66=Localization!$C$71,3,IF(C66=Localization!$C$72,4,IF(C66=Localization!$C$73,5,IF(OR(C66=1,C66=2,C66=3,C66=4,C66=5),C66,"")))))))</f>
        <v/>
      </c>
      <c r="G66" s="35" t="str">
        <f t="shared" si="0"/>
        <v xml:space="preserve"> </v>
      </c>
      <c r="I66" s="35" t="str">
        <f t="shared" si="1"/>
        <v xml:space="preserve"> </v>
      </c>
      <c r="L66" s="73" t="e">
        <f t="shared" si="2"/>
        <v>#VALUE!</v>
      </c>
      <c r="M66" s="73" t="e">
        <f t="shared" si="3"/>
        <v>#VALUE!</v>
      </c>
    </row>
    <row r="67" spans="4:13" x14ac:dyDescent="0.25">
      <c r="D67" t="str">
        <f>(IF(B67=Localization!$C$63,1,IF(B67=Localization!$C$64,2,IF(B67=Localization!$C$65,3,IF(B67=Localization!$C$66,4,IF(B67=Localization!$C$67,5,IF(OR(B67=1,B67=2,B67=3,B67=4,B67=5),B67,"")))))))</f>
        <v/>
      </c>
      <c r="E67" t="str">
        <f>(IF(C67=Localization!$C$69,1,IF(C67=Localization!$C$70,2,IF(C67=Localization!$C$71,3,IF(C67=Localization!$C$72,4,IF(C67=Localization!$C$73,5,IF(OR(C67=1,C67=2,C67=3,C67=4,C67=5),C67,"")))))))</f>
        <v/>
      </c>
      <c r="G67" s="35" t="str">
        <f t="shared" ref="G67:G130" si="4">IF(COUNTA(B67,C67)=2,L67," ")</f>
        <v xml:space="preserve"> </v>
      </c>
      <c r="I67" s="35" t="str">
        <f t="shared" ref="I67:I130" si="5">IF(COUNTA(B67,C67)=2,M67," ")</f>
        <v xml:space="preserve"> </v>
      </c>
      <c r="L67" s="73" t="e">
        <f t="shared" si="2"/>
        <v>#VALUE!</v>
      </c>
      <c r="M67" s="73" t="e">
        <f t="shared" si="3"/>
        <v>#VALUE!</v>
      </c>
    </row>
    <row r="68" spans="4:13" x14ac:dyDescent="0.25">
      <c r="D68" t="str">
        <f>(IF(B68=Localization!$C$63,1,IF(B68=Localization!$C$64,2,IF(B68=Localization!$C$65,3,IF(B68=Localization!$C$66,4,IF(B68=Localization!$C$67,5,IF(OR(B68=1,B68=2,B68=3,B68=4,B68=5),B68,"")))))))</f>
        <v/>
      </c>
      <c r="E68" t="str">
        <f>(IF(C68=Localization!$C$69,1,IF(C68=Localization!$C$70,2,IF(C68=Localization!$C$71,3,IF(C68=Localization!$C$72,4,IF(C68=Localization!$C$73,5,IF(OR(C68=1,C68=2,C68=3,C68=4,C68=5),C68,"")))))))</f>
        <v/>
      </c>
      <c r="G68" s="35" t="str">
        <f t="shared" si="4"/>
        <v xml:space="preserve"> </v>
      </c>
      <c r="I68" s="35" t="str">
        <f t="shared" si="5"/>
        <v xml:space="preserve"> </v>
      </c>
      <c r="L68" s="73" t="e">
        <f t="shared" ref="L68:L131" si="6">(((D68+E68)-2)/8)</f>
        <v>#VALUE!</v>
      </c>
      <c r="M68" s="73" t="e">
        <f t="shared" ref="M68:M131" si="7">(0.65*(((D68+E68-2)*100)/8)+22.9)/100</f>
        <v>#VALUE!</v>
      </c>
    </row>
    <row r="69" spans="4:13" x14ac:dyDescent="0.25">
      <c r="D69" t="str">
        <f>(IF(B69=Localization!$C$63,1,IF(B69=Localization!$C$64,2,IF(B69=Localization!$C$65,3,IF(B69=Localization!$C$66,4,IF(B69=Localization!$C$67,5,IF(OR(B69=1,B69=2,B69=3,B69=4,B69=5),B69,"")))))))</f>
        <v/>
      </c>
      <c r="E69" t="str">
        <f>(IF(C69=Localization!$C$69,1,IF(C69=Localization!$C$70,2,IF(C69=Localization!$C$71,3,IF(C69=Localization!$C$72,4,IF(C69=Localization!$C$73,5,IF(OR(C69=1,C69=2,C69=3,C69=4,C69=5),C69,"")))))))</f>
        <v/>
      </c>
      <c r="G69" s="35" t="str">
        <f t="shared" si="4"/>
        <v xml:space="preserve"> </v>
      </c>
      <c r="I69" s="35" t="str">
        <f t="shared" si="5"/>
        <v xml:space="preserve"> </v>
      </c>
      <c r="L69" s="73" t="e">
        <f t="shared" si="6"/>
        <v>#VALUE!</v>
      </c>
      <c r="M69" s="73" t="e">
        <f t="shared" si="7"/>
        <v>#VALUE!</v>
      </c>
    </row>
    <row r="70" spans="4:13" x14ac:dyDescent="0.25">
      <c r="D70" t="str">
        <f>(IF(B70=Localization!$C$63,1,IF(B70=Localization!$C$64,2,IF(B70=Localization!$C$65,3,IF(B70=Localization!$C$66,4,IF(B70=Localization!$C$67,5,IF(OR(B70=1,B70=2,B70=3,B70=4,B70=5),B70,"")))))))</f>
        <v/>
      </c>
      <c r="E70" t="str">
        <f>(IF(C70=Localization!$C$69,1,IF(C70=Localization!$C$70,2,IF(C70=Localization!$C$71,3,IF(C70=Localization!$C$72,4,IF(C70=Localization!$C$73,5,IF(OR(C70=1,C70=2,C70=3,C70=4,C70=5),C70,"")))))))</f>
        <v/>
      </c>
      <c r="G70" s="35" t="str">
        <f t="shared" si="4"/>
        <v xml:space="preserve"> </v>
      </c>
      <c r="I70" s="35" t="str">
        <f t="shared" si="5"/>
        <v xml:space="preserve"> </v>
      </c>
      <c r="L70" s="73" t="e">
        <f t="shared" si="6"/>
        <v>#VALUE!</v>
      </c>
      <c r="M70" s="73" t="e">
        <f t="shared" si="7"/>
        <v>#VALUE!</v>
      </c>
    </row>
    <row r="71" spans="4:13" x14ac:dyDescent="0.25">
      <c r="D71" t="str">
        <f>(IF(B71=Localization!$C$63,1,IF(B71=Localization!$C$64,2,IF(B71=Localization!$C$65,3,IF(B71=Localization!$C$66,4,IF(B71=Localization!$C$67,5,IF(OR(B71=1,B71=2,B71=3,B71=4,B71=5),B71,"")))))))</f>
        <v/>
      </c>
      <c r="E71" t="str">
        <f>(IF(C71=Localization!$C$69,1,IF(C71=Localization!$C$70,2,IF(C71=Localization!$C$71,3,IF(C71=Localization!$C$72,4,IF(C71=Localization!$C$73,5,IF(OR(C71=1,C71=2,C71=3,C71=4,C71=5),C71,"")))))))</f>
        <v/>
      </c>
      <c r="G71" s="35" t="str">
        <f t="shared" si="4"/>
        <v xml:space="preserve"> </v>
      </c>
      <c r="I71" s="35" t="str">
        <f t="shared" si="5"/>
        <v xml:space="preserve"> </v>
      </c>
      <c r="L71" s="73" t="e">
        <f t="shared" si="6"/>
        <v>#VALUE!</v>
      </c>
      <c r="M71" s="73" t="e">
        <f t="shared" si="7"/>
        <v>#VALUE!</v>
      </c>
    </row>
    <row r="72" spans="4:13" x14ac:dyDescent="0.25">
      <c r="D72" t="str">
        <f>(IF(B72=Localization!$C$63,1,IF(B72=Localization!$C$64,2,IF(B72=Localization!$C$65,3,IF(B72=Localization!$C$66,4,IF(B72=Localization!$C$67,5,IF(OR(B72=1,B72=2,B72=3,B72=4,B72=5),B72,"")))))))</f>
        <v/>
      </c>
      <c r="E72" t="str">
        <f>(IF(C72=Localization!$C$69,1,IF(C72=Localization!$C$70,2,IF(C72=Localization!$C$71,3,IF(C72=Localization!$C$72,4,IF(C72=Localization!$C$73,5,IF(OR(C72=1,C72=2,C72=3,C72=4,C72=5),C72,"")))))))</f>
        <v/>
      </c>
      <c r="G72" s="35" t="str">
        <f t="shared" si="4"/>
        <v xml:space="preserve"> </v>
      </c>
      <c r="I72" s="35" t="str">
        <f t="shared" si="5"/>
        <v xml:space="preserve"> </v>
      </c>
      <c r="L72" s="73" t="e">
        <f t="shared" si="6"/>
        <v>#VALUE!</v>
      </c>
      <c r="M72" s="73" t="e">
        <f t="shared" si="7"/>
        <v>#VALUE!</v>
      </c>
    </row>
    <row r="73" spans="4:13" x14ac:dyDescent="0.25">
      <c r="D73" t="str">
        <f>(IF(B73=Localization!$C$63,1,IF(B73=Localization!$C$64,2,IF(B73=Localization!$C$65,3,IF(B73=Localization!$C$66,4,IF(B73=Localization!$C$67,5,IF(OR(B73=1,B73=2,B73=3,B73=4,B73=5),B73,"")))))))</f>
        <v/>
      </c>
      <c r="E73" t="str">
        <f>(IF(C73=Localization!$C$69,1,IF(C73=Localization!$C$70,2,IF(C73=Localization!$C$71,3,IF(C73=Localization!$C$72,4,IF(C73=Localization!$C$73,5,IF(OR(C73=1,C73=2,C73=3,C73=4,C73=5),C73,"")))))))</f>
        <v/>
      </c>
      <c r="G73" s="35" t="str">
        <f t="shared" si="4"/>
        <v xml:space="preserve"> </v>
      </c>
      <c r="I73" s="35" t="str">
        <f t="shared" si="5"/>
        <v xml:space="preserve"> </v>
      </c>
      <c r="L73" s="73" t="e">
        <f t="shared" si="6"/>
        <v>#VALUE!</v>
      </c>
      <c r="M73" s="73" t="e">
        <f t="shared" si="7"/>
        <v>#VALUE!</v>
      </c>
    </row>
    <row r="74" spans="4:13" x14ac:dyDescent="0.25">
      <c r="D74" t="str">
        <f>(IF(B74=Localization!$C$63,1,IF(B74=Localization!$C$64,2,IF(B74=Localization!$C$65,3,IF(B74=Localization!$C$66,4,IF(B74=Localization!$C$67,5,IF(OR(B74=1,B74=2,B74=3,B74=4,B74=5),B74,"")))))))</f>
        <v/>
      </c>
      <c r="E74" t="str">
        <f>(IF(C74=Localization!$C$69,1,IF(C74=Localization!$C$70,2,IF(C74=Localization!$C$71,3,IF(C74=Localization!$C$72,4,IF(C74=Localization!$C$73,5,IF(OR(C74=1,C74=2,C74=3,C74=4,C74=5),C74,"")))))))</f>
        <v/>
      </c>
      <c r="G74" s="35" t="str">
        <f t="shared" si="4"/>
        <v xml:space="preserve"> </v>
      </c>
      <c r="I74" s="35" t="str">
        <f t="shared" si="5"/>
        <v xml:space="preserve"> </v>
      </c>
      <c r="L74" s="73" t="e">
        <f t="shared" si="6"/>
        <v>#VALUE!</v>
      </c>
      <c r="M74" s="73" t="e">
        <f t="shared" si="7"/>
        <v>#VALUE!</v>
      </c>
    </row>
    <row r="75" spans="4:13" x14ac:dyDescent="0.25">
      <c r="D75" t="str">
        <f>(IF(B75=Localization!$C$63,1,IF(B75=Localization!$C$64,2,IF(B75=Localization!$C$65,3,IF(B75=Localization!$C$66,4,IF(B75=Localization!$C$67,5,IF(OR(B75=1,B75=2,B75=3,B75=4,B75=5),B75,"")))))))</f>
        <v/>
      </c>
      <c r="E75" t="str">
        <f>(IF(C75=Localization!$C$69,1,IF(C75=Localization!$C$70,2,IF(C75=Localization!$C$71,3,IF(C75=Localization!$C$72,4,IF(C75=Localization!$C$73,5,IF(OR(C75=1,C75=2,C75=3,C75=4,C75=5),C75,"")))))))</f>
        <v/>
      </c>
      <c r="G75" s="35" t="str">
        <f t="shared" si="4"/>
        <v xml:space="preserve"> </v>
      </c>
      <c r="I75" s="35" t="str">
        <f t="shared" si="5"/>
        <v xml:space="preserve"> </v>
      </c>
      <c r="L75" s="73" t="e">
        <f t="shared" si="6"/>
        <v>#VALUE!</v>
      </c>
      <c r="M75" s="73" t="e">
        <f t="shared" si="7"/>
        <v>#VALUE!</v>
      </c>
    </row>
    <row r="76" spans="4:13" x14ac:dyDescent="0.25">
      <c r="D76" t="str">
        <f>(IF(B76=Localization!$C$63,1,IF(B76=Localization!$C$64,2,IF(B76=Localization!$C$65,3,IF(B76=Localization!$C$66,4,IF(B76=Localization!$C$67,5,IF(OR(B76=1,B76=2,B76=3,B76=4,B76=5),B76,"")))))))</f>
        <v/>
      </c>
      <c r="E76" t="str">
        <f>(IF(C76=Localization!$C$69,1,IF(C76=Localization!$C$70,2,IF(C76=Localization!$C$71,3,IF(C76=Localization!$C$72,4,IF(C76=Localization!$C$73,5,IF(OR(C76=1,C76=2,C76=3,C76=4,C76=5),C76,"")))))))</f>
        <v/>
      </c>
      <c r="G76" s="35" t="str">
        <f t="shared" si="4"/>
        <v xml:space="preserve"> </v>
      </c>
      <c r="I76" s="35" t="str">
        <f t="shared" si="5"/>
        <v xml:space="preserve"> </v>
      </c>
      <c r="L76" s="73" t="e">
        <f t="shared" si="6"/>
        <v>#VALUE!</v>
      </c>
      <c r="M76" s="73" t="e">
        <f t="shared" si="7"/>
        <v>#VALUE!</v>
      </c>
    </row>
    <row r="77" spans="4:13" x14ac:dyDescent="0.25">
      <c r="D77" t="str">
        <f>(IF(B77=Localization!$C$63,1,IF(B77=Localization!$C$64,2,IF(B77=Localization!$C$65,3,IF(B77=Localization!$C$66,4,IF(B77=Localization!$C$67,5,IF(OR(B77=1,B77=2,B77=3,B77=4,B77=5),B77,"")))))))</f>
        <v/>
      </c>
      <c r="E77" t="str">
        <f>(IF(C77=Localization!$C$69,1,IF(C77=Localization!$C$70,2,IF(C77=Localization!$C$71,3,IF(C77=Localization!$C$72,4,IF(C77=Localization!$C$73,5,IF(OR(C77=1,C77=2,C77=3,C77=4,C77=5),C77,"")))))))</f>
        <v/>
      </c>
      <c r="G77" s="35" t="str">
        <f t="shared" si="4"/>
        <v xml:space="preserve"> </v>
      </c>
      <c r="I77" s="35" t="str">
        <f t="shared" si="5"/>
        <v xml:space="preserve"> </v>
      </c>
      <c r="L77" s="73" t="e">
        <f t="shared" si="6"/>
        <v>#VALUE!</v>
      </c>
      <c r="M77" s="73" t="e">
        <f t="shared" si="7"/>
        <v>#VALUE!</v>
      </c>
    </row>
    <row r="78" spans="4:13" x14ac:dyDescent="0.25">
      <c r="D78" t="str">
        <f>(IF(B78=Localization!$C$63,1,IF(B78=Localization!$C$64,2,IF(B78=Localization!$C$65,3,IF(B78=Localization!$C$66,4,IF(B78=Localization!$C$67,5,IF(OR(B78=1,B78=2,B78=3,B78=4,B78=5),B78,"")))))))</f>
        <v/>
      </c>
      <c r="E78" t="str">
        <f>(IF(C78=Localization!$C$69,1,IF(C78=Localization!$C$70,2,IF(C78=Localization!$C$71,3,IF(C78=Localization!$C$72,4,IF(C78=Localization!$C$73,5,IF(OR(C78=1,C78=2,C78=3,C78=4,C78=5),C78,"")))))))</f>
        <v/>
      </c>
      <c r="G78" s="35" t="str">
        <f t="shared" si="4"/>
        <v xml:space="preserve"> </v>
      </c>
      <c r="I78" s="35" t="str">
        <f t="shared" si="5"/>
        <v xml:space="preserve"> </v>
      </c>
      <c r="L78" s="73" t="e">
        <f t="shared" si="6"/>
        <v>#VALUE!</v>
      </c>
      <c r="M78" s="73" t="e">
        <f t="shared" si="7"/>
        <v>#VALUE!</v>
      </c>
    </row>
    <row r="79" spans="4:13" x14ac:dyDescent="0.25">
      <c r="D79" t="str">
        <f>(IF(B79=Localization!$C$63,1,IF(B79=Localization!$C$64,2,IF(B79=Localization!$C$65,3,IF(B79=Localization!$C$66,4,IF(B79=Localization!$C$67,5,IF(OR(B79=1,B79=2,B79=3,B79=4,B79=5),B79,"")))))))</f>
        <v/>
      </c>
      <c r="E79" t="str">
        <f>(IF(C79=Localization!$C$69,1,IF(C79=Localization!$C$70,2,IF(C79=Localization!$C$71,3,IF(C79=Localization!$C$72,4,IF(C79=Localization!$C$73,5,IF(OR(C79=1,C79=2,C79=3,C79=4,C79=5),C79,"")))))))</f>
        <v/>
      </c>
      <c r="G79" s="35" t="str">
        <f t="shared" si="4"/>
        <v xml:space="preserve"> </v>
      </c>
      <c r="I79" s="35" t="str">
        <f t="shared" si="5"/>
        <v xml:space="preserve"> </v>
      </c>
      <c r="L79" s="73" t="e">
        <f t="shared" si="6"/>
        <v>#VALUE!</v>
      </c>
      <c r="M79" s="73" t="e">
        <f t="shared" si="7"/>
        <v>#VALUE!</v>
      </c>
    </row>
    <row r="80" spans="4:13" x14ac:dyDescent="0.25">
      <c r="D80" t="str">
        <f>(IF(B80=Localization!$C$63,1,IF(B80=Localization!$C$64,2,IF(B80=Localization!$C$65,3,IF(B80=Localization!$C$66,4,IF(B80=Localization!$C$67,5,IF(OR(B80=1,B80=2,B80=3,B80=4,B80=5),B80,"")))))))</f>
        <v/>
      </c>
      <c r="E80" t="str">
        <f>(IF(C80=Localization!$C$69,1,IF(C80=Localization!$C$70,2,IF(C80=Localization!$C$71,3,IF(C80=Localization!$C$72,4,IF(C80=Localization!$C$73,5,IF(OR(C80=1,C80=2,C80=3,C80=4,C80=5),C80,"")))))))</f>
        <v/>
      </c>
      <c r="G80" s="35" t="str">
        <f t="shared" si="4"/>
        <v xml:space="preserve"> </v>
      </c>
      <c r="I80" s="35" t="str">
        <f t="shared" si="5"/>
        <v xml:space="preserve"> </v>
      </c>
      <c r="L80" s="73" t="e">
        <f t="shared" si="6"/>
        <v>#VALUE!</v>
      </c>
      <c r="M80" s="73" t="e">
        <f t="shared" si="7"/>
        <v>#VALUE!</v>
      </c>
    </row>
    <row r="81" spans="2:13" x14ac:dyDescent="0.25">
      <c r="D81" t="str">
        <f>(IF(B81=Localization!$C$63,1,IF(B81=Localization!$C$64,2,IF(B81=Localization!$C$65,3,IF(B81=Localization!$C$66,4,IF(B81=Localization!$C$67,5,IF(OR(B81=1,B81=2,B81=3,B81=4,B81=5),B81,"")))))))</f>
        <v/>
      </c>
      <c r="E81" t="str">
        <f>(IF(C81=Localization!$C$69,1,IF(C81=Localization!$C$70,2,IF(C81=Localization!$C$71,3,IF(C81=Localization!$C$72,4,IF(C81=Localization!$C$73,5,IF(OR(C81=1,C81=2,C81=3,C81=4,C81=5),C81,"")))))))</f>
        <v/>
      </c>
      <c r="G81" s="35" t="str">
        <f t="shared" si="4"/>
        <v xml:space="preserve"> </v>
      </c>
      <c r="I81" s="35" t="str">
        <f t="shared" si="5"/>
        <v xml:space="preserve"> </v>
      </c>
      <c r="L81" s="73" t="e">
        <f t="shared" si="6"/>
        <v>#VALUE!</v>
      </c>
      <c r="M81" s="73" t="e">
        <f t="shared" si="7"/>
        <v>#VALUE!</v>
      </c>
    </row>
    <row r="82" spans="2:13" x14ac:dyDescent="0.25">
      <c r="D82" t="str">
        <f>(IF(B82=Localization!$C$63,1,IF(B82=Localization!$C$64,2,IF(B82=Localization!$C$65,3,IF(B82=Localization!$C$66,4,IF(B82=Localization!$C$67,5,IF(OR(B82=1,B82=2,B82=3,B82=4,B82=5),B82,"")))))))</f>
        <v/>
      </c>
      <c r="E82" t="str">
        <f>(IF(C82=Localization!$C$69,1,IF(C82=Localization!$C$70,2,IF(C82=Localization!$C$71,3,IF(C82=Localization!$C$72,4,IF(C82=Localization!$C$73,5,IF(OR(C82=1,C82=2,C82=3,C82=4,C82=5),C82,"")))))))</f>
        <v/>
      </c>
      <c r="G82" s="35" t="str">
        <f t="shared" si="4"/>
        <v xml:space="preserve"> </v>
      </c>
      <c r="I82" s="35" t="str">
        <f t="shared" si="5"/>
        <v xml:space="preserve"> </v>
      </c>
      <c r="L82" s="73" t="e">
        <f t="shared" si="6"/>
        <v>#VALUE!</v>
      </c>
      <c r="M82" s="73" t="e">
        <f t="shared" si="7"/>
        <v>#VALUE!</v>
      </c>
    </row>
    <row r="83" spans="2:13" x14ac:dyDescent="0.25">
      <c r="D83" t="str">
        <f>(IF(B83=Localization!$C$63,1,IF(B83=Localization!$C$64,2,IF(B83=Localization!$C$65,3,IF(B83=Localization!$C$66,4,IF(B83=Localization!$C$67,5,IF(OR(B83=1,B83=2,B83=3,B83=4,B83=5),B83,"")))))))</f>
        <v/>
      </c>
      <c r="E83" t="str">
        <f>(IF(C83=Localization!$C$69,1,IF(C83=Localization!$C$70,2,IF(C83=Localization!$C$71,3,IF(C83=Localization!$C$72,4,IF(C83=Localization!$C$73,5,IF(OR(C83=1,C83=2,C83=3,C83=4,C83=5),C83,"")))))))</f>
        <v/>
      </c>
      <c r="G83" s="35" t="str">
        <f t="shared" si="4"/>
        <v xml:space="preserve"> </v>
      </c>
      <c r="I83" s="35" t="str">
        <f t="shared" si="5"/>
        <v xml:space="preserve"> </v>
      </c>
      <c r="L83" s="73" t="e">
        <f t="shared" si="6"/>
        <v>#VALUE!</v>
      </c>
      <c r="M83" s="73" t="e">
        <f t="shared" si="7"/>
        <v>#VALUE!</v>
      </c>
    </row>
    <row r="84" spans="2:13" x14ac:dyDescent="0.25">
      <c r="D84" t="str">
        <f>(IF(B84=Localization!$C$63,1,IF(B84=Localization!$C$64,2,IF(B84=Localization!$C$65,3,IF(B84=Localization!$C$66,4,IF(B84=Localization!$C$67,5,IF(OR(B84=1,B84=2,B84=3,B84=4,B84=5),B84,"")))))))</f>
        <v/>
      </c>
      <c r="E84" t="str">
        <f>(IF(C84=Localization!$C$69,1,IF(C84=Localization!$C$70,2,IF(C84=Localization!$C$71,3,IF(C84=Localization!$C$72,4,IF(C84=Localization!$C$73,5,IF(OR(C84=1,C84=2,C84=3,C84=4,C84=5),C84,"")))))))</f>
        <v/>
      </c>
      <c r="G84" s="35" t="str">
        <f t="shared" si="4"/>
        <v xml:space="preserve"> </v>
      </c>
      <c r="I84" s="35" t="str">
        <f t="shared" si="5"/>
        <v xml:space="preserve"> </v>
      </c>
      <c r="L84" s="73" t="e">
        <f t="shared" si="6"/>
        <v>#VALUE!</v>
      </c>
      <c r="M84" s="73" t="e">
        <f t="shared" si="7"/>
        <v>#VALUE!</v>
      </c>
    </row>
    <row r="85" spans="2:13" x14ac:dyDescent="0.25">
      <c r="D85" t="str">
        <f>(IF(B85=Localization!$C$63,1,IF(B85=Localization!$C$64,2,IF(B85=Localization!$C$65,3,IF(B85=Localization!$C$66,4,IF(B85=Localization!$C$67,5,IF(OR(B85=1,B85=2,B85=3,B85=4,B85=5),B85,"")))))))</f>
        <v/>
      </c>
      <c r="E85" t="str">
        <f>(IF(C85=Localization!$C$69,1,IF(C85=Localization!$C$70,2,IF(C85=Localization!$C$71,3,IF(C85=Localization!$C$72,4,IF(C85=Localization!$C$73,5,IF(OR(C85=1,C85=2,C85=3,C85=4,C85=5),C85,"")))))))</f>
        <v/>
      </c>
      <c r="G85" s="35" t="str">
        <f t="shared" si="4"/>
        <v xml:space="preserve"> </v>
      </c>
      <c r="I85" s="35" t="str">
        <f t="shared" si="5"/>
        <v xml:space="preserve"> </v>
      </c>
      <c r="L85" s="73" t="e">
        <f t="shared" si="6"/>
        <v>#VALUE!</v>
      </c>
      <c r="M85" s="73" t="e">
        <f t="shared" si="7"/>
        <v>#VALUE!</v>
      </c>
    </row>
    <row r="86" spans="2:13" x14ac:dyDescent="0.25">
      <c r="D86" t="str">
        <f>(IF(B86=Localization!$C$63,1,IF(B86=Localization!$C$64,2,IF(B86=Localization!$C$65,3,IF(B86=Localization!$C$66,4,IF(B86=Localization!$C$67,5,IF(OR(B86=1,B86=2,B86=3,B86=4,B86=5),B86,"")))))))</f>
        <v/>
      </c>
      <c r="E86" t="str">
        <f>(IF(C86=Localization!$C$69,1,IF(C86=Localization!$C$70,2,IF(C86=Localization!$C$71,3,IF(C86=Localization!$C$72,4,IF(C86=Localization!$C$73,5,IF(OR(C86=1,C86=2,C86=3,C86=4,C86=5),C86,"")))))))</f>
        <v/>
      </c>
      <c r="G86" s="35" t="str">
        <f t="shared" si="4"/>
        <v xml:space="preserve"> </v>
      </c>
      <c r="I86" s="35" t="str">
        <f t="shared" si="5"/>
        <v xml:space="preserve"> </v>
      </c>
      <c r="L86" s="73" t="e">
        <f t="shared" si="6"/>
        <v>#VALUE!</v>
      </c>
      <c r="M86" s="73" t="e">
        <f t="shared" si="7"/>
        <v>#VALUE!</v>
      </c>
    </row>
    <row r="87" spans="2:13" x14ac:dyDescent="0.25">
      <c r="D87" t="str">
        <f>(IF(B87=Localization!$C$63,1,IF(B87=Localization!$C$64,2,IF(B87=Localization!$C$65,3,IF(B87=Localization!$C$66,4,IF(B87=Localization!$C$67,5,IF(OR(B87=1,B87=2,B87=3,B87=4,B87=5),B87,"")))))))</f>
        <v/>
      </c>
      <c r="E87" t="str">
        <f>(IF(C87=Localization!$C$69,1,IF(C87=Localization!$C$70,2,IF(C87=Localization!$C$71,3,IF(C87=Localization!$C$72,4,IF(C87=Localization!$C$73,5,IF(OR(C87=1,C87=2,C87=3,C87=4,C87=5),C87,"")))))))</f>
        <v/>
      </c>
      <c r="G87" s="35" t="str">
        <f t="shared" si="4"/>
        <v xml:space="preserve"> </v>
      </c>
      <c r="I87" s="35" t="str">
        <f t="shared" si="5"/>
        <v xml:space="preserve"> </v>
      </c>
      <c r="L87" s="73" t="e">
        <f t="shared" si="6"/>
        <v>#VALUE!</v>
      </c>
      <c r="M87" s="73" t="e">
        <f t="shared" si="7"/>
        <v>#VALUE!</v>
      </c>
    </row>
    <row r="88" spans="2:13" x14ac:dyDescent="0.25">
      <c r="D88" t="str">
        <f>(IF(B88=Localization!$C$63,1,IF(B88=Localization!$C$64,2,IF(B88=Localization!$C$65,3,IF(B88=Localization!$C$66,4,IF(B88=Localization!$C$67,5,IF(OR(B88=1,B88=2,B88=3,B88=4,B88=5),B88,"")))))))</f>
        <v/>
      </c>
      <c r="E88" t="str">
        <f>(IF(C88=Localization!$C$69,1,IF(C88=Localization!$C$70,2,IF(C88=Localization!$C$71,3,IF(C88=Localization!$C$72,4,IF(C88=Localization!$C$73,5,IF(OR(C88=1,C88=2,C88=3,C88=4,C88=5),C88,"")))))))</f>
        <v/>
      </c>
      <c r="G88" s="35" t="str">
        <f t="shared" si="4"/>
        <v xml:space="preserve"> </v>
      </c>
      <c r="I88" s="35" t="str">
        <f t="shared" si="5"/>
        <v xml:space="preserve"> </v>
      </c>
      <c r="L88" s="73" t="e">
        <f t="shared" si="6"/>
        <v>#VALUE!</v>
      </c>
      <c r="M88" s="73" t="e">
        <f t="shared" si="7"/>
        <v>#VALUE!</v>
      </c>
    </row>
    <row r="89" spans="2:13" x14ac:dyDescent="0.25">
      <c r="D89" t="str">
        <f>(IF(B89=Localization!$C$63,1,IF(B89=Localization!$C$64,2,IF(B89=Localization!$C$65,3,IF(B89=Localization!$C$66,4,IF(B89=Localization!$C$67,5,IF(OR(B89=1,B89=2,B89=3,B89=4,B89=5),B89,"")))))))</f>
        <v/>
      </c>
      <c r="E89" t="str">
        <f>(IF(C89=Localization!$C$69,1,IF(C89=Localization!$C$70,2,IF(C89=Localization!$C$71,3,IF(C89=Localization!$C$72,4,IF(C89=Localization!$C$73,5,IF(OR(C89=1,C89=2,C89=3,C89=4,C89=5),C89,"")))))))</f>
        <v/>
      </c>
      <c r="G89" s="35" t="str">
        <f t="shared" si="4"/>
        <v xml:space="preserve"> </v>
      </c>
      <c r="I89" s="35" t="str">
        <f t="shared" si="5"/>
        <v xml:space="preserve"> </v>
      </c>
      <c r="L89" s="73" t="e">
        <f t="shared" si="6"/>
        <v>#VALUE!</v>
      </c>
      <c r="M89" s="73" t="e">
        <f t="shared" si="7"/>
        <v>#VALUE!</v>
      </c>
    </row>
    <row r="90" spans="2:13" x14ac:dyDescent="0.25">
      <c r="D90" t="str">
        <f>(IF(B90=Localization!$C$63,1,IF(B90=Localization!$C$64,2,IF(B90=Localization!$C$65,3,IF(B90=Localization!$C$66,4,IF(B90=Localization!$C$67,5,IF(OR(B90=1,B90=2,B90=3,B90=4,B90=5),B90,"")))))))</f>
        <v/>
      </c>
      <c r="E90" t="str">
        <f>(IF(C90=Localization!$C$69,1,IF(C90=Localization!$C$70,2,IF(C90=Localization!$C$71,3,IF(C90=Localization!$C$72,4,IF(C90=Localization!$C$73,5,IF(OR(C90=1,C90=2,C90=3,C90=4,C90=5),C90,"")))))))</f>
        <v/>
      </c>
      <c r="G90" s="35" t="str">
        <f t="shared" si="4"/>
        <v xml:space="preserve"> </v>
      </c>
      <c r="I90" s="35" t="str">
        <f t="shared" si="5"/>
        <v xml:space="preserve"> </v>
      </c>
      <c r="L90" s="73" t="e">
        <f t="shared" si="6"/>
        <v>#VALUE!</v>
      </c>
      <c r="M90" s="73" t="e">
        <f t="shared" si="7"/>
        <v>#VALUE!</v>
      </c>
    </row>
    <row r="91" spans="2:13" x14ac:dyDescent="0.25">
      <c r="B91" s="6"/>
      <c r="D91" t="str">
        <f>(IF(B91=Localization!$C$63,1,IF(B91=Localization!$C$64,2,IF(B91=Localization!$C$65,3,IF(B91=Localization!$C$66,4,IF(B91=Localization!$C$67,5,IF(OR(B91=1,B91=2,B91=3,B91=4,B91=5),B91,"")))))))</f>
        <v/>
      </c>
      <c r="E91" t="str">
        <f>(IF(C91=Localization!$C$69,1,IF(C91=Localization!$C$70,2,IF(C91=Localization!$C$71,3,IF(C91=Localization!$C$72,4,IF(C91=Localization!$C$73,5,IF(OR(C91=1,C91=2,C91=3,C91=4,C91=5),C91,"")))))))</f>
        <v/>
      </c>
      <c r="G91" s="35" t="str">
        <f t="shared" si="4"/>
        <v xml:space="preserve"> </v>
      </c>
      <c r="I91" s="35" t="str">
        <f t="shared" si="5"/>
        <v xml:space="preserve"> </v>
      </c>
      <c r="L91" s="73" t="e">
        <f t="shared" si="6"/>
        <v>#VALUE!</v>
      </c>
      <c r="M91" s="73" t="e">
        <f t="shared" si="7"/>
        <v>#VALUE!</v>
      </c>
    </row>
    <row r="92" spans="2:13" x14ac:dyDescent="0.25">
      <c r="B92" s="6"/>
      <c r="D92" t="str">
        <f>(IF(B92=Localization!$C$63,1,IF(B92=Localization!$C$64,2,IF(B92=Localization!$C$65,3,IF(B92=Localization!$C$66,4,IF(B92=Localization!$C$67,5,IF(OR(B92=1,B92=2,B92=3,B92=4,B92=5),B92,"")))))))</f>
        <v/>
      </c>
      <c r="E92" t="str">
        <f>(IF(C92=Localization!$C$69,1,IF(C92=Localization!$C$70,2,IF(C92=Localization!$C$71,3,IF(C92=Localization!$C$72,4,IF(C92=Localization!$C$73,5,IF(OR(C92=1,C92=2,C92=3,C92=4,C92=5),C92,"")))))))</f>
        <v/>
      </c>
      <c r="G92" s="35" t="str">
        <f t="shared" si="4"/>
        <v xml:space="preserve"> </v>
      </c>
      <c r="I92" s="35" t="str">
        <f t="shared" si="5"/>
        <v xml:space="preserve"> </v>
      </c>
      <c r="L92" s="73" t="e">
        <f t="shared" si="6"/>
        <v>#VALUE!</v>
      </c>
      <c r="M92" s="73" t="e">
        <f t="shared" si="7"/>
        <v>#VALUE!</v>
      </c>
    </row>
    <row r="93" spans="2:13" x14ac:dyDescent="0.25">
      <c r="D93" t="str">
        <f>(IF(B93=Localization!$C$63,1,IF(B93=Localization!$C$64,2,IF(B93=Localization!$C$65,3,IF(B93=Localization!$C$66,4,IF(B93=Localization!$C$67,5,IF(OR(B93=1,B93=2,B93=3,B93=4,B93=5),B93,"")))))))</f>
        <v/>
      </c>
      <c r="E93" t="str">
        <f>(IF(C93=Localization!$C$69,1,IF(C93=Localization!$C$70,2,IF(C93=Localization!$C$71,3,IF(C93=Localization!$C$72,4,IF(C93=Localization!$C$73,5,IF(OR(C93=1,C93=2,C93=3,C93=4,C93=5),C93,"")))))))</f>
        <v/>
      </c>
      <c r="G93" s="35" t="str">
        <f t="shared" si="4"/>
        <v xml:space="preserve"> </v>
      </c>
      <c r="I93" s="35" t="str">
        <f t="shared" si="5"/>
        <v xml:space="preserve"> </v>
      </c>
      <c r="L93" s="73" t="e">
        <f t="shared" si="6"/>
        <v>#VALUE!</v>
      </c>
      <c r="M93" s="73" t="e">
        <f t="shared" si="7"/>
        <v>#VALUE!</v>
      </c>
    </row>
    <row r="94" spans="2:13" x14ac:dyDescent="0.25">
      <c r="D94" t="str">
        <f>(IF(B94=Localization!$C$63,1,IF(B94=Localization!$C$64,2,IF(B94=Localization!$C$65,3,IF(B94=Localization!$C$66,4,IF(B94=Localization!$C$67,5,IF(OR(B94=1,B94=2,B94=3,B94=4,B94=5),B94,"")))))))</f>
        <v/>
      </c>
      <c r="E94" t="str">
        <f>(IF(C94=Localization!$C$69,1,IF(C94=Localization!$C$70,2,IF(C94=Localization!$C$71,3,IF(C94=Localization!$C$72,4,IF(C94=Localization!$C$73,5,IF(OR(C94=1,C94=2,C94=3,C94=4,C94=5),C94,"")))))))</f>
        <v/>
      </c>
      <c r="G94" s="35" t="str">
        <f t="shared" si="4"/>
        <v xml:space="preserve"> </v>
      </c>
      <c r="I94" s="35" t="str">
        <f t="shared" si="5"/>
        <v xml:space="preserve"> </v>
      </c>
      <c r="L94" s="73" t="e">
        <f t="shared" si="6"/>
        <v>#VALUE!</v>
      </c>
      <c r="M94" s="73" t="e">
        <f t="shared" si="7"/>
        <v>#VALUE!</v>
      </c>
    </row>
    <row r="95" spans="2:13" x14ac:dyDescent="0.25">
      <c r="D95" t="str">
        <f>(IF(B95=Localization!$C$63,1,IF(B95=Localization!$C$64,2,IF(B95=Localization!$C$65,3,IF(B95=Localization!$C$66,4,IF(B95=Localization!$C$67,5,IF(OR(B95=1,B95=2,B95=3,B95=4,B95=5),B95,"")))))))</f>
        <v/>
      </c>
      <c r="E95" t="str">
        <f>(IF(C95=Localization!$C$69,1,IF(C95=Localization!$C$70,2,IF(C95=Localization!$C$71,3,IF(C95=Localization!$C$72,4,IF(C95=Localization!$C$73,5,IF(OR(C95=1,C95=2,C95=3,C95=4,C95=5),C95,"")))))))</f>
        <v/>
      </c>
      <c r="G95" s="35" t="str">
        <f t="shared" si="4"/>
        <v xml:space="preserve"> </v>
      </c>
      <c r="I95" s="35" t="str">
        <f t="shared" si="5"/>
        <v xml:space="preserve"> </v>
      </c>
      <c r="L95" s="73" t="e">
        <f t="shared" si="6"/>
        <v>#VALUE!</v>
      </c>
      <c r="M95" s="73" t="e">
        <f t="shared" si="7"/>
        <v>#VALUE!</v>
      </c>
    </row>
    <row r="96" spans="2:13" x14ac:dyDescent="0.25">
      <c r="B96" s="8"/>
      <c r="D96" t="str">
        <f>(IF(B96=Localization!$C$63,1,IF(B96=Localization!$C$64,2,IF(B96=Localization!$C$65,3,IF(B96=Localization!$C$66,4,IF(B96=Localization!$C$67,5,IF(OR(B96=1,B96=2,B96=3,B96=4,B96=5),B96,"")))))))</f>
        <v/>
      </c>
      <c r="E96" t="str">
        <f>(IF(C96=Localization!$C$69,1,IF(C96=Localization!$C$70,2,IF(C96=Localization!$C$71,3,IF(C96=Localization!$C$72,4,IF(C96=Localization!$C$73,5,IF(OR(C96=1,C96=2,C96=3,C96=4,C96=5),C96,"")))))))</f>
        <v/>
      </c>
      <c r="G96" s="35" t="str">
        <f t="shared" si="4"/>
        <v xml:space="preserve"> </v>
      </c>
      <c r="I96" s="35" t="str">
        <f t="shared" si="5"/>
        <v xml:space="preserve"> </v>
      </c>
      <c r="L96" s="73" t="e">
        <f t="shared" si="6"/>
        <v>#VALUE!</v>
      </c>
      <c r="M96" s="73" t="e">
        <f t="shared" si="7"/>
        <v>#VALUE!</v>
      </c>
    </row>
    <row r="97" spans="4:13" x14ac:dyDescent="0.25">
      <c r="D97" t="str">
        <f>(IF(B97=Localization!$C$63,1,IF(B97=Localization!$C$64,2,IF(B97=Localization!$C$65,3,IF(B97=Localization!$C$66,4,IF(B97=Localization!$C$67,5,IF(OR(B97=1,B97=2,B97=3,B97=4,B97=5),B97,"")))))))</f>
        <v/>
      </c>
      <c r="E97" t="str">
        <f>(IF(C97=Localization!$C$69,1,IF(C97=Localization!$C$70,2,IF(C97=Localization!$C$71,3,IF(C97=Localization!$C$72,4,IF(C97=Localization!$C$73,5,IF(OR(C97=1,C97=2,C97=3,C97=4,C97=5),C97,"")))))))</f>
        <v/>
      </c>
      <c r="G97" s="35" t="str">
        <f t="shared" si="4"/>
        <v xml:space="preserve"> </v>
      </c>
      <c r="I97" s="35" t="str">
        <f t="shared" si="5"/>
        <v xml:space="preserve"> </v>
      </c>
      <c r="L97" s="73" t="e">
        <f t="shared" si="6"/>
        <v>#VALUE!</v>
      </c>
      <c r="M97" s="73" t="e">
        <f t="shared" si="7"/>
        <v>#VALUE!</v>
      </c>
    </row>
    <row r="98" spans="4:13" x14ac:dyDescent="0.25">
      <c r="D98" t="str">
        <f>(IF(B98=Localization!$C$63,1,IF(B98=Localization!$C$64,2,IF(B98=Localization!$C$65,3,IF(B98=Localization!$C$66,4,IF(B98=Localization!$C$67,5,IF(OR(B98=1,B98=2,B98=3,B98=4,B98=5),B98,"")))))))</f>
        <v/>
      </c>
      <c r="E98" t="str">
        <f>(IF(C98=Localization!$C$69,1,IF(C98=Localization!$C$70,2,IF(C98=Localization!$C$71,3,IF(C98=Localization!$C$72,4,IF(C98=Localization!$C$73,5,IF(OR(C98=1,C98=2,C98=3,C98=4,C98=5),C98,"")))))))</f>
        <v/>
      </c>
      <c r="G98" s="35" t="str">
        <f t="shared" si="4"/>
        <v xml:space="preserve"> </v>
      </c>
      <c r="I98" s="35" t="str">
        <f t="shared" si="5"/>
        <v xml:space="preserve"> </v>
      </c>
      <c r="L98" s="73" t="e">
        <f t="shared" si="6"/>
        <v>#VALUE!</v>
      </c>
      <c r="M98" s="73" t="e">
        <f t="shared" si="7"/>
        <v>#VALUE!</v>
      </c>
    </row>
    <row r="99" spans="4:13" x14ac:dyDescent="0.25">
      <c r="D99" t="str">
        <f>(IF(B99=Localization!$C$63,1,IF(B99=Localization!$C$64,2,IF(B99=Localization!$C$65,3,IF(B99=Localization!$C$66,4,IF(B99=Localization!$C$67,5,IF(OR(B99=1,B99=2,B99=3,B99=4,B99=5),B99,"")))))))</f>
        <v/>
      </c>
      <c r="E99" t="str">
        <f>(IF(C99=Localization!$C$69,1,IF(C99=Localization!$C$70,2,IF(C99=Localization!$C$71,3,IF(C99=Localization!$C$72,4,IF(C99=Localization!$C$73,5,IF(OR(C99=1,C99=2,C99=3,C99=4,C99=5),C99,"")))))))</f>
        <v/>
      </c>
      <c r="G99" s="35" t="str">
        <f t="shared" si="4"/>
        <v xml:space="preserve"> </v>
      </c>
      <c r="I99" s="35" t="str">
        <f t="shared" si="5"/>
        <v xml:space="preserve"> </v>
      </c>
      <c r="L99" s="73" t="e">
        <f t="shared" si="6"/>
        <v>#VALUE!</v>
      </c>
      <c r="M99" s="73" t="e">
        <f t="shared" si="7"/>
        <v>#VALUE!</v>
      </c>
    </row>
    <row r="100" spans="4:13" x14ac:dyDescent="0.25">
      <c r="D100" t="str">
        <f>(IF(B100=Localization!$C$63,1,IF(B100=Localization!$C$64,2,IF(B100=Localization!$C$65,3,IF(B100=Localization!$C$66,4,IF(B100=Localization!$C$67,5,IF(OR(B100=1,B100=2,B100=3,B100=4,B100=5),B100,"")))))))</f>
        <v/>
      </c>
      <c r="E100" t="str">
        <f>(IF(C100=Localization!$C$69,1,IF(C100=Localization!$C$70,2,IF(C100=Localization!$C$71,3,IF(C100=Localization!$C$72,4,IF(C100=Localization!$C$73,5,IF(OR(C100=1,C100=2,C100=3,C100=4,C100=5),C100,"")))))))</f>
        <v/>
      </c>
      <c r="G100" s="35" t="str">
        <f t="shared" si="4"/>
        <v xml:space="preserve"> </v>
      </c>
      <c r="I100" s="35" t="str">
        <f t="shared" si="5"/>
        <v xml:space="preserve"> </v>
      </c>
      <c r="L100" s="73" t="e">
        <f t="shared" si="6"/>
        <v>#VALUE!</v>
      </c>
      <c r="M100" s="73" t="e">
        <f t="shared" si="7"/>
        <v>#VALUE!</v>
      </c>
    </row>
    <row r="101" spans="4:13" x14ac:dyDescent="0.25">
      <c r="D101" t="str">
        <f>(IF(B101=Localization!$C$63,1,IF(B101=Localization!$C$64,2,IF(B101=Localization!$C$65,3,IF(B101=Localization!$C$66,4,IF(B101=Localization!$C$67,5,IF(OR(B101=1,B101=2,B101=3,B101=4,B101=5),B101,"")))))))</f>
        <v/>
      </c>
      <c r="E101" t="str">
        <f>(IF(C101=Localization!$C$69,1,IF(C101=Localization!$C$70,2,IF(C101=Localization!$C$71,3,IF(C101=Localization!$C$72,4,IF(C101=Localization!$C$73,5,IF(OR(C101=1,C101=2,C101=3,C101=4,C101=5),C101,"")))))))</f>
        <v/>
      </c>
      <c r="G101" s="35" t="str">
        <f t="shared" si="4"/>
        <v xml:space="preserve"> </v>
      </c>
      <c r="I101" s="35" t="str">
        <f t="shared" si="5"/>
        <v xml:space="preserve"> </v>
      </c>
      <c r="L101" s="73" t="e">
        <f t="shared" si="6"/>
        <v>#VALUE!</v>
      </c>
      <c r="M101" s="73" t="e">
        <f t="shared" si="7"/>
        <v>#VALUE!</v>
      </c>
    </row>
    <row r="102" spans="4:13" x14ac:dyDescent="0.25">
      <c r="D102" t="str">
        <f>(IF(B102=Localization!$C$63,1,IF(B102=Localization!$C$64,2,IF(B102=Localization!$C$65,3,IF(B102=Localization!$C$66,4,IF(B102=Localization!$C$67,5,IF(OR(B102=1,B102=2,B102=3,B102=4,B102=5),B102,"")))))))</f>
        <v/>
      </c>
      <c r="E102" t="str">
        <f>(IF(C102=Localization!$C$69,1,IF(C102=Localization!$C$70,2,IF(C102=Localization!$C$71,3,IF(C102=Localization!$C$72,4,IF(C102=Localization!$C$73,5,IF(OR(C102=1,C102=2,C102=3,C102=4,C102=5),C102,"")))))))</f>
        <v/>
      </c>
      <c r="G102" s="35" t="str">
        <f t="shared" si="4"/>
        <v xml:space="preserve"> </v>
      </c>
      <c r="I102" s="35" t="str">
        <f t="shared" si="5"/>
        <v xml:space="preserve"> </v>
      </c>
      <c r="L102" s="73" t="e">
        <f t="shared" si="6"/>
        <v>#VALUE!</v>
      </c>
      <c r="M102" s="73" t="e">
        <f t="shared" si="7"/>
        <v>#VALUE!</v>
      </c>
    </row>
    <row r="103" spans="4:13" x14ac:dyDescent="0.25">
      <c r="D103" t="str">
        <f>(IF(B103=Localization!$C$63,1,IF(B103=Localization!$C$64,2,IF(B103=Localization!$C$65,3,IF(B103=Localization!$C$66,4,IF(B103=Localization!$C$67,5,IF(OR(B103=1,B103=2,B103=3,B103=4,B103=5),B103,"")))))))</f>
        <v/>
      </c>
      <c r="E103" t="str">
        <f>(IF(C103=Localization!$C$69,1,IF(C103=Localization!$C$70,2,IF(C103=Localization!$C$71,3,IF(C103=Localization!$C$72,4,IF(C103=Localization!$C$73,5,IF(OR(C103=1,C103=2,C103=3,C103=4,C103=5),C103,"")))))))</f>
        <v/>
      </c>
      <c r="G103" s="35" t="str">
        <f t="shared" si="4"/>
        <v xml:space="preserve"> </v>
      </c>
      <c r="I103" s="35" t="str">
        <f t="shared" si="5"/>
        <v xml:space="preserve"> </v>
      </c>
      <c r="L103" s="73" t="e">
        <f t="shared" si="6"/>
        <v>#VALUE!</v>
      </c>
      <c r="M103" s="73" t="e">
        <f t="shared" si="7"/>
        <v>#VALUE!</v>
      </c>
    </row>
    <row r="104" spans="4:13" x14ac:dyDescent="0.25">
      <c r="D104" t="str">
        <f>(IF(B104=Localization!$C$63,1,IF(B104=Localization!$C$64,2,IF(B104=Localization!$C$65,3,IF(B104=Localization!$C$66,4,IF(B104=Localization!$C$67,5,IF(OR(B104=1,B104=2,B104=3,B104=4,B104=5),B104,"")))))))</f>
        <v/>
      </c>
      <c r="E104" t="str">
        <f>(IF(C104=Localization!$C$69,1,IF(C104=Localization!$C$70,2,IF(C104=Localization!$C$71,3,IF(C104=Localization!$C$72,4,IF(C104=Localization!$C$73,5,IF(OR(C104=1,C104=2,C104=3,C104=4,C104=5),C104,"")))))))</f>
        <v/>
      </c>
      <c r="G104" s="35" t="str">
        <f t="shared" si="4"/>
        <v xml:space="preserve"> </v>
      </c>
      <c r="I104" s="35" t="str">
        <f t="shared" si="5"/>
        <v xml:space="preserve"> </v>
      </c>
      <c r="L104" s="73" t="e">
        <f t="shared" si="6"/>
        <v>#VALUE!</v>
      </c>
      <c r="M104" s="73" t="e">
        <f t="shared" si="7"/>
        <v>#VALUE!</v>
      </c>
    </row>
    <row r="105" spans="4:13" x14ac:dyDescent="0.25">
      <c r="D105" t="str">
        <f>(IF(B105=Localization!$C$63,1,IF(B105=Localization!$C$64,2,IF(B105=Localization!$C$65,3,IF(B105=Localization!$C$66,4,IF(B105=Localization!$C$67,5,IF(OR(B105=1,B105=2,B105=3,B105=4,B105=5),B105,"")))))))</f>
        <v/>
      </c>
      <c r="E105" t="str">
        <f>(IF(C105=Localization!$C$69,1,IF(C105=Localization!$C$70,2,IF(C105=Localization!$C$71,3,IF(C105=Localization!$C$72,4,IF(C105=Localization!$C$73,5,IF(OR(C105=1,C105=2,C105=3,C105=4,C105=5),C105,"")))))))</f>
        <v/>
      </c>
      <c r="G105" s="35" t="str">
        <f t="shared" si="4"/>
        <v xml:space="preserve"> </v>
      </c>
      <c r="I105" s="35" t="str">
        <f t="shared" si="5"/>
        <v xml:space="preserve"> </v>
      </c>
      <c r="L105" s="73" t="e">
        <f t="shared" si="6"/>
        <v>#VALUE!</v>
      </c>
      <c r="M105" s="73" t="e">
        <f t="shared" si="7"/>
        <v>#VALUE!</v>
      </c>
    </row>
    <row r="106" spans="4:13" x14ac:dyDescent="0.25">
      <c r="D106" t="str">
        <f>(IF(B106=Localization!$C$63,1,IF(B106=Localization!$C$64,2,IF(B106=Localization!$C$65,3,IF(B106=Localization!$C$66,4,IF(B106=Localization!$C$67,5,IF(OR(B106=1,B106=2,B106=3,B106=4,B106=5),B106,"")))))))</f>
        <v/>
      </c>
      <c r="E106" t="str">
        <f>(IF(C106=Localization!$C$69,1,IF(C106=Localization!$C$70,2,IF(C106=Localization!$C$71,3,IF(C106=Localization!$C$72,4,IF(C106=Localization!$C$73,5,IF(OR(C106=1,C106=2,C106=3,C106=4,C106=5),C106,"")))))))</f>
        <v/>
      </c>
      <c r="G106" s="35" t="str">
        <f t="shared" si="4"/>
        <v xml:space="preserve"> </v>
      </c>
      <c r="I106" s="35" t="str">
        <f t="shared" si="5"/>
        <v xml:space="preserve"> </v>
      </c>
      <c r="L106" s="73" t="e">
        <f t="shared" si="6"/>
        <v>#VALUE!</v>
      </c>
      <c r="M106" s="73" t="e">
        <f t="shared" si="7"/>
        <v>#VALUE!</v>
      </c>
    </row>
    <row r="107" spans="4:13" x14ac:dyDescent="0.25">
      <c r="D107" t="str">
        <f>(IF(B107=Localization!$C$63,1,IF(B107=Localization!$C$64,2,IF(B107=Localization!$C$65,3,IF(B107=Localization!$C$66,4,IF(B107=Localization!$C$67,5,IF(OR(B107=1,B107=2,B107=3,B107=4,B107=5),B107,"")))))))</f>
        <v/>
      </c>
      <c r="E107" t="str">
        <f>(IF(C107=Localization!$C$69,1,IF(C107=Localization!$C$70,2,IF(C107=Localization!$C$71,3,IF(C107=Localization!$C$72,4,IF(C107=Localization!$C$73,5,IF(OR(C107=1,C107=2,C107=3,C107=4,C107=5),C107,"")))))))</f>
        <v/>
      </c>
      <c r="G107" s="35" t="str">
        <f t="shared" si="4"/>
        <v xml:space="preserve"> </v>
      </c>
      <c r="I107" s="35" t="str">
        <f t="shared" si="5"/>
        <v xml:space="preserve"> </v>
      </c>
      <c r="L107" s="73" t="e">
        <f t="shared" si="6"/>
        <v>#VALUE!</v>
      </c>
      <c r="M107" s="73" t="e">
        <f t="shared" si="7"/>
        <v>#VALUE!</v>
      </c>
    </row>
    <row r="108" spans="4:13" x14ac:dyDescent="0.25">
      <c r="D108" t="str">
        <f>(IF(B108=Localization!$C$63,1,IF(B108=Localization!$C$64,2,IF(B108=Localization!$C$65,3,IF(B108=Localization!$C$66,4,IF(B108=Localization!$C$67,5,IF(OR(B108=1,B108=2,B108=3,B108=4,B108=5),B108,"")))))))</f>
        <v/>
      </c>
      <c r="E108" t="str">
        <f>(IF(C108=Localization!$C$69,1,IF(C108=Localization!$C$70,2,IF(C108=Localization!$C$71,3,IF(C108=Localization!$C$72,4,IF(C108=Localization!$C$73,5,IF(OR(C108=1,C108=2,C108=3,C108=4,C108=5),C108,"")))))))</f>
        <v/>
      </c>
      <c r="G108" s="35" t="str">
        <f t="shared" si="4"/>
        <v xml:space="preserve"> </v>
      </c>
      <c r="I108" s="35" t="str">
        <f t="shared" si="5"/>
        <v xml:space="preserve"> </v>
      </c>
      <c r="L108" s="73" t="e">
        <f t="shared" si="6"/>
        <v>#VALUE!</v>
      </c>
      <c r="M108" s="73" t="e">
        <f t="shared" si="7"/>
        <v>#VALUE!</v>
      </c>
    </row>
    <row r="109" spans="4:13" x14ac:dyDescent="0.25">
      <c r="D109" t="str">
        <f>(IF(B109=Localization!$C$63,1,IF(B109=Localization!$C$64,2,IF(B109=Localization!$C$65,3,IF(B109=Localization!$C$66,4,IF(B109=Localization!$C$67,5,IF(OR(B109=1,B109=2,B109=3,B109=4,B109=5),B109,"")))))))</f>
        <v/>
      </c>
      <c r="E109" t="str">
        <f>(IF(C109=Localization!$C$69,1,IF(C109=Localization!$C$70,2,IF(C109=Localization!$C$71,3,IF(C109=Localization!$C$72,4,IF(C109=Localization!$C$73,5,IF(OR(C109=1,C109=2,C109=3,C109=4,C109=5),C109,"")))))))</f>
        <v/>
      </c>
      <c r="G109" s="35" t="str">
        <f t="shared" si="4"/>
        <v xml:space="preserve"> </v>
      </c>
      <c r="I109" s="35" t="str">
        <f t="shared" si="5"/>
        <v xml:space="preserve"> </v>
      </c>
      <c r="L109" s="73" t="e">
        <f t="shared" si="6"/>
        <v>#VALUE!</v>
      </c>
      <c r="M109" s="73" t="e">
        <f t="shared" si="7"/>
        <v>#VALUE!</v>
      </c>
    </row>
    <row r="110" spans="4:13" x14ac:dyDescent="0.25">
      <c r="D110" t="str">
        <f>(IF(B110=Localization!$C$63,1,IF(B110=Localization!$C$64,2,IF(B110=Localization!$C$65,3,IF(B110=Localization!$C$66,4,IF(B110=Localization!$C$67,5,IF(OR(B110=1,B110=2,B110=3,B110=4,B110=5),B110,"")))))))</f>
        <v/>
      </c>
      <c r="E110" t="str">
        <f>(IF(C110=Localization!$C$69,1,IF(C110=Localization!$C$70,2,IF(C110=Localization!$C$71,3,IF(C110=Localization!$C$72,4,IF(C110=Localization!$C$73,5,IF(OR(C110=1,C110=2,C110=3,C110=4,C110=5),C110,"")))))))</f>
        <v/>
      </c>
      <c r="G110" s="35" t="str">
        <f t="shared" si="4"/>
        <v xml:space="preserve"> </v>
      </c>
      <c r="I110" s="35" t="str">
        <f t="shared" si="5"/>
        <v xml:space="preserve"> </v>
      </c>
      <c r="L110" s="73" t="e">
        <f t="shared" si="6"/>
        <v>#VALUE!</v>
      </c>
      <c r="M110" s="73" t="e">
        <f t="shared" si="7"/>
        <v>#VALUE!</v>
      </c>
    </row>
    <row r="111" spans="4:13" x14ac:dyDescent="0.25">
      <c r="D111" t="str">
        <f>(IF(B111=Localization!$C$63,1,IF(B111=Localization!$C$64,2,IF(B111=Localization!$C$65,3,IF(B111=Localization!$C$66,4,IF(B111=Localization!$C$67,5,IF(OR(B111=1,B111=2,B111=3,B111=4,B111=5),B111,"")))))))</f>
        <v/>
      </c>
      <c r="E111" t="str">
        <f>(IF(C111=Localization!$C$69,1,IF(C111=Localization!$C$70,2,IF(C111=Localization!$C$71,3,IF(C111=Localization!$C$72,4,IF(C111=Localization!$C$73,5,IF(OR(C111=1,C111=2,C111=3,C111=4,C111=5),C111,"")))))))</f>
        <v/>
      </c>
      <c r="G111" s="35" t="str">
        <f t="shared" si="4"/>
        <v xml:space="preserve"> </v>
      </c>
      <c r="I111" s="35" t="str">
        <f t="shared" si="5"/>
        <v xml:space="preserve"> </v>
      </c>
      <c r="L111" s="73" t="e">
        <f t="shared" si="6"/>
        <v>#VALUE!</v>
      </c>
      <c r="M111" s="73" t="e">
        <f t="shared" si="7"/>
        <v>#VALUE!</v>
      </c>
    </row>
    <row r="112" spans="4:13" x14ac:dyDescent="0.25">
      <c r="D112" t="str">
        <f>(IF(B112=Localization!$C$63,1,IF(B112=Localization!$C$64,2,IF(B112=Localization!$C$65,3,IF(B112=Localization!$C$66,4,IF(B112=Localization!$C$67,5,IF(OR(B112=1,B112=2,B112=3,B112=4,B112=5),B112,"")))))))</f>
        <v/>
      </c>
      <c r="E112" t="str">
        <f>(IF(C112=Localization!$C$69,1,IF(C112=Localization!$C$70,2,IF(C112=Localization!$C$71,3,IF(C112=Localization!$C$72,4,IF(C112=Localization!$C$73,5,IF(OR(C112=1,C112=2,C112=3,C112=4,C112=5),C112,"")))))))</f>
        <v/>
      </c>
      <c r="G112" s="35" t="str">
        <f t="shared" si="4"/>
        <v xml:space="preserve"> </v>
      </c>
      <c r="I112" s="35" t="str">
        <f t="shared" si="5"/>
        <v xml:space="preserve"> </v>
      </c>
      <c r="L112" s="73" t="e">
        <f t="shared" si="6"/>
        <v>#VALUE!</v>
      </c>
      <c r="M112" s="73" t="e">
        <f t="shared" si="7"/>
        <v>#VALUE!</v>
      </c>
    </row>
    <row r="113" spans="4:13" x14ac:dyDescent="0.25">
      <c r="D113" t="str">
        <f>(IF(B113=Localization!$C$63,1,IF(B113=Localization!$C$64,2,IF(B113=Localization!$C$65,3,IF(B113=Localization!$C$66,4,IF(B113=Localization!$C$67,5,IF(OR(B113=1,B113=2,B113=3,B113=4,B113=5),B113,"")))))))</f>
        <v/>
      </c>
      <c r="E113" t="str">
        <f>(IF(C113=Localization!$C$69,1,IF(C113=Localization!$C$70,2,IF(C113=Localization!$C$71,3,IF(C113=Localization!$C$72,4,IF(C113=Localization!$C$73,5,IF(OR(C113=1,C113=2,C113=3,C113=4,C113=5),C113,"")))))))</f>
        <v/>
      </c>
      <c r="G113" s="35" t="str">
        <f t="shared" si="4"/>
        <v xml:space="preserve"> </v>
      </c>
      <c r="I113" s="35" t="str">
        <f t="shared" si="5"/>
        <v xml:space="preserve"> </v>
      </c>
      <c r="L113" s="73" t="e">
        <f t="shared" si="6"/>
        <v>#VALUE!</v>
      </c>
      <c r="M113" s="73" t="e">
        <f t="shared" si="7"/>
        <v>#VALUE!</v>
      </c>
    </row>
    <row r="114" spans="4:13" x14ac:dyDescent="0.25">
      <c r="D114" t="str">
        <f>(IF(B114=Localization!$C$63,1,IF(B114=Localization!$C$64,2,IF(B114=Localization!$C$65,3,IF(B114=Localization!$C$66,4,IF(B114=Localization!$C$67,5,IF(OR(B114=1,B114=2,B114=3,B114=4,B114=5),B114,"")))))))</f>
        <v/>
      </c>
      <c r="E114" t="str">
        <f>(IF(C114=Localization!$C$69,1,IF(C114=Localization!$C$70,2,IF(C114=Localization!$C$71,3,IF(C114=Localization!$C$72,4,IF(C114=Localization!$C$73,5,IF(OR(C114=1,C114=2,C114=3,C114=4,C114=5),C114,"")))))))</f>
        <v/>
      </c>
      <c r="G114" s="35" t="str">
        <f t="shared" si="4"/>
        <v xml:space="preserve"> </v>
      </c>
      <c r="I114" s="35" t="str">
        <f t="shared" si="5"/>
        <v xml:space="preserve"> </v>
      </c>
      <c r="L114" s="73" t="e">
        <f t="shared" si="6"/>
        <v>#VALUE!</v>
      </c>
      <c r="M114" s="73" t="e">
        <f t="shared" si="7"/>
        <v>#VALUE!</v>
      </c>
    </row>
    <row r="115" spans="4:13" x14ac:dyDescent="0.25">
      <c r="D115" t="str">
        <f>(IF(B115=Localization!$C$63,1,IF(B115=Localization!$C$64,2,IF(B115=Localization!$C$65,3,IF(B115=Localization!$C$66,4,IF(B115=Localization!$C$67,5,IF(OR(B115=1,B115=2,B115=3,B115=4,B115=5),B115,"")))))))</f>
        <v/>
      </c>
      <c r="E115" t="str">
        <f>(IF(C115=Localization!$C$69,1,IF(C115=Localization!$C$70,2,IF(C115=Localization!$C$71,3,IF(C115=Localization!$C$72,4,IF(C115=Localization!$C$73,5,IF(OR(C115=1,C115=2,C115=3,C115=4,C115=5),C115,"")))))))</f>
        <v/>
      </c>
      <c r="G115" s="35" t="str">
        <f t="shared" si="4"/>
        <v xml:space="preserve"> </v>
      </c>
      <c r="I115" s="35" t="str">
        <f t="shared" si="5"/>
        <v xml:space="preserve"> </v>
      </c>
      <c r="L115" s="73" t="e">
        <f t="shared" si="6"/>
        <v>#VALUE!</v>
      </c>
      <c r="M115" s="73" t="e">
        <f t="shared" si="7"/>
        <v>#VALUE!</v>
      </c>
    </row>
    <row r="116" spans="4:13" x14ac:dyDescent="0.25">
      <c r="D116" t="str">
        <f>(IF(B116=Localization!$C$63,1,IF(B116=Localization!$C$64,2,IF(B116=Localization!$C$65,3,IF(B116=Localization!$C$66,4,IF(B116=Localization!$C$67,5,IF(OR(B116=1,B116=2,B116=3,B116=4,B116=5),B116,"")))))))</f>
        <v/>
      </c>
      <c r="E116" t="str">
        <f>(IF(C116=Localization!$C$69,1,IF(C116=Localization!$C$70,2,IF(C116=Localization!$C$71,3,IF(C116=Localization!$C$72,4,IF(C116=Localization!$C$73,5,IF(OR(C116=1,C116=2,C116=3,C116=4,C116=5),C116,"")))))))</f>
        <v/>
      </c>
      <c r="G116" s="35" t="str">
        <f t="shared" si="4"/>
        <v xml:space="preserve"> </v>
      </c>
      <c r="I116" s="35" t="str">
        <f t="shared" si="5"/>
        <v xml:space="preserve"> </v>
      </c>
      <c r="L116" s="73" t="e">
        <f t="shared" si="6"/>
        <v>#VALUE!</v>
      </c>
      <c r="M116" s="73" t="e">
        <f t="shared" si="7"/>
        <v>#VALUE!</v>
      </c>
    </row>
    <row r="117" spans="4:13" x14ac:dyDescent="0.25">
      <c r="D117" t="str">
        <f>(IF(B117=Localization!$C$63,1,IF(B117=Localization!$C$64,2,IF(B117=Localization!$C$65,3,IF(B117=Localization!$C$66,4,IF(B117=Localization!$C$67,5,IF(OR(B117=1,B117=2,B117=3,B117=4,B117=5),B117,"")))))))</f>
        <v/>
      </c>
      <c r="E117" t="str">
        <f>(IF(C117=Localization!$C$69,1,IF(C117=Localization!$C$70,2,IF(C117=Localization!$C$71,3,IF(C117=Localization!$C$72,4,IF(C117=Localization!$C$73,5,IF(OR(C117=1,C117=2,C117=3,C117=4,C117=5),C117,"")))))))</f>
        <v/>
      </c>
      <c r="G117" s="35" t="str">
        <f t="shared" si="4"/>
        <v xml:space="preserve"> </v>
      </c>
      <c r="I117" s="35" t="str">
        <f t="shared" si="5"/>
        <v xml:space="preserve"> </v>
      </c>
      <c r="L117" s="73" t="e">
        <f t="shared" si="6"/>
        <v>#VALUE!</v>
      </c>
      <c r="M117" s="73" t="e">
        <f t="shared" si="7"/>
        <v>#VALUE!</v>
      </c>
    </row>
    <row r="118" spans="4:13" x14ac:dyDescent="0.25">
      <c r="D118" t="str">
        <f>(IF(B118=Localization!$C$63,1,IF(B118=Localization!$C$64,2,IF(B118=Localization!$C$65,3,IF(B118=Localization!$C$66,4,IF(B118=Localization!$C$67,5,IF(OR(B118=1,B118=2,B118=3,B118=4,B118=5),B118,"")))))))</f>
        <v/>
      </c>
      <c r="E118" t="str">
        <f>(IF(C118=Localization!$C$69,1,IF(C118=Localization!$C$70,2,IF(C118=Localization!$C$71,3,IF(C118=Localization!$C$72,4,IF(C118=Localization!$C$73,5,IF(OR(C118=1,C118=2,C118=3,C118=4,C118=5),C118,"")))))))</f>
        <v/>
      </c>
      <c r="G118" s="35" t="str">
        <f t="shared" si="4"/>
        <v xml:space="preserve"> </v>
      </c>
      <c r="I118" s="35" t="str">
        <f t="shared" si="5"/>
        <v xml:space="preserve"> </v>
      </c>
      <c r="L118" s="73" t="e">
        <f t="shared" si="6"/>
        <v>#VALUE!</v>
      </c>
      <c r="M118" s="73" t="e">
        <f t="shared" si="7"/>
        <v>#VALUE!</v>
      </c>
    </row>
    <row r="119" spans="4:13" x14ac:dyDescent="0.25">
      <c r="D119" t="str">
        <f>(IF(B119=Localization!$C$63,1,IF(B119=Localization!$C$64,2,IF(B119=Localization!$C$65,3,IF(B119=Localization!$C$66,4,IF(B119=Localization!$C$67,5,IF(OR(B119=1,B119=2,B119=3,B119=4,B119=5),B119,"")))))))</f>
        <v/>
      </c>
      <c r="E119" t="str">
        <f>(IF(C119=Localization!$C$69,1,IF(C119=Localization!$C$70,2,IF(C119=Localization!$C$71,3,IF(C119=Localization!$C$72,4,IF(C119=Localization!$C$73,5,IF(OR(C119=1,C119=2,C119=3,C119=4,C119=5),C119,"")))))))</f>
        <v/>
      </c>
      <c r="G119" s="35" t="str">
        <f t="shared" si="4"/>
        <v xml:space="preserve"> </v>
      </c>
      <c r="I119" s="35" t="str">
        <f t="shared" si="5"/>
        <v xml:space="preserve"> </v>
      </c>
      <c r="L119" s="73" t="e">
        <f t="shared" si="6"/>
        <v>#VALUE!</v>
      </c>
      <c r="M119" s="73" t="e">
        <f t="shared" si="7"/>
        <v>#VALUE!</v>
      </c>
    </row>
    <row r="120" spans="4:13" x14ac:dyDescent="0.25">
      <c r="D120" t="str">
        <f>(IF(B120=Localization!$C$63,1,IF(B120=Localization!$C$64,2,IF(B120=Localization!$C$65,3,IF(B120=Localization!$C$66,4,IF(B120=Localization!$C$67,5,IF(OR(B120=1,B120=2,B120=3,B120=4,B120=5),B120,"")))))))</f>
        <v/>
      </c>
      <c r="E120" t="str">
        <f>(IF(C120=Localization!$C$69,1,IF(C120=Localization!$C$70,2,IF(C120=Localization!$C$71,3,IF(C120=Localization!$C$72,4,IF(C120=Localization!$C$73,5,IF(OR(C120=1,C120=2,C120=3,C120=4,C120=5),C120,"")))))))</f>
        <v/>
      </c>
      <c r="G120" s="35" t="str">
        <f t="shared" si="4"/>
        <v xml:space="preserve"> </v>
      </c>
      <c r="I120" s="35" t="str">
        <f t="shared" si="5"/>
        <v xml:space="preserve"> </v>
      </c>
      <c r="L120" s="73" t="e">
        <f t="shared" si="6"/>
        <v>#VALUE!</v>
      </c>
      <c r="M120" s="73" t="e">
        <f t="shared" si="7"/>
        <v>#VALUE!</v>
      </c>
    </row>
    <row r="121" spans="4:13" x14ac:dyDescent="0.25">
      <c r="D121" t="str">
        <f>(IF(B121=Localization!$C$63,1,IF(B121=Localization!$C$64,2,IF(B121=Localization!$C$65,3,IF(B121=Localization!$C$66,4,IF(B121=Localization!$C$67,5,IF(OR(B121=1,B121=2,B121=3,B121=4,B121=5),B121,"")))))))</f>
        <v/>
      </c>
      <c r="E121" t="str">
        <f>(IF(C121=Localization!$C$69,1,IF(C121=Localization!$C$70,2,IF(C121=Localization!$C$71,3,IF(C121=Localization!$C$72,4,IF(C121=Localization!$C$73,5,IF(OR(C121=1,C121=2,C121=3,C121=4,C121=5),C121,"")))))))</f>
        <v/>
      </c>
      <c r="G121" s="35" t="str">
        <f t="shared" si="4"/>
        <v xml:space="preserve"> </v>
      </c>
      <c r="I121" s="35" t="str">
        <f t="shared" si="5"/>
        <v xml:space="preserve"> </v>
      </c>
      <c r="L121" s="73" t="e">
        <f t="shared" si="6"/>
        <v>#VALUE!</v>
      </c>
      <c r="M121" s="73" t="e">
        <f t="shared" si="7"/>
        <v>#VALUE!</v>
      </c>
    </row>
    <row r="122" spans="4:13" x14ac:dyDescent="0.25">
      <c r="D122" t="str">
        <f>(IF(B122=Localization!$C$63,1,IF(B122=Localization!$C$64,2,IF(B122=Localization!$C$65,3,IF(B122=Localization!$C$66,4,IF(B122=Localization!$C$67,5,IF(OR(B122=1,B122=2,B122=3,B122=4,B122=5),B122,"")))))))</f>
        <v/>
      </c>
      <c r="E122" t="str">
        <f>(IF(C122=Localization!$C$69,1,IF(C122=Localization!$C$70,2,IF(C122=Localization!$C$71,3,IF(C122=Localization!$C$72,4,IF(C122=Localization!$C$73,5,IF(OR(C122=1,C122=2,C122=3,C122=4,C122=5),C122,"")))))))</f>
        <v/>
      </c>
      <c r="G122" s="35" t="str">
        <f t="shared" si="4"/>
        <v xml:space="preserve"> </v>
      </c>
      <c r="I122" s="35" t="str">
        <f t="shared" si="5"/>
        <v xml:space="preserve"> </v>
      </c>
      <c r="L122" s="73" t="e">
        <f t="shared" si="6"/>
        <v>#VALUE!</v>
      </c>
      <c r="M122" s="73" t="e">
        <f t="shared" si="7"/>
        <v>#VALUE!</v>
      </c>
    </row>
    <row r="123" spans="4:13" x14ac:dyDescent="0.25">
      <c r="D123" t="str">
        <f>(IF(B123=Localization!$C$63,1,IF(B123=Localization!$C$64,2,IF(B123=Localization!$C$65,3,IF(B123=Localization!$C$66,4,IF(B123=Localization!$C$67,5,IF(OR(B123=1,B123=2,B123=3,B123=4,B123=5),B123,"")))))))</f>
        <v/>
      </c>
      <c r="E123" t="str">
        <f>(IF(C123=Localization!$C$69,1,IF(C123=Localization!$C$70,2,IF(C123=Localization!$C$71,3,IF(C123=Localization!$C$72,4,IF(C123=Localization!$C$73,5,IF(OR(C123=1,C123=2,C123=3,C123=4,C123=5),C123,"")))))))</f>
        <v/>
      </c>
      <c r="G123" s="35" t="str">
        <f t="shared" si="4"/>
        <v xml:space="preserve"> </v>
      </c>
      <c r="I123" s="35" t="str">
        <f t="shared" si="5"/>
        <v xml:space="preserve"> </v>
      </c>
      <c r="L123" s="73" t="e">
        <f t="shared" si="6"/>
        <v>#VALUE!</v>
      </c>
      <c r="M123" s="73" t="e">
        <f t="shared" si="7"/>
        <v>#VALUE!</v>
      </c>
    </row>
    <row r="124" spans="4:13" x14ac:dyDescent="0.25">
      <c r="D124" t="str">
        <f>(IF(B124=Localization!$C$63,1,IF(B124=Localization!$C$64,2,IF(B124=Localization!$C$65,3,IF(B124=Localization!$C$66,4,IF(B124=Localization!$C$67,5,IF(OR(B124=1,B124=2,B124=3,B124=4,B124=5),B124,"")))))))</f>
        <v/>
      </c>
      <c r="E124" t="str">
        <f>(IF(C124=Localization!$C$69,1,IF(C124=Localization!$C$70,2,IF(C124=Localization!$C$71,3,IF(C124=Localization!$C$72,4,IF(C124=Localization!$C$73,5,IF(OR(C124=1,C124=2,C124=3,C124=4,C124=5),C124,"")))))))</f>
        <v/>
      </c>
      <c r="G124" s="35" t="str">
        <f t="shared" si="4"/>
        <v xml:space="preserve"> </v>
      </c>
      <c r="I124" s="35" t="str">
        <f t="shared" si="5"/>
        <v xml:space="preserve"> </v>
      </c>
      <c r="L124" s="73" t="e">
        <f t="shared" si="6"/>
        <v>#VALUE!</v>
      </c>
      <c r="M124" s="73" t="e">
        <f t="shared" si="7"/>
        <v>#VALUE!</v>
      </c>
    </row>
    <row r="125" spans="4:13" x14ac:dyDescent="0.25">
      <c r="D125" t="str">
        <f>(IF(B125=Localization!$C$63,1,IF(B125=Localization!$C$64,2,IF(B125=Localization!$C$65,3,IF(B125=Localization!$C$66,4,IF(B125=Localization!$C$67,5,IF(OR(B125=1,B125=2,B125=3,B125=4,B125=5),B125,"")))))))</f>
        <v/>
      </c>
      <c r="E125" t="str">
        <f>(IF(C125=Localization!$C$69,1,IF(C125=Localization!$C$70,2,IF(C125=Localization!$C$71,3,IF(C125=Localization!$C$72,4,IF(C125=Localization!$C$73,5,IF(OR(C125=1,C125=2,C125=3,C125=4,C125=5),C125,"")))))))</f>
        <v/>
      </c>
      <c r="G125" s="35" t="str">
        <f t="shared" si="4"/>
        <v xml:space="preserve"> </v>
      </c>
      <c r="I125" s="35" t="str">
        <f t="shared" si="5"/>
        <v xml:space="preserve"> </v>
      </c>
      <c r="L125" s="73" t="e">
        <f t="shared" si="6"/>
        <v>#VALUE!</v>
      </c>
      <c r="M125" s="73" t="e">
        <f t="shared" si="7"/>
        <v>#VALUE!</v>
      </c>
    </row>
    <row r="126" spans="4:13" x14ac:dyDescent="0.25">
      <c r="D126" t="str">
        <f>(IF(B126=Localization!$C$63,1,IF(B126=Localization!$C$64,2,IF(B126=Localization!$C$65,3,IF(B126=Localization!$C$66,4,IF(B126=Localization!$C$67,5,IF(OR(B126=1,B126=2,B126=3,B126=4,B126=5),B126,"")))))))</f>
        <v/>
      </c>
      <c r="E126" t="str">
        <f>(IF(C126=Localization!$C$69,1,IF(C126=Localization!$C$70,2,IF(C126=Localization!$C$71,3,IF(C126=Localization!$C$72,4,IF(C126=Localization!$C$73,5,IF(OR(C126=1,C126=2,C126=3,C126=4,C126=5),C126,"")))))))</f>
        <v/>
      </c>
      <c r="G126" s="35" t="str">
        <f t="shared" si="4"/>
        <v xml:space="preserve"> </v>
      </c>
      <c r="I126" s="35" t="str">
        <f t="shared" si="5"/>
        <v xml:space="preserve"> </v>
      </c>
      <c r="L126" s="73" t="e">
        <f t="shared" si="6"/>
        <v>#VALUE!</v>
      </c>
      <c r="M126" s="73" t="e">
        <f t="shared" si="7"/>
        <v>#VALUE!</v>
      </c>
    </row>
    <row r="127" spans="4:13" x14ac:dyDescent="0.25">
      <c r="D127" t="str">
        <f>(IF(B127=Localization!$C$63,1,IF(B127=Localization!$C$64,2,IF(B127=Localization!$C$65,3,IF(B127=Localization!$C$66,4,IF(B127=Localization!$C$67,5,IF(OR(B127=1,B127=2,B127=3,B127=4,B127=5),B127,"")))))))</f>
        <v/>
      </c>
      <c r="E127" t="str">
        <f>(IF(C127=Localization!$C$69,1,IF(C127=Localization!$C$70,2,IF(C127=Localization!$C$71,3,IF(C127=Localization!$C$72,4,IF(C127=Localization!$C$73,5,IF(OR(C127=1,C127=2,C127=3,C127=4,C127=5),C127,"")))))))</f>
        <v/>
      </c>
      <c r="G127" s="35" t="str">
        <f t="shared" si="4"/>
        <v xml:space="preserve"> </v>
      </c>
      <c r="I127" s="35" t="str">
        <f t="shared" si="5"/>
        <v xml:space="preserve"> </v>
      </c>
      <c r="L127" s="73" t="e">
        <f t="shared" si="6"/>
        <v>#VALUE!</v>
      </c>
      <c r="M127" s="73" t="e">
        <f t="shared" si="7"/>
        <v>#VALUE!</v>
      </c>
    </row>
    <row r="128" spans="4:13" x14ac:dyDescent="0.25">
      <c r="D128" t="str">
        <f>(IF(B128=Localization!$C$63,1,IF(B128=Localization!$C$64,2,IF(B128=Localization!$C$65,3,IF(B128=Localization!$C$66,4,IF(B128=Localization!$C$67,5,IF(OR(B128=1,B128=2,B128=3,B128=4,B128=5),B128,"")))))))</f>
        <v/>
      </c>
      <c r="E128" t="str">
        <f>(IF(C128=Localization!$C$69,1,IF(C128=Localization!$C$70,2,IF(C128=Localization!$C$71,3,IF(C128=Localization!$C$72,4,IF(C128=Localization!$C$73,5,IF(OR(C128=1,C128=2,C128=3,C128=4,C128=5),C128,"")))))))</f>
        <v/>
      </c>
      <c r="G128" s="35" t="str">
        <f t="shared" si="4"/>
        <v xml:space="preserve"> </v>
      </c>
      <c r="I128" s="35" t="str">
        <f t="shared" si="5"/>
        <v xml:space="preserve"> </v>
      </c>
      <c r="L128" s="73" t="e">
        <f t="shared" si="6"/>
        <v>#VALUE!</v>
      </c>
      <c r="M128" s="73" t="e">
        <f t="shared" si="7"/>
        <v>#VALUE!</v>
      </c>
    </row>
    <row r="129" spans="4:13" x14ac:dyDescent="0.25">
      <c r="D129" t="str">
        <f>(IF(B129=Localization!$C$63,1,IF(B129=Localization!$C$64,2,IF(B129=Localization!$C$65,3,IF(B129=Localization!$C$66,4,IF(B129=Localization!$C$67,5,IF(OR(B129=1,B129=2,B129=3,B129=4,B129=5),B129,"")))))))</f>
        <v/>
      </c>
      <c r="E129" t="str">
        <f>(IF(C129=Localization!$C$69,1,IF(C129=Localization!$C$70,2,IF(C129=Localization!$C$71,3,IF(C129=Localization!$C$72,4,IF(C129=Localization!$C$73,5,IF(OR(C129=1,C129=2,C129=3,C129=4,C129=5),C129,"")))))))</f>
        <v/>
      </c>
      <c r="G129" s="35" t="str">
        <f t="shared" si="4"/>
        <v xml:space="preserve"> </v>
      </c>
      <c r="I129" s="35" t="str">
        <f t="shared" si="5"/>
        <v xml:space="preserve"> </v>
      </c>
      <c r="L129" s="73" t="e">
        <f t="shared" si="6"/>
        <v>#VALUE!</v>
      </c>
      <c r="M129" s="73" t="e">
        <f t="shared" si="7"/>
        <v>#VALUE!</v>
      </c>
    </row>
    <row r="130" spans="4:13" x14ac:dyDescent="0.25">
      <c r="D130" t="str">
        <f>(IF(B130=Localization!$C$63,1,IF(B130=Localization!$C$64,2,IF(B130=Localization!$C$65,3,IF(B130=Localization!$C$66,4,IF(B130=Localization!$C$67,5,IF(OR(B130=1,B130=2,B130=3,B130=4,B130=5),B130,"")))))))</f>
        <v/>
      </c>
      <c r="E130" t="str">
        <f>(IF(C130=Localization!$C$69,1,IF(C130=Localization!$C$70,2,IF(C130=Localization!$C$71,3,IF(C130=Localization!$C$72,4,IF(C130=Localization!$C$73,5,IF(OR(C130=1,C130=2,C130=3,C130=4,C130=5),C130,"")))))))</f>
        <v/>
      </c>
      <c r="G130" s="35" t="str">
        <f t="shared" si="4"/>
        <v xml:space="preserve"> </v>
      </c>
      <c r="I130" s="35" t="str">
        <f t="shared" si="5"/>
        <v xml:space="preserve"> </v>
      </c>
      <c r="L130" s="73" t="e">
        <f t="shared" si="6"/>
        <v>#VALUE!</v>
      </c>
      <c r="M130" s="73" t="e">
        <f t="shared" si="7"/>
        <v>#VALUE!</v>
      </c>
    </row>
    <row r="131" spans="4:13" x14ac:dyDescent="0.25">
      <c r="D131" t="str">
        <f>(IF(B131=Localization!$C$63,1,IF(B131=Localization!$C$64,2,IF(B131=Localization!$C$65,3,IF(B131=Localization!$C$66,4,IF(B131=Localization!$C$67,5,IF(OR(B131=1,B131=2,B131=3,B131=4,B131=5),B131,"")))))))</f>
        <v/>
      </c>
      <c r="E131" t="str">
        <f>(IF(C131=Localization!$C$69,1,IF(C131=Localization!$C$70,2,IF(C131=Localization!$C$71,3,IF(C131=Localization!$C$72,4,IF(C131=Localization!$C$73,5,IF(OR(C131=1,C131=2,C131=3,C131=4,C131=5),C131,"")))))))</f>
        <v/>
      </c>
      <c r="G131" s="35" t="str">
        <f t="shared" ref="G131:G194" si="8">IF(COUNTA(B131,C131)=2,L131," ")</f>
        <v xml:space="preserve"> </v>
      </c>
      <c r="I131" s="35" t="str">
        <f t="shared" ref="I131:I194" si="9">IF(COUNTA(B131,C131)=2,M131," ")</f>
        <v xml:space="preserve"> </v>
      </c>
      <c r="L131" s="73" t="e">
        <f t="shared" si="6"/>
        <v>#VALUE!</v>
      </c>
      <c r="M131" s="73" t="e">
        <f t="shared" si="7"/>
        <v>#VALUE!</v>
      </c>
    </row>
    <row r="132" spans="4:13" x14ac:dyDescent="0.25">
      <c r="D132" t="str">
        <f>(IF(B132=Localization!$C$63,1,IF(B132=Localization!$C$64,2,IF(B132=Localization!$C$65,3,IF(B132=Localization!$C$66,4,IF(B132=Localization!$C$67,5,IF(OR(B132=1,B132=2,B132=3,B132=4,B132=5),B132,"")))))))</f>
        <v/>
      </c>
      <c r="E132" t="str">
        <f>(IF(C132=Localization!$C$69,1,IF(C132=Localization!$C$70,2,IF(C132=Localization!$C$71,3,IF(C132=Localization!$C$72,4,IF(C132=Localization!$C$73,5,IF(OR(C132=1,C132=2,C132=3,C132=4,C132=5),C132,"")))))))</f>
        <v/>
      </c>
      <c r="G132" s="35" t="str">
        <f t="shared" si="8"/>
        <v xml:space="preserve"> </v>
      </c>
      <c r="I132" s="35" t="str">
        <f t="shared" si="9"/>
        <v xml:space="preserve"> </v>
      </c>
      <c r="L132" s="73" t="e">
        <f t="shared" ref="L132:L195" si="10">(((D132+E132)-2)/8)</f>
        <v>#VALUE!</v>
      </c>
      <c r="M132" s="73" t="e">
        <f t="shared" ref="M132:M195" si="11">(0.65*(((D132+E132-2)*100)/8)+22.9)/100</f>
        <v>#VALUE!</v>
      </c>
    </row>
    <row r="133" spans="4:13" x14ac:dyDescent="0.25">
      <c r="D133" t="str">
        <f>(IF(B133=Localization!$C$63,1,IF(B133=Localization!$C$64,2,IF(B133=Localization!$C$65,3,IF(B133=Localization!$C$66,4,IF(B133=Localization!$C$67,5,IF(OR(B133=1,B133=2,B133=3,B133=4,B133=5),B133,"")))))))</f>
        <v/>
      </c>
      <c r="E133" t="str">
        <f>(IF(C133=Localization!$C$69,1,IF(C133=Localization!$C$70,2,IF(C133=Localization!$C$71,3,IF(C133=Localization!$C$72,4,IF(C133=Localization!$C$73,5,IF(OR(C133=1,C133=2,C133=3,C133=4,C133=5),C133,"")))))))</f>
        <v/>
      </c>
      <c r="G133" s="35" t="str">
        <f t="shared" si="8"/>
        <v xml:space="preserve"> </v>
      </c>
      <c r="I133" s="35" t="str">
        <f t="shared" si="9"/>
        <v xml:space="preserve"> </v>
      </c>
      <c r="L133" s="73" t="e">
        <f t="shared" si="10"/>
        <v>#VALUE!</v>
      </c>
      <c r="M133" s="73" t="e">
        <f t="shared" si="11"/>
        <v>#VALUE!</v>
      </c>
    </row>
    <row r="134" spans="4:13" x14ac:dyDescent="0.25">
      <c r="D134" t="str">
        <f>(IF(B134=Localization!$C$63,1,IF(B134=Localization!$C$64,2,IF(B134=Localization!$C$65,3,IF(B134=Localization!$C$66,4,IF(B134=Localization!$C$67,5,IF(OR(B134=1,B134=2,B134=3,B134=4,B134=5),B134,"")))))))</f>
        <v/>
      </c>
      <c r="E134" t="str">
        <f>(IF(C134=Localization!$C$69,1,IF(C134=Localization!$C$70,2,IF(C134=Localization!$C$71,3,IF(C134=Localization!$C$72,4,IF(C134=Localization!$C$73,5,IF(OR(C134=1,C134=2,C134=3,C134=4,C134=5),C134,"")))))))</f>
        <v/>
      </c>
      <c r="G134" s="35" t="str">
        <f t="shared" si="8"/>
        <v xml:space="preserve"> </v>
      </c>
      <c r="I134" s="35" t="str">
        <f t="shared" si="9"/>
        <v xml:space="preserve"> </v>
      </c>
      <c r="L134" s="73" t="e">
        <f t="shared" si="10"/>
        <v>#VALUE!</v>
      </c>
      <c r="M134" s="73" t="e">
        <f t="shared" si="11"/>
        <v>#VALUE!</v>
      </c>
    </row>
    <row r="135" spans="4:13" x14ac:dyDescent="0.25">
      <c r="D135" t="str">
        <f>(IF(B135=Localization!$C$63,1,IF(B135=Localization!$C$64,2,IF(B135=Localization!$C$65,3,IF(B135=Localization!$C$66,4,IF(B135=Localization!$C$67,5,IF(OR(B135=1,B135=2,B135=3,B135=4,B135=5),B135,"")))))))</f>
        <v/>
      </c>
      <c r="E135" t="str">
        <f>(IF(C135=Localization!$C$69,1,IF(C135=Localization!$C$70,2,IF(C135=Localization!$C$71,3,IF(C135=Localization!$C$72,4,IF(C135=Localization!$C$73,5,IF(OR(C135=1,C135=2,C135=3,C135=4,C135=5),C135,"")))))))</f>
        <v/>
      </c>
      <c r="G135" s="35" t="str">
        <f t="shared" si="8"/>
        <v xml:space="preserve"> </v>
      </c>
      <c r="I135" s="35" t="str">
        <f t="shared" si="9"/>
        <v xml:space="preserve"> </v>
      </c>
      <c r="L135" s="73" t="e">
        <f t="shared" si="10"/>
        <v>#VALUE!</v>
      </c>
      <c r="M135" s="73" t="e">
        <f t="shared" si="11"/>
        <v>#VALUE!</v>
      </c>
    </row>
    <row r="136" spans="4:13" x14ac:dyDescent="0.25">
      <c r="D136" t="str">
        <f>(IF(B136=Localization!$C$63,1,IF(B136=Localization!$C$64,2,IF(B136=Localization!$C$65,3,IF(B136=Localization!$C$66,4,IF(B136=Localization!$C$67,5,IF(OR(B136=1,B136=2,B136=3,B136=4,B136=5),B136,"")))))))</f>
        <v/>
      </c>
      <c r="E136" t="str">
        <f>(IF(C136=Localization!$C$69,1,IF(C136=Localization!$C$70,2,IF(C136=Localization!$C$71,3,IF(C136=Localization!$C$72,4,IF(C136=Localization!$C$73,5,IF(OR(C136=1,C136=2,C136=3,C136=4,C136=5),C136,"")))))))</f>
        <v/>
      </c>
      <c r="G136" s="35" t="str">
        <f t="shared" si="8"/>
        <v xml:space="preserve"> </v>
      </c>
      <c r="I136" s="35" t="str">
        <f t="shared" si="9"/>
        <v xml:space="preserve"> </v>
      </c>
      <c r="L136" s="73" t="e">
        <f t="shared" si="10"/>
        <v>#VALUE!</v>
      </c>
      <c r="M136" s="73" t="e">
        <f t="shared" si="11"/>
        <v>#VALUE!</v>
      </c>
    </row>
    <row r="137" spans="4:13" x14ac:dyDescent="0.25">
      <c r="D137" t="str">
        <f>(IF(B137=Localization!$C$63,1,IF(B137=Localization!$C$64,2,IF(B137=Localization!$C$65,3,IF(B137=Localization!$C$66,4,IF(B137=Localization!$C$67,5,IF(OR(B137=1,B137=2,B137=3,B137=4,B137=5),B137,"")))))))</f>
        <v/>
      </c>
      <c r="E137" t="str">
        <f>(IF(C137=Localization!$C$69,1,IF(C137=Localization!$C$70,2,IF(C137=Localization!$C$71,3,IF(C137=Localization!$C$72,4,IF(C137=Localization!$C$73,5,IF(OR(C137=1,C137=2,C137=3,C137=4,C137=5),C137,"")))))))</f>
        <v/>
      </c>
      <c r="G137" s="35" t="str">
        <f t="shared" si="8"/>
        <v xml:space="preserve"> </v>
      </c>
      <c r="I137" s="35" t="str">
        <f t="shared" si="9"/>
        <v xml:space="preserve"> </v>
      </c>
      <c r="L137" s="73" t="e">
        <f t="shared" si="10"/>
        <v>#VALUE!</v>
      </c>
      <c r="M137" s="73" t="e">
        <f t="shared" si="11"/>
        <v>#VALUE!</v>
      </c>
    </row>
    <row r="138" spans="4:13" x14ac:dyDescent="0.25">
      <c r="D138" t="str">
        <f>(IF(B138=Localization!$C$63,1,IF(B138=Localization!$C$64,2,IF(B138=Localization!$C$65,3,IF(B138=Localization!$C$66,4,IF(B138=Localization!$C$67,5,IF(OR(B138=1,B138=2,B138=3,B138=4,B138=5),B138,"")))))))</f>
        <v/>
      </c>
      <c r="E138" t="str">
        <f>(IF(C138=Localization!$C$69,1,IF(C138=Localization!$C$70,2,IF(C138=Localization!$C$71,3,IF(C138=Localization!$C$72,4,IF(C138=Localization!$C$73,5,IF(OR(C138=1,C138=2,C138=3,C138=4,C138=5),C138,"")))))))</f>
        <v/>
      </c>
      <c r="G138" s="35" t="str">
        <f t="shared" si="8"/>
        <v xml:space="preserve"> </v>
      </c>
      <c r="I138" s="35" t="str">
        <f t="shared" si="9"/>
        <v xml:space="preserve"> </v>
      </c>
      <c r="L138" s="73" t="e">
        <f t="shared" si="10"/>
        <v>#VALUE!</v>
      </c>
      <c r="M138" s="73" t="e">
        <f t="shared" si="11"/>
        <v>#VALUE!</v>
      </c>
    </row>
    <row r="139" spans="4:13" x14ac:dyDescent="0.25">
      <c r="D139" t="str">
        <f>(IF(B139=Localization!$C$63,1,IF(B139=Localization!$C$64,2,IF(B139=Localization!$C$65,3,IF(B139=Localization!$C$66,4,IF(B139=Localization!$C$67,5,IF(OR(B139=1,B139=2,B139=3,B139=4,B139=5),B139,"")))))))</f>
        <v/>
      </c>
      <c r="E139" t="str">
        <f>(IF(C139=Localization!$C$69,1,IF(C139=Localization!$C$70,2,IF(C139=Localization!$C$71,3,IF(C139=Localization!$C$72,4,IF(C139=Localization!$C$73,5,IF(OR(C139=1,C139=2,C139=3,C139=4,C139=5),C139,"")))))))</f>
        <v/>
      </c>
      <c r="G139" s="35" t="str">
        <f t="shared" si="8"/>
        <v xml:space="preserve"> </v>
      </c>
      <c r="I139" s="35" t="str">
        <f t="shared" si="9"/>
        <v xml:space="preserve"> </v>
      </c>
      <c r="L139" s="73" t="e">
        <f t="shared" si="10"/>
        <v>#VALUE!</v>
      </c>
      <c r="M139" s="73" t="e">
        <f t="shared" si="11"/>
        <v>#VALUE!</v>
      </c>
    </row>
    <row r="140" spans="4:13" x14ac:dyDescent="0.25">
      <c r="D140" t="str">
        <f>(IF(B140=Localization!$C$63,1,IF(B140=Localization!$C$64,2,IF(B140=Localization!$C$65,3,IF(B140=Localization!$C$66,4,IF(B140=Localization!$C$67,5,IF(OR(B140=1,B140=2,B140=3,B140=4,B140=5),B140,"")))))))</f>
        <v/>
      </c>
      <c r="E140" t="str">
        <f>(IF(C140=Localization!$C$69,1,IF(C140=Localization!$C$70,2,IF(C140=Localization!$C$71,3,IF(C140=Localization!$C$72,4,IF(C140=Localization!$C$73,5,IF(OR(C140=1,C140=2,C140=3,C140=4,C140=5),C140,"")))))))</f>
        <v/>
      </c>
      <c r="G140" s="35" t="str">
        <f t="shared" si="8"/>
        <v xml:space="preserve"> </v>
      </c>
      <c r="I140" s="35" t="str">
        <f t="shared" si="9"/>
        <v xml:space="preserve"> </v>
      </c>
      <c r="L140" s="73" t="e">
        <f t="shared" si="10"/>
        <v>#VALUE!</v>
      </c>
      <c r="M140" s="73" t="e">
        <f t="shared" si="11"/>
        <v>#VALUE!</v>
      </c>
    </row>
    <row r="141" spans="4:13" x14ac:dyDescent="0.25">
      <c r="D141" t="str">
        <f>(IF(B141=Localization!$C$63,1,IF(B141=Localization!$C$64,2,IF(B141=Localization!$C$65,3,IF(B141=Localization!$C$66,4,IF(B141=Localization!$C$67,5,IF(OR(B141=1,B141=2,B141=3,B141=4,B141=5),B141,"")))))))</f>
        <v/>
      </c>
      <c r="E141" t="str">
        <f>(IF(C141=Localization!$C$69,1,IF(C141=Localization!$C$70,2,IF(C141=Localization!$C$71,3,IF(C141=Localization!$C$72,4,IF(C141=Localization!$C$73,5,IF(OR(C141=1,C141=2,C141=3,C141=4,C141=5),C141,"")))))))</f>
        <v/>
      </c>
      <c r="G141" s="35" t="str">
        <f t="shared" si="8"/>
        <v xml:space="preserve"> </v>
      </c>
      <c r="I141" s="35" t="str">
        <f t="shared" si="9"/>
        <v xml:space="preserve"> </v>
      </c>
      <c r="L141" s="73" t="e">
        <f t="shared" si="10"/>
        <v>#VALUE!</v>
      </c>
      <c r="M141" s="73" t="e">
        <f t="shared" si="11"/>
        <v>#VALUE!</v>
      </c>
    </row>
    <row r="142" spans="4:13" x14ac:dyDescent="0.25">
      <c r="D142" t="str">
        <f>(IF(B142=Localization!$C$63,1,IF(B142=Localization!$C$64,2,IF(B142=Localization!$C$65,3,IF(B142=Localization!$C$66,4,IF(B142=Localization!$C$67,5,IF(OR(B142=1,B142=2,B142=3,B142=4,B142=5),B142,"")))))))</f>
        <v/>
      </c>
      <c r="E142" t="str">
        <f>(IF(C142=Localization!$C$69,1,IF(C142=Localization!$C$70,2,IF(C142=Localization!$C$71,3,IF(C142=Localization!$C$72,4,IF(C142=Localization!$C$73,5,IF(OR(C142=1,C142=2,C142=3,C142=4,C142=5),C142,"")))))))</f>
        <v/>
      </c>
      <c r="G142" s="35" t="str">
        <f t="shared" si="8"/>
        <v xml:space="preserve"> </v>
      </c>
      <c r="I142" s="35" t="str">
        <f t="shared" si="9"/>
        <v xml:space="preserve"> </v>
      </c>
      <c r="L142" s="73" t="e">
        <f t="shared" si="10"/>
        <v>#VALUE!</v>
      </c>
      <c r="M142" s="73" t="e">
        <f t="shared" si="11"/>
        <v>#VALUE!</v>
      </c>
    </row>
    <row r="143" spans="4:13" x14ac:dyDescent="0.25">
      <c r="D143" t="str">
        <f>(IF(B143=Localization!$C$63,1,IF(B143=Localization!$C$64,2,IF(B143=Localization!$C$65,3,IF(B143=Localization!$C$66,4,IF(B143=Localization!$C$67,5,IF(OR(B143=1,B143=2,B143=3,B143=4,B143=5),B143,"")))))))</f>
        <v/>
      </c>
      <c r="E143" t="str">
        <f>(IF(C143=Localization!$C$69,1,IF(C143=Localization!$C$70,2,IF(C143=Localization!$C$71,3,IF(C143=Localization!$C$72,4,IF(C143=Localization!$C$73,5,IF(OR(C143=1,C143=2,C143=3,C143=4,C143=5),C143,"")))))))</f>
        <v/>
      </c>
      <c r="G143" s="35" t="str">
        <f t="shared" si="8"/>
        <v xml:space="preserve"> </v>
      </c>
      <c r="I143" s="35" t="str">
        <f t="shared" si="9"/>
        <v xml:space="preserve"> </v>
      </c>
      <c r="L143" s="73" t="e">
        <f t="shared" si="10"/>
        <v>#VALUE!</v>
      </c>
      <c r="M143" s="73" t="e">
        <f t="shared" si="11"/>
        <v>#VALUE!</v>
      </c>
    </row>
    <row r="144" spans="4:13" x14ac:dyDescent="0.25">
      <c r="D144" t="str">
        <f>(IF(B144=Localization!$C$63,1,IF(B144=Localization!$C$64,2,IF(B144=Localization!$C$65,3,IF(B144=Localization!$C$66,4,IF(B144=Localization!$C$67,5,IF(OR(B144=1,B144=2,B144=3,B144=4,B144=5),B144,"")))))))</f>
        <v/>
      </c>
      <c r="E144" t="str">
        <f>(IF(C144=Localization!$C$69,1,IF(C144=Localization!$C$70,2,IF(C144=Localization!$C$71,3,IF(C144=Localization!$C$72,4,IF(C144=Localization!$C$73,5,IF(OR(C144=1,C144=2,C144=3,C144=4,C144=5),C144,"")))))))</f>
        <v/>
      </c>
      <c r="G144" s="35" t="str">
        <f t="shared" si="8"/>
        <v xml:space="preserve"> </v>
      </c>
      <c r="I144" s="35" t="str">
        <f t="shared" si="9"/>
        <v xml:space="preserve"> </v>
      </c>
      <c r="L144" s="73" t="e">
        <f t="shared" si="10"/>
        <v>#VALUE!</v>
      </c>
      <c r="M144" s="73" t="e">
        <f t="shared" si="11"/>
        <v>#VALUE!</v>
      </c>
    </row>
    <row r="145" spans="4:13" x14ac:dyDescent="0.25">
      <c r="D145" t="str">
        <f>(IF(B145=Localization!$C$63,1,IF(B145=Localization!$C$64,2,IF(B145=Localization!$C$65,3,IF(B145=Localization!$C$66,4,IF(B145=Localization!$C$67,5,IF(OR(B145=1,B145=2,B145=3,B145=4,B145=5),B145,"")))))))</f>
        <v/>
      </c>
      <c r="E145" t="str">
        <f>(IF(C145=Localization!$C$69,1,IF(C145=Localization!$C$70,2,IF(C145=Localization!$C$71,3,IF(C145=Localization!$C$72,4,IF(C145=Localization!$C$73,5,IF(OR(C145=1,C145=2,C145=3,C145=4,C145=5),C145,"")))))))</f>
        <v/>
      </c>
      <c r="G145" s="35" t="str">
        <f t="shared" si="8"/>
        <v xml:space="preserve"> </v>
      </c>
      <c r="I145" s="35" t="str">
        <f t="shared" si="9"/>
        <v xml:space="preserve"> </v>
      </c>
      <c r="L145" s="73" t="e">
        <f t="shared" si="10"/>
        <v>#VALUE!</v>
      </c>
      <c r="M145" s="73" t="e">
        <f t="shared" si="11"/>
        <v>#VALUE!</v>
      </c>
    </row>
    <row r="146" spans="4:13" x14ac:dyDescent="0.25">
      <c r="D146" t="str">
        <f>(IF(B146=Localization!$C$63,1,IF(B146=Localization!$C$64,2,IF(B146=Localization!$C$65,3,IF(B146=Localization!$C$66,4,IF(B146=Localization!$C$67,5,IF(OR(B146=1,B146=2,B146=3,B146=4,B146=5),B146,"")))))))</f>
        <v/>
      </c>
      <c r="E146" t="str">
        <f>(IF(C146=Localization!$C$69,1,IF(C146=Localization!$C$70,2,IF(C146=Localization!$C$71,3,IF(C146=Localization!$C$72,4,IF(C146=Localization!$C$73,5,IF(OR(C146=1,C146=2,C146=3,C146=4,C146=5),C146,"")))))))</f>
        <v/>
      </c>
      <c r="G146" s="35" t="str">
        <f t="shared" si="8"/>
        <v xml:space="preserve"> </v>
      </c>
      <c r="I146" s="35" t="str">
        <f t="shared" si="9"/>
        <v xml:space="preserve"> </v>
      </c>
      <c r="L146" s="73" t="e">
        <f t="shared" si="10"/>
        <v>#VALUE!</v>
      </c>
      <c r="M146" s="73" t="e">
        <f t="shared" si="11"/>
        <v>#VALUE!</v>
      </c>
    </row>
    <row r="147" spans="4:13" x14ac:dyDescent="0.25">
      <c r="D147" t="str">
        <f>(IF(B147=Localization!$C$63,1,IF(B147=Localization!$C$64,2,IF(B147=Localization!$C$65,3,IF(B147=Localization!$C$66,4,IF(B147=Localization!$C$67,5,IF(OR(B147=1,B147=2,B147=3,B147=4,B147=5),B147,"")))))))</f>
        <v/>
      </c>
      <c r="E147" t="str">
        <f>(IF(C147=Localization!$C$69,1,IF(C147=Localization!$C$70,2,IF(C147=Localization!$C$71,3,IF(C147=Localization!$C$72,4,IF(C147=Localization!$C$73,5,IF(OR(C147=1,C147=2,C147=3,C147=4,C147=5),C147,"")))))))</f>
        <v/>
      </c>
      <c r="G147" s="35" t="str">
        <f t="shared" si="8"/>
        <v xml:space="preserve"> </v>
      </c>
      <c r="I147" s="35" t="str">
        <f t="shared" si="9"/>
        <v xml:space="preserve"> </v>
      </c>
      <c r="L147" s="73" t="e">
        <f t="shared" si="10"/>
        <v>#VALUE!</v>
      </c>
      <c r="M147" s="73" t="e">
        <f t="shared" si="11"/>
        <v>#VALUE!</v>
      </c>
    </row>
    <row r="148" spans="4:13" x14ac:dyDescent="0.25">
      <c r="D148" t="str">
        <f>(IF(B148=Localization!$C$63,1,IF(B148=Localization!$C$64,2,IF(B148=Localization!$C$65,3,IF(B148=Localization!$C$66,4,IF(B148=Localization!$C$67,5,IF(OR(B148=1,B148=2,B148=3,B148=4,B148=5),B148,"")))))))</f>
        <v/>
      </c>
      <c r="E148" t="str">
        <f>(IF(C148=Localization!$C$69,1,IF(C148=Localization!$C$70,2,IF(C148=Localization!$C$71,3,IF(C148=Localization!$C$72,4,IF(C148=Localization!$C$73,5,IF(OR(C148=1,C148=2,C148=3,C148=4,C148=5),C148,"")))))))</f>
        <v/>
      </c>
      <c r="G148" s="35" t="str">
        <f t="shared" si="8"/>
        <v xml:space="preserve"> </v>
      </c>
      <c r="I148" s="35" t="str">
        <f t="shared" si="9"/>
        <v xml:space="preserve"> </v>
      </c>
      <c r="L148" s="73" t="e">
        <f t="shared" si="10"/>
        <v>#VALUE!</v>
      </c>
      <c r="M148" s="73" t="e">
        <f t="shared" si="11"/>
        <v>#VALUE!</v>
      </c>
    </row>
    <row r="149" spans="4:13" x14ac:dyDescent="0.25">
      <c r="D149" t="str">
        <f>(IF(B149=Localization!$C$63,1,IF(B149=Localization!$C$64,2,IF(B149=Localization!$C$65,3,IF(B149=Localization!$C$66,4,IF(B149=Localization!$C$67,5,IF(OR(B149=1,B149=2,B149=3,B149=4,B149=5),B149,"")))))))</f>
        <v/>
      </c>
      <c r="E149" t="str">
        <f>(IF(C149=Localization!$C$69,1,IF(C149=Localization!$C$70,2,IF(C149=Localization!$C$71,3,IF(C149=Localization!$C$72,4,IF(C149=Localization!$C$73,5,IF(OR(C149=1,C149=2,C149=3,C149=4,C149=5),C149,"")))))))</f>
        <v/>
      </c>
      <c r="G149" s="35" t="str">
        <f t="shared" si="8"/>
        <v xml:space="preserve"> </v>
      </c>
      <c r="I149" s="35" t="str">
        <f t="shared" si="9"/>
        <v xml:space="preserve"> </v>
      </c>
      <c r="L149" s="73" t="e">
        <f t="shared" si="10"/>
        <v>#VALUE!</v>
      </c>
      <c r="M149" s="73" t="e">
        <f t="shared" si="11"/>
        <v>#VALUE!</v>
      </c>
    </row>
    <row r="150" spans="4:13" x14ac:dyDescent="0.25">
      <c r="D150" t="str">
        <f>(IF(B150=Localization!$C$63,1,IF(B150=Localization!$C$64,2,IF(B150=Localization!$C$65,3,IF(B150=Localization!$C$66,4,IF(B150=Localization!$C$67,5,IF(OR(B150=1,B150=2,B150=3,B150=4,B150=5),B150,"")))))))</f>
        <v/>
      </c>
      <c r="E150" t="str">
        <f>(IF(C150=Localization!$C$69,1,IF(C150=Localization!$C$70,2,IF(C150=Localization!$C$71,3,IF(C150=Localization!$C$72,4,IF(C150=Localization!$C$73,5,IF(OR(C150=1,C150=2,C150=3,C150=4,C150=5),C150,"")))))))</f>
        <v/>
      </c>
      <c r="G150" s="35" t="str">
        <f t="shared" si="8"/>
        <v xml:space="preserve"> </v>
      </c>
      <c r="I150" s="35" t="str">
        <f t="shared" si="9"/>
        <v xml:space="preserve"> </v>
      </c>
      <c r="L150" s="73" t="e">
        <f t="shared" si="10"/>
        <v>#VALUE!</v>
      </c>
      <c r="M150" s="73" t="e">
        <f t="shared" si="11"/>
        <v>#VALUE!</v>
      </c>
    </row>
    <row r="151" spans="4:13" x14ac:dyDescent="0.25">
      <c r="D151" t="str">
        <f>(IF(B151=Localization!$C$63,1,IF(B151=Localization!$C$64,2,IF(B151=Localization!$C$65,3,IF(B151=Localization!$C$66,4,IF(B151=Localization!$C$67,5,IF(OR(B151=1,B151=2,B151=3,B151=4,B151=5),B151,"")))))))</f>
        <v/>
      </c>
      <c r="E151" t="str">
        <f>(IF(C151=Localization!$C$69,1,IF(C151=Localization!$C$70,2,IF(C151=Localization!$C$71,3,IF(C151=Localization!$C$72,4,IF(C151=Localization!$C$73,5,IF(OR(C151=1,C151=2,C151=3,C151=4,C151=5),C151,"")))))))</f>
        <v/>
      </c>
      <c r="G151" s="35" t="str">
        <f t="shared" si="8"/>
        <v xml:space="preserve"> </v>
      </c>
      <c r="I151" s="35" t="str">
        <f t="shared" si="9"/>
        <v xml:space="preserve"> </v>
      </c>
      <c r="L151" s="73" t="e">
        <f t="shared" si="10"/>
        <v>#VALUE!</v>
      </c>
      <c r="M151" s="73" t="e">
        <f t="shared" si="11"/>
        <v>#VALUE!</v>
      </c>
    </row>
    <row r="152" spans="4:13" x14ac:dyDescent="0.25">
      <c r="D152" t="str">
        <f>(IF(B152=Localization!$C$63,1,IF(B152=Localization!$C$64,2,IF(B152=Localization!$C$65,3,IF(B152=Localization!$C$66,4,IF(B152=Localization!$C$67,5,IF(OR(B152=1,B152=2,B152=3,B152=4,B152=5),B152,"")))))))</f>
        <v/>
      </c>
      <c r="E152" t="str">
        <f>(IF(C152=Localization!$C$69,1,IF(C152=Localization!$C$70,2,IF(C152=Localization!$C$71,3,IF(C152=Localization!$C$72,4,IF(C152=Localization!$C$73,5,IF(OR(C152=1,C152=2,C152=3,C152=4,C152=5),C152,"")))))))</f>
        <v/>
      </c>
      <c r="G152" s="35" t="str">
        <f t="shared" si="8"/>
        <v xml:space="preserve"> </v>
      </c>
      <c r="I152" s="35" t="str">
        <f t="shared" si="9"/>
        <v xml:space="preserve"> </v>
      </c>
      <c r="L152" s="73" t="e">
        <f t="shared" si="10"/>
        <v>#VALUE!</v>
      </c>
      <c r="M152" s="73" t="e">
        <f t="shared" si="11"/>
        <v>#VALUE!</v>
      </c>
    </row>
    <row r="153" spans="4:13" x14ac:dyDescent="0.25">
      <c r="D153" t="str">
        <f>(IF(B153=Localization!$C$63,1,IF(B153=Localization!$C$64,2,IF(B153=Localization!$C$65,3,IF(B153=Localization!$C$66,4,IF(B153=Localization!$C$67,5,IF(OR(B153=1,B153=2,B153=3,B153=4,B153=5),B153,"")))))))</f>
        <v/>
      </c>
      <c r="E153" t="str">
        <f>(IF(C153=Localization!$C$69,1,IF(C153=Localization!$C$70,2,IF(C153=Localization!$C$71,3,IF(C153=Localization!$C$72,4,IF(C153=Localization!$C$73,5,IF(OR(C153=1,C153=2,C153=3,C153=4,C153=5),C153,"")))))))</f>
        <v/>
      </c>
      <c r="G153" s="35" t="str">
        <f t="shared" si="8"/>
        <v xml:space="preserve"> </v>
      </c>
      <c r="I153" s="35" t="str">
        <f t="shared" si="9"/>
        <v xml:space="preserve"> </v>
      </c>
      <c r="L153" s="73" t="e">
        <f t="shared" si="10"/>
        <v>#VALUE!</v>
      </c>
      <c r="M153" s="73" t="e">
        <f t="shared" si="11"/>
        <v>#VALUE!</v>
      </c>
    </row>
    <row r="154" spans="4:13" x14ac:dyDescent="0.25">
      <c r="D154" t="str">
        <f>(IF(B154=Localization!$C$63,1,IF(B154=Localization!$C$64,2,IF(B154=Localization!$C$65,3,IF(B154=Localization!$C$66,4,IF(B154=Localization!$C$67,5,IF(OR(B154=1,B154=2,B154=3,B154=4,B154=5),B154,"")))))))</f>
        <v/>
      </c>
      <c r="E154" t="str">
        <f>(IF(C154=Localization!$C$69,1,IF(C154=Localization!$C$70,2,IF(C154=Localization!$C$71,3,IF(C154=Localization!$C$72,4,IF(C154=Localization!$C$73,5,IF(OR(C154=1,C154=2,C154=3,C154=4,C154=5),C154,"")))))))</f>
        <v/>
      </c>
      <c r="G154" s="35" t="str">
        <f t="shared" si="8"/>
        <v xml:space="preserve"> </v>
      </c>
      <c r="I154" s="35" t="str">
        <f t="shared" si="9"/>
        <v xml:space="preserve"> </v>
      </c>
      <c r="L154" s="73" t="e">
        <f t="shared" si="10"/>
        <v>#VALUE!</v>
      </c>
      <c r="M154" s="73" t="e">
        <f t="shared" si="11"/>
        <v>#VALUE!</v>
      </c>
    </row>
    <row r="155" spans="4:13" x14ac:dyDescent="0.25">
      <c r="D155" t="str">
        <f>(IF(B155=Localization!$C$63,1,IF(B155=Localization!$C$64,2,IF(B155=Localization!$C$65,3,IF(B155=Localization!$C$66,4,IF(B155=Localization!$C$67,5,IF(OR(B155=1,B155=2,B155=3,B155=4,B155=5),B155,"")))))))</f>
        <v/>
      </c>
      <c r="E155" t="str">
        <f>(IF(C155=Localization!$C$69,1,IF(C155=Localization!$C$70,2,IF(C155=Localization!$C$71,3,IF(C155=Localization!$C$72,4,IF(C155=Localization!$C$73,5,IF(OR(C155=1,C155=2,C155=3,C155=4,C155=5),C155,"")))))))</f>
        <v/>
      </c>
      <c r="G155" s="35" t="str">
        <f t="shared" si="8"/>
        <v xml:space="preserve"> </v>
      </c>
      <c r="I155" s="35" t="str">
        <f t="shared" si="9"/>
        <v xml:space="preserve"> </v>
      </c>
      <c r="L155" s="73" t="e">
        <f t="shared" si="10"/>
        <v>#VALUE!</v>
      </c>
      <c r="M155" s="73" t="e">
        <f t="shared" si="11"/>
        <v>#VALUE!</v>
      </c>
    </row>
    <row r="156" spans="4:13" x14ac:dyDescent="0.25">
      <c r="D156" t="str">
        <f>(IF(B156=Localization!$C$63,1,IF(B156=Localization!$C$64,2,IF(B156=Localization!$C$65,3,IF(B156=Localization!$C$66,4,IF(B156=Localization!$C$67,5,IF(OR(B156=1,B156=2,B156=3,B156=4,B156=5),B156,"")))))))</f>
        <v/>
      </c>
      <c r="E156" t="str">
        <f>(IF(C156=Localization!$C$69,1,IF(C156=Localization!$C$70,2,IF(C156=Localization!$C$71,3,IF(C156=Localization!$C$72,4,IF(C156=Localization!$C$73,5,IF(OR(C156=1,C156=2,C156=3,C156=4,C156=5),C156,"")))))))</f>
        <v/>
      </c>
      <c r="G156" s="35" t="str">
        <f t="shared" si="8"/>
        <v xml:space="preserve"> </v>
      </c>
      <c r="I156" s="35" t="str">
        <f t="shared" si="9"/>
        <v xml:space="preserve"> </v>
      </c>
      <c r="L156" s="73" t="e">
        <f t="shared" si="10"/>
        <v>#VALUE!</v>
      </c>
      <c r="M156" s="73" t="e">
        <f t="shared" si="11"/>
        <v>#VALUE!</v>
      </c>
    </row>
    <row r="157" spans="4:13" x14ac:dyDescent="0.25">
      <c r="D157" t="str">
        <f>(IF(B157=Localization!$C$63,1,IF(B157=Localization!$C$64,2,IF(B157=Localization!$C$65,3,IF(B157=Localization!$C$66,4,IF(B157=Localization!$C$67,5,IF(OR(B157=1,B157=2,B157=3,B157=4,B157=5),B157,"")))))))</f>
        <v/>
      </c>
      <c r="E157" t="str">
        <f>(IF(C157=Localization!$C$69,1,IF(C157=Localization!$C$70,2,IF(C157=Localization!$C$71,3,IF(C157=Localization!$C$72,4,IF(C157=Localization!$C$73,5,IF(OR(C157=1,C157=2,C157=3,C157=4,C157=5),C157,"")))))))</f>
        <v/>
      </c>
      <c r="G157" s="35" t="str">
        <f t="shared" si="8"/>
        <v xml:space="preserve"> </v>
      </c>
      <c r="I157" s="35" t="str">
        <f t="shared" si="9"/>
        <v xml:space="preserve"> </v>
      </c>
      <c r="L157" s="73" t="e">
        <f t="shared" si="10"/>
        <v>#VALUE!</v>
      </c>
      <c r="M157" s="73" t="e">
        <f t="shared" si="11"/>
        <v>#VALUE!</v>
      </c>
    </row>
    <row r="158" spans="4:13" x14ac:dyDescent="0.25">
      <c r="D158" t="str">
        <f>(IF(B158=Localization!$C$63,1,IF(B158=Localization!$C$64,2,IF(B158=Localization!$C$65,3,IF(B158=Localization!$C$66,4,IF(B158=Localization!$C$67,5,IF(OR(B158=1,B158=2,B158=3,B158=4,B158=5),B158,"")))))))</f>
        <v/>
      </c>
      <c r="E158" t="str">
        <f>(IF(C158=Localization!$C$69,1,IF(C158=Localization!$C$70,2,IF(C158=Localization!$C$71,3,IF(C158=Localization!$C$72,4,IF(C158=Localization!$C$73,5,IF(OR(C158=1,C158=2,C158=3,C158=4,C158=5),C158,"")))))))</f>
        <v/>
      </c>
      <c r="G158" s="35" t="str">
        <f t="shared" si="8"/>
        <v xml:space="preserve"> </v>
      </c>
      <c r="I158" s="35" t="str">
        <f t="shared" si="9"/>
        <v xml:space="preserve"> </v>
      </c>
      <c r="L158" s="73" t="e">
        <f t="shared" si="10"/>
        <v>#VALUE!</v>
      </c>
      <c r="M158" s="73" t="e">
        <f t="shared" si="11"/>
        <v>#VALUE!</v>
      </c>
    </row>
    <row r="159" spans="4:13" x14ac:dyDescent="0.25">
      <c r="D159" t="str">
        <f>(IF(B159=Localization!$C$63,1,IF(B159=Localization!$C$64,2,IF(B159=Localization!$C$65,3,IF(B159=Localization!$C$66,4,IF(B159=Localization!$C$67,5,IF(OR(B159=1,B159=2,B159=3,B159=4,B159=5),B159,"")))))))</f>
        <v/>
      </c>
      <c r="E159" t="str">
        <f>(IF(C159=Localization!$C$69,1,IF(C159=Localization!$C$70,2,IF(C159=Localization!$C$71,3,IF(C159=Localization!$C$72,4,IF(C159=Localization!$C$73,5,IF(OR(C159=1,C159=2,C159=3,C159=4,C159=5),C159,"")))))))</f>
        <v/>
      </c>
      <c r="G159" s="35" t="str">
        <f t="shared" si="8"/>
        <v xml:space="preserve"> </v>
      </c>
      <c r="I159" s="35" t="str">
        <f t="shared" si="9"/>
        <v xml:space="preserve"> </v>
      </c>
      <c r="L159" s="73" t="e">
        <f t="shared" si="10"/>
        <v>#VALUE!</v>
      </c>
      <c r="M159" s="73" t="e">
        <f t="shared" si="11"/>
        <v>#VALUE!</v>
      </c>
    </row>
    <row r="160" spans="4:13" x14ac:dyDescent="0.25">
      <c r="D160" t="str">
        <f>(IF(B160=Localization!$C$63,1,IF(B160=Localization!$C$64,2,IF(B160=Localization!$C$65,3,IF(B160=Localization!$C$66,4,IF(B160=Localization!$C$67,5,IF(OR(B160=1,B160=2,B160=3,B160=4,B160=5),B160,"")))))))</f>
        <v/>
      </c>
      <c r="E160" t="str">
        <f>(IF(C160=Localization!$C$69,1,IF(C160=Localization!$C$70,2,IF(C160=Localization!$C$71,3,IF(C160=Localization!$C$72,4,IF(C160=Localization!$C$73,5,IF(OR(C160=1,C160=2,C160=3,C160=4,C160=5),C160,"")))))))</f>
        <v/>
      </c>
      <c r="G160" s="35" t="str">
        <f t="shared" si="8"/>
        <v xml:space="preserve"> </v>
      </c>
      <c r="I160" s="35" t="str">
        <f t="shared" si="9"/>
        <v xml:space="preserve"> </v>
      </c>
      <c r="L160" s="73" t="e">
        <f t="shared" si="10"/>
        <v>#VALUE!</v>
      </c>
      <c r="M160" s="73" t="e">
        <f t="shared" si="11"/>
        <v>#VALUE!</v>
      </c>
    </row>
    <row r="161" spans="4:13" x14ac:dyDescent="0.25">
      <c r="D161" t="str">
        <f>(IF(B161=Localization!$C$63,1,IF(B161=Localization!$C$64,2,IF(B161=Localization!$C$65,3,IF(B161=Localization!$C$66,4,IF(B161=Localization!$C$67,5,IF(OR(B161=1,B161=2,B161=3,B161=4,B161=5),B161,"")))))))</f>
        <v/>
      </c>
      <c r="E161" t="str">
        <f>(IF(C161=Localization!$C$69,1,IF(C161=Localization!$C$70,2,IF(C161=Localization!$C$71,3,IF(C161=Localization!$C$72,4,IF(C161=Localization!$C$73,5,IF(OR(C161=1,C161=2,C161=3,C161=4,C161=5),C161,"")))))))</f>
        <v/>
      </c>
      <c r="G161" s="35" t="str">
        <f t="shared" si="8"/>
        <v xml:space="preserve"> </v>
      </c>
      <c r="I161" s="35" t="str">
        <f t="shared" si="9"/>
        <v xml:space="preserve"> </v>
      </c>
      <c r="L161" s="73" t="e">
        <f t="shared" si="10"/>
        <v>#VALUE!</v>
      </c>
      <c r="M161" s="73" t="e">
        <f t="shared" si="11"/>
        <v>#VALUE!</v>
      </c>
    </row>
    <row r="162" spans="4:13" x14ac:dyDescent="0.25">
      <c r="D162" t="str">
        <f>(IF(B162=Localization!$C$63,1,IF(B162=Localization!$C$64,2,IF(B162=Localization!$C$65,3,IF(B162=Localization!$C$66,4,IF(B162=Localization!$C$67,5,IF(OR(B162=1,B162=2,B162=3,B162=4,B162=5),B162,"")))))))</f>
        <v/>
      </c>
      <c r="E162" t="str">
        <f>(IF(C162=Localization!$C$69,1,IF(C162=Localization!$C$70,2,IF(C162=Localization!$C$71,3,IF(C162=Localization!$C$72,4,IF(C162=Localization!$C$73,5,IF(OR(C162=1,C162=2,C162=3,C162=4,C162=5),C162,"")))))))</f>
        <v/>
      </c>
      <c r="G162" s="35" t="str">
        <f t="shared" si="8"/>
        <v xml:space="preserve"> </v>
      </c>
      <c r="I162" s="35" t="str">
        <f t="shared" si="9"/>
        <v xml:space="preserve"> </v>
      </c>
      <c r="L162" s="73" t="e">
        <f t="shared" si="10"/>
        <v>#VALUE!</v>
      </c>
      <c r="M162" s="73" t="e">
        <f t="shared" si="11"/>
        <v>#VALUE!</v>
      </c>
    </row>
    <row r="163" spans="4:13" x14ac:dyDescent="0.25">
      <c r="D163" t="str">
        <f>(IF(B163=Localization!$C$63,1,IF(B163=Localization!$C$64,2,IF(B163=Localization!$C$65,3,IF(B163=Localization!$C$66,4,IF(B163=Localization!$C$67,5,IF(OR(B163=1,B163=2,B163=3,B163=4,B163=5),B163,"")))))))</f>
        <v/>
      </c>
      <c r="E163" t="str">
        <f>(IF(C163=Localization!$C$69,1,IF(C163=Localization!$C$70,2,IF(C163=Localization!$C$71,3,IF(C163=Localization!$C$72,4,IF(C163=Localization!$C$73,5,IF(OR(C163=1,C163=2,C163=3,C163=4,C163=5),C163,"")))))))</f>
        <v/>
      </c>
      <c r="G163" s="35" t="str">
        <f t="shared" si="8"/>
        <v xml:space="preserve"> </v>
      </c>
      <c r="I163" s="35" t="str">
        <f t="shared" si="9"/>
        <v xml:space="preserve"> </v>
      </c>
      <c r="L163" s="73" t="e">
        <f t="shared" si="10"/>
        <v>#VALUE!</v>
      </c>
      <c r="M163" s="73" t="e">
        <f t="shared" si="11"/>
        <v>#VALUE!</v>
      </c>
    </row>
    <row r="164" spans="4:13" x14ac:dyDescent="0.25">
      <c r="D164" t="str">
        <f>(IF(B164=Localization!$C$63,1,IF(B164=Localization!$C$64,2,IF(B164=Localization!$C$65,3,IF(B164=Localization!$C$66,4,IF(B164=Localization!$C$67,5,IF(OR(B164=1,B164=2,B164=3,B164=4,B164=5),B164,"")))))))</f>
        <v/>
      </c>
      <c r="E164" t="str">
        <f>(IF(C164=Localization!$C$69,1,IF(C164=Localization!$C$70,2,IF(C164=Localization!$C$71,3,IF(C164=Localization!$C$72,4,IF(C164=Localization!$C$73,5,IF(OR(C164=1,C164=2,C164=3,C164=4,C164=5),C164,"")))))))</f>
        <v/>
      </c>
      <c r="G164" s="35" t="str">
        <f t="shared" si="8"/>
        <v xml:space="preserve"> </v>
      </c>
      <c r="I164" s="35" t="str">
        <f t="shared" si="9"/>
        <v xml:space="preserve"> </v>
      </c>
      <c r="L164" s="73" t="e">
        <f t="shared" si="10"/>
        <v>#VALUE!</v>
      </c>
      <c r="M164" s="73" t="e">
        <f t="shared" si="11"/>
        <v>#VALUE!</v>
      </c>
    </row>
    <row r="165" spans="4:13" x14ac:dyDescent="0.25">
      <c r="D165" t="str">
        <f>(IF(B165=Localization!$C$63,1,IF(B165=Localization!$C$64,2,IF(B165=Localization!$C$65,3,IF(B165=Localization!$C$66,4,IF(B165=Localization!$C$67,5,IF(OR(B165=1,B165=2,B165=3,B165=4,B165=5),B165,"")))))))</f>
        <v/>
      </c>
      <c r="E165" t="str">
        <f>(IF(C165=Localization!$C$69,1,IF(C165=Localization!$C$70,2,IF(C165=Localization!$C$71,3,IF(C165=Localization!$C$72,4,IF(C165=Localization!$C$73,5,IF(OR(C165=1,C165=2,C165=3,C165=4,C165=5),C165,"")))))))</f>
        <v/>
      </c>
      <c r="G165" s="35" t="str">
        <f t="shared" si="8"/>
        <v xml:space="preserve"> </v>
      </c>
      <c r="I165" s="35" t="str">
        <f t="shared" si="9"/>
        <v xml:space="preserve"> </v>
      </c>
      <c r="L165" s="73" t="e">
        <f t="shared" si="10"/>
        <v>#VALUE!</v>
      </c>
      <c r="M165" s="73" t="e">
        <f t="shared" si="11"/>
        <v>#VALUE!</v>
      </c>
    </row>
    <row r="166" spans="4:13" x14ac:dyDescent="0.25">
      <c r="D166" t="str">
        <f>(IF(B166=Localization!$C$63,1,IF(B166=Localization!$C$64,2,IF(B166=Localization!$C$65,3,IF(B166=Localization!$C$66,4,IF(B166=Localization!$C$67,5,IF(OR(B166=1,B166=2,B166=3,B166=4,B166=5),B166,"")))))))</f>
        <v/>
      </c>
      <c r="E166" t="str">
        <f>(IF(C166=Localization!$C$69,1,IF(C166=Localization!$C$70,2,IF(C166=Localization!$C$71,3,IF(C166=Localization!$C$72,4,IF(C166=Localization!$C$73,5,IF(OR(C166=1,C166=2,C166=3,C166=4,C166=5),C166,"")))))))</f>
        <v/>
      </c>
      <c r="G166" s="35" t="str">
        <f t="shared" si="8"/>
        <v xml:space="preserve"> </v>
      </c>
      <c r="I166" s="35" t="str">
        <f t="shared" si="9"/>
        <v xml:space="preserve"> </v>
      </c>
      <c r="L166" s="73" t="e">
        <f t="shared" si="10"/>
        <v>#VALUE!</v>
      </c>
      <c r="M166" s="73" t="e">
        <f t="shared" si="11"/>
        <v>#VALUE!</v>
      </c>
    </row>
    <row r="167" spans="4:13" x14ac:dyDescent="0.25">
      <c r="D167" t="str">
        <f>(IF(B167=Localization!$C$63,1,IF(B167=Localization!$C$64,2,IF(B167=Localization!$C$65,3,IF(B167=Localization!$C$66,4,IF(B167=Localization!$C$67,5,IF(OR(B167=1,B167=2,B167=3,B167=4,B167=5),B167,"")))))))</f>
        <v/>
      </c>
      <c r="E167" t="str">
        <f>(IF(C167=Localization!$C$69,1,IF(C167=Localization!$C$70,2,IF(C167=Localization!$C$71,3,IF(C167=Localization!$C$72,4,IF(C167=Localization!$C$73,5,IF(OR(C167=1,C167=2,C167=3,C167=4,C167=5),C167,"")))))))</f>
        <v/>
      </c>
      <c r="G167" s="35" t="str">
        <f t="shared" si="8"/>
        <v xml:space="preserve"> </v>
      </c>
      <c r="I167" s="35" t="str">
        <f t="shared" si="9"/>
        <v xml:space="preserve"> </v>
      </c>
      <c r="L167" s="73" t="e">
        <f t="shared" si="10"/>
        <v>#VALUE!</v>
      </c>
      <c r="M167" s="73" t="e">
        <f t="shared" si="11"/>
        <v>#VALUE!</v>
      </c>
    </row>
    <row r="168" spans="4:13" x14ac:dyDescent="0.25">
      <c r="D168" t="str">
        <f>(IF(B168=Localization!$C$63,1,IF(B168=Localization!$C$64,2,IF(B168=Localization!$C$65,3,IF(B168=Localization!$C$66,4,IF(B168=Localization!$C$67,5,IF(OR(B168=1,B168=2,B168=3,B168=4,B168=5),B168,"")))))))</f>
        <v/>
      </c>
      <c r="E168" t="str">
        <f>(IF(C168=Localization!$C$69,1,IF(C168=Localization!$C$70,2,IF(C168=Localization!$C$71,3,IF(C168=Localization!$C$72,4,IF(C168=Localization!$C$73,5,IF(OR(C168=1,C168=2,C168=3,C168=4,C168=5),C168,"")))))))</f>
        <v/>
      </c>
      <c r="G168" s="35" t="str">
        <f t="shared" si="8"/>
        <v xml:space="preserve"> </v>
      </c>
      <c r="I168" s="35" t="str">
        <f t="shared" si="9"/>
        <v xml:space="preserve"> </v>
      </c>
      <c r="L168" s="73" t="e">
        <f t="shared" si="10"/>
        <v>#VALUE!</v>
      </c>
      <c r="M168" s="73" t="e">
        <f t="shared" si="11"/>
        <v>#VALUE!</v>
      </c>
    </row>
    <row r="169" spans="4:13" x14ac:dyDescent="0.25">
      <c r="D169" t="str">
        <f>(IF(B169=Localization!$C$63,1,IF(B169=Localization!$C$64,2,IF(B169=Localization!$C$65,3,IF(B169=Localization!$C$66,4,IF(B169=Localization!$C$67,5,IF(OR(B169=1,B169=2,B169=3,B169=4,B169=5),B169,"")))))))</f>
        <v/>
      </c>
      <c r="E169" t="str">
        <f>(IF(C169=Localization!$C$69,1,IF(C169=Localization!$C$70,2,IF(C169=Localization!$C$71,3,IF(C169=Localization!$C$72,4,IF(C169=Localization!$C$73,5,IF(OR(C169=1,C169=2,C169=3,C169=4,C169=5),C169,"")))))))</f>
        <v/>
      </c>
      <c r="G169" s="35" t="str">
        <f t="shared" si="8"/>
        <v xml:space="preserve"> </v>
      </c>
      <c r="I169" s="35" t="str">
        <f t="shared" si="9"/>
        <v xml:space="preserve"> </v>
      </c>
      <c r="L169" s="73" t="e">
        <f t="shared" si="10"/>
        <v>#VALUE!</v>
      </c>
      <c r="M169" s="73" t="e">
        <f t="shared" si="11"/>
        <v>#VALUE!</v>
      </c>
    </row>
    <row r="170" spans="4:13" x14ac:dyDescent="0.25">
      <c r="D170" t="str">
        <f>(IF(B170=Localization!$C$63,1,IF(B170=Localization!$C$64,2,IF(B170=Localization!$C$65,3,IF(B170=Localization!$C$66,4,IF(B170=Localization!$C$67,5,IF(OR(B170=1,B170=2,B170=3,B170=4,B170=5),B170,"")))))))</f>
        <v/>
      </c>
      <c r="E170" t="str">
        <f>(IF(C170=Localization!$C$69,1,IF(C170=Localization!$C$70,2,IF(C170=Localization!$C$71,3,IF(C170=Localization!$C$72,4,IF(C170=Localization!$C$73,5,IF(OR(C170=1,C170=2,C170=3,C170=4,C170=5),C170,"")))))))</f>
        <v/>
      </c>
      <c r="G170" s="35" t="str">
        <f t="shared" si="8"/>
        <v xml:space="preserve"> </v>
      </c>
      <c r="I170" s="35" t="str">
        <f t="shared" si="9"/>
        <v xml:space="preserve"> </v>
      </c>
      <c r="L170" s="73" t="e">
        <f t="shared" si="10"/>
        <v>#VALUE!</v>
      </c>
      <c r="M170" s="73" t="e">
        <f t="shared" si="11"/>
        <v>#VALUE!</v>
      </c>
    </row>
    <row r="171" spans="4:13" x14ac:dyDescent="0.25">
      <c r="D171" t="str">
        <f>(IF(B171=Localization!$C$63,1,IF(B171=Localization!$C$64,2,IF(B171=Localization!$C$65,3,IF(B171=Localization!$C$66,4,IF(B171=Localization!$C$67,5,IF(OR(B171=1,B171=2,B171=3,B171=4,B171=5),B171,"")))))))</f>
        <v/>
      </c>
      <c r="E171" t="str">
        <f>(IF(C171=Localization!$C$69,1,IF(C171=Localization!$C$70,2,IF(C171=Localization!$C$71,3,IF(C171=Localization!$C$72,4,IF(C171=Localization!$C$73,5,IF(OR(C171=1,C171=2,C171=3,C171=4,C171=5),C171,"")))))))</f>
        <v/>
      </c>
      <c r="G171" s="35" t="str">
        <f t="shared" si="8"/>
        <v xml:space="preserve"> </v>
      </c>
      <c r="I171" s="35" t="str">
        <f t="shared" si="9"/>
        <v xml:space="preserve"> </v>
      </c>
      <c r="L171" s="73" t="e">
        <f t="shared" si="10"/>
        <v>#VALUE!</v>
      </c>
      <c r="M171" s="73" t="e">
        <f t="shared" si="11"/>
        <v>#VALUE!</v>
      </c>
    </row>
    <row r="172" spans="4:13" x14ac:dyDescent="0.25">
      <c r="D172" t="str">
        <f>(IF(B172=Localization!$C$63,1,IF(B172=Localization!$C$64,2,IF(B172=Localization!$C$65,3,IF(B172=Localization!$C$66,4,IF(B172=Localization!$C$67,5,IF(OR(B172=1,B172=2,B172=3,B172=4,B172=5),B172,"")))))))</f>
        <v/>
      </c>
      <c r="E172" t="str">
        <f>(IF(C172=Localization!$C$69,1,IF(C172=Localization!$C$70,2,IF(C172=Localization!$C$71,3,IF(C172=Localization!$C$72,4,IF(C172=Localization!$C$73,5,IF(OR(C172=1,C172=2,C172=3,C172=4,C172=5),C172,"")))))))</f>
        <v/>
      </c>
      <c r="G172" s="35" t="str">
        <f t="shared" si="8"/>
        <v xml:space="preserve"> </v>
      </c>
      <c r="I172" s="35" t="str">
        <f t="shared" si="9"/>
        <v xml:space="preserve"> </v>
      </c>
      <c r="L172" s="73" t="e">
        <f t="shared" si="10"/>
        <v>#VALUE!</v>
      </c>
      <c r="M172" s="73" t="e">
        <f t="shared" si="11"/>
        <v>#VALUE!</v>
      </c>
    </row>
    <row r="173" spans="4:13" x14ac:dyDescent="0.25">
      <c r="D173" t="str">
        <f>(IF(B173=Localization!$C$63,1,IF(B173=Localization!$C$64,2,IF(B173=Localization!$C$65,3,IF(B173=Localization!$C$66,4,IF(B173=Localization!$C$67,5,IF(OR(B173=1,B173=2,B173=3,B173=4,B173=5),B173,"")))))))</f>
        <v/>
      </c>
      <c r="E173" t="str">
        <f>(IF(C173=Localization!$C$69,1,IF(C173=Localization!$C$70,2,IF(C173=Localization!$C$71,3,IF(C173=Localization!$C$72,4,IF(C173=Localization!$C$73,5,IF(OR(C173=1,C173=2,C173=3,C173=4,C173=5),C173,"")))))))</f>
        <v/>
      </c>
      <c r="G173" s="35" t="str">
        <f t="shared" si="8"/>
        <v xml:space="preserve"> </v>
      </c>
      <c r="I173" s="35" t="str">
        <f t="shared" si="9"/>
        <v xml:space="preserve"> </v>
      </c>
      <c r="L173" s="73" t="e">
        <f t="shared" si="10"/>
        <v>#VALUE!</v>
      </c>
      <c r="M173" s="73" t="e">
        <f t="shared" si="11"/>
        <v>#VALUE!</v>
      </c>
    </row>
    <row r="174" spans="4:13" x14ac:dyDescent="0.25">
      <c r="D174" t="str">
        <f>(IF(B174=Localization!$C$63,1,IF(B174=Localization!$C$64,2,IF(B174=Localization!$C$65,3,IF(B174=Localization!$C$66,4,IF(B174=Localization!$C$67,5,IF(OR(B174=1,B174=2,B174=3,B174=4,B174=5),B174,"")))))))</f>
        <v/>
      </c>
      <c r="E174" t="str">
        <f>(IF(C174=Localization!$C$69,1,IF(C174=Localization!$C$70,2,IF(C174=Localization!$C$71,3,IF(C174=Localization!$C$72,4,IF(C174=Localization!$C$73,5,IF(OR(C174=1,C174=2,C174=3,C174=4,C174=5),C174,"")))))))</f>
        <v/>
      </c>
      <c r="G174" s="35" t="str">
        <f t="shared" si="8"/>
        <v xml:space="preserve"> </v>
      </c>
      <c r="I174" s="35" t="str">
        <f t="shared" si="9"/>
        <v xml:space="preserve"> </v>
      </c>
      <c r="L174" s="73" t="e">
        <f t="shared" si="10"/>
        <v>#VALUE!</v>
      </c>
      <c r="M174" s="73" t="e">
        <f t="shared" si="11"/>
        <v>#VALUE!</v>
      </c>
    </row>
    <row r="175" spans="4:13" x14ac:dyDescent="0.25">
      <c r="D175" t="str">
        <f>(IF(B175=Localization!$C$63,1,IF(B175=Localization!$C$64,2,IF(B175=Localization!$C$65,3,IF(B175=Localization!$C$66,4,IF(B175=Localization!$C$67,5,IF(OR(B175=1,B175=2,B175=3,B175=4,B175=5),B175,"")))))))</f>
        <v/>
      </c>
      <c r="E175" t="str">
        <f>(IF(C175=Localization!$C$69,1,IF(C175=Localization!$C$70,2,IF(C175=Localization!$C$71,3,IF(C175=Localization!$C$72,4,IF(C175=Localization!$C$73,5,IF(OR(C175=1,C175=2,C175=3,C175=4,C175=5),C175,"")))))))</f>
        <v/>
      </c>
      <c r="G175" s="35" t="str">
        <f t="shared" si="8"/>
        <v xml:space="preserve"> </v>
      </c>
      <c r="I175" s="35" t="str">
        <f t="shared" si="9"/>
        <v xml:space="preserve"> </v>
      </c>
      <c r="L175" s="73" t="e">
        <f t="shared" si="10"/>
        <v>#VALUE!</v>
      </c>
      <c r="M175" s="73" t="e">
        <f t="shared" si="11"/>
        <v>#VALUE!</v>
      </c>
    </row>
    <row r="176" spans="4:13" x14ac:dyDescent="0.25">
      <c r="D176" t="str">
        <f>(IF(B176=Localization!$C$63,1,IF(B176=Localization!$C$64,2,IF(B176=Localization!$C$65,3,IF(B176=Localization!$C$66,4,IF(B176=Localization!$C$67,5,IF(OR(B176=1,B176=2,B176=3,B176=4,B176=5),B176,"")))))))</f>
        <v/>
      </c>
      <c r="E176" t="str">
        <f>(IF(C176=Localization!$C$69,1,IF(C176=Localization!$C$70,2,IF(C176=Localization!$C$71,3,IF(C176=Localization!$C$72,4,IF(C176=Localization!$C$73,5,IF(OR(C176=1,C176=2,C176=3,C176=4,C176=5),C176,"")))))))</f>
        <v/>
      </c>
      <c r="G176" s="35" t="str">
        <f t="shared" si="8"/>
        <v xml:space="preserve"> </v>
      </c>
      <c r="I176" s="35" t="str">
        <f t="shared" si="9"/>
        <v xml:space="preserve"> </v>
      </c>
      <c r="L176" s="73" t="e">
        <f t="shared" si="10"/>
        <v>#VALUE!</v>
      </c>
      <c r="M176" s="73" t="e">
        <f t="shared" si="11"/>
        <v>#VALUE!</v>
      </c>
    </row>
    <row r="177" spans="4:13" x14ac:dyDescent="0.25">
      <c r="D177" t="str">
        <f>(IF(B177=Localization!$C$63,1,IF(B177=Localization!$C$64,2,IF(B177=Localization!$C$65,3,IF(B177=Localization!$C$66,4,IF(B177=Localization!$C$67,5,IF(OR(B177=1,B177=2,B177=3,B177=4,B177=5),B177,"")))))))</f>
        <v/>
      </c>
      <c r="E177" t="str">
        <f>(IF(C177=Localization!$C$69,1,IF(C177=Localization!$C$70,2,IF(C177=Localization!$C$71,3,IF(C177=Localization!$C$72,4,IF(C177=Localization!$C$73,5,IF(OR(C177=1,C177=2,C177=3,C177=4,C177=5),C177,"")))))))</f>
        <v/>
      </c>
      <c r="G177" s="35" t="str">
        <f t="shared" si="8"/>
        <v xml:space="preserve"> </v>
      </c>
      <c r="I177" s="35" t="str">
        <f t="shared" si="9"/>
        <v xml:space="preserve"> </v>
      </c>
      <c r="L177" s="73" t="e">
        <f t="shared" si="10"/>
        <v>#VALUE!</v>
      </c>
      <c r="M177" s="73" t="e">
        <f t="shared" si="11"/>
        <v>#VALUE!</v>
      </c>
    </row>
    <row r="178" spans="4:13" x14ac:dyDescent="0.25">
      <c r="D178" t="str">
        <f>(IF(B178=Localization!$C$63,1,IF(B178=Localization!$C$64,2,IF(B178=Localization!$C$65,3,IF(B178=Localization!$C$66,4,IF(B178=Localization!$C$67,5,IF(OR(B178=1,B178=2,B178=3,B178=4,B178=5),B178,"")))))))</f>
        <v/>
      </c>
      <c r="E178" t="str">
        <f>(IF(C178=Localization!$C$69,1,IF(C178=Localization!$C$70,2,IF(C178=Localization!$C$71,3,IF(C178=Localization!$C$72,4,IF(C178=Localization!$C$73,5,IF(OR(C178=1,C178=2,C178=3,C178=4,C178=5),C178,"")))))))</f>
        <v/>
      </c>
      <c r="G178" s="35" t="str">
        <f t="shared" si="8"/>
        <v xml:space="preserve"> </v>
      </c>
      <c r="I178" s="35" t="str">
        <f t="shared" si="9"/>
        <v xml:space="preserve"> </v>
      </c>
      <c r="L178" s="73" t="e">
        <f t="shared" si="10"/>
        <v>#VALUE!</v>
      </c>
      <c r="M178" s="73" t="e">
        <f t="shared" si="11"/>
        <v>#VALUE!</v>
      </c>
    </row>
    <row r="179" spans="4:13" x14ac:dyDescent="0.25">
      <c r="D179" t="str">
        <f>(IF(B179=Localization!$C$63,1,IF(B179=Localization!$C$64,2,IF(B179=Localization!$C$65,3,IF(B179=Localization!$C$66,4,IF(B179=Localization!$C$67,5,IF(OR(B179=1,B179=2,B179=3,B179=4,B179=5),B179,"")))))))</f>
        <v/>
      </c>
      <c r="E179" t="str">
        <f>(IF(C179=Localization!$C$69,1,IF(C179=Localization!$C$70,2,IF(C179=Localization!$C$71,3,IF(C179=Localization!$C$72,4,IF(C179=Localization!$C$73,5,IF(OR(C179=1,C179=2,C179=3,C179=4,C179=5),C179,"")))))))</f>
        <v/>
      </c>
      <c r="G179" s="35" t="str">
        <f t="shared" si="8"/>
        <v xml:space="preserve"> </v>
      </c>
      <c r="I179" s="35" t="str">
        <f t="shared" si="9"/>
        <v xml:space="preserve"> </v>
      </c>
      <c r="L179" s="73" t="e">
        <f t="shared" si="10"/>
        <v>#VALUE!</v>
      </c>
      <c r="M179" s="73" t="e">
        <f t="shared" si="11"/>
        <v>#VALUE!</v>
      </c>
    </row>
    <row r="180" spans="4:13" x14ac:dyDescent="0.25">
      <c r="D180" t="str">
        <f>(IF(B180=Localization!$C$63,1,IF(B180=Localization!$C$64,2,IF(B180=Localization!$C$65,3,IF(B180=Localization!$C$66,4,IF(B180=Localization!$C$67,5,IF(OR(B180=1,B180=2,B180=3,B180=4,B180=5),B180,"")))))))</f>
        <v/>
      </c>
      <c r="E180" t="str">
        <f>(IF(C180=Localization!$C$69,1,IF(C180=Localization!$C$70,2,IF(C180=Localization!$C$71,3,IF(C180=Localization!$C$72,4,IF(C180=Localization!$C$73,5,IF(OR(C180=1,C180=2,C180=3,C180=4,C180=5),C180,"")))))))</f>
        <v/>
      </c>
      <c r="G180" s="35" t="str">
        <f t="shared" si="8"/>
        <v xml:space="preserve"> </v>
      </c>
      <c r="I180" s="35" t="str">
        <f t="shared" si="9"/>
        <v xml:space="preserve"> </v>
      </c>
      <c r="L180" s="73" t="e">
        <f t="shared" si="10"/>
        <v>#VALUE!</v>
      </c>
      <c r="M180" s="73" t="e">
        <f t="shared" si="11"/>
        <v>#VALUE!</v>
      </c>
    </row>
    <row r="181" spans="4:13" x14ac:dyDescent="0.25">
      <c r="D181" t="str">
        <f>(IF(B181=Localization!$C$63,1,IF(B181=Localization!$C$64,2,IF(B181=Localization!$C$65,3,IF(B181=Localization!$C$66,4,IF(B181=Localization!$C$67,5,IF(OR(B181=1,B181=2,B181=3,B181=4,B181=5),B181,"")))))))</f>
        <v/>
      </c>
      <c r="E181" t="str">
        <f>(IF(C181=Localization!$C$69,1,IF(C181=Localization!$C$70,2,IF(C181=Localization!$C$71,3,IF(C181=Localization!$C$72,4,IF(C181=Localization!$C$73,5,IF(OR(C181=1,C181=2,C181=3,C181=4,C181=5),C181,"")))))))</f>
        <v/>
      </c>
      <c r="G181" s="35" t="str">
        <f t="shared" si="8"/>
        <v xml:space="preserve"> </v>
      </c>
      <c r="I181" s="35" t="str">
        <f t="shared" si="9"/>
        <v xml:space="preserve"> </v>
      </c>
      <c r="L181" s="73" t="e">
        <f t="shared" si="10"/>
        <v>#VALUE!</v>
      </c>
      <c r="M181" s="73" t="e">
        <f t="shared" si="11"/>
        <v>#VALUE!</v>
      </c>
    </row>
    <row r="182" spans="4:13" x14ac:dyDescent="0.25">
      <c r="D182" t="str">
        <f>(IF(B182=Localization!$C$63,1,IF(B182=Localization!$C$64,2,IF(B182=Localization!$C$65,3,IF(B182=Localization!$C$66,4,IF(B182=Localization!$C$67,5,IF(OR(B182=1,B182=2,B182=3,B182=4,B182=5),B182,"")))))))</f>
        <v/>
      </c>
      <c r="E182" t="str">
        <f>(IF(C182=Localization!$C$69,1,IF(C182=Localization!$C$70,2,IF(C182=Localization!$C$71,3,IF(C182=Localization!$C$72,4,IF(C182=Localization!$C$73,5,IF(OR(C182=1,C182=2,C182=3,C182=4,C182=5),C182,"")))))))</f>
        <v/>
      </c>
      <c r="G182" s="35" t="str">
        <f t="shared" si="8"/>
        <v xml:space="preserve"> </v>
      </c>
      <c r="I182" s="35" t="str">
        <f t="shared" si="9"/>
        <v xml:space="preserve"> </v>
      </c>
      <c r="L182" s="73" t="e">
        <f t="shared" si="10"/>
        <v>#VALUE!</v>
      </c>
      <c r="M182" s="73" t="e">
        <f t="shared" si="11"/>
        <v>#VALUE!</v>
      </c>
    </row>
    <row r="183" spans="4:13" x14ac:dyDescent="0.25">
      <c r="D183" t="str">
        <f>(IF(B183=Localization!$C$63,1,IF(B183=Localization!$C$64,2,IF(B183=Localization!$C$65,3,IF(B183=Localization!$C$66,4,IF(B183=Localization!$C$67,5,IF(OR(B183=1,B183=2,B183=3,B183=4,B183=5),B183,"")))))))</f>
        <v/>
      </c>
      <c r="E183" t="str">
        <f>(IF(C183=Localization!$C$69,1,IF(C183=Localization!$C$70,2,IF(C183=Localization!$C$71,3,IF(C183=Localization!$C$72,4,IF(C183=Localization!$C$73,5,IF(OR(C183=1,C183=2,C183=3,C183=4,C183=5),C183,"")))))))</f>
        <v/>
      </c>
      <c r="G183" s="35" t="str">
        <f t="shared" si="8"/>
        <v xml:space="preserve"> </v>
      </c>
      <c r="I183" s="35" t="str">
        <f t="shared" si="9"/>
        <v xml:space="preserve"> </v>
      </c>
      <c r="L183" s="73" t="e">
        <f t="shared" si="10"/>
        <v>#VALUE!</v>
      </c>
      <c r="M183" s="73" t="e">
        <f t="shared" si="11"/>
        <v>#VALUE!</v>
      </c>
    </row>
    <row r="184" spans="4:13" x14ac:dyDescent="0.25">
      <c r="D184" t="str">
        <f>(IF(B184=Localization!$C$63,1,IF(B184=Localization!$C$64,2,IF(B184=Localization!$C$65,3,IF(B184=Localization!$C$66,4,IF(B184=Localization!$C$67,5,IF(OR(B184=1,B184=2,B184=3,B184=4,B184=5),B184,"")))))))</f>
        <v/>
      </c>
      <c r="E184" t="str">
        <f>(IF(C184=Localization!$C$69,1,IF(C184=Localization!$C$70,2,IF(C184=Localization!$C$71,3,IF(C184=Localization!$C$72,4,IF(C184=Localization!$C$73,5,IF(OR(C184=1,C184=2,C184=3,C184=4,C184=5),C184,"")))))))</f>
        <v/>
      </c>
      <c r="G184" s="35" t="str">
        <f t="shared" si="8"/>
        <v xml:space="preserve"> </v>
      </c>
      <c r="I184" s="35" t="str">
        <f t="shared" si="9"/>
        <v xml:space="preserve"> </v>
      </c>
      <c r="L184" s="73" t="e">
        <f t="shared" si="10"/>
        <v>#VALUE!</v>
      </c>
      <c r="M184" s="73" t="e">
        <f t="shared" si="11"/>
        <v>#VALUE!</v>
      </c>
    </row>
    <row r="185" spans="4:13" x14ac:dyDescent="0.25">
      <c r="D185" t="str">
        <f>(IF(B185=Localization!$C$63,1,IF(B185=Localization!$C$64,2,IF(B185=Localization!$C$65,3,IF(B185=Localization!$C$66,4,IF(B185=Localization!$C$67,5,IF(OR(B185=1,B185=2,B185=3,B185=4,B185=5),B185,"")))))))</f>
        <v/>
      </c>
      <c r="E185" t="str">
        <f>(IF(C185=Localization!$C$69,1,IF(C185=Localization!$C$70,2,IF(C185=Localization!$C$71,3,IF(C185=Localization!$C$72,4,IF(C185=Localization!$C$73,5,IF(OR(C185=1,C185=2,C185=3,C185=4,C185=5),C185,"")))))))</f>
        <v/>
      </c>
      <c r="G185" s="35" t="str">
        <f t="shared" si="8"/>
        <v xml:space="preserve"> </v>
      </c>
      <c r="I185" s="35" t="str">
        <f t="shared" si="9"/>
        <v xml:space="preserve"> </v>
      </c>
      <c r="L185" s="73" t="e">
        <f t="shared" si="10"/>
        <v>#VALUE!</v>
      </c>
      <c r="M185" s="73" t="e">
        <f t="shared" si="11"/>
        <v>#VALUE!</v>
      </c>
    </row>
    <row r="186" spans="4:13" x14ac:dyDescent="0.25">
      <c r="D186" t="str">
        <f>(IF(B186=Localization!$C$63,1,IF(B186=Localization!$C$64,2,IF(B186=Localization!$C$65,3,IF(B186=Localization!$C$66,4,IF(B186=Localization!$C$67,5,IF(OR(B186=1,B186=2,B186=3,B186=4,B186=5),B186,"")))))))</f>
        <v/>
      </c>
      <c r="E186" t="str">
        <f>(IF(C186=Localization!$C$69,1,IF(C186=Localization!$C$70,2,IF(C186=Localization!$C$71,3,IF(C186=Localization!$C$72,4,IF(C186=Localization!$C$73,5,IF(OR(C186=1,C186=2,C186=3,C186=4,C186=5),C186,"")))))))</f>
        <v/>
      </c>
      <c r="G186" s="35" t="str">
        <f t="shared" si="8"/>
        <v xml:space="preserve"> </v>
      </c>
      <c r="I186" s="35" t="str">
        <f t="shared" si="9"/>
        <v xml:space="preserve"> </v>
      </c>
      <c r="L186" s="73" t="e">
        <f t="shared" si="10"/>
        <v>#VALUE!</v>
      </c>
      <c r="M186" s="73" t="e">
        <f t="shared" si="11"/>
        <v>#VALUE!</v>
      </c>
    </row>
    <row r="187" spans="4:13" x14ac:dyDescent="0.25">
      <c r="D187" t="str">
        <f>(IF(B187=Localization!$C$63,1,IF(B187=Localization!$C$64,2,IF(B187=Localization!$C$65,3,IF(B187=Localization!$C$66,4,IF(B187=Localization!$C$67,5,IF(OR(B187=1,B187=2,B187=3,B187=4,B187=5),B187,"")))))))</f>
        <v/>
      </c>
      <c r="E187" t="str">
        <f>(IF(C187=Localization!$C$69,1,IF(C187=Localization!$C$70,2,IF(C187=Localization!$C$71,3,IF(C187=Localization!$C$72,4,IF(C187=Localization!$C$73,5,IF(OR(C187=1,C187=2,C187=3,C187=4,C187=5),C187,"")))))))</f>
        <v/>
      </c>
      <c r="G187" s="35" t="str">
        <f t="shared" si="8"/>
        <v xml:space="preserve"> </v>
      </c>
      <c r="I187" s="35" t="str">
        <f t="shared" si="9"/>
        <v xml:space="preserve"> </v>
      </c>
      <c r="L187" s="73" t="e">
        <f t="shared" si="10"/>
        <v>#VALUE!</v>
      </c>
      <c r="M187" s="73" t="e">
        <f t="shared" si="11"/>
        <v>#VALUE!</v>
      </c>
    </row>
    <row r="188" spans="4:13" x14ac:dyDescent="0.25">
      <c r="D188" t="str">
        <f>(IF(B188=Localization!$C$63,1,IF(B188=Localization!$C$64,2,IF(B188=Localization!$C$65,3,IF(B188=Localization!$C$66,4,IF(B188=Localization!$C$67,5,IF(OR(B188=1,B188=2,B188=3,B188=4,B188=5),B188,"")))))))</f>
        <v/>
      </c>
      <c r="E188" t="str">
        <f>(IF(C188=Localization!$C$69,1,IF(C188=Localization!$C$70,2,IF(C188=Localization!$C$71,3,IF(C188=Localization!$C$72,4,IF(C188=Localization!$C$73,5,IF(OR(C188=1,C188=2,C188=3,C188=4,C188=5),C188,"")))))))</f>
        <v/>
      </c>
      <c r="G188" s="35" t="str">
        <f t="shared" si="8"/>
        <v xml:space="preserve"> </v>
      </c>
      <c r="I188" s="35" t="str">
        <f t="shared" si="9"/>
        <v xml:space="preserve"> </v>
      </c>
      <c r="L188" s="73" t="e">
        <f t="shared" si="10"/>
        <v>#VALUE!</v>
      </c>
      <c r="M188" s="73" t="e">
        <f t="shared" si="11"/>
        <v>#VALUE!</v>
      </c>
    </row>
    <row r="189" spans="4:13" x14ac:dyDescent="0.25">
      <c r="D189" t="str">
        <f>(IF(B189=Localization!$C$63,1,IF(B189=Localization!$C$64,2,IF(B189=Localization!$C$65,3,IF(B189=Localization!$C$66,4,IF(B189=Localization!$C$67,5,IF(OR(B189=1,B189=2,B189=3,B189=4,B189=5),B189,"")))))))</f>
        <v/>
      </c>
      <c r="E189" t="str">
        <f>(IF(C189=Localization!$C$69,1,IF(C189=Localization!$C$70,2,IF(C189=Localization!$C$71,3,IF(C189=Localization!$C$72,4,IF(C189=Localization!$C$73,5,IF(OR(C189=1,C189=2,C189=3,C189=4,C189=5),C189,"")))))))</f>
        <v/>
      </c>
      <c r="G189" s="35" t="str">
        <f t="shared" si="8"/>
        <v xml:space="preserve"> </v>
      </c>
      <c r="I189" s="35" t="str">
        <f t="shared" si="9"/>
        <v xml:space="preserve"> </v>
      </c>
      <c r="L189" s="73" t="e">
        <f t="shared" si="10"/>
        <v>#VALUE!</v>
      </c>
      <c r="M189" s="73" t="e">
        <f t="shared" si="11"/>
        <v>#VALUE!</v>
      </c>
    </row>
    <row r="190" spans="4:13" x14ac:dyDescent="0.25">
      <c r="D190" t="str">
        <f>(IF(B190=Localization!$C$63,1,IF(B190=Localization!$C$64,2,IF(B190=Localization!$C$65,3,IF(B190=Localization!$C$66,4,IF(B190=Localization!$C$67,5,IF(OR(B190=1,B190=2,B190=3,B190=4,B190=5),B190,"")))))))</f>
        <v/>
      </c>
      <c r="E190" t="str">
        <f>(IF(C190=Localization!$C$69,1,IF(C190=Localization!$C$70,2,IF(C190=Localization!$C$71,3,IF(C190=Localization!$C$72,4,IF(C190=Localization!$C$73,5,IF(OR(C190=1,C190=2,C190=3,C190=4,C190=5),C190,"")))))))</f>
        <v/>
      </c>
      <c r="G190" s="35" t="str">
        <f t="shared" si="8"/>
        <v xml:space="preserve"> </v>
      </c>
      <c r="I190" s="35" t="str">
        <f t="shared" si="9"/>
        <v xml:space="preserve"> </v>
      </c>
      <c r="L190" s="73" t="e">
        <f t="shared" si="10"/>
        <v>#VALUE!</v>
      </c>
      <c r="M190" s="73" t="e">
        <f t="shared" si="11"/>
        <v>#VALUE!</v>
      </c>
    </row>
    <row r="191" spans="4:13" x14ac:dyDescent="0.25">
      <c r="D191" t="str">
        <f>(IF(B191=Localization!$C$63,1,IF(B191=Localization!$C$64,2,IF(B191=Localization!$C$65,3,IF(B191=Localization!$C$66,4,IF(B191=Localization!$C$67,5,IF(OR(B191=1,B191=2,B191=3,B191=4,B191=5),B191,"")))))))</f>
        <v/>
      </c>
      <c r="E191" t="str">
        <f>(IF(C191=Localization!$C$69,1,IF(C191=Localization!$C$70,2,IF(C191=Localization!$C$71,3,IF(C191=Localization!$C$72,4,IF(C191=Localization!$C$73,5,IF(OR(C191=1,C191=2,C191=3,C191=4,C191=5),C191,"")))))))</f>
        <v/>
      </c>
      <c r="G191" s="35" t="str">
        <f t="shared" si="8"/>
        <v xml:space="preserve"> </v>
      </c>
      <c r="I191" s="35" t="str">
        <f t="shared" si="9"/>
        <v xml:space="preserve"> </v>
      </c>
      <c r="L191" s="73" t="e">
        <f t="shared" si="10"/>
        <v>#VALUE!</v>
      </c>
      <c r="M191" s="73" t="e">
        <f t="shared" si="11"/>
        <v>#VALUE!</v>
      </c>
    </row>
    <row r="192" spans="4:13" x14ac:dyDescent="0.25">
      <c r="D192" t="str">
        <f>(IF(B192=Localization!$C$63,1,IF(B192=Localization!$C$64,2,IF(B192=Localization!$C$65,3,IF(B192=Localization!$C$66,4,IF(B192=Localization!$C$67,5,IF(OR(B192=1,B192=2,B192=3,B192=4,B192=5),B192,"")))))))</f>
        <v/>
      </c>
      <c r="E192" t="str">
        <f>(IF(C192=Localization!$C$69,1,IF(C192=Localization!$C$70,2,IF(C192=Localization!$C$71,3,IF(C192=Localization!$C$72,4,IF(C192=Localization!$C$73,5,IF(OR(C192=1,C192=2,C192=3,C192=4,C192=5),C192,"")))))))</f>
        <v/>
      </c>
      <c r="G192" s="35" t="str">
        <f t="shared" si="8"/>
        <v xml:space="preserve"> </v>
      </c>
      <c r="I192" s="35" t="str">
        <f t="shared" si="9"/>
        <v xml:space="preserve"> </v>
      </c>
      <c r="L192" s="73" t="e">
        <f t="shared" si="10"/>
        <v>#VALUE!</v>
      </c>
      <c r="M192" s="73" t="e">
        <f t="shared" si="11"/>
        <v>#VALUE!</v>
      </c>
    </row>
    <row r="193" spans="4:13" x14ac:dyDescent="0.25">
      <c r="D193" t="str">
        <f>(IF(B193=Localization!$C$63,1,IF(B193=Localization!$C$64,2,IF(B193=Localization!$C$65,3,IF(B193=Localization!$C$66,4,IF(B193=Localization!$C$67,5,IF(OR(B193=1,B193=2,B193=3,B193=4,B193=5),B193,"")))))))</f>
        <v/>
      </c>
      <c r="E193" t="str">
        <f>(IF(C193=Localization!$C$69,1,IF(C193=Localization!$C$70,2,IF(C193=Localization!$C$71,3,IF(C193=Localization!$C$72,4,IF(C193=Localization!$C$73,5,IF(OR(C193=1,C193=2,C193=3,C193=4,C193=5),C193,"")))))))</f>
        <v/>
      </c>
      <c r="G193" s="35" t="str">
        <f t="shared" si="8"/>
        <v xml:space="preserve"> </v>
      </c>
      <c r="I193" s="35" t="str">
        <f t="shared" si="9"/>
        <v xml:space="preserve"> </v>
      </c>
      <c r="L193" s="73" t="e">
        <f t="shared" si="10"/>
        <v>#VALUE!</v>
      </c>
      <c r="M193" s="73" t="e">
        <f t="shared" si="11"/>
        <v>#VALUE!</v>
      </c>
    </row>
    <row r="194" spans="4:13" x14ac:dyDescent="0.25">
      <c r="D194" t="str">
        <f>(IF(B194=Localization!$C$63,1,IF(B194=Localization!$C$64,2,IF(B194=Localization!$C$65,3,IF(B194=Localization!$C$66,4,IF(B194=Localization!$C$67,5,IF(OR(B194=1,B194=2,B194=3,B194=4,B194=5),B194,"")))))))</f>
        <v/>
      </c>
      <c r="E194" t="str">
        <f>(IF(C194=Localization!$C$69,1,IF(C194=Localization!$C$70,2,IF(C194=Localization!$C$71,3,IF(C194=Localization!$C$72,4,IF(C194=Localization!$C$73,5,IF(OR(C194=1,C194=2,C194=3,C194=4,C194=5),C194,"")))))))</f>
        <v/>
      </c>
      <c r="G194" s="35" t="str">
        <f t="shared" si="8"/>
        <v xml:space="preserve"> </v>
      </c>
      <c r="I194" s="35" t="str">
        <f t="shared" si="9"/>
        <v xml:space="preserve"> </v>
      </c>
      <c r="L194" s="73" t="e">
        <f t="shared" si="10"/>
        <v>#VALUE!</v>
      </c>
      <c r="M194" s="73" t="e">
        <f t="shared" si="11"/>
        <v>#VALUE!</v>
      </c>
    </row>
    <row r="195" spans="4:13" x14ac:dyDescent="0.25">
      <c r="D195" t="str">
        <f>(IF(B195=Localization!$C$63,1,IF(B195=Localization!$C$64,2,IF(B195=Localization!$C$65,3,IF(B195=Localization!$C$66,4,IF(B195=Localization!$C$67,5,IF(OR(B195=1,B195=2,B195=3,B195=4,B195=5),B195,"")))))))</f>
        <v/>
      </c>
      <c r="E195" t="str">
        <f>(IF(C195=Localization!$C$69,1,IF(C195=Localization!$C$70,2,IF(C195=Localization!$C$71,3,IF(C195=Localization!$C$72,4,IF(C195=Localization!$C$73,5,IF(OR(C195=1,C195=2,C195=3,C195=4,C195=5),C195,"")))))))</f>
        <v/>
      </c>
      <c r="G195" s="35" t="str">
        <f t="shared" ref="G195:G258" si="12">IF(COUNTA(B195,C195)=2,L195," ")</f>
        <v xml:space="preserve"> </v>
      </c>
      <c r="I195" s="35" t="str">
        <f t="shared" ref="I195:I258" si="13">IF(COUNTA(B195,C195)=2,M195," ")</f>
        <v xml:space="preserve"> </v>
      </c>
      <c r="L195" s="73" t="e">
        <f t="shared" si="10"/>
        <v>#VALUE!</v>
      </c>
      <c r="M195" s="73" t="e">
        <f t="shared" si="11"/>
        <v>#VALUE!</v>
      </c>
    </row>
    <row r="196" spans="4:13" x14ac:dyDescent="0.25">
      <c r="D196" t="str">
        <f>(IF(B196=Localization!$C$63,1,IF(B196=Localization!$C$64,2,IF(B196=Localization!$C$65,3,IF(B196=Localization!$C$66,4,IF(B196=Localization!$C$67,5,IF(OR(B196=1,B196=2,B196=3,B196=4,B196=5),B196,"")))))))</f>
        <v/>
      </c>
      <c r="E196" t="str">
        <f>(IF(C196=Localization!$C$69,1,IF(C196=Localization!$C$70,2,IF(C196=Localization!$C$71,3,IF(C196=Localization!$C$72,4,IF(C196=Localization!$C$73,5,IF(OR(C196=1,C196=2,C196=3,C196=4,C196=5),C196,"")))))))</f>
        <v/>
      </c>
      <c r="G196" s="35" t="str">
        <f t="shared" si="12"/>
        <v xml:space="preserve"> </v>
      </c>
      <c r="I196" s="35" t="str">
        <f t="shared" si="13"/>
        <v xml:space="preserve"> </v>
      </c>
      <c r="L196" s="73" t="e">
        <f t="shared" ref="L196:L259" si="14">(((D196+E196)-2)/8)</f>
        <v>#VALUE!</v>
      </c>
      <c r="M196" s="73" t="e">
        <f t="shared" ref="M196:M259" si="15">(0.65*(((D196+E196-2)*100)/8)+22.9)/100</f>
        <v>#VALUE!</v>
      </c>
    </row>
    <row r="197" spans="4:13" x14ac:dyDescent="0.25">
      <c r="D197" t="str">
        <f>(IF(B197=Localization!$C$63,1,IF(B197=Localization!$C$64,2,IF(B197=Localization!$C$65,3,IF(B197=Localization!$C$66,4,IF(B197=Localization!$C$67,5,IF(OR(B197=1,B197=2,B197=3,B197=4,B197=5),B197,"")))))))</f>
        <v/>
      </c>
      <c r="E197" t="str">
        <f>(IF(C197=Localization!$C$69,1,IF(C197=Localization!$C$70,2,IF(C197=Localization!$C$71,3,IF(C197=Localization!$C$72,4,IF(C197=Localization!$C$73,5,IF(OR(C197=1,C197=2,C197=3,C197=4,C197=5),C197,"")))))))</f>
        <v/>
      </c>
      <c r="G197" s="35" t="str">
        <f t="shared" si="12"/>
        <v xml:space="preserve"> </v>
      </c>
      <c r="I197" s="35" t="str">
        <f t="shared" si="13"/>
        <v xml:space="preserve"> </v>
      </c>
      <c r="L197" s="73" t="e">
        <f t="shared" si="14"/>
        <v>#VALUE!</v>
      </c>
      <c r="M197" s="73" t="e">
        <f t="shared" si="15"/>
        <v>#VALUE!</v>
      </c>
    </row>
    <row r="198" spans="4:13" x14ac:dyDescent="0.25">
      <c r="D198" t="str">
        <f>(IF(B198=Localization!$C$63,1,IF(B198=Localization!$C$64,2,IF(B198=Localization!$C$65,3,IF(B198=Localization!$C$66,4,IF(B198=Localization!$C$67,5,IF(OR(B198=1,B198=2,B198=3,B198=4,B198=5),B198,"")))))))</f>
        <v/>
      </c>
      <c r="E198" t="str">
        <f>(IF(C198=Localization!$C$69,1,IF(C198=Localization!$C$70,2,IF(C198=Localization!$C$71,3,IF(C198=Localization!$C$72,4,IF(C198=Localization!$C$73,5,IF(OR(C198=1,C198=2,C198=3,C198=4,C198=5),C198,"")))))))</f>
        <v/>
      </c>
      <c r="G198" s="35" t="str">
        <f t="shared" si="12"/>
        <v xml:space="preserve"> </v>
      </c>
      <c r="I198" s="35" t="str">
        <f t="shared" si="13"/>
        <v xml:space="preserve"> </v>
      </c>
      <c r="L198" s="73" t="e">
        <f t="shared" si="14"/>
        <v>#VALUE!</v>
      </c>
      <c r="M198" s="73" t="e">
        <f t="shared" si="15"/>
        <v>#VALUE!</v>
      </c>
    </row>
    <row r="199" spans="4:13" x14ac:dyDescent="0.25">
      <c r="D199" t="str">
        <f>(IF(B199=Localization!$C$63,1,IF(B199=Localization!$C$64,2,IF(B199=Localization!$C$65,3,IF(B199=Localization!$C$66,4,IF(B199=Localization!$C$67,5,IF(OR(B199=1,B199=2,B199=3,B199=4,B199=5),B199,"")))))))</f>
        <v/>
      </c>
      <c r="E199" t="str">
        <f>(IF(C199=Localization!$C$69,1,IF(C199=Localization!$C$70,2,IF(C199=Localization!$C$71,3,IF(C199=Localization!$C$72,4,IF(C199=Localization!$C$73,5,IF(OR(C199=1,C199=2,C199=3,C199=4,C199=5),C199,"")))))))</f>
        <v/>
      </c>
      <c r="G199" s="35" t="str">
        <f t="shared" si="12"/>
        <v xml:space="preserve"> </v>
      </c>
      <c r="I199" s="35" t="str">
        <f t="shared" si="13"/>
        <v xml:space="preserve"> </v>
      </c>
      <c r="L199" s="73" t="e">
        <f t="shared" si="14"/>
        <v>#VALUE!</v>
      </c>
      <c r="M199" s="73" t="e">
        <f t="shared" si="15"/>
        <v>#VALUE!</v>
      </c>
    </row>
    <row r="200" spans="4:13" x14ac:dyDescent="0.25">
      <c r="D200" t="str">
        <f>(IF(B200=Localization!$C$63,1,IF(B200=Localization!$C$64,2,IF(B200=Localization!$C$65,3,IF(B200=Localization!$C$66,4,IF(B200=Localization!$C$67,5,IF(OR(B200=1,B200=2,B200=3,B200=4,B200=5),B200,"")))))))</f>
        <v/>
      </c>
      <c r="E200" t="str">
        <f>(IF(C200=Localization!$C$69,1,IF(C200=Localization!$C$70,2,IF(C200=Localization!$C$71,3,IF(C200=Localization!$C$72,4,IF(C200=Localization!$C$73,5,IF(OR(C200=1,C200=2,C200=3,C200=4,C200=5),C200,"")))))))</f>
        <v/>
      </c>
      <c r="G200" s="35" t="str">
        <f t="shared" si="12"/>
        <v xml:space="preserve"> </v>
      </c>
      <c r="I200" s="35" t="str">
        <f t="shared" si="13"/>
        <v xml:space="preserve"> </v>
      </c>
      <c r="L200" s="73" t="e">
        <f t="shared" si="14"/>
        <v>#VALUE!</v>
      </c>
      <c r="M200" s="73" t="e">
        <f t="shared" si="15"/>
        <v>#VALUE!</v>
      </c>
    </row>
    <row r="201" spans="4:13" x14ac:dyDescent="0.25">
      <c r="D201" t="str">
        <f>(IF(B201=Localization!$C$63,1,IF(B201=Localization!$C$64,2,IF(B201=Localization!$C$65,3,IF(B201=Localization!$C$66,4,IF(B201=Localization!$C$67,5,IF(OR(B201=1,B201=2,B201=3,B201=4,B201=5),B201,"")))))))</f>
        <v/>
      </c>
      <c r="E201" t="str">
        <f>(IF(C201=Localization!$C$69,1,IF(C201=Localization!$C$70,2,IF(C201=Localization!$C$71,3,IF(C201=Localization!$C$72,4,IF(C201=Localization!$C$73,5,IF(OR(C201=1,C201=2,C201=3,C201=4,C201=5),C201,"")))))))</f>
        <v/>
      </c>
      <c r="G201" s="35" t="str">
        <f t="shared" si="12"/>
        <v xml:space="preserve"> </v>
      </c>
      <c r="I201" s="35" t="str">
        <f t="shared" si="13"/>
        <v xml:space="preserve"> </v>
      </c>
      <c r="L201" s="73" t="e">
        <f t="shared" si="14"/>
        <v>#VALUE!</v>
      </c>
      <c r="M201" s="73" t="e">
        <f t="shared" si="15"/>
        <v>#VALUE!</v>
      </c>
    </row>
    <row r="202" spans="4:13" x14ac:dyDescent="0.25">
      <c r="D202" t="str">
        <f>(IF(B202=Localization!$C$63,1,IF(B202=Localization!$C$64,2,IF(B202=Localization!$C$65,3,IF(B202=Localization!$C$66,4,IF(B202=Localization!$C$67,5,IF(OR(B202=1,B202=2,B202=3,B202=4,B202=5),B202,"")))))))</f>
        <v/>
      </c>
      <c r="E202" t="str">
        <f>(IF(C202=Localization!$C$69,1,IF(C202=Localization!$C$70,2,IF(C202=Localization!$C$71,3,IF(C202=Localization!$C$72,4,IF(C202=Localization!$C$73,5,IF(OR(C202=1,C202=2,C202=3,C202=4,C202=5),C202,"")))))))</f>
        <v/>
      </c>
      <c r="G202" s="35" t="str">
        <f t="shared" si="12"/>
        <v xml:space="preserve"> </v>
      </c>
      <c r="I202" s="35" t="str">
        <f t="shared" si="13"/>
        <v xml:space="preserve"> </v>
      </c>
      <c r="L202" s="73" t="e">
        <f t="shared" si="14"/>
        <v>#VALUE!</v>
      </c>
      <c r="M202" s="73" t="e">
        <f t="shared" si="15"/>
        <v>#VALUE!</v>
      </c>
    </row>
    <row r="203" spans="4:13" x14ac:dyDescent="0.25">
      <c r="D203" t="str">
        <f>(IF(B203=Localization!$C$63,1,IF(B203=Localization!$C$64,2,IF(B203=Localization!$C$65,3,IF(B203=Localization!$C$66,4,IF(B203=Localization!$C$67,5,IF(OR(B203=1,B203=2,B203=3,B203=4,B203=5),B203,"")))))))</f>
        <v/>
      </c>
      <c r="E203" t="str">
        <f>(IF(C203=Localization!$C$69,1,IF(C203=Localization!$C$70,2,IF(C203=Localization!$C$71,3,IF(C203=Localization!$C$72,4,IF(C203=Localization!$C$73,5,IF(OR(C203=1,C203=2,C203=3,C203=4,C203=5),C203,"")))))))</f>
        <v/>
      </c>
      <c r="G203" s="35" t="str">
        <f t="shared" si="12"/>
        <v xml:space="preserve"> </v>
      </c>
      <c r="I203" s="35" t="str">
        <f t="shared" si="13"/>
        <v xml:space="preserve"> </v>
      </c>
      <c r="L203" s="73" t="e">
        <f t="shared" si="14"/>
        <v>#VALUE!</v>
      </c>
      <c r="M203" s="73" t="e">
        <f t="shared" si="15"/>
        <v>#VALUE!</v>
      </c>
    </row>
    <row r="204" spans="4:13" x14ac:dyDescent="0.25">
      <c r="D204" t="str">
        <f>(IF(B204=Localization!$C$63,1,IF(B204=Localization!$C$64,2,IF(B204=Localization!$C$65,3,IF(B204=Localization!$C$66,4,IF(B204=Localization!$C$67,5,IF(OR(B204=1,B204=2,B204=3,B204=4,B204=5),B204,"")))))))</f>
        <v/>
      </c>
      <c r="E204" t="str">
        <f>(IF(C204=Localization!$C$69,1,IF(C204=Localization!$C$70,2,IF(C204=Localization!$C$71,3,IF(C204=Localization!$C$72,4,IF(C204=Localization!$C$73,5,IF(OR(C204=1,C204=2,C204=3,C204=4,C204=5),C204,"")))))))</f>
        <v/>
      </c>
      <c r="G204" s="35" t="str">
        <f t="shared" si="12"/>
        <v xml:space="preserve"> </v>
      </c>
      <c r="I204" s="35" t="str">
        <f t="shared" si="13"/>
        <v xml:space="preserve"> </v>
      </c>
      <c r="L204" s="73" t="e">
        <f t="shared" si="14"/>
        <v>#VALUE!</v>
      </c>
      <c r="M204" s="73" t="e">
        <f t="shared" si="15"/>
        <v>#VALUE!</v>
      </c>
    </row>
    <row r="205" spans="4:13" x14ac:dyDescent="0.25">
      <c r="D205" t="str">
        <f>(IF(B205=Localization!$C$63,1,IF(B205=Localization!$C$64,2,IF(B205=Localization!$C$65,3,IF(B205=Localization!$C$66,4,IF(B205=Localization!$C$67,5,IF(OR(B205=1,B205=2,B205=3,B205=4,B205=5),B205,"")))))))</f>
        <v/>
      </c>
      <c r="E205" t="str">
        <f>(IF(C205=Localization!$C$69,1,IF(C205=Localization!$C$70,2,IF(C205=Localization!$C$71,3,IF(C205=Localization!$C$72,4,IF(C205=Localization!$C$73,5,IF(OR(C205=1,C205=2,C205=3,C205=4,C205=5),C205,"")))))))</f>
        <v/>
      </c>
      <c r="G205" s="35" t="str">
        <f t="shared" si="12"/>
        <v xml:space="preserve"> </v>
      </c>
      <c r="I205" s="35" t="str">
        <f t="shared" si="13"/>
        <v xml:space="preserve"> </v>
      </c>
      <c r="L205" s="73" t="e">
        <f t="shared" si="14"/>
        <v>#VALUE!</v>
      </c>
      <c r="M205" s="73" t="e">
        <f t="shared" si="15"/>
        <v>#VALUE!</v>
      </c>
    </row>
    <row r="206" spans="4:13" x14ac:dyDescent="0.25">
      <c r="D206" t="str">
        <f>(IF(B206=Localization!$C$63,1,IF(B206=Localization!$C$64,2,IF(B206=Localization!$C$65,3,IF(B206=Localization!$C$66,4,IF(B206=Localization!$C$67,5,IF(OR(B206=1,B206=2,B206=3,B206=4,B206=5),B206,"")))))))</f>
        <v/>
      </c>
      <c r="E206" t="str">
        <f>(IF(C206=Localization!$C$69,1,IF(C206=Localization!$C$70,2,IF(C206=Localization!$C$71,3,IF(C206=Localization!$C$72,4,IF(C206=Localization!$C$73,5,IF(OR(C206=1,C206=2,C206=3,C206=4,C206=5),C206,"")))))))</f>
        <v/>
      </c>
      <c r="G206" s="35" t="str">
        <f t="shared" si="12"/>
        <v xml:space="preserve"> </v>
      </c>
      <c r="I206" s="35" t="str">
        <f t="shared" si="13"/>
        <v xml:space="preserve"> </v>
      </c>
      <c r="L206" s="73" t="e">
        <f t="shared" si="14"/>
        <v>#VALUE!</v>
      </c>
      <c r="M206" s="73" t="e">
        <f t="shared" si="15"/>
        <v>#VALUE!</v>
      </c>
    </row>
    <row r="207" spans="4:13" x14ac:dyDescent="0.25">
      <c r="D207" t="str">
        <f>(IF(B207=Localization!$C$63,1,IF(B207=Localization!$C$64,2,IF(B207=Localization!$C$65,3,IF(B207=Localization!$C$66,4,IF(B207=Localization!$C$67,5,IF(OR(B207=1,B207=2,B207=3,B207=4,B207=5),B207,"")))))))</f>
        <v/>
      </c>
      <c r="E207" t="str">
        <f>(IF(C207=Localization!$C$69,1,IF(C207=Localization!$C$70,2,IF(C207=Localization!$C$71,3,IF(C207=Localization!$C$72,4,IF(C207=Localization!$C$73,5,IF(OR(C207=1,C207=2,C207=3,C207=4,C207=5),C207,"")))))))</f>
        <v/>
      </c>
      <c r="G207" s="35" t="str">
        <f t="shared" si="12"/>
        <v xml:space="preserve"> </v>
      </c>
      <c r="I207" s="35" t="str">
        <f t="shared" si="13"/>
        <v xml:space="preserve"> </v>
      </c>
      <c r="L207" s="73" t="e">
        <f t="shared" si="14"/>
        <v>#VALUE!</v>
      </c>
      <c r="M207" s="73" t="e">
        <f t="shared" si="15"/>
        <v>#VALUE!</v>
      </c>
    </row>
    <row r="208" spans="4:13" x14ac:dyDescent="0.25">
      <c r="D208" t="str">
        <f>(IF(B208=Localization!$C$63,1,IF(B208=Localization!$C$64,2,IF(B208=Localization!$C$65,3,IF(B208=Localization!$C$66,4,IF(B208=Localization!$C$67,5,IF(OR(B208=1,B208=2,B208=3,B208=4,B208=5),B208,"")))))))</f>
        <v/>
      </c>
      <c r="E208" t="str">
        <f>(IF(C208=Localization!$C$69,1,IF(C208=Localization!$C$70,2,IF(C208=Localization!$C$71,3,IF(C208=Localization!$C$72,4,IF(C208=Localization!$C$73,5,IF(OR(C208=1,C208=2,C208=3,C208=4,C208=5),C208,"")))))))</f>
        <v/>
      </c>
      <c r="G208" s="35" t="str">
        <f t="shared" si="12"/>
        <v xml:space="preserve"> </v>
      </c>
      <c r="I208" s="35" t="str">
        <f t="shared" si="13"/>
        <v xml:space="preserve"> </v>
      </c>
      <c r="L208" s="73" t="e">
        <f t="shared" si="14"/>
        <v>#VALUE!</v>
      </c>
      <c r="M208" s="73" t="e">
        <f t="shared" si="15"/>
        <v>#VALUE!</v>
      </c>
    </row>
    <row r="209" spans="4:13" x14ac:dyDescent="0.25">
      <c r="D209" t="str">
        <f>(IF(B209=Localization!$C$63,1,IF(B209=Localization!$C$64,2,IF(B209=Localization!$C$65,3,IF(B209=Localization!$C$66,4,IF(B209=Localization!$C$67,5,IF(OR(B209=1,B209=2,B209=3,B209=4,B209=5),B209,"")))))))</f>
        <v/>
      </c>
      <c r="E209" t="str">
        <f>(IF(C209=Localization!$C$69,1,IF(C209=Localization!$C$70,2,IF(C209=Localization!$C$71,3,IF(C209=Localization!$C$72,4,IF(C209=Localization!$C$73,5,IF(OR(C209=1,C209=2,C209=3,C209=4,C209=5),C209,"")))))))</f>
        <v/>
      </c>
      <c r="G209" s="35" t="str">
        <f t="shared" si="12"/>
        <v xml:space="preserve"> </v>
      </c>
      <c r="I209" s="35" t="str">
        <f t="shared" si="13"/>
        <v xml:space="preserve"> </v>
      </c>
      <c r="L209" s="73" t="e">
        <f t="shared" si="14"/>
        <v>#VALUE!</v>
      </c>
      <c r="M209" s="73" t="e">
        <f t="shared" si="15"/>
        <v>#VALUE!</v>
      </c>
    </row>
    <row r="210" spans="4:13" x14ac:dyDescent="0.25">
      <c r="D210" t="str">
        <f>(IF(B210=Localization!$C$63,1,IF(B210=Localization!$C$64,2,IF(B210=Localization!$C$65,3,IF(B210=Localization!$C$66,4,IF(B210=Localization!$C$67,5,IF(OR(B210=1,B210=2,B210=3,B210=4,B210=5),B210,"")))))))</f>
        <v/>
      </c>
      <c r="E210" t="str">
        <f>(IF(C210=Localization!$C$69,1,IF(C210=Localization!$C$70,2,IF(C210=Localization!$C$71,3,IF(C210=Localization!$C$72,4,IF(C210=Localization!$C$73,5,IF(OR(C210=1,C210=2,C210=3,C210=4,C210=5),C210,"")))))))</f>
        <v/>
      </c>
      <c r="G210" s="35" t="str">
        <f t="shared" si="12"/>
        <v xml:space="preserve"> </v>
      </c>
      <c r="I210" s="35" t="str">
        <f t="shared" si="13"/>
        <v xml:space="preserve"> </v>
      </c>
      <c r="L210" s="73" t="e">
        <f t="shared" si="14"/>
        <v>#VALUE!</v>
      </c>
      <c r="M210" s="73" t="e">
        <f t="shared" si="15"/>
        <v>#VALUE!</v>
      </c>
    </row>
    <row r="211" spans="4:13" x14ac:dyDescent="0.25">
      <c r="D211" t="str">
        <f>(IF(B211=Localization!$C$63,1,IF(B211=Localization!$C$64,2,IF(B211=Localization!$C$65,3,IF(B211=Localization!$C$66,4,IF(B211=Localization!$C$67,5,IF(OR(B211=1,B211=2,B211=3,B211=4,B211=5),B211,"")))))))</f>
        <v/>
      </c>
      <c r="E211" t="str">
        <f>(IF(C211=Localization!$C$69,1,IF(C211=Localization!$C$70,2,IF(C211=Localization!$C$71,3,IF(C211=Localization!$C$72,4,IF(C211=Localization!$C$73,5,IF(OR(C211=1,C211=2,C211=3,C211=4,C211=5),C211,"")))))))</f>
        <v/>
      </c>
      <c r="G211" s="35" t="str">
        <f t="shared" si="12"/>
        <v xml:space="preserve"> </v>
      </c>
      <c r="I211" s="35" t="str">
        <f t="shared" si="13"/>
        <v xml:space="preserve"> </v>
      </c>
      <c r="L211" s="73" t="e">
        <f t="shared" si="14"/>
        <v>#VALUE!</v>
      </c>
      <c r="M211" s="73" t="e">
        <f t="shared" si="15"/>
        <v>#VALUE!</v>
      </c>
    </row>
    <row r="212" spans="4:13" x14ac:dyDescent="0.25">
      <c r="D212" t="str">
        <f>(IF(B212=Localization!$C$63,1,IF(B212=Localization!$C$64,2,IF(B212=Localization!$C$65,3,IF(B212=Localization!$C$66,4,IF(B212=Localization!$C$67,5,IF(OR(B212=1,B212=2,B212=3,B212=4,B212=5),B212,"")))))))</f>
        <v/>
      </c>
      <c r="E212" t="str">
        <f>(IF(C212=Localization!$C$69,1,IF(C212=Localization!$C$70,2,IF(C212=Localization!$C$71,3,IF(C212=Localization!$C$72,4,IF(C212=Localization!$C$73,5,IF(OR(C212=1,C212=2,C212=3,C212=4,C212=5),C212,"")))))))</f>
        <v/>
      </c>
      <c r="G212" s="35" t="str">
        <f t="shared" si="12"/>
        <v xml:space="preserve"> </v>
      </c>
      <c r="I212" s="35" t="str">
        <f t="shared" si="13"/>
        <v xml:space="preserve"> </v>
      </c>
      <c r="L212" s="73" t="e">
        <f t="shared" si="14"/>
        <v>#VALUE!</v>
      </c>
      <c r="M212" s="73" t="e">
        <f t="shared" si="15"/>
        <v>#VALUE!</v>
      </c>
    </row>
    <row r="213" spans="4:13" x14ac:dyDescent="0.25">
      <c r="D213" t="str">
        <f>(IF(B213=Localization!$C$63,1,IF(B213=Localization!$C$64,2,IF(B213=Localization!$C$65,3,IF(B213=Localization!$C$66,4,IF(B213=Localization!$C$67,5,IF(OR(B213=1,B213=2,B213=3,B213=4,B213=5),B213,"")))))))</f>
        <v/>
      </c>
      <c r="E213" t="str">
        <f>(IF(C213=Localization!$C$69,1,IF(C213=Localization!$C$70,2,IF(C213=Localization!$C$71,3,IF(C213=Localization!$C$72,4,IF(C213=Localization!$C$73,5,IF(OR(C213=1,C213=2,C213=3,C213=4,C213=5),C213,"")))))))</f>
        <v/>
      </c>
      <c r="G213" s="35" t="str">
        <f t="shared" si="12"/>
        <v xml:space="preserve"> </v>
      </c>
      <c r="I213" s="35" t="str">
        <f t="shared" si="13"/>
        <v xml:space="preserve"> </v>
      </c>
      <c r="L213" s="73" t="e">
        <f t="shared" si="14"/>
        <v>#VALUE!</v>
      </c>
      <c r="M213" s="73" t="e">
        <f t="shared" si="15"/>
        <v>#VALUE!</v>
      </c>
    </row>
    <row r="214" spans="4:13" x14ac:dyDescent="0.25">
      <c r="D214" t="str">
        <f>(IF(B214=Localization!$C$63,1,IF(B214=Localization!$C$64,2,IF(B214=Localization!$C$65,3,IF(B214=Localization!$C$66,4,IF(B214=Localization!$C$67,5,IF(OR(B214=1,B214=2,B214=3,B214=4,B214=5),B214,"")))))))</f>
        <v/>
      </c>
      <c r="E214" t="str">
        <f>(IF(C214=Localization!$C$69,1,IF(C214=Localization!$C$70,2,IF(C214=Localization!$C$71,3,IF(C214=Localization!$C$72,4,IF(C214=Localization!$C$73,5,IF(OR(C214=1,C214=2,C214=3,C214=4,C214=5),C214,"")))))))</f>
        <v/>
      </c>
      <c r="G214" s="35" t="str">
        <f t="shared" si="12"/>
        <v xml:space="preserve"> </v>
      </c>
      <c r="I214" s="35" t="str">
        <f t="shared" si="13"/>
        <v xml:space="preserve"> </v>
      </c>
      <c r="L214" s="73" t="e">
        <f t="shared" si="14"/>
        <v>#VALUE!</v>
      </c>
      <c r="M214" s="73" t="e">
        <f t="shared" si="15"/>
        <v>#VALUE!</v>
      </c>
    </row>
    <row r="215" spans="4:13" x14ac:dyDescent="0.25">
      <c r="D215" t="str">
        <f>(IF(B215=Localization!$C$63,1,IF(B215=Localization!$C$64,2,IF(B215=Localization!$C$65,3,IF(B215=Localization!$C$66,4,IF(B215=Localization!$C$67,5,IF(OR(B215=1,B215=2,B215=3,B215=4,B215=5),B215,"")))))))</f>
        <v/>
      </c>
      <c r="E215" t="str">
        <f>(IF(C215=Localization!$C$69,1,IF(C215=Localization!$C$70,2,IF(C215=Localization!$C$71,3,IF(C215=Localization!$C$72,4,IF(C215=Localization!$C$73,5,IF(OR(C215=1,C215=2,C215=3,C215=4,C215=5),C215,"")))))))</f>
        <v/>
      </c>
      <c r="G215" s="35" t="str">
        <f t="shared" si="12"/>
        <v xml:space="preserve"> </v>
      </c>
      <c r="I215" s="35" t="str">
        <f t="shared" si="13"/>
        <v xml:space="preserve"> </v>
      </c>
      <c r="L215" s="73" t="e">
        <f t="shared" si="14"/>
        <v>#VALUE!</v>
      </c>
      <c r="M215" s="73" t="e">
        <f t="shared" si="15"/>
        <v>#VALUE!</v>
      </c>
    </row>
    <row r="216" spans="4:13" x14ac:dyDescent="0.25">
      <c r="D216" t="str">
        <f>(IF(B216=Localization!$C$63,1,IF(B216=Localization!$C$64,2,IF(B216=Localization!$C$65,3,IF(B216=Localization!$C$66,4,IF(B216=Localization!$C$67,5,IF(OR(B216=1,B216=2,B216=3,B216=4,B216=5),B216,"")))))))</f>
        <v/>
      </c>
      <c r="E216" t="str">
        <f>(IF(C216=Localization!$C$69,1,IF(C216=Localization!$C$70,2,IF(C216=Localization!$C$71,3,IF(C216=Localization!$C$72,4,IF(C216=Localization!$C$73,5,IF(OR(C216=1,C216=2,C216=3,C216=4,C216=5),C216,"")))))))</f>
        <v/>
      </c>
      <c r="G216" s="35" t="str">
        <f t="shared" si="12"/>
        <v xml:space="preserve"> </v>
      </c>
      <c r="I216" s="35" t="str">
        <f t="shared" si="13"/>
        <v xml:space="preserve"> </v>
      </c>
      <c r="L216" s="73" t="e">
        <f t="shared" si="14"/>
        <v>#VALUE!</v>
      </c>
      <c r="M216" s="73" t="e">
        <f t="shared" si="15"/>
        <v>#VALUE!</v>
      </c>
    </row>
    <row r="217" spans="4:13" x14ac:dyDescent="0.25">
      <c r="D217" t="str">
        <f>(IF(B217=Localization!$C$63,1,IF(B217=Localization!$C$64,2,IF(B217=Localization!$C$65,3,IF(B217=Localization!$C$66,4,IF(B217=Localization!$C$67,5,IF(OR(B217=1,B217=2,B217=3,B217=4,B217=5),B217,"")))))))</f>
        <v/>
      </c>
      <c r="E217" t="str">
        <f>(IF(C217=Localization!$C$69,1,IF(C217=Localization!$C$70,2,IF(C217=Localization!$C$71,3,IF(C217=Localization!$C$72,4,IF(C217=Localization!$C$73,5,IF(OR(C217=1,C217=2,C217=3,C217=4,C217=5),C217,"")))))))</f>
        <v/>
      </c>
      <c r="G217" s="35" t="str">
        <f t="shared" si="12"/>
        <v xml:space="preserve"> </v>
      </c>
      <c r="I217" s="35" t="str">
        <f t="shared" si="13"/>
        <v xml:space="preserve"> </v>
      </c>
      <c r="L217" s="73" t="e">
        <f t="shared" si="14"/>
        <v>#VALUE!</v>
      </c>
      <c r="M217" s="73" t="e">
        <f t="shared" si="15"/>
        <v>#VALUE!</v>
      </c>
    </row>
    <row r="218" spans="4:13" x14ac:dyDescent="0.25">
      <c r="D218" t="str">
        <f>(IF(B218=Localization!$C$63,1,IF(B218=Localization!$C$64,2,IF(B218=Localization!$C$65,3,IF(B218=Localization!$C$66,4,IF(B218=Localization!$C$67,5,IF(OR(B218=1,B218=2,B218=3,B218=4,B218=5),B218,"")))))))</f>
        <v/>
      </c>
      <c r="E218" t="str">
        <f>(IF(C218=Localization!$C$69,1,IF(C218=Localization!$C$70,2,IF(C218=Localization!$C$71,3,IF(C218=Localization!$C$72,4,IF(C218=Localization!$C$73,5,IF(OR(C218=1,C218=2,C218=3,C218=4,C218=5),C218,"")))))))</f>
        <v/>
      </c>
      <c r="G218" s="35" t="str">
        <f t="shared" si="12"/>
        <v xml:space="preserve"> </v>
      </c>
      <c r="I218" s="35" t="str">
        <f t="shared" si="13"/>
        <v xml:space="preserve"> </v>
      </c>
      <c r="L218" s="73" t="e">
        <f t="shared" si="14"/>
        <v>#VALUE!</v>
      </c>
      <c r="M218" s="73" t="e">
        <f t="shared" si="15"/>
        <v>#VALUE!</v>
      </c>
    </row>
    <row r="219" spans="4:13" x14ac:dyDescent="0.25">
      <c r="D219" t="str">
        <f>(IF(B219=Localization!$C$63,1,IF(B219=Localization!$C$64,2,IF(B219=Localization!$C$65,3,IF(B219=Localization!$C$66,4,IF(B219=Localization!$C$67,5,IF(OR(B219=1,B219=2,B219=3,B219=4,B219=5),B219,"")))))))</f>
        <v/>
      </c>
      <c r="E219" t="str">
        <f>(IF(C219=Localization!$C$69,1,IF(C219=Localization!$C$70,2,IF(C219=Localization!$C$71,3,IF(C219=Localization!$C$72,4,IF(C219=Localization!$C$73,5,IF(OR(C219=1,C219=2,C219=3,C219=4,C219=5),C219,"")))))))</f>
        <v/>
      </c>
      <c r="G219" s="35" t="str">
        <f t="shared" si="12"/>
        <v xml:space="preserve"> </v>
      </c>
      <c r="I219" s="35" t="str">
        <f t="shared" si="13"/>
        <v xml:space="preserve"> </v>
      </c>
      <c r="L219" s="73" t="e">
        <f t="shared" si="14"/>
        <v>#VALUE!</v>
      </c>
      <c r="M219" s="73" t="e">
        <f t="shared" si="15"/>
        <v>#VALUE!</v>
      </c>
    </row>
    <row r="220" spans="4:13" x14ac:dyDescent="0.25">
      <c r="D220" t="str">
        <f>(IF(B220=Localization!$C$63,1,IF(B220=Localization!$C$64,2,IF(B220=Localization!$C$65,3,IF(B220=Localization!$C$66,4,IF(B220=Localization!$C$67,5,IF(OR(B220=1,B220=2,B220=3,B220=4,B220=5),B220,"")))))))</f>
        <v/>
      </c>
      <c r="E220" t="str">
        <f>(IF(C220=Localization!$C$69,1,IF(C220=Localization!$C$70,2,IF(C220=Localization!$C$71,3,IF(C220=Localization!$C$72,4,IF(C220=Localization!$C$73,5,IF(OR(C220=1,C220=2,C220=3,C220=4,C220=5),C220,"")))))))</f>
        <v/>
      </c>
      <c r="G220" s="35" t="str">
        <f t="shared" si="12"/>
        <v xml:space="preserve"> </v>
      </c>
      <c r="I220" s="35" t="str">
        <f t="shared" si="13"/>
        <v xml:space="preserve"> </v>
      </c>
      <c r="L220" s="73" t="e">
        <f t="shared" si="14"/>
        <v>#VALUE!</v>
      </c>
      <c r="M220" s="73" t="e">
        <f t="shared" si="15"/>
        <v>#VALUE!</v>
      </c>
    </row>
    <row r="221" spans="4:13" x14ac:dyDescent="0.25">
      <c r="D221" t="str">
        <f>(IF(B221=Localization!$C$63,1,IF(B221=Localization!$C$64,2,IF(B221=Localization!$C$65,3,IF(B221=Localization!$C$66,4,IF(B221=Localization!$C$67,5,IF(OR(B221=1,B221=2,B221=3,B221=4,B221=5),B221,"")))))))</f>
        <v/>
      </c>
      <c r="E221" t="str">
        <f>(IF(C221=Localization!$C$69,1,IF(C221=Localization!$C$70,2,IF(C221=Localization!$C$71,3,IF(C221=Localization!$C$72,4,IF(C221=Localization!$C$73,5,IF(OR(C221=1,C221=2,C221=3,C221=4,C221=5),C221,"")))))))</f>
        <v/>
      </c>
      <c r="G221" s="35" t="str">
        <f t="shared" si="12"/>
        <v xml:space="preserve"> </v>
      </c>
      <c r="I221" s="35" t="str">
        <f t="shared" si="13"/>
        <v xml:space="preserve"> </v>
      </c>
      <c r="L221" s="73" t="e">
        <f t="shared" si="14"/>
        <v>#VALUE!</v>
      </c>
      <c r="M221" s="73" t="e">
        <f t="shared" si="15"/>
        <v>#VALUE!</v>
      </c>
    </row>
    <row r="222" spans="4:13" x14ac:dyDescent="0.25">
      <c r="D222" t="str">
        <f>(IF(B222=Localization!$C$63,1,IF(B222=Localization!$C$64,2,IF(B222=Localization!$C$65,3,IF(B222=Localization!$C$66,4,IF(B222=Localization!$C$67,5,IF(OR(B222=1,B222=2,B222=3,B222=4,B222=5),B222,"")))))))</f>
        <v/>
      </c>
      <c r="E222" t="str">
        <f>(IF(C222=Localization!$C$69,1,IF(C222=Localization!$C$70,2,IF(C222=Localization!$C$71,3,IF(C222=Localization!$C$72,4,IF(C222=Localization!$C$73,5,IF(OR(C222=1,C222=2,C222=3,C222=4,C222=5),C222,"")))))))</f>
        <v/>
      </c>
      <c r="G222" s="35" t="str">
        <f t="shared" si="12"/>
        <v xml:space="preserve"> </v>
      </c>
      <c r="I222" s="35" t="str">
        <f t="shared" si="13"/>
        <v xml:space="preserve"> </v>
      </c>
      <c r="L222" s="73" t="e">
        <f t="shared" si="14"/>
        <v>#VALUE!</v>
      </c>
      <c r="M222" s="73" t="e">
        <f t="shared" si="15"/>
        <v>#VALUE!</v>
      </c>
    </row>
    <row r="223" spans="4:13" x14ac:dyDescent="0.25">
      <c r="D223" t="str">
        <f>(IF(B223=Localization!$C$63,1,IF(B223=Localization!$C$64,2,IF(B223=Localization!$C$65,3,IF(B223=Localization!$C$66,4,IF(B223=Localization!$C$67,5,IF(OR(B223=1,B223=2,B223=3,B223=4,B223=5),B223,"")))))))</f>
        <v/>
      </c>
      <c r="E223" t="str">
        <f>(IF(C223=Localization!$C$69,1,IF(C223=Localization!$C$70,2,IF(C223=Localization!$C$71,3,IF(C223=Localization!$C$72,4,IF(C223=Localization!$C$73,5,IF(OR(C223=1,C223=2,C223=3,C223=4,C223=5),C223,"")))))))</f>
        <v/>
      </c>
      <c r="G223" s="35" t="str">
        <f t="shared" si="12"/>
        <v xml:space="preserve"> </v>
      </c>
      <c r="I223" s="35" t="str">
        <f t="shared" si="13"/>
        <v xml:space="preserve"> </v>
      </c>
      <c r="L223" s="73" t="e">
        <f t="shared" si="14"/>
        <v>#VALUE!</v>
      </c>
      <c r="M223" s="73" t="e">
        <f t="shared" si="15"/>
        <v>#VALUE!</v>
      </c>
    </row>
    <row r="224" spans="4:13" x14ac:dyDescent="0.25">
      <c r="D224" t="str">
        <f>(IF(B224=Localization!$C$63,1,IF(B224=Localization!$C$64,2,IF(B224=Localization!$C$65,3,IF(B224=Localization!$C$66,4,IF(B224=Localization!$C$67,5,IF(OR(B224=1,B224=2,B224=3,B224=4,B224=5),B224,"")))))))</f>
        <v/>
      </c>
      <c r="E224" t="str">
        <f>(IF(C224=Localization!$C$69,1,IF(C224=Localization!$C$70,2,IF(C224=Localization!$C$71,3,IF(C224=Localization!$C$72,4,IF(C224=Localization!$C$73,5,IF(OR(C224=1,C224=2,C224=3,C224=4,C224=5),C224,"")))))))</f>
        <v/>
      </c>
      <c r="G224" s="35" t="str">
        <f t="shared" si="12"/>
        <v xml:space="preserve"> </v>
      </c>
      <c r="I224" s="35" t="str">
        <f t="shared" si="13"/>
        <v xml:space="preserve"> </v>
      </c>
      <c r="L224" s="73" t="e">
        <f t="shared" si="14"/>
        <v>#VALUE!</v>
      </c>
      <c r="M224" s="73" t="e">
        <f t="shared" si="15"/>
        <v>#VALUE!</v>
      </c>
    </row>
    <row r="225" spans="4:13" x14ac:dyDescent="0.25">
      <c r="D225" t="str">
        <f>(IF(B225=Localization!$C$63,1,IF(B225=Localization!$C$64,2,IF(B225=Localization!$C$65,3,IF(B225=Localization!$C$66,4,IF(B225=Localization!$C$67,5,IF(OR(B225=1,B225=2,B225=3,B225=4,B225=5),B225,"")))))))</f>
        <v/>
      </c>
      <c r="E225" t="str">
        <f>(IF(C225=Localization!$C$69,1,IF(C225=Localization!$C$70,2,IF(C225=Localization!$C$71,3,IF(C225=Localization!$C$72,4,IF(C225=Localization!$C$73,5,IF(OR(C225=1,C225=2,C225=3,C225=4,C225=5),C225,"")))))))</f>
        <v/>
      </c>
      <c r="G225" s="35" t="str">
        <f t="shared" si="12"/>
        <v xml:space="preserve"> </v>
      </c>
      <c r="I225" s="35" t="str">
        <f t="shared" si="13"/>
        <v xml:space="preserve"> </v>
      </c>
      <c r="L225" s="73" t="e">
        <f t="shared" si="14"/>
        <v>#VALUE!</v>
      </c>
      <c r="M225" s="73" t="e">
        <f t="shared" si="15"/>
        <v>#VALUE!</v>
      </c>
    </row>
    <row r="226" spans="4:13" x14ac:dyDescent="0.25">
      <c r="D226" t="str">
        <f>(IF(B226=Localization!$C$63,1,IF(B226=Localization!$C$64,2,IF(B226=Localization!$C$65,3,IF(B226=Localization!$C$66,4,IF(B226=Localization!$C$67,5,IF(OR(B226=1,B226=2,B226=3,B226=4,B226=5),B226,"")))))))</f>
        <v/>
      </c>
      <c r="E226" t="str">
        <f>(IF(C226=Localization!$C$69,1,IF(C226=Localization!$C$70,2,IF(C226=Localization!$C$71,3,IF(C226=Localization!$C$72,4,IF(C226=Localization!$C$73,5,IF(OR(C226=1,C226=2,C226=3,C226=4,C226=5),C226,"")))))))</f>
        <v/>
      </c>
      <c r="G226" s="35" t="str">
        <f t="shared" si="12"/>
        <v xml:space="preserve"> </v>
      </c>
      <c r="I226" s="35" t="str">
        <f t="shared" si="13"/>
        <v xml:space="preserve"> </v>
      </c>
      <c r="L226" s="73" t="e">
        <f t="shared" si="14"/>
        <v>#VALUE!</v>
      </c>
      <c r="M226" s="73" t="e">
        <f t="shared" si="15"/>
        <v>#VALUE!</v>
      </c>
    </row>
    <row r="227" spans="4:13" x14ac:dyDescent="0.25">
      <c r="D227" t="str">
        <f>(IF(B227=Localization!$C$63,1,IF(B227=Localization!$C$64,2,IF(B227=Localization!$C$65,3,IF(B227=Localization!$C$66,4,IF(B227=Localization!$C$67,5,IF(OR(B227=1,B227=2,B227=3,B227=4,B227=5),B227,"")))))))</f>
        <v/>
      </c>
      <c r="E227" t="str">
        <f>(IF(C227=Localization!$C$69,1,IF(C227=Localization!$C$70,2,IF(C227=Localization!$C$71,3,IF(C227=Localization!$C$72,4,IF(C227=Localization!$C$73,5,IF(OR(C227=1,C227=2,C227=3,C227=4,C227=5),C227,"")))))))</f>
        <v/>
      </c>
      <c r="G227" s="35" t="str">
        <f t="shared" si="12"/>
        <v xml:space="preserve"> </v>
      </c>
      <c r="I227" s="35" t="str">
        <f t="shared" si="13"/>
        <v xml:space="preserve"> </v>
      </c>
      <c r="L227" s="73" t="e">
        <f t="shared" si="14"/>
        <v>#VALUE!</v>
      </c>
      <c r="M227" s="73" t="e">
        <f t="shared" si="15"/>
        <v>#VALUE!</v>
      </c>
    </row>
    <row r="228" spans="4:13" x14ac:dyDescent="0.25">
      <c r="D228" t="str">
        <f>(IF(B228=Localization!$C$63,1,IF(B228=Localization!$C$64,2,IF(B228=Localization!$C$65,3,IF(B228=Localization!$C$66,4,IF(B228=Localization!$C$67,5,IF(OR(B228=1,B228=2,B228=3,B228=4,B228=5),B228,"")))))))</f>
        <v/>
      </c>
      <c r="E228" t="str">
        <f>(IF(C228=Localization!$C$69,1,IF(C228=Localization!$C$70,2,IF(C228=Localization!$C$71,3,IF(C228=Localization!$C$72,4,IF(C228=Localization!$C$73,5,IF(OR(C228=1,C228=2,C228=3,C228=4,C228=5),C228,"")))))))</f>
        <v/>
      </c>
      <c r="G228" s="35" t="str">
        <f t="shared" si="12"/>
        <v xml:space="preserve"> </v>
      </c>
      <c r="I228" s="35" t="str">
        <f t="shared" si="13"/>
        <v xml:space="preserve"> </v>
      </c>
      <c r="L228" s="73" t="e">
        <f t="shared" si="14"/>
        <v>#VALUE!</v>
      </c>
      <c r="M228" s="73" t="e">
        <f t="shared" si="15"/>
        <v>#VALUE!</v>
      </c>
    </row>
    <row r="229" spans="4:13" x14ac:dyDescent="0.25">
      <c r="D229" t="str">
        <f>(IF(B229=Localization!$C$63,1,IF(B229=Localization!$C$64,2,IF(B229=Localization!$C$65,3,IF(B229=Localization!$C$66,4,IF(B229=Localization!$C$67,5,IF(OR(B229=1,B229=2,B229=3,B229=4,B229=5),B229,"")))))))</f>
        <v/>
      </c>
      <c r="E229" t="str">
        <f>(IF(C229=Localization!$C$69,1,IF(C229=Localization!$C$70,2,IF(C229=Localization!$C$71,3,IF(C229=Localization!$C$72,4,IF(C229=Localization!$C$73,5,IF(OR(C229=1,C229=2,C229=3,C229=4,C229=5),C229,"")))))))</f>
        <v/>
      </c>
      <c r="G229" s="35" t="str">
        <f t="shared" si="12"/>
        <v xml:space="preserve"> </v>
      </c>
      <c r="I229" s="35" t="str">
        <f t="shared" si="13"/>
        <v xml:space="preserve"> </v>
      </c>
      <c r="L229" s="73" t="e">
        <f t="shared" si="14"/>
        <v>#VALUE!</v>
      </c>
      <c r="M229" s="73" t="e">
        <f t="shared" si="15"/>
        <v>#VALUE!</v>
      </c>
    </row>
    <row r="230" spans="4:13" x14ac:dyDescent="0.25">
      <c r="D230" t="str">
        <f>(IF(B230=Localization!$C$63,1,IF(B230=Localization!$C$64,2,IF(B230=Localization!$C$65,3,IF(B230=Localization!$C$66,4,IF(B230=Localization!$C$67,5,IF(OR(B230=1,B230=2,B230=3,B230=4,B230=5),B230,"")))))))</f>
        <v/>
      </c>
      <c r="E230" t="str">
        <f>(IF(C230=Localization!$C$69,1,IF(C230=Localization!$C$70,2,IF(C230=Localization!$C$71,3,IF(C230=Localization!$C$72,4,IF(C230=Localization!$C$73,5,IF(OR(C230=1,C230=2,C230=3,C230=4,C230=5),C230,"")))))))</f>
        <v/>
      </c>
      <c r="G230" s="35" t="str">
        <f t="shared" si="12"/>
        <v xml:space="preserve"> </v>
      </c>
      <c r="I230" s="35" t="str">
        <f t="shared" si="13"/>
        <v xml:space="preserve"> </v>
      </c>
      <c r="L230" s="73" t="e">
        <f t="shared" si="14"/>
        <v>#VALUE!</v>
      </c>
      <c r="M230" s="73" t="e">
        <f t="shared" si="15"/>
        <v>#VALUE!</v>
      </c>
    </row>
    <row r="231" spans="4:13" x14ac:dyDescent="0.25">
      <c r="D231" t="str">
        <f>(IF(B231=Localization!$C$63,1,IF(B231=Localization!$C$64,2,IF(B231=Localization!$C$65,3,IF(B231=Localization!$C$66,4,IF(B231=Localization!$C$67,5,IF(OR(B231=1,B231=2,B231=3,B231=4,B231=5),B231,"")))))))</f>
        <v/>
      </c>
      <c r="E231" t="str">
        <f>(IF(C231=Localization!$C$69,1,IF(C231=Localization!$C$70,2,IF(C231=Localization!$C$71,3,IF(C231=Localization!$C$72,4,IF(C231=Localization!$C$73,5,IF(OR(C231=1,C231=2,C231=3,C231=4,C231=5),C231,"")))))))</f>
        <v/>
      </c>
      <c r="G231" s="35" t="str">
        <f t="shared" si="12"/>
        <v xml:space="preserve"> </v>
      </c>
      <c r="I231" s="35" t="str">
        <f t="shared" si="13"/>
        <v xml:space="preserve"> </v>
      </c>
      <c r="L231" s="73" t="e">
        <f t="shared" si="14"/>
        <v>#VALUE!</v>
      </c>
      <c r="M231" s="73" t="e">
        <f t="shared" si="15"/>
        <v>#VALUE!</v>
      </c>
    </row>
    <row r="232" spans="4:13" x14ac:dyDescent="0.25">
      <c r="D232" t="str">
        <f>(IF(B232=Localization!$C$63,1,IF(B232=Localization!$C$64,2,IF(B232=Localization!$C$65,3,IF(B232=Localization!$C$66,4,IF(B232=Localization!$C$67,5,IF(OR(B232=1,B232=2,B232=3,B232=4,B232=5),B232,"")))))))</f>
        <v/>
      </c>
      <c r="E232" t="str">
        <f>(IF(C232=Localization!$C$69,1,IF(C232=Localization!$C$70,2,IF(C232=Localization!$C$71,3,IF(C232=Localization!$C$72,4,IF(C232=Localization!$C$73,5,IF(OR(C232=1,C232=2,C232=3,C232=4,C232=5),C232,"")))))))</f>
        <v/>
      </c>
      <c r="G232" s="35" t="str">
        <f t="shared" si="12"/>
        <v xml:space="preserve"> </v>
      </c>
      <c r="I232" s="35" t="str">
        <f t="shared" si="13"/>
        <v xml:space="preserve"> </v>
      </c>
      <c r="L232" s="73" t="e">
        <f t="shared" si="14"/>
        <v>#VALUE!</v>
      </c>
      <c r="M232" s="73" t="e">
        <f t="shared" si="15"/>
        <v>#VALUE!</v>
      </c>
    </row>
    <row r="233" spans="4:13" x14ac:dyDescent="0.25">
      <c r="D233" t="str">
        <f>(IF(B233=Localization!$C$63,1,IF(B233=Localization!$C$64,2,IF(B233=Localization!$C$65,3,IF(B233=Localization!$C$66,4,IF(B233=Localization!$C$67,5,IF(OR(B233=1,B233=2,B233=3,B233=4,B233=5),B233,"")))))))</f>
        <v/>
      </c>
      <c r="E233" t="str">
        <f>(IF(C233=Localization!$C$69,1,IF(C233=Localization!$C$70,2,IF(C233=Localization!$C$71,3,IF(C233=Localization!$C$72,4,IF(C233=Localization!$C$73,5,IF(OR(C233=1,C233=2,C233=3,C233=4,C233=5),C233,"")))))))</f>
        <v/>
      </c>
      <c r="G233" s="35" t="str">
        <f t="shared" si="12"/>
        <v xml:space="preserve"> </v>
      </c>
      <c r="I233" s="35" t="str">
        <f t="shared" si="13"/>
        <v xml:space="preserve"> </v>
      </c>
      <c r="L233" s="73" t="e">
        <f t="shared" si="14"/>
        <v>#VALUE!</v>
      </c>
      <c r="M233" s="73" t="e">
        <f t="shared" si="15"/>
        <v>#VALUE!</v>
      </c>
    </row>
    <row r="234" spans="4:13" x14ac:dyDescent="0.25">
      <c r="D234" t="str">
        <f>(IF(B234=Localization!$C$63,1,IF(B234=Localization!$C$64,2,IF(B234=Localization!$C$65,3,IF(B234=Localization!$C$66,4,IF(B234=Localization!$C$67,5,IF(OR(B234=1,B234=2,B234=3,B234=4,B234=5),B234,"")))))))</f>
        <v/>
      </c>
      <c r="E234" t="str">
        <f>(IF(C234=Localization!$C$69,1,IF(C234=Localization!$C$70,2,IF(C234=Localization!$C$71,3,IF(C234=Localization!$C$72,4,IF(C234=Localization!$C$73,5,IF(OR(C234=1,C234=2,C234=3,C234=4,C234=5),C234,"")))))))</f>
        <v/>
      </c>
      <c r="G234" s="35" t="str">
        <f t="shared" si="12"/>
        <v xml:space="preserve"> </v>
      </c>
      <c r="I234" s="35" t="str">
        <f t="shared" si="13"/>
        <v xml:space="preserve"> </v>
      </c>
      <c r="L234" s="73" t="e">
        <f t="shared" si="14"/>
        <v>#VALUE!</v>
      </c>
      <c r="M234" s="73" t="e">
        <f t="shared" si="15"/>
        <v>#VALUE!</v>
      </c>
    </row>
    <row r="235" spans="4:13" x14ac:dyDescent="0.25">
      <c r="D235" t="str">
        <f>(IF(B235=Localization!$C$63,1,IF(B235=Localization!$C$64,2,IF(B235=Localization!$C$65,3,IF(B235=Localization!$C$66,4,IF(B235=Localization!$C$67,5,IF(OR(B235=1,B235=2,B235=3,B235=4,B235=5),B235,"")))))))</f>
        <v/>
      </c>
      <c r="E235" t="str">
        <f>(IF(C235=Localization!$C$69,1,IF(C235=Localization!$C$70,2,IF(C235=Localization!$C$71,3,IF(C235=Localization!$C$72,4,IF(C235=Localization!$C$73,5,IF(OR(C235=1,C235=2,C235=3,C235=4,C235=5),C235,"")))))))</f>
        <v/>
      </c>
      <c r="G235" s="35" t="str">
        <f t="shared" si="12"/>
        <v xml:space="preserve"> </v>
      </c>
      <c r="I235" s="35" t="str">
        <f t="shared" si="13"/>
        <v xml:space="preserve"> </v>
      </c>
      <c r="L235" s="73" t="e">
        <f t="shared" si="14"/>
        <v>#VALUE!</v>
      </c>
      <c r="M235" s="73" t="e">
        <f t="shared" si="15"/>
        <v>#VALUE!</v>
      </c>
    </row>
    <row r="236" spans="4:13" x14ac:dyDescent="0.25">
      <c r="D236" t="str">
        <f>(IF(B236=Localization!$C$63,1,IF(B236=Localization!$C$64,2,IF(B236=Localization!$C$65,3,IF(B236=Localization!$C$66,4,IF(B236=Localization!$C$67,5,IF(OR(B236=1,B236=2,B236=3,B236=4,B236=5),B236,"")))))))</f>
        <v/>
      </c>
      <c r="E236" t="str">
        <f>(IF(C236=Localization!$C$69,1,IF(C236=Localization!$C$70,2,IF(C236=Localization!$C$71,3,IF(C236=Localization!$C$72,4,IF(C236=Localization!$C$73,5,IF(OR(C236=1,C236=2,C236=3,C236=4,C236=5),C236,"")))))))</f>
        <v/>
      </c>
      <c r="G236" s="35" t="str">
        <f t="shared" si="12"/>
        <v xml:space="preserve"> </v>
      </c>
      <c r="I236" s="35" t="str">
        <f t="shared" si="13"/>
        <v xml:space="preserve"> </v>
      </c>
      <c r="L236" s="73" t="e">
        <f t="shared" si="14"/>
        <v>#VALUE!</v>
      </c>
      <c r="M236" s="73" t="e">
        <f t="shared" si="15"/>
        <v>#VALUE!</v>
      </c>
    </row>
    <row r="237" spans="4:13" x14ac:dyDescent="0.25">
      <c r="D237" t="str">
        <f>(IF(B237=Localization!$C$63,1,IF(B237=Localization!$C$64,2,IF(B237=Localization!$C$65,3,IF(B237=Localization!$C$66,4,IF(B237=Localization!$C$67,5,IF(OR(B237=1,B237=2,B237=3,B237=4,B237=5),B237,"")))))))</f>
        <v/>
      </c>
      <c r="E237" t="str">
        <f>(IF(C237=Localization!$C$69,1,IF(C237=Localization!$C$70,2,IF(C237=Localization!$C$71,3,IF(C237=Localization!$C$72,4,IF(C237=Localization!$C$73,5,IF(OR(C237=1,C237=2,C237=3,C237=4,C237=5),C237,"")))))))</f>
        <v/>
      </c>
      <c r="G237" s="35" t="str">
        <f t="shared" si="12"/>
        <v xml:space="preserve"> </v>
      </c>
      <c r="I237" s="35" t="str">
        <f t="shared" si="13"/>
        <v xml:space="preserve"> </v>
      </c>
      <c r="L237" s="73" t="e">
        <f t="shared" si="14"/>
        <v>#VALUE!</v>
      </c>
      <c r="M237" s="73" t="e">
        <f t="shared" si="15"/>
        <v>#VALUE!</v>
      </c>
    </row>
    <row r="238" spans="4:13" x14ac:dyDescent="0.25">
      <c r="D238" t="str">
        <f>(IF(B238=Localization!$C$63,1,IF(B238=Localization!$C$64,2,IF(B238=Localization!$C$65,3,IF(B238=Localization!$C$66,4,IF(B238=Localization!$C$67,5,IF(OR(B238=1,B238=2,B238=3,B238=4,B238=5),B238,"")))))))</f>
        <v/>
      </c>
      <c r="E238" t="str">
        <f>(IF(C238=Localization!$C$69,1,IF(C238=Localization!$C$70,2,IF(C238=Localization!$C$71,3,IF(C238=Localization!$C$72,4,IF(C238=Localization!$C$73,5,IF(OR(C238=1,C238=2,C238=3,C238=4,C238=5),C238,"")))))))</f>
        <v/>
      </c>
      <c r="G238" s="35" t="str">
        <f t="shared" si="12"/>
        <v xml:space="preserve"> </v>
      </c>
      <c r="I238" s="35" t="str">
        <f t="shared" si="13"/>
        <v xml:space="preserve"> </v>
      </c>
      <c r="L238" s="73" t="e">
        <f t="shared" si="14"/>
        <v>#VALUE!</v>
      </c>
      <c r="M238" s="73" t="e">
        <f t="shared" si="15"/>
        <v>#VALUE!</v>
      </c>
    </row>
    <row r="239" spans="4:13" x14ac:dyDescent="0.25">
      <c r="D239" t="str">
        <f>(IF(B239=Localization!$C$63,1,IF(B239=Localization!$C$64,2,IF(B239=Localization!$C$65,3,IF(B239=Localization!$C$66,4,IF(B239=Localization!$C$67,5,IF(OR(B239=1,B239=2,B239=3,B239=4,B239=5),B239,"")))))))</f>
        <v/>
      </c>
      <c r="E239" t="str">
        <f>(IF(C239=Localization!$C$69,1,IF(C239=Localization!$C$70,2,IF(C239=Localization!$C$71,3,IF(C239=Localization!$C$72,4,IF(C239=Localization!$C$73,5,IF(OR(C239=1,C239=2,C239=3,C239=4,C239=5),C239,"")))))))</f>
        <v/>
      </c>
      <c r="G239" s="35" t="str">
        <f t="shared" si="12"/>
        <v xml:space="preserve"> </v>
      </c>
      <c r="I239" s="35" t="str">
        <f t="shared" si="13"/>
        <v xml:space="preserve"> </v>
      </c>
      <c r="L239" s="73" t="e">
        <f t="shared" si="14"/>
        <v>#VALUE!</v>
      </c>
      <c r="M239" s="73" t="e">
        <f t="shared" si="15"/>
        <v>#VALUE!</v>
      </c>
    </row>
    <row r="240" spans="4:13" x14ac:dyDescent="0.25">
      <c r="D240" t="str">
        <f>(IF(B240=Localization!$C$63,1,IF(B240=Localization!$C$64,2,IF(B240=Localization!$C$65,3,IF(B240=Localization!$C$66,4,IF(B240=Localization!$C$67,5,IF(OR(B240=1,B240=2,B240=3,B240=4,B240=5),B240,"")))))))</f>
        <v/>
      </c>
      <c r="E240" t="str">
        <f>(IF(C240=Localization!$C$69,1,IF(C240=Localization!$C$70,2,IF(C240=Localization!$C$71,3,IF(C240=Localization!$C$72,4,IF(C240=Localization!$C$73,5,IF(OR(C240=1,C240=2,C240=3,C240=4,C240=5),C240,"")))))))</f>
        <v/>
      </c>
      <c r="G240" s="35" t="str">
        <f t="shared" si="12"/>
        <v xml:space="preserve"> </v>
      </c>
      <c r="I240" s="35" t="str">
        <f t="shared" si="13"/>
        <v xml:space="preserve"> </v>
      </c>
      <c r="L240" s="73" t="e">
        <f t="shared" si="14"/>
        <v>#VALUE!</v>
      </c>
      <c r="M240" s="73" t="e">
        <f t="shared" si="15"/>
        <v>#VALUE!</v>
      </c>
    </row>
    <row r="241" spans="4:13" x14ac:dyDescent="0.25">
      <c r="D241" t="str">
        <f>(IF(B241=Localization!$C$63,1,IF(B241=Localization!$C$64,2,IF(B241=Localization!$C$65,3,IF(B241=Localization!$C$66,4,IF(B241=Localization!$C$67,5,IF(OR(B241=1,B241=2,B241=3,B241=4,B241=5),B241,"")))))))</f>
        <v/>
      </c>
      <c r="E241" t="str">
        <f>(IF(C241=Localization!$C$69,1,IF(C241=Localization!$C$70,2,IF(C241=Localization!$C$71,3,IF(C241=Localization!$C$72,4,IF(C241=Localization!$C$73,5,IF(OR(C241=1,C241=2,C241=3,C241=4,C241=5),C241,"")))))))</f>
        <v/>
      </c>
      <c r="G241" s="35" t="str">
        <f t="shared" si="12"/>
        <v xml:space="preserve"> </v>
      </c>
      <c r="I241" s="35" t="str">
        <f t="shared" si="13"/>
        <v xml:space="preserve"> </v>
      </c>
      <c r="L241" s="73" t="e">
        <f t="shared" si="14"/>
        <v>#VALUE!</v>
      </c>
      <c r="M241" s="73" t="e">
        <f t="shared" si="15"/>
        <v>#VALUE!</v>
      </c>
    </row>
    <row r="242" spans="4:13" x14ac:dyDescent="0.25">
      <c r="D242" t="str">
        <f>(IF(B242=Localization!$C$63,1,IF(B242=Localization!$C$64,2,IF(B242=Localization!$C$65,3,IF(B242=Localization!$C$66,4,IF(B242=Localization!$C$67,5,IF(OR(B242=1,B242=2,B242=3,B242=4,B242=5),B242,"")))))))</f>
        <v/>
      </c>
      <c r="E242" t="str">
        <f>(IF(C242=Localization!$C$69,1,IF(C242=Localization!$C$70,2,IF(C242=Localization!$C$71,3,IF(C242=Localization!$C$72,4,IF(C242=Localization!$C$73,5,IF(OR(C242=1,C242=2,C242=3,C242=4,C242=5),C242,"")))))))</f>
        <v/>
      </c>
      <c r="G242" s="35" t="str">
        <f t="shared" si="12"/>
        <v xml:space="preserve"> </v>
      </c>
      <c r="I242" s="35" t="str">
        <f t="shared" si="13"/>
        <v xml:space="preserve"> </v>
      </c>
      <c r="L242" s="73" t="e">
        <f t="shared" si="14"/>
        <v>#VALUE!</v>
      </c>
      <c r="M242" s="73" t="e">
        <f t="shared" si="15"/>
        <v>#VALUE!</v>
      </c>
    </row>
    <row r="243" spans="4:13" x14ac:dyDescent="0.25">
      <c r="D243" t="str">
        <f>(IF(B243=Localization!$C$63,1,IF(B243=Localization!$C$64,2,IF(B243=Localization!$C$65,3,IF(B243=Localization!$C$66,4,IF(B243=Localization!$C$67,5,IF(OR(B243=1,B243=2,B243=3,B243=4,B243=5),B243,"")))))))</f>
        <v/>
      </c>
      <c r="E243" t="str">
        <f>(IF(C243=Localization!$C$69,1,IF(C243=Localization!$C$70,2,IF(C243=Localization!$C$71,3,IF(C243=Localization!$C$72,4,IF(C243=Localization!$C$73,5,IF(OR(C243=1,C243=2,C243=3,C243=4,C243=5),C243,"")))))))</f>
        <v/>
      </c>
      <c r="G243" s="35" t="str">
        <f t="shared" si="12"/>
        <v xml:space="preserve"> </v>
      </c>
      <c r="I243" s="35" t="str">
        <f t="shared" si="13"/>
        <v xml:space="preserve"> </v>
      </c>
      <c r="L243" s="73" t="e">
        <f t="shared" si="14"/>
        <v>#VALUE!</v>
      </c>
      <c r="M243" s="73" t="e">
        <f t="shared" si="15"/>
        <v>#VALUE!</v>
      </c>
    </row>
    <row r="244" spans="4:13" x14ac:dyDescent="0.25">
      <c r="D244" t="str">
        <f>(IF(B244=Localization!$C$63,1,IF(B244=Localization!$C$64,2,IF(B244=Localization!$C$65,3,IF(B244=Localization!$C$66,4,IF(B244=Localization!$C$67,5,IF(OR(B244=1,B244=2,B244=3,B244=4,B244=5),B244,"")))))))</f>
        <v/>
      </c>
      <c r="E244" t="str">
        <f>(IF(C244=Localization!$C$69,1,IF(C244=Localization!$C$70,2,IF(C244=Localization!$C$71,3,IF(C244=Localization!$C$72,4,IF(C244=Localization!$C$73,5,IF(OR(C244=1,C244=2,C244=3,C244=4,C244=5),C244,"")))))))</f>
        <v/>
      </c>
      <c r="G244" s="35" t="str">
        <f t="shared" si="12"/>
        <v xml:space="preserve"> </v>
      </c>
      <c r="I244" s="35" t="str">
        <f t="shared" si="13"/>
        <v xml:space="preserve"> </v>
      </c>
      <c r="L244" s="73" t="e">
        <f t="shared" si="14"/>
        <v>#VALUE!</v>
      </c>
      <c r="M244" s="73" t="e">
        <f t="shared" si="15"/>
        <v>#VALUE!</v>
      </c>
    </row>
    <row r="245" spans="4:13" x14ac:dyDescent="0.25">
      <c r="D245" t="str">
        <f>(IF(B245=Localization!$C$63,1,IF(B245=Localization!$C$64,2,IF(B245=Localization!$C$65,3,IF(B245=Localization!$C$66,4,IF(B245=Localization!$C$67,5,IF(OR(B245=1,B245=2,B245=3,B245=4,B245=5),B245,"")))))))</f>
        <v/>
      </c>
      <c r="E245" t="str">
        <f>(IF(C245=Localization!$C$69,1,IF(C245=Localization!$C$70,2,IF(C245=Localization!$C$71,3,IF(C245=Localization!$C$72,4,IF(C245=Localization!$C$73,5,IF(OR(C245=1,C245=2,C245=3,C245=4,C245=5),C245,"")))))))</f>
        <v/>
      </c>
      <c r="G245" s="35" t="str">
        <f t="shared" si="12"/>
        <v xml:space="preserve"> </v>
      </c>
      <c r="I245" s="35" t="str">
        <f t="shared" si="13"/>
        <v xml:space="preserve"> </v>
      </c>
      <c r="L245" s="73" t="e">
        <f t="shared" si="14"/>
        <v>#VALUE!</v>
      </c>
      <c r="M245" s="73" t="e">
        <f t="shared" si="15"/>
        <v>#VALUE!</v>
      </c>
    </row>
    <row r="246" spans="4:13" x14ac:dyDescent="0.25">
      <c r="D246" t="str">
        <f>(IF(B246=Localization!$C$63,1,IF(B246=Localization!$C$64,2,IF(B246=Localization!$C$65,3,IF(B246=Localization!$C$66,4,IF(B246=Localization!$C$67,5,IF(OR(B246=1,B246=2,B246=3,B246=4,B246=5),B246,"")))))))</f>
        <v/>
      </c>
      <c r="E246" t="str">
        <f>(IF(C246=Localization!$C$69,1,IF(C246=Localization!$C$70,2,IF(C246=Localization!$C$71,3,IF(C246=Localization!$C$72,4,IF(C246=Localization!$C$73,5,IF(OR(C246=1,C246=2,C246=3,C246=4,C246=5),C246,"")))))))</f>
        <v/>
      </c>
      <c r="G246" s="35" t="str">
        <f t="shared" si="12"/>
        <v xml:space="preserve"> </v>
      </c>
      <c r="I246" s="35" t="str">
        <f t="shared" si="13"/>
        <v xml:space="preserve"> </v>
      </c>
      <c r="L246" s="73" t="e">
        <f t="shared" si="14"/>
        <v>#VALUE!</v>
      </c>
      <c r="M246" s="73" t="e">
        <f t="shared" si="15"/>
        <v>#VALUE!</v>
      </c>
    </row>
    <row r="247" spans="4:13" x14ac:dyDescent="0.25">
      <c r="D247" t="str">
        <f>(IF(B247=Localization!$C$63,1,IF(B247=Localization!$C$64,2,IF(B247=Localization!$C$65,3,IF(B247=Localization!$C$66,4,IF(B247=Localization!$C$67,5,IF(OR(B247=1,B247=2,B247=3,B247=4,B247=5),B247,"")))))))</f>
        <v/>
      </c>
      <c r="E247" t="str">
        <f>(IF(C247=Localization!$C$69,1,IF(C247=Localization!$C$70,2,IF(C247=Localization!$C$71,3,IF(C247=Localization!$C$72,4,IF(C247=Localization!$C$73,5,IF(OR(C247=1,C247=2,C247=3,C247=4,C247=5),C247,"")))))))</f>
        <v/>
      </c>
      <c r="G247" s="35" t="str">
        <f t="shared" si="12"/>
        <v xml:space="preserve"> </v>
      </c>
      <c r="I247" s="35" t="str">
        <f t="shared" si="13"/>
        <v xml:space="preserve"> </v>
      </c>
      <c r="L247" s="73" t="e">
        <f t="shared" si="14"/>
        <v>#VALUE!</v>
      </c>
      <c r="M247" s="73" t="e">
        <f t="shared" si="15"/>
        <v>#VALUE!</v>
      </c>
    </row>
    <row r="248" spans="4:13" x14ac:dyDescent="0.25">
      <c r="D248" t="str">
        <f>(IF(B248=Localization!$C$63,1,IF(B248=Localization!$C$64,2,IF(B248=Localization!$C$65,3,IF(B248=Localization!$C$66,4,IF(B248=Localization!$C$67,5,IF(OR(B248=1,B248=2,B248=3,B248=4,B248=5),B248,"")))))))</f>
        <v/>
      </c>
      <c r="E248" t="str">
        <f>(IF(C248=Localization!$C$69,1,IF(C248=Localization!$C$70,2,IF(C248=Localization!$C$71,3,IF(C248=Localization!$C$72,4,IF(C248=Localization!$C$73,5,IF(OR(C248=1,C248=2,C248=3,C248=4,C248=5),C248,"")))))))</f>
        <v/>
      </c>
      <c r="G248" s="35" t="str">
        <f t="shared" si="12"/>
        <v xml:space="preserve"> </v>
      </c>
      <c r="I248" s="35" t="str">
        <f t="shared" si="13"/>
        <v xml:space="preserve"> </v>
      </c>
      <c r="L248" s="73" t="e">
        <f t="shared" si="14"/>
        <v>#VALUE!</v>
      </c>
      <c r="M248" s="73" t="e">
        <f t="shared" si="15"/>
        <v>#VALUE!</v>
      </c>
    </row>
    <row r="249" spans="4:13" x14ac:dyDescent="0.25">
      <c r="D249" t="str">
        <f>(IF(B249=Localization!$C$63,1,IF(B249=Localization!$C$64,2,IF(B249=Localization!$C$65,3,IF(B249=Localization!$C$66,4,IF(B249=Localization!$C$67,5,IF(OR(B249=1,B249=2,B249=3,B249=4,B249=5),B249,"")))))))</f>
        <v/>
      </c>
      <c r="E249" t="str">
        <f>(IF(C249=Localization!$C$69,1,IF(C249=Localization!$C$70,2,IF(C249=Localization!$C$71,3,IF(C249=Localization!$C$72,4,IF(C249=Localization!$C$73,5,IF(OR(C249=1,C249=2,C249=3,C249=4,C249=5),C249,"")))))))</f>
        <v/>
      </c>
      <c r="G249" s="35" t="str">
        <f t="shared" si="12"/>
        <v xml:space="preserve"> </v>
      </c>
      <c r="I249" s="35" t="str">
        <f t="shared" si="13"/>
        <v xml:space="preserve"> </v>
      </c>
      <c r="L249" s="73" t="e">
        <f t="shared" si="14"/>
        <v>#VALUE!</v>
      </c>
      <c r="M249" s="73" t="e">
        <f t="shared" si="15"/>
        <v>#VALUE!</v>
      </c>
    </row>
    <row r="250" spans="4:13" x14ac:dyDescent="0.25">
      <c r="D250" t="str">
        <f>(IF(B250=Localization!$C$63,1,IF(B250=Localization!$C$64,2,IF(B250=Localization!$C$65,3,IF(B250=Localization!$C$66,4,IF(B250=Localization!$C$67,5,IF(OR(B250=1,B250=2,B250=3,B250=4,B250=5),B250,"")))))))</f>
        <v/>
      </c>
      <c r="E250" t="str">
        <f>(IF(C250=Localization!$C$69,1,IF(C250=Localization!$C$70,2,IF(C250=Localization!$C$71,3,IF(C250=Localization!$C$72,4,IF(C250=Localization!$C$73,5,IF(OR(C250=1,C250=2,C250=3,C250=4,C250=5),C250,"")))))))</f>
        <v/>
      </c>
      <c r="G250" s="35" t="str">
        <f t="shared" si="12"/>
        <v xml:space="preserve"> </v>
      </c>
      <c r="I250" s="35" t="str">
        <f t="shared" si="13"/>
        <v xml:space="preserve"> </v>
      </c>
      <c r="L250" s="73" t="e">
        <f t="shared" si="14"/>
        <v>#VALUE!</v>
      </c>
      <c r="M250" s="73" t="e">
        <f t="shared" si="15"/>
        <v>#VALUE!</v>
      </c>
    </row>
    <row r="251" spans="4:13" x14ac:dyDescent="0.25">
      <c r="D251" t="str">
        <f>(IF(B251=Localization!$C$63,1,IF(B251=Localization!$C$64,2,IF(B251=Localization!$C$65,3,IF(B251=Localization!$C$66,4,IF(B251=Localization!$C$67,5,IF(OR(B251=1,B251=2,B251=3,B251=4,B251=5),B251,"")))))))</f>
        <v/>
      </c>
      <c r="E251" t="str">
        <f>(IF(C251=Localization!$C$69,1,IF(C251=Localization!$C$70,2,IF(C251=Localization!$C$71,3,IF(C251=Localization!$C$72,4,IF(C251=Localization!$C$73,5,IF(OR(C251=1,C251=2,C251=3,C251=4,C251=5),C251,"")))))))</f>
        <v/>
      </c>
      <c r="G251" s="35" t="str">
        <f t="shared" si="12"/>
        <v xml:space="preserve"> </v>
      </c>
      <c r="I251" s="35" t="str">
        <f t="shared" si="13"/>
        <v xml:space="preserve"> </v>
      </c>
      <c r="L251" s="73" t="e">
        <f t="shared" si="14"/>
        <v>#VALUE!</v>
      </c>
      <c r="M251" s="73" t="e">
        <f t="shared" si="15"/>
        <v>#VALUE!</v>
      </c>
    </row>
    <row r="252" spans="4:13" x14ac:dyDescent="0.25">
      <c r="D252" t="str">
        <f>(IF(B252=Localization!$C$63,1,IF(B252=Localization!$C$64,2,IF(B252=Localization!$C$65,3,IF(B252=Localization!$C$66,4,IF(B252=Localization!$C$67,5,IF(OR(B252=1,B252=2,B252=3,B252=4,B252=5),B252,"")))))))</f>
        <v/>
      </c>
      <c r="E252" t="str">
        <f>(IF(C252=Localization!$C$69,1,IF(C252=Localization!$C$70,2,IF(C252=Localization!$C$71,3,IF(C252=Localization!$C$72,4,IF(C252=Localization!$C$73,5,IF(OR(C252=1,C252=2,C252=3,C252=4,C252=5),C252,"")))))))</f>
        <v/>
      </c>
      <c r="G252" s="35" t="str">
        <f t="shared" si="12"/>
        <v xml:space="preserve"> </v>
      </c>
      <c r="I252" s="35" t="str">
        <f t="shared" si="13"/>
        <v xml:space="preserve"> </v>
      </c>
      <c r="L252" s="73" t="e">
        <f t="shared" si="14"/>
        <v>#VALUE!</v>
      </c>
      <c r="M252" s="73" t="e">
        <f t="shared" si="15"/>
        <v>#VALUE!</v>
      </c>
    </row>
    <row r="253" spans="4:13" x14ac:dyDescent="0.25">
      <c r="D253" t="str">
        <f>(IF(B253=Localization!$C$63,1,IF(B253=Localization!$C$64,2,IF(B253=Localization!$C$65,3,IF(B253=Localization!$C$66,4,IF(B253=Localization!$C$67,5,IF(OR(B253=1,B253=2,B253=3,B253=4,B253=5),B253,"")))))))</f>
        <v/>
      </c>
      <c r="E253" t="str">
        <f>(IF(C253=Localization!$C$69,1,IF(C253=Localization!$C$70,2,IF(C253=Localization!$C$71,3,IF(C253=Localization!$C$72,4,IF(C253=Localization!$C$73,5,IF(OR(C253=1,C253=2,C253=3,C253=4,C253=5),C253,"")))))))</f>
        <v/>
      </c>
      <c r="G253" s="35" t="str">
        <f t="shared" si="12"/>
        <v xml:space="preserve"> </v>
      </c>
      <c r="I253" s="35" t="str">
        <f t="shared" si="13"/>
        <v xml:space="preserve"> </v>
      </c>
      <c r="L253" s="73" t="e">
        <f t="shared" si="14"/>
        <v>#VALUE!</v>
      </c>
      <c r="M253" s="73" t="e">
        <f t="shared" si="15"/>
        <v>#VALUE!</v>
      </c>
    </row>
    <row r="254" spans="4:13" x14ac:dyDescent="0.25">
      <c r="D254" t="str">
        <f>(IF(B254=Localization!$C$63,1,IF(B254=Localization!$C$64,2,IF(B254=Localization!$C$65,3,IF(B254=Localization!$C$66,4,IF(B254=Localization!$C$67,5,IF(OR(B254=1,B254=2,B254=3,B254=4,B254=5),B254,"")))))))</f>
        <v/>
      </c>
      <c r="E254" t="str">
        <f>(IF(C254=Localization!$C$69,1,IF(C254=Localization!$C$70,2,IF(C254=Localization!$C$71,3,IF(C254=Localization!$C$72,4,IF(C254=Localization!$C$73,5,IF(OR(C254=1,C254=2,C254=3,C254=4,C254=5),C254,"")))))))</f>
        <v/>
      </c>
      <c r="G254" s="35" t="str">
        <f t="shared" si="12"/>
        <v xml:space="preserve"> </v>
      </c>
      <c r="I254" s="35" t="str">
        <f t="shared" si="13"/>
        <v xml:space="preserve"> </v>
      </c>
      <c r="L254" s="73" t="e">
        <f t="shared" si="14"/>
        <v>#VALUE!</v>
      </c>
      <c r="M254" s="73" t="e">
        <f t="shared" si="15"/>
        <v>#VALUE!</v>
      </c>
    </row>
    <row r="255" spans="4:13" x14ac:dyDescent="0.25">
      <c r="D255" t="str">
        <f>(IF(B255=Localization!$C$63,1,IF(B255=Localization!$C$64,2,IF(B255=Localization!$C$65,3,IF(B255=Localization!$C$66,4,IF(B255=Localization!$C$67,5,IF(OR(B255=1,B255=2,B255=3,B255=4,B255=5),B255,"")))))))</f>
        <v/>
      </c>
      <c r="E255" t="str">
        <f>(IF(C255=Localization!$C$69,1,IF(C255=Localization!$C$70,2,IF(C255=Localization!$C$71,3,IF(C255=Localization!$C$72,4,IF(C255=Localization!$C$73,5,IF(OR(C255=1,C255=2,C255=3,C255=4,C255=5),C255,"")))))))</f>
        <v/>
      </c>
      <c r="G255" s="35" t="str">
        <f t="shared" si="12"/>
        <v xml:space="preserve"> </v>
      </c>
      <c r="I255" s="35" t="str">
        <f t="shared" si="13"/>
        <v xml:space="preserve"> </v>
      </c>
      <c r="L255" s="73" t="e">
        <f t="shared" si="14"/>
        <v>#VALUE!</v>
      </c>
      <c r="M255" s="73" t="e">
        <f t="shared" si="15"/>
        <v>#VALUE!</v>
      </c>
    </row>
    <row r="256" spans="4:13" x14ac:dyDescent="0.25">
      <c r="D256" t="str">
        <f>(IF(B256=Localization!$C$63,1,IF(B256=Localization!$C$64,2,IF(B256=Localization!$C$65,3,IF(B256=Localization!$C$66,4,IF(B256=Localization!$C$67,5,IF(OR(B256=1,B256=2,B256=3,B256=4,B256=5),B256,"")))))))</f>
        <v/>
      </c>
      <c r="E256" t="str">
        <f>(IF(C256=Localization!$C$69,1,IF(C256=Localization!$C$70,2,IF(C256=Localization!$C$71,3,IF(C256=Localization!$C$72,4,IF(C256=Localization!$C$73,5,IF(OR(C256=1,C256=2,C256=3,C256=4,C256=5),C256,"")))))))</f>
        <v/>
      </c>
      <c r="G256" s="35" t="str">
        <f t="shared" si="12"/>
        <v xml:space="preserve"> </v>
      </c>
      <c r="I256" s="35" t="str">
        <f t="shared" si="13"/>
        <v xml:space="preserve"> </v>
      </c>
      <c r="L256" s="73" t="e">
        <f t="shared" si="14"/>
        <v>#VALUE!</v>
      </c>
      <c r="M256" s="73" t="e">
        <f t="shared" si="15"/>
        <v>#VALUE!</v>
      </c>
    </row>
    <row r="257" spans="4:13" x14ac:dyDescent="0.25">
      <c r="D257" t="str">
        <f>(IF(B257=Localization!$C$63,1,IF(B257=Localization!$C$64,2,IF(B257=Localization!$C$65,3,IF(B257=Localization!$C$66,4,IF(B257=Localization!$C$67,5,IF(OR(B257=1,B257=2,B257=3,B257=4,B257=5),B257,"")))))))</f>
        <v/>
      </c>
      <c r="E257" t="str">
        <f>(IF(C257=Localization!$C$69,1,IF(C257=Localization!$C$70,2,IF(C257=Localization!$C$71,3,IF(C257=Localization!$C$72,4,IF(C257=Localization!$C$73,5,IF(OR(C257=1,C257=2,C257=3,C257=4,C257=5),C257,"")))))))</f>
        <v/>
      </c>
      <c r="G257" s="35" t="str">
        <f t="shared" si="12"/>
        <v xml:space="preserve"> </v>
      </c>
      <c r="I257" s="35" t="str">
        <f t="shared" si="13"/>
        <v xml:space="preserve"> </v>
      </c>
      <c r="L257" s="73" t="e">
        <f t="shared" si="14"/>
        <v>#VALUE!</v>
      </c>
      <c r="M257" s="73" t="e">
        <f t="shared" si="15"/>
        <v>#VALUE!</v>
      </c>
    </row>
    <row r="258" spans="4:13" x14ac:dyDescent="0.25">
      <c r="D258" t="str">
        <f>(IF(B258=Localization!$C$63,1,IF(B258=Localization!$C$64,2,IF(B258=Localization!$C$65,3,IF(B258=Localization!$C$66,4,IF(B258=Localization!$C$67,5,IF(OR(B258=1,B258=2,B258=3,B258=4,B258=5),B258,"")))))))</f>
        <v/>
      </c>
      <c r="E258" t="str">
        <f>(IF(C258=Localization!$C$69,1,IF(C258=Localization!$C$70,2,IF(C258=Localization!$C$71,3,IF(C258=Localization!$C$72,4,IF(C258=Localization!$C$73,5,IF(OR(C258=1,C258=2,C258=3,C258=4,C258=5),C258,"")))))))</f>
        <v/>
      </c>
      <c r="G258" s="35" t="str">
        <f t="shared" si="12"/>
        <v xml:space="preserve"> </v>
      </c>
      <c r="I258" s="35" t="str">
        <f t="shared" si="13"/>
        <v xml:space="preserve"> </v>
      </c>
      <c r="L258" s="73" t="e">
        <f t="shared" si="14"/>
        <v>#VALUE!</v>
      </c>
      <c r="M258" s="73" t="e">
        <f t="shared" si="15"/>
        <v>#VALUE!</v>
      </c>
    </row>
    <row r="259" spans="4:13" x14ac:dyDescent="0.25">
      <c r="D259" t="str">
        <f>(IF(B259=Localization!$C$63,1,IF(B259=Localization!$C$64,2,IF(B259=Localization!$C$65,3,IF(B259=Localization!$C$66,4,IF(B259=Localization!$C$67,5,IF(OR(B259=1,B259=2,B259=3,B259=4,B259=5),B259,"")))))))</f>
        <v/>
      </c>
      <c r="E259" t="str">
        <f>(IF(C259=Localization!$C$69,1,IF(C259=Localization!$C$70,2,IF(C259=Localization!$C$71,3,IF(C259=Localization!$C$72,4,IF(C259=Localization!$C$73,5,IF(OR(C259=1,C259=2,C259=3,C259=4,C259=5),C259,"")))))))</f>
        <v/>
      </c>
      <c r="G259" s="35" t="str">
        <f t="shared" ref="G259:G322" si="16">IF(COUNTA(B259,C259)=2,L259," ")</f>
        <v xml:space="preserve"> </v>
      </c>
      <c r="I259" s="35" t="str">
        <f t="shared" ref="I259:I322" si="17">IF(COUNTA(B259,C259)=2,M259," ")</f>
        <v xml:space="preserve"> </v>
      </c>
      <c r="L259" s="73" t="e">
        <f t="shared" si="14"/>
        <v>#VALUE!</v>
      </c>
      <c r="M259" s="73" t="e">
        <f t="shared" si="15"/>
        <v>#VALUE!</v>
      </c>
    </row>
    <row r="260" spans="4:13" x14ac:dyDescent="0.25">
      <c r="D260" t="str">
        <f>(IF(B260=Localization!$C$63,1,IF(B260=Localization!$C$64,2,IF(B260=Localization!$C$65,3,IF(B260=Localization!$C$66,4,IF(B260=Localization!$C$67,5,IF(OR(B260=1,B260=2,B260=3,B260=4,B260=5),B260,"")))))))</f>
        <v/>
      </c>
      <c r="E260" t="str">
        <f>(IF(C260=Localization!$C$69,1,IF(C260=Localization!$C$70,2,IF(C260=Localization!$C$71,3,IF(C260=Localization!$C$72,4,IF(C260=Localization!$C$73,5,IF(OR(C260=1,C260=2,C260=3,C260=4,C260=5),C260,"")))))))</f>
        <v/>
      </c>
      <c r="G260" s="35" t="str">
        <f t="shared" si="16"/>
        <v xml:space="preserve"> </v>
      </c>
      <c r="I260" s="35" t="str">
        <f t="shared" si="17"/>
        <v xml:space="preserve"> </v>
      </c>
      <c r="L260" s="73" t="e">
        <f t="shared" ref="L260:L323" si="18">(((D260+E260)-2)/8)</f>
        <v>#VALUE!</v>
      </c>
      <c r="M260" s="73" t="e">
        <f t="shared" ref="M260:M323" si="19">(0.65*(((D260+E260-2)*100)/8)+22.9)/100</f>
        <v>#VALUE!</v>
      </c>
    </row>
    <row r="261" spans="4:13" x14ac:dyDescent="0.25">
      <c r="D261" t="str">
        <f>(IF(B261=Localization!$C$63,1,IF(B261=Localization!$C$64,2,IF(B261=Localization!$C$65,3,IF(B261=Localization!$C$66,4,IF(B261=Localization!$C$67,5,IF(OR(B261=1,B261=2,B261=3,B261=4,B261=5),B261,"")))))))</f>
        <v/>
      </c>
      <c r="E261" t="str">
        <f>(IF(C261=Localization!$C$69,1,IF(C261=Localization!$C$70,2,IF(C261=Localization!$C$71,3,IF(C261=Localization!$C$72,4,IF(C261=Localization!$C$73,5,IF(OR(C261=1,C261=2,C261=3,C261=4,C261=5),C261,"")))))))</f>
        <v/>
      </c>
      <c r="G261" s="35" t="str">
        <f t="shared" si="16"/>
        <v xml:space="preserve"> </v>
      </c>
      <c r="I261" s="35" t="str">
        <f t="shared" si="17"/>
        <v xml:space="preserve"> </v>
      </c>
      <c r="L261" s="73" t="e">
        <f t="shared" si="18"/>
        <v>#VALUE!</v>
      </c>
      <c r="M261" s="73" t="e">
        <f t="shared" si="19"/>
        <v>#VALUE!</v>
      </c>
    </row>
    <row r="262" spans="4:13" x14ac:dyDescent="0.25">
      <c r="D262" t="str">
        <f>(IF(B262=Localization!$C$63,1,IF(B262=Localization!$C$64,2,IF(B262=Localization!$C$65,3,IF(B262=Localization!$C$66,4,IF(B262=Localization!$C$67,5,IF(OR(B262=1,B262=2,B262=3,B262=4,B262=5),B262,"")))))))</f>
        <v/>
      </c>
      <c r="E262" t="str">
        <f>(IF(C262=Localization!$C$69,1,IF(C262=Localization!$C$70,2,IF(C262=Localization!$C$71,3,IF(C262=Localization!$C$72,4,IF(C262=Localization!$C$73,5,IF(OR(C262=1,C262=2,C262=3,C262=4,C262=5),C262,"")))))))</f>
        <v/>
      </c>
      <c r="G262" s="35" t="str">
        <f t="shared" si="16"/>
        <v xml:space="preserve"> </v>
      </c>
      <c r="I262" s="35" t="str">
        <f t="shared" si="17"/>
        <v xml:space="preserve"> </v>
      </c>
      <c r="L262" s="73" t="e">
        <f t="shared" si="18"/>
        <v>#VALUE!</v>
      </c>
      <c r="M262" s="73" t="e">
        <f t="shared" si="19"/>
        <v>#VALUE!</v>
      </c>
    </row>
    <row r="263" spans="4:13" x14ac:dyDescent="0.25">
      <c r="D263" t="str">
        <f>(IF(B263=Localization!$C$63,1,IF(B263=Localization!$C$64,2,IF(B263=Localization!$C$65,3,IF(B263=Localization!$C$66,4,IF(B263=Localization!$C$67,5,IF(OR(B263=1,B263=2,B263=3,B263=4,B263=5),B263,"")))))))</f>
        <v/>
      </c>
      <c r="E263" t="str">
        <f>(IF(C263=Localization!$C$69,1,IF(C263=Localization!$C$70,2,IF(C263=Localization!$C$71,3,IF(C263=Localization!$C$72,4,IF(C263=Localization!$C$73,5,IF(OR(C263=1,C263=2,C263=3,C263=4,C263=5),C263,"")))))))</f>
        <v/>
      </c>
      <c r="G263" s="35" t="str">
        <f t="shared" si="16"/>
        <v xml:space="preserve"> </v>
      </c>
      <c r="I263" s="35" t="str">
        <f t="shared" si="17"/>
        <v xml:space="preserve"> </v>
      </c>
      <c r="L263" s="73" t="e">
        <f t="shared" si="18"/>
        <v>#VALUE!</v>
      </c>
      <c r="M263" s="73" t="e">
        <f t="shared" si="19"/>
        <v>#VALUE!</v>
      </c>
    </row>
    <row r="264" spans="4:13" x14ac:dyDescent="0.25">
      <c r="D264" t="str">
        <f>(IF(B264=Localization!$C$63,1,IF(B264=Localization!$C$64,2,IF(B264=Localization!$C$65,3,IF(B264=Localization!$C$66,4,IF(B264=Localization!$C$67,5,IF(OR(B264=1,B264=2,B264=3,B264=4,B264=5),B264,"")))))))</f>
        <v/>
      </c>
      <c r="E264" t="str">
        <f>(IF(C264=Localization!$C$69,1,IF(C264=Localization!$C$70,2,IF(C264=Localization!$C$71,3,IF(C264=Localization!$C$72,4,IF(C264=Localization!$C$73,5,IF(OR(C264=1,C264=2,C264=3,C264=4,C264=5),C264,"")))))))</f>
        <v/>
      </c>
      <c r="G264" s="35" t="str">
        <f t="shared" si="16"/>
        <v xml:space="preserve"> </v>
      </c>
      <c r="I264" s="35" t="str">
        <f t="shared" si="17"/>
        <v xml:space="preserve"> </v>
      </c>
      <c r="L264" s="73" t="e">
        <f t="shared" si="18"/>
        <v>#VALUE!</v>
      </c>
      <c r="M264" s="73" t="e">
        <f t="shared" si="19"/>
        <v>#VALUE!</v>
      </c>
    </row>
    <row r="265" spans="4:13" x14ac:dyDescent="0.25">
      <c r="D265" t="str">
        <f>(IF(B265=Localization!$C$63,1,IF(B265=Localization!$C$64,2,IF(B265=Localization!$C$65,3,IF(B265=Localization!$C$66,4,IF(B265=Localization!$C$67,5,IF(OR(B265=1,B265=2,B265=3,B265=4,B265=5),B265,"")))))))</f>
        <v/>
      </c>
      <c r="E265" t="str">
        <f>(IF(C265=Localization!$C$69,1,IF(C265=Localization!$C$70,2,IF(C265=Localization!$C$71,3,IF(C265=Localization!$C$72,4,IF(C265=Localization!$C$73,5,IF(OR(C265=1,C265=2,C265=3,C265=4,C265=5),C265,"")))))))</f>
        <v/>
      </c>
      <c r="G265" s="35" t="str">
        <f t="shared" si="16"/>
        <v xml:space="preserve"> </v>
      </c>
      <c r="I265" s="35" t="str">
        <f t="shared" si="17"/>
        <v xml:space="preserve"> </v>
      </c>
      <c r="L265" s="73" t="e">
        <f t="shared" si="18"/>
        <v>#VALUE!</v>
      </c>
      <c r="M265" s="73" t="e">
        <f t="shared" si="19"/>
        <v>#VALUE!</v>
      </c>
    </row>
    <row r="266" spans="4:13" x14ac:dyDescent="0.25">
      <c r="D266" t="str">
        <f>(IF(B266=Localization!$C$63,1,IF(B266=Localization!$C$64,2,IF(B266=Localization!$C$65,3,IF(B266=Localization!$C$66,4,IF(B266=Localization!$C$67,5,IF(OR(B266=1,B266=2,B266=3,B266=4,B266=5),B266,"")))))))</f>
        <v/>
      </c>
      <c r="E266" t="str">
        <f>(IF(C266=Localization!$C$69,1,IF(C266=Localization!$C$70,2,IF(C266=Localization!$C$71,3,IF(C266=Localization!$C$72,4,IF(C266=Localization!$C$73,5,IF(OR(C266=1,C266=2,C266=3,C266=4,C266=5),C266,"")))))))</f>
        <v/>
      </c>
      <c r="G266" s="35" t="str">
        <f t="shared" si="16"/>
        <v xml:space="preserve"> </v>
      </c>
      <c r="I266" s="35" t="str">
        <f t="shared" si="17"/>
        <v xml:space="preserve"> </v>
      </c>
      <c r="L266" s="73" t="e">
        <f t="shared" si="18"/>
        <v>#VALUE!</v>
      </c>
      <c r="M266" s="73" t="e">
        <f t="shared" si="19"/>
        <v>#VALUE!</v>
      </c>
    </row>
    <row r="267" spans="4:13" x14ac:dyDescent="0.25">
      <c r="D267" t="str">
        <f>(IF(B267=Localization!$C$63,1,IF(B267=Localization!$C$64,2,IF(B267=Localization!$C$65,3,IF(B267=Localization!$C$66,4,IF(B267=Localization!$C$67,5,IF(OR(B267=1,B267=2,B267=3,B267=4,B267=5),B267,"")))))))</f>
        <v/>
      </c>
      <c r="E267" t="str">
        <f>(IF(C267=Localization!$C$69,1,IF(C267=Localization!$C$70,2,IF(C267=Localization!$C$71,3,IF(C267=Localization!$C$72,4,IF(C267=Localization!$C$73,5,IF(OR(C267=1,C267=2,C267=3,C267=4,C267=5),C267,"")))))))</f>
        <v/>
      </c>
      <c r="G267" s="35" t="str">
        <f t="shared" si="16"/>
        <v xml:space="preserve"> </v>
      </c>
      <c r="I267" s="35" t="str">
        <f t="shared" si="17"/>
        <v xml:space="preserve"> </v>
      </c>
      <c r="L267" s="73" t="e">
        <f t="shared" si="18"/>
        <v>#VALUE!</v>
      </c>
      <c r="M267" s="73" t="e">
        <f t="shared" si="19"/>
        <v>#VALUE!</v>
      </c>
    </row>
    <row r="268" spans="4:13" x14ac:dyDescent="0.25">
      <c r="D268" t="str">
        <f>(IF(B268=Localization!$C$63,1,IF(B268=Localization!$C$64,2,IF(B268=Localization!$C$65,3,IF(B268=Localization!$C$66,4,IF(B268=Localization!$C$67,5,IF(OR(B268=1,B268=2,B268=3,B268=4,B268=5),B268,"")))))))</f>
        <v/>
      </c>
      <c r="E268" t="str">
        <f>(IF(C268=Localization!$C$69,1,IF(C268=Localization!$C$70,2,IF(C268=Localization!$C$71,3,IF(C268=Localization!$C$72,4,IF(C268=Localization!$C$73,5,IF(OR(C268=1,C268=2,C268=3,C268=4,C268=5),C268,"")))))))</f>
        <v/>
      </c>
      <c r="G268" s="35" t="str">
        <f t="shared" si="16"/>
        <v xml:space="preserve"> </v>
      </c>
      <c r="I268" s="35" t="str">
        <f t="shared" si="17"/>
        <v xml:space="preserve"> </v>
      </c>
      <c r="L268" s="73" t="e">
        <f t="shared" si="18"/>
        <v>#VALUE!</v>
      </c>
      <c r="M268" s="73" t="e">
        <f t="shared" si="19"/>
        <v>#VALUE!</v>
      </c>
    </row>
    <row r="269" spans="4:13" x14ac:dyDescent="0.25">
      <c r="D269" t="str">
        <f>(IF(B269=Localization!$C$63,1,IF(B269=Localization!$C$64,2,IF(B269=Localization!$C$65,3,IF(B269=Localization!$C$66,4,IF(B269=Localization!$C$67,5,IF(OR(B269=1,B269=2,B269=3,B269=4,B269=5),B269,"")))))))</f>
        <v/>
      </c>
      <c r="E269" t="str">
        <f>(IF(C269=Localization!$C$69,1,IF(C269=Localization!$C$70,2,IF(C269=Localization!$C$71,3,IF(C269=Localization!$C$72,4,IF(C269=Localization!$C$73,5,IF(OR(C269=1,C269=2,C269=3,C269=4,C269=5),C269,"")))))))</f>
        <v/>
      </c>
      <c r="G269" s="35" t="str">
        <f t="shared" si="16"/>
        <v xml:space="preserve"> </v>
      </c>
      <c r="I269" s="35" t="str">
        <f t="shared" si="17"/>
        <v xml:space="preserve"> </v>
      </c>
      <c r="L269" s="73" t="e">
        <f t="shared" si="18"/>
        <v>#VALUE!</v>
      </c>
      <c r="M269" s="73" t="e">
        <f t="shared" si="19"/>
        <v>#VALUE!</v>
      </c>
    </row>
    <row r="270" spans="4:13" x14ac:dyDescent="0.25">
      <c r="D270" t="str">
        <f>(IF(B270=Localization!$C$63,1,IF(B270=Localization!$C$64,2,IF(B270=Localization!$C$65,3,IF(B270=Localization!$C$66,4,IF(B270=Localization!$C$67,5,IF(OR(B270=1,B270=2,B270=3,B270=4,B270=5),B270,"")))))))</f>
        <v/>
      </c>
      <c r="E270" t="str">
        <f>(IF(C270=Localization!$C$69,1,IF(C270=Localization!$C$70,2,IF(C270=Localization!$C$71,3,IF(C270=Localization!$C$72,4,IF(C270=Localization!$C$73,5,IF(OR(C270=1,C270=2,C270=3,C270=4,C270=5),C270,"")))))))</f>
        <v/>
      </c>
      <c r="G270" s="35" t="str">
        <f t="shared" si="16"/>
        <v xml:space="preserve"> </v>
      </c>
      <c r="I270" s="35" t="str">
        <f t="shared" si="17"/>
        <v xml:space="preserve"> </v>
      </c>
      <c r="L270" s="73" t="e">
        <f t="shared" si="18"/>
        <v>#VALUE!</v>
      </c>
      <c r="M270" s="73" t="e">
        <f t="shared" si="19"/>
        <v>#VALUE!</v>
      </c>
    </row>
    <row r="271" spans="4:13" x14ac:dyDescent="0.25">
      <c r="D271" t="str">
        <f>(IF(B271=Localization!$C$63,1,IF(B271=Localization!$C$64,2,IF(B271=Localization!$C$65,3,IF(B271=Localization!$C$66,4,IF(B271=Localization!$C$67,5,IF(OR(B271=1,B271=2,B271=3,B271=4,B271=5),B271,"")))))))</f>
        <v/>
      </c>
      <c r="E271" t="str">
        <f>(IF(C271=Localization!$C$69,1,IF(C271=Localization!$C$70,2,IF(C271=Localization!$C$71,3,IF(C271=Localization!$C$72,4,IF(C271=Localization!$C$73,5,IF(OR(C271=1,C271=2,C271=3,C271=4,C271=5),C271,"")))))))</f>
        <v/>
      </c>
      <c r="G271" s="35" t="str">
        <f t="shared" si="16"/>
        <v xml:space="preserve"> </v>
      </c>
      <c r="I271" s="35" t="str">
        <f t="shared" si="17"/>
        <v xml:space="preserve"> </v>
      </c>
      <c r="L271" s="73" t="e">
        <f t="shared" si="18"/>
        <v>#VALUE!</v>
      </c>
      <c r="M271" s="73" t="e">
        <f t="shared" si="19"/>
        <v>#VALUE!</v>
      </c>
    </row>
    <row r="272" spans="4:13" x14ac:dyDescent="0.25">
      <c r="D272" t="str">
        <f>(IF(B272=Localization!$C$63,1,IF(B272=Localization!$C$64,2,IF(B272=Localization!$C$65,3,IF(B272=Localization!$C$66,4,IF(B272=Localization!$C$67,5,IF(OR(B272=1,B272=2,B272=3,B272=4,B272=5),B272,"")))))))</f>
        <v/>
      </c>
      <c r="E272" t="str">
        <f>(IF(C272=Localization!$C$69,1,IF(C272=Localization!$C$70,2,IF(C272=Localization!$C$71,3,IF(C272=Localization!$C$72,4,IF(C272=Localization!$C$73,5,IF(OR(C272=1,C272=2,C272=3,C272=4,C272=5),C272,"")))))))</f>
        <v/>
      </c>
      <c r="G272" s="35" t="str">
        <f t="shared" si="16"/>
        <v xml:space="preserve"> </v>
      </c>
      <c r="I272" s="35" t="str">
        <f t="shared" si="17"/>
        <v xml:space="preserve"> </v>
      </c>
      <c r="L272" s="73" t="e">
        <f t="shared" si="18"/>
        <v>#VALUE!</v>
      </c>
      <c r="M272" s="73" t="e">
        <f t="shared" si="19"/>
        <v>#VALUE!</v>
      </c>
    </row>
    <row r="273" spans="4:13" x14ac:dyDescent="0.25">
      <c r="D273" t="str">
        <f>(IF(B273=Localization!$C$63,1,IF(B273=Localization!$C$64,2,IF(B273=Localization!$C$65,3,IF(B273=Localization!$C$66,4,IF(B273=Localization!$C$67,5,IF(OR(B273=1,B273=2,B273=3,B273=4,B273=5),B273,"")))))))</f>
        <v/>
      </c>
      <c r="E273" t="str">
        <f>(IF(C273=Localization!$C$69,1,IF(C273=Localization!$C$70,2,IF(C273=Localization!$C$71,3,IF(C273=Localization!$C$72,4,IF(C273=Localization!$C$73,5,IF(OR(C273=1,C273=2,C273=3,C273=4,C273=5),C273,"")))))))</f>
        <v/>
      </c>
      <c r="G273" s="35" t="str">
        <f t="shared" si="16"/>
        <v xml:space="preserve"> </v>
      </c>
      <c r="I273" s="35" t="str">
        <f t="shared" si="17"/>
        <v xml:space="preserve"> </v>
      </c>
      <c r="L273" s="73" t="e">
        <f t="shared" si="18"/>
        <v>#VALUE!</v>
      </c>
      <c r="M273" s="73" t="e">
        <f t="shared" si="19"/>
        <v>#VALUE!</v>
      </c>
    </row>
    <row r="274" spans="4:13" x14ac:dyDescent="0.25">
      <c r="D274" t="str">
        <f>(IF(B274=Localization!$C$63,1,IF(B274=Localization!$C$64,2,IF(B274=Localization!$C$65,3,IF(B274=Localization!$C$66,4,IF(B274=Localization!$C$67,5,IF(OR(B274=1,B274=2,B274=3,B274=4,B274=5),B274,"")))))))</f>
        <v/>
      </c>
      <c r="E274" t="str">
        <f>(IF(C274=Localization!$C$69,1,IF(C274=Localization!$C$70,2,IF(C274=Localization!$C$71,3,IF(C274=Localization!$C$72,4,IF(C274=Localization!$C$73,5,IF(OR(C274=1,C274=2,C274=3,C274=4,C274=5),C274,"")))))))</f>
        <v/>
      </c>
      <c r="G274" s="35" t="str">
        <f t="shared" si="16"/>
        <v xml:space="preserve"> </v>
      </c>
      <c r="I274" s="35" t="str">
        <f t="shared" si="17"/>
        <v xml:space="preserve"> </v>
      </c>
      <c r="L274" s="73" t="e">
        <f t="shared" si="18"/>
        <v>#VALUE!</v>
      </c>
      <c r="M274" s="73" t="e">
        <f t="shared" si="19"/>
        <v>#VALUE!</v>
      </c>
    </row>
    <row r="275" spans="4:13" x14ac:dyDescent="0.25">
      <c r="D275" t="str">
        <f>(IF(B275=Localization!$C$63,1,IF(B275=Localization!$C$64,2,IF(B275=Localization!$C$65,3,IF(B275=Localization!$C$66,4,IF(B275=Localization!$C$67,5,IF(OR(B275=1,B275=2,B275=3,B275=4,B275=5),B275,"")))))))</f>
        <v/>
      </c>
      <c r="E275" t="str">
        <f>(IF(C275=Localization!$C$69,1,IF(C275=Localization!$C$70,2,IF(C275=Localization!$C$71,3,IF(C275=Localization!$C$72,4,IF(C275=Localization!$C$73,5,IF(OR(C275=1,C275=2,C275=3,C275=4,C275=5),C275,"")))))))</f>
        <v/>
      </c>
      <c r="G275" s="35" t="str">
        <f t="shared" si="16"/>
        <v xml:space="preserve"> </v>
      </c>
      <c r="I275" s="35" t="str">
        <f t="shared" si="17"/>
        <v xml:space="preserve"> </v>
      </c>
      <c r="L275" s="73" t="e">
        <f t="shared" si="18"/>
        <v>#VALUE!</v>
      </c>
      <c r="M275" s="73" t="e">
        <f t="shared" si="19"/>
        <v>#VALUE!</v>
      </c>
    </row>
    <row r="276" spans="4:13" x14ac:dyDescent="0.25">
      <c r="D276" t="str">
        <f>(IF(B276=Localization!$C$63,1,IF(B276=Localization!$C$64,2,IF(B276=Localization!$C$65,3,IF(B276=Localization!$C$66,4,IF(B276=Localization!$C$67,5,IF(OR(B276=1,B276=2,B276=3,B276=4,B276=5),B276,"")))))))</f>
        <v/>
      </c>
      <c r="E276" t="str">
        <f>(IF(C276=Localization!$C$69,1,IF(C276=Localization!$C$70,2,IF(C276=Localization!$C$71,3,IF(C276=Localization!$C$72,4,IF(C276=Localization!$C$73,5,IF(OR(C276=1,C276=2,C276=3,C276=4,C276=5),C276,"")))))))</f>
        <v/>
      </c>
      <c r="G276" s="35" t="str">
        <f t="shared" si="16"/>
        <v xml:space="preserve"> </v>
      </c>
      <c r="I276" s="35" t="str">
        <f t="shared" si="17"/>
        <v xml:space="preserve"> </v>
      </c>
      <c r="L276" s="73" t="e">
        <f t="shared" si="18"/>
        <v>#VALUE!</v>
      </c>
      <c r="M276" s="73" t="e">
        <f t="shared" si="19"/>
        <v>#VALUE!</v>
      </c>
    </row>
    <row r="277" spans="4:13" x14ac:dyDescent="0.25">
      <c r="D277" t="str">
        <f>(IF(B277=Localization!$C$63,1,IF(B277=Localization!$C$64,2,IF(B277=Localization!$C$65,3,IF(B277=Localization!$C$66,4,IF(B277=Localization!$C$67,5,IF(OR(B277=1,B277=2,B277=3,B277=4,B277=5),B277,"")))))))</f>
        <v/>
      </c>
      <c r="E277" t="str">
        <f>(IF(C277=Localization!$C$69,1,IF(C277=Localization!$C$70,2,IF(C277=Localization!$C$71,3,IF(C277=Localization!$C$72,4,IF(C277=Localization!$C$73,5,IF(OR(C277=1,C277=2,C277=3,C277=4,C277=5),C277,"")))))))</f>
        <v/>
      </c>
      <c r="G277" s="35" t="str">
        <f t="shared" si="16"/>
        <v xml:space="preserve"> </v>
      </c>
      <c r="I277" s="35" t="str">
        <f t="shared" si="17"/>
        <v xml:space="preserve"> </v>
      </c>
      <c r="L277" s="73" t="e">
        <f t="shared" si="18"/>
        <v>#VALUE!</v>
      </c>
      <c r="M277" s="73" t="e">
        <f t="shared" si="19"/>
        <v>#VALUE!</v>
      </c>
    </row>
    <row r="278" spans="4:13" x14ac:dyDescent="0.25">
      <c r="D278" t="str">
        <f>(IF(B278=Localization!$C$63,1,IF(B278=Localization!$C$64,2,IF(B278=Localization!$C$65,3,IF(B278=Localization!$C$66,4,IF(B278=Localization!$C$67,5,IF(OR(B278=1,B278=2,B278=3,B278=4,B278=5),B278,"")))))))</f>
        <v/>
      </c>
      <c r="E278" t="str">
        <f>(IF(C278=Localization!$C$69,1,IF(C278=Localization!$C$70,2,IF(C278=Localization!$C$71,3,IF(C278=Localization!$C$72,4,IF(C278=Localization!$C$73,5,IF(OR(C278=1,C278=2,C278=3,C278=4,C278=5),C278,"")))))))</f>
        <v/>
      </c>
      <c r="G278" s="35" t="str">
        <f t="shared" si="16"/>
        <v xml:space="preserve"> </v>
      </c>
      <c r="I278" s="35" t="str">
        <f t="shared" si="17"/>
        <v xml:space="preserve"> </v>
      </c>
      <c r="L278" s="73" t="e">
        <f t="shared" si="18"/>
        <v>#VALUE!</v>
      </c>
      <c r="M278" s="73" t="e">
        <f t="shared" si="19"/>
        <v>#VALUE!</v>
      </c>
    </row>
    <row r="279" spans="4:13" x14ac:dyDescent="0.25">
      <c r="D279" t="str">
        <f>(IF(B279=Localization!$C$63,1,IF(B279=Localization!$C$64,2,IF(B279=Localization!$C$65,3,IF(B279=Localization!$C$66,4,IF(B279=Localization!$C$67,5,IF(OR(B279=1,B279=2,B279=3,B279=4,B279=5),B279,"")))))))</f>
        <v/>
      </c>
      <c r="E279" t="str">
        <f>(IF(C279=Localization!$C$69,1,IF(C279=Localization!$C$70,2,IF(C279=Localization!$C$71,3,IF(C279=Localization!$C$72,4,IF(C279=Localization!$C$73,5,IF(OR(C279=1,C279=2,C279=3,C279=4,C279=5),C279,"")))))))</f>
        <v/>
      </c>
      <c r="G279" s="35" t="str">
        <f t="shared" si="16"/>
        <v xml:space="preserve"> </v>
      </c>
      <c r="I279" s="35" t="str">
        <f t="shared" si="17"/>
        <v xml:space="preserve"> </v>
      </c>
      <c r="L279" s="73" t="e">
        <f t="shared" si="18"/>
        <v>#VALUE!</v>
      </c>
      <c r="M279" s="73" t="e">
        <f t="shared" si="19"/>
        <v>#VALUE!</v>
      </c>
    </row>
    <row r="280" spans="4:13" x14ac:dyDescent="0.25">
      <c r="D280" t="str">
        <f>(IF(B280=Localization!$C$63,1,IF(B280=Localization!$C$64,2,IF(B280=Localization!$C$65,3,IF(B280=Localization!$C$66,4,IF(B280=Localization!$C$67,5,IF(OR(B280=1,B280=2,B280=3,B280=4,B280=5),B280,"")))))))</f>
        <v/>
      </c>
      <c r="E280" t="str">
        <f>(IF(C280=Localization!$C$69,1,IF(C280=Localization!$C$70,2,IF(C280=Localization!$C$71,3,IF(C280=Localization!$C$72,4,IF(C280=Localization!$C$73,5,IF(OR(C280=1,C280=2,C280=3,C280=4,C280=5),C280,"")))))))</f>
        <v/>
      </c>
      <c r="G280" s="35" t="str">
        <f t="shared" si="16"/>
        <v xml:space="preserve"> </v>
      </c>
      <c r="I280" s="35" t="str">
        <f t="shared" si="17"/>
        <v xml:space="preserve"> </v>
      </c>
      <c r="L280" s="73" t="e">
        <f t="shared" si="18"/>
        <v>#VALUE!</v>
      </c>
      <c r="M280" s="73" t="e">
        <f t="shared" si="19"/>
        <v>#VALUE!</v>
      </c>
    </row>
    <row r="281" spans="4:13" x14ac:dyDescent="0.25">
      <c r="D281" t="str">
        <f>(IF(B281=Localization!$C$63,1,IF(B281=Localization!$C$64,2,IF(B281=Localization!$C$65,3,IF(B281=Localization!$C$66,4,IF(B281=Localization!$C$67,5,IF(OR(B281=1,B281=2,B281=3,B281=4,B281=5),B281,"")))))))</f>
        <v/>
      </c>
      <c r="E281" t="str">
        <f>(IF(C281=Localization!$C$69,1,IF(C281=Localization!$C$70,2,IF(C281=Localization!$C$71,3,IF(C281=Localization!$C$72,4,IF(C281=Localization!$C$73,5,IF(OR(C281=1,C281=2,C281=3,C281=4,C281=5),C281,"")))))))</f>
        <v/>
      </c>
      <c r="G281" s="35" t="str">
        <f t="shared" si="16"/>
        <v xml:space="preserve"> </v>
      </c>
      <c r="I281" s="35" t="str">
        <f t="shared" si="17"/>
        <v xml:space="preserve"> </v>
      </c>
      <c r="L281" s="73" t="e">
        <f t="shared" si="18"/>
        <v>#VALUE!</v>
      </c>
      <c r="M281" s="73" t="e">
        <f t="shared" si="19"/>
        <v>#VALUE!</v>
      </c>
    </row>
    <row r="282" spans="4:13" x14ac:dyDescent="0.25">
      <c r="D282" t="str">
        <f>(IF(B282=Localization!$C$63,1,IF(B282=Localization!$C$64,2,IF(B282=Localization!$C$65,3,IF(B282=Localization!$C$66,4,IF(B282=Localization!$C$67,5,IF(OR(B282=1,B282=2,B282=3,B282=4,B282=5),B282,"")))))))</f>
        <v/>
      </c>
      <c r="E282" t="str">
        <f>(IF(C282=Localization!$C$69,1,IF(C282=Localization!$C$70,2,IF(C282=Localization!$C$71,3,IF(C282=Localization!$C$72,4,IF(C282=Localization!$C$73,5,IF(OR(C282=1,C282=2,C282=3,C282=4,C282=5),C282,"")))))))</f>
        <v/>
      </c>
      <c r="G282" s="35" t="str">
        <f t="shared" si="16"/>
        <v xml:space="preserve"> </v>
      </c>
      <c r="I282" s="35" t="str">
        <f t="shared" si="17"/>
        <v xml:space="preserve"> </v>
      </c>
      <c r="L282" s="73" t="e">
        <f t="shared" si="18"/>
        <v>#VALUE!</v>
      </c>
      <c r="M282" s="73" t="e">
        <f t="shared" si="19"/>
        <v>#VALUE!</v>
      </c>
    </row>
    <row r="283" spans="4:13" x14ac:dyDescent="0.25">
      <c r="D283" t="str">
        <f>(IF(B283=Localization!$C$63,1,IF(B283=Localization!$C$64,2,IF(B283=Localization!$C$65,3,IF(B283=Localization!$C$66,4,IF(B283=Localization!$C$67,5,IF(OR(B283=1,B283=2,B283=3,B283=4,B283=5),B283,"")))))))</f>
        <v/>
      </c>
      <c r="E283" t="str">
        <f>(IF(C283=Localization!$C$69,1,IF(C283=Localization!$C$70,2,IF(C283=Localization!$C$71,3,IF(C283=Localization!$C$72,4,IF(C283=Localization!$C$73,5,IF(OR(C283=1,C283=2,C283=3,C283=4,C283=5),C283,"")))))))</f>
        <v/>
      </c>
      <c r="G283" s="35" t="str">
        <f t="shared" si="16"/>
        <v xml:space="preserve"> </v>
      </c>
      <c r="I283" s="35" t="str">
        <f t="shared" si="17"/>
        <v xml:space="preserve"> </v>
      </c>
      <c r="L283" s="73" t="e">
        <f t="shared" si="18"/>
        <v>#VALUE!</v>
      </c>
      <c r="M283" s="73" t="e">
        <f t="shared" si="19"/>
        <v>#VALUE!</v>
      </c>
    </row>
    <row r="284" spans="4:13" x14ac:dyDescent="0.25">
      <c r="D284" t="str">
        <f>(IF(B284=Localization!$C$63,1,IF(B284=Localization!$C$64,2,IF(B284=Localization!$C$65,3,IF(B284=Localization!$C$66,4,IF(B284=Localization!$C$67,5,IF(OR(B284=1,B284=2,B284=3,B284=4,B284=5),B284,"")))))))</f>
        <v/>
      </c>
      <c r="E284" t="str">
        <f>(IF(C284=Localization!$C$69,1,IF(C284=Localization!$C$70,2,IF(C284=Localization!$C$71,3,IF(C284=Localization!$C$72,4,IF(C284=Localization!$C$73,5,IF(OR(C284=1,C284=2,C284=3,C284=4,C284=5),C284,"")))))))</f>
        <v/>
      </c>
      <c r="G284" s="35" t="str">
        <f t="shared" si="16"/>
        <v xml:space="preserve"> </v>
      </c>
      <c r="I284" s="35" t="str">
        <f t="shared" si="17"/>
        <v xml:space="preserve"> </v>
      </c>
      <c r="L284" s="73" t="e">
        <f t="shared" si="18"/>
        <v>#VALUE!</v>
      </c>
      <c r="M284" s="73" t="e">
        <f t="shared" si="19"/>
        <v>#VALUE!</v>
      </c>
    </row>
    <row r="285" spans="4:13" x14ac:dyDescent="0.25">
      <c r="D285" t="str">
        <f>(IF(B285=Localization!$C$63,1,IF(B285=Localization!$C$64,2,IF(B285=Localization!$C$65,3,IF(B285=Localization!$C$66,4,IF(B285=Localization!$C$67,5,IF(OR(B285=1,B285=2,B285=3,B285=4,B285=5),B285,"")))))))</f>
        <v/>
      </c>
      <c r="E285" t="str">
        <f>(IF(C285=Localization!$C$69,1,IF(C285=Localization!$C$70,2,IF(C285=Localization!$C$71,3,IF(C285=Localization!$C$72,4,IF(C285=Localization!$C$73,5,IF(OR(C285=1,C285=2,C285=3,C285=4,C285=5),C285,"")))))))</f>
        <v/>
      </c>
      <c r="G285" s="35" t="str">
        <f t="shared" si="16"/>
        <v xml:space="preserve"> </v>
      </c>
      <c r="I285" s="35" t="str">
        <f t="shared" si="17"/>
        <v xml:space="preserve"> </v>
      </c>
      <c r="L285" s="73" t="e">
        <f t="shared" si="18"/>
        <v>#VALUE!</v>
      </c>
      <c r="M285" s="73" t="e">
        <f t="shared" si="19"/>
        <v>#VALUE!</v>
      </c>
    </row>
    <row r="286" spans="4:13" x14ac:dyDescent="0.25">
      <c r="D286" t="str">
        <f>(IF(B286=Localization!$C$63,1,IF(B286=Localization!$C$64,2,IF(B286=Localization!$C$65,3,IF(B286=Localization!$C$66,4,IF(B286=Localization!$C$67,5,IF(OR(B286=1,B286=2,B286=3,B286=4,B286=5),B286,"")))))))</f>
        <v/>
      </c>
      <c r="E286" t="str">
        <f>(IF(C286=Localization!$C$69,1,IF(C286=Localization!$C$70,2,IF(C286=Localization!$C$71,3,IF(C286=Localization!$C$72,4,IF(C286=Localization!$C$73,5,IF(OR(C286=1,C286=2,C286=3,C286=4,C286=5),C286,"")))))))</f>
        <v/>
      </c>
      <c r="G286" s="35" t="str">
        <f t="shared" si="16"/>
        <v xml:space="preserve"> </v>
      </c>
      <c r="I286" s="35" t="str">
        <f t="shared" si="17"/>
        <v xml:space="preserve"> </v>
      </c>
      <c r="L286" s="73" t="e">
        <f t="shared" si="18"/>
        <v>#VALUE!</v>
      </c>
      <c r="M286" s="73" t="e">
        <f t="shared" si="19"/>
        <v>#VALUE!</v>
      </c>
    </row>
    <row r="287" spans="4:13" x14ac:dyDescent="0.25">
      <c r="D287" t="str">
        <f>(IF(B287=Localization!$C$63,1,IF(B287=Localization!$C$64,2,IF(B287=Localization!$C$65,3,IF(B287=Localization!$C$66,4,IF(B287=Localization!$C$67,5,IF(OR(B287=1,B287=2,B287=3,B287=4,B287=5),B287,"")))))))</f>
        <v/>
      </c>
      <c r="E287" t="str">
        <f>(IF(C287=Localization!$C$69,1,IF(C287=Localization!$C$70,2,IF(C287=Localization!$C$71,3,IF(C287=Localization!$C$72,4,IF(C287=Localization!$C$73,5,IF(OR(C287=1,C287=2,C287=3,C287=4,C287=5),C287,"")))))))</f>
        <v/>
      </c>
      <c r="G287" s="35" t="str">
        <f t="shared" si="16"/>
        <v xml:space="preserve"> </v>
      </c>
      <c r="I287" s="35" t="str">
        <f t="shared" si="17"/>
        <v xml:space="preserve"> </v>
      </c>
      <c r="L287" s="73" t="e">
        <f t="shared" si="18"/>
        <v>#VALUE!</v>
      </c>
      <c r="M287" s="73" t="e">
        <f t="shared" si="19"/>
        <v>#VALUE!</v>
      </c>
    </row>
    <row r="288" spans="4:13" x14ac:dyDescent="0.25">
      <c r="D288" t="str">
        <f>(IF(B288=Localization!$C$63,1,IF(B288=Localization!$C$64,2,IF(B288=Localization!$C$65,3,IF(B288=Localization!$C$66,4,IF(B288=Localization!$C$67,5,IF(OR(B288=1,B288=2,B288=3,B288=4,B288=5),B288,"")))))))</f>
        <v/>
      </c>
      <c r="E288" t="str">
        <f>(IF(C288=Localization!$C$69,1,IF(C288=Localization!$C$70,2,IF(C288=Localization!$C$71,3,IF(C288=Localization!$C$72,4,IF(C288=Localization!$C$73,5,IF(OR(C288=1,C288=2,C288=3,C288=4,C288=5),C288,"")))))))</f>
        <v/>
      </c>
      <c r="G288" s="35" t="str">
        <f t="shared" si="16"/>
        <v xml:space="preserve"> </v>
      </c>
      <c r="I288" s="35" t="str">
        <f t="shared" si="17"/>
        <v xml:space="preserve"> </v>
      </c>
      <c r="L288" s="73" t="e">
        <f t="shared" si="18"/>
        <v>#VALUE!</v>
      </c>
      <c r="M288" s="73" t="e">
        <f t="shared" si="19"/>
        <v>#VALUE!</v>
      </c>
    </row>
    <row r="289" spans="4:13" x14ac:dyDescent="0.25">
      <c r="D289" t="str">
        <f>(IF(B289=Localization!$C$63,1,IF(B289=Localization!$C$64,2,IF(B289=Localization!$C$65,3,IF(B289=Localization!$C$66,4,IF(B289=Localization!$C$67,5,IF(OR(B289=1,B289=2,B289=3,B289=4,B289=5),B289,"")))))))</f>
        <v/>
      </c>
      <c r="E289" t="str">
        <f>(IF(C289=Localization!$C$69,1,IF(C289=Localization!$C$70,2,IF(C289=Localization!$C$71,3,IF(C289=Localization!$C$72,4,IF(C289=Localization!$C$73,5,IF(OR(C289=1,C289=2,C289=3,C289=4,C289=5),C289,"")))))))</f>
        <v/>
      </c>
      <c r="G289" s="35" t="str">
        <f t="shared" si="16"/>
        <v xml:space="preserve"> </v>
      </c>
      <c r="I289" s="35" t="str">
        <f t="shared" si="17"/>
        <v xml:space="preserve"> </v>
      </c>
      <c r="L289" s="73" t="e">
        <f t="shared" si="18"/>
        <v>#VALUE!</v>
      </c>
      <c r="M289" s="73" t="e">
        <f t="shared" si="19"/>
        <v>#VALUE!</v>
      </c>
    </row>
    <row r="290" spans="4:13" x14ac:dyDescent="0.25">
      <c r="D290" t="str">
        <f>(IF(B290=Localization!$C$63,1,IF(B290=Localization!$C$64,2,IF(B290=Localization!$C$65,3,IF(B290=Localization!$C$66,4,IF(B290=Localization!$C$67,5,IF(OR(B290=1,B290=2,B290=3,B290=4,B290=5),B290,"")))))))</f>
        <v/>
      </c>
      <c r="E290" t="str">
        <f>(IF(C290=Localization!$C$69,1,IF(C290=Localization!$C$70,2,IF(C290=Localization!$C$71,3,IF(C290=Localization!$C$72,4,IF(C290=Localization!$C$73,5,IF(OR(C290=1,C290=2,C290=3,C290=4,C290=5),C290,"")))))))</f>
        <v/>
      </c>
      <c r="G290" s="35" t="str">
        <f t="shared" si="16"/>
        <v xml:space="preserve"> </v>
      </c>
      <c r="I290" s="35" t="str">
        <f t="shared" si="17"/>
        <v xml:space="preserve"> </v>
      </c>
      <c r="L290" s="73" t="e">
        <f t="shared" si="18"/>
        <v>#VALUE!</v>
      </c>
      <c r="M290" s="73" t="e">
        <f t="shared" si="19"/>
        <v>#VALUE!</v>
      </c>
    </row>
    <row r="291" spans="4:13" x14ac:dyDescent="0.25">
      <c r="D291" t="str">
        <f>(IF(B291=Localization!$C$63,1,IF(B291=Localization!$C$64,2,IF(B291=Localization!$C$65,3,IF(B291=Localization!$C$66,4,IF(B291=Localization!$C$67,5,IF(OR(B291=1,B291=2,B291=3,B291=4,B291=5),B291,"")))))))</f>
        <v/>
      </c>
      <c r="E291" t="str">
        <f>(IF(C291=Localization!$C$69,1,IF(C291=Localization!$C$70,2,IF(C291=Localization!$C$71,3,IF(C291=Localization!$C$72,4,IF(C291=Localization!$C$73,5,IF(OR(C291=1,C291=2,C291=3,C291=4,C291=5),C291,"")))))))</f>
        <v/>
      </c>
      <c r="G291" s="35" t="str">
        <f t="shared" si="16"/>
        <v xml:space="preserve"> </v>
      </c>
      <c r="I291" s="35" t="str">
        <f t="shared" si="17"/>
        <v xml:space="preserve"> </v>
      </c>
      <c r="L291" s="73" t="e">
        <f t="shared" si="18"/>
        <v>#VALUE!</v>
      </c>
      <c r="M291" s="73" t="e">
        <f t="shared" si="19"/>
        <v>#VALUE!</v>
      </c>
    </row>
    <row r="292" spans="4:13" x14ac:dyDescent="0.25">
      <c r="D292" t="str">
        <f>(IF(B292=Localization!$C$63,1,IF(B292=Localization!$C$64,2,IF(B292=Localization!$C$65,3,IF(B292=Localization!$C$66,4,IF(B292=Localization!$C$67,5,IF(OR(B292=1,B292=2,B292=3,B292=4,B292=5),B292,"")))))))</f>
        <v/>
      </c>
      <c r="E292" t="str">
        <f>(IF(C292=Localization!$C$69,1,IF(C292=Localization!$C$70,2,IF(C292=Localization!$C$71,3,IF(C292=Localization!$C$72,4,IF(C292=Localization!$C$73,5,IF(OR(C292=1,C292=2,C292=3,C292=4,C292=5),C292,"")))))))</f>
        <v/>
      </c>
      <c r="G292" s="35" t="str">
        <f t="shared" si="16"/>
        <v xml:space="preserve"> </v>
      </c>
      <c r="I292" s="35" t="str">
        <f t="shared" si="17"/>
        <v xml:space="preserve"> </v>
      </c>
      <c r="L292" s="73" t="e">
        <f t="shared" si="18"/>
        <v>#VALUE!</v>
      </c>
      <c r="M292" s="73" t="e">
        <f t="shared" si="19"/>
        <v>#VALUE!</v>
      </c>
    </row>
    <row r="293" spans="4:13" x14ac:dyDescent="0.25">
      <c r="D293" t="str">
        <f>(IF(B293=Localization!$C$63,1,IF(B293=Localization!$C$64,2,IF(B293=Localization!$C$65,3,IF(B293=Localization!$C$66,4,IF(B293=Localization!$C$67,5,IF(OR(B293=1,B293=2,B293=3,B293=4,B293=5),B293,"")))))))</f>
        <v/>
      </c>
      <c r="E293" t="str">
        <f>(IF(C293=Localization!$C$69,1,IF(C293=Localization!$C$70,2,IF(C293=Localization!$C$71,3,IF(C293=Localization!$C$72,4,IF(C293=Localization!$C$73,5,IF(OR(C293=1,C293=2,C293=3,C293=4,C293=5),C293,"")))))))</f>
        <v/>
      </c>
      <c r="G293" s="35" t="str">
        <f t="shared" si="16"/>
        <v xml:space="preserve"> </v>
      </c>
      <c r="I293" s="35" t="str">
        <f t="shared" si="17"/>
        <v xml:space="preserve"> </v>
      </c>
      <c r="L293" s="73" t="e">
        <f t="shared" si="18"/>
        <v>#VALUE!</v>
      </c>
      <c r="M293" s="73" t="e">
        <f t="shared" si="19"/>
        <v>#VALUE!</v>
      </c>
    </row>
    <row r="294" spans="4:13" x14ac:dyDescent="0.25">
      <c r="D294" t="str">
        <f>(IF(B294=Localization!$C$63,1,IF(B294=Localization!$C$64,2,IF(B294=Localization!$C$65,3,IF(B294=Localization!$C$66,4,IF(B294=Localization!$C$67,5,IF(OR(B294=1,B294=2,B294=3,B294=4,B294=5),B294,"")))))))</f>
        <v/>
      </c>
      <c r="E294" t="str">
        <f>(IF(C294=Localization!$C$69,1,IF(C294=Localization!$C$70,2,IF(C294=Localization!$C$71,3,IF(C294=Localization!$C$72,4,IF(C294=Localization!$C$73,5,IF(OR(C294=1,C294=2,C294=3,C294=4,C294=5),C294,"")))))))</f>
        <v/>
      </c>
      <c r="G294" s="35" t="str">
        <f t="shared" si="16"/>
        <v xml:space="preserve"> </v>
      </c>
      <c r="I294" s="35" t="str">
        <f t="shared" si="17"/>
        <v xml:space="preserve"> </v>
      </c>
      <c r="L294" s="73" t="e">
        <f t="shared" si="18"/>
        <v>#VALUE!</v>
      </c>
      <c r="M294" s="73" t="e">
        <f t="shared" si="19"/>
        <v>#VALUE!</v>
      </c>
    </row>
    <row r="295" spans="4:13" x14ac:dyDescent="0.25">
      <c r="D295" t="str">
        <f>(IF(B295=Localization!$C$63,1,IF(B295=Localization!$C$64,2,IF(B295=Localization!$C$65,3,IF(B295=Localization!$C$66,4,IF(B295=Localization!$C$67,5,IF(OR(B295=1,B295=2,B295=3,B295=4,B295=5),B295,"")))))))</f>
        <v/>
      </c>
      <c r="E295" t="str">
        <f>(IF(C295=Localization!$C$69,1,IF(C295=Localization!$C$70,2,IF(C295=Localization!$C$71,3,IF(C295=Localization!$C$72,4,IF(C295=Localization!$C$73,5,IF(OR(C295=1,C295=2,C295=3,C295=4,C295=5),C295,"")))))))</f>
        <v/>
      </c>
      <c r="G295" s="35" t="str">
        <f t="shared" si="16"/>
        <v xml:space="preserve"> </v>
      </c>
      <c r="I295" s="35" t="str">
        <f t="shared" si="17"/>
        <v xml:space="preserve"> </v>
      </c>
      <c r="L295" s="73" t="e">
        <f t="shared" si="18"/>
        <v>#VALUE!</v>
      </c>
      <c r="M295" s="73" t="e">
        <f t="shared" si="19"/>
        <v>#VALUE!</v>
      </c>
    </row>
    <row r="296" spans="4:13" x14ac:dyDescent="0.25">
      <c r="D296" t="str">
        <f>(IF(B296=Localization!$C$63,1,IF(B296=Localization!$C$64,2,IF(B296=Localization!$C$65,3,IF(B296=Localization!$C$66,4,IF(B296=Localization!$C$67,5,IF(OR(B296=1,B296=2,B296=3,B296=4,B296=5),B296,"")))))))</f>
        <v/>
      </c>
      <c r="E296" t="str">
        <f>(IF(C296=Localization!$C$69,1,IF(C296=Localization!$C$70,2,IF(C296=Localization!$C$71,3,IF(C296=Localization!$C$72,4,IF(C296=Localization!$C$73,5,IF(OR(C296=1,C296=2,C296=3,C296=4,C296=5),C296,"")))))))</f>
        <v/>
      </c>
      <c r="G296" s="35" t="str">
        <f t="shared" si="16"/>
        <v xml:space="preserve"> </v>
      </c>
      <c r="I296" s="35" t="str">
        <f t="shared" si="17"/>
        <v xml:space="preserve"> </v>
      </c>
      <c r="L296" s="73" t="e">
        <f t="shared" si="18"/>
        <v>#VALUE!</v>
      </c>
      <c r="M296" s="73" t="e">
        <f t="shared" si="19"/>
        <v>#VALUE!</v>
      </c>
    </row>
    <row r="297" spans="4:13" x14ac:dyDescent="0.25">
      <c r="D297" t="str">
        <f>(IF(B297=Localization!$C$63,1,IF(B297=Localization!$C$64,2,IF(B297=Localization!$C$65,3,IF(B297=Localization!$C$66,4,IF(B297=Localization!$C$67,5,IF(OR(B297=1,B297=2,B297=3,B297=4,B297=5),B297,"")))))))</f>
        <v/>
      </c>
      <c r="E297" t="str">
        <f>(IF(C297=Localization!$C$69,1,IF(C297=Localization!$C$70,2,IF(C297=Localization!$C$71,3,IF(C297=Localization!$C$72,4,IF(C297=Localization!$C$73,5,IF(OR(C297=1,C297=2,C297=3,C297=4,C297=5),C297,"")))))))</f>
        <v/>
      </c>
      <c r="G297" s="35" t="str">
        <f t="shared" si="16"/>
        <v xml:space="preserve"> </v>
      </c>
      <c r="I297" s="35" t="str">
        <f t="shared" si="17"/>
        <v xml:space="preserve"> </v>
      </c>
      <c r="L297" s="73" t="e">
        <f t="shared" si="18"/>
        <v>#VALUE!</v>
      </c>
      <c r="M297" s="73" t="e">
        <f t="shared" si="19"/>
        <v>#VALUE!</v>
      </c>
    </row>
    <row r="298" spans="4:13" x14ac:dyDescent="0.25">
      <c r="D298" t="str">
        <f>(IF(B298=Localization!$C$63,1,IF(B298=Localization!$C$64,2,IF(B298=Localization!$C$65,3,IF(B298=Localization!$C$66,4,IF(B298=Localization!$C$67,5,IF(OR(B298=1,B298=2,B298=3,B298=4,B298=5),B298,"")))))))</f>
        <v/>
      </c>
      <c r="E298" t="str">
        <f>(IF(C298=Localization!$C$69,1,IF(C298=Localization!$C$70,2,IF(C298=Localization!$C$71,3,IF(C298=Localization!$C$72,4,IF(C298=Localization!$C$73,5,IF(OR(C298=1,C298=2,C298=3,C298=4,C298=5),C298,"")))))))</f>
        <v/>
      </c>
      <c r="G298" s="35" t="str">
        <f t="shared" si="16"/>
        <v xml:space="preserve"> </v>
      </c>
      <c r="I298" s="35" t="str">
        <f t="shared" si="17"/>
        <v xml:space="preserve"> </v>
      </c>
      <c r="L298" s="73" t="e">
        <f t="shared" si="18"/>
        <v>#VALUE!</v>
      </c>
      <c r="M298" s="73" t="e">
        <f t="shared" si="19"/>
        <v>#VALUE!</v>
      </c>
    </row>
    <row r="299" spans="4:13" x14ac:dyDescent="0.25">
      <c r="D299" t="str">
        <f>(IF(B299=Localization!$C$63,1,IF(B299=Localization!$C$64,2,IF(B299=Localization!$C$65,3,IF(B299=Localization!$C$66,4,IF(B299=Localization!$C$67,5,IF(OR(B299=1,B299=2,B299=3,B299=4,B299=5),B299,"")))))))</f>
        <v/>
      </c>
      <c r="E299" t="str">
        <f>(IF(C299=Localization!$C$69,1,IF(C299=Localization!$C$70,2,IF(C299=Localization!$C$71,3,IF(C299=Localization!$C$72,4,IF(C299=Localization!$C$73,5,IF(OR(C299=1,C299=2,C299=3,C299=4,C299=5),C299,"")))))))</f>
        <v/>
      </c>
      <c r="G299" s="35" t="str">
        <f t="shared" si="16"/>
        <v xml:space="preserve"> </v>
      </c>
      <c r="I299" s="35" t="str">
        <f t="shared" si="17"/>
        <v xml:space="preserve"> </v>
      </c>
      <c r="L299" s="73" t="e">
        <f t="shared" si="18"/>
        <v>#VALUE!</v>
      </c>
      <c r="M299" s="73" t="e">
        <f t="shared" si="19"/>
        <v>#VALUE!</v>
      </c>
    </row>
    <row r="300" spans="4:13" x14ac:dyDescent="0.25">
      <c r="D300" t="str">
        <f>(IF(B300=Localization!$C$63,1,IF(B300=Localization!$C$64,2,IF(B300=Localization!$C$65,3,IF(B300=Localization!$C$66,4,IF(B300=Localization!$C$67,5,IF(OR(B300=1,B300=2,B300=3,B300=4,B300=5),B300,"")))))))</f>
        <v/>
      </c>
      <c r="E300" t="str">
        <f>(IF(C300=Localization!$C$69,1,IF(C300=Localization!$C$70,2,IF(C300=Localization!$C$71,3,IF(C300=Localization!$C$72,4,IF(C300=Localization!$C$73,5,IF(OR(C300=1,C300=2,C300=3,C300=4,C300=5),C300,"")))))))</f>
        <v/>
      </c>
      <c r="G300" s="35" t="str">
        <f t="shared" si="16"/>
        <v xml:space="preserve"> </v>
      </c>
      <c r="I300" s="35" t="str">
        <f t="shared" si="17"/>
        <v xml:space="preserve"> </v>
      </c>
      <c r="L300" s="73" t="e">
        <f t="shared" si="18"/>
        <v>#VALUE!</v>
      </c>
      <c r="M300" s="73" t="e">
        <f t="shared" si="19"/>
        <v>#VALUE!</v>
      </c>
    </row>
    <row r="301" spans="4:13" x14ac:dyDescent="0.25">
      <c r="D301" t="str">
        <f>(IF(B301=Localization!$C$63,1,IF(B301=Localization!$C$64,2,IF(B301=Localization!$C$65,3,IF(B301=Localization!$C$66,4,IF(B301=Localization!$C$67,5,IF(OR(B301=1,B301=2,B301=3,B301=4,B301=5),B301,"")))))))</f>
        <v/>
      </c>
      <c r="E301" t="str">
        <f>(IF(C301=Localization!$C$69,1,IF(C301=Localization!$C$70,2,IF(C301=Localization!$C$71,3,IF(C301=Localization!$C$72,4,IF(C301=Localization!$C$73,5,IF(OR(C301=1,C301=2,C301=3,C301=4,C301=5),C301,"")))))))</f>
        <v/>
      </c>
      <c r="G301" s="35" t="str">
        <f t="shared" si="16"/>
        <v xml:space="preserve"> </v>
      </c>
      <c r="I301" s="35" t="str">
        <f t="shared" si="17"/>
        <v xml:space="preserve"> </v>
      </c>
      <c r="L301" s="73" t="e">
        <f t="shared" si="18"/>
        <v>#VALUE!</v>
      </c>
      <c r="M301" s="73" t="e">
        <f t="shared" si="19"/>
        <v>#VALUE!</v>
      </c>
    </row>
    <row r="302" spans="4:13" x14ac:dyDescent="0.25">
      <c r="D302" t="str">
        <f>(IF(B302=Localization!$C$63,1,IF(B302=Localization!$C$64,2,IF(B302=Localization!$C$65,3,IF(B302=Localization!$C$66,4,IF(B302=Localization!$C$67,5,IF(OR(B302=1,B302=2,B302=3,B302=4,B302=5),B302,"")))))))</f>
        <v/>
      </c>
      <c r="E302" t="str">
        <f>(IF(C302=Localization!$C$69,1,IF(C302=Localization!$C$70,2,IF(C302=Localization!$C$71,3,IF(C302=Localization!$C$72,4,IF(C302=Localization!$C$73,5,IF(OR(C302=1,C302=2,C302=3,C302=4,C302=5),C302,"")))))))</f>
        <v/>
      </c>
      <c r="G302" s="35" t="str">
        <f t="shared" si="16"/>
        <v xml:space="preserve"> </v>
      </c>
      <c r="I302" s="35" t="str">
        <f t="shared" si="17"/>
        <v xml:space="preserve"> </v>
      </c>
      <c r="L302" s="73" t="e">
        <f t="shared" si="18"/>
        <v>#VALUE!</v>
      </c>
      <c r="M302" s="73" t="e">
        <f t="shared" si="19"/>
        <v>#VALUE!</v>
      </c>
    </row>
    <row r="303" spans="4:13" x14ac:dyDescent="0.25">
      <c r="D303" t="str">
        <f>(IF(B303=Localization!$C$63,1,IF(B303=Localization!$C$64,2,IF(B303=Localization!$C$65,3,IF(B303=Localization!$C$66,4,IF(B303=Localization!$C$67,5,IF(OR(B303=1,B303=2,B303=3,B303=4,B303=5),B303,"")))))))</f>
        <v/>
      </c>
      <c r="E303" t="str">
        <f>(IF(C303=Localization!$C$69,1,IF(C303=Localization!$C$70,2,IF(C303=Localization!$C$71,3,IF(C303=Localization!$C$72,4,IF(C303=Localization!$C$73,5,IF(OR(C303=1,C303=2,C303=3,C303=4,C303=5),C303,"")))))))</f>
        <v/>
      </c>
      <c r="G303" s="35" t="str">
        <f t="shared" si="16"/>
        <v xml:space="preserve"> </v>
      </c>
      <c r="I303" s="35" t="str">
        <f t="shared" si="17"/>
        <v xml:space="preserve"> </v>
      </c>
      <c r="L303" s="73" t="e">
        <f t="shared" si="18"/>
        <v>#VALUE!</v>
      </c>
      <c r="M303" s="73" t="e">
        <f t="shared" si="19"/>
        <v>#VALUE!</v>
      </c>
    </row>
    <row r="304" spans="4:13" x14ac:dyDescent="0.25">
      <c r="D304" t="str">
        <f>(IF(B304=Localization!$C$63,1,IF(B304=Localization!$C$64,2,IF(B304=Localization!$C$65,3,IF(B304=Localization!$C$66,4,IF(B304=Localization!$C$67,5,IF(OR(B304=1,B304=2,B304=3,B304=4,B304=5),B304,"")))))))</f>
        <v/>
      </c>
      <c r="E304" t="str">
        <f>(IF(C304=Localization!$C$69,1,IF(C304=Localization!$C$70,2,IF(C304=Localization!$C$71,3,IF(C304=Localization!$C$72,4,IF(C304=Localization!$C$73,5,IF(OR(C304=1,C304=2,C304=3,C304=4,C304=5),C304,"")))))))</f>
        <v/>
      </c>
      <c r="G304" s="35" t="str">
        <f t="shared" si="16"/>
        <v xml:space="preserve"> </v>
      </c>
      <c r="I304" s="35" t="str">
        <f t="shared" si="17"/>
        <v xml:space="preserve"> </v>
      </c>
      <c r="L304" s="73" t="e">
        <f t="shared" si="18"/>
        <v>#VALUE!</v>
      </c>
      <c r="M304" s="73" t="e">
        <f t="shared" si="19"/>
        <v>#VALUE!</v>
      </c>
    </row>
    <row r="305" spans="4:13" x14ac:dyDescent="0.25">
      <c r="D305" t="str">
        <f>(IF(B305=Localization!$C$63,1,IF(B305=Localization!$C$64,2,IF(B305=Localization!$C$65,3,IF(B305=Localization!$C$66,4,IF(B305=Localization!$C$67,5,IF(OR(B305=1,B305=2,B305=3,B305=4,B305=5),B305,"")))))))</f>
        <v/>
      </c>
      <c r="E305" t="str">
        <f>(IF(C305=Localization!$C$69,1,IF(C305=Localization!$C$70,2,IF(C305=Localization!$C$71,3,IF(C305=Localization!$C$72,4,IF(C305=Localization!$C$73,5,IF(OR(C305=1,C305=2,C305=3,C305=4,C305=5),C305,"")))))))</f>
        <v/>
      </c>
      <c r="G305" s="35" t="str">
        <f t="shared" si="16"/>
        <v xml:space="preserve"> </v>
      </c>
      <c r="I305" s="35" t="str">
        <f t="shared" si="17"/>
        <v xml:space="preserve"> </v>
      </c>
      <c r="L305" s="73" t="e">
        <f t="shared" si="18"/>
        <v>#VALUE!</v>
      </c>
      <c r="M305" s="73" t="e">
        <f t="shared" si="19"/>
        <v>#VALUE!</v>
      </c>
    </row>
    <row r="306" spans="4:13" x14ac:dyDescent="0.25">
      <c r="D306" t="str">
        <f>(IF(B306=Localization!$C$63,1,IF(B306=Localization!$C$64,2,IF(B306=Localization!$C$65,3,IF(B306=Localization!$C$66,4,IF(B306=Localization!$C$67,5,IF(OR(B306=1,B306=2,B306=3,B306=4,B306=5),B306,"")))))))</f>
        <v/>
      </c>
      <c r="E306" t="str">
        <f>(IF(C306=Localization!$C$69,1,IF(C306=Localization!$C$70,2,IF(C306=Localization!$C$71,3,IF(C306=Localization!$C$72,4,IF(C306=Localization!$C$73,5,IF(OR(C306=1,C306=2,C306=3,C306=4,C306=5),C306,"")))))))</f>
        <v/>
      </c>
      <c r="G306" s="35" t="str">
        <f t="shared" si="16"/>
        <v xml:space="preserve"> </v>
      </c>
      <c r="I306" s="35" t="str">
        <f t="shared" si="17"/>
        <v xml:space="preserve"> </v>
      </c>
      <c r="L306" s="73" t="e">
        <f t="shared" si="18"/>
        <v>#VALUE!</v>
      </c>
      <c r="M306" s="73" t="e">
        <f t="shared" si="19"/>
        <v>#VALUE!</v>
      </c>
    </row>
    <row r="307" spans="4:13" x14ac:dyDescent="0.25">
      <c r="D307" t="str">
        <f>(IF(B307=Localization!$C$63,1,IF(B307=Localization!$C$64,2,IF(B307=Localization!$C$65,3,IF(B307=Localization!$C$66,4,IF(B307=Localization!$C$67,5,IF(OR(B307=1,B307=2,B307=3,B307=4,B307=5),B307,"")))))))</f>
        <v/>
      </c>
      <c r="E307" t="str">
        <f>(IF(C307=Localization!$C$69,1,IF(C307=Localization!$C$70,2,IF(C307=Localization!$C$71,3,IF(C307=Localization!$C$72,4,IF(C307=Localization!$C$73,5,IF(OR(C307=1,C307=2,C307=3,C307=4,C307=5),C307,"")))))))</f>
        <v/>
      </c>
      <c r="G307" s="35" t="str">
        <f t="shared" si="16"/>
        <v xml:space="preserve"> </v>
      </c>
      <c r="I307" s="35" t="str">
        <f t="shared" si="17"/>
        <v xml:space="preserve"> </v>
      </c>
      <c r="L307" s="73" t="e">
        <f t="shared" si="18"/>
        <v>#VALUE!</v>
      </c>
      <c r="M307" s="73" t="e">
        <f t="shared" si="19"/>
        <v>#VALUE!</v>
      </c>
    </row>
    <row r="308" spans="4:13" x14ac:dyDescent="0.25">
      <c r="D308" t="str">
        <f>(IF(B308=Localization!$C$63,1,IF(B308=Localization!$C$64,2,IF(B308=Localization!$C$65,3,IF(B308=Localization!$C$66,4,IF(B308=Localization!$C$67,5,IF(OR(B308=1,B308=2,B308=3,B308=4,B308=5),B308,"")))))))</f>
        <v/>
      </c>
      <c r="E308" t="str">
        <f>(IF(C308=Localization!$C$69,1,IF(C308=Localization!$C$70,2,IF(C308=Localization!$C$71,3,IF(C308=Localization!$C$72,4,IF(C308=Localization!$C$73,5,IF(OR(C308=1,C308=2,C308=3,C308=4,C308=5),C308,"")))))))</f>
        <v/>
      </c>
      <c r="G308" s="35" t="str">
        <f t="shared" si="16"/>
        <v xml:space="preserve"> </v>
      </c>
      <c r="I308" s="35" t="str">
        <f t="shared" si="17"/>
        <v xml:space="preserve"> </v>
      </c>
      <c r="L308" s="73" t="e">
        <f t="shared" si="18"/>
        <v>#VALUE!</v>
      </c>
      <c r="M308" s="73" t="e">
        <f t="shared" si="19"/>
        <v>#VALUE!</v>
      </c>
    </row>
    <row r="309" spans="4:13" x14ac:dyDescent="0.25">
      <c r="D309" t="str">
        <f>(IF(B309=Localization!$C$63,1,IF(B309=Localization!$C$64,2,IF(B309=Localization!$C$65,3,IF(B309=Localization!$C$66,4,IF(B309=Localization!$C$67,5,IF(OR(B309=1,B309=2,B309=3,B309=4,B309=5),B309,"")))))))</f>
        <v/>
      </c>
      <c r="E309" t="str">
        <f>(IF(C309=Localization!$C$69,1,IF(C309=Localization!$C$70,2,IF(C309=Localization!$C$71,3,IF(C309=Localization!$C$72,4,IF(C309=Localization!$C$73,5,IF(OR(C309=1,C309=2,C309=3,C309=4,C309=5),C309,"")))))))</f>
        <v/>
      </c>
      <c r="G309" s="35" t="str">
        <f t="shared" si="16"/>
        <v xml:space="preserve"> </v>
      </c>
      <c r="I309" s="35" t="str">
        <f t="shared" si="17"/>
        <v xml:space="preserve"> </v>
      </c>
      <c r="L309" s="73" t="e">
        <f t="shared" si="18"/>
        <v>#VALUE!</v>
      </c>
      <c r="M309" s="73" t="e">
        <f t="shared" si="19"/>
        <v>#VALUE!</v>
      </c>
    </row>
    <row r="310" spans="4:13" x14ac:dyDescent="0.25">
      <c r="D310" t="str">
        <f>(IF(B310=Localization!$C$63,1,IF(B310=Localization!$C$64,2,IF(B310=Localization!$C$65,3,IF(B310=Localization!$C$66,4,IF(B310=Localization!$C$67,5,IF(OR(B310=1,B310=2,B310=3,B310=4,B310=5),B310,"")))))))</f>
        <v/>
      </c>
      <c r="E310" t="str">
        <f>(IF(C310=Localization!$C$69,1,IF(C310=Localization!$C$70,2,IF(C310=Localization!$C$71,3,IF(C310=Localization!$C$72,4,IF(C310=Localization!$C$73,5,IF(OR(C310=1,C310=2,C310=3,C310=4,C310=5),C310,"")))))))</f>
        <v/>
      </c>
      <c r="G310" s="35" t="str">
        <f t="shared" si="16"/>
        <v xml:space="preserve"> </v>
      </c>
      <c r="I310" s="35" t="str">
        <f t="shared" si="17"/>
        <v xml:space="preserve"> </v>
      </c>
      <c r="L310" s="73" t="e">
        <f t="shared" si="18"/>
        <v>#VALUE!</v>
      </c>
      <c r="M310" s="73" t="e">
        <f t="shared" si="19"/>
        <v>#VALUE!</v>
      </c>
    </row>
    <row r="311" spans="4:13" x14ac:dyDescent="0.25">
      <c r="D311" t="str">
        <f>(IF(B311=Localization!$C$63,1,IF(B311=Localization!$C$64,2,IF(B311=Localization!$C$65,3,IF(B311=Localization!$C$66,4,IF(B311=Localization!$C$67,5,IF(OR(B311=1,B311=2,B311=3,B311=4,B311=5),B311,"")))))))</f>
        <v/>
      </c>
      <c r="E311" t="str">
        <f>(IF(C311=Localization!$C$69,1,IF(C311=Localization!$C$70,2,IF(C311=Localization!$C$71,3,IF(C311=Localization!$C$72,4,IF(C311=Localization!$C$73,5,IF(OR(C311=1,C311=2,C311=3,C311=4,C311=5),C311,"")))))))</f>
        <v/>
      </c>
      <c r="G311" s="35" t="str">
        <f t="shared" si="16"/>
        <v xml:space="preserve"> </v>
      </c>
      <c r="I311" s="35" t="str">
        <f t="shared" si="17"/>
        <v xml:space="preserve"> </v>
      </c>
      <c r="L311" s="73" t="e">
        <f t="shared" si="18"/>
        <v>#VALUE!</v>
      </c>
      <c r="M311" s="73" t="e">
        <f t="shared" si="19"/>
        <v>#VALUE!</v>
      </c>
    </row>
    <row r="312" spans="4:13" x14ac:dyDescent="0.25">
      <c r="D312" t="str">
        <f>(IF(B312=Localization!$C$63,1,IF(B312=Localization!$C$64,2,IF(B312=Localization!$C$65,3,IF(B312=Localization!$C$66,4,IF(B312=Localization!$C$67,5,IF(OR(B312=1,B312=2,B312=3,B312=4,B312=5),B312,"")))))))</f>
        <v/>
      </c>
      <c r="E312" t="str">
        <f>(IF(C312=Localization!$C$69,1,IF(C312=Localization!$C$70,2,IF(C312=Localization!$C$71,3,IF(C312=Localization!$C$72,4,IF(C312=Localization!$C$73,5,IF(OR(C312=1,C312=2,C312=3,C312=4,C312=5),C312,"")))))))</f>
        <v/>
      </c>
      <c r="G312" s="35" t="str">
        <f t="shared" si="16"/>
        <v xml:space="preserve"> </v>
      </c>
      <c r="I312" s="35" t="str">
        <f t="shared" si="17"/>
        <v xml:space="preserve"> </v>
      </c>
      <c r="L312" s="73" t="e">
        <f t="shared" si="18"/>
        <v>#VALUE!</v>
      </c>
      <c r="M312" s="73" t="e">
        <f t="shared" si="19"/>
        <v>#VALUE!</v>
      </c>
    </row>
    <row r="313" spans="4:13" x14ac:dyDescent="0.25">
      <c r="D313" t="str">
        <f>(IF(B313=Localization!$C$63,1,IF(B313=Localization!$C$64,2,IF(B313=Localization!$C$65,3,IF(B313=Localization!$C$66,4,IF(B313=Localization!$C$67,5,IF(OR(B313=1,B313=2,B313=3,B313=4,B313=5),B313,"")))))))</f>
        <v/>
      </c>
      <c r="E313" t="str">
        <f>(IF(C313=Localization!$C$69,1,IF(C313=Localization!$C$70,2,IF(C313=Localization!$C$71,3,IF(C313=Localization!$C$72,4,IF(C313=Localization!$C$73,5,IF(OR(C313=1,C313=2,C313=3,C313=4,C313=5),C313,"")))))))</f>
        <v/>
      </c>
      <c r="G313" s="35" t="str">
        <f t="shared" si="16"/>
        <v xml:space="preserve"> </v>
      </c>
      <c r="I313" s="35" t="str">
        <f t="shared" si="17"/>
        <v xml:space="preserve"> </v>
      </c>
      <c r="L313" s="73" t="e">
        <f t="shared" si="18"/>
        <v>#VALUE!</v>
      </c>
      <c r="M313" s="73" t="e">
        <f t="shared" si="19"/>
        <v>#VALUE!</v>
      </c>
    </row>
    <row r="314" spans="4:13" x14ac:dyDescent="0.25">
      <c r="D314" t="str">
        <f>(IF(B314=Localization!$C$63,1,IF(B314=Localization!$C$64,2,IF(B314=Localization!$C$65,3,IF(B314=Localization!$C$66,4,IF(B314=Localization!$C$67,5,IF(OR(B314=1,B314=2,B314=3,B314=4,B314=5),B314,"")))))))</f>
        <v/>
      </c>
      <c r="E314" t="str">
        <f>(IF(C314=Localization!$C$69,1,IF(C314=Localization!$C$70,2,IF(C314=Localization!$C$71,3,IF(C314=Localization!$C$72,4,IF(C314=Localization!$C$73,5,IF(OR(C314=1,C314=2,C314=3,C314=4,C314=5),C314,"")))))))</f>
        <v/>
      </c>
      <c r="G314" s="35" t="str">
        <f t="shared" si="16"/>
        <v xml:space="preserve"> </v>
      </c>
      <c r="I314" s="35" t="str">
        <f t="shared" si="17"/>
        <v xml:space="preserve"> </v>
      </c>
      <c r="L314" s="73" t="e">
        <f t="shared" si="18"/>
        <v>#VALUE!</v>
      </c>
      <c r="M314" s="73" t="e">
        <f t="shared" si="19"/>
        <v>#VALUE!</v>
      </c>
    </row>
    <row r="315" spans="4:13" x14ac:dyDescent="0.25">
      <c r="D315" t="str">
        <f>(IF(B315=Localization!$C$63,1,IF(B315=Localization!$C$64,2,IF(B315=Localization!$C$65,3,IF(B315=Localization!$C$66,4,IF(B315=Localization!$C$67,5,IF(OR(B315=1,B315=2,B315=3,B315=4,B315=5),B315,"")))))))</f>
        <v/>
      </c>
      <c r="E315" t="str">
        <f>(IF(C315=Localization!$C$69,1,IF(C315=Localization!$C$70,2,IF(C315=Localization!$C$71,3,IF(C315=Localization!$C$72,4,IF(C315=Localization!$C$73,5,IF(OR(C315=1,C315=2,C315=3,C315=4,C315=5),C315,"")))))))</f>
        <v/>
      </c>
      <c r="G315" s="35" t="str">
        <f t="shared" si="16"/>
        <v xml:space="preserve"> </v>
      </c>
      <c r="I315" s="35" t="str">
        <f t="shared" si="17"/>
        <v xml:space="preserve"> </v>
      </c>
      <c r="L315" s="73" t="e">
        <f t="shared" si="18"/>
        <v>#VALUE!</v>
      </c>
      <c r="M315" s="73" t="e">
        <f t="shared" si="19"/>
        <v>#VALUE!</v>
      </c>
    </row>
    <row r="316" spans="4:13" x14ac:dyDescent="0.25">
      <c r="D316" t="str">
        <f>(IF(B316=Localization!$C$63,1,IF(B316=Localization!$C$64,2,IF(B316=Localization!$C$65,3,IF(B316=Localization!$C$66,4,IF(B316=Localization!$C$67,5,IF(OR(B316=1,B316=2,B316=3,B316=4,B316=5),B316,"")))))))</f>
        <v/>
      </c>
      <c r="E316" t="str">
        <f>(IF(C316=Localization!$C$69,1,IF(C316=Localization!$C$70,2,IF(C316=Localization!$C$71,3,IF(C316=Localization!$C$72,4,IF(C316=Localization!$C$73,5,IF(OR(C316=1,C316=2,C316=3,C316=4,C316=5),C316,"")))))))</f>
        <v/>
      </c>
      <c r="G316" s="35" t="str">
        <f t="shared" si="16"/>
        <v xml:space="preserve"> </v>
      </c>
      <c r="I316" s="35" t="str">
        <f t="shared" si="17"/>
        <v xml:space="preserve"> </v>
      </c>
      <c r="L316" s="73" t="e">
        <f t="shared" si="18"/>
        <v>#VALUE!</v>
      </c>
      <c r="M316" s="73" t="e">
        <f t="shared" si="19"/>
        <v>#VALUE!</v>
      </c>
    </row>
    <row r="317" spans="4:13" x14ac:dyDescent="0.25">
      <c r="D317" t="str">
        <f>(IF(B317=Localization!$C$63,1,IF(B317=Localization!$C$64,2,IF(B317=Localization!$C$65,3,IF(B317=Localization!$C$66,4,IF(B317=Localization!$C$67,5,IF(OR(B317=1,B317=2,B317=3,B317=4,B317=5),B317,"")))))))</f>
        <v/>
      </c>
      <c r="E317" t="str">
        <f>(IF(C317=Localization!$C$69,1,IF(C317=Localization!$C$70,2,IF(C317=Localization!$C$71,3,IF(C317=Localization!$C$72,4,IF(C317=Localization!$C$73,5,IF(OR(C317=1,C317=2,C317=3,C317=4,C317=5),C317,"")))))))</f>
        <v/>
      </c>
      <c r="G317" s="35" t="str">
        <f t="shared" si="16"/>
        <v xml:space="preserve"> </v>
      </c>
      <c r="I317" s="35" t="str">
        <f t="shared" si="17"/>
        <v xml:space="preserve"> </v>
      </c>
      <c r="L317" s="73" t="e">
        <f t="shared" si="18"/>
        <v>#VALUE!</v>
      </c>
      <c r="M317" s="73" t="e">
        <f t="shared" si="19"/>
        <v>#VALUE!</v>
      </c>
    </row>
    <row r="318" spans="4:13" x14ac:dyDescent="0.25">
      <c r="D318" t="str">
        <f>(IF(B318=Localization!$C$63,1,IF(B318=Localization!$C$64,2,IF(B318=Localization!$C$65,3,IF(B318=Localization!$C$66,4,IF(B318=Localization!$C$67,5,IF(OR(B318=1,B318=2,B318=3,B318=4,B318=5),B318,"")))))))</f>
        <v/>
      </c>
      <c r="E318" t="str">
        <f>(IF(C318=Localization!$C$69,1,IF(C318=Localization!$C$70,2,IF(C318=Localization!$C$71,3,IF(C318=Localization!$C$72,4,IF(C318=Localization!$C$73,5,IF(OR(C318=1,C318=2,C318=3,C318=4,C318=5),C318,"")))))))</f>
        <v/>
      </c>
      <c r="G318" s="35" t="str">
        <f t="shared" si="16"/>
        <v xml:space="preserve"> </v>
      </c>
      <c r="I318" s="35" t="str">
        <f t="shared" si="17"/>
        <v xml:space="preserve"> </v>
      </c>
      <c r="L318" s="73" t="e">
        <f t="shared" si="18"/>
        <v>#VALUE!</v>
      </c>
      <c r="M318" s="73" t="e">
        <f t="shared" si="19"/>
        <v>#VALUE!</v>
      </c>
    </row>
    <row r="319" spans="4:13" x14ac:dyDescent="0.25">
      <c r="D319" t="str">
        <f>(IF(B319=Localization!$C$63,1,IF(B319=Localization!$C$64,2,IF(B319=Localization!$C$65,3,IF(B319=Localization!$C$66,4,IF(B319=Localization!$C$67,5,IF(OR(B319=1,B319=2,B319=3,B319=4,B319=5),B319,"")))))))</f>
        <v/>
      </c>
      <c r="E319" t="str">
        <f>(IF(C319=Localization!$C$69,1,IF(C319=Localization!$C$70,2,IF(C319=Localization!$C$71,3,IF(C319=Localization!$C$72,4,IF(C319=Localization!$C$73,5,IF(OR(C319=1,C319=2,C319=3,C319=4,C319=5),C319,"")))))))</f>
        <v/>
      </c>
      <c r="G319" s="35" t="str">
        <f t="shared" si="16"/>
        <v xml:space="preserve"> </v>
      </c>
      <c r="I319" s="35" t="str">
        <f t="shared" si="17"/>
        <v xml:space="preserve"> </v>
      </c>
      <c r="L319" s="73" t="e">
        <f t="shared" si="18"/>
        <v>#VALUE!</v>
      </c>
      <c r="M319" s="73" t="e">
        <f t="shared" si="19"/>
        <v>#VALUE!</v>
      </c>
    </row>
    <row r="320" spans="4:13" x14ac:dyDescent="0.25">
      <c r="D320" t="str">
        <f>(IF(B320=Localization!$C$63,1,IF(B320=Localization!$C$64,2,IF(B320=Localization!$C$65,3,IF(B320=Localization!$C$66,4,IF(B320=Localization!$C$67,5,IF(OR(B320=1,B320=2,B320=3,B320=4,B320=5),B320,"")))))))</f>
        <v/>
      </c>
      <c r="E320" t="str">
        <f>(IF(C320=Localization!$C$69,1,IF(C320=Localization!$C$70,2,IF(C320=Localization!$C$71,3,IF(C320=Localization!$C$72,4,IF(C320=Localization!$C$73,5,IF(OR(C320=1,C320=2,C320=3,C320=4,C320=5),C320,"")))))))</f>
        <v/>
      </c>
      <c r="G320" s="35" t="str">
        <f t="shared" si="16"/>
        <v xml:space="preserve"> </v>
      </c>
      <c r="I320" s="35" t="str">
        <f t="shared" si="17"/>
        <v xml:space="preserve"> </v>
      </c>
      <c r="L320" s="73" t="e">
        <f t="shared" si="18"/>
        <v>#VALUE!</v>
      </c>
      <c r="M320" s="73" t="e">
        <f t="shared" si="19"/>
        <v>#VALUE!</v>
      </c>
    </row>
    <row r="321" spans="4:13" x14ac:dyDescent="0.25">
      <c r="D321" t="str">
        <f>(IF(B321=Localization!$C$63,1,IF(B321=Localization!$C$64,2,IF(B321=Localization!$C$65,3,IF(B321=Localization!$C$66,4,IF(B321=Localization!$C$67,5,IF(OR(B321=1,B321=2,B321=3,B321=4,B321=5),B321,"")))))))</f>
        <v/>
      </c>
      <c r="E321" t="str">
        <f>(IF(C321=Localization!$C$69,1,IF(C321=Localization!$C$70,2,IF(C321=Localization!$C$71,3,IF(C321=Localization!$C$72,4,IF(C321=Localization!$C$73,5,IF(OR(C321=1,C321=2,C321=3,C321=4,C321=5),C321,"")))))))</f>
        <v/>
      </c>
      <c r="G321" s="35" t="str">
        <f t="shared" si="16"/>
        <v xml:space="preserve"> </v>
      </c>
      <c r="I321" s="35" t="str">
        <f t="shared" si="17"/>
        <v xml:space="preserve"> </v>
      </c>
      <c r="L321" s="73" t="e">
        <f t="shared" si="18"/>
        <v>#VALUE!</v>
      </c>
      <c r="M321" s="73" t="e">
        <f t="shared" si="19"/>
        <v>#VALUE!</v>
      </c>
    </row>
    <row r="322" spans="4:13" x14ac:dyDescent="0.25">
      <c r="D322" t="str">
        <f>(IF(B322=Localization!$C$63,1,IF(B322=Localization!$C$64,2,IF(B322=Localization!$C$65,3,IF(B322=Localization!$C$66,4,IF(B322=Localization!$C$67,5,IF(OR(B322=1,B322=2,B322=3,B322=4,B322=5),B322,"")))))))</f>
        <v/>
      </c>
      <c r="E322" t="str">
        <f>(IF(C322=Localization!$C$69,1,IF(C322=Localization!$C$70,2,IF(C322=Localization!$C$71,3,IF(C322=Localization!$C$72,4,IF(C322=Localization!$C$73,5,IF(OR(C322=1,C322=2,C322=3,C322=4,C322=5),C322,"")))))))</f>
        <v/>
      </c>
      <c r="G322" s="35" t="str">
        <f t="shared" si="16"/>
        <v xml:space="preserve"> </v>
      </c>
      <c r="I322" s="35" t="str">
        <f t="shared" si="17"/>
        <v xml:space="preserve"> </v>
      </c>
      <c r="L322" s="73" t="e">
        <f t="shared" si="18"/>
        <v>#VALUE!</v>
      </c>
      <c r="M322" s="73" t="e">
        <f t="shared" si="19"/>
        <v>#VALUE!</v>
      </c>
    </row>
    <row r="323" spans="4:13" x14ac:dyDescent="0.25">
      <c r="D323" t="str">
        <f>(IF(B323=Localization!$C$63,1,IF(B323=Localization!$C$64,2,IF(B323=Localization!$C$65,3,IF(B323=Localization!$C$66,4,IF(B323=Localization!$C$67,5,IF(OR(B323=1,B323=2,B323=3,B323=4,B323=5),B323,"")))))))</f>
        <v/>
      </c>
      <c r="E323" t="str">
        <f>(IF(C323=Localization!$C$69,1,IF(C323=Localization!$C$70,2,IF(C323=Localization!$C$71,3,IF(C323=Localization!$C$72,4,IF(C323=Localization!$C$73,5,IF(OR(C323=1,C323=2,C323=3,C323=4,C323=5),C323,"")))))))</f>
        <v/>
      </c>
      <c r="G323" s="35" t="str">
        <f t="shared" ref="G323:G386" si="20">IF(COUNTA(B323,C323)=2,L323," ")</f>
        <v xml:space="preserve"> </v>
      </c>
      <c r="I323" s="35" t="str">
        <f t="shared" ref="I323:I386" si="21">IF(COUNTA(B323,C323)=2,M323," ")</f>
        <v xml:space="preserve"> </v>
      </c>
      <c r="L323" s="73" t="e">
        <f t="shared" si="18"/>
        <v>#VALUE!</v>
      </c>
      <c r="M323" s="73" t="e">
        <f t="shared" si="19"/>
        <v>#VALUE!</v>
      </c>
    </row>
    <row r="324" spans="4:13" x14ac:dyDescent="0.25">
      <c r="D324" t="str">
        <f>(IF(B324=Localization!$C$63,1,IF(B324=Localization!$C$64,2,IF(B324=Localization!$C$65,3,IF(B324=Localization!$C$66,4,IF(B324=Localization!$C$67,5,IF(OR(B324=1,B324=2,B324=3,B324=4,B324=5),B324,"")))))))</f>
        <v/>
      </c>
      <c r="E324" t="str">
        <f>(IF(C324=Localization!$C$69,1,IF(C324=Localization!$C$70,2,IF(C324=Localization!$C$71,3,IF(C324=Localization!$C$72,4,IF(C324=Localization!$C$73,5,IF(OR(C324=1,C324=2,C324=3,C324=4,C324=5),C324,"")))))))</f>
        <v/>
      </c>
      <c r="G324" s="35" t="str">
        <f t="shared" si="20"/>
        <v xml:space="preserve"> </v>
      </c>
      <c r="I324" s="35" t="str">
        <f t="shared" si="21"/>
        <v xml:space="preserve"> </v>
      </c>
      <c r="L324" s="73" t="e">
        <f t="shared" ref="L324:L387" si="22">(((D324+E324)-2)/8)</f>
        <v>#VALUE!</v>
      </c>
      <c r="M324" s="73" t="e">
        <f t="shared" ref="M324:M387" si="23">(0.65*(((D324+E324-2)*100)/8)+22.9)/100</f>
        <v>#VALUE!</v>
      </c>
    </row>
    <row r="325" spans="4:13" x14ac:dyDescent="0.25">
      <c r="D325" t="str">
        <f>(IF(B325=Localization!$C$63,1,IF(B325=Localization!$C$64,2,IF(B325=Localization!$C$65,3,IF(B325=Localization!$C$66,4,IF(B325=Localization!$C$67,5,IF(OR(B325=1,B325=2,B325=3,B325=4,B325=5),B325,"")))))))</f>
        <v/>
      </c>
      <c r="E325" t="str">
        <f>(IF(C325=Localization!$C$69,1,IF(C325=Localization!$C$70,2,IF(C325=Localization!$C$71,3,IF(C325=Localization!$C$72,4,IF(C325=Localization!$C$73,5,IF(OR(C325=1,C325=2,C325=3,C325=4,C325=5),C325,"")))))))</f>
        <v/>
      </c>
      <c r="G325" s="35" t="str">
        <f t="shared" si="20"/>
        <v xml:space="preserve"> </v>
      </c>
      <c r="I325" s="35" t="str">
        <f t="shared" si="21"/>
        <v xml:space="preserve"> </v>
      </c>
      <c r="L325" s="73" t="e">
        <f t="shared" si="22"/>
        <v>#VALUE!</v>
      </c>
      <c r="M325" s="73" t="e">
        <f t="shared" si="23"/>
        <v>#VALUE!</v>
      </c>
    </row>
    <row r="326" spans="4:13" x14ac:dyDescent="0.25">
      <c r="D326" t="str">
        <f>(IF(B326=Localization!$C$63,1,IF(B326=Localization!$C$64,2,IF(B326=Localization!$C$65,3,IF(B326=Localization!$C$66,4,IF(B326=Localization!$C$67,5,IF(OR(B326=1,B326=2,B326=3,B326=4,B326=5),B326,"")))))))</f>
        <v/>
      </c>
      <c r="E326" t="str">
        <f>(IF(C326=Localization!$C$69,1,IF(C326=Localization!$C$70,2,IF(C326=Localization!$C$71,3,IF(C326=Localization!$C$72,4,IF(C326=Localization!$C$73,5,IF(OR(C326=1,C326=2,C326=3,C326=4,C326=5),C326,"")))))))</f>
        <v/>
      </c>
      <c r="G326" s="35" t="str">
        <f t="shared" si="20"/>
        <v xml:space="preserve"> </v>
      </c>
      <c r="I326" s="35" t="str">
        <f t="shared" si="21"/>
        <v xml:space="preserve"> </v>
      </c>
      <c r="L326" s="73" t="e">
        <f t="shared" si="22"/>
        <v>#VALUE!</v>
      </c>
      <c r="M326" s="73" t="e">
        <f t="shared" si="23"/>
        <v>#VALUE!</v>
      </c>
    </row>
    <row r="327" spans="4:13" x14ac:dyDescent="0.25">
      <c r="D327" t="str">
        <f>(IF(B327=Localization!$C$63,1,IF(B327=Localization!$C$64,2,IF(B327=Localization!$C$65,3,IF(B327=Localization!$C$66,4,IF(B327=Localization!$C$67,5,IF(OR(B327=1,B327=2,B327=3,B327=4,B327=5),B327,"")))))))</f>
        <v/>
      </c>
      <c r="E327" t="str">
        <f>(IF(C327=Localization!$C$69,1,IF(C327=Localization!$C$70,2,IF(C327=Localization!$C$71,3,IF(C327=Localization!$C$72,4,IF(C327=Localization!$C$73,5,IF(OR(C327=1,C327=2,C327=3,C327=4,C327=5),C327,"")))))))</f>
        <v/>
      </c>
      <c r="G327" s="35" t="str">
        <f t="shared" si="20"/>
        <v xml:space="preserve"> </v>
      </c>
      <c r="I327" s="35" t="str">
        <f t="shared" si="21"/>
        <v xml:space="preserve"> </v>
      </c>
      <c r="L327" s="73" t="e">
        <f t="shared" si="22"/>
        <v>#VALUE!</v>
      </c>
      <c r="M327" s="73" t="e">
        <f t="shared" si="23"/>
        <v>#VALUE!</v>
      </c>
    </row>
    <row r="328" spans="4:13" x14ac:dyDescent="0.25">
      <c r="D328" t="str">
        <f>(IF(B328=Localization!$C$63,1,IF(B328=Localization!$C$64,2,IF(B328=Localization!$C$65,3,IF(B328=Localization!$C$66,4,IF(B328=Localization!$C$67,5,IF(OR(B328=1,B328=2,B328=3,B328=4,B328=5),B328,"")))))))</f>
        <v/>
      </c>
      <c r="E328" t="str">
        <f>(IF(C328=Localization!$C$69,1,IF(C328=Localization!$C$70,2,IF(C328=Localization!$C$71,3,IF(C328=Localization!$C$72,4,IF(C328=Localization!$C$73,5,IF(OR(C328=1,C328=2,C328=3,C328=4,C328=5),C328,"")))))))</f>
        <v/>
      </c>
      <c r="G328" s="35" t="str">
        <f t="shared" si="20"/>
        <v xml:space="preserve"> </v>
      </c>
      <c r="I328" s="35" t="str">
        <f t="shared" si="21"/>
        <v xml:space="preserve"> </v>
      </c>
      <c r="L328" s="73" t="e">
        <f t="shared" si="22"/>
        <v>#VALUE!</v>
      </c>
      <c r="M328" s="73" t="e">
        <f t="shared" si="23"/>
        <v>#VALUE!</v>
      </c>
    </row>
    <row r="329" spans="4:13" x14ac:dyDescent="0.25">
      <c r="D329" t="str">
        <f>(IF(B329=Localization!$C$63,1,IF(B329=Localization!$C$64,2,IF(B329=Localization!$C$65,3,IF(B329=Localization!$C$66,4,IF(B329=Localization!$C$67,5,IF(OR(B329=1,B329=2,B329=3,B329=4,B329=5),B329,"")))))))</f>
        <v/>
      </c>
      <c r="E329" t="str">
        <f>(IF(C329=Localization!$C$69,1,IF(C329=Localization!$C$70,2,IF(C329=Localization!$C$71,3,IF(C329=Localization!$C$72,4,IF(C329=Localization!$C$73,5,IF(OR(C329=1,C329=2,C329=3,C329=4,C329=5),C329,"")))))))</f>
        <v/>
      </c>
      <c r="G329" s="35" t="str">
        <f t="shared" si="20"/>
        <v xml:space="preserve"> </v>
      </c>
      <c r="I329" s="35" t="str">
        <f t="shared" si="21"/>
        <v xml:space="preserve"> </v>
      </c>
      <c r="L329" s="73" t="e">
        <f t="shared" si="22"/>
        <v>#VALUE!</v>
      </c>
      <c r="M329" s="73" t="e">
        <f t="shared" si="23"/>
        <v>#VALUE!</v>
      </c>
    </row>
    <row r="330" spans="4:13" x14ac:dyDescent="0.25">
      <c r="D330" t="str">
        <f>(IF(B330=Localization!$C$63,1,IF(B330=Localization!$C$64,2,IF(B330=Localization!$C$65,3,IF(B330=Localization!$C$66,4,IF(B330=Localization!$C$67,5,IF(OR(B330=1,B330=2,B330=3,B330=4,B330=5),B330,"")))))))</f>
        <v/>
      </c>
      <c r="E330" t="str">
        <f>(IF(C330=Localization!$C$69,1,IF(C330=Localization!$C$70,2,IF(C330=Localization!$C$71,3,IF(C330=Localization!$C$72,4,IF(C330=Localization!$C$73,5,IF(OR(C330=1,C330=2,C330=3,C330=4,C330=5),C330,"")))))))</f>
        <v/>
      </c>
      <c r="G330" s="35" t="str">
        <f t="shared" si="20"/>
        <v xml:space="preserve"> </v>
      </c>
      <c r="I330" s="35" t="str">
        <f t="shared" si="21"/>
        <v xml:space="preserve"> </v>
      </c>
      <c r="L330" s="73" t="e">
        <f t="shared" si="22"/>
        <v>#VALUE!</v>
      </c>
      <c r="M330" s="73" t="e">
        <f t="shared" si="23"/>
        <v>#VALUE!</v>
      </c>
    </row>
    <row r="331" spans="4:13" x14ac:dyDescent="0.25">
      <c r="D331" t="str">
        <f>(IF(B331=Localization!$C$63,1,IF(B331=Localization!$C$64,2,IF(B331=Localization!$C$65,3,IF(B331=Localization!$C$66,4,IF(B331=Localization!$C$67,5,IF(OR(B331=1,B331=2,B331=3,B331=4,B331=5),B331,"")))))))</f>
        <v/>
      </c>
      <c r="E331" t="str">
        <f>(IF(C331=Localization!$C$69,1,IF(C331=Localization!$C$70,2,IF(C331=Localization!$C$71,3,IF(C331=Localization!$C$72,4,IF(C331=Localization!$C$73,5,IF(OR(C331=1,C331=2,C331=3,C331=4,C331=5),C331,"")))))))</f>
        <v/>
      </c>
      <c r="G331" s="35" t="str">
        <f t="shared" si="20"/>
        <v xml:space="preserve"> </v>
      </c>
      <c r="I331" s="35" t="str">
        <f t="shared" si="21"/>
        <v xml:space="preserve"> </v>
      </c>
      <c r="L331" s="73" t="e">
        <f t="shared" si="22"/>
        <v>#VALUE!</v>
      </c>
      <c r="M331" s="73" t="e">
        <f t="shared" si="23"/>
        <v>#VALUE!</v>
      </c>
    </row>
    <row r="332" spans="4:13" x14ac:dyDescent="0.25">
      <c r="D332" t="str">
        <f>(IF(B332=Localization!$C$63,1,IF(B332=Localization!$C$64,2,IF(B332=Localization!$C$65,3,IF(B332=Localization!$C$66,4,IF(B332=Localization!$C$67,5,IF(OR(B332=1,B332=2,B332=3,B332=4,B332=5),B332,"")))))))</f>
        <v/>
      </c>
      <c r="E332" t="str">
        <f>(IF(C332=Localization!$C$69,1,IF(C332=Localization!$C$70,2,IF(C332=Localization!$C$71,3,IF(C332=Localization!$C$72,4,IF(C332=Localization!$C$73,5,IF(OR(C332=1,C332=2,C332=3,C332=4,C332=5),C332,"")))))))</f>
        <v/>
      </c>
      <c r="G332" s="35" t="str">
        <f t="shared" si="20"/>
        <v xml:space="preserve"> </v>
      </c>
      <c r="I332" s="35" t="str">
        <f t="shared" si="21"/>
        <v xml:space="preserve"> </v>
      </c>
      <c r="L332" s="73" t="e">
        <f t="shared" si="22"/>
        <v>#VALUE!</v>
      </c>
      <c r="M332" s="73" t="e">
        <f t="shared" si="23"/>
        <v>#VALUE!</v>
      </c>
    </row>
    <row r="333" spans="4:13" x14ac:dyDescent="0.25">
      <c r="D333" t="str">
        <f>(IF(B333=Localization!$C$63,1,IF(B333=Localization!$C$64,2,IF(B333=Localization!$C$65,3,IF(B333=Localization!$C$66,4,IF(B333=Localization!$C$67,5,IF(OR(B333=1,B333=2,B333=3,B333=4,B333=5),B333,"")))))))</f>
        <v/>
      </c>
      <c r="E333" t="str">
        <f>(IF(C333=Localization!$C$69,1,IF(C333=Localization!$C$70,2,IF(C333=Localization!$C$71,3,IF(C333=Localization!$C$72,4,IF(C333=Localization!$C$73,5,IF(OR(C333=1,C333=2,C333=3,C333=4,C333=5),C333,"")))))))</f>
        <v/>
      </c>
      <c r="G333" s="35" t="str">
        <f t="shared" si="20"/>
        <v xml:space="preserve"> </v>
      </c>
      <c r="I333" s="35" t="str">
        <f t="shared" si="21"/>
        <v xml:space="preserve"> </v>
      </c>
      <c r="L333" s="73" t="e">
        <f t="shared" si="22"/>
        <v>#VALUE!</v>
      </c>
      <c r="M333" s="73" t="e">
        <f t="shared" si="23"/>
        <v>#VALUE!</v>
      </c>
    </row>
    <row r="334" spans="4:13" x14ac:dyDescent="0.25">
      <c r="D334" t="str">
        <f>(IF(B334=Localization!$C$63,1,IF(B334=Localization!$C$64,2,IF(B334=Localization!$C$65,3,IF(B334=Localization!$C$66,4,IF(B334=Localization!$C$67,5,IF(OR(B334=1,B334=2,B334=3,B334=4,B334=5),B334,"")))))))</f>
        <v/>
      </c>
      <c r="E334" t="str">
        <f>(IF(C334=Localization!$C$69,1,IF(C334=Localization!$C$70,2,IF(C334=Localization!$C$71,3,IF(C334=Localization!$C$72,4,IF(C334=Localization!$C$73,5,IF(OR(C334=1,C334=2,C334=3,C334=4,C334=5),C334,"")))))))</f>
        <v/>
      </c>
      <c r="G334" s="35" t="str">
        <f t="shared" si="20"/>
        <v xml:space="preserve"> </v>
      </c>
      <c r="I334" s="35" t="str">
        <f t="shared" si="21"/>
        <v xml:space="preserve"> </v>
      </c>
      <c r="L334" s="73" t="e">
        <f t="shared" si="22"/>
        <v>#VALUE!</v>
      </c>
      <c r="M334" s="73" t="e">
        <f t="shared" si="23"/>
        <v>#VALUE!</v>
      </c>
    </row>
    <row r="335" spans="4:13" x14ac:dyDescent="0.25">
      <c r="D335" t="str">
        <f>(IF(B335=Localization!$C$63,1,IF(B335=Localization!$C$64,2,IF(B335=Localization!$C$65,3,IF(B335=Localization!$C$66,4,IF(B335=Localization!$C$67,5,IF(OR(B335=1,B335=2,B335=3,B335=4,B335=5),B335,"")))))))</f>
        <v/>
      </c>
      <c r="E335" t="str">
        <f>(IF(C335=Localization!$C$69,1,IF(C335=Localization!$C$70,2,IF(C335=Localization!$C$71,3,IF(C335=Localization!$C$72,4,IF(C335=Localization!$C$73,5,IF(OR(C335=1,C335=2,C335=3,C335=4,C335=5),C335,"")))))))</f>
        <v/>
      </c>
      <c r="G335" s="35" t="str">
        <f t="shared" si="20"/>
        <v xml:space="preserve"> </v>
      </c>
      <c r="I335" s="35" t="str">
        <f t="shared" si="21"/>
        <v xml:space="preserve"> </v>
      </c>
      <c r="L335" s="73" t="e">
        <f t="shared" si="22"/>
        <v>#VALUE!</v>
      </c>
      <c r="M335" s="73" t="e">
        <f t="shared" si="23"/>
        <v>#VALUE!</v>
      </c>
    </row>
    <row r="336" spans="4:13" x14ac:dyDescent="0.25">
      <c r="D336" t="str">
        <f>(IF(B336=Localization!$C$63,1,IF(B336=Localization!$C$64,2,IF(B336=Localization!$C$65,3,IF(B336=Localization!$C$66,4,IF(B336=Localization!$C$67,5,IF(OR(B336=1,B336=2,B336=3,B336=4,B336=5),B336,"")))))))</f>
        <v/>
      </c>
      <c r="E336" t="str">
        <f>(IF(C336=Localization!$C$69,1,IF(C336=Localization!$C$70,2,IF(C336=Localization!$C$71,3,IF(C336=Localization!$C$72,4,IF(C336=Localization!$C$73,5,IF(OR(C336=1,C336=2,C336=3,C336=4,C336=5),C336,"")))))))</f>
        <v/>
      </c>
      <c r="G336" s="35" t="str">
        <f t="shared" si="20"/>
        <v xml:space="preserve"> </v>
      </c>
      <c r="I336" s="35" t="str">
        <f t="shared" si="21"/>
        <v xml:space="preserve"> </v>
      </c>
      <c r="L336" s="73" t="e">
        <f t="shared" si="22"/>
        <v>#VALUE!</v>
      </c>
      <c r="M336" s="73" t="e">
        <f t="shared" si="23"/>
        <v>#VALUE!</v>
      </c>
    </row>
    <row r="337" spans="4:13" x14ac:dyDescent="0.25">
      <c r="D337" t="str">
        <f>(IF(B337=Localization!$C$63,1,IF(B337=Localization!$C$64,2,IF(B337=Localization!$C$65,3,IF(B337=Localization!$C$66,4,IF(B337=Localization!$C$67,5,IF(OR(B337=1,B337=2,B337=3,B337=4,B337=5),B337,"")))))))</f>
        <v/>
      </c>
      <c r="E337" t="str">
        <f>(IF(C337=Localization!$C$69,1,IF(C337=Localization!$C$70,2,IF(C337=Localization!$C$71,3,IF(C337=Localization!$C$72,4,IF(C337=Localization!$C$73,5,IF(OR(C337=1,C337=2,C337=3,C337=4,C337=5),C337,"")))))))</f>
        <v/>
      </c>
      <c r="G337" s="35" t="str">
        <f t="shared" si="20"/>
        <v xml:space="preserve"> </v>
      </c>
      <c r="I337" s="35" t="str">
        <f t="shared" si="21"/>
        <v xml:space="preserve"> </v>
      </c>
      <c r="L337" s="73" t="e">
        <f t="shared" si="22"/>
        <v>#VALUE!</v>
      </c>
      <c r="M337" s="73" t="e">
        <f t="shared" si="23"/>
        <v>#VALUE!</v>
      </c>
    </row>
    <row r="338" spans="4:13" x14ac:dyDescent="0.25">
      <c r="D338" t="str">
        <f>(IF(B338=Localization!$C$63,1,IF(B338=Localization!$C$64,2,IF(B338=Localization!$C$65,3,IF(B338=Localization!$C$66,4,IF(B338=Localization!$C$67,5,IF(OR(B338=1,B338=2,B338=3,B338=4,B338=5),B338,"")))))))</f>
        <v/>
      </c>
      <c r="E338" t="str">
        <f>(IF(C338=Localization!$C$69,1,IF(C338=Localization!$C$70,2,IF(C338=Localization!$C$71,3,IF(C338=Localization!$C$72,4,IF(C338=Localization!$C$73,5,IF(OR(C338=1,C338=2,C338=3,C338=4,C338=5),C338,"")))))))</f>
        <v/>
      </c>
      <c r="G338" s="35" t="str">
        <f t="shared" si="20"/>
        <v xml:space="preserve"> </v>
      </c>
      <c r="I338" s="35" t="str">
        <f t="shared" si="21"/>
        <v xml:space="preserve"> </v>
      </c>
      <c r="L338" s="73" t="e">
        <f t="shared" si="22"/>
        <v>#VALUE!</v>
      </c>
      <c r="M338" s="73" t="e">
        <f t="shared" si="23"/>
        <v>#VALUE!</v>
      </c>
    </row>
    <row r="339" spans="4:13" x14ac:dyDescent="0.25">
      <c r="D339" t="str">
        <f>(IF(B339=Localization!$C$63,1,IF(B339=Localization!$C$64,2,IF(B339=Localization!$C$65,3,IF(B339=Localization!$C$66,4,IF(B339=Localization!$C$67,5,IF(OR(B339=1,B339=2,B339=3,B339=4,B339=5),B339,"")))))))</f>
        <v/>
      </c>
      <c r="E339" t="str">
        <f>(IF(C339=Localization!$C$69,1,IF(C339=Localization!$C$70,2,IF(C339=Localization!$C$71,3,IF(C339=Localization!$C$72,4,IF(C339=Localization!$C$73,5,IF(OR(C339=1,C339=2,C339=3,C339=4,C339=5),C339,"")))))))</f>
        <v/>
      </c>
      <c r="G339" s="35" t="str">
        <f t="shared" si="20"/>
        <v xml:space="preserve"> </v>
      </c>
      <c r="I339" s="35" t="str">
        <f t="shared" si="21"/>
        <v xml:space="preserve"> </v>
      </c>
      <c r="L339" s="73" t="e">
        <f t="shared" si="22"/>
        <v>#VALUE!</v>
      </c>
      <c r="M339" s="73" t="e">
        <f t="shared" si="23"/>
        <v>#VALUE!</v>
      </c>
    </row>
    <row r="340" spans="4:13" x14ac:dyDescent="0.25">
      <c r="D340" t="str">
        <f>(IF(B340=Localization!$C$63,1,IF(B340=Localization!$C$64,2,IF(B340=Localization!$C$65,3,IF(B340=Localization!$C$66,4,IF(B340=Localization!$C$67,5,IF(OR(B340=1,B340=2,B340=3,B340=4,B340=5),B340,"")))))))</f>
        <v/>
      </c>
      <c r="E340" t="str">
        <f>(IF(C340=Localization!$C$69,1,IF(C340=Localization!$C$70,2,IF(C340=Localization!$C$71,3,IF(C340=Localization!$C$72,4,IF(C340=Localization!$C$73,5,IF(OR(C340=1,C340=2,C340=3,C340=4,C340=5),C340,"")))))))</f>
        <v/>
      </c>
      <c r="G340" s="35" t="str">
        <f t="shared" si="20"/>
        <v xml:space="preserve"> </v>
      </c>
      <c r="I340" s="35" t="str">
        <f t="shared" si="21"/>
        <v xml:space="preserve"> </v>
      </c>
      <c r="L340" s="73" t="e">
        <f t="shared" si="22"/>
        <v>#VALUE!</v>
      </c>
      <c r="M340" s="73" t="e">
        <f t="shared" si="23"/>
        <v>#VALUE!</v>
      </c>
    </row>
    <row r="341" spans="4:13" x14ac:dyDescent="0.25">
      <c r="D341" t="str">
        <f>(IF(B341=Localization!$C$63,1,IF(B341=Localization!$C$64,2,IF(B341=Localization!$C$65,3,IF(B341=Localization!$C$66,4,IF(B341=Localization!$C$67,5,IF(OR(B341=1,B341=2,B341=3,B341=4,B341=5),B341,"")))))))</f>
        <v/>
      </c>
      <c r="E341" t="str">
        <f>(IF(C341=Localization!$C$69,1,IF(C341=Localization!$C$70,2,IF(C341=Localization!$C$71,3,IF(C341=Localization!$C$72,4,IF(C341=Localization!$C$73,5,IF(OR(C341=1,C341=2,C341=3,C341=4,C341=5),C341,"")))))))</f>
        <v/>
      </c>
      <c r="G341" s="35" t="str">
        <f t="shared" si="20"/>
        <v xml:space="preserve"> </v>
      </c>
      <c r="I341" s="35" t="str">
        <f t="shared" si="21"/>
        <v xml:space="preserve"> </v>
      </c>
      <c r="L341" s="73" t="e">
        <f t="shared" si="22"/>
        <v>#VALUE!</v>
      </c>
      <c r="M341" s="73" t="e">
        <f t="shared" si="23"/>
        <v>#VALUE!</v>
      </c>
    </row>
    <row r="342" spans="4:13" x14ac:dyDescent="0.25">
      <c r="D342" t="str">
        <f>(IF(B342=Localization!$C$63,1,IF(B342=Localization!$C$64,2,IF(B342=Localization!$C$65,3,IF(B342=Localization!$C$66,4,IF(B342=Localization!$C$67,5,IF(OR(B342=1,B342=2,B342=3,B342=4,B342=5),B342,"")))))))</f>
        <v/>
      </c>
      <c r="E342" t="str">
        <f>(IF(C342=Localization!$C$69,1,IF(C342=Localization!$C$70,2,IF(C342=Localization!$C$71,3,IF(C342=Localization!$C$72,4,IF(C342=Localization!$C$73,5,IF(OR(C342=1,C342=2,C342=3,C342=4,C342=5),C342,"")))))))</f>
        <v/>
      </c>
      <c r="G342" s="35" t="str">
        <f t="shared" si="20"/>
        <v xml:space="preserve"> </v>
      </c>
      <c r="I342" s="35" t="str">
        <f t="shared" si="21"/>
        <v xml:space="preserve"> </v>
      </c>
      <c r="L342" s="73" t="e">
        <f t="shared" si="22"/>
        <v>#VALUE!</v>
      </c>
      <c r="M342" s="73" t="e">
        <f t="shared" si="23"/>
        <v>#VALUE!</v>
      </c>
    </row>
    <row r="343" spans="4:13" x14ac:dyDescent="0.25">
      <c r="D343" t="str">
        <f>(IF(B343=Localization!$C$63,1,IF(B343=Localization!$C$64,2,IF(B343=Localization!$C$65,3,IF(B343=Localization!$C$66,4,IF(B343=Localization!$C$67,5,IF(OR(B343=1,B343=2,B343=3,B343=4,B343=5),B343,"")))))))</f>
        <v/>
      </c>
      <c r="E343" t="str">
        <f>(IF(C343=Localization!$C$69,1,IF(C343=Localization!$C$70,2,IF(C343=Localization!$C$71,3,IF(C343=Localization!$C$72,4,IF(C343=Localization!$C$73,5,IF(OR(C343=1,C343=2,C343=3,C343=4,C343=5),C343,"")))))))</f>
        <v/>
      </c>
      <c r="G343" s="35" t="str">
        <f t="shared" si="20"/>
        <v xml:space="preserve"> </v>
      </c>
      <c r="I343" s="35" t="str">
        <f t="shared" si="21"/>
        <v xml:space="preserve"> </v>
      </c>
      <c r="L343" s="73" t="e">
        <f t="shared" si="22"/>
        <v>#VALUE!</v>
      </c>
      <c r="M343" s="73" t="e">
        <f t="shared" si="23"/>
        <v>#VALUE!</v>
      </c>
    </row>
    <row r="344" spans="4:13" x14ac:dyDescent="0.25">
      <c r="D344" t="str">
        <f>(IF(B344=Localization!$C$63,1,IF(B344=Localization!$C$64,2,IF(B344=Localization!$C$65,3,IF(B344=Localization!$C$66,4,IF(B344=Localization!$C$67,5,IF(OR(B344=1,B344=2,B344=3,B344=4,B344=5),B344,"")))))))</f>
        <v/>
      </c>
      <c r="E344" t="str">
        <f>(IF(C344=Localization!$C$69,1,IF(C344=Localization!$C$70,2,IF(C344=Localization!$C$71,3,IF(C344=Localization!$C$72,4,IF(C344=Localization!$C$73,5,IF(OR(C344=1,C344=2,C344=3,C344=4,C344=5),C344,"")))))))</f>
        <v/>
      </c>
      <c r="G344" s="35" t="str">
        <f t="shared" si="20"/>
        <v xml:space="preserve"> </v>
      </c>
      <c r="I344" s="35" t="str">
        <f t="shared" si="21"/>
        <v xml:space="preserve"> </v>
      </c>
      <c r="L344" s="73" t="e">
        <f t="shared" si="22"/>
        <v>#VALUE!</v>
      </c>
      <c r="M344" s="73" t="e">
        <f t="shared" si="23"/>
        <v>#VALUE!</v>
      </c>
    </row>
    <row r="345" spans="4:13" x14ac:dyDescent="0.25">
      <c r="D345" t="str">
        <f>(IF(B345=Localization!$C$63,1,IF(B345=Localization!$C$64,2,IF(B345=Localization!$C$65,3,IF(B345=Localization!$C$66,4,IF(B345=Localization!$C$67,5,IF(OR(B345=1,B345=2,B345=3,B345=4,B345=5),B345,"")))))))</f>
        <v/>
      </c>
      <c r="E345" t="str">
        <f>(IF(C345=Localization!$C$69,1,IF(C345=Localization!$C$70,2,IF(C345=Localization!$C$71,3,IF(C345=Localization!$C$72,4,IF(C345=Localization!$C$73,5,IF(OR(C345=1,C345=2,C345=3,C345=4,C345=5),C345,"")))))))</f>
        <v/>
      </c>
      <c r="G345" s="35" t="str">
        <f t="shared" si="20"/>
        <v xml:space="preserve"> </v>
      </c>
      <c r="I345" s="35" t="str">
        <f t="shared" si="21"/>
        <v xml:space="preserve"> </v>
      </c>
      <c r="L345" s="73" t="e">
        <f t="shared" si="22"/>
        <v>#VALUE!</v>
      </c>
      <c r="M345" s="73" t="e">
        <f t="shared" si="23"/>
        <v>#VALUE!</v>
      </c>
    </row>
    <row r="346" spans="4:13" x14ac:dyDescent="0.25">
      <c r="D346" t="str">
        <f>(IF(B346=Localization!$C$63,1,IF(B346=Localization!$C$64,2,IF(B346=Localization!$C$65,3,IF(B346=Localization!$C$66,4,IF(B346=Localization!$C$67,5,IF(OR(B346=1,B346=2,B346=3,B346=4,B346=5),B346,"")))))))</f>
        <v/>
      </c>
      <c r="E346" t="str">
        <f>(IF(C346=Localization!$C$69,1,IF(C346=Localization!$C$70,2,IF(C346=Localization!$C$71,3,IF(C346=Localization!$C$72,4,IF(C346=Localization!$C$73,5,IF(OR(C346=1,C346=2,C346=3,C346=4,C346=5),C346,"")))))))</f>
        <v/>
      </c>
      <c r="G346" s="35" t="str">
        <f t="shared" si="20"/>
        <v xml:space="preserve"> </v>
      </c>
      <c r="I346" s="35" t="str">
        <f t="shared" si="21"/>
        <v xml:space="preserve"> </v>
      </c>
      <c r="L346" s="73" t="e">
        <f t="shared" si="22"/>
        <v>#VALUE!</v>
      </c>
      <c r="M346" s="73" t="e">
        <f t="shared" si="23"/>
        <v>#VALUE!</v>
      </c>
    </row>
    <row r="347" spans="4:13" x14ac:dyDescent="0.25">
      <c r="D347" t="str">
        <f>(IF(B347=Localization!$C$63,1,IF(B347=Localization!$C$64,2,IF(B347=Localization!$C$65,3,IF(B347=Localization!$C$66,4,IF(B347=Localization!$C$67,5,IF(OR(B347=1,B347=2,B347=3,B347=4,B347=5),B347,"")))))))</f>
        <v/>
      </c>
      <c r="E347" t="str">
        <f>(IF(C347=Localization!$C$69,1,IF(C347=Localization!$C$70,2,IF(C347=Localization!$C$71,3,IF(C347=Localization!$C$72,4,IF(C347=Localization!$C$73,5,IF(OR(C347=1,C347=2,C347=3,C347=4,C347=5),C347,"")))))))</f>
        <v/>
      </c>
      <c r="G347" s="35" t="str">
        <f t="shared" si="20"/>
        <v xml:space="preserve"> </v>
      </c>
      <c r="I347" s="35" t="str">
        <f t="shared" si="21"/>
        <v xml:space="preserve"> </v>
      </c>
      <c r="L347" s="73" t="e">
        <f t="shared" si="22"/>
        <v>#VALUE!</v>
      </c>
      <c r="M347" s="73" t="e">
        <f t="shared" si="23"/>
        <v>#VALUE!</v>
      </c>
    </row>
    <row r="348" spans="4:13" x14ac:dyDescent="0.25">
      <c r="D348" t="str">
        <f>(IF(B348=Localization!$C$63,1,IF(B348=Localization!$C$64,2,IF(B348=Localization!$C$65,3,IF(B348=Localization!$C$66,4,IF(B348=Localization!$C$67,5,IF(OR(B348=1,B348=2,B348=3,B348=4,B348=5),B348,"")))))))</f>
        <v/>
      </c>
      <c r="E348" t="str">
        <f>(IF(C348=Localization!$C$69,1,IF(C348=Localization!$C$70,2,IF(C348=Localization!$C$71,3,IF(C348=Localization!$C$72,4,IF(C348=Localization!$C$73,5,IF(OR(C348=1,C348=2,C348=3,C348=4,C348=5),C348,"")))))))</f>
        <v/>
      </c>
      <c r="G348" s="35" t="str">
        <f t="shared" si="20"/>
        <v xml:space="preserve"> </v>
      </c>
      <c r="I348" s="35" t="str">
        <f t="shared" si="21"/>
        <v xml:space="preserve"> </v>
      </c>
      <c r="L348" s="73" t="e">
        <f t="shared" si="22"/>
        <v>#VALUE!</v>
      </c>
      <c r="M348" s="73" t="e">
        <f t="shared" si="23"/>
        <v>#VALUE!</v>
      </c>
    </row>
    <row r="349" spans="4:13" x14ac:dyDescent="0.25">
      <c r="D349" t="str">
        <f>(IF(B349=Localization!$C$63,1,IF(B349=Localization!$C$64,2,IF(B349=Localization!$C$65,3,IF(B349=Localization!$C$66,4,IF(B349=Localization!$C$67,5,IF(OR(B349=1,B349=2,B349=3,B349=4,B349=5),B349,"")))))))</f>
        <v/>
      </c>
      <c r="E349" t="str">
        <f>(IF(C349=Localization!$C$69,1,IF(C349=Localization!$C$70,2,IF(C349=Localization!$C$71,3,IF(C349=Localization!$C$72,4,IF(C349=Localization!$C$73,5,IF(OR(C349=1,C349=2,C349=3,C349=4,C349=5),C349,"")))))))</f>
        <v/>
      </c>
      <c r="G349" s="35" t="str">
        <f t="shared" si="20"/>
        <v xml:space="preserve"> </v>
      </c>
      <c r="I349" s="35" t="str">
        <f t="shared" si="21"/>
        <v xml:space="preserve"> </v>
      </c>
      <c r="L349" s="73" t="e">
        <f t="shared" si="22"/>
        <v>#VALUE!</v>
      </c>
      <c r="M349" s="73" t="e">
        <f t="shared" si="23"/>
        <v>#VALUE!</v>
      </c>
    </row>
    <row r="350" spans="4:13" x14ac:dyDescent="0.25">
      <c r="D350" t="str">
        <f>(IF(B350=Localization!$C$63,1,IF(B350=Localization!$C$64,2,IF(B350=Localization!$C$65,3,IF(B350=Localization!$C$66,4,IF(B350=Localization!$C$67,5,IF(OR(B350=1,B350=2,B350=3,B350=4,B350=5),B350,"")))))))</f>
        <v/>
      </c>
      <c r="E350" t="str">
        <f>(IF(C350=Localization!$C$69,1,IF(C350=Localization!$C$70,2,IF(C350=Localization!$C$71,3,IF(C350=Localization!$C$72,4,IF(C350=Localization!$C$73,5,IF(OR(C350=1,C350=2,C350=3,C350=4,C350=5),C350,"")))))))</f>
        <v/>
      </c>
      <c r="G350" s="35" t="str">
        <f t="shared" si="20"/>
        <v xml:space="preserve"> </v>
      </c>
      <c r="I350" s="35" t="str">
        <f t="shared" si="21"/>
        <v xml:space="preserve"> </v>
      </c>
      <c r="L350" s="73" t="e">
        <f t="shared" si="22"/>
        <v>#VALUE!</v>
      </c>
      <c r="M350" s="73" t="e">
        <f t="shared" si="23"/>
        <v>#VALUE!</v>
      </c>
    </row>
    <row r="351" spans="4:13" x14ac:dyDescent="0.25">
      <c r="D351" t="str">
        <f>(IF(B351=Localization!$C$63,1,IF(B351=Localization!$C$64,2,IF(B351=Localization!$C$65,3,IF(B351=Localization!$C$66,4,IF(B351=Localization!$C$67,5,IF(OR(B351=1,B351=2,B351=3,B351=4,B351=5),B351,"")))))))</f>
        <v/>
      </c>
      <c r="E351" t="str">
        <f>(IF(C351=Localization!$C$69,1,IF(C351=Localization!$C$70,2,IF(C351=Localization!$C$71,3,IF(C351=Localization!$C$72,4,IF(C351=Localization!$C$73,5,IF(OR(C351=1,C351=2,C351=3,C351=4,C351=5),C351,"")))))))</f>
        <v/>
      </c>
      <c r="G351" s="35" t="str">
        <f t="shared" si="20"/>
        <v xml:space="preserve"> </v>
      </c>
      <c r="I351" s="35" t="str">
        <f t="shared" si="21"/>
        <v xml:space="preserve"> </v>
      </c>
      <c r="L351" s="73" t="e">
        <f t="shared" si="22"/>
        <v>#VALUE!</v>
      </c>
      <c r="M351" s="73" t="e">
        <f t="shared" si="23"/>
        <v>#VALUE!</v>
      </c>
    </row>
    <row r="352" spans="4:13" x14ac:dyDescent="0.25">
      <c r="D352" t="str">
        <f>(IF(B352=Localization!$C$63,1,IF(B352=Localization!$C$64,2,IF(B352=Localization!$C$65,3,IF(B352=Localization!$C$66,4,IF(B352=Localization!$C$67,5,IF(OR(B352=1,B352=2,B352=3,B352=4,B352=5),B352,"")))))))</f>
        <v/>
      </c>
      <c r="E352" t="str">
        <f>(IF(C352=Localization!$C$69,1,IF(C352=Localization!$C$70,2,IF(C352=Localization!$C$71,3,IF(C352=Localization!$C$72,4,IF(C352=Localization!$C$73,5,IF(OR(C352=1,C352=2,C352=3,C352=4,C352=5),C352,"")))))))</f>
        <v/>
      </c>
      <c r="G352" s="35" t="str">
        <f t="shared" si="20"/>
        <v xml:space="preserve"> </v>
      </c>
      <c r="I352" s="35" t="str">
        <f t="shared" si="21"/>
        <v xml:space="preserve"> </v>
      </c>
      <c r="L352" s="73" t="e">
        <f t="shared" si="22"/>
        <v>#VALUE!</v>
      </c>
      <c r="M352" s="73" t="e">
        <f t="shared" si="23"/>
        <v>#VALUE!</v>
      </c>
    </row>
    <row r="353" spans="4:13" x14ac:dyDescent="0.25">
      <c r="D353" t="str">
        <f>(IF(B353=Localization!$C$63,1,IF(B353=Localization!$C$64,2,IF(B353=Localization!$C$65,3,IF(B353=Localization!$C$66,4,IF(B353=Localization!$C$67,5,IF(OR(B353=1,B353=2,B353=3,B353=4,B353=5),B353,"")))))))</f>
        <v/>
      </c>
      <c r="E353" t="str">
        <f>(IF(C353=Localization!$C$69,1,IF(C353=Localization!$C$70,2,IF(C353=Localization!$C$71,3,IF(C353=Localization!$C$72,4,IF(C353=Localization!$C$73,5,IF(OR(C353=1,C353=2,C353=3,C353=4,C353=5),C353,"")))))))</f>
        <v/>
      </c>
      <c r="G353" s="35" t="str">
        <f t="shared" si="20"/>
        <v xml:space="preserve"> </v>
      </c>
      <c r="I353" s="35" t="str">
        <f t="shared" si="21"/>
        <v xml:space="preserve"> </v>
      </c>
      <c r="L353" s="73" t="e">
        <f t="shared" si="22"/>
        <v>#VALUE!</v>
      </c>
      <c r="M353" s="73" t="e">
        <f t="shared" si="23"/>
        <v>#VALUE!</v>
      </c>
    </row>
    <row r="354" spans="4:13" x14ac:dyDescent="0.25">
      <c r="D354" t="str">
        <f>(IF(B354=Localization!$C$63,1,IF(B354=Localization!$C$64,2,IF(B354=Localization!$C$65,3,IF(B354=Localization!$C$66,4,IF(B354=Localization!$C$67,5,IF(OR(B354=1,B354=2,B354=3,B354=4,B354=5),B354,"")))))))</f>
        <v/>
      </c>
      <c r="E354" t="str">
        <f>(IF(C354=Localization!$C$69,1,IF(C354=Localization!$C$70,2,IF(C354=Localization!$C$71,3,IF(C354=Localization!$C$72,4,IF(C354=Localization!$C$73,5,IF(OR(C354=1,C354=2,C354=3,C354=4,C354=5),C354,"")))))))</f>
        <v/>
      </c>
      <c r="G354" s="35" t="str">
        <f t="shared" si="20"/>
        <v xml:space="preserve"> </v>
      </c>
      <c r="I354" s="35" t="str">
        <f t="shared" si="21"/>
        <v xml:space="preserve"> </v>
      </c>
      <c r="L354" s="73" t="e">
        <f t="shared" si="22"/>
        <v>#VALUE!</v>
      </c>
      <c r="M354" s="73" t="e">
        <f t="shared" si="23"/>
        <v>#VALUE!</v>
      </c>
    </row>
    <row r="355" spans="4:13" x14ac:dyDescent="0.25">
      <c r="D355" t="str">
        <f>(IF(B355=Localization!$C$63,1,IF(B355=Localization!$C$64,2,IF(B355=Localization!$C$65,3,IF(B355=Localization!$C$66,4,IF(B355=Localization!$C$67,5,IF(OR(B355=1,B355=2,B355=3,B355=4,B355=5),B355,"")))))))</f>
        <v/>
      </c>
      <c r="E355" t="str">
        <f>(IF(C355=Localization!$C$69,1,IF(C355=Localization!$C$70,2,IF(C355=Localization!$C$71,3,IF(C355=Localization!$C$72,4,IF(C355=Localization!$C$73,5,IF(OR(C355=1,C355=2,C355=3,C355=4,C355=5),C355,"")))))))</f>
        <v/>
      </c>
      <c r="G355" s="35" t="str">
        <f t="shared" si="20"/>
        <v xml:space="preserve"> </v>
      </c>
      <c r="I355" s="35" t="str">
        <f t="shared" si="21"/>
        <v xml:space="preserve"> </v>
      </c>
      <c r="L355" s="73" t="e">
        <f t="shared" si="22"/>
        <v>#VALUE!</v>
      </c>
      <c r="M355" s="73" t="e">
        <f t="shared" si="23"/>
        <v>#VALUE!</v>
      </c>
    </row>
    <row r="356" spans="4:13" x14ac:dyDescent="0.25">
      <c r="D356" t="str">
        <f>(IF(B356=Localization!$C$63,1,IF(B356=Localization!$C$64,2,IF(B356=Localization!$C$65,3,IF(B356=Localization!$C$66,4,IF(B356=Localization!$C$67,5,IF(OR(B356=1,B356=2,B356=3,B356=4,B356=5),B356,"")))))))</f>
        <v/>
      </c>
      <c r="E356" t="str">
        <f>(IF(C356=Localization!$C$69,1,IF(C356=Localization!$C$70,2,IF(C356=Localization!$C$71,3,IF(C356=Localization!$C$72,4,IF(C356=Localization!$C$73,5,IF(OR(C356=1,C356=2,C356=3,C356=4,C356=5),C356,"")))))))</f>
        <v/>
      </c>
      <c r="G356" s="35" t="str">
        <f t="shared" si="20"/>
        <v xml:space="preserve"> </v>
      </c>
      <c r="I356" s="35" t="str">
        <f t="shared" si="21"/>
        <v xml:space="preserve"> </v>
      </c>
      <c r="L356" s="73" t="e">
        <f t="shared" si="22"/>
        <v>#VALUE!</v>
      </c>
      <c r="M356" s="73" t="e">
        <f t="shared" si="23"/>
        <v>#VALUE!</v>
      </c>
    </row>
    <row r="357" spans="4:13" x14ac:dyDescent="0.25">
      <c r="D357" t="str">
        <f>(IF(B357=Localization!$C$63,1,IF(B357=Localization!$C$64,2,IF(B357=Localization!$C$65,3,IF(B357=Localization!$C$66,4,IF(B357=Localization!$C$67,5,IF(OR(B357=1,B357=2,B357=3,B357=4,B357=5),B357,"")))))))</f>
        <v/>
      </c>
      <c r="E357" t="str">
        <f>(IF(C357=Localization!$C$69,1,IF(C357=Localization!$C$70,2,IF(C357=Localization!$C$71,3,IF(C357=Localization!$C$72,4,IF(C357=Localization!$C$73,5,IF(OR(C357=1,C357=2,C357=3,C357=4,C357=5),C357,"")))))))</f>
        <v/>
      </c>
      <c r="G357" s="35" t="str">
        <f t="shared" si="20"/>
        <v xml:space="preserve"> </v>
      </c>
      <c r="I357" s="35" t="str">
        <f t="shared" si="21"/>
        <v xml:space="preserve"> </v>
      </c>
      <c r="L357" s="73" t="e">
        <f t="shared" si="22"/>
        <v>#VALUE!</v>
      </c>
      <c r="M357" s="73" t="e">
        <f t="shared" si="23"/>
        <v>#VALUE!</v>
      </c>
    </row>
    <row r="358" spans="4:13" x14ac:dyDescent="0.25">
      <c r="D358" t="str">
        <f>(IF(B358=Localization!$C$63,1,IF(B358=Localization!$C$64,2,IF(B358=Localization!$C$65,3,IF(B358=Localization!$C$66,4,IF(B358=Localization!$C$67,5,IF(OR(B358=1,B358=2,B358=3,B358=4,B358=5),B358,"")))))))</f>
        <v/>
      </c>
      <c r="E358" t="str">
        <f>(IF(C358=Localization!$C$69,1,IF(C358=Localization!$C$70,2,IF(C358=Localization!$C$71,3,IF(C358=Localization!$C$72,4,IF(C358=Localization!$C$73,5,IF(OR(C358=1,C358=2,C358=3,C358=4,C358=5),C358,"")))))))</f>
        <v/>
      </c>
      <c r="G358" s="35" t="str">
        <f t="shared" si="20"/>
        <v xml:space="preserve"> </v>
      </c>
      <c r="I358" s="35" t="str">
        <f t="shared" si="21"/>
        <v xml:space="preserve"> </v>
      </c>
      <c r="L358" s="73" t="e">
        <f t="shared" si="22"/>
        <v>#VALUE!</v>
      </c>
      <c r="M358" s="73" t="e">
        <f t="shared" si="23"/>
        <v>#VALUE!</v>
      </c>
    </row>
    <row r="359" spans="4:13" x14ac:dyDescent="0.25">
      <c r="D359" t="str">
        <f>(IF(B359=Localization!$C$63,1,IF(B359=Localization!$C$64,2,IF(B359=Localization!$C$65,3,IF(B359=Localization!$C$66,4,IF(B359=Localization!$C$67,5,IF(OR(B359=1,B359=2,B359=3,B359=4,B359=5),B359,"")))))))</f>
        <v/>
      </c>
      <c r="E359" t="str">
        <f>(IF(C359=Localization!$C$69,1,IF(C359=Localization!$C$70,2,IF(C359=Localization!$C$71,3,IF(C359=Localization!$C$72,4,IF(C359=Localization!$C$73,5,IF(OR(C359=1,C359=2,C359=3,C359=4,C359=5),C359,"")))))))</f>
        <v/>
      </c>
      <c r="G359" s="35" t="str">
        <f t="shared" si="20"/>
        <v xml:space="preserve"> </v>
      </c>
      <c r="I359" s="35" t="str">
        <f t="shared" si="21"/>
        <v xml:space="preserve"> </v>
      </c>
      <c r="L359" s="73" t="e">
        <f t="shared" si="22"/>
        <v>#VALUE!</v>
      </c>
      <c r="M359" s="73" t="e">
        <f t="shared" si="23"/>
        <v>#VALUE!</v>
      </c>
    </row>
    <row r="360" spans="4:13" x14ac:dyDescent="0.25">
      <c r="D360" t="str">
        <f>(IF(B360=Localization!$C$63,1,IF(B360=Localization!$C$64,2,IF(B360=Localization!$C$65,3,IF(B360=Localization!$C$66,4,IF(B360=Localization!$C$67,5,IF(OR(B360=1,B360=2,B360=3,B360=4,B360=5),B360,"")))))))</f>
        <v/>
      </c>
      <c r="E360" t="str">
        <f>(IF(C360=Localization!$C$69,1,IF(C360=Localization!$C$70,2,IF(C360=Localization!$C$71,3,IF(C360=Localization!$C$72,4,IF(C360=Localization!$C$73,5,IF(OR(C360=1,C360=2,C360=3,C360=4,C360=5),C360,"")))))))</f>
        <v/>
      </c>
      <c r="G360" s="35" t="str">
        <f t="shared" si="20"/>
        <v xml:space="preserve"> </v>
      </c>
      <c r="I360" s="35" t="str">
        <f t="shared" si="21"/>
        <v xml:space="preserve"> </v>
      </c>
      <c r="L360" s="73" t="e">
        <f t="shared" si="22"/>
        <v>#VALUE!</v>
      </c>
      <c r="M360" s="73" t="e">
        <f t="shared" si="23"/>
        <v>#VALUE!</v>
      </c>
    </row>
    <row r="361" spans="4:13" x14ac:dyDescent="0.25">
      <c r="D361" t="str">
        <f>(IF(B361=Localization!$C$63,1,IF(B361=Localization!$C$64,2,IF(B361=Localization!$C$65,3,IF(B361=Localization!$C$66,4,IF(B361=Localization!$C$67,5,IF(OR(B361=1,B361=2,B361=3,B361=4,B361=5),B361,"")))))))</f>
        <v/>
      </c>
      <c r="E361" t="str">
        <f>(IF(C361=Localization!$C$69,1,IF(C361=Localization!$C$70,2,IF(C361=Localization!$C$71,3,IF(C361=Localization!$C$72,4,IF(C361=Localization!$C$73,5,IF(OR(C361=1,C361=2,C361=3,C361=4,C361=5),C361,"")))))))</f>
        <v/>
      </c>
      <c r="G361" s="35" t="str">
        <f t="shared" si="20"/>
        <v xml:space="preserve"> </v>
      </c>
      <c r="I361" s="35" t="str">
        <f t="shared" si="21"/>
        <v xml:space="preserve"> </v>
      </c>
      <c r="L361" s="73" t="e">
        <f t="shared" si="22"/>
        <v>#VALUE!</v>
      </c>
      <c r="M361" s="73" t="e">
        <f t="shared" si="23"/>
        <v>#VALUE!</v>
      </c>
    </row>
    <row r="362" spans="4:13" x14ac:dyDescent="0.25">
      <c r="D362" t="str">
        <f>(IF(B362=Localization!$C$63,1,IF(B362=Localization!$C$64,2,IF(B362=Localization!$C$65,3,IF(B362=Localization!$C$66,4,IF(B362=Localization!$C$67,5,IF(OR(B362=1,B362=2,B362=3,B362=4,B362=5),B362,"")))))))</f>
        <v/>
      </c>
      <c r="E362" t="str">
        <f>(IF(C362=Localization!$C$69,1,IF(C362=Localization!$C$70,2,IF(C362=Localization!$C$71,3,IF(C362=Localization!$C$72,4,IF(C362=Localization!$C$73,5,IF(OR(C362=1,C362=2,C362=3,C362=4,C362=5),C362,"")))))))</f>
        <v/>
      </c>
      <c r="G362" s="35" t="str">
        <f t="shared" si="20"/>
        <v xml:space="preserve"> </v>
      </c>
      <c r="I362" s="35" t="str">
        <f t="shared" si="21"/>
        <v xml:space="preserve"> </v>
      </c>
      <c r="L362" s="73" t="e">
        <f t="shared" si="22"/>
        <v>#VALUE!</v>
      </c>
      <c r="M362" s="73" t="e">
        <f t="shared" si="23"/>
        <v>#VALUE!</v>
      </c>
    </row>
    <row r="363" spans="4:13" x14ac:dyDescent="0.25">
      <c r="D363" t="str">
        <f>(IF(B363=Localization!$C$63,1,IF(B363=Localization!$C$64,2,IF(B363=Localization!$C$65,3,IF(B363=Localization!$C$66,4,IF(B363=Localization!$C$67,5,IF(OR(B363=1,B363=2,B363=3,B363=4,B363=5),B363,"")))))))</f>
        <v/>
      </c>
      <c r="E363" t="str">
        <f>(IF(C363=Localization!$C$69,1,IF(C363=Localization!$C$70,2,IF(C363=Localization!$C$71,3,IF(C363=Localization!$C$72,4,IF(C363=Localization!$C$73,5,IF(OR(C363=1,C363=2,C363=3,C363=4,C363=5),C363,"")))))))</f>
        <v/>
      </c>
      <c r="G363" s="35" t="str">
        <f t="shared" si="20"/>
        <v xml:space="preserve"> </v>
      </c>
      <c r="I363" s="35" t="str">
        <f t="shared" si="21"/>
        <v xml:space="preserve"> </v>
      </c>
      <c r="L363" s="73" t="e">
        <f t="shared" si="22"/>
        <v>#VALUE!</v>
      </c>
      <c r="M363" s="73" t="e">
        <f t="shared" si="23"/>
        <v>#VALUE!</v>
      </c>
    </row>
    <row r="364" spans="4:13" x14ac:dyDescent="0.25">
      <c r="D364" t="str">
        <f>(IF(B364=Localization!$C$63,1,IF(B364=Localization!$C$64,2,IF(B364=Localization!$C$65,3,IF(B364=Localization!$C$66,4,IF(B364=Localization!$C$67,5,IF(OR(B364=1,B364=2,B364=3,B364=4,B364=5),B364,"")))))))</f>
        <v/>
      </c>
      <c r="E364" t="str">
        <f>(IF(C364=Localization!$C$69,1,IF(C364=Localization!$C$70,2,IF(C364=Localization!$C$71,3,IF(C364=Localization!$C$72,4,IF(C364=Localization!$C$73,5,IF(OR(C364=1,C364=2,C364=3,C364=4,C364=5),C364,"")))))))</f>
        <v/>
      </c>
      <c r="G364" s="35" t="str">
        <f t="shared" si="20"/>
        <v xml:space="preserve"> </v>
      </c>
      <c r="I364" s="35" t="str">
        <f t="shared" si="21"/>
        <v xml:space="preserve"> </v>
      </c>
      <c r="L364" s="73" t="e">
        <f t="shared" si="22"/>
        <v>#VALUE!</v>
      </c>
      <c r="M364" s="73" t="e">
        <f t="shared" si="23"/>
        <v>#VALUE!</v>
      </c>
    </row>
    <row r="365" spans="4:13" x14ac:dyDescent="0.25">
      <c r="D365" t="str">
        <f>(IF(B365=Localization!$C$63,1,IF(B365=Localization!$C$64,2,IF(B365=Localization!$C$65,3,IF(B365=Localization!$C$66,4,IF(B365=Localization!$C$67,5,IF(OR(B365=1,B365=2,B365=3,B365=4,B365=5),B365,"")))))))</f>
        <v/>
      </c>
      <c r="E365" t="str">
        <f>(IF(C365=Localization!$C$69,1,IF(C365=Localization!$C$70,2,IF(C365=Localization!$C$71,3,IF(C365=Localization!$C$72,4,IF(C365=Localization!$C$73,5,IF(OR(C365=1,C365=2,C365=3,C365=4,C365=5),C365,"")))))))</f>
        <v/>
      </c>
      <c r="G365" s="35" t="str">
        <f t="shared" si="20"/>
        <v xml:space="preserve"> </v>
      </c>
      <c r="I365" s="35" t="str">
        <f t="shared" si="21"/>
        <v xml:space="preserve"> </v>
      </c>
      <c r="L365" s="73" t="e">
        <f t="shared" si="22"/>
        <v>#VALUE!</v>
      </c>
      <c r="M365" s="73" t="e">
        <f t="shared" si="23"/>
        <v>#VALUE!</v>
      </c>
    </row>
    <row r="366" spans="4:13" x14ac:dyDescent="0.25">
      <c r="D366" t="str">
        <f>(IF(B366=Localization!$C$63,1,IF(B366=Localization!$C$64,2,IF(B366=Localization!$C$65,3,IF(B366=Localization!$C$66,4,IF(B366=Localization!$C$67,5,IF(OR(B366=1,B366=2,B366=3,B366=4,B366=5),B366,"")))))))</f>
        <v/>
      </c>
      <c r="E366" t="str">
        <f>(IF(C366=Localization!$C$69,1,IF(C366=Localization!$C$70,2,IF(C366=Localization!$C$71,3,IF(C366=Localization!$C$72,4,IF(C366=Localization!$C$73,5,IF(OR(C366=1,C366=2,C366=3,C366=4,C366=5),C366,"")))))))</f>
        <v/>
      </c>
      <c r="G366" s="35" t="str">
        <f t="shared" si="20"/>
        <v xml:space="preserve"> </v>
      </c>
      <c r="I366" s="35" t="str">
        <f t="shared" si="21"/>
        <v xml:space="preserve"> </v>
      </c>
      <c r="L366" s="73" t="e">
        <f t="shared" si="22"/>
        <v>#VALUE!</v>
      </c>
      <c r="M366" s="73" t="e">
        <f t="shared" si="23"/>
        <v>#VALUE!</v>
      </c>
    </row>
    <row r="367" spans="4:13" x14ac:dyDescent="0.25">
      <c r="D367" t="str">
        <f>(IF(B367=Localization!$C$63,1,IF(B367=Localization!$C$64,2,IF(B367=Localization!$C$65,3,IF(B367=Localization!$C$66,4,IF(B367=Localization!$C$67,5,IF(OR(B367=1,B367=2,B367=3,B367=4,B367=5),B367,"")))))))</f>
        <v/>
      </c>
      <c r="E367" t="str">
        <f>(IF(C367=Localization!$C$69,1,IF(C367=Localization!$C$70,2,IF(C367=Localization!$C$71,3,IF(C367=Localization!$C$72,4,IF(C367=Localization!$C$73,5,IF(OR(C367=1,C367=2,C367=3,C367=4,C367=5),C367,"")))))))</f>
        <v/>
      </c>
      <c r="G367" s="35" t="str">
        <f t="shared" si="20"/>
        <v xml:space="preserve"> </v>
      </c>
      <c r="I367" s="35" t="str">
        <f t="shared" si="21"/>
        <v xml:space="preserve"> </v>
      </c>
      <c r="L367" s="73" t="e">
        <f t="shared" si="22"/>
        <v>#VALUE!</v>
      </c>
      <c r="M367" s="73" t="e">
        <f t="shared" si="23"/>
        <v>#VALUE!</v>
      </c>
    </row>
    <row r="368" spans="4:13" x14ac:dyDescent="0.25">
      <c r="D368" t="str">
        <f>(IF(B368=Localization!$C$63,1,IF(B368=Localization!$C$64,2,IF(B368=Localization!$C$65,3,IF(B368=Localization!$C$66,4,IF(B368=Localization!$C$67,5,IF(OR(B368=1,B368=2,B368=3,B368=4,B368=5),B368,"")))))))</f>
        <v/>
      </c>
      <c r="E368" t="str">
        <f>(IF(C368=Localization!$C$69,1,IF(C368=Localization!$C$70,2,IF(C368=Localization!$C$71,3,IF(C368=Localization!$C$72,4,IF(C368=Localization!$C$73,5,IF(OR(C368=1,C368=2,C368=3,C368=4,C368=5),C368,"")))))))</f>
        <v/>
      </c>
      <c r="G368" s="35" t="str">
        <f t="shared" si="20"/>
        <v xml:space="preserve"> </v>
      </c>
      <c r="I368" s="35" t="str">
        <f t="shared" si="21"/>
        <v xml:space="preserve"> </v>
      </c>
      <c r="L368" s="73" t="e">
        <f t="shared" si="22"/>
        <v>#VALUE!</v>
      </c>
      <c r="M368" s="73" t="e">
        <f t="shared" si="23"/>
        <v>#VALUE!</v>
      </c>
    </row>
    <row r="369" spans="4:13" x14ac:dyDescent="0.25">
      <c r="D369" t="str">
        <f>(IF(B369=Localization!$C$63,1,IF(B369=Localization!$C$64,2,IF(B369=Localization!$C$65,3,IF(B369=Localization!$C$66,4,IF(B369=Localization!$C$67,5,IF(OR(B369=1,B369=2,B369=3,B369=4,B369=5),B369,"")))))))</f>
        <v/>
      </c>
      <c r="E369" t="str">
        <f>(IF(C369=Localization!$C$69,1,IF(C369=Localization!$C$70,2,IF(C369=Localization!$C$71,3,IF(C369=Localization!$C$72,4,IF(C369=Localization!$C$73,5,IF(OR(C369=1,C369=2,C369=3,C369=4,C369=5),C369,"")))))))</f>
        <v/>
      </c>
      <c r="G369" s="35" t="str">
        <f t="shared" si="20"/>
        <v xml:space="preserve"> </v>
      </c>
      <c r="I369" s="35" t="str">
        <f t="shared" si="21"/>
        <v xml:space="preserve"> </v>
      </c>
      <c r="L369" s="73" t="e">
        <f t="shared" si="22"/>
        <v>#VALUE!</v>
      </c>
      <c r="M369" s="73" t="e">
        <f t="shared" si="23"/>
        <v>#VALUE!</v>
      </c>
    </row>
    <row r="370" spans="4:13" x14ac:dyDescent="0.25">
      <c r="D370" t="str">
        <f>(IF(B370=Localization!$C$63,1,IF(B370=Localization!$C$64,2,IF(B370=Localization!$C$65,3,IF(B370=Localization!$C$66,4,IF(B370=Localization!$C$67,5,IF(OR(B370=1,B370=2,B370=3,B370=4,B370=5),B370,"")))))))</f>
        <v/>
      </c>
      <c r="E370" t="str">
        <f>(IF(C370=Localization!$C$69,1,IF(C370=Localization!$C$70,2,IF(C370=Localization!$C$71,3,IF(C370=Localization!$C$72,4,IF(C370=Localization!$C$73,5,IF(OR(C370=1,C370=2,C370=3,C370=4,C370=5),C370,"")))))))</f>
        <v/>
      </c>
      <c r="G370" s="35" t="str">
        <f t="shared" si="20"/>
        <v xml:space="preserve"> </v>
      </c>
      <c r="I370" s="35" t="str">
        <f t="shared" si="21"/>
        <v xml:space="preserve"> </v>
      </c>
      <c r="L370" s="73" t="e">
        <f t="shared" si="22"/>
        <v>#VALUE!</v>
      </c>
      <c r="M370" s="73" t="e">
        <f t="shared" si="23"/>
        <v>#VALUE!</v>
      </c>
    </row>
    <row r="371" spans="4:13" x14ac:dyDescent="0.25">
      <c r="D371" t="str">
        <f>(IF(B371=Localization!$C$63,1,IF(B371=Localization!$C$64,2,IF(B371=Localization!$C$65,3,IF(B371=Localization!$C$66,4,IF(B371=Localization!$C$67,5,IF(OR(B371=1,B371=2,B371=3,B371=4,B371=5),B371,"")))))))</f>
        <v/>
      </c>
      <c r="E371" t="str">
        <f>(IF(C371=Localization!$C$69,1,IF(C371=Localization!$C$70,2,IF(C371=Localization!$C$71,3,IF(C371=Localization!$C$72,4,IF(C371=Localization!$C$73,5,IF(OR(C371=1,C371=2,C371=3,C371=4,C371=5),C371,"")))))))</f>
        <v/>
      </c>
      <c r="G371" s="35" t="str">
        <f t="shared" si="20"/>
        <v xml:space="preserve"> </v>
      </c>
      <c r="I371" s="35" t="str">
        <f t="shared" si="21"/>
        <v xml:space="preserve"> </v>
      </c>
      <c r="L371" s="73" t="e">
        <f t="shared" si="22"/>
        <v>#VALUE!</v>
      </c>
      <c r="M371" s="73" t="e">
        <f t="shared" si="23"/>
        <v>#VALUE!</v>
      </c>
    </row>
    <row r="372" spans="4:13" x14ac:dyDescent="0.25">
      <c r="D372" t="str">
        <f>(IF(B372=Localization!$C$63,1,IF(B372=Localization!$C$64,2,IF(B372=Localization!$C$65,3,IF(B372=Localization!$C$66,4,IF(B372=Localization!$C$67,5,IF(OR(B372=1,B372=2,B372=3,B372=4,B372=5),B372,"")))))))</f>
        <v/>
      </c>
      <c r="E372" t="str">
        <f>(IF(C372=Localization!$C$69,1,IF(C372=Localization!$C$70,2,IF(C372=Localization!$C$71,3,IF(C372=Localization!$C$72,4,IF(C372=Localization!$C$73,5,IF(OR(C372=1,C372=2,C372=3,C372=4,C372=5),C372,"")))))))</f>
        <v/>
      </c>
      <c r="G372" s="35" t="str">
        <f t="shared" si="20"/>
        <v xml:space="preserve"> </v>
      </c>
      <c r="I372" s="35" t="str">
        <f t="shared" si="21"/>
        <v xml:space="preserve"> </v>
      </c>
      <c r="L372" s="73" t="e">
        <f t="shared" si="22"/>
        <v>#VALUE!</v>
      </c>
      <c r="M372" s="73" t="e">
        <f t="shared" si="23"/>
        <v>#VALUE!</v>
      </c>
    </row>
    <row r="373" spans="4:13" x14ac:dyDescent="0.25">
      <c r="D373" t="str">
        <f>(IF(B373=Localization!$C$63,1,IF(B373=Localization!$C$64,2,IF(B373=Localization!$C$65,3,IF(B373=Localization!$C$66,4,IF(B373=Localization!$C$67,5,IF(OR(B373=1,B373=2,B373=3,B373=4,B373=5),B373,"")))))))</f>
        <v/>
      </c>
      <c r="E373" t="str">
        <f>(IF(C373=Localization!$C$69,1,IF(C373=Localization!$C$70,2,IF(C373=Localization!$C$71,3,IF(C373=Localization!$C$72,4,IF(C373=Localization!$C$73,5,IF(OR(C373=1,C373=2,C373=3,C373=4,C373=5),C373,"")))))))</f>
        <v/>
      </c>
      <c r="G373" s="35" t="str">
        <f t="shared" si="20"/>
        <v xml:space="preserve"> </v>
      </c>
      <c r="I373" s="35" t="str">
        <f t="shared" si="21"/>
        <v xml:space="preserve"> </v>
      </c>
      <c r="L373" s="73" t="e">
        <f t="shared" si="22"/>
        <v>#VALUE!</v>
      </c>
      <c r="M373" s="73" t="e">
        <f t="shared" si="23"/>
        <v>#VALUE!</v>
      </c>
    </row>
    <row r="374" spans="4:13" x14ac:dyDescent="0.25">
      <c r="D374" t="str">
        <f>(IF(B374=Localization!$C$63,1,IF(B374=Localization!$C$64,2,IF(B374=Localization!$C$65,3,IF(B374=Localization!$C$66,4,IF(B374=Localization!$C$67,5,IF(OR(B374=1,B374=2,B374=3,B374=4,B374=5),B374,"")))))))</f>
        <v/>
      </c>
      <c r="E374" t="str">
        <f>(IF(C374=Localization!$C$69,1,IF(C374=Localization!$C$70,2,IF(C374=Localization!$C$71,3,IF(C374=Localization!$C$72,4,IF(C374=Localization!$C$73,5,IF(OR(C374=1,C374=2,C374=3,C374=4,C374=5),C374,"")))))))</f>
        <v/>
      </c>
      <c r="G374" s="35" t="str">
        <f t="shared" si="20"/>
        <v xml:space="preserve"> </v>
      </c>
      <c r="I374" s="35" t="str">
        <f t="shared" si="21"/>
        <v xml:space="preserve"> </v>
      </c>
      <c r="L374" s="73" t="e">
        <f t="shared" si="22"/>
        <v>#VALUE!</v>
      </c>
      <c r="M374" s="73" t="e">
        <f t="shared" si="23"/>
        <v>#VALUE!</v>
      </c>
    </row>
    <row r="375" spans="4:13" x14ac:dyDescent="0.25">
      <c r="D375" t="str">
        <f>(IF(B375=Localization!$C$63,1,IF(B375=Localization!$C$64,2,IF(B375=Localization!$C$65,3,IF(B375=Localization!$C$66,4,IF(B375=Localization!$C$67,5,IF(OR(B375=1,B375=2,B375=3,B375=4,B375=5),B375,"")))))))</f>
        <v/>
      </c>
      <c r="E375" t="str">
        <f>(IF(C375=Localization!$C$69,1,IF(C375=Localization!$C$70,2,IF(C375=Localization!$C$71,3,IF(C375=Localization!$C$72,4,IF(C375=Localization!$C$73,5,IF(OR(C375=1,C375=2,C375=3,C375=4,C375=5),C375,"")))))))</f>
        <v/>
      </c>
      <c r="G375" s="35" t="str">
        <f t="shared" si="20"/>
        <v xml:space="preserve"> </v>
      </c>
      <c r="I375" s="35" t="str">
        <f t="shared" si="21"/>
        <v xml:space="preserve"> </v>
      </c>
      <c r="L375" s="73" t="e">
        <f t="shared" si="22"/>
        <v>#VALUE!</v>
      </c>
      <c r="M375" s="73" t="e">
        <f t="shared" si="23"/>
        <v>#VALUE!</v>
      </c>
    </row>
    <row r="376" spans="4:13" x14ac:dyDescent="0.25">
      <c r="D376" t="str">
        <f>(IF(B376=Localization!$C$63,1,IF(B376=Localization!$C$64,2,IF(B376=Localization!$C$65,3,IF(B376=Localization!$C$66,4,IF(B376=Localization!$C$67,5,IF(OR(B376=1,B376=2,B376=3,B376=4,B376=5),B376,"")))))))</f>
        <v/>
      </c>
      <c r="E376" t="str">
        <f>(IF(C376=Localization!$C$69,1,IF(C376=Localization!$C$70,2,IF(C376=Localization!$C$71,3,IF(C376=Localization!$C$72,4,IF(C376=Localization!$C$73,5,IF(OR(C376=1,C376=2,C376=3,C376=4,C376=5),C376,"")))))))</f>
        <v/>
      </c>
      <c r="G376" s="35" t="str">
        <f t="shared" si="20"/>
        <v xml:space="preserve"> </v>
      </c>
      <c r="I376" s="35" t="str">
        <f t="shared" si="21"/>
        <v xml:space="preserve"> </v>
      </c>
      <c r="L376" s="73" t="e">
        <f t="shared" si="22"/>
        <v>#VALUE!</v>
      </c>
      <c r="M376" s="73" t="e">
        <f t="shared" si="23"/>
        <v>#VALUE!</v>
      </c>
    </row>
    <row r="377" spans="4:13" x14ac:dyDescent="0.25">
      <c r="D377" t="str">
        <f>(IF(B377=Localization!$C$63,1,IF(B377=Localization!$C$64,2,IF(B377=Localization!$C$65,3,IF(B377=Localization!$C$66,4,IF(B377=Localization!$C$67,5,IF(OR(B377=1,B377=2,B377=3,B377=4,B377=5),B377,"")))))))</f>
        <v/>
      </c>
      <c r="E377" t="str">
        <f>(IF(C377=Localization!$C$69,1,IF(C377=Localization!$C$70,2,IF(C377=Localization!$C$71,3,IF(C377=Localization!$C$72,4,IF(C377=Localization!$C$73,5,IF(OR(C377=1,C377=2,C377=3,C377=4,C377=5),C377,"")))))))</f>
        <v/>
      </c>
      <c r="G377" s="35" t="str">
        <f t="shared" si="20"/>
        <v xml:space="preserve"> </v>
      </c>
      <c r="I377" s="35" t="str">
        <f t="shared" si="21"/>
        <v xml:space="preserve"> </v>
      </c>
      <c r="L377" s="73" t="e">
        <f t="shared" si="22"/>
        <v>#VALUE!</v>
      </c>
      <c r="M377" s="73" t="e">
        <f t="shared" si="23"/>
        <v>#VALUE!</v>
      </c>
    </row>
    <row r="378" spans="4:13" x14ac:dyDescent="0.25">
      <c r="D378" t="str">
        <f>(IF(B378=Localization!$C$63,1,IF(B378=Localization!$C$64,2,IF(B378=Localization!$C$65,3,IF(B378=Localization!$C$66,4,IF(B378=Localization!$C$67,5,IF(OR(B378=1,B378=2,B378=3,B378=4,B378=5),B378,"")))))))</f>
        <v/>
      </c>
      <c r="E378" t="str">
        <f>(IF(C378=Localization!$C$69,1,IF(C378=Localization!$C$70,2,IF(C378=Localization!$C$71,3,IF(C378=Localization!$C$72,4,IF(C378=Localization!$C$73,5,IF(OR(C378=1,C378=2,C378=3,C378=4,C378=5),C378,"")))))))</f>
        <v/>
      </c>
      <c r="G378" s="35" t="str">
        <f t="shared" si="20"/>
        <v xml:space="preserve"> </v>
      </c>
      <c r="I378" s="35" t="str">
        <f t="shared" si="21"/>
        <v xml:space="preserve"> </v>
      </c>
      <c r="L378" s="73" t="e">
        <f t="shared" si="22"/>
        <v>#VALUE!</v>
      </c>
      <c r="M378" s="73" t="e">
        <f t="shared" si="23"/>
        <v>#VALUE!</v>
      </c>
    </row>
    <row r="379" spans="4:13" x14ac:dyDescent="0.25">
      <c r="D379" t="str">
        <f>(IF(B379=Localization!$C$63,1,IF(B379=Localization!$C$64,2,IF(B379=Localization!$C$65,3,IF(B379=Localization!$C$66,4,IF(B379=Localization!$C$67,5,IF(OR(B379=1,B379=2,B379=3,B379=4,B379=5),B379,"")))))))</f>
        <v/>
      </c>
      <c r="E379" t="str">
        <f>(IF(C379=Localization!$C$69,1,IF(C379=Localization!$C$70,2,IF(C379=Localization!$C$71,3,IF(C379=Localization!$C$72,4,IF(C379=Localization!$C$73,5,IF(OR(C379=1,C379=2,C379=3,C379=4,C379=5),C379,"")))))))</f>
        <v/>
      </c>
      <c r="G379" s="35" t="str">
        <f t="shared" si="20"/>
        <v xml:space="preserve"> </v>
      </c>
      <c r="I379" s="35" t="str">
        <f t="shared" si="21"/>
        <v xml:space="preserve"> </v>
      </c>
      <c r="L379" s="73" t="e">
        <f t="shared" si="22"/>
        <v>#VALUE!</v>
      </c>
      <c r="M379" s="73" t="e">
        <f t="shared" si="23"/>
        <v>#VALUE!</v>
      </c>
    </row>
    <row r="380" spans="4:13" x14ac:dyDescent="0.25">
      <c r="D380" t="str">
        <f>(IF(B380=Localization!$C$63,1,IF(B380=Localization!$C$64,2,IF(B380=Localization!$C$65,3,IF(B380=Localization!$C$66,4,IF(B380=Localization!$C$67,5,IF(OR(B380=1,B380=2,B380=3,B380=4,B380=5),B380,"")))))))</f>
        <v/>
      </c>
      <c r="E380" t="str">
        <f>(IF(C380=Localization!$C$69,1,IF(C380=Localization!$C$70,2,IF(C380=Localization!$C$71,3,IF(C380=Localization!$C$72,4,IF(C380=Localization!$C$73,5,IF(OR(C380=1,C380=2,C380=3,C380=4,C380=5),C380,"")))))))</f>
        <v/>
      </c>
      <c r="G380" s="35" t="str">
        <f t="shared" si="20"/>
        <v xml:space="preserve"> </v>
      </c>
      <c r="I380" s="35" t="str">
        <f t="shared" si="21"/>
        <v xml:space="preserve"> </v>
      </c>
      <c r="L380" s="73" t="e">
        <f t="shared" si="22"/>
        <v>#VALUE!</v>
      </c>
      <c r="M380" s="73" t="e">
        <f t="shared" si="23"/>
        <v>#VALUE!</v>
      </c>
    </row>
    <row r="381" spans="4:13" x14ac:dyDescent="0.25">
      <c r="D381" t="str">
        <f>(IF(B381=Localization!$C$63,1,IF(B381=Localization!$C$64,2,IF(B381=Localization!$C$65,3,IF(B381=Localization!$C$66,4,IF(B381=Localization!$C$67,5,IF(OR(B381=1,B381=2,B381=3,B381=4,B381=5),B381,"")))))))</f>
        <v/>
      </c>
      <c r="E381" t="str">
        <f>(IF(C381=Localization!$C$69,1,IF(C381=Localization!$C$70,2,IF(C381=Localization!$C$71,3,IF(C381=Localization!$C$72,4,IF(C381=Localization!$C$73,5,IF(OR(C381=1,C381=2,C381=3,C381=4,C381=5),C381,"")))))))</f>
        <v/>
      </c>
      <c r="G381" s="35" t="str">
        <f t="shared" si="20"/>
        <v xml:space="preserve"> </v>
      </c>
      <c r="I381" s="35" t="str">
        <f t="shared" si="21"/>
        <v xml:space="preserve"> </v>
      </c>
      <c r="L381" s="73" t="e">
        <f t="shared" si="22"/>
        <v>#VALUE!</v>
      </c>
      <c r="M381" s="73" t="e">
        <f t="shared" si="23"/>
        <v>#VALUE!</v>
      </c>
    </row>
    <row r="382" spans="4:13" x14ac:dyDescent="0.25">
      <c r="D382" t="str">
        <f>(IF(B382=Localization!$C$63,1,IF(B382=Localization!$C$64,2,IF(B382=Localization!$C$65,3,IF(B382=Localization!$C$66,4,IF(B382=Localization!$C$67,5,IF(OR(B382=1,B382=2,B382=3,B382=4,B382=5),B382,"")))))))</f>
        <v/>
      </c>
      <c r="E382" t="str">
        <f>(IF(C382=Localization!$C$69,1,IF(C382=Localization!$C$70,2,IF(C382=Localization!$C$71,3,IF(C382=Localization!$C$72,4,IF(C382=Localization!$C$73,5,IF(OR(C382=1,C382=2,C382=3,C382=4,C382=5),C382,"")))))))</f>
        <v/>
      </c>
      <c r="G382" s="35" t="str">
        <f t="shared" si="20"/>
        <v xml:space="preserve"> </v>
      </c>
      <c r="I382" s="35" t="str">
        <f t="shared" si="21"/>
        <v xml:space="preserve"> </v>
      </c>
      <c r="L382" s="73" t="e">
        <f t="shared" si="22"/>
        <v>#VALUE!</v>
      </c>
      <c r="M382" s="73" t="e">
        <f t="shared" si="23"/>
        <v>#VALUE!</v>
      </c>
    </row>
    <row r="383" spans="4:13" x14ac:dyDescent="0.25">
      <c r="D383" t="str">
        <f>(IF(B383=Localization!$C$63,1,IF(B383=Localization!$C$64,2,IF(B383=Localization!$C$65,3,IF(B383=Localization!$C$66,4,IF(B383=Localization!$C$67,5,IF(OR(B383=1,B383=2,B383=3,B383=4,B383=5),B383,"")))))))</f>
        <v/>
      </c>
      <c r="E383" t="str">
        <f>(IF(C383=Localization!$C$69,1,IF(C383=Localization!$C$70,2,IF(C383=Localization!$C$71,3,IF(C383=Localization!$C$72,4,IF(C383=Localization!$C$73,5,IF(OR(C383=1,C383=2,C383=3,C383=4,C383=5),C383,"")))))))</f>
        <v/>
      </c>
      <c r="G383" s="35" t="str">
        <f t="shared" si="20"/>
        <v xml:space="preserve"> </v>
      </c>
      <c r="I383" s="35" t="str">
        <f t="shared" si="21"/>
        <v xml:space="preserve"> </v>
      </c>
      <c r="L383" s="73" t="e">
        <f t="shared" si="22"/>
        <v>#VALUE!</v>
      </c>
      <c r="M383" s="73" t="e">
        <f t="shared" si="23"/>
        <v>#VALUE!</v>
      </c>
    </row>
    <row r="384" spans="4:13" x14ac:dyDescent="0.25">
      <c r="D384" t="str">
        <f>(IF(B384=Localization!$C$63,1,IF(B384=Localization!$C$64,2,IF(B384=Localization!$C$65,3,IF(B384=Localization!$C$66,4,IF(B384=Localization!$C$67,5,IF(OR(B384=1,B384=2,B384=3,B384=4,B384=5),B384,"")))))))</f>
        <v/>
      </c>
      <c r="E384" t="str">
        <f>(IF(C384=Localization!$C$69,1,IF(C384=Localization!$C$70,2,IF(C384=Localization!$C$71,3,IF(C384=Localization!$C$72,4,IF(C384=Localization!$C$73,5,IF(OR(C384=1,C384=2,C384=3,C384=4,C384=5),C384,"")))))))</f>
        <v/>
      </c>
      <c r="G384" s="35" t="str">
        <f t="shared" si="20"/>
        <v xml:space="preserve"> </v>
      </c>
      <c r="I384" s="35" t="str">
        <f t="shared" si="21"/>
        <v xml:space="preserve"> </v>
      </c>
      <c r="L384" s="73" t="e">
        <f t="shared" si="22"/>
        <v>#VALUE!</v>
      </c>
      <c r="M384" s="73" t="e">
        <f t="shared" si="23"/>
        <v>#VALUE!</v>
      </c>
    </row>
    <row r="385" spans="4:13" x14ac:dyDescent="0.25">
      <c r="D385" t="str">
        <f>(IF(B385=Localization!$C$63,1,IF(B385=Localization!$C$64,2,IF(B385=Localization!$C$65,3,IF(B385=Localization!$C$66,4,IF(B385=Localization!$C$67,5,IF(OR(B385=1,B385=2,B385=3,B385=4,B385=5),B385,"")))))))</f>
        <v/>
      </c>
      <c r="E385" t="str">
        <f>(IF(C385=Localization!$C$69,1,IF(C385=Localization!$C$70,2,IF(C385=Localization!$C$71,3,IF(C385=Localization!$C$72,4,IF(C385=Localization!$C$73,5,IF(OR(C385=1,C385=2,C385=3,C385=4,C385=5),C385,"")))))))</f>
        <v/>
      </c>
      <c r="G385" s="35" t="str">
        <f t="shared" si="20"/>
        <v xml:space="preserve"> </v>
      </c>
      <c r="I385" s="35" t="str">
        <f t="shared" si="21"/>
        <v xml:space="preserve"> </v>
      </c>
      <c r="L385" s="73" t="e">
        <f t="shared" si="22"/>
        <v>#VALUE!</v>
      </c>
      <c r="M385" s="73" t="e">
        <f t="shared" si="23"/>
        <v>#VALUE!</v>
      </c>
    </row>
    <row r="386" spans="4:13" x14ac:dyDescent="0.25">
      <c r="D386" t="str">
        <f>(IF(B386=Localization!$C$63,1,IF(B386=Localization!$C$64,2,IF(B386=Localization!$C$65,3,IF(B386=Localization!$C$66,4,IF(B386=Localization!$C$67,5,IF(OR(B386=1,B386=2,B386=3,B386=4,B386=5),B386,"")))))))</f>
        <v/>
      </c>
      <c r="E386" t="str">
        <f>(IF(C386=Localization!$C$69,1,IF(C386=Localization!$C$70,2,IF(C386=Localization!$C$71,3,IF(C386=Localization!$C$72,4,IF(C386=Localization!$C$73,5,IF(OR(C386=1,C386=2,C386=3,C386=4,C386=5),C386,"")))))))</f>
        <v/>
      </c>
      <c r="G386" s="35" t="str">
        <f t="shared" si="20"/>
        <v xml:space="preserve"> </v>
      </c>
      <c r="I386" s="35" t="str">
        <f t="shared" si="21"/>
        <v xml:space="preserve"> </v>
      </c>
      <c r="L386" s="73" t="e">
        <f t="shared" si="22"/>
        <v>#VALUE!</v>
      </c>
      <c r="M386" s="73" t="e">
        <f t="shared" si="23"/>
        <v>#VALUE!</v>
      </c>
    </row>
    <row r="387" spans="4:13" x14ac:dyDescent="0.25">
      <c r="D387" t="str">
        <f>(IF(B387=Localization!$C$63,1,IF(B387=Localization!$C$64,2,IF(B387=Localization!$C$65,3,IF(B387=Localization!$C$66,4,IF(B387=Localization!$C$67,5,IF(OR(B387=1,B387=2,B387=3,B387=4,B387=5),B387,"")))))))</f>
        <v/>
      </c>
      <c r="E387" t="str">
        <f>(IF(C387=Localization!$C$69,1,IF(C387=Localization!$C$70,2,IF(C387=Localization!$C$71,3,IF(C387=Localization!$C$72,4,IF(C387=Localization!$C$73,5,IF(OR(C387=1,C387=2,C387=3,C387=4,C387=5),C387,"")))))))</f>
        <v/>
      </c>
      <c r="G387" s="35" t="str">
        <f t="shared" ref="G387:G450" si="24">IF(COUNTA(B387,C387)=2,L387," ")</f>
        <v xml:space="preserve"> </v>
      </c>
      <c r="I387" s="35" t="str">
        <f t="shared" ref="I387:I450" si="25">IF(COUNTA(B387,C387)=2,M387," ")</f>
        <v xml:space="preserve"> </v>
      </c>
      <c r="L387" s="73" t="e">
        <f t="shared" si="22"/>
        <v>#VALUE!</v>
      </c>
      <c r="M387" s="73" t="e">
        <f t="shared" si="23"/>
        <v>#VALUE!</v>
      </c>
    </row>
    <row r="388" spans="4:13" x14ac:dyDescent="0.25">
      <c r="D388" t="str">
        <f>(IF(B388=Localization!$C$63,1,IF(B388=Localization!$C$64,2,IF(B388=Localization!$C$65,3,IF(B388=Localization!$C$66,4,IF(B388=Localization!$C$67,5,IF(OR(B388=1,B388=2,B388=3,B388=4,B388=5),B388,"")))))))</f>
        <v/>
      </c>
      <c r="E388" t="str">
        <f>(IF(C388=Localization!$C$69,1,IF(C388=Localization!$C$70,2,IF(C388=Localization!$C$71,3,IF(C388=Localization!$C$72,4,IF(C388=Localization!$C$73,5,IF(OR(C388=1,C388=2,C388=3,C388=4,C388=5),C388,"")))))))</f>
        <v/>
      </c>
      <c r="G388" s="35" t="str">
        <f t="shared" si="24"/>
        <v xml:space="preserve"> </v>
      </c>
      <c r="I388" s="35" t="str">
        <f t="shared" si="25"/>
        <v xml:space="preserve"> </v>
      </c>
      <c r="L388" s="73" t="e">
        <f t="shared" ref="L388:L451" si="26">(((D388+E388)-2)/8)</f>
        <v>#VALUE!</v>
      </c>
      <c r="M388" s="73" t="e">
        <f t="shared" ref="M388:M451" si="27">(0.65*(((D388+E388-2)*100)/8)+22.9)/100</f>
        <v>#VALUE!</v>
      </c>
    </row>
    <row r="389" spans="4:13" x14ac:dyDescent="0.25">
      <c r="D389" t="str">
        <f>(IF(B389=Localization!$C$63,1,IF(B389=Localization!$C$64,2,IF(B389=Localization!$C$65,3,IF(B389=Localization!$C$66,4,IF(B389=Localization!$C$67,5,IF(OR(B389=1,B389=2,B389=3,B389=4,B389=5),B389,"")))))))</f>
        <v/>
      </c>
      <c r="E389" t="str">
        <f>(IF(C389=Localization!$C$69,1,IF(C389=Localization!$C$70,2,IF(C389=Localization!$C$71,3,IF(C389=Localization!$C$72,4,IF(C389=Localization!$C$73,5,IF(OR(C389=1,C389=2,C389=3,C389=4,C389=5),C389,"")))))))</f>
        <v/>
      </c>
      <c r="G389" s="35" t="str">
        <f t="shared" si="24"/>
        <v xml:space="preserve"> </v>
      </c>
      <c r="I389" s="35" t="str">
        <f t="shared" si="25"/>
        <v xml:space="preserve"> </v>
      </c>
      <c r="L389" s="73" t="e">
        <f t="shared" si="26"/>
        <v>#VALUE!</v>
      </c>
      <c r="M389" s="73" t="e">
        <f t="shared" si="27"/>
        <v>#VALUE!</v>
      </c>
    </row>
    <row r="390" spans="4:13" x14ac:dyDescent="0.25">
      <c r="D390" t="str">
        <f>(IF(B390=Localization!$C$63,1,IF(B390=Localization!$C$64,2,IF(B390=Localization!$C$65,3,IF(B390=Localization!$C$66,4,IF(B390=Localization!$C$67,5,IF(OR(B390=1,B390=2,B390=3,B390=4,B390=5),B390,"")))))))</f>
        <v/>
      </c>
      <c r="E390" t="str">
        <f>(IF(C390=Localization!$C$69,1,IF(C390=Localization!$C$70,2,IF(C390=Localization!$C$71,3,IF(C390=Localization!$C$72,4,IF(C390=Localization!$C$73,5,IF(OR(C390=1,C390=2,C390=3,C390=4,C390=5),C390,"")))))))</f>
        <v/>
      </c>
      <c r="G390" s="35" t="str">
        <f t="shared" si="24"/>
        <v xml:space="preserve"> </v>
      </c>
      <c r="I390" s="35" t="str">
        <f t="shared" si="25"/>
        <v xml:space="preserve"> </v>
      </c>
      <c r="L390" s="73" t="e">
        <f t="shared" si="26"/>
        <v>#VALUE!</v>
      </c>
      <c r="M390" s="73" t="e">
        <f t="shared" si="27"/>
        <v>#VALUE!</v>
      </c>
    </row>
    <row r="391" spans="4:13" x14ac:dyDescent="0.25">
      <c r="D391" t="str">
        <f>(IF(B391=Localization!$C$63,1,IF(B391=Localization!$C$64,2,IF(B391=Localization!$C$65,3,IF(B391=Localization!$C$66,4,IF(B391=Localization!$C$67,5,IF(OR(B391=1,B391=2,B391=3,B391=4,B391=5),B391,"")))))))</f>
        <v/>
      </c>
      <c r="E391" t="str">
        <f>(IF(C391=Localization!$C$69,1,IF(C391=Localization!$C$70,2,IF(C391=Localization!$C$71,3,IF(C391=Localization!$C$72,4,IF(C391=Localization!$C$73,5,IF(OR(C391=1,C391=2,C391=3,C391=4,C391=5),C391,"")))))))</f>
        <v/>
      </c>
      <c r="G391" s="35" t="str">
        <f t="shared" si="24"/>
        <v xml:space="preserve"> </v>
      </c>
      <c r="I391" s="35" t="str">
        <f t="shared" si="25"/>
        <v xml:space="preserve"> </v>
      </c>
      <c r="L391" s="73" t="e">
        <f t="shared" si="26"/>
        <v>#VALUE!</v>
      </c>
      <c r="M391" s="73" t="e">
        <f t="shared" si="27"/>
        <v>#VALUE!</v>
      </c>
    </row>
    <row r="392" spans="4:13" x14ac:dyDescent="0.25">
      <c r="D392" t="str">
        <f>(IF(B392=Localization!$C$63,1,IF(B392=Localization!$C$64,2,IF(B392=Localization!$C$65,3,IF(B392=Localization!$C$66,4,IF(B392=Localization!$C$67,5,IF(OR(B392=1,B392=2,B392=3,B392=4,B392=5),B392,"")))))))</f>
        <v/>
      </c>
      <c r="E392" t="str">
        <f>(IF(C392=Localization!$C$69,1,IF(C392=Localization!$C$70,2,IF(C392=Localization!$C$71,3,IF(C392=Localization!$C$72,4,IF(C392=Localization!$C$73,5,IF(OR(C392=1,C392=2,C392=3,C392=4,C392=5),C392,"")))))))</f>
        <v/>
      </c>
      <c r="G392" s="35" t="str">
        <f t="shared" si="24"/>
        <v xml:space="preserve"> </v>
      </c>
      <c r="I392" s="35" t="str">
        <f t="shared" si="25"/>
        <v xml:space="preserve"> </v>
      </c>
      <c r="L392" s="73" t="e">
        <f t="shared" si="26"/>
        <v>#VALUE!</v>
      </c>
      <c r="M392" s="73" t="e">
        <f t="shared" si="27"/>
        <v>#VALUE!</v>
      </c>
    </row>
    <row r="393" spans="4:13" x14ac:dyDescent="0.25">
      <c r="D393" t="str">
        <f>(IF(B393=Localization!$C$63,1,IF(B393=Localization!$C$64,2,IF(B393=Localization!$C$65,3,IF(B393=Localization!$C$66,4,IF(B393=Localization!$C$67,5,IF(OR(B393=1,B393=2,B393=3,B393=4,B393=5),B393,"")))))))</f>
        <v/>
      </c>
      <c r="E393" t="str">
        <f>(IF(C393=Localization!$C$69,1,IF(C393=Localization!$C$70,2,IF(C393=Localization!$C$71,3,IF(C393=Localization!$C$72,4,IF(C393=Localization!$C$73,5,IF(OR(C393=1,C393=2,C393=3,C393=4,C393=5),C393,"")))))))</f>
        <v/>
      </c>
      <c r="G393" s="35" t="str">
        <f t="shared" si="24"/>
        <v xml:space="preserve"> </v>
      </c>
      <c r="I393" s="35" t="str">
        <f t="shared" si="25"/>
        <v xml:space="preserve"> </v>
      </c>
      <c r="L393" s="73" t="e">
        <f t="shared" si="26"/>
        <v>#VALUE!</v>
      </c>
      <c r="M393" s="73" t="e">
        <f t="shared" si="27"/>
        <v>#VALUE!</v>
      </c>
    </row>
    <row r="394" spans="4:13" x14ac:dyDescent="0.25">
      <c r="D394" t="str">
        <f>(IF(B394=Localization!$C$63,1,IF(B394=Localization!$C$64,2,IF(B394=Localization!$C$65,3,IF(B394=Localization!$C$66,4,IF(B394=Localization!$C$67,5,IF(OR(B394=1,B394=2,B394=3,B394=4,B394=5),B394,"")))))))</f>
        <v/>
      </c>
      <c r="E394" t="str">
        <f>(IF(C394=Localization!$C$69,1,IF(C394=Localization!$C$70,2,IF(C394=Localization!$C$71,3,IF(C394=Localization!$C$72,4,IF(C394=Localization!$C$73,5,IF(OR(C394=1,C394=2,C394=3,C394=4,C394=5),C394,"")))))))</f>
        <v/>
      </c>
      <c r="G394" s="35" t="str">
        <f t="shared" si="24"/>
        <v xml:space="preserve"> </v>
      </c>
      <c r="I394" s="35" t="str">
        <f t="shared" si="25"/>
        <v xml:space="preserve"> </v>
      </c>
      <c r="L394" s="73" t="e">
        <f t="shared" si="26"/>
        <v>#VALUE!</v>
      </c>
      <c r="M394" s="73" t="e">
        <f t="shared" si="27"/>
        <v>#VALUE!</v>
      </c>
    </row>
    <row r="395" spans="4:13" x14ac:dyDescent="0.25">
      <c r="D395" t="str">
        <f>(IF(B395=Localization!$C$63,1,IF(B395=Localization!$C$64,2,IF(B395=Localization!$C$65,3,IF(B395=Localization!$C$66,4,IF(B395=Localization!$C$67,5,IF(OR(B395=1,B395=2,B395=3,B395=4,B395=5),B395,"")))))))</f>
        <v/>
      </c>
      <c r="E395" t="str">
        <f>(IF(C395=Localization!$C$69,1,IF(C395=Localization!$C$70,2,IF(C395=Localization!$C$71,3,IF(C395=Localization!$C$72,4,IF(C395=Localization!$C$73,5,IF(OR(C395=1,C395=2,C395=3,C395=4,C395=5),C395,"")))))))</f>
        <v/>
      </c>
      <c r="G395" s="35" t="str">
        <f t="shared" si="24"/>
        <v xml:space="preserve"> </v>
      </c>
      <c r="I395" s="35" t="str">
        <f t="shared" si="25"/>
        <v xml:space="preserve"> </v>
      </c>
      <c r="L395" s="73" t="e">
        <f t="shared" si="26"/>
        <v>#VALUE!</v>
      </c>
      <c r="M395" s="73" t="e">
        <f t="shared" si="27"/>
        <v>#VALUE!</v>
      </c>
    </row>
    <row r="396" spans="4:13" x14ac:dyDescent="0.25">
      <c r="D396" t="str">
        <f>(IF(B396=Localization!$C$63,1,IF(B396=Localization!$C$64,2,IF(B396=Localization!$C$65,3,IF(B396=Localization!$C$66,4,IF(B396=Localization!$C$67,5,IF(OR(B396=1,B396=2,B396=3,B396=4,B396=5),B396,"")))))))</f>
        <v/>
      </c>
      <c r="E396" t="str">
        <f>(IF(C396=Localization!$C$69,1,IF(C396=Localization!$C$70,2,IF(C396=Localization!$C$71,3,IF(C396=Localization!$C$72,4,IF(C396=Localization!$C$73,5,IF(OR(C396=1,C396=2,C396=3,C396=4,C396=5),C396,"")))))))</f>
        <v/>
      </c>
      <c r="G396" s="35" t="str">
        <f t="shared" si="24"/>
        <v xml:space="preserve"> </v>
      </c>
      <c r="I396" s="35" t="str">
        <f t="shared" si="25"/>
        <v xml:space="preserve"> </v>
      </c>
      <c r="L396" s="73" t="e">
        <f t="shared" si="26"/>
        <v>#VALUE!</v>
      </c>
      <c r="M396" s="73" t="e">
        <f t="shared" si="27"/>
        <v>#VALUE!</v>
      </c>
    </row>
    <row r="397" spans="4:13" x14ac:dyDescent="0.25">
      <c r="D397" t="str">
        <f>(IF(B397=Localization!$C$63,1,IF(B397=Localization!$C$64,2,IF(B397=Localization!$C$65,3,IF(B397=Localization!$C$66,4,IF(B397=Localization!$C$67,5,IF(OR(B397=1,B397=2,B397=3,B397=4,B397=5),B397,"")))))))</f>
        <v/>
      </c>
      <c r="E397" t="str">
        <f>(IF(C397=Localization!$C$69,1,IF(C397=Localization!$C$70,2,IF(C397=Localization!$C$71,3,IF(C397=Localization!$C$72,4,IF(C397=Localization!$C$73,5,IF(OR(C397=1,C397=2,C397=3,C397=4,C397=5),C397,"")))))))</f>
        <v/>
      </c>
      <c r="G397" s="35" t="str">
        <f t="shared" si="24"/>
        <v xml:space="preserve"> </v>
      </c>
      <c r="I397" s="35" t="str">
        <f t="shared" si="25"/>
        <v xml:space="preserve"> </v>
      </c>
      <c r="L397" s="73" t="e">
        <f t="shared" si="26"/>
        <v>#VALUE!</v>
      </c>
      <c r="M397" s="73" t="e">
        <f t="shared" si="27"/>
        <v>#VALUE!</v>
      </c>
    </row>
    <row r="398" spans="4:13" x14ac:dyDescent="0.25">
      <c r="D398" t="str">
        <f>(IF(B398=Localization!$C$63,1,IF(B398=Localization!$C$64,2,IF(B398=Localization!$C$65,3,IF(B398=Localization!$C$66,4,IF(B398=Localization!$C$67,5,IF(OR(B398=1,B398=2,B398=3,B398=4,B398=5),B398,"")))))))</f>
        <v/>
      </c>
      <c r="E398" t="str">
        <f>(IF(C398=Localization!$C$69,1,IF(C398=Localization!$C$70,2,IF(C398=Localization!$C$71,3,IF(C398=Localization!$C$72,4,IF(C398=Localization!$C$73,5,IF(OR(C398=1,C398=2,C398=3,C398=4,C398=5),C398,"")))))))</f>
        <v/>
      </c>
      <c r="G398" s="35" t="str">
        <f t="shared" si="24"/>
        <v xml:space="preserve"> </v>
      </c>
      <c r="I398" s="35" t="str">
        <f t="shared" si="25"/>
        <v xml:space="preserve"> </v>
      </c>
      <c r="L398" s="73" t="e">
        <f t="shared" si="26"/>
        <v>#VALUE!</v>
      </c>
      <c r="M398" s="73" t="e">
        <f t="shared" si="27"/>
        <v>#VALUE!</v>
      </c>
    </row>
    <row r="399" spans="4:13" x14ac:dyDescent="0.25">
      <c r="D399" t="str">
        <f>(IF(B399=Localization!$C$63,1,IF(B399=Localization!$C$64,2,IF(B399=Localization!$C$65,3,IF(B399=Localization!$C$66,4,IF(B399=Localization!$C$67,5,IF(OR(B399=1,B399=2,B399=3,B399=4,B399=5),B399,"")))))))</f>
        <v/>
      </c>
      <c r="E399" t="str">
        <f>(IF(C399=Localization!$C$69,1,IF(C399=Localization!$C$70,2,IF(C399=Localization!$C$71,3,IF(C399=Localization!$C$72,4,IF(C399=Localization!$C$73,5,IF(OR(C399=1,C399=2,C399=3,C399=4,C399=5),C399,"")))))))</f>
        <v/>
      </c>
      <c r="G399" s="35" t="str">
        <f t="shared" si="24"/>
        <v xml:space="preserve"> </v>
      </c>
      <c r="I399" s="35" t="str">
        <f t="shared" si="25"/>
        <v xml:space="preserve"> </v>
      </c>
      <c r="L399" s="73" t="e">
        <f t="shared" si="26"/>
        <v>#VALUE!</v>
      </c>
      <c r="M399" s="73" t="e">
        <f t="shared" si="27"/>
        <v>#VALUE!</v>
      </c>
    </row>
    <row r="400" spans="4:13" x14ac:dyDescent="0.25">
      <c r="D400" t="str">
        <f>(IF(B400=Localization!$C$63,1,IF(B400=Localization!$C$64,2,IF(B400=Localization!$C$65,3,IF(B400=Localization!$C$66,4,IF(B400=Localization!$C$67,5,IF(OR(B400=1,B400=2,B400=3,B400=4,B400=5),B400,"")))))))</f>
        <v/>
      </c>
      <c r="E400" t="str">
        <f>(IF(C400=Localization!$C$69,1,IF(C400=Localization!$C$70,2,IF(C400=Localization!$C$71,3,IF(C400=Localization!$C$72,4,IF(C400=Localization!$C$73,5,IF(OR(C400=1,C400=2,C400=3,C400=4,C400=5),C400,"")))))))</f>
        <v/>
      </c>
      <c r="G400" s="35" t="str">
        <f t="shared" si="24"/>
        <v xml:space="preserve"> </v>
      </c>
      <c r="I400" s="35" t="str">
        <f t="shared" si="25"/>
        <v xml:space="preserve"> </v>
      </c>
      <c r="L400" s="73" t="e">
        <f t="shared" si="26"/>
        <v>#VALUE!</v>
      </c>
      <c r="M400" s="73" t="e">
        <f t="shared" si="27"/>
        <v>#VALUE!</v>
      </c>
    </row>
    <row r="401" spans="4:13" x14ac:dyDescent="0.25">
      <c r="D401" t="str">
        <f>(IF(B401=Localization!$C$63,1,IF(B401=Localization!$C$64,2,IF(B401=Localization!$C$65,3,IF(B401=Localization!$C$66,4,IF(B401=Localization!$C$67,5,IF(OR(B401=1,B401=2,B401=3,B401=4,B401=5),B401,"")))))))</f>
        <v/>
      </c>
      <c r="E401" t="str">
        <f>(IF(C401=Localization!$C$69,1,IF(C401=Localization!$C$70,2,IF(C401=Localization!$C$71,3,IF(C401=Localization!$C$72,4,IF(C401=Localization!$C$73,5,IF(OR(C401=1,C401=2,C401=3,C401=4,C401=5),C401,"")))))))</f>
        <v/>
      </c>
      <c r="G401" s="35" t="str">
        <f t="shared" si="24"/>
        <v xml:space="preserve"> </v>
      </c>
      <c r="I401" s="35" t="str">
        <f t="shared" si="25"/>
        <v xml:space="preserve"> </v>
      </c>
      <c r="L401" s="73" t="e">
        <f t="shared" si="26"/>
        <v>#VALUE!</v>
      </c>
      <c r="M401" s="73" t="e">
        <f t="shared" si="27"/>
        <v>#VALUE!</v>
      </c>
    </row>
    <row r="402" spans="4:13" x14ac:dyDescent="0.25">
      <c r="D402" t="str">
        <f>(IF(B402=Localization!$C$63,1,IF(B402=Localization!$C$64,2,IF(B402=Localization!$C$65,3,IF(B402=Localization!$C$66,4,IF(B402=Localization!$C$67,5,IF(OR(B402=1,B402=2,B402=3,B402=4,B402=5),B402,"")))))))</f>
        <v/>
      </c>
      <c r="E402" t="str">
        <f>(IF(C402=Localization!$C$69,1,IF(C402=Localization!$C$70,2,IF(C402=Localization!$C$71,3,IF(C402=Localization!$C$72,4,IF(C402=Localization!$C$73,5,IF(OR(C402=1,C402=2,C402=3,C402=4,C402=5),C402,"")))))))</f>
        <v/>
      </c>
      <c r="G402" s="35" t="str">
        <f t="shared" si="24"/>
        <v xml:space="preserve"> </v>
      </c>
      <c r="I402" s="35" t="str">
        <f t="shared" si="25"/>
        <v xml:space="preserve"> </v>
      </c>
      <c r="L402" s="73" t="e">
        <f t="shared" si="26"/>
        <v>#VALUE!</v>
      </c>
      <c r="M402" s="73" t="e">
        <f t="shared" si="27"/>
        <v>#VALUE!</v>
      </c>
    </row>
    <row r="403" spans="4:13" x14ac:dyDescent="0.25">
      <c r="D403" t="str">
        <f>(IF(B403=Localization!$C$63,1,IF(B403=Localization!$C$64,2,IF(B403=Localization!$C$65,3,IF(B403=Localization!$C$66,4,IF(B403=Localization!$C$67,5,IF(OR(B403=1,B403=2,B403=3,B403=4,B403=5),B403,"")))))))</f>
        <v/>
      </c>
      <c r="E403" t="str">
        <f>(IF(C403=Localization!$C$69,1,IF(C403=Localization!$C$70,2,IF(C403=Localization!$C$71,3,IF(C403=Localization!$C$72,4,IF(C403=Localization!$C$73,5,IF(OR(C403=1,C403=2,C403=3,C403=4,C403=5),C403,"")))))))</f>
        <v/>
      </c>
      <c r="G403" s="35" t="str">
        <f t="shared" si="24"/>
        <v xml:space="preserve"> </v>
      </c>
      <c r="I403" s="35" t="str">
        <f t="shared" si="25"/>
        <v xml:space="preserve"> </v>
      </c>
      <c r="L403" s="73" t="e">
        <f t="shared" si="26"/>
        <v>#VALUE!</v>
      </c>
      <c r="M403" s="73" t="e">
        <f t="shared" si="27"/>
        <v>#VALUE!</v>
      </c>
    </row>
    <row r="404" spans="4:13" x14ac:dyDescent="0.25">
      <c r="D404" t="str">
        <f>(IF(B404=Localization!$C$63,1,IF(B404=Localization!$C$64,2,IF(B404=Localization!$C$65,3,IF(B404=Localization!$C$66,4,IF(B404=Localization!$C$67,5,IF(OR(B404=1,B404=2,B404=3,B404=4,B404=5),B404,"")))))))</f>
        <v/>
      </c>
      <c r="E404" t="str">
        <f>(IF(C404=Localization!$C$69,1,IF(C404=Localization!$C$70,2,IF(C404=Localization!$C$71,3,IF(C404=Localization!$C$72,4,IF(C404=Localization!$C$73,5,IF(OR(C404=1,C404=2,C404=3,C404=4,C404=5),C404,"")))))))</f>
        <v/>
      </c>
      <c r="G404" s="35" t="str">
        <f t="shared" si="24"/>
        <v xml:space="preserve"> </v>
      </c>
      <c r="I404" s="35" t="str">
        <f t="shared" si="25"/>
        <v xml:space="preserve"> </v>
      </c>
      <c r="L404" s="73" t="e">
        <f t="shared" si="26"/>
        <v>#VALUE!</v>
      </c>
      <c r="M404" s="73" t="e">
        <f t="shared" si="27"/>
        <v>#VALUE!</v>
      </c>
    </row>
    <row r="405" spans="4:13" x14ac:dyDescent="0.25">
      <c r="D405" t="str">
        <f>(IF(B405=Localization!$C$63,1,IF(B405=Localization!$C$64,2,IF(B405=Localization!$C$65,3,IF(B405=Localization!$C$66,4,IF(B405=Localization!$C$67,5,IF(OR(B405=1,B405=2,B405=3,B405=4,B405=5),B405,"")))))))</f>
        <v/>
      </c>
      <c r="E405" t="str">
        <f>(IF(C405=Localization!$C$69,1,IF(C405=Localization!$C$70,2,IF(C405=Localization!$C$71,3,IF(C405=Localization!$C$72,4,IF(C405=Localization!$C$73,5,IF(OR(C405=1,C405=2,C405=3,C405=4,C405=5),C405,"")))))))</f>
        <v/>
      </c>
      <c r="G405" s="35" t="str">
        <f t="shared" si="24"/>
        <v xml:space="preserve"> </v>
      </c>
      <c r="I405" s="35" t="str">
        <f t="shared" si="25"/>
        <v xml:space="preserve"> </v>
      </c>
      <c r="L405" s="73" t="e">
        <f t="shared" si="26"/>
        <v>#VALUE!</v>
      </c>
      <c r="M405" s="73" t="e">
        <f t="shared" si="27"/>
        <v>#VALUE!</v>
      </c>
    </row>
    <row r="406" spans="4:13" x14ac:dyDescent="0.25">
      <c r="D406" t="str">
        <f>(IF(B406=Localization!$C$63,1,IF(B406=Localization!$C$64,2,IF(B406=Localization!$C$65,3,IF(B406=Localization!$C$66,4,IF(B406=Localization!$C$67,5,IF(OR(B406=1,B406=2,B406=3,B406=4,B406=5),B406,"")))))))</f>
        <v/>
      </c>
      <c r="E406" t="str">
        <f>(IF(C406=Localization!$C$69,1,IF(C406=Localization!$C$70,2,IF(C406=Localization!$C$71,3,IF(C406=Localization!$C$72,4,IF(C406=Localization!$C$73,5,IF(OR(C406=1,C406=2,C406=3,C406=4,C406=5),C406,"")))))))</f>
        <v/>
      </c>
      <c r="G406" s="35" t="str">
        <f t="shared" si="24"/>
        <v xml:space="preserve"> </v>
      </c>
      <c r="I406" s="35" t="str">
        <f t="shared" si="25"/>
        <v xml:space="preserve"> </v>
      </c>
      <c r="L406" s="73" t="e">
        <f t="shared" si="26"/>
        <v>#VALUE!</v>
      </c>
      <c r="M406" s="73" t="e">
        <f t="shared" si="27"/>
        <v>#VALUE!</v>
      </c>
    </row>
    <row r="407" spans="4:13" x14ac:dyDescent="0.25">
      <c r="D407" t="str">
        <f>(IF(B407=Localization!$C$63,1,IF(B407=Localization!$C$64,2,IF(B407=Localization!$C$65,3,IF(B407=Localization!$C$66,4,IF(B407=Localization!$C$67,5,IF(OR(B407=1,B407=2,B407=3,B407=4,B407=5),B407,"")))))))</f>
        <v/>
      </c>
      <c r="E407" t="str">
        <f>(IF(C407=Localization!$C$69,1,IF(C407=Localization!$C$70,2,IF(C407=Localization!$C$71,3,IF(C407=Localization!$C$72,4,IF(C407=Localization!$C$73,5,IF(OR(C407=1,C407=2,C407=3,C407=4,C407=5),C407,"")))))))</f>
        <v/>
      </c>
      <c r="G407" s="35" t="str">
        <f t="shared" si="24"/>
        <v xml:space="preserve"> </v>
      </c>
      <c r="I407" s="35" t="str">
        <f t="shared" si="25"/>
        <v xml:space="preserve"> </v>
      </c>
      <c r="L407" s="73" t="e">
        <f t="shared" si="26"/>
        <v>#VALUE!</v>
      </c>
      <c r="M407" s="73" t="e">
        <f t="shared" si="27"/>
        <v>#VALUE!</v>
      </c>
    </row>
    <row r="408" spans="4:13" x14ac:dyDescent="0.25">
      <c r="D408" t="str">
        <f>(IF(B408=Localization!$C$63,1,IF(B408=Localization!$C$64,2,IF(B408=Localization!$C$65,3,IF(B408=Localization!$C$66,4,IF(B408=Localization!$C$67,5,IF(OR(B408=1,B408=2,B408=3,B408=4,B408=5),B408,"")))))))</f>
        <v/>
      </c>
      <c r="E408" t="str">
        <f>(IF(C408=Localization!$C$69,1,IF(C408=Localization!$C$70,2,IF(C408=Localization!$C$71,3,IF(C408=Localization!$C$72,4,IF(C408=Localization!$C$73,5,IF(OR(C408=1,C408=2,C408=3,C408=4,C408=5),C408,"")))))))</f>
        <v/>
      </c>
      <c r="G408" s="35" t="str">
        <f t="shared" si="24"/>
        <v xml:space="preserve"> </v>
      </c>
      <c r="I408" s="35" t="str">
        <f t="shared" si="25"/>
        <v xml:space="preserve"> </v>
      </c>
      <c r="L408" s="73" t="e">
        <f t="shared" si="26"/>
        <v>#VALUE!</v>
      </c>
      <c r="M408" s="73" t="e">
        <f t="shared" si="27"/>
        <v>#VALUE!</v>
      </c>
    </row>
    <row r="409" spans="4:13" x14ac:dyDescent="0.25">
      <c r="D409" t="str">
        <f>(IF(B409=Localization!$C$63,1,IF(B409=Localization!$C$64,2,IF(B409=Localization!$C$65,3,IF(B409=Localization!$C$66,4,IF(B409=Localization!$C$67,5,IF(OR(B409=1,B409=2,B409=3,B409=4,B409=5),B409,"")))))))</f>
        <v/>
      </c>
      <c r="E409" t="str">
        <f>(IF(C409=Localization!$C$69,1,IF(C409=Localization!$C$70,2,IF(C409=Localization!$C$71,3,IF(C409=Localization!$C$72,4,IF(C409=Localization!$C$73,5,IF(OR(C409=1,C409=2,C409=3,C409=4,C409=5),C409,"")))))))</f>
        <v/>
      </c>
      <c r="G409" s="35" t="str">
        <f t="shared" si="24"/>
        <v xml:space="preserve"> </v>
      </c>
      <c r="I409" s="35" t="str">
        <f t="shared" si="25"/>
        <v xml:space="preserve"> </v>
      </c>
      <c r="L409" s="73" t="e">
        <f t="shared" si="26"/>
        <v>#VALUE!</v>
      </c>
      <c r="M409" s="73" t="e">
        <f t="shared" si="27"/>
        <v>#VALUE!</v>
      </c>
    </row>
    <row r="410" spans="4:13" x14ac:dyDescent="0.25">
      <c r="D410" t="str">
        <f>(IF(B410=Localization!$C$63,1,IF(B410=Localization!$C$64,2,IF(B410=Localization!$C$65,3,IF(B410=Localization!$C$66,4,IF(B410=Localization!$C$67,5,IF(OR(B410=1,B410=2,B410=3,B410=4,B410=5),B410,"")))))))</f>
        <v/>
      </c>
      <c r="E410" t="str">
        <f>(IF(C410=Localization!$C$69,1,IF(C410=Localization!$C$70,2,IF(C410=Localization!$C$71,3,IF(C410=Localization!$C$72,4,IF(C410=Localization!$C$73,5,IF(OR(C410=1,C410=2,C410=3,C410=4,C410=5),C410,"")))))))</f>
        <v/>
      </c>
      <c r="G410" s="35" t="str">
        <f t="shared" si="24"/>
        <v xml:space="preserve"> </v>
      </c>
      <c r="I410" s="35" t="str">
        <f t="shared" si="25"/>
        <v xml:space="preserve"> </v>
      </c>
      <c r="L410" s="73" t="e">
        <f t="shared" si="26"/>
        <v>#VALUE!</v>
      </c>
      <c r="M410" s="73" t="e">
        <f t="shared" si="27"/>
        <v>#VALUE!</v>
      </c>
    </row>
    <row r="411" spans="4:13" x14ac:dyDescent="0.25">
      <c r="D411" t="str">
        <f>(IF(B411=Localization!$C$63,1,IF(B411=Localization!$C$64,2,IF(B411=Localization!$C$65,3,IF(B411=Localization!$C$66,4,IF(B411=Localization!$C$67,5,IF(OR(B411=1,B411=2,B411=3,B411=4,B411=5),B411,"")))))))</f>
        <v/>
      </c>
      <c r="E411" t="str">
        <f>(IF(C411=Localization!$C$69,1,IF(C411=Localization!$C$70,2,IF(C411=Localization!$C$71,3,IF(C411=Localization!$C$72,4,IF(C411=Localization!$C$73,5,IF(OR(C411=1,C411=2,C411=3,C411=4,C411=5),C411,"")))))))</f>
        <v/>
      </c>
      <c r="G411" s="35" t="str">
        <f t="shared" si="24"/>
        <v xml:space="preserve"> </v>
      </c>
      <c r="I411" s="35" t="str">
        <f t="shared" si="25"/>
        <v xml:space="preserve"> </v>
      </c>
      <c r="L411" s="73" t="e">
        <f t="shared" si="26"/>
        <v>#VALUE!</v>
      </c>
      <c r="M411" s="73" t="e">
        <f t="shared" si="27"/>
        <v>#VALUE!</v>
      </c>
    </row>
    <row r="412" spans="4:13" x14ac:dyDescent="0.25">
      <c r="D412" t="str">
        <f>(IF(B412=Localization!$C$63,1,IF(B412=Localization!$C$64,2,IF(B412=Localization!$C$65,3,IF(B412=Localization!$C$66,4,IF(B412=Localization!$C$67,5,IF(OR(B412=1,B412=2,B412=3,B412=4,B412=5),B412,"")))))))</f>
        <v/>
      </c>
      <c r="E412" t="str">
        <f>(IF(C412=Localization!$C$69,1,IF(C412=Localization!$C$70,2,IF(C412=Localization!$C$71,3,IF(C412=Localization!$C$72,4,IF(C412=Localization!$C$73,5,IF(OR(C412=1,C412=2,C412=3,C412=4,C412=5),C412,"")))))))</f>
        <v/>
      </c>
      <c r="G412" s="35" t="str">
        <f t="shared" si="24"/>
        <v xml:space="preserve"> </v>
      </c>
      <c r="I412" s="35" t="str">
        <f t="shared" si="25"/>
        <v xml:space="preserve"> </v>
      </c>
      <c r="L412" s="73" t="e">
        <f t="shared" si="26"/>
        <v>#VALUE!</v>
      </c>
      <c r="M412" s="73" t="e">
        <f t="shared" si="27"/>
        <v>#VALUE!</v>
      </c>
    </row>
    <row r="413" spans="4:13" x14ac:dyDescent="0.25">
      <c r="D413" t="str">
        <f>(IF(B413=Localization!$C$63,1,IF(B413=Localization!$C$64,2,IF(B413=Localization!$C$65,3,IF(B413=Localization!$C$66,4,IF(B413=Localization!$C$67,5,IF(OR(B413=1,B413=2,B413=3,B413=4,B413=5),B413,"")))))))</f>
        <v/>
      </c>
      <c r="E413" t="str">
        <f>(IF(C413=Localization!$C$69,1,IF(C413=Localization!$C$70,2,IF(C413=Localization!$C$71,3,IF(C413=Localization!$C$72,4,IF(C413=Localization!$C$73,5,IF(OR(C413=1,C413=2,C413=3,C413=4,C413=5),C413,"")))))))</f>
        <v/>
      </c>
      <c r="G413" s="35" t="str">
        <f t="shared" si="24"/>
        <v xml:space="preserve"> </v>
      </c>
      <c r="I413" s="35" t="str">
        <f t="shared" si="25"/>
        <v xml:space="preserve"> </v>
      </c>
      <c r="L413" s="73" t="e">
        <f t="shared" si="26"/>
        <v>#VALUE!</v>
      </c>
      <c r="M413" s="73" t="e">
        <f t="shared" si="27"/>
        <v>#VALUE!</v>
      </c>
    </row>
    <row r="414" spans="4:13" x14ac:dyDescent="0.25">
      <c r="D414" t="str">
        <f>(IF(B414=Localization!$C$63,1,IF(B414=Localization!$C$64,2,IF(B414=Localization!$C$65,3,IF(B414=Localization!$C$66,4,IF(B414=Localization!$C$67,5,IF(OR(B414=1,B414=2,B414=3,B414=4,B414=5),B414,"")))))))</f>
        <v/>
      </c>
      <c r="E414" t="str">
        <f>(IF(C414=Localization!$C$69,1,IF(C414=Localization!$C$70,2,IF(C414=Localization!$C$71,3,IF(C414=Localization!$C$72,4,IF(C414=Localization!$C$73,5,IF(OR(C414=1,C414=2,C414=3,C414=4,C414=5),C414,"")))))))</f>
        <v/>
      </c>
      <c r="G414" s="35" t="str">
        <f t="shared" si="24"/>
        <v xml:space="preserve"> </v>
      </c>
      <c r="I414" s="35" t="str">
        <f t="shared" si="25"/>
        <v xml:space="preserve"> </v>
      </c>
      <c r="L414" s="73" t="e">
        <f t="shared" si="26"/>
        <v>#VALUE!</v>
      </c>
      <c r="M414" s="73" t="e">
        <f t="shared" si="27"/>
        <v>#VALUE!</v>
      </c>
    </row>
    <row r="415" spans="4:13" x14ac:dyDescent="0.25">
      <c r="D415" t="str">
        <f>(IF(B415=Localization!$C$63,1,IF(B415=Localization!$C$64,2,IF(B415=Localization!$C$65,3,IF(B415=Localization!$C$66,4,IF(B415=Localization!$C$67,5,IF(OR(B415=1,B415=2,B415=3,B415=4,B415=5),B415,"")))))))</f>
        <v/>
      </c>
      <c r="E415" t="str">
        <f>(IF(C415=Localization!$C$69,1,IF(C415=Localization!$C$70,2,IF(C415=Localization!$C$71,3,IF(C415=Localization!$C$72,4,IF(C415=Localization!$C$73,5,IF(OR(C415=1,C415=2,C415=3,C415=4,C415=5),C415,"")))))))</f>
        <v/>
      </c>
      <c r="G415" s="35" t="str">
        <f t="shared" si="24"/>
        <v xml:space="preserve"> </v>
      </c>
      <c r="I415" s="35" t="str">
        <f t="shared" si="25"/>
        <v xml:space="preserve"> </v>
      </c>
      <c r="L415" s="73" t="e">
        <f t="shared" si="26"/>
        <v>#VALUE!</v>
      </c>
      <c r="M415" s="73" t="e">
        <f t="shared" si="27"/>
        <v>#VALUE!</v>
      </c>
    </row>
    <row r="416" spans="4:13" x14ac:dyDescent="0.25">
      <c r="D416" t="str">
        <f>(IF(B416=Localization!$C$63,1,IF(B416=Localization!$C$64,2,IF(B416=Localization!$C$65,3,IF(B416=Localization!$C$66,4,IF(B416=Localization!$C$67,5,IF(OR(B416=1,B416=2,B416=3,B416=4,B416=5),B416,"")))))))</f>
        <v/>
      </c>
      <c r="E416" t="str">
        <f>(IF(C416=Localization!$C$69,1,IF(C416=Localization!$C$70,2,IF(C416=Localization!$C$71,3,IF(C416=Localization!$C$72,4,IF(C416=Localization!$C$73,5,IF(OR(C416=1,C416=2,C416=3,C416=4,C416=5),C416,"")))))))</f>
        <v/>
      </c>
      <c r="G416" s="35" t="str">
        <f t="shared" si="24"/>
        <v xml:space="preserve"> </v>
      </c>
      <c r="I416" s="35" t="str">
        <f t="shared" si="25"/>
        <v xml:space="preserve"> </v>
      </c>
      <c r="L416" s="73" t="e">
        <f t="shared" si="26"/>
        <v>#VALUE!</v>
      </c>
      <c r="M416" s="73" t="e">
        <f t="shared" si="27"/>
        <v>#VALUE!</v>
      </c>
    </row>
    <row r="417" spans="4:13" x14ac:dyDescent="0.25">
      <c r="D417" t="str">
        <f>(IF(B417=Localization!$C$63,1,IF(B417=Localization!$C$64,2,IF(B417=Localization!$C$65,3,IF(B417=Localization!$C$66,4,IF(B417=Localization!$C$67,5,IF(OR(B417=1,B417=2,B417=3,B417=4,B417=5),B417,"")))))))</f>
        <v/>
      </c>
      <c r="E417" t="str">
        <f>(IF(C417=Localization!$C$69,1,IF(C417=Localization!$C$70,2,IF(C417=Localization!$C$71,3,IF(C417=Localization!$C$72,4,IF(C417=Localization!$C$73,5,IF(OR(C417=1,C417=2,C417=3,C417=4,C417=5),C417,"")))))))</f>
        <v/>
      </c>
      <c r="G417" s="35" t="str">
        <f t="shared" si="24"/>
        <v xml:space="preserve"> </v>
      </c>
      <c r="I417" s="35" t="str">
        <f t="shared" si="25"/>
        <v xml:space="preserve"> </v>
      </c>
      <c r="L417" s="73" t="e">
        <f t="shared" si="26"/>
        <v>#VALUE!</v>
      </c>
      <c r="M417" s="73" t="e">
        <f t="shared" si="27"/>
        <v>#VALUE!</v>
      </c>
    </row>
    <row r="418" spans="4:13" x14ac:dyDescent="0.25">
      <c r="D418" t="str">
        <f>(IF(B418=Localization!$C$63,1,IF(B418=Localization!$C$64,2,IF(B418=Localization!$C$65,3,IF(B418=Localization!$C$66,4,IF(B418=Localization!$C$67,5,IF(OR(B418=1,B418=2,B418=3,B418=4,B418=5),B418,"")))))))</f>
        <v/>
      </c>
      <c r="E418" t="str">
        <f>(IF(C418=Localization!$C$69,1,IF(C418=Localization!$C$70,2,IF(C418=Localization!$C$71,3,IF(C418=Localization!$C$72,4,IF(C418=Localization!$C$73,5,IF(OR(C418=1,C418=2,C418=3,C418=4,C418=5),C418,"")))))))</f>
        <v/>
      </c>
      <c r="G418" s="35" t="str">
        <f t="shared" si="24"/>
        <v xml:space="preserve"> </v>
      </c>
      <c r="I418" s="35" t="str">
        <f t="shared" si="25"/>
        <v xml:space="preserve"> </v>
      </c>
      <c r="L418" s="73" t="e">
        <f t="shared" si="26"/>
        <v>#VALUE!</v>
      </c>
      <c r="M418" s="73" t="e">
        <f t="shared" si="27"/>
        <v>#VALUE!</v>
      </c>
    </row>
    <row r="419" spans="4:13" x14ac:dyDescent="0.25">
      <c r="D419" t="str">
        <f>(IF(B419=Localization!$C$63,1,IF(B419=Localization!$C$64,2,IF(B419=Localization!$C$65,3,IF(B419=Localization!$C$66,4,IF(B419=Localization!$C$67,5,IF(OR(B419=1,B419=2,B419=3,B419=4,B419=5),B419,"")))))))</f>
        <v/>
      </c>
      <c r="E419" t="str">
        <f>(IF(C419=Localization!$C$69,1,IF(C419=Localization!$C$70,2,IF(C419=Localization!$C$71,3,IF(C419=Localization!$C$72,4,IF(C419=Localization!$C$73,5,IF(OR(C419=1,C419=2,C419=3,C419=4,C419=5),C419,"")))))))</f>
        <v/>
      </c>
      <c r="G419" s="35" t="str">
        <f t="shared" si="24"/>
        <v xml:space="preserve"> </v>
      </c>
      <c r="I419" s="35" t="str">
        <f t="shared" si="25"/>
        <v xml:space="preserve"> </v>
      </c>
      <c r="L419" s="73" t="e">
        <f t="shared" si="26"/>
        <v>#VALUE!</v>
      </c>
      <c r="M419" s="73" t="e">
        <f t="shared" si="27"/>
        <v>#VALUE!</v>
      </c>
    </row>
    <row r="420" spans="4:13" x14ac:dyDescent="0.25">
      <c r="D420" t="str">
        <f>(IF(B420=Localization!$C$63,1,IF(B420=Localization!$C$64,2,IF(B420=Localization!$C$65,3,IF(B420=Localization!$C$66,4,IF(B420=Localization!$C$67,5,IF(OR(B420=1,B420=2,B420=3,B420=4,B420=5),B420,"")))))))</f>
        <v/>
      </c>
      <c r="E420" t="str">
        <f>(IF(C420=Localization!$C$69,1,IF(C420=Localization!$C$70,2,IF(C420=Localization!$C$71,3,IF(C420=Localization!$C$72,4,IF(C420=Localization!$C$73,5,IF(OR(C420=1,C420=2,C420=3,C420=4,C420=5),C420,"")))))))</f>
        <v/>
      </c>
      <c r="G420" s="35" t="str">
        <f t="shared" si="24"/>
        <v xml:space="preserve"> </v>
      </c>
      <c r="I420" s="35" t="str">
        <f t="shared" si="25"/>
        <v xml:space="preserve"> </v>
      </c>
      <c r="L420" s="73" t="e">
        <f t="shared" si="26"/>
        <v>#VALUE!</v>
      </c>
      <c r="M420" s="73" t="e">
        <f t="shared" si="27"/>
        <v>#VALUE!</v>
      </c>
    </row>
    <row r="421" spans="4:13" x14ac:dyDescent="0.25">
      <c r="D421" t="str">
        <f>(IF(B421=Localization!$C$63,1,IF(B421=Localization!$C$64,2,IF(B421=Localization!$C$65,3,IF(B421=Localization!$C$66,4,IF(B421=Localization!$C$67,5,IF(OR(B421=1,B421=2,B421=3,B421=4,B421=5),B421,"")))))))</f>
        <v/>
      </c>
      <c r="E421" t="str">
        <f>(IF(C421=Localization!$C$69,1,IF(C421=Localization!$C$70,2,IF(C421=Localization!$C$71,3,IF(C421=Localization!$C$72,4,IF(C421=Localization!$C$73,5,IF(OR(C421=1,C421=2,C421=3,C421=4,C421=5),C421,"")))))))</f>
        <v/>
      </c>
      <c r="G421" s="35" t="str">
        <f t="shared" si="24"/>
        <v xml:space="preserve"> </v>
      </c>
      <c r="I421" s="35" t="str">
        <f t="shared" si="25"/>
        <v xml:space="preserve"> </v>
      </c>
      <c r="L421" s="73" t="e">
        <f t="shared" si="26"/>
        <v>#VALUE!</v>
      </c>
      <c r="M421" s="73" t="e">
        <f t="shared" si="27"/>
        <v>#VALUE!</v>
      </c>
    </row>
    <row r="422" spans="4:13" x14ac:dyDescent="0.25">
      <c r="D422" t="str">
        <f>(IF(B422=Localization!$C$63,1,IF(B422=Localization!$C$64,2,IF(B422=Localization!$C$65,3,IF(B422=Localization!$C$66,4,IF(B422=Localization!$C$67,5,IF(OR(B422=1,B422=2,B422=3,B422=4,B422=5),B422,"")))))))</f>
        <v/>
      </c>
      <c r="E422" t="str">
        <f>(IF(C422=Localization!$C$69,1,IF(C422=Localization!$C$70,2,IF(C422=Localization!$C$71,3,IF(C422=Localization!$C$72,4,IF(C422=Localization!$C$73,5,IF(OR(C422=1,C422=2,C422=3,C422=4,C422=5),C422,"")))))))</f>
        <v/>
      </c>
      <c r="G422" s="35" t="str">
        <f t="shared" si="24"/>
        <v xml:space="preserve"> </v>
      </c>
      <c r="I422" s="35" t="str">
        <f t="shared" si="25"/>
        <v xml:space="preserve"> </v>
      </c>
      <c r="L422" s="73" t="e">
        <f t="shared" si="26"/>
        <v>#VALUE!</v>
      </c>
      <c r="M422" s="73" t="e">
        <f t="shared" si="27"/>
        <v>#VALUE!</v>
      </c>
    </row>
    <row r="423" spans="4:13" x14ac:dyDescent="0.25">
      <c r="D423" t="str">
        <f>(IF(B423=Localization!$C$63,1,IF(B423=Localization!$C$64,2,IF(B423=Localization!$C$65,3,IF(B423=Localization!$C$66,4,IF(B423=Localization!$C$67,5,IF(OR(B423=1,B423=2,B423=3,B423=4,B423=5),B423,"")))))))</f>
        <v/>
      </c>
      <c r="E423" t="str">
        <f>(IF(C423=Localization!$C$69,1,IF(C423=Localization!$C$70,2,IF(C423=Localization!$C$71,3,IF(C423=Localization!$C$72,4,IF(C423=Localization!$C$73,5,IF(OR(C423=1,C423=2,C423=3,C423=4,C423=5),C423,"")))))))</f>
        <v/>
      </c>
      <c r="G423" s="35" t="str">
        <f t="shared" si="24"/>
        <v xml:space="preserve"> </v>
      </c>
      <c r="I423" s="35" t="str">
        <f t="shared" si="25"/>
        <v xml:space="preserve"> </v>
      </c>
      <c r="L423" s="73" t="e">
        <f t="shared" si="26"/>
        <v>#VALUE!</v>
      </c>
      <c r="M423" s="73" t="e">
        <f t="shared" si="27"/>
        <v>#VALUE!</v>
      </c>
    </row>
    <row r="424" spans="4:13" x14ac:dyDescent="0.25">
      <c r="D424" t="str">
        <f>(IF(B424=Localization!$C$63,1,IF(B424=Localization!$C$64,2,IF(B424=Localization!$C$65,3,IF(B424=Localization!$C$66,4,IF(B424=Localization!$C$67,5,IF(OR(B424=1,B424=2,B424=3,B424=4,B424=5),B424,"")))))))</f>
        <v/>
      </c>
      <c r="E424" t="str">
        <f>(IF(C424=Localization!$C$69,1,IF(C424=Localization!$C$70,2,IF(C424=Localization!$C$71,3,IF(C424=Localization!$C$72,4,IF(C424=Localization!$C$73,5,IF(OR(C424=1,C424=2,C424=3,C424=4,C424=5),C424,"")))))))</f>
        <v/>
      </c>
      <c r="G424" s="35" t="str">
        <f t="shared" si="24"/>
        <v xml:space="preserve"> </v>
      </c>
      <c r="I424" s="35" t="str">
        <f t="shared" si="25"/>
        <v xml:space="preserve"> </v>
      </c>
      <c r="L424" s="73" t="e">
        <f t="shared" si="26"/>
        <v>#VALUE!</v>
      </c>
      <c r="M424" s="73" t="e">
        <f t="shared" si="27"/>
        <v>#VALUE!</v>
      </c>
    </row>
    <row r="425" spans="4:13" x14ac:dyDescent="0.25">
      <c r="D425" t="str">
        <f>(IF(B425=Localization!$C$63,1,IF(B425=Localization!$C$64,2,IF(B425=Localization!$C$65,3,IF(B425=Localization!$C$66,4,IF(B425=Localization!$C$67,5,IF(OR(B425=1,B425=2,B425=3,B425=4,B425=5),B425,"")))))))</f>
        <v/>
      </c>
      <c r="E425" t="str">
        <f>(IF(C425=Localization!$C$69,1,IF(C425=Localization!$C$70,2,IF(C425=Localization!$C$71,3,IF(C425=Localization!$C$72,4,IF(C425=Localization!$C$73,5,IF(OR(C425=1,C425=2,C425=3,C425=4,C425=5),C425,"")))))))</f>
        <v/>
      </c>
      <c r="G425" s="35" t="str">
        <f t="shared" si="24"/>
        <v xml:space="preserve"> </v>
      </c>
      <c r="I425" s="35" t="str">
        <f t="shared" si="25"/>
        <v xml:space="preserve"> </v>
      </c>
      <c r="L425" s="73" t="e">
        <f t="shared" si="26"/>
        <v>#VALUE!</v>
      </c>
      <c r="M425" s="73" t="e">
        <f t="shared" si="27"/>
        <v>#VALUE!</v>
      </c>
    </row>
    <row r="426" spans="4:13" x14ac:dyDescent="0.25">
      <c r="D426" t="str">
        <f>(IF(B426=Localization!$C$63,1,IF(B426=Localization!$C$64,2,IF(B426=Localization!$C$65,3,IF(B426=Localization!$C$66,4,IF(B426=Localization!$C$67,5,IF(OR(B426=1,B426=2,B426=3,B426=4,B426=5),B426,"")))))))</f>
        <v/>
      </c>
      <c r="E426" t="str">
        <f>(IF(C426=Localization!$C$69,1,IF(C426=Localization!$C$70,2,IF(C426=Localization!$C$71,3,IF(C426=Localization!$C$72,4,IF(C426=Localization!$C$73,5,IF(OR(C426=1,C426=2,C426=3,C426=4,C426=5),C426,"")))))))</f>
        <v/>
      </c>
      <c r="G426" s="35" t="str">
        <f t="shared" si="24"/>
        <v xml:space="preserve"> </v>
      </c>
      <c r="I426" s="35" t="str">
        <f t="shared" si="25"/>
        <v xml:space="preserve"> </v>
      </c>
      <c r="L426" s="73" t="e">
        <f t="shared" si="26"/>
        <v>#VALUE!</v>
      </c>
      <c r="M426" s="73" t="e">
        <f t="shared" si="27"/>
        <v>#VALUE!</v>
      </c>
    </row>
    <row r="427" spans="4:13" x14ac:dyDescent="0.25">
      <c r="D427" t="str">
        <f>(IF(B427=Localization!$C$63,1,IF(B427=Localization!$C$64,2,IF(B427=Localization!$C$65,3,IF(B427=Localization!$C$66,4,IF(B427=Localization!$C$67,5,IF(OR(B427=1,B427=2,B427=3,B427=4,B427=5),B427,"")))))))</f>
        <v/>
      </c>
      <c r="E427" t="str">
        <f>(IF(C427=Localization!$C$69,1,IF(C427=Localization!$C$70,2,IF(C427=Localization!$C$71,3,IF(C427=Localization!$C$72,4,IF(C427=Localization!$C$73,5,IF(OR(C427=1,C427=2,C427=3,C427=4,C427=5),C427,"")))))))</f>
        <v/>
      </c>
      <c r="G427" s="35" t="str">
        <f t="shared" si="24"/>
        <v xml:space="preserve"> </v>
      </c>
      <c r="I427" s="35" t="str">
        <f t="shared" si="25"/>
        <v xml:space="preserve"> </v>
      </c>
      <c r="L427" s="73" t="e">
        <f t="shared" si="26"/>
        <v>#VALUE!</v>
      </c>
      <c r="M427" s="73" t="e">
        <f t="shared" si="27"/>
        <v>#VALUE!</v>
      </c>
    </row>
    <row r="428" spans="4:13" x14ac:dyDescent="0.25">
      <c r="D428" t="str">
        <f>(IF(B428=Localization!$C$63,1,IF(B428=Localization!$C$64,2,IF(B428=Localization!$C$65,3,IF(B428=Localization!$C$66,4,IF(B428=Localization!$C$67,5,IF(OR(B428=1,B428=2,B428=3,B428=4,B428=5),B428,"")))))))</f>
        <v/>
      </c>
      <c r="E428" t="str">
        <f>(IF(C428=Localization!$C$69,1,IF(C428=Localization!$C$70,2,IF(C428=Localization!$C$71,3,IF(C428=Localization!$C$72,4,IF(C428=Localization!$C$73,5,IF(OR(C428=1,C428=2,C428=3,C428=4,C428=5),C428,"")))))))</f>
        <v/>
      </c>
      <c r="G428" s="35" t="str">
        <f t="shared" si="24"/>
        <v xml:space="preserve"> </v>
      </c>
      <c r="I428" s="35" t="str">
        <f t="shared" si="25"/>
        <v xml:space="preserve"> </v>
      </c>
      <c r="L428" s="73" t="e">
        <f t="shared" si="26"/>
        <v>#VALUE!</v>
      </c>
      <c r="M428" s="73" t="e">
        <f t="shared" si="27"/>
        <v>#VALUE!</v>
      </c>
    </row>
    <row r="429" spans="4:13" x14ac:dyDescent="0.25">
      <c r="D429" t="str">
        <f>(IF(B429=Localization!$C$63,1,IF(B429=Localization!$C$64,2,IF(B429=Localization!$C$65,3,IF(B429=Localization!$C$66,4,IF(B429=Localization!$C$67,5,IF(OR(B429=1,B429=2,B429=3,B429=4,B429=5),B429,"")))))))</f>
        <v/>
      </c>
      <c r="E429" t="str">
        <f>(IF(C429=Localization!$C$69,1,IF(C429=Localization!$C$70,2,IF(C429=Localization!$C$71,3,IF(C429=Localization!$C$72,4,IF(C429=Localization!$C$73,5,IF(OR(C429=1,C429=2,C429=3,C429=4,C429=5),C429,"")))))))</f>
        <v/>
      </c>
      <c r="G429" s="35" t="str">
        <f t="shared" si="24"/>
        <v xml:space="preserve"> </v>
      </c>
      <c r="I429" s="35" t="str">
        <f t="shared" si="25"/>
        <v xml:space="preserve"> </v>
      </c>
      <c r="L429" s="73" t="e">
        <f t="shared" si="26"/>
        <v>#VALUE!</v>
      </c>
      <c r="M429" s="73" t="e">
        <f t="shared" si="27"/>
        <v>#VALUE!</v>
      </c>
    </row>
    <row r="430" spans="4:13" x14ac:dyDescent="0.25">
      <c r="D430" t="str">
        <f>(IF(B430=Localization!$C$63,1,IF(B430=Localization!$C$64,2,IF(B430=Localization!$C$65,3,IF(B430=Localization!$C$66,4,IF(B430=Localization!$C$67,5,IF(OR(B430=1,B430=2,B430=3,B430=4,B430=5),B430,"")))))))</f>
        <v/>
      </c>
      <c r="E430" t="str">
        <f>(IF(C430=Localization!$C$69,1,IF(C430=Localization!$C$70,2,IF(C430=Localization!$C$71,3,IF(C430=Localization!$C$72,4,IF(C430=Localization!$C$73,5,IF(OR(C430=1,C430=2,C430=3,C430=4,C430=5),C430,"")))))))</f>
        <v/>
      </c>
      <c r="G430" s="35" t="str">
        <f t="shared" si="24"/>
        <v xml:space="preserve"> </v>
      </c>
      <c r="I430" s="35" t="str">
        <f t="shared" si="25"/>
        <v xml:space="preserve"> </v>
      </c>
      <c r="L430" s="73" t="e">
        <f t="shared" si="26"/>
        <v>#VALUE!</v>
      </c>
      <c r="M430" s="73" t="e">
        <f t="shared" si="27"/>
        <v>#VALUE!</v>
      </c>
    </row>
    <row r="431" spans="4:13" x14ac:dyDescent="0.25">
      <c r="D431" t="str">
        <f>(IF(B431=Localization!$C$63,1,IF(B431=Localization!$C$64,2,IF(B431=Localization!$C$65,3,IF(B431=Localization!$C$66,4,IF(B431=Localization!$C$67,5,IF(OR(B431=1,B431=2,B431=3,B431=4,B431=5),B431,"")))))))</f>
        <v/>
      </c>
      <c r="E431" t="str">
        <f>(IF(C431=Localization!$C$69,1,IF(C431=Localization!$C$70,2,IF(C431=Localization!$C$71,3,IF(C431=Localization!$C$72,4,IF(C431=Localization!$C$73,5,IF(OR(C431=1,C431=2,C431=3,C431=4,C431=5),C431,"")))))))</f>
        <v/>
      </c>
      <c r="G431" s="35" t="str">
        <f t="shared" si="24"/>
        <v xml:space="preserve"> </v>
      </c>
      <c r="I431" s="35" t="str">
        <f t="shared" si="25"/>
        <v xml:space="preserve"> </v>
      </c>
      <c r="L431" s="73" t="e">
        <f t="shared" si="26"/>
        <v>#VALUE!</v>
      </c>
      <c r="M431" s="73" t="e">
        <f t="shared" si="27"/>
        <v>#VALUE!</v>
      </c>
    </row>
    <row r="432" spans="4:13" x14ac:dyDescent="0.25">
      <c r="D432" t="str">
        <f>(IF(B432=Localization!$C$63,1,IF(B432=Localization!$C$64,2,IF(B432=Localization!$C$65,3,IF(B432=Localization!$C$66,4,IF(B432=Localization!$C$67,5,IF(OR(B432=1,B432=2,B432=3,B432=4,B432=5),B432,"")))))))</f>
        <v/>
      </c>
      <c r="E432" t="str">
        <f>(IF(C432=Localization!$C$69,1,IF(C432=Localization!$C$70,2,IF(C432=Localization!$C$71,3,IF(C432=Localization!$C$72,4,IF(C432=Localization!$C$73,5,IF(OR(C432=1,C432=2,C432=3,C432=4,C432=5),C432,"")))))))</f>
        <v/>
      </c>
      <c r="G432" s="35" t="str">
        <f t="shared" si="24"/>
        <v xml:space="preserve"> </v>
      </c>
      <c r="I432" s="35" t="str">
        <f t="shared" si="25"/>
        <v xml:space="preserve"> </v>
      </c>
      <c r="L432" s="73" t="e">
        <f t="shared" si="26"/>
        <v>#VALUE!</v>
      </c>
      <c r="M432" s="73" t="e">
        <f t="shared" si="27"/>
        <v>#VALUE!</v>
      </c>
    </row>
    <row r="433" spans="4:13" x14ac:dyDescent="0.25">
      <c r="D433" t="str">
        <f>(IF(B433=Localization!$C$63,1,IF(B433=Localization!$C$64,2,IF(B433=Localization!$C$65,3,IF(B433=Localization!$C$66,4,IF(B433=Localization!$C$67,5,IF(OR(B433=1,B433=2,B433=3,B433=4,B433=5),B433,"")))))))</f>
        <v/>
      </c>
      <c r="E433" t="str">
        <f>(IF(C433=Localization!$C$69,1,IF(C433=Localization!$C$70,2,IF(C433=Localization!$C$71,3,IF(C433=Localization!$C$72,4,IF(C433=Localization!$C$73,5,IF(OR(C433=1,C433=2,C433=3,C433=4,C433=5),C433,"")))))))</f>
        <v/>
      </c>
      <c r="G433" s="35" t="str">
        <f t="shared" si="24"/>
        <v xml:space="preserve"> </v>
      </c>
      <c r="I433" s="35" t="str">
        <f t="shared" si="25"/>
        <v xml:space="preserve"> </v>
      </c>
      <c r="L433" s="73" t="e">
        <f t="shared" si="26"/>
        <v>#VALUE!</v>
      </c>
      <c r="M433" s="73" t="e">
        <f t="shared" si="27"/>
        <v>#VALUE!</v>
      </c>
    </row>
    <row r="434" spans="4:13" x14ac:dyDescent="0.25">
      <c r="D434" t="str">
        <f>(IF(B434=Localization!$C$63,1,IF(B434=Localization!$C$64,2,IF(B434=Localization!$C$65,3,IF(B434=Localization!$C$66,4,IF(B434=Localization!$C$67,5,IF(OR(B434=1,B434=2,B434=3,B434=4,B434=5),B434,"")))))))</f>
        <v/>
      </c>
      <c r="E434" t="str">
        <f>(IF(C434=Localization!$C$69,1,IF(C434=Localization!$C$70,2,IF(C434=Localization!$C$71,3,IF(C434=Localization!$C$72,4,IF(C434=Localization!$C$73,5,IF(OR(C434=1,C434=2,C434=3,C434=4,C434=5),C434,"")))))))</f>
        <v/>
      </c>
      <c r="G434" s="35" t="str">
        <f t="shared" si="24"/>
        <v xml:space="preserve"> </v>
      </c>
      <c r="I434" s="35" t="str">
        <f t="shared" si="25"/>
        <v xml:space="preserve"> </v>
      </c>
      <c r="L434" s="73" t="e">
        <f t="shared" si="26"/>
        <v>#VALUE!</v>
      </c>
      <c r="M434" s="73" t="e">
        <f t="shared" si="27"/>
        <v>#VALUE!</v>
      </c>
    </row>
    <row r="435" spans="4:13" x14ac:dyDescent="0.25">
      <c r="D435" t="str">
        <f>(IF(B435=Localization!$C$63,1,IF(B435=Localization!$C$64,2,IF(B435=Localization!$C$65,3,IF(B435=Localization!$C$66,4,IF(B435=Localization!$C$67,5,IF(OR(B435=1,B435=2,B435=3,B435=4,B435=5),B435,"")))))))</f>
        <v/>
      </c>
      <c r="E435" t="str">
        <f>(IF(C435=Localization!$C$69,1,IF(C435=Localization!$C$70,2,IF(C435=Localization!$C$71,3,IF(C435=Localization!$C$72,4,IF(C435=Localization!$C$73,5,IF(OR(C435=1,C435=2,C435=3,C435=4,C435=5),C435,"")))))))</f>
        <v/>
      </c>
      <c r="G435" s="35" t="str">
        <f t="shared" si="24"/>
        <v xml:space="preserve"> </v>
      </c>
      <c r="I435" s="35" t="str">
        <f t="shared" si="25"/>
        <v xml:space="preserve"> </v>
      </c>
      <c r="L435" s="73" t="e">
        <f t="shared" si="26"/>
        <v>#VALUE!</v>
      </c>
      <c r="M435" s="73" t="e">
        <f t="shared" si="27"/>
        <v>#VALUE!</v>
      </c>
    </row>
    <row r="436" spans="4:13" x14ac:dyDescent="0.25">
      <c r="D436" t="str">
        <f>(IF(B436=Localization!$C$63,1,IF(B436=Localization!$C$64,2,IF(B436=Localization!$C$65,3,IF(B436=Localization!$C$66,4,IF(B436=Localization!$C$67,5,IF(OR(B436=1,B436=2,B436=3,B436=4,B436=5),B436,"")))))))</f>
        <v/>
      </c>
      <c r="E436" t="str">
        <f>(IF(C436=Localization!$C$69,1,IF(C436=Localization!$C$70,2,IF(C436=Localization!$C$71,3,IF(C436=Localization!$C$72,4,IF(C436=Localization!$C$73,5,IF(OR(C436=1,C436=2,C436=3,C436=4,C436=5),C436,"")))))))</f>
        <v/>
      </c>
      <c r="G436" s="35" t="str">
        <f t="shared" si="24"/>
        <v xml:space="preserve"> </v>
      </c>
      <c r="I436" s="35" t="str">
        <f t="shared" si="25"/>
        <v xml:space="preserve"> </v>
      </c>
      <c r="L436" s="73" t="e">
        <f t="shared" si="26"/>
        <v>#VALUE!</v>
      </c>
      <c r="M436" s="73" t="e">
        <f t="shared" si="27"/>
        <v>#VALUE!</v>
      </c>
    </row>
    <row r="437" spans="4:13" x14ac:dyDescent="0.25">
      <c r="D437" t="str">
        <f>(IF(B437=Localization!$C$63,1,IF(B437=Localization!$C$64,2,IF(B437=Localization!$C$65,3,IF(B437=Localization!$C$66,4,IF(B437=Localization!$C$67,5,IF(OR(B437=1,B437=2,B437=3,B437=4,B437=5),B437,"")))))))</f>
        <v/>
      </c>
      <c r="E437" t="str">
        <f>(IF(C437=Localization!$C$69,1,IF(C437=Localization!$C$70,2,IF(C437=Localization!$C$71,3,IF(C437=Localization!$C$72,4,IF(C437=Localization!$C$73,5,IF(OR(C437=1,C437=2,C437=3,C437=4,C437=5),C437,"")))))))</f>
        <v/>
      </c>
      <c r="G437" s="35" t="str">
        <f t="shared" si="24"/>
        <v xml:space="preserve"> </v>
      </c>
      <c r="I437" s="35" t="str">
        <f t="shared" si="25"/>
        <v xml:space="preserve"> </v>
      </c>
      <c r="L437" s="73" t="e">
        <f t="shared" si="26"/>
        <v>#VALUE!</v>
      </c>
      <c r="M437" s="73" t="e">
        <f t="shared" si="27"/>
        <v>#VALUE!</v>
      </c>
    </row>
    <row r="438" spans="4:13" x14ac:dyDescent="0.25">
      <c r="D438" t="str">
        <f>(IF(B438=Localization!$C$63,1,IF(B438=Localization!$C$64,2,IF(B438=Localization!$C$65,3,IF(B438=Localization!$C$66,4,IF(B438=Localization!$C$67,5,IF(OR(B438=1,B438=2,B438=3,B438=4,B438=5),B438,"")))))))</f>
        <v/>
      </c>
      <c r="E438" t="str">
        <f>(IF(C438=Localization!$C$69,1,IF(C438=Localization!$C$70,2,IF(C438=Localization!$C$71,3,IF(C438=Localization!$C$72,4,IF(C438=Localization!$C$73,5,IF(OR(C438=1,C438=2,C438=3,C438=4,C438=5),C438,"")))))))</f>
        <v/>
      </c>
      <c r="G438" s="35" t="str">
        <f t="shared" si="24"/>
        <v xml:space="preserve"> </v>
      </c>
      <c r="I438" s="35" t="str">
        <f t="shared" si="25"/>
        <v xml:space="preserve"> </v>
      </c>
      <c r="L438" s="73" t="e">
        <f t="shared" si="26"/>
        <v>#VALUE!</v>
      </c>
      <c r="M438" s="73" t="e">
        <f t="shared" si="27"/>
        <v>#VALUE!</v>
      </c>
    </row>
    <row r="439" spans="4:13" x14ac:dyDescent="0.25">
      <c r="D439" t="str">
        <f>(IF(B439=Localization!$C$63,1,IF(B439=Localization!$C$64,2,IF(B439=Localization!$C$65,3,IF(B439=Localization!$C$66,4,IF(B439=Localization!$C$67,5,IF(OR(B439=1,B439=2,B439=3,B439=4,B439=5),B439,"")))))))</f>
        <v/>
      </c>
      <c r="E439" t="str">
        <f>(IF(C439=Localization!$C$69,1,IF(C439=Localization!$C$70,2,IF(C439=Localization!$C$71,3,IF(C439=Localization!$C$72,4,IF(C439=Localization!$C$73,5,IF(OR(C439=1,C439=2,C439=3,C439=4,C439=5),C439,"")))))))</f>
        <v/>
      </c>
      <c r="G439" s="35" t="str">
        <f t="shared" si="24"/>
        <v xml:space="preserve"> </v>
      </c>
      <c r="I439" s="35" t="str">
        <f t="shared" si="25"/>
        <v xml:space="preserve"> </v>
      </c>
      <c r="L439" s="73" t="e">
        <f t="shared" si="26"/>
        <v>#VALUE!</v>
      </c>
      <c r="M439" s="73" t="e">
        <f t="shared" si="27"/>
        <v>#VALUE!</v>
      </c>
    </row>
    <row r="440" spans="4:13" x14ac:dyDescent="0.25">
      <c r="D440" t="str">
        <f>(IF(B440=Localization!$C$63,1,IF(B440=Localization!$C$64,2,IF(B440=Localization!$C$65,3,IF(B440=Localization!$C$66,4,IF(B440=Localization!$C$67,5,IF(OR(B440=1,B440=2,B440=3,B440=4,B440=5),B440,"")))))))</f>
        <v/>
      </c>
      <c r="E440" t="str">
        <f>(IF(C440=Localization!$C$69,1,IF(C440=Localization!$C$70,2,IF(C440=Localization!$C$71,3,IF(C440=Localization!$C$72,4,IF(C440=Localization!$C$73,5,IF(OR(C440=1,C440=2,C440=3,C440=4,C440=5),C440,"")))))))</f>
        <v/>
      </c>
      <c r="G440" s="35" t="str">
        <f t="shared" si="24"/>
        <v xml:space="preserve"> </v>
      </c>
      <c r="I440" s="35" t="str">
        <f t="shared" si="25"/>
        <v xml:space="preserve"> </v>
      </c>
      <c r="L440" s="73" t="e">
        <f t="shared" si="26"/>
        <v>#VALUE!</v>
      </c>
      <c r="M440" s="73" t="e">
        <f t="shared" si="27"/>
        <v>#VALUE!</v>
      </c>
    </row>
    <row r="441" spans="4:13" x14ac:dyDescent="0.25">
      <c r="D441" t="str">
        <f>(IF(B441=Localization!$C$63,1,IF(B441=Localization!$C$64,2,IF(B441=Localization!$C$65,3,IF(B441=Localization!$C$66,4,IF(B441=Localization!$C$67,5,IF(OR(B441=1,B441=2,B441=3,B441=4,B441=5),B441,"")))))))</f>
        <v/>
      </c>
      <c r="E441" t="str">
        <f>(IF(C441=Localization!$C$69,1,IF(C441=Localization!$C$70,2,IF(C441=Localization!$C$71,3,IF(C441=Localization!$C$72,4,IF(C441=Localization!$C$73,5,IF(OR(C441=1,C441=2,C441=3,C441=4,C441=5),C441,"")))))))</f>
        <v/>
      </c>
      <c r="G441" s="35" t="str">
        <f t="shared" si="24"/>
        <v xml:space="preserve"> </v>
      </c>
      <c r="I441" s="35" t="str">
        <f t="shared" si="25"/>
        <v xml:space="preserve"> </v>
      </c>
      <c r="L441" s="73" t="e">
        <f t="shared" si="26"/>
        <v>#VALUE!</v>
      </c>
      <c r="M441" s="73" t="e">
        <f t="shared" si="27"/>
        <v>#VALUE!</v>
      </c>
    </row>
    <row r="442" spans="4:13" x14ac:dyDescent="0.25">
      <c r="D442" t="str">
        <f>(IF(B442=Localization!$C$63,1,IF(B442=Localization!$C$64,2,IF(B442=Localization!$C$65,3,IF(B442=Localization!$C$66,4,IF(B442=Localization!$C$67,5,IF(OR(B442=1,B442=2,B442=3,B442=4,B442=5),B442,"")))))))</f>
        <v/>
      </c>
      <c r="E442" t="str">
        <f>(IF(C442=Localization!$C$69,1,IF(C442=Localization!$C$70,2,IF(C442=Localization!$C$71,3,IF(C442=Localization!$C$72,4,IF(C442=Localization!$C$73,5,IF(OR(C442=1,C442=2,C442=3,C442=4,C442=5),C442,"")))))))</f>
        <v/>
      </c>
      <c r="G442" s="35" t="str">
        <f t="shared" si="24"/>
        <v xml:space="preserve"> </v>
      </c>
      <c r="I442" s="35" t="str">
        <f t="shared" si="25"/>
        <v xml:space="preserve"> </v>
      </c>
      <c r="L442" s="73" t="e">
        <f t="shared" si="26"/>
        <v>#VALUE!</v>
      </c>
      <c r="M442" s="73" t="e">
        <f t="shared" si="27"/>
        <v>#VALUE!</v>
      </c>
    </row>
    <row r="443" spans="4:13" x14ac:dyDescent="0.25">
      <c r="D443" t="str">
        <f>(IF(B443=Localization!$C$63,1,IF(B443=Localization!$C$64,2,IF(B443=Localization!$C$65,3,IF(B443=Localization!$C$66,4,IF(B443=Localization!$C$67,5,IF(OR(B443=1,B443=2,B443=3,B443=4,B443=5),B443,"")))))))</f>
        <v/>
      </c>
      <c r="E443" t="str">
        <f>(IF(C443=Localization!$C$69,1,IF(C443=Localization!$C$70,2,IF(C443=Localization!$C$71,3,IF(C443=Localization!$C$72,4,IF(C443=Localization!$C$73,5,IF(OR(C443=1,C443=2,C443=3,C443=4,C443=5),C443,"")))))))</f>
        <v/>
      </c>
      <c r="G443" s="35" t="str">
        <f t="shared" si="24"/>
        <v xml:space="preserve"> </v>
      </c>
      <c r="I443" s="35" t="str">
        <f t="shared" si="25"/>
        <v xml:space="preserve"> </v>
      </c>
      <c r="L443" s="73" t="e">
        <f t="shared" si="26"/>
        <v>#VALUE!</v>
      </c>
      <c r="M443" s="73" t="e">
        <f t="shared" si="27"/>
        <v>#VALUE!</v>
      </c>
    </row>
    <row r="444" spans="4:13" x14ac:dyDescent="0.25">
      <c r="D444" t="str">
        <f>(IF(B444=Localization!$C$63,1,IF(B444=Localization!$C$64,2,IF(B444=Localization!$C$65,3,IF(B444=Localization!$C$66,4,IF(B444=Localization!$C$67,5,IF(OR(B444=1,B444=2,B444=3,B444=4,B444=5),B444,"")))))))</f>
        <v/>
      </c>
      <c r="E444" t="str">
        <f>(IF(C444=Localization!$C$69,1,IF(C444=Localization!$C$70,2,IF(C444=Localization!$C$71,3,IF(C444=Localization!$C$72,4,IF(C444=Localization!$C$73,5,IF(OR(C444=1,C444=2,C444=3,C444=4,C444=5),C444,"")))))))</f>
        <v/>
      </c>
      <c r="G444" s="35" t="str">
        <f t="shared" si="24"/>
        <v xml:space="preserve"> </v>
      </c>
      <c r="I444" s="35" t="str">
        <f t="shared" si="25"/>
        <v xml:space="preserve"> </v>
      </c>
      <c r="L444" s="73" t="e">
        <f t="shared" si="26"/>
        <v>#VALUE!</v>
      </c>
      <c r="M444" s="73" t="e">
        <f t="shared" si="27"/>
        <v>#VALUE!</v>
      </c>
    </row>
    <row r="445" spans="4:13" x14ac:dyDescent="0.25">
      <c r="D445" t="str">
        <f>(IF(B445=Localization!$C$63,1,IF(B445=Localization!$C$64,2,IF(B445=Localization!$C$65,3,IF(B445=Localization!$C$66,4,IF(B445=Localization!$C$67,5,IF(OR(B445=1,B445=2,B445=3,B445=4,B445=5),B445,"")))))))</f>
        <v/>
      </c>
      <c r="E445" t="str">
        <f>(IF(C445=Localization!$C$69,1,IF(C445=Localization!$C$70,2,IF(C445=Localization!$C$71,3,IF(C445=Localization!$C$72,4,IF(C445=Localization!$C$73,5,IF(OR(C445=1,C445=2,C445=3,C445=4,C445=5),C445,"")))))))</f>
        <v/>
      </c>
      <c r="G445" s="35" t="str">
        <f t="shared" si="24"/>
        <v xml:space="preserve"> </v>
      </c>
      <c r="I445" s="35" t="str">
        <f t="shared" si="25"/>
        <v xml:space="preserve"> </v>
      </c>
      <c r="L445" s="73" t="e">
        <f t="shared" si="26"/>
        <v>#VALUE!</v>
      </c>
      <c r="M445" s="73" t="e">
        <f t="shared" si="27"/>
        <v>#VALUE!</v>
      </c>
    </row>
    <row r="446" spans="4:13" x14ac:dyDescent="0.25">
      <c r="D446" t="str">
        <f>(IF(B446=Localization!$C$63,1,IF(B446=Localization!$C$64,2,IF(B446=Localization!$C$65,3,IF(B446=Localization!$C$66,4,IF(B446=Localization!$C$67,5,IF(OR(B446=1,B446=2,B446=3,B446=4,B446=5),B446,"")))))))</f>
        <v/>
      </c>
      <c r="E446" t="str">
        <f>(IF(C446=Localization!$C$69,1,IF(C446=Localization!$C$70,2,IF(C446=Localization!$C$71,3,IF(C446=Localization!$C$72,4,IF(C446=Localization!$C$73,5,IF(OR(C446=1,C446=2,C446=3,C446=4,C446=5),C446,"")))))))</f>
        <v/>
      </c>
      <c r="G446" s="35" t="str">
        <f t="shared" si="24"/>
        <v xml:space="preserve"> </v>
      </c>
      <c r="I446" s="35" t="str">
        <f t="shared" si="25"/>
        <v xml:space="preserve"> </v>
      </c>
      <c r="L446" s="73" t="e">
        <f t="shared" si="26"/>
        <v>#VALUE!</v>
      </c>
      <c r="M446" s="73" t="e">
        <f t="shared" si="27"/>
        <v>#VALUE!</v>
      </c>
    </row>
    <row r="447" spans="4:13" x14ac:dyDescent="0.25">
      <c r="D447" t="str">
        <f>(IF(B447=Localization!$C$63,1,IF(B447=Localization!$C$64,2,IF(B447=Localization!$C$65,3,IF(B447=Localization!$C$66,4,IF(B447=Localization!$C$67,5,IF(OR(B447=1,B447=2,B447=3,B447=4,B447=5),B447,"")))))))</f>
        <v/>
      </c>
      <c r="E447" t="str">
        <f>(IF(C447=Localization!$C$69,1,IF(C447=Localization!$C$70,2,IF(C447=Localization!$C$71,3,IF(C447=Localization!$C$72,4,IF(C447=Localization!$C$73,5,IF(OR(C447=1,C447=2,C447=3,C447=4,C447=5),C447,"")))))))</f>
        <v/>
      </c>
      <c r="G447" s="35" t="str">
        <f t="shared" si="24"/>
        <v xml:space="preserve"> </v>
      </c>
      <c r="I447" s="35" t="str">
        <f t="shared" si="25"/>
        <v xml:space="preserve"> </v>
      </c>
      <c r="L447" s="73" t="e">
        <f t="shared" si="26"/>
        <v>#VALUE!</v>
      </c>
      <c r="M447" s="73" t="e">
        <f t="shared" si="27"/>
        <v>#VALUE!</v>
      </c>
    </row>
    <row r="448" spans="4:13" x14ac:dyDescent="0.25">
      <c r="D448" t="str">
        <f>(IF(B448=Localization!$C$63,1,IF(B448=Localization!$C$64,2,IF(B448=Localization!$C$65,3,IF(B448=Localization!$C$66,4,IF(B448=Localization!$C$67,5,IF(OR(B448=1,B448=2,B448=3,B448=4,B448=5),B448,"")))))))</f>
        <v/>
      </c>
      <c r="E448" t="str">
        <f>(IF(C448=Localization!$C$69,1,IF(C448=Localization!$C$70,2,IF(C448=Localization!$C$71,3,IF(C448=Localization!$C$72,4,IF(C448=Localization!$C$73,5,IF(OR(C448=1,C448=2,C448=3,C448=4,C448=5),C448,"")))))))</f>
        <v/>
      </c>
      <c r="G448" s="35" t="str">
        <f t="shared" si="24"/>
        <v xml:space="preserve"> </v>
      </c>
      <c r="I448" s="35" t="str">
        <f t="shared" si="25"/>
        <v xml:space="preserve"> </v>
      </c>
      <c r="L448" s="73" t="e">
        <f t="shared" si="26"/>
        <v>#VALUE!</v>
      </c>
      <c r="M448" s="73" t="e">
        <f t="shared" si="27"/>
        <v>#VALUE!</v>
      </c>
    </row>
    <row r="449" spans="4:13" x14ac:dyDescent="0.25">
      <c r="D449" t="str">
        <f>(IF(B449=Localization!$C$63,1,IF(B449=Localization!$C$64,2,IF(B449=Localization!$C$65,3,IF(B449=Localization!$C$66,4,IF(B449=Localization!$C$67,5,IF(OR(B449=1,B449=2,B449=3,B449=4,B449=5),B449,"")))))))</f>
        <v/>
      </c>
      <c r="E449" t="str">
        <f>(IF(C449=Localization!$C$69,1,IF(C449=Localization!$C$70,2,IF(C449=Localization!$C$71,3,IF(C449=Localization!$C$72,4,IF(C449=Localization!$C$73,5,IF(OR(C449=1,C449=2,C449=3,C449=4,C449=5),C449,"")))))))</f>
        <v/>
      </c>
      <c r="G449" s="35" t="str">
        <f t="shared" si="24"/>
        <v xml:space="preserve"> </v>
      </c>
      <c r="I449" s="35" t="str">
        <f t="shared" si="25"/>
        <v xml:space="preserve"> </v>
      </c>
      <c r="L449" s="73" t="e">
        <f t="shared" si="26"/>
        <v>#VALUE!</v>
      </c>
      <c r="M449" s="73" t="e">
        <f t="shared" si="27"/>
        <v>#VALUE!</v>
      </c>
    </row>
    <row r="450" spans="4:13" x14ac:dyDescent="0.25">
      <c r="D450" t="str">
        <f>(IF(B450=Localization!$C$63,1,IF(B450=Localization!$C$64,2,IF(B450=Localization!$C$65,3,IF(B450=Localization!$C$66,4,IF(B450=Localization!$C$67,5,IF(OR(B450=1,B450=2,B450=3,B450=4,B450=5),B450,"")))))))</f>
        <v/>
      </c>
      <c r="E450" t="str">
        <f>(IF(C450=Localization!$C$69,1,IF(C450=Localization!$C$70,2,IF(C450=Localization!$C$71,3,IF(C450=Localization!$C$72,4,IF(C450=Localization!$C$73,5,IF(OR(C450=1,C450=2,C450=3,C450=4,C450=5),C450,"")))))))</f>
        <v/>
      </c>
      <c r="G450" s="35" t="str">
        <f t="shared" si="24"/>
        <v xml:space="preserve"> </v>
      </c>
      <c r="I450" s="35" t="str">
        <f t="shared" si="25"/>
        <v xml:space="preserve"> </v>
      </c>
      <c r="L450" s="73" t="e">
        <f t="shared" si="26"/>
        <v>#VALUE!</v>
      </c>
      <c r="M450" s="73" t="e">
        <f t="shared" si="27"/>
        <v>#VALUE!</v>
      </c>
    </row>
    <row r="451" spans="4:13" x14ac:dyDescent="0.25">
      <c r="D451" t="str">
        <f>(IF(B451=Localization!$C$63,1,IF(B451=Localization!$C$64,2,IF(B451=Localization!$C$65,3,IF(B451=Localization!$C$66,4,IF(B451=Localization!$C$67,5,IF(OR(B451=1,B451=2,B451=3,B451=4,B451=5),B451,"")))))))</f>
        <v/>
      </c>
      <c r="E451" t="str">
        <f>(IF(C451=Localization!$C$69,1,IF(C451=Localization!$C$70,2,IF(C451=Localization!$C$71,3,IF(C451=Localization!$C$72,4,IF(C451=Localization!$C$73,5,IF(OR(C451=1,C451=2,C451=3,C451=4,C451=5),C451,"")))))))</f>
        <v/>
      </c>
      <c r="G451" s="35" t="str">
        <f t="shared" ref="G451:G514" si="28">IF(COUNTA(B451,C451)=2,L451," ")</f>
        <v xml:space="preserve"> </v>
      </c>
      <c r="I451" s="35" t="str">
        <f t="shared" ref="I451:I514" si="29">IF(COUNTA(B451,C451)=2,M451," ")</f>
        <v xml:space="preserve"> </v>
      </c>
      <c r="L451" s="73" t="e">
        <f t="shared" si="26"/>
        <v>#VALUE!</v>
      </c>
      <c r="M451" s="73" t="e">
        <f t="shared" si="27"/>
        <v>#VALUE!</v>
      </c>
    </row>
    <row r="452" spans="4:13" x14ac:dyDescent="0.25">
      <c r="D452" t="str">
        <f>(IF(B452=Localization!$C$63,1,IF(B452=Localization!$C$64,2,IF(B452=Localization!$C$65,3,IF(B452=Localization!$C$66,4,IF(B452=Localization!$C$67,5,IF(OR(B452=1,B452=2,B452=3,B452=4,B452=5),B452,"")))))))</f>
        <v/>
      </c>
      <c r="E452" t="str">
        <f>(IF(C452=Localization!$C$69,1,IF(C452=Localization!$C$70,2,IF(C452=Localization!$C$71,3,IF(C452=Localization!$C$72,4,IF(C452=Localization!$C$73,5,IF(OR(C452=1,C452=2,C452=3,C452=4,C452=5),C452,"")))))))</f>
        <v/>
      </c>
      <c r="G452" s="35" t="str">
        <f t="shared" si="28"/>
        <v xml:space="preserve"> </v>
      </c>
      <c r="I452" s="35" t="str">
        <f t="shared" si="29"/>
        <v xml:space="preserve"> </v>
      </c>
      <c r="L452" s="73" t="e">
        <f t="shared" ref="L452:L515" si="30">(((D452+E452)-2)/8)</f>
        <v>#VALUE!</v>
      </c>
      <c r="M452" s="73" t="e">
        <f t="shared" ref="M452:M515" si="31">(0.65*(((D452+E452-2)*100)/8)+22.9)/100</f>
        <v>#VALUE!</v>
      </c>
    </row>
    <row r="453" spans="4:13" x14ac:dyDescent="0.25">
      <c r="D453" t="str">
        <f>(IF(B453=Localization!$C$63,1,IF(B453=Localization!$C$64,2,IF(B453=Localization!$C$65,3,IF(B453=Localization!$C$66,4,IF(B453=Localization!$C$67,5,IF(OR(B453=1,B453=2,B453=3,B453=4,B453=5),B453,"")))))))</f>
        <v/>
      </c>
      <c r="E453" t="str">
        <f>(IF(C453=Localization!$C$69,1,IF(C453=Localization!$C$70,2,IF(C453=Localization!$C$71,3,IF(C453=Localization!$C$72,4,IF(C453=Localization!$C$73,5,IF(OR(C453=1,C453=2,C453=3,C453=4,C453=5),C453,"")))))))</f>
        <v/>
      </c>
      <c r="G453" s="35" t="str">
        <f t="shared" si="28"/>
        <v xml:space="preserve"> </v>
      </c>
      <c r="I453" s="35" t="str">
        <f t="shared" si="29"/>
        <v xml:space="preserve"> </v>
      </c>
      <c r="L453" s="73" t="e">
        <f t="shared" si="30"/>
        <v>#VALUE!</v>
      </c>
      <c r="M453" s="73" t="e">
        <f t="shared" si="31"/>
        <v>#VALUE!</v>
      </c>
    </row>
    <row r="454" spans="4:13" x14ac:dyDescent="0.25">
      <c r="D454" t="str">
        <f>(IF(B454=Localization!$C$63,1,IF(B454=Localization!$C$64,2,IF(B454=Localization!$C$65,3,IF(B454=Localization!$C$66,4,IF(B454=Localization!$C$67,5,IF(OR(B454=1,B454=2,B454=3,B454=4,B454=5),B454,"")))))))</f>
        <v/>
      </c>
      <c r="E454" t="str">
        <f>(IF(C454=Localization!$C$69,1,IF(C454=Localization!$C$70,2,IF(C454=Localization!$C$71,3,IF(C454=Localization!$C$72,4,IF(C454=Localization!$C$73,5,IF(OR(C454=1,C454=2,C454=3,C454=4,C454=5),C454,"")))))))</f>
        <v/>
      </c>
      <c r="G454" s="35" t="str">
        <f t="shared" si="28"/>
        <v xml:space="preserve"> </v>
      </c>
      <c r="I454" s="35" t="str">
        <f t="shared" si="29"/>
        <v xml:space="preserve"> </v>
      </c>
      <c r="L454" s="73" t="e">
        <f t="shared" si="30"/>
        <v>#VALUE!</v>
      </c>
      <c r="M454" s="73" t="e">
        <f t="shared" si="31"/>
        <v>#VALUE!</v>
      </c>
    </row>
    <row r="455" spans="4:13" x14ac:dyDescent="0.25">
      <c r="D455" t="str">
        <f>(IF(B455=Localization!$C$63,1,IF(B455=Localization!$C$64,2,IF(B455=Localization!$C$65,3,IF(B455=Localization!$C$66,4,IF(B455=Localization!$C$67,5,IF(OR(B455=1,B455=2,B455=3,B455=4,B455=5),B455,"")))))))</f>
        <v/>
      </c>
      <c r="E455" t="str">
        <f>(IF(C455=Localization!$C$69,1,IF(C455=Localization!$C$70,2,IF(C455=Localization!$C$71,3,IF(C455=Localization!$C$72,4,IF(C455=Localization!$C$73,5,IF(OR(C455=1,C455=2,C455=3,C455=4,C455=5),C455,"")))))))</f>
        <v/>
      </c>
      <c r="G455" s="35" t="str">
        <f t="shared" si="28"/>
        <v xml:space="preserve"> </v>
      </c>
      <c r="I455" s="35" t="str">
        <f t="shared" si="29"/>
        <v xml:space="preserve"> </v>
      </c>
      <c r="L455" s="73" t="e">
        <f t="shared" si="30"/>
        <v>#VALUE!</v>
      </c>
      <c r="M455" s="73" t="e">
        <f t="shared" si="31"/>
        <v>#VALUE!</v>
      </c>
    </row>
    <row r="456" spans="4:13" x14ac:dyDescent="0.25">
      <c r="D456" t="str">
        <f>(IF(B456=Localization!$C$63,1,IF(B456=Localization!$C$64,2,IF(B456=Localization!$C$65,3,IF(B456=Localization!$C$66,4,IF(B456=Localization!$C$67,5,IF(OR(B456=1,B456=2,B456=3,B456=4,B456=5),B456,"")))))))</f>
        <v/>
      </c>
      <c r="E456" t="str">
        <f>(IF(C456=Localization!$C$69,1,IF(C456=Localization!$C$70,2,IF(C456=Localization!$C$71,3,IF(C456=Localization!$C$72,4,IF(C456=Localization!$C$73,5,IF(OR(C456=1,C456=2,C456=3,C456=4,C456=5),C456,"")))))))</f>
        <v/>
      </c>
      <c r="G456" s="35" t="str">
        <f t="shared" si="28"/>
        <v xml:space="preserve"> </v>
      </c>
      <c r="I456" s="35" t="str">
        <f t="shared" si="29"/>
        <v xml:space="preserve"> </v>
      </c>
      <c r="L456" s="73" t="e">
        <f t="shared" si="30"/>
        <v>#VALUE!</v>
      </c>
      <c r="M456" s="73" t="e">
        <f t="shared" si="31"/>
        <v>#VALUE!</v>
      </c>
    </row>
    <row r="457" spans="4:13" x14ac:dyDescent="0.25">
      <c r="D457" t="str">
        <f>(IF(B457=Localization!$C$63,1,IF(B457=Localization!$C$64,2,IF(B457=Localization!$C$65,3,IF(B457=Localization!$C$66,4,IF(B457=Localization!$C$67,5,IF(OR(B457=1,B457=2,B457=3,B457=4,B457=5),B457,"")))))))</f>
        <v/>
      </c>
      <c r="E457" t="str">
        <f>(IF(C457=Localization!$C$69,1,IF(C457=Localization!$C$70,2,IF(C457=Localization!$C$71,3,IF(C457=Localization!$C$72,4,IF(C457=Localization!$C$73,5,IF(OR(C457=1,C457=2,C457=3,C457=4,C457=5),C457,"")))))))</f>
        <v/>
      </c>
      <c r="G457" s="35" t="str">
        <f t="shared" si="28"/>
        <v xml:space="preserve"> </v>
      </c>
      <c r="I457" s="35" t="str">
        <f t="shared" si="29"/>
        <v xml:space="preserve"> </v>
      </c>
      <c r="L457" s="73" t="e">
        <f t="shared" si="30"/>
        <v>#VALUE!</v>
      </c>
      <c r="M457" s="73" t="e">
        <f t="shared" si="31"/>
        <v>#VALUE!</v>
      </c>
    </row>
    <row r="458" spans="4:13" x14ac:dyDescent="0.25">
      <c r="D458" t="str">
        <f>(IF(B458=Localization!$C$63,1,IF(B458=Localization!$C$64,2,IF(B458=Localization!$C$65,3,IF(B458=Localization!$C$66,4,IF(B458=Localization!$C$67,5,IF(OR(B458=1,B458=2,B458=3,B458=4,B458=5),B458,"")))))))</f>
        <v/>
      </c>
      <c r="E458" t="str">
        <f>(IF(C458=Localization!$C$69,1,IF(C458=Localization!$C$70,2,IF(C458=Localization!$C$71,3,IF(C458=Localization!$C$72,4,IF(C458=Localization!$C$73,5,IF(OR(C458=1,C458=2,C458=3,C458=4,C458=5),C458,"")))))))</f>
        <v/>
      </c>
      <c r="G458" s="35" t="str">
        <f t="shared" si="28"/>
        <v xml:space="preserve"> </v>
      </c>
      <c r="I458" s="35" t="str">
        <f t="shared" si="29"/>
        <v xml:space="preserve"> </v>
      </c>
      <c r="L458" s="73" t="e">
        <f t="shared" si="30"/>
        <v>#VALUE!</v>
      </c>
      <c r="M458" s="73" t="e">
        <f t="shared" si="31"/>
        <v>#VALUE!</v>
      </c>
    </row>
    <row r="459" spans="4:13" x14ac:dyDescent="0.25">
      <c r="D459" t="str">
        <f>(IF(B459=Localization!$C$63,1,IF(B459=Localization!$C$64,2,IF(B459=Localization!$C$65,3,IF(B459=Localization!$C$66,4,IF(B459=Localization!$C$67,5,IF(OR(B459=1,B459=2,B459=3,B459=4,B459=5),B459,"")))))))</f>
        <v/>
      </c>
      <c r="E459" t="str">
        <f>(IF(C459=Localization!$C$69,1,IF(C459=Localization!$C$70,2,IF(C459=Localization!$C$71,3,IF(C459=Localization!$C$72,4,IF(C459=Localization!$C$73,5,IF(OR(C459=1,C459=2,C459=3,C459=4,C459=5),C459,"")))))))</f>
        <v/>
      </c>
      <c r="G459" s="35" t="str">
        <f t="shared" si="28"/>
        <v xml:space="preserve"> </v>
      </c>
      <c r="I459" s="35" t="str">
        <f t="shared" si="29"/>
        <v xml:space="preserve"> </v>
      </c>
      <c r="L459" s="73" t="e">
        <f t="shared" si="30"/>
        <v>#VALUE!</v>
      </c>
      <c r="M459" s="73" t="e">
        <f t="shared" si="31"/>
        <v>#VALUE!</v>
      </c>
    </row>
    <row r="460" spans="4:13" x14ac:dyDescent="0.25">
      <c r="D460" t="str">
        <f>(IF(B460=Localization!$C$63,1,IF(B460=Localization!$C$64,2,IF(B460=Localization!$C$65,3,IF(B460=Localization!$C$66,4,IF(B460=Localization!$C$67,5,IF(OR(B460=1,B460=2,B460=3,B460=4,B460=5),B460,"")))))))</f>
        <v/>
      </c>
      <c r="E460" t="str">
        <f>(IF(C460=Localization!$C$69,1,IF(C460=Localization!$C$70,2,IF(C460=Localization!$C$71,3,IF(C460=Localization!$C$72,4,IF(C460=Localization!$C$73,5,IF(OR(C460=1,C460=2,C460=3,C460=4,C460=5),C460,"")))))))</f>
        <v/>
      </c>
      <c r="G460" s="35" t="str">
        <f t="shared" si="28"/>
        <v xml:space="preserve"> </v>
      </c>
      <c r="I460" s="35" t="str">
        <f t="shared" si="29"/>
        <v xml:space="preserve"> </v>
      </c>
      <c r="L460" s="73" t="e">
        <f t="shared" si="30"/>
        <v>#VALUE!</v>
      </c>
      <c r="M460" s="73" t="e">
        <f t="shared" si="31"/>
        <v>#VALUE!</v>
      </c>
    </row>
    <row r="461" spans="4:13" x14ac:dyDescent="0.25">
      <c r="D461" t="str">
        <f>(IF(B461=Localization!$C$63,1,IF(B461=Localization!$C$64,2,IF(B461=Localization!$C$65,3,IF(B461=Localization!$C$66,4,IF(B461=Localization!$C$67,5,IF(OR(B461=1,B461=2,B461=3,B461=4,B461=5),B461,"")))))))</f>
        <v/>
      </c>
      <c r="E461" t="str">
        <f>(IF(C461=Localization!$C$69,1,IF(C461=Localization!$C$70,2,IF(C461=Localization!$C$71,3,IF(C461=Localization!$C$72,4,IF(C461=Localization!$C$73,5,IF(OR(C461=1,C461=2,C461=3,C461=4,C461=5),C461,"")))))))</f>
        <v/>
      </c>
      <c r="G461" s="35" t="str">
        <f t="shared" si="28"/>
        <v xml:space="preserve"> </v>
      </c>
      <c r="I461" s="35" t="str">
        <f t="shared" si="29"/>
        <v xml:space="preserve"> </v>
      </c>
      <c r="L461" s="73" t="e">
        <f t="shared" si="30"/>
        <v>#VALUE!</v>
      </c>
      <c r="M461" s="73" t="e">
        <f t="shared" si="31"/>
        <v>#VALUE!</v>
      </c>
    </row>
    <row r="462" spans="4:13" x14ac:dyDescent="0.25">
      <c r="D462" t="str">
        <f>(IF(B462=Localization!$C$63,1,IF(B462=Localization!$C$64,2,IF(B462=Localization!$C$65,3,IF(B462=Localization!$C$66,4,IF(B462=Localization!$C$67,5,IF(OR(B462=1,B462=2,B462=3,B462=4,B462=5),B462,"")))))))</f>
        <v/>
      </c>
      <c r="E462" t="str">
        <f>(IF(C462=Localization!$C$69,1,IF(C462=Localization!$C$70,2,IF(C462=Localization!$C$71,3,IF(C462=Localization!$C$72,4,IF(C462=Localization!$C$73,5,IF(OR(C462=1,C462=2,C462=3,C462=4,C462=5),C462,"")))))))</f>
        <v/>
      </c>
      <c r="G462" s="35" t="str">
        <f t="shared" si="28"/>
        <v xml:space="preserve"> </v>
      </c>
      <c r="I462" s="35" t="str">
        <f t="shared" si="29"/>
        <v xml:space="preserve"> </v>
      </c>
      <c r="L462" s="73" t="e">
        <f t="shared" si="30"/>
        <v>#VALUE!</v>
      </c>
      <c r="M462" s="73" t="e">
        <f t="shared" si="31"/>
        <v>#VALUE!</v>
      </c>
    </row>
    <row r="463" spans="4:13" x14ac:dyDescent="0.25">
      <c r="D463" t="str">
        <f>(IF(B463=Localization!$C$63,1,IF(B463=Localization!$C$64,2,IF(B463=Localization!$C$65,3,IF(B463=Localization!$C$66,4,IF(B463=Localization!$C$67,5,IF(OR(B463=1,B463=2,B463=3,B463=4,B463=5),B463,"")))))))</f>
        <v/>
      </c>
      <c r="E463" t="str">
        <f>(IF(C463=Localization!$C$69,1,IF(C463=Localization!$C$70,2,IF(C463=Localization!$C$71,3,IF(C463=Localization!$C$72,4,IF(C463=Localization!$C$73,5,IF(OR(C463=1,C463=2,C463=3,C463=4,C463=5),C463,"")))))))</f>
        <v/>
      </c>
      <c r="G463" s="35" t="str">
        <f t="shared" si="28"/>
        <v xml:space="preserve"> </v>
      </c>
      <c r="I463" s="35" t="str">
        <f t="shared" si="29"/>
        <v xml:space="preserve"> </v>
      </c>
      <c r="L463" s="73" t="e">
        <f t="shared" si="30"/>
        <v>#VALUE!</v>
      </c>
      <c r="M463" s="73" t="e">
        <f t="shared" si="31"/>
        <v>#VALUE!</v>
      </c>
    </row>
    <row r="464" spans="4:13" x14ac:dyDescent="0.25">
      <c r="D464" t="str">
        <f>(IF(B464=Localization!$C$63,1,IF(B464=Localization!$C$64,2,IF(B464=Localization!$C$65,3,IF(B464=Localization!$C$66,4,IF(B464=Localization!$C$67,5,IF(OR(B464=1,B464=2,B464=3,B464=4,B464=5),B464,"")))))))</f>
        <v/>
      </c>
      <c r="E464" t="str">
        <f>(IF(C464=Localization!$C$69,1,IF(C464=Localization!$C$70,2,IF(C464=Localization!$C$71,3,IF(C464=Localization!$C$72,4,IF(C464=Localization!$C$73,5,IF(OR(C464=1,C464=2,C464=3,C464=4,C464=5),C464,"")))))))</f>
        <v/>
      </c>
      <c r="G464" s="35" t="str">
        <f t="shared" si="28"/>
        <v xml:space="preserve"> </v>
      </c>
      <c r="I464" s="35" t="str">
        <f t="shared" si="29"/>
        <v xml:space="preserve"> </v>
      </c>
      <c r="L464" s="73" t="e">
        <f t="shared" si="30"/>
        <v>#VALUE!</v>
      </c>
      <c r="M464" s="73" t="e">
        <f t="shared" si="31"/>
        <v>#VALUE!</v>
      </c>
    </row>
    <row r="465" spans="4:13" x14ac:dyDescent="0.25">
      <c r="D465" t="str">
        <f>(IF(B465=Localization!$C$63,1,IF(B465=Localization!$C$64,2,IF(B465=Localization!$C$65,3,IF(B465=Localization!$C$66,4,IF(B465=Localization!$C$67,5,IF(OR(B465=1,B465=2,B465=3,B465=4,B465=5),B465,"")))))))</f>
        <v/>
      </c>
      <c r="E465" t="str">
        <f>(IF(C465=Localization!$C$69,1,IF(C465=Localization!$C$70,2,IF(C465=Localization!$C$71,3,IF(C465=Localization!$C$72,4,IF(C465=Localization!$C$73,5,IF(OR(C465=1,C465=2,C465=3,C465=4,C465=5),C465,"")))))))</f>
        <v/>
      </c>
      <c r="G465" s="35" t="str">
        <f t="shared" si="28"/>
        <v xml:space="preserve"> </v>
      </c>
      <c r="I465" s="35" t="str">
        <f t="shared" si="29"/>
        <v xml:space="preserve"> </v>
      </c>
      <c r="L465" s="73" t="e">
        <f t="shared" si="30"/>
        <v>#VALUE!</v>
      </c>
      <c r="M465" s="73" t="e">
        <f t="shared" si="31"/>
        <v>#VALUE!</v>
      </c>
    </row>
    <row r="466" spans="4:13" x14ac:dyDescent="0.25">
      <c r="D466" t="str">
        <f>(IF(B466=Localization!$C$63,1,IF(B466=Localization!$C$64,2,IF(B466=Localization!$C$65,3,IF(B466=Localization!$C$66,4,IF(B466=Localization!$C$67,5,IF(OR(B466=1,B466=2,B466=3,B466=4,B466=5),B466,"")))))))</f>
        <v/>
      </c>
      <c r="E466" t="str">
        <f>(IF(C466=Localization!$C$69,1,IF(C466=Localization!$C$70,2,IF(C466=Localization!$C$71,3,IF(C466=Localization!$C$72,4,IF(C466=Localization!$C$73,5,IF(OR(C466=1,C466=2,C466=3,C466=4,C466=5),C466,"")))))))</f>
        <v/>
      </c>
      <c r="G466" s="35" t="str">
        <f t="shared" si="28"/>
        <v xml:space="preserve"> </v>
      </c>
      <c r="I466" s="35" t="str">
        <f t="shared" si="29"/>
        <v xml:space="preserve"> </v>
      </c>
      <c r="L466" s="73" t="e">
        <f t="shared" si="30"/>
        <v>#VALUE!</v>
      </c>
      <c r="M466" s="73" t="e">
        <f t="shared" si="31"/>
        <v>#VALUE!</v>
      </c>
    </row>
    <row r="467" spans="4:13" x14ac:dyDescent="0.25">
      <c r="D467" t="str">
        <f>(IF(B467=Localization!$C$63,1,IF(B467=Localization!$C$64,2,IF(B467=Localization!$C$65,3,IF(B467=Localization!$C$66,4,IF(B467=Localization!$C$67,5,IF(OR(B467=1,B467=2,B467=3,B467=4,B467=5),B467,"")))))))</f>
        <v/>
      </c>
      <c r="E467" t="str">
        <f>(IF(C467=Localization!$C$69,1,IF(C467=Localization!$C$70,2,IF(C467=Localization!$C$71,3,IF(C467=Localization!$C$72,4,IF(C467=Localization!$C$73,5,IF(OR(C467=1,C467=2,C467=3,C467=4,C467=5),C467,"")))))))</f>
        <v/>
      </c>
      <c r="G467" s="35" t="str">
        <f t="shared" si="28"/>
        <v xml:space="preserve"> </v>
      </c>
      <c r="I467" s="35" t="str">
        <f t="shared" si="29"/>
        <v xml:space="preserve"> </v>
      </c>
      <c r="L467" s="73" t="e">
        <f t="shared" si="30"/>
        <v>#VALUE!</v>
      </c>
      <c r="M467" s="73" t="e">
        <f t="shared" si="31"/>
        <v>#VALUE!</v>
      </c>
    </row>
    <row r="468" spans="4:13" x14ac:dyDescent="0.25">
      <c r="D468" t="str">
        <f>(IF(B468=Localization!$C$63,1,IF(B468=Localization!$C$64,2,IF(B468=Localization!$C$65,3,IF(B468=Localization!$C$66,4,IF(B468=Localization!$C$67,5,IF(OR(B468=1,B468=2,B468=3,B468=4,B468=5),B468,"")))))))</f>
        <v/>
      </c>
      <c r="E468" t="str">
        <f>(IF(C468=Localization!$C$69,1,IF(C468=Localization!$C$70,2,IF(C468=Localization!$C$71,3,IF(C468=Localization!$C$72,4,IF(C468=Localization!$C$73,5,IF(OR(C468=1,C468=2,C468=3,C468=4,C468=5),C468,"")))))))</f>
        <v/>
      </c>
      <c r="G468" s="35" t="str">
        <f t="shared" si="28"/>
        <v xml:space="preserve"> </v>
      </c>
      <c r="I468" s="35" t="str">
        <f t="shared" si="29"/>
        <v xml:space="preserve"> </v>
      </c>
      <c r="L468" s="73" t="e">
        <f t="shared" si="30"/>
        <v>#VALUE!</v>
      </c>
      <c r="M468" s="73" t="e">
        <f t="shared" si="31"/>
        <v>#VALUE!</v>
      </c>
    </row>
    <row r="469" spans="4:13" x14ac:dyDescent="0.25">
      <c r="D469" t="str">
        <f>(IF(B469=Localization!$C$63,1,IF(B469=Localization!$C$64,2,IF(B469=Localization!$C$65,3,IF(B469=Localization!$C$66,4,IF(B469=Localization!$C$67,5,IF(OR(B469=1,B469=2,B469=3,B469=4,B469=5),B469,"")))))))</f>
        <v/>
      </c>
      <c r="E469" t="str">
        <f>(IF(C469=Localization!$C$69,1,IF(C469=Localization!$C$70,2,IF(C469=Localization!$C$71,3,IF(C469=Localization!$C$72,4,IF(C469=Localization!$C$73,5,IF(OR(C469=1,C469=2,C469=3,C469=4,C469=5),C469,"")))))))</f>
        <v/>
      </c>
      <c r="G469" s="35" t="str">
        <f t="shared" si="28"/>
        <v xml:space="preserve"> </v>
      </c>
      <c r="I469" s="35" t="str">
        <f t="shared" si="29"/>
        <v xml:space="preserve"> </v>
      </c>
      <c r="L469" s="73" t="e">
        <f t="shared" si="30"/>
        <v>#VALUE!</v>
      </c>
      <c r="M469" s="73" t="e">
        <f t="shared" si="31"/>
        <v>#VALUE!</v>
      </c>
    </row>
    <row r="470" spans="4:13" x14ac:dyDescent="0.25">
      <c r="D470" t="str">
        <f>(IF(B470=Localization!$C$63,1,IF(B470=Localization!$C$64,2,IF(B470=Localization!$C$65,3,IF(B470=Localization!$C$66,4,IF(B470=Localization!$C$67,5,IF(OR(B470=1,B470=2,B470=3,B470=4,B470=5),B470,"")))))))</f>
        <v/>
      </c>
      <c r="E470" t="str">
        <f>(IF(C470=Localization!$C$69,1,IF(C470=Localization!$C$70,2,IF(C470=Localization!$C$71,3,IF(C470=Localization!$C$72,4,IF(C470=Localization!$C$73,5,IF(OR(C470=1,C470=2,C470=3,C470=4,C470=5),C470,"")))))))</f>
        <v/>
      </c>
      <c r="G470" s="35" t="str">
        <f t="shared" si="28"/>
        <v xml:space="preserve"> </v>
      </c>
      <c r="I470" s="35" t="str">
        <f t="shared" si="29"/>
        <v xml:space="preserve"> </v>
      </c>
      <c r="L470" s="73" t="e">
        <f t="shared" si="30"/>
        <v>#VALUE!</v>
      </c>
      <c r="M470" s="73" t="e">
        <f t="shared" si="31"/>
        <v>#VALUE!</v>
      </c>
    </row>
    <row r="471" spans="4:13" x14ac:dyDescent="0.25">
      <c r="D471" t="str">
        <f>(IF(B471=Localization!$C$63,1,IF(B471=Localization!$C$64,2,IF(B471=Localization!$C$65,3,IF(B471=Localization!$C$66,4,IF(B471=Localization!$C$67,5,IF(OR(B471=1,B471=2,B471=3,B471=4,B471=5),B471,"")))))))</f>
        <v/>
      </c>
      <c r="E471" t="str">
        <f>(IF(C471=Localization!$C$69,1,IF(C471=Localization!$C$70,2,IF(C471=Localization!$C$71,3,IF(C471=Localization!$C$72,4,IF(C471=Localization!$C$73,5,IF(OR(C471=1,C471=2,C471=3,C471=4,C471=5),C471,"")))))))</f>
        <v/>
      </c>
      <c r="G471" s="35" t="str">
        <f t="shared" si="28"/>
        <v xml:space="preserve"> </v>
      </c>
      <c r="I471" s="35" t="str">
        <f t="shared" si="29"/>
        <v xml:space="preserve"> </v>
      </c>
      <c r="L471" s="73" t="e">
        <f t="shared" si="30"/>
        <v>#VALUE!</v>
      </c>
      <c r="M471" s="73" t="e">
        <f t="shared" si="31"/>
        <v>#VALUE!</v>
      </c>
    </row>
    <row r="472" spans="4:13" x14ac:dyDescent="0.25">
      <c r="D472" t="str">
        <f>(IF(B472=Localization!$C$63,1,IF(B472=Localization!$C$64,2,IF(B472=Localization!$C$65,3,IF(B472=Localization!$C$66,4,IF(B472=Localization!$C$67,5,IF(OR(B472=1,B472=2,B472=3,B472=4,B472=5),B472,"")))))))</f>
        <v/>
      </c>
      <c r="E472" t="str">
        <f>(IF(C472=Localization!$C$69,1,IF(C472=Localization!$C$70,2,IF(C472=Localization!$C$71,3,IF(C472=Localization!$C$72,4,IF(C472=Localization!$C$73,5,IF(OR(C472=1,C472=2,C472=3,C472=4,C472=5),C472,"")))))))</f>
        <v/>
      </c>
      <c r="G472" s="35" t="str">
        <f t="shared" si="28"/>
        <v xml:space="preserve"> </v>
      </c>
      <c r="I472" s="35" t="str">
        <f t="shared" si="29"/>
        <v xml:space="preserve"> </v>
      </c>
      <c r="L472" s="73" t="e">
        <f t="shared" si="30"/>
        <v>#VALUE!</v>
      </c>
      <c r="M472" s="73" t="e">
        <f t="shared" si="31"/>
        <v>#VALUE!</v>
      </c>
    </row>
    <row r="473" spans="4:13" x14ac:dyDescent="0.25">
      <c r="D473" t="str">
        <f>(IF(B473=Localization!$C$63,1,IF(B473=Localization!$C$64,2,IF(B473=Localization!$C$65,3,IF(B473=Localization!$C$66,4,IF(B473=Localization!$C$67,5,IF(OR(B473=1,B473=2,B473=3,B473=4,B473=5),B473,"")))))))</f>
        <v/>
      </c>
      <c r="E473" t="str">
        <f>(IF(C473=Localization!$C$69,1,IF(C473=Localization!$C$70,2,IF(C473=Localization!$C$71,3,IF(C473=Localization!$C$72,4,IF(C473=Localization!$C$73,5,IF(OR(C473=1,C473=2,C473=3,C473=4,C473=5),C473,"")))))))</f>
        <v/>
      </c>
      <c r="G473" s="35" t="str">
        <f t="shared" si="28"/>
        <v xml:space="preserve"> </v>
      </c>
      <c r="I473" s="35" t="str">
        <f t="shared" si="29"/>
        <v xml:space="preserve"> </v>
      </c>
      <c r="L473" s="73" t="e">
        <f t="shared" si="30"/>
        <v>#VALUE!</v>
      </c>
      <c r="M473" s="73" t="e">
        <f t="shared" si="31"/>
        <v>#VALUE!</v>
      </c>
    </row>
    <row r="474" spans="4:13" x14ac:dyDescent="0.25">
      <c r="D474" t="str">
        <f>(IF(B474=Localization!$C$63,1,IF(B474=Localization!$C$64,2,IF(B474=Localization!$C$65,3,IF(B474=Localization!$C$66,4,IF(B474=Localization!$C$67,5,IF(OR(B474=1,B474=2,B474=3,B474=4,B474=5),B474,"")))))))</f>
        <v/>
      </c>
      <c r="E474" t="str">
        <f>(IF(C474=Localization!$C$69,1,IF(C474=Localization!$C$70,2,IF(C474=Localization!$C$71,3,IF(C474=Localization!$C$72,4,IF(C474=Localization!$C$73,5,IF(OR(C474=1,C474=2,C474=3,C474=4,C474=5),C474,"")))))))</f>
        <v/>
      </c>
      <c r="G474" s="35" t="str">
        <f t="shared" si="28"/>
        <v xml:space="preserve"> </v>
      </c>
      <c r="I474" s="35" t="str">
        <f t="shared" si="29"/>
        <v xml:space="preserve"> </v>
      </c>
      <c r="L474" s="73" t="e">
        <f t="shared" si="30"/>
        <v>#VALUE!</v>
      </c>
      <c r="M474" s="73" t="e">
        <f t="shared" si="31"/>
        <v>#VALUE!</v>
      </c>
    </row>
    <row r="475" spans="4:13" x14ac:dyDescent="0.25">
      <c r="D475" t="str">
        <f>(IF(B475=Localization!$C$63,1,IF(B475=Localization!$C$64,2,IF(B475=Localization!$C$65,3,IF(B475=Localization!$C$66,4,IF(B475=Localization!$C$67,5,IF(OR(B475=1,B475=2,B475=3,B475=4,B475=5),B475,"")))))))</f>
        <v/>
      </c>
      <c r="E475" t="str">
        <f>(IF(C475=Localization!$C$69,1,IF(C475=Localization!$C$70,2,IF(C475=Localization!$C$71,3,IF(C475=Localization!$C$72,4,IF(C475=Localization!$C$73,5,IF(OR(C475=1,C475=2,C475=3,C475=4,C475=5),C475,"")))))))</f>
        <v/>
      </c>
      <c r="G475" s="35" t="str">
        <f t="shared" si="28"/>
        <v xml:space="preserve"> </v>
      </c>
      <c r="I475" s="35" t="str">
        <f t="shared" si="29"/>
        <v xml:space="preserve"> </v>
      </c>
      <c r="L475" s="73" t="e">
        <f t="shared" si="30"/>
        <v>#VALUE!</v>
      </c>
      <c r="M475" s="73" t="e">
        <f t="shared" si="31"/>
        <v>#VALUE!</v>
      </c>
    </row>
    <row r="476" spans="4:13" x14ac:dyDescent="0.25">
      <c r="D476" t="str">
        <f>(IF(B476=Localization!$C$63,1,IF(B476=Localization!$C$64,2,IF(B476=Localization!$C$65,3,IF(B476=Localization!$C$66,4,IF(B476=Localization!$C$67,5,IF(OR(B476=1,B476=2,B476=3,B476=4,B476=5),B476,"")))))))</f>
        <v/>
      </c>
      <c r="E476" t="str">
        <f>(IF(C476=Localization!$C$69,1,IF(C476=Localization!$C$70,2,IF(C476=Localization!$C$71,3,IF(C476=Localization!$C$72,4,IF(C476=Localization!$C$73,5,IF(OR(C476=1,C476=2,C476=3,C476=4,C476=5),C476,"")))))))</f>
        <v/>
      </c>
      <c r="G476" s="35" t="str">
        <f t="shared" si="28"/>
        <v xml:space="preserve"> </v>
      </c>
      <c r="I476" s="35" t="str">
        <f t="shared" si="29"/>
        <v xml:space="preserve"> </v>
      </c>
      <c r="L476" s="73" t="e">
        <f t="shared" si="30"/>
        <v>#VALUE!</v>
      </c>
      <c r="M476" s="73" t="e">
        <f t="shared" si="31"/>
        <v>#VALUE!</v>
      </c>
    </row>
    <row r="477" spans="4:13" x14ac:dyDescent="0.25">
      <c r="D477" t="str">
        <f>(IF(B477=Localization!$C$63,1,IF(B477=Localization!$C$64,2,IF(B477=Localization!$C$65,3,IF(B477=Localization!$C$66,4,IF(B477=Localization!$C$67,5,IF(OR(B477=1,B477=2,B477=3,B477=4,B477=5),B477,"")))))))</f>
        <v/>
      </c>
      <c r="E477" t="str">
        <f>(IF(C477=Localization!$C$69,1,IF(C477=Localization!$C$70,2,IF(C477=Localization!$C$71,3,IF(C477=Localization!$C$72,4,IF(C477=Localization!$C$73,5,IF(OR(C477=1,C477=2,C477=3,C477=4,C477=5),C477,"")))))))</f>
        <v/>
      </c>
      <c r="G477" s="35" t="str">
        <f t="shared" si="28"/>
        <v xml:space="preserve"> </v>
      </c>
      <c r="I477" s="35" t="str">
        <f t="shared" si="29"/>
        <v xml:space="preserve"> </v>
      </c>
      <c r="L477" s="73" t="e">
        <f t="shared" si="30"/>
        <v>#VALUE!</v>
      </c>
      <c r="M477" s="73" t="e">
        <f t="shared" si="31"/>
        <v>#VALUE!</v>
      </c>
    </row>
    <row r="478" spans="4:13" x14ac:dyDescent="0.25">
      <c r="D478" t="str">
        <f>(IF(B478=Localization!$C$63,1,IF(B478=Localization!$C$64,2,IF(B478=Localization!$C$65,3,IF(B478=Localization!$C$66,4,IF(B478=Localization!$C$67,5,IF(OR(B478=1,B478=2,B478=3,B478=4,B478=5),B478,"")))))))</f>
        <v/>
      </c>
      <c r="E478" t="str">
        <f>(IF(C478=Localization!$C$69,1,IF(C478=Localization!$C$70,2,IF(C478=Localization!$C$71,3,IF(C478=Localization!$C$72,4,IF(C478=Localization!$C$73,5,IF(OR(C478=1,C478=2,C478=3,C478=4,C478=5),C478,"")))))))</f>
        <v/>
      </c>
      <c r="G478" s="35" t="str">
        <f t="shared" si="28"/>
        <v xml:space="preserve"> </v>
      </c>
      <c r="I478" s="35" t="str">
        <f t="shared" si="29"/>
        <v xml:space="preserve"> </v>
      </c>
      <c r="L478" s="73" t="e">
        <f t="shared" si="30"/>
        <v>#VALUE!</v>
      </c>
      <c r="M478" s="73" t="e">
        <f t="shared" si="31"/>
        <v>#VALUE!</v>
      </c>
    </row>
    <row r="479" spans="4:13" x14ac:dyDescent="0.25">
      <c r="D479" t="str">
        <f>(IF(B479=Localization!$C$63,1,IF(B479=Localization!$C$64,2,IF(B479=Localization!$C$65,3,IF(B479=Localization!$C$66,4,IF(B479=Localization!$C$67,5,IF(OR(B479=1,B479=2,B479=3,B479=4,B479=5),B479,"")))))))</f>
        <v/>
      </c>
      <c r="E479" t="str">
        <f>(IF(C479=Localization!$C$69,1,IF(C479=Localization!$C$70,2,IF(C479=Localization!$C$71,3,IF(C479=Localization!$C$72,4,IF(C479=Localization!$C$73,5,IF(OR(C479=1,C479=2,C479=3,C479=4,C479=5),C479,"")))))))</f>
        <v/>
      </c>
      <c r="G479" s="35" t="str">
        <f t="shared" si="28"/>
        <v xml:space="preserve"> </v>
      </c>
      <c r="I479" s="35" t="str">
        <f t="shared" si="29"/>
        <v xml:space="preserve"> </v>
      </c>
      <c r="L479" s="73" t="e">
        <f t="shared" si="30"/>
        <v>#VALUE!</v>
      </c>
      <c r="M479" s="73" t="e">
        <f t="shared" si="31"/>
        <v>#VALUE!</v>
      </c>
    </row>
    <row r="480" spans="4:13" x14ac:dyDescent="0.25">
      <c r="D480" t="str">
        <f>(IF(B480=Localization!$C$63,1,IF(B480=Localization!$C$64,2,IF(B480=Localization!$C$65,3,IF(B480=Localization!$C$66,4,IF(B480=Localization!$C$67,5,IF(OR(B480=1,B480=2,B480=3,B480=4,B480=5),B480,"")))))))</f>
        <v/>
      </c>
      <c r="E480" t="str">
        <f>(IF(C480=Localization!$C$69,1,IF(C480=Localization!$C$70,2,IF(C480=Localization!$C$71,3,IF(C480=Localization!$C$72,4,IF(C480=Localization!$C$73,5,IF(OR(C480=1,C480=2,C480=3,C480=4,C480=5),C480,"")))))))</f>
        <v/>
      </c>
      <c r="G480" s="35" t="str">
        <f t="shared" si="28"/>
        <v xml:space="preserve"> </v>
      </c>
      <c r="I480" s="35" t="str">
        <f t="shared" si="29"/>
        <v xml:space="preserve"> </v>
      </c>
      <c r="L480" s="73" t="e">
        <f t="shared" si="30"/>
        <v>#VALUE!</v>
      </c>
      <c r="M480" s="73" t="e">
        <f t="shared" si="31"/>
        <v>#VALUE!</v>
      </c>
    </row>
    <row r="481" spans="4:13" x14ac:dyDescent="0.25">
      <c r="D481" t="str">
        <f>(IF(B481=Localization!$C$63,1,IF(B481=Localization!$C$64,2,IF(B481=Localization!$C$65,3,IF(B481=Localization!$C$66,4,IF(B481=Localization!$C$67,5,IF(OR(B481=1,B481=2,B481=3,B481=4,B481=5),B481,"")))))))</f>
        <v/>
      </c>
      <c r="E481" t="str">
        <f>(IF(C481=Localization!$C$69,1,IF(C481=Localization!$C$70,2,IF(C481=Localization!$C$71,3,IF(C481=Localization!$C$72,4,IF(C481=Localization!$C$73,5,IF(OR(C481=1,C481=2,C481=3,C481=4,C481=5),C481,"")))))))</f>
        <v/>
      </c>
      <c r="G481" s="35" t="str">
        <f t="shared" si="28"/>
        <v xml:space="preserve"> </v>
      </c>
      <c r="I481" s="35" t="str">
        <f t="shared" si="29"/>
        <v xml:space="preserve"> </v>
      </c>
      <c r="L481" s="73" t="e">
        <f t="shared" si="30"/>
        <v>#VALUE!</v>
      </c>
      <c r="M481" s="73" t="e">
        <f t="shared" si="31"/>
        <v>#VALUE!</v>
      </c>
    </row>
    <row r="482" spans="4:13" x14ac:dyDescent="0.25">
      <c r="D482" t="str">
        <f>(IF(B482=Localization!$C$63,1,IF(B482=Localization!$C$64,2,IF(B482=Localization!$C$65,3,IF(B482=Localization!$C$66,4,IF(B482=Localization!$C$67,5,IF(OR(B482=1,B482=2,B482=3,B482=4,B482=5),B482,"")))))))</f>
        <v/>
      </c>
      <c r="E482" t="str">
        <f>(IF(C482=Localization!$C$69,1,IF(C482=Localization!$C$70,2,IF(C482=Localization!$C$71,3,IF(C482=Localization!$C$72,4,IF(C482=Localization!$C$73,5,IF(OR(C482=1,C482=2,C482=3,C482=4,C482=5),C482,"")))))))</f>
        <v/>
      </c>
      <c r="G482" s="35" t="str">
        <f t="shared" si="28"/>
        <v xml:space="preserve"> </v>
      </c>
      <c r="I482" s="35" t="str">
        <f t="shared" si="29"/>
        <v xml:space="preserve"> </v>
      </c>
      <c r="L482" s="73" t="e">
        <f t="shared" si="30"/>
        <v>#VALUE!</v>
      </c>
      <c r="M482" s="73" t="e">
        <f t="shared" si="31"/>
        <v>#VALUE!</v>
      </c>
    </row>
    <row r="483" spans="4:13" x14ac:dyDescent="0.25">
      <c r="D483" t="str">
        <f>(IF(B483=Localization!$C$63,1,IF(B483=Localization!$C$64,2,IF(B483=Localization!$C$65,3,IF(B483=Localization!$C$66,4,IF(B483=Localization!$C$67,5,IF(OR(B483=1,B483=2,B483=3,B483=4,B483=5),B483,"")))))))</f>
        <v/>
      </c>
      <c r="E483" t="str">
        <f>(IF(C483=Localization!$C$69,1,IF(C483=Localization!$C$70,2,IF(C483=Localization!$C$71,3,IF(C483=Localization!$C$72,4,IF(C483=Localization!$C$73,5,IF(OR(C483=1,C483=2,C483=3,C483=4,C483=5),C483,"")))))))</f>
        <v/>
      </c>
      <c r="G483" s="35" t="str">
        <f t="shared" si="28"/>
        <v xml:space="preserve"> </v>
      </c>
      <c r="I483" s="35" t="str">
        <f t="shared" si="29"/>
        <v xml:space="preserve"> </v>
      </c>
      <c r="L483" s="73" t="e">
        <f t="shared" si="30"/>
        <v>#VALUE!</v>
      </c>
      <c r="M483" s="73" t="e">
        <f t="shared" si="31"/>
        <v>#VALUE!</v>
      </c>
    </row>
    <row r="484" spans="4:13" x14ac:dyDescent="0.25">
      <c r="D484" t="str">
        <f>(IF(B484=Localization!$C$63,1,IF(B484=Localization!$C$64,2,IF(B484=Localization!$C$65,3,IF(B484=Localization!$C$66,4,IF(B484=Localization!$C$67,5,IF(OR(B484=1,B484=2,B484=3,B484=4,B484=5),B484,"")))))))</f>
        <v/>
      </c>
      <c r="E484" t="str">
        <f>(IF(C484=Localization!$C$69,1,IF(C484=Localization!$C$70,2,IF(C484=Localization!$C$71,3,IF(C484=Localization!$C$72,4,IF(C484=Localization!$C$73,5,IF(OR(C484=1,C484=2,C484=3,C484=4,C484=5),C484,"")))))))</f>
        <v/>
      </c>
      <c r="G484" s="35" t="str">
        <f t="shared" si="28"/>
        <v xml:space="preserve"> </v>
      </c>
      <c r="I484" s="35" t="str">
        <f t="shared" si="29"/>
        <v xml:space="preserve"> </v>
      </c>
      <c r="L484" s="73" t="e">
        <f t="shared" si="30"/>
        <v>#VALUE!</v>
      </c>
      <c r="M484" s="73" t="e">
        <f t="shared" si="31"/>
        <v>#VALUE!</v>
      </c>
    </row>
    <row r="485" spans="4:13" x14ac:dyDescent="0.25">
      <c r="D485" t="str">
        <f>(IF(B485=Localization!$C$63,1,IF(B485=Localization!$C$64,2,IF(B485=Localization!$C$65,3,IF(B485=Localization!$C$66,4,IF(B485=Localization!$C$67,5,IF(OR(B485=1,B485=2,B485=3,B485=4,B485=5),B485,"")))))))</f>
        <v/>
      </c>
      <c r="E485" t="str">
        <f>(IF(C485=Localization!$C$69,1,IF(C485=Localization!$C$70,2,IF(C485=Localization!$C$71,3,IF(C485=Localization!$C$72,4,IF(C485=Localization!$C$73,5,IF(OR(C485=1,C485=2,C485=3,C485=4,C485=5),C485,"")))))))</f>
        <v/>
      </c>
      <c r="G485" s="35" t="str">
        <f t="shared" si="28"/>
        <v xml:space="preserve"> </v>
      </c>
      <c r="I485" s="35" t="str">
        <f t="shared" si="29"/>
        <v xml:space="preserve"> </v>
      </c>
      <c r="L485" s="73" t="e">
        <f t="shared" si="30"/>
        <v>#VALUE!</v>
      </c>
      <c r="M485" s="73" t="e">
        <f t="shared" si="31"/>
        <v>#VALUE!</v>
      </c>
    </row>
    <row r="486" spans="4:13" x14ac:dyDescent="0.25">
      <c r="D486" t="str">
        <f>(IF(B486=Localization!$C$63,1,IF(B486=Localization!$C$64,2,IF(B486=Localization!$C$65,3,IF(B486=Localization!$C$66,4,IF(B486=Localization!$C$67,5,IF(OR(B486=1,B486=2,B486=3,B486=4,B486=5),B486,"")))))))</f>
        <v/>
      </c>
      <c r="E486" t="str">
        <f>(IF(C486=Localization!$C$69,1,IF(C486=Localization!$C$70,2,IF(C486=Localization!$C$71,3,IF(C486=Localization!$C$72,4,IF(C486=Localization!$C$73,5,IF(OR(C486=1,C486=2,C486=3,C486=4,C486=5),C486,"")))))))</f>
        <v/>
      </c>
      <c r="G486" s="35" t="str">
        <f t="shared" si="28"/>
        <v xml:space="preserve"> </v>
      </c>
      <c r="I486" s="35" t="str">
        <f t="shared" si="29"/>
        <v xml:space="preserve"> </v>
      </c>
      <c r="L486" s="73" t="e">
        <f t="shared" si="30"/>
        <v>#VALUE!</v>
      </c>
      <c r="M486" s="73" t="e">
        <f t="shared" si="31"/>
        <v>#VALUE!</v>
      </c>
    </row>
    <row r="487" spans="4:13" x14ac:dyDescent="0.25">
      <c r="D487" t="str">
        <f>(IF(B487=Localization!$C$63,1,IF(B487=Localization!$C$64,2,IF(B487=Localization!$C$65,3,IF(B487=Localization!$C$66,4,IF(B487=Localization!$C$67,5,IF(OR(B487=1,B487=2,B487=3,B487=4,B487=5),B487,"")))))))</f>
        <v/>
      </c>
      <c r="E487" t="str">
        <f>(IF(C487=Localization!$C$69,1,IF(C487=Localization!$C$70,2,IF(C487=Localization!$C$71,3,IF(C487=Localization!$C$72,4,IF(C487=Localization!$C$73,5,IF(OR(C487=1,C487=2,C487=3,C487=4,C487=5),C487,"")))))))</f>
        <v/>
      </c>
      <c r="G487" s="35" t="str">
        <f t="shared" si="28"/>
        <v xml:space="preserve"> </v>
      </c>
      <c r="I487" s="35" t="str">
        <f t="shared" si="29"/>
        <v xml:space="preserve"> </v>
      </c>
      <c r="L487" s="73" t="e">
        <f t="shared" si="30"/>
        <v>#VALUE!</v>
      </c>
      <c r="M487" s="73" t="e">
        <f t="shared" si="31"/>
        <v>#VALUE!</v>
      </c>
    </row>
    <row r="488" spans="4:13" x14ac:dyDescent="0.25">
      <c r="D488" t="str">
        <f>(IF(B488=Localization!$C$63,1,IF(B488=Localization!$C$64,2,IF(B488=Localization!$C$65,3,IF(B488=Localization!$C$66,4,IF(B488=Localization!$C$67,5,IF(OR(B488=1,B488=2,B488=3,B488=4,B488=5),B488,"")))))))</f>
        <v/>
      </c>
      <c r="E488" t="str">
        <f>(IF(C488=Localization!$C$69,1,IF(C488=Localization!$C$70,2,IF(C488=Localization!$C$71,3,IF(C488=Localization!$C$72,4,IF(C488=Localization!$C$73,5,IF(OR(C488=1,C488=2,C488=3,C488=4,C488=5),C488,"")))))))</f>
        <v/>
      </c>
      <c r="G488" s="35" t="str">
        <f t="shared" si="28"/>
        <v xml:space="preserve"> </v>
      </c>
      <c r="I488" s="35" t="str">
        <f t="shared" si="29"/>
        <v xml:space="preserve"> </v>
      </c>
      <c r="L488" s="73" t="e">
        <f t="shared" si="30"/>
        <v>#VALUE!</v>
      </c>
      <c r="M488" s="73" t="e">
        <f t="shared" si="31"/>
        <v>#VALUE!</v>
      </c>
    </row>
    <row r="489" spans="4:13" x14ac:dyDescent="0.25">
      <c r="D489" t="str">
        <f>(IF(B489=Localization!$C$63,1,IF(B489=Localization!$C$64,2,IF(B489=Localization!$C$65,3,IF(B489=Localization!$C$66,4,IF(B489=Localization!$C$67,5,IF(OR(B489=1,B489=2,B489=3,B489=4,B489=5),B489,"")))))))</f>
        <v/>
      </c>
      <c r="E489" t="str">
        <f>(IF(C489=Localization!$C$69,1,IF(C489=Localization!$C$70,2,IF(C489=Localization!$C$71,3,IF(C489=Localization!$C$72,4,IF(C489=Localization!$C$73,5,IF(OR(C489=1,C489=2,C489=3,C489=4,C489=5),C489,"")))))))</f>
        <v/>
      </c>
      <c r="G489" s="35" t="str">
        <f t="shared" si="28"/>
        <v xml:space="preserve"> </v>
      </c>
      <c r="I489" s="35" t="str">
        <f t="shared" si="29"/>
        <v xml:space="preserve"> </v>
      </c>
      <c r="L489" s="73" t="e">
        <f t="shared" si="30"/>
        <v>#VALUE!</v>
      </c>
      <c r="M489" s="73" t="e">
        <f t="shared" si="31"/>
        <v>#VALUE!</v>
      </c>
    </row>
    <row r="490" spans="4:13" x14ac:dyDescent="0.25">
      <c r="D490" t="str">
        <f>(IF(B490=Localization!$C$63,1,IF(B490=Localization!$C$64,2,IF(B490=Localization!$C$65,3,IF(B490=Localization!$C$66,4,IF(B490=Localization!$C$67,5,IF(OR(B490=1,B490=2,B490=3,B490=4,B490=5),B490,"")))))))</f>
        <v/>
      </c>
      <c r="E490" t="str">
        <f>(IF(C490=Localization!$C$69,1,IF(C490=Localization!$C$70,2,IF(C490=Localization!$C$71,3,IF(C490=Localization!$C$72,4,IF(C490=Localization!$C$73,5,IF(OR(C490=1,C490=2,C490=3,C490=4,C490=5),C490,"")))))))</f>
        <v/>
      </c>
      <c r="G490" s="35" t="str">
        <f t="shared" si="28"/>
        <v xml:space="preserve"> </v>
      </c>
      <c r="I490" s="35" t="str">
        <f t="shared" si="29"/>
        <v xml:space="preserve"> </v>
      </c>
      <c r="L490" s="73" t="e">
        <f t="shared" si="30"/>
        <v>#VALUE!</v>
      </c>
      <c r="M490" s="73" t="e">
        <f t="shared" si="31"/>
        <v>#VALUE!</v>
      </c>
    </row>
    <row r="491" spans="4:13" x14ac:dyDescent="0.25">
      <c r="D491" t="str">
        <f>(IF(B491=Localization!$C$63,1,IF(B491=Localization!$C$64,2,IF(B491=Localization!$C$65,3,IF(B491=Localization!$C$66,4,IF(B491=Localization!$C$67,5,IF(OR(B491=1,B491=2,B491=3,B491=4,B491=5),B491,"")))))))</f>
        <v/>
      </c>
      <c r="E491" t="str">
        <f>(IF(C491=Localization!$C$69,1,IF(C491=Localization!$C$70,2,IF(C491=Localization!$C$71,3,IF(C491=Localization!$C$72,4,IF(C491=Localization!$C$73,5,IF(OR(C491=1,C491=2,C491=3,C491=4,C491=5),C491,"")))))))</f>
        <v/>
      </c>
      <c r="G491" s="35" t="str">
        <f t="shared" si="28"/>
        <v xml:space="preserve"> </v>
      </c>
      <c r="I491" s="35" t="str">
        <f t="shared" si="29"/>
        <v xml:space="preserve"> </v>
      </c>
      <c r="L491" s="73" t="e">
        <f t="shared" si="30"/>
        <v>#VALUE!</v>
      </c>
      <c r="M491" s="73" t="e">
        <f t="shared" si="31"/>
        <v>#VALUE!</v>
      </c>
    </row>
    <row r="492" spans="4:13" x14ac:dyDescent="0.25">
      <c r="D492" t="str">
        <f>(IF(B492=Localization!$C$63,1,IF(B492=Localization!$C$64,2,IF(B492=Localization!$C$65,3,IF(B492=Localization!$C$66,4,IF(B492=Localization!$C$67,5,IF(OR(B492=1,B492=2,B492=3,B492=4,B492=5),B492,"")))))))</f>
        <v/>
      </c>
      <c r="E492" t="str">
        <f>(IF(C492=Localization!$C$69,1,IF(C492=Localization!$C$70,2,IF(C492=Localization!$C$71,3,IF(C492=Localization!$C$72,4,IF(C492=Localization!$C$73,5,IF(OR(C492=1,C492=2,C492=3,C492=4,C492=5),C492,"")))))))</f>
        <v/>
      </c>
      <c r="G492" s="35" t="str">
        <f t="shared" si="28"/>
        <v xml:space="preserve"> </v>
      </c>
      <c r="I492" s="35" t="str">
        <f t="shared" si="29"/>
        <v xml:space="preserve"> </v>
      </c>
      <c r="L492" s="73" t="e">
        <f t="shared" si="30"/>
        <v>#VALUE!</v>
      </c>
      <c r="M492" s="73" t="e">
        <f t="shared" si="31"/>
        <v>#VALUE!</v>
      </c>
    </row>
    <row r="493" spans="4:13" x14ac:dyDescent="0.25">
      <c r="D493" t="str">
        <f>(IF(B493=Localization!$C$63,1,IF(B493=Localization!$C$64,2,IF(B493=Localization!$C$65,3,IF(B493=Localization!$C$66,4,IF(B493=Localization!$C$67,5,IF(OR(B493=1,B493=2,B493=3,B493=4,B493=5),B493,"")))))))</f>
        <v/>
      </c>
      <c r="E493" t="str">
        <f>(IF(C493=Localization!$C$69,1,IF(C493=Localization!$C$70,2,IF(C493=Localization!$C$71,3,IF(C493=Localization!$C$72,4,IF(C493=Localization!$C$73,5,IF(OR(C493=1,C493=2,C493=3,C493=4,C493=5),C493,"")))))))</f>
        <v/>
      </c>
      <c r="G493" s="35" t="str">
        <f t="shared" si="28"/>
        <v xml:space="preserve"> </v>
      </c>
      <c r="I493" s="35" t="str">
        <f t="shared" si="29"/>
        <v xml:space="preserve"> </v>
      </c>
      <c r="L493" s="73" t="e">
        <f t="shared" si="30"/>
        <v>#VALUE!</v>
      </c>
      <c r="M493" s="73" t="e">
        <f t="shared" si="31"/>
        <v>#VALUE!</v>
      </c>
    </row>
    <row r="494" spans="4:13" x14ac:dyDescent="0.25">
      <c r="D494" t="str">
        <f>(IF(B494=Localization!$C$63,1,IF(B494=Localization!$C$64,2,IF(B494=Localization!$C$65,3,IF(B494=Localization!$C$66,4,IF(B494=Localization!$C$67,5,IF(OR(B494=1,B494=2,B494=3,B494=4,B494=5),B494,"")))))))</f>
        <v/>
      </c>
      <c r="E494" t="str">
        <f>(IF(C494=Localization!$C$69,1,IF(C494=Localization!$C$70,2,IF(C494=Localization!$C$71,3,IF(C494=Localization!$C$72,4,IF(C494=Localization!$C$73,5,IF(OR(C494=1,C494=2,C494=3,C494=4,C494=5),C494,"")))))))</f>
        <v/>
      </c>
      <c r="G494" s="35" t="str">
        <f t="shared" si="28"/>
        <v xml:space="preserve"> </v>
      </c>
      <c r="I494" s="35" t="str">
        <f t="shared" si="29"/>
        <v xml:space="preserve"> </v>
      </c>
      <c r="L494" s="73" t="e">
        <f t="shared" si="30"/>
        <v>#VALUE!</v>
      </c>
      <c r="M494" s="73" t="e">
        <f t="shared" si="31"/>
        <v>#VALUE!</v>
      </c>
    </row>
    <row r="495" spans="4:13" x14ac:dyDescent="0.25">
      <c r="D495" t="str">
        <f>(IF(B495=Localization!$C$63,1,IF(B495=Localization!$C$64,2,IF(B495=Localization!$C$65,3,IF(B495=Localization!$C$66,4,IF(B495=Localization!$C$67,5,IF(OR(B495=1,B495=2,B495=3,B495=4,B495=5),B495,"")))))))</f>
        <v/>
      </c>
      <c r="E495" t="str">
        <f>(IF(C495=Localization!$C$69,1,IF(C495=Localization!$C$70,2,IF(C495=Localization!$C$71,3,IF(C495=Localization!$C$72,4,IF(C495=Localization!$C$73,5,IF(OR(C495=1,C495=2,C495=3,C495=4,C495=5),C495,"")))))))</f>
        <v/>
      </c>
      <c r="G495" s="35" t="str">
        <f t="shared" si="28"/>
        <v xml:space="preserve"> </v>
      </c>
      <c r="I495" s="35" t="str">
        <f t="shared" si="29"/>
        <v xml:space="preserve"> </v>
      </c>
      <c r="L495" s="73" t="e">
        <f t="shared" si="30"/>
        <v>#VALUE!</v>
      </c>
      <c r="M495" s="73" t="e">
        <f t="shared" si="31"/>
        <v>#VALUE!</v>
      </c>
    </row>
    <row r="496" spans="4:13" x14ac:dyDescent="0.25">
      <c r="D496" t="str">
        <f>(IF(B496=Localization!$C$63,1,IF(B496=Localization!$C$64,2,IF(B496=Localization!$C$65,3,IF(B496=Localization!$C$66,4,IF(B496=Localization!$C$67,5,IF(OR(B496=1,B496=2,B496=3,B496=4,B496=5),B496,"")))))))</f>
        <v/>
      </c>
      <c r="E496" t="str">
        <f>(IF(C496=Localization!$C$69,1,IF(C496=Localization!$C$70,2,IF(C496=Localization!$C$71,3,IF(C496=Localization!$C$72,4,IF(C496=Localization!$C$73,5,IF(OR(C496=1,C496=2,C496=3,C496=4,C496=5),C496,"")))))))</f>
        <v/>
      </c>
      <c r="G496" s="35" t="str">
        <f t="shared" si="28"/>
        <v xml:space="preserve"> </v>
      </c>
      <c r="I496" s="35" t="str">
        <f t="shared" si="29"/>
        <v xml:space="preserve"> </v>
      </c>
      <c r="L496" s="73" t="e">
        <f t="shared" si="30"/>
        <v>#VALUE!</v>
      </c>
      <c r="M496" s="73" t="e">
        <f t="shared" si="31"/>
        <v>#VALUE!</v>
      </c>
    </row>
    <row r="497" spans="4:13" x14ac:dyDescent="0.25">
      <c r="D497" t="str">
        <f>(IF(B497=Localization!$C$63,1,IF(B497=Localization!$C$64,2,IF(B497=Localization!$C$65,3,IF(B497=Localization!$C$66,4,IF(B497=Localization!$C$67,5,IF(OR(B497=1,B497=2,B497=3,B497=4,B497=5),B497,"")))))))</f>
        <v/>
      </c>
      <c r="E497" t="str">
        <f>(IF(C497=Localization!$C$69,1,IF(C497=Localization!$C$70,2,IF(C497=Localization!$C$71,3,IF(C497=Localization!$C$72,4,IF(C497=Localization!$C$73,5,IF(OR(C497=1,C497=2,C497=3,C497=4,C497=5),C497,"")))))))</f>
        <v/>
      </c>
      <c r="G497" s="35" t="str">
        <f t="shared" si="28"/>
        <v xml:space="preserve"> </v>
      </c>
      <c r="I497" s="35" t="str">
        <f t="shared" si="29"/>
        <v xml:space="preserve"> </v>
      </c>
      <c r="L497" s="73" t="e">
        <f t="shared" si="30"/>
        <v>#VALUE!</v>
      </c>
      <c r="M497" s="73" t="e">
        <f t="shared" si="31"/>
        <v>#VALUE!</v>
      </c>
    </row>
    <row r="498" spans="4:13" x14ac:dyDescent="0.25">
      <c r="D498" t="str">
        <f>(IF(B498=Localization!$C$63,1,IF(B498=Localization!$C$64,2,IF(B498=Localization!$C$65,3,IF(B498=Localization!$C$66,4,IF(B498=Localization!$C$67,5,IF(OR(B498=1,B498=2,B498=3,B498=4,B498=5),B498,"")))))))</f>
        <v/>
      </c>
      <c r="E498" t="str">
        <f>(IF(C498=Localization!$C$69,1,IF(C498=Localization!$C$70,2,IF(C498=Localization!$C$71,3,IF(C498=Localization!$C$72,4,IF(C498=Localization!$C$73,5,IF(OR(C498=1,C498=2,C498=3,C498=4,C498=5),C498,"")))))))</f>
        <v/>
      </c>
      <c r="G498" s="35" t="str">
        <f t="shared" si="28"/>
        <v xml:space="preserve"> </v>
      </c>
      <c r="I498" s="35" t="str">
        <f t="shared" si="29"/>
        <v xml:space="preserve"> </v>
      </c>
      <c r="L498" s="73" t="e">
        <f t="shared" si="30"/>
        <v>#VALUE!</v>
      </c>
      <c r="M498" s="73" t="e">
        <f t="shared" si="31"/>
        <v>#VALUE!</v>
      </c>
    </row>
    <row r="499" spans="4:13" x14ac:dyDescent="0.25">
      <c r="D499" t="str">
        <f>(IF(B499=Localization!$C$63,1,IF(B499=Localization!$C$64,2,IF(B499=Localization!$C$65,3,IF(B499=Localization!$C$66,4,IF(B499=Localization!$C$67,5,IF(OR(B499=1,B499=2,B499=3,B499=4,B499=5),B499,"")))))))</f>
        <v/>
      </c>
      <c r="E499" t="str">
        <f>(IF(C499=Localization!$C$69,1,IF(C499=Localization!$C$70,2,IF(C499=Localization!$C$71,3,IF(C499=Localization!$C$72,4,IF(C499=Localization!$C$73,5,IF(OR(C499=1,C499=2,C499=3,C499=4,C499=5),C499,"")))))))</f>
        <v/>
      </c>
      <c r="G499" s="35" t="str">
        <f t="shared" si="28"/>
        <v xml:space="preserve"> </v>
      </c>
      <c r="I499" s="35" t="str">
        <f t="shared" si="29"/>
        <v xml:space="preserve"> </v>
      </c>
      <c r="L499" s="73" t="e">
        <f t="shared" si="30"/>
        <v>#VALUE!</v>
      </c>
      <c r="M499" s="73" t="e">
        <f t="shared" si="31"/>
        <v>#VALUE!</v>
      </c>
    </row>
    <row r="500" spans="4:13" x14ac:dyDescent="0.25">
      <c r="D500" t="str">
        <f>(IF(B500=Localization!$C$63,1,IF(B500=Localization!$C$64,2,IF(B500=Localization!$C$65,3,IF(B500=Localization!$C$66,4,IF(B500=Localization!$C$67,5,IF(OR(B500=1,B500=2,B500=3,B500=4,B500=5),B500,"")))))))</f>
        <v/>
      </c>
      <c r="E500" t="str">
        <f>(IF(C500=Localization!$C$69,1,IF(C500=Localization!$C$70,2,IF(C500=Localization!$C$71,3,IF(C500=Localization!$C$72,4,IF(C500=Localization!$C$73,5,IF(OR(C500=1,C500=2,C500=3,C500=4,C500=5),C500,"")))))))</f>
        <v/>
      </c>
      <c r="G500" s="35" t="str">
        <f t="shared" si="28"/>
        <v xml:space="preserve"> </v>
      </c>
      <c r="I500" s="35" t="str">
        <f t="shared" si="29"/>
        <v xml:space="preserve"> </v>
      </c>
      <c r="L500" s="73" t="e">
        <f t="shared" si="30"/>
        <v>#VALUE!</v>
      </c>
      <c r="M500" s="73" t="e">
        <f t="shared" si="31"/>
        <v>#VALUE!</v>
      </c>
    </row>
    <row r="501" spans="4:13" x14ac:dyDescent="0.25">
      <c r="D501" t="str">
        <f>(IF(B501=Localization!$C$63,1,IF(B501=Localization!$C$64,2,IF(B501=Localization!$C$65,3,IF(B501=Localization!$C$66,4,IF(B501=Localization!$C$67,5,IF(OR(B501=1,B501=2,B501=3,B501=4,B501=5),B501,"")))))))</f>
        <v/>
      </c>
      <c r="E501" t="str">
        <f>(IF(C501=Localization!$C$69,1,IF(C501=Localization!$C$70,2,IF(C501=Localization!$C$71,3,IF(C501=Localization!$C$72,4,IF(C501=Localization!$C$73,5,IF(OR(C501=1,C501=2,C501=3,C501=4,C501=5),C501,"")))))))</f>
        <v/>
      </c>
      <c r="G501" s="35" t="str">
        <f t="shared" si="28"/>
        <v xml:space="preserve"> </v>
      </c>
      <c r="I501" s="35" t="str">
        <f t="shared" si="29"/>
        <v xml:space="preserve"> </v>
      </c>
      <c r="L501" s="73" t="e">
        <f t="shared" si="30"/>
        <v>#VALUE!</v>
      </c>
      <c r="M501" s="73" t="e">
        <f t="shared" si="31"/>
        <v>#VALUE!</v>
      </c>
    </row>
    <row r="502" spans="4:13" x14ac:dyDescent="0.25">
      <c r="D502" t="str">
        <f>(IF(B502=Localization!$C$63,1,IF(B502=Localization!$C$64,2,IF(B502=Localization!$C$65,3,IF(B502=Localization!$C$66,4,IF(B502=Localization!$C$67,5,IF(OR(B502=1,B502=2,B502=3,B502=4,B502=5),B502,"")))))))</f>
        <v/>
      </c>
      <c r="E502" t="str">
        <f>(IF(C502=Localization!$C$69,1,IF(C502=Localization!$C$70,2,IF(C502=Localization!$C$71,3,IF(C502=Localization!$C$72,4,IF(C502=Localization!$C$73,5,IF(OR(C502=1,C502=2,C502=3,C502=4,C502=5),C502,"")))))))</f>
        <v/>
      </c>
      <c r="G502" s="35" t="str">
        <f t="shared" si="28"/>
        <v xml:space="preserve"> </v>
      </c>
      <c r="I502" s="35" t="str">
        <f t="shared" si="29"/>
        <v xml:space="preserve"> </v>
      </c>
      <c r="L502" s="73" t="e">
        <f t="shared" si="30"/>
        <v>#VALUE!</v>
      </c>
      <c r="M502" s="73" t="e">
        <f t="shared" si="31"/>
        <v>#VALUE!</v>
      </c>
    </row>
    <row r="503" spans="4:13" x14ac:dyDescent="0.25">
      <c r="D503" t="str">
        <f>(IF(B503=Localization!$C$63,1,IF(B503=Localization!$C$64,2,IF(B503=Localization!$C$65,3,IF(B503=Localization!$C$66,4,IF(B503=Localization!$C$67,5,IF(OR(B503=1,B503=2,B503=3,B503=4,B503=5),B503,"")))))))</f>
        <v/>
      </c>
      <c r="E503" t="str">
        <f>(IF(C503=Localization!$C$69,1,IF(C503=Localization!$C$70,2,IF(C503=Localization!$C$71,3,IF(C503=Localization!$C$72,4,IF(C503=Localization!$C$73,5,IF(OR(C503=1,C503=2,C503=3,C503=4,C503=5),C503,"")))))))</f>
        <v/>
      </c>
      <c r="G503" s="35" t="str">
        <f t="shared" si="28"/>
        <v xml:space="preserve"> </v>
      </c>
      <c r="I503" s="35" t="str">
        <f t="shared" si="29"/>
        <v xml:space="preserve"> </v>
      </c>
      <c r="L503" s="73" t="e">
        <f t="shared" si="30"/>
        <v>#VALUE!</v>
      </c>
      <c r="M503" s="73" t="e">
        <f t="shared" si="31"/>
        <v>#VALUE!</v>
      </c>
    </row>
    <row r="504" spans="4:13" x14ac:dyDescent="0.25">
      <c r="D504" t="str">
        <f>(IF(B504=Localization!$C$63,1,IF(B504=Localization!$C$64,2,IF(B504=Localization!$C$65,3,IF(B504=Localization!$C$66,4,IF(B504=Localization!$C$67,5,IF(OR(B504=1,B504=2,B504=3,B504=4,B504=5),B504,"")))))))</f>
        <v/>
      </c>
      <c r="E504" t="str">
        <f>(IF(C504=Localization!$C$69,1,IF(C504=Localization!$C$70,2,IF(C504=Localization!$C$71,3,IF(C504=Localization!$C$72,4,IF(C504=Localization!$C$73,5,IF(OR(C504=1,C504=2,C504=3,C504=4,C504=5),C504,"")))))))</f>
        <v/>
      </c>
      <c r="G504" s="35" t="str">
        <f t="shared" si="28"/>
        <v xml:space="preserve"> </v>
      </c>
      <c r="I504" s="35" t="str">
        <f t="shared" si="29"/>
        <v xml:space="preserve"> </v>
      </c>
      <c r="L504" s="73" t="e">
        <f t="shared" si="30"/>
        <v>#VALUE!</v>
      </c>
      <c r="M504" s="73" t="e">
        <f t="shared" si="31"/>
        <v>#VALUE!</v>
      </c>
    </row>
    <row r="505" spans="4:13" x14ac:dyDescent="0.25">
      <c r="D505" t="str">
        <f>(IF(B505=Localization!$C$63,1,IF(B505=Localization!$C$64,2,IF(B505=Localization!$C$65,3,IF(B505=Localization!$C$66,4,IF(B505=Localization!$C$67,5,IF(OR(B505=1,B505=2,B505=3,B505=4,B505=5),B505,"")))))))</f>
        <v/>
      </c>
      <c r="E505" t="str">
        <f>(IF(C505=Localization!$C$69,1,IF(C505=Localization!$C$70,2,IF(C505=Localization!$C$71,3,IF(C505=Localization!$C$72,4,IF(C505=Localization!$C$73,5,IF(OR(C505=1,C505=2,C505=3,C505=4,C505=5),C505,"")))))))</f>
        <v/>
      </c>
      <c r="G505" s="35" t="str">
        <f t="shared" si="28"/>
        <v xml:space="preserve"> </v>
      </c>
      <c r="I505" s="35" t="str">
        <f t="shared" si="29"/>
        <v xml:space="preserve"> </v>
      </c>
      <c r="L505" s="73" t="e">
        <f t="shared" si="30"/>
        <v>#VALUE!</v>
      </c>
      <c r="M505" s="73" t="e">
        <f t="shared" si="31"/>
        <v>#VALUE!</v>
      </c>
    </row>
    <row r="506" spans="4:13" x14ac:dyDescent="0.25">
      <c r="D506" t="str">
        <f>(IF(B506=Localization!$C$63,1,IF(B506=Localization!$C$64,2,IF(B506=Localization!$C$65,3,IF(B506=Localization!$C$66,4,IF(B506=Localization!$C$67,5,IF(OR(B506=1,B506=2,B506=3,B506=4,B506=5),B506,"")))))))</f>
        <v/>
      </c>
      <c r="E506" t="str">
        <f>(IF(C506=Localization!$C$69,1,IF(C506=Localization!$C$70,2,IF(C506=Localization!$C$71,3,IF(C506=Localization!$C$72,4,IF(C506=Localization!$C$73,5,IF(OR(C506=1,C506=2,C506=3,C506=4,C506=5),C506,"")))))))</f>
        <v/>
      </c>
      <c r="G506" s="35" t="str">
        <f t="shared" si="28"/>
        <v xml:space="preserve"> </v>
      </c>
      <c r="I506" s="35" t="str">
        <f t="shared" si="29"/>
        <v xml:space="preserve"> </v>
      </c>
      <c r="L506" s="73" t="e">
        <f t="shared" si="30"/>
        <v>#VALUE!</v>
      </c>
      <c r="M506" s="73" t="e">
        <f t="shared" si="31"/>
        <v>#VALUE!</v>
      </c>
    </row>
    <row r="507" spans="4:13" x14ac:dyDescent="0.25">
      <c r="D507" t="str">
        <f>(IF(B507=Localization!$C$63,1,IF(B507=Localization!$C$64,2,IF(B507=Localization!$C$65,3,IF(B507=Localization!$C$66,4,IF(B507=Localization!$C$67,5,IF(OR(B507=1,B507=2,B507=3,B507=4,B507=5),B507,"")))))))</f>
        <v/>
      </c>
      <c r="E507" t="str">
        <f>(IF(C507=Localization!$C$69,1,IF(C507=Localization!$C$70,2,IF(C507=Localization!$C$71,3,IF(C507=Localization!$C$72,4,IF(C507=Localization!$C$73,5,IF(OR(C507=1,C507=2,C507=3,C507=4,C507=5),C507,"")))))))</f>
        <v/>
      </c>
      <c r="G507" s="35" t="str">
        <f t="shared" si="28"/>
        <v xml:space="preserve"> </v>
      </c>
      <c r="I507" s="35" t="str">
        <f t="shared" si="29"/>
        <v xml:space="preserve"> </v>
      </c>
      <c r="L507" s="73" t="e">
        <f t="shared" si="30"/>
        <v>#VALUE!</v>
      </c>
      <c r="M507" s="73" t="e">
        <f t="shared" si="31"/>
        <v>#VALUE!</v>
      </c>
    </row>
    <row r="508" spans="4:13" x14ac:dyDescent="0.25">
      <c r="D508" t="str">
        <f>(IF(B508=Localization!$C$63,1,IF(B508=Localization!$C$64,2,IF(B508=Localization!$C$65,3,IF(B508=Localization!$C$66,4,IF(B508=Localization!$C$67,5,IF(OR(B508=1,B508=2,B508=3,B508=4,B508=5),B508,"")))))))</f>
        <v/>
      </c>
      <c r="E508" t="str">
        <f>(IF(C508=Localization!$C$69,1,IF(C508=Localization!$C$70,2,IF(C508=Localization!$C$71,3,IF(C508=Localization!$C$72,4,IF(C508=Localization!$C$73,5,IF(OR(C508=1,C508=2,C508=3,C508=4,C508=5),C508,"")))))))</f>
        <v/>
      </c>
      <c r="G508" s="35" t="str">
        <f t="shared" si="28"/>
        <v xml:space="preserve"> </v>
      </c>
      <c r="I508" s="35" t="str">
        <f t="shared" si="29"/>
        <v xml:space="preserve"> </v>
      </c>
      <c r="L508" s="73" t="e">
        <f t="shared" si="30"/>
        <v>#VALUE!</v>
      </c>
      <c r="M508" s="73" t="e">
        <f t="shared" si="31"/>
        <v>#VALUE!</v>
      </c>
    </row>
    <row r="509" spans="4:13" x14ac:dyDescent="0.25">
      <c r="D509" t="str">
        <f>(IF(B509=Localization!$C$63,1,IF(B509=Localization!$C$64,2,IF(B509=Localization!$C$65,3,IF(B509=Localization!$C$66,4,IF(B509=Localization!$C$67,5,IF(OR(B509=1,B509=2,B509=3,B509=4,B509=5),B509,"")))))))</f>
        <v/>
      </c>
      <c r="E509" t="str">
        <f>(IF(C509=Localization!$C$69,1,IF(C509=Localization!$C$70,2,IF(C509=Localization!$C$71,3,IF(C509=Localization!$C$72,4,IF(C509=Localization!$C$73,5,IF(OR(C509=1,C509=2,C509=3,C509=4,C509=5),C509,"")))))))</f>
        <v/>
      </c>
      <c r="G509" s="35" t="str">
        <f t="shared" si="28"/>
        <v xml:space="preserve"> </v>
      </c>
      <c r="I509" s="35" t="str">
        <f t="shared" si="29"/>
        <v xml:space="preserve"> </v>
      </c>
      <c r="L509" s="73" t="e">
        <f t="shared" si="30"/>
        <v>#VALUE!</v>
      </c>
      <c r="M509" s="73" t="e">
        <f t="shared" si="31"/>
        <v>#VALUE!</v>
      </c>
    </row>
    <row r="510" spans="4:13" x14ac:dyDescent="0.25">
      <c r="D510" t="str">
        <f>(IF(B510=Localization!$C$63,1,IF(B510=Localization!$C$64,2,IF(B510=Localization!$C$65,3,IF(B510=Localization!$C$66,4,IF(B510=Localization!$C$67,5,IF(OR(B510=1,B510=2,B510=3,B510=4,B510=5),B510,"")))))))</f>
        <v/>
      </c>
      <c r="E510" t="str">
        <f>(IF(C510=Localization!$C$69,1,IF(C510=Localization!$C$70,2,IF(C510=Localization!$C$71,3,IF(C510=Localization!$C$72,4,IF(C510=Localization!$C$73,5,IF(OR(C510=1,C510=2,C510=3,C510=4,C510=5),C510,"")))))))</f>
        <v/>
      </c>
      <c r="G510" s="35" t="str">
        <f t="shared" si="28"/>
        <v xml:space="preserve"> </v>
      </c>
      <c r="I510" s="35" t="str">
        <f t="shared" si="29"/>
        <v xml:space="preserve"> </v>
      </c>
      <c r="L510" s="73" t="e">
        <f t="shared" si="30"/>
        <v>#VALUE!</v>
      </c>
      <c r="M510" s="73" t="e">
        <f t="shared" si="31"/>
        <v>#VALUE!</v>
      </c>
    </row>
    <row r="511" spans="4:13" x14ac:dyDescent="0.25">
      <c r="D511" t="str">
        <f>(IF(B511=Localization!$C$63,1,IF(B511=Localization!$C$64,2,IF(B511=Localization!$C$65,3,IF(B511=Localization!$C$66,4,IF(B511=Localization!$C$67,5,IF(OR(B511=1,B511=2,B511=3,B511=4,B511=5),B511,"")))))))</f>
        <v/>
      </c>
      <c r="E511" t="str">
        <f>(IF(C511=Localization!$C$69,1,IF(C511=Localization!$C$70,2,IF(C511=Localization!$C$71,3,IF(C511=Localization!$C$72,4,IF(C511=Localization!$C$73,5,IF(OR(C511=1,C511=2,C511=3,C511=4,C511=5),C511,"")))))))</f>
        <v/>
      </c>
      <c r="G511" s="35" t="str">
        <f t="shared" si="28"/>
        <v xml:space="preserve"> </v>
      </c>
      <c r="I511" s="35" t="str">
        <f t="shared" si="29"/>
        <v xml:space="preserve"> </v>
      </c>
      <c r="L511" s="73" t="e">
        <f t="shared" si="30"/>
        <v>#VALUE!</v>
      </c>
      <c r="M511" s="73" t="e">
        <f t="shared" si="31"/>
        <v>#VALUE!</v>
      </c>
    </row>
    <row r="512" spans="4:13" x14ac:dyDescent="0.25">
      <c r="D512" t="str">
        <f>(IF(B512=Localization!$C$63,1,IF(B512=Localization!$C$64,2,IF(B512=Localization!$C$65,3,IF(B512=Localization!$C$66,4,IF(B512=Localization!$C$67,5,IF(OR(B512=1,B512=2,B512=3,B512=4,B512=5),B512,"")))))))</f>
        <v/>
      </c>
      <c r="E512" t="str">
        <f>(IF(C512=Localization!$C$69,1,IF(C512=Localization!$C$70,2,IF(C512=Localization!$C$71,3,IF(C512=Localization!$C$72,4,IF(C512=Localization!$C$73,5,IF(OR(C512=1,C512=2,C512=3,C512=4,C512=5),C512,"")))))))</f>
        <v/>
      </c>
      <c r="G512" s="35" t="str">
        <f t="shared" si="28"/>
        <v xml:space="preserve"> </v>
      </c>
      <c r="I512" s="35" t="str">
        <f t="shared" si="29"/>
        <v xml:space="preserve"> </v>
      </c>
      <c r="L512" s="73" t="e">
        <f t="shared" si="30"/>
        <v>#VALUE!</v>
      </c>
      <c r="M512" s="73" t="e">
        <f t="shared" si="31"/>
        <v>#VALUE!</v>
      </c>
    </row>
    <row r="513" spans="4:13" x14ac:dyDescent="0.25">
      <c r="D513" t="str">
        <f>(IF(B513=Localization!$C$63,1,IF(B513=Localization!$C$64,2,IF(B513=Localization!$C$65,3,IF(B513=Localization!$C$66,4,IF(B513=Localization!$C$67,5,IF(OR(B513=1,B513=2,B513=3,B513=4,B513=5),B513,"")))))))</f>
        <v/>
      </c>
      <c r="E513" t="str">
        <f>(IF(C513=Localization!$C$69,1,IF(C513=Localization!$C$70,2,IF(C513=Localization!$C$71,3,IF(C513=Localization!$C$72,4,IF(C513=Localization!$C$73,5,IF(OR(C513=1,C513=2,C513=3,C513=4,C513=5),C513,"")))))))</f>
        <v/>
      </c>
      <c r="G513" s="35" t="str">
        <f t="shared" si="28"/>
        <v xml:space="preserve"> </v>
      </c>
      <c r="I513" s="35" t="str">
        <f t="shared" si="29"/>
        <v xml:space="preserve"> </v>
      </c>
      <c r="L513" s="73" t="e">
        <f t="shared" si="30"/>
        <v>#VALUE!</v>
      </c>
      <c r="M513" s="73" t="e">
        <f t="shared" si="31"/>
        <v>#VALUE!</v>
      </c>
    </row>
    <row r="514" spans="4:13" x14ac:dyDescent="0.25">
      <c r="D514" t="str">
        <f>(IF(B514=Localization!$C$63,1,IF(B514=Localization!$C$64,2,IF(B514=Localization!$C$65,3,IF(B514=Localization!$C$66,4,IF(B514=Localization!$C$67,5,IF(OR(B514=1,B514=2,B514=3,B514=4,B514=5),B514,"")))))))</f>
        <v/>
      </c>
      <c r="E514" t="str">
        <f>(IF(C514=Localization!$C$69,1,IF(C514=Localization!$C$70,2,IF(C514=Localization!$C$71,3,IF(C514=Localization!$C$72,4,IF(C514=Localization!$C$73,5,IF(OR(C514=1,C514=2,C514=3,C514=4,C514=5),C514,"")))))))</f>
        <v/>
      </c>
      <c r="G514" s="35" t="str">
        <f t="shared" si="28"/>
        <v xml:space="preserve"> </v>
      </c>
      <c r="I514" s="35" t="str">
        <f t="shared" si="29"/>
        <v xml:space="preserve"> </v>
      </c>
      <c r="L514" s="73" t="e">
        <f t="shared" si="30"/>
        <v>#VALUE!</v>
      </c>
      <c r="M514" s="73" t="e">
        <f t="shared" si="31"/>
        <v>#VALUE!</v>
      </c>
    </row>
    <row r="515" spans="4:13" x14ac:dyDescent="0.25">
      <c r="D515" t="str">
        <f>(IF(B515=Localization!$C$63,1,IF(B515=Localization!$C$64,2,IF(B515=Localization!$C$65,3,IF(B515=Localization!$C$66,4,IF(B515=Localization!$C$67,5,IF(OR(B515=1,B515=2,B515=3,B515=4,B515=5),B515,"")))))))</f>
        <v/>
      </c>
      <c r="E515" t="str">
        <f>(IF(C515=Localization!$C$69,1,IF(C515=Localization!$C$70,2,IF(C515=Localization!$C$71,3,IF(C515=Localization!$C$72,4,IF(C515=Localization!$C$73,5,IF(OR(C515=1,C515=2,C515=3,C515=4,C515=5),C515,"")))))))</f>
        <v/>
      </c>
      <c r="G515" s="35" t="str">
        <f t="shared" ref="G515:G578" si="32">IF(COUNTA(B515,C515)=2,L515," ")</f>
        <v xml:space="preserve"> </v>
      </c>
      <c r="I515" s="35" t="str">
        <f t="shared" ref="I515:I578" si="33">IF(COUNTA(B515,C515)=2,M515," ")</f>
        <v xml:space="preserve"> </v>
      </c>
      <c r="L515" s="73" t="e">
        <f t="shared" si="30"/>
        <v>#VALUE!</v>
      </c>
      <c r="M515" s="73" t="e">
        <f t="shared" si="31"/>
        <v>#VALUE!</v>
      </c>
    </row>
    <row r="516" spans="4:13" x14ac:dyDescent="0.25">
      <c r="D516" t="str">
        <f>(IF(B516=Localization!$C$63,1,IF(B516=Localization!$C$64,2,IF(B516=Localization!$C$65,3,IF(B516=Localization!$C$66,4,IF(B516=Localization!$C$67,5,IF(OR(B516=1,B516=2,B516=3,B516=4,B516=5),B516,"")))))))</f>
        <v/>
      </c>
      <c r="E516" t="str">
        <f>(IF(C516=Localization!$C$69,1,IF(C516=Localization!$C$70,2,IF(C516=Localization!$C$71,3,IF(C516=Localization!$C$72,4,IF(C516=Localization!$C$73,5,IF(OR(C516=1,C516=2,C516=3,C516=4,C516=5),C516,"")))))))</f>
        <v/>
      </c>
      <c r="G516" s="35" t="str">
        <f t="shared" si="32"/>
        <v xml:space="preserve"> </v>
      </c>
      <c r="I516" s="35" t="str">
        <f t="shared" si="33"/>
        <v xml:space="preserve"> </v>
      </c>
      <c r="L516" s="73" t="e">
        <f t="shared" ref="L516:L579" si="34">(((D516+E516)-2)/8)</f>
        <v>#VALUE!</v>
      </c>
      <c r="M516" s="73" t="e">
        <f t="shared" ref="M516:M579" si="35">(0.65*(((D516+E516-2)*100)/8)+22.9)/100</f>
        <v>#VALUE!</v>
      </c>
    </row>
    <row r="517" spans="4:13" x14ac:dyDescent="0.25">
      <c r="D517" t="str">
        <f>(IF(B517=Localization!$C$63,1,IF(B517=Localization!$C$64,2,IF(B517=Localization!$C$65,3,IF(B517=Localization!$C$66,4,IF(B517=Localization!$C$67,5,IF(OR(B517=1,B517=2,B517=3,B517=4,B517=5),B517,"")))))))</f>
        <v/>
      </c>
      <c r="E517" t="str">
        <f>(IF(C517=Localization!$C$69,1,IF(C517=Localization!$C$70,2,IF(C517=Localization!$C$71,3,IF(C517=Localization!$C$72,4,IF(C517=Localization!$C$73,5,IF(OR(C517=1,C517=2,C517=3,C517=4,C517=5),C517,"")))))))</f>
        <v/>
      </c>
      <c r="G517" s="35" t="str">
        <f t="shared" si="32"/>
        <v xml:space="preserve"> </v>
      </c>
      <c r="I517" s="35" t="str">
        <f t="shared" si="33"/>
        <v xml:space="preserve"> </v>
      </c>
      <c r="L517" s="73" t="e">
        <f t="shared" si="34"/>
        <v>#VALUE!</v>
      </c>
      <c r="M517" s="73" t="e">
        <f t="shared" si="35"/>
        <v>#VALUE!</v>
      </c>
    </row>
    <row r="518" spans="4:13" x14ac:dyDescent="0.25">
      <c r="D518" t="str">
        <f>(IF(B518=Localization!$C$63,1,IF(B518=Localization!$C$64,2,IF(B518=Localization!$C$65,3,IF(B518=Localization!$C$66,4,IF(B518=Localization!$C$67,5,IF(OR(B518=1,B518=2,B518=3,B518=4,B518=5),B518,"")))))))</f>
        <v/>
      </c>
      <c r="E518" t="str">
        <f>(IF(C518=Localization!$C$69,1,IF(C518=Localization!$C$70,2,IF(C518=Localization!$C$71,3,IF(C518=Localization!$C$72,4,IF(C518=Localization!$C$73,5,IF(OR(C518=1,C518=2,C518=3,C518=4,C518=5),C518,"")))))))</f>
        <v/>
      </c>
      <c r="G518" s="35" t="str">
        <f t="shared" si="32"/>
        <v xml:space="preserve"> </v>
      </c>
      <c r="I518" s="35" t="str">
        <f t="shared" si="33"/>
        <v xml:space="preserve"> </v>
      </c>
      <c r="L518" s="73" t="e">
        <f t="shared" si="34"/>
        <v>#VALUE!</v>
      </c>
      <c r="M518" s="73" t="e">
        <f t="shared" si="35"/>
        <v>#VALUE!</v>
      </c>
    </row>
    <row r="519" spans="4:13" x14ac:dyDescent="0.25">
      <c r="D519" t="str">
        <f>(IF(B519=Localization!$C$63,1,IF(B519=Localization!$C$64,2,IF(B519=Localization!$C$65,3,IF(B519=Localization!$C$66,4,IF(B519=Localization!$C$67,5,IF(OR(B519=1,B519=2,B519=3,B519=4,B519=5),B519,"")))))))</f>
        <v/>
      </c>
      <c r="E519" t="str">
        <f>(IF(C519=Localization!$C$69,1,IF(C519=Localization!$C$70,2,IF(C519=Localization!$C$71,3,IF(C519=Localization!$C$72,4,IF(C519=Localization!$C$73,5,IF(OR(C519=1,C519=2,C519=3,C519=4,C519=5),C519,"")))))))</f>
        <v/>
      </c>
      <c r="G519" s="35" t="str">
        <f t="shared" si="32"/>
        <v xml:space="preserve"> </v>
      </c>
      <c r="I519" s="35" t="str">
        <f t="shared" si="33"/>
        <v xml:space="preserve"> </v>
      </c>
      <c r="L519" s="73" t="e">
        <f t="shared" si="34"/>
        <v>#VALUE!</v>
      </c>
      <c r="M519" s="73" t="e">
        <f t="shared" si="35"/>
        <v>#VALUE!</v>
      </c>
    </row>
    <row r="520" spans="4:13" x14ac:dyDescent="0.25">
      <c r="D520" t="str">
        <f>(IF(B520=Localization!$C$63,1,IF(B520=Localization!$C$64,2,IF(B520=Localization!$C$65,3,IF(B520=Localization!$C$66,4,IF(B520=Localization!$C$67,5,IF(OR(B520=1,B520=2,B520=3,B520=4,B520=5),B520,"")))))))</f>
        <v/>
      </c>
      <c r="E520" t="str">
        <f>(IF(C520=Localization!$C$69,1,IF(C520=Localization!$C$70,2,IF(C520=Localization!$C$71,3,IF(C520=Localization!$C$72,4,IF(C520=Localization!$C$73,5,IF(OR(C520=1,C520=2,C520=3,C520=4,C520=5),C520,"")))))))</f>
        <v/>
      </c>
      <c r="G520" s="35" t="str">
        <f t="shared" si="32"/>
        <v xml:space="preserve"> </v>
      </c>
      <c r="I520" s="35" t="str">
        <f t="shared" si="33"/>
        <v xml:space="preserve"> </v>
      </c>
      <c r="L520" s="73" t="e">
        <f t="shared" si="34"/>
        <v>#VALUE!</v>
      </c>
      <c r="M520" s="73" t="e">
        <f t="shared" si="35"/>
        <v>#VALUE!</v>
      </c>
    </row>
    <row r="521" spans="4:13" x14ac:dyDescent="0.25">
      <c r="D521" t="str">
        <f>(IF(B521=Localization!$C$63,1,IF(B521=Localization!$C$64,2,IF(B521=Localization!$C$65,3,IF(B521=Localization!$C$66,4,IF(B521=Localization!$C$67,5,IF(OR(B521=1,B521=2,B521=3,B521=4,B521=5),B521,"")))))))</f>
        <v/>
      </c>
      <c r="E521" t="str">
        <f>(IF(C521=Localization!$C$69,1,IF(C521=Localization!$C$70,2,IF(C521=Localization!$C$71,3,IF(C521=Localization!$C$72,4,IF(C521=Localization!$C$73,5,IF(OR(C521=1,C521=2,C521=3,C521=4,C521=5),C521,"")))))))</f>
        <v/>
      </c>
      <c r="G521" s="35" t="str">
        <f t="shared" si="32"/>
        <v xml:space="preserve"> </v>
      </c>
      <c r="I521" s="35" t="str">
        <f t="shared" si="33"/>
        <v xml:space="preserve"> </v>
      </c>
      <c r="L521" s="73" t="e">
        <f t="shared" si="34"/>
        <v>#VALUE!</v>
      </c>
      <c r="M521" s="73" t="e">
        <f t="shared" si="35"/>
        <v>#VALUE!</v>
      </c>
    </row>
    <row r="522" spans="4:13" x14ac:dyDescent="0.25">
      <c r="D522" t="str">
        <f>(IF(B522=Localization!$C$63,1,IF(B522=Localization!$C$64,2,IF(B522=Localization!$C$65,3,IF(B522=Localization!$C$66,4,IF(B522=Localization!$C$67,5,IF(OR(B522=1,B522=2,B522=3,B522=4,B522=5),B522,"")))))))</f>
        <v/>
      </c>
      <c r="E522" t="str">
        <f>(IF(C522=Localization!$C$69,1,IF(C522=Localization!$C$70,2,IF(C522=Localization!$C$71,3,IF(C522=Localization!$C$72,4,IF(C522=Localization!$C$73,5,IF(OR(C522=1,C522=2,C522=3,C522=4,C522=5),C522,"")))))))</f>
        <v/>
      </c>
      <c r="G522" s="35" t="str">
        <f t="shared" si="32"/>
        <v xml:space="preserve"> </v>
      </c>
      <c r="I522" s="35" t="str">
        <f t="shared" si="33"/>
        <v xml:space="preserve"> </v>
      </c>
      <c r="L522" s="73" t="e">
        <f t="shared" si="34"/>
        <v>#VALUE!</v>
      </c>
      <c r="M522" s="73" t="e">
        <f t="shared" si="35"/>
        <v>#VALUE!</v>
      </c>
    </row>
    <row r="523" spans="4:13" x14ac:dyDescent="0.25">
      <c r="D523" t="str">
        <f>(IF(B523=Localization!$C$63,1,IF(B523=Localization!$C$64,2,IF(B523=Localization!$C$65,3,IF(B523=Localization!$C$66,4,IF(B523=Localization!$C$67,5,IF(OR(B523=1,B523=2,B523=3,B523=4,B523=5),B523,"")))))))</f>
        <v/>
      </c>
      <c r="E523" t="str">
        <f>(IF(C523=Localization!$C$69,1,IF(C523=Localization!$C$70,2,IF(C523=Localization!$C$71,3,IF(C523=Localization!$C$72,4,IF(C523=Localization!$C$73,5,IF(OR(C523=1,C523=2,C523=3,C523=4,C523=5),C523,"")))))))</f>
        <v/>
      </c>
      <c r="G523" s="35" t="str">
        <f t="shared" si="32"/>
        <v xml:space="preserve"> </v>
      </c>
      <c r="I523" s="35" t="str">
        <f t="shared" si="33"/>
        <v xml:space="preserve"> </v>
      </c>
      <c r="L523" s="73" t="e">
        <f t="shared" si="34"/>
        <v>#VALUE!</v>
      </c>
      <c r="M523" s="73" t="e">
        <f t="shared" si="35"/>
        <v>#VALUE!</v>
      </c>
    </row>
    <row r="524" spans="4:13" x14ac:dyDescent="0.25">
      <c r="D524" t="str">
        <f>(IF(B524=Localization!$C$63,1,IF(B524=Localization!$C$64,2,IF(B524=Localization!$C$65,3,IF(B524=Localization!$C$66,4,IF(B524=Localization!$C$67,5,IF(OR(B524=1,B524=2,B524=3,B524=4,B524=5),B524,"")))))))</f>
        <v/>
      </c>
      <c r="E524" t="str">
        <f>(IF(C524=Localization!$C$69,1,IF(C524=Localization!$C$70,2,IF(C524=Localization!$C$71,3,IF(C524=Localization!$C$72,4,IF(C524=Localization!$C$73,5,IF(OR(C524=1,C524=2,C524=3,C524=4,C524=5),C524,"")))))))</f>
        <v/>
      </c>
      <c r="G524" s="35" t="str">
        <f t="shared" si="32"/>
        <v xml:space="preserve"> </v>
      </c>
      <c r="I524" s="35" t="str">
        <f t="shared" si="33"/>
        <v xml:space="preserve"> </v>
      </c>
      <c r="L524" s="73" t="e">
        <f t="shared" si="34"/>
        <v>#VALUE!</v>
      </c>
      <c r="M524" s="73" t="e">
        <f t="shared" si="35"/>
        <v>#VALUE!</v>
      </c>
    </row>
    <row r="525" spans="4:13" x14ac:dyDescent="0.25">
      <c r="D525" t="str">
        <f>(IF(B525=Localization!$C$63,1,IF(B525=Localization!$C$64,2,IF(B525=Localization!$C$65,3,IF(B525=Localization!$C$66,4,IF(B525=Localization!$C$67,5,IF(OR(B525=1,B525=2,B525=3,B525=4,B525=5),B525,"")))))))</f>
        <v/>
      </c>
      <c r="E525" t="str">
        <f>(IF(C525=Localization!$C$69,1,IF(C525=Localization!$C$70,2,IF(C525=Localization!$C$71,3,IF(C525=Localization!$C$72,4,IF(C525=Localization!$C$73,5,IF(OR(C525=1,C525=2,C525=3,C525=4,C525=5),C525,"")))))))</f>
        <v/>
      </c>
      <c r="G525" s="35" t="str">
        <f t="shared" si="32"/>
        <v xml:space="preserve"> </v>
      </c>
      <c r="I525" s="35" t="str">
        <f t="shared" si="33"/>
        <v xml:space="preserve"> </v>
      </c>
      <c r="L525" s="73" t="e">
        <f t="shared" si="34"/>
        <v>#VALUE!</v>
      </c>
      <c r="M525" s="73" t="e">
        <f t="shared" si="35"/>
        <v>#VALUE!</v>
      </c>
    </row>
    <row r="526" spans="4:13" x14ac:dyDescent="0.25">
      <c r="D526" t="str">
        <f>(IF(B526=Localization!$C$63,1,IF(B526=Localization!$C$64,2,IF(B526=Localization!$C$65,3,IF(B526=Localization!$C$66,4,IF(B526=Localization!$C$67,5,IF(OR(B526=1,B526=2,B526=3,B526=4,B526=5),B526,"")))))))</f>
        <v/>
      </c>
      <c r="E526" t="str">
        <f>(IF(C526=Localization!$C$69,1,IF(C526=Localization!$C$70,2,IF(C526=Localization!$C$71,3,IF(C526=Localization!$C$72,4,IF(C526=Localization!$C$73,5,IF(OR(C526=1,C526=2,C526=3,C526=4,C526=5),C526,"")))))))</f>
        <v/>
      </c>
      <c r="G526" s="35" t="str">
        <f t="shared" si="32"/>
        <v xml:space="preserve"> </v>
      </c>
      <c r="I526" s="35" t="str">
        <f t="shared" si="33"/>
        <v xml:space="preserve"> </v>
      </c>
      <c r="L526" s="73" t="e">
        <f t="shared" si="34"/>
        <v>#VALUE!</v>
      </c>
      <c r="M526" s="73" t="e">
        <f t="shared" si="35"/>
        <v>#VALUE!</v>
      </c>
    </row>
    <row r="527" spans="4:13" x14ac:dyDescent="0.25">
      <c r="D527" t="str">
        <f>(IF(B527=Localization!$C$63,1,IF(B527=Localization!$C$64,2,IF(B527=Localization!$C$65,3,IF(B527=Localization!$C$66,4,IF(B527=Localization!$C$67,5,IF(OR(B527=1,B527=2,B527=3,B527=4,B527=5),B527,"")))))))</f>
        <v/>
      </c>
      <c r="E527" t="str">
        <f>(IF(C527=Localization!$C$69,1,IF(C527=Localization!$C$70,2,IF(C527=Localization!$C$71,3,IF(C527=Localization!$C$72,4,IF(C527=Localization!$C$73,5,IF(OR(C527=1,C527=2,C527=3,C527=4,C527=5),C527,"")))))))</f>
        <v/>
      </c>
      <c r="G527" s="35" t="str">
        <f t="shared" si="32"/>
        <v xml:space="preserve"> </v>
      </c>
      <c r="I527" s="35" t="str">
        <f t="shared" si="33"/>
        <v xml:space="preserve"> </v>
      </c>
      <c r="L527" s="73" t="e">
        <f t="shared" si="34"/>
        <v>#VALUE!</v>
      </c>
      <c r="M527" s="73" t="e">
        <f t="shared" si="35"/>
        <v>#VALUE!</v>
      </c>
    </row>
    <row r="528" spans="4:13" x14ac:dyDescent="0.25">
      <c r="D528" t="str">
        <f>(IF(B528=Localization!$C$63,1,IF(B528=Localization!$C$64,2,IF(B528=Localization!$C$65,3,IF(B528=Localization!$C$66,4,IF(B528=Localization!$C$67,5,IF(OR(B528=1,B528=2,B528=3,B528=4,B528=5),B528,"")))))))</f>
        <v/>
      </c>
      <c r="E528" t="str">
        <f>(IF(C528=Localization!$C$69,1,IF(C528=Localization!$C$70,2,IF(C528=Localization!$C$71,3,IF(C528=Localization!$C$72,4,IF(C528=Localization!$C$73,5,IF(OR(C528=1,C528=2,C528=3,C528=4,C528=5),C528,"")))))))</f>
        <v/>
      </c>
      <c r="G528" s="35" t="str">
        <f t="shared" si="32"/>
        <v xml:space="preserve"> </v>
      </c>
      <c r="I528" s="35" t="str">
        <f t="shared" si="33"/>
        <v xml:space="preserve"> </v>
      </c>
      <c r="L528" s="73" t="e">
        <f t="shared" si="34"/>
        <v>#VALUE!</v>
      </c>
      <c r="M528" s="73" t="e">
        <f t="shared" si="35"/>
        <v>#VALUE!</v>
      </c>
    </row>
    <row r="529" spans="4:13" x14ac:dyDescent="0.25">
      <c r="D529" t="str">
        <f>(IF(B529=Localization!$C$63,1,IF(B529=Localization!$C$64,2,IF(B529=Localization!$C$65,3,IF(B529=Localization!$C$66,4,IF(B529=Localization!$C$67,5,IF(OR(B529=1,B529=2,B529=3,B529=4,B529=5),B529,"")))))))</f>
        <v/>
      </c>
      <c r="E529" t="str">
        <f>(IF(C529=Localization!$C$69,1,IF(C529=Localization!$C$70,2,IF(C529=Localization!$C$71,3,IF(C529=Localization!$C$72,4,IF(C529=Localization!$C$73,5,IF(OR(C529=1,C529=2,C529=3,C529=4,C529=5),C529,"")))))))</f>
        <v/>
      </c>
      <c r="G529" s="35" t="str">
        <f t="shared" si="32"/>
        <v xml:space="preserve"> </v>
      </c>
      <c r="I529" s="35" t="str">
        <f t="shared" si="33"/>
        <v xml:space="preserve"> </v>
      </c>
      <c r="L529" s="73" t="e">
        <f t="shared" si="34"/>
        <v>#VALUE!</v>
      </c>
      <c r="M529" s="73" t="e">
        <f t="shared" si="35"/>
        <v>#VALUE!</v>
      </c>
    </row>
    <row r="530" spans="4:13" x14ac:dyDescent="0.25">
      <c r="D530" t="str">
        <f>(IF(B530=Localization!$C$63,1,IF(B530=Localization!$C$64,2,IF(B530=Localization!$C$65,3,IF(B530=Localization!$C$66,4,IF(B530=Localization!$C$67,5,IF(OR(B530=1,B530=2,B530=3,B530=4,B530=5),B530,"")))))))</f>
        <v/>
      </c>
      <c r="E530" t="str">
        <f>(IF(C530=Localization!$C$69,1,IF(C530=Localization!$C$70,2,IF(C530=Localization!$C$71,3,IF(C530=Localization!$C$72,4,IF(C530=Localization!$C$73,5,IF(OR(C530=1,C530=2,C530=3,C530=4,C530=5),C530,"")))))))</f>
        <v/>
      </c>
      <c r="G530" s="35" t="str">
        <f t="shared" si="32"/>
        <v xml:space="preserve"> </v>
      </c>
      <c r="I530" s="35" t="str">
        <f t="shared" si="33"/>
        <v xml:space="preserve"> </v>
      </c>
      <c r="L530" s="73" t="e">
        <f t="shared" si="34"/>
        <v>#VALUE!</v>
      </c>
      <c r="M530" s="73" t="e">
        <f t="shared" si="35"/>
        <v>#VALUE!</v>
      </c>
    </row>
    <row r="531" spans="4:13" x14ac:dyDescent="0.25">
      <c r="D531" t="str">
        <f>(IF(B531=Localization!$C$63,1,IF(B531=Localization!$C$64,2,IF(B531=Localization!$C$65,3,IF(B531=Localization!$C$66,4,IF(B531=Localization!$C$67,5,IF(OR(B531=1,B531=2,B531=3,B531=4,B531=5),B531,"")))))))</f>
        <v/>
      </c>
      <c r="E531" t="str">
        <f>(IF(C531=Localization!$C$69,1,IF(C531=Localization!$C$70,2,IF(C531=Localization!$C$71,3,IF(C531=Localization!$C$72,4,IF(C531=Localization!$C$73,5,IF(OR(C531=1,C531=2,C531=3,C531=4,C531=5),C531,"")))))))</f>
        <v/>
      </c>
      <c r="G531" s="35" t="str">
        <f t="shared" si="32"/>
        <v xml:space="preserve"> </v>
      </c>
      <c r="I531" s="35" t="str">
        <f t="shared" si="33"/>
        <v xml:space="preserve"> </v>
      </c>
      <c r="L531" s="73" t="e">
        <f t="shared" si="34"/>
        <v>#VALUE!</v>
      </c>
      <c r="M531" s="73" t="e">
        <f t="shared" si="35"/>
        <v>#VALUE!</v>
      </c>
    </row>
    <row r="532" spans="4:13" x14ac:dyDescent="0.25">
      <c r="D532" t="str">
        <f>(IF(B532=Localization!$C$63,1,IF(B532=Localization!$C$64,2,IF(B532=Localization!$C$65,3,IF(B532=Localization!$C$66,4,IF(B532=Localization!$C$67,5,IF(OR(B532=1,B532=2,B532=3,B532=4,B532=5),B532,"")))))))</f>
        <v/>
      </c>
      <c r="E532" t="str">
        <f>(IF(C532=Localization!$C$69,1,IF(C532=Localization!$C$70,2,IF(C532=Localization!$C$71,3,IF(C532=Localization!$C$72,4,IF(C532=Localization!$C$73,5,IF(OR(C532=1,C532=2,C532=3,C532=4,C532=5),C532,"")))))))</f>
        <v/>
      </c>
      <c r="G532" s="35" t="str">
        <f t="shared" si="32"/>
        <v xml:space="preserve"> </v>
      </c>
      <c r="I532" s="35" t="str">
        <f t="shared" si="33"/>
        <v xml:space="preserve"> </v>
      </c>
      <c r="L532" s="73" t="e">
        <f t="shared" si="34"/>
        <v>#VALUE!</v>
      </c>
      <c r="M532" s="73" t="e">
        <f t="shared" si="35"/>
        <v>#VALUE!</v>
      </c>
    </row>
    <row r="533" spans="4:13" x14ac:dyDescent="0.25">
      <c r="D533" t="str">
        <f>(IF(B533=Localization!$C$63,1,IF(B533=Localization!$C$64,2,IF(B533=Localization!$C$65,3,IF(B533=Localization!$C$66,4,IF(B533=Localization!$C$67,5,IF(OR(B533=1,B533=2,B533=3,B533=4,B533=5),B533,"")))))))</f>
        <v/>
      </c>
      <c r="E533" t="str">
        <f>(IF(C533=Localization!$C$69,1,IF(C533=Localization!$C$70,2,IF(C533=Localization!$C$71,3,IF(C533=Localization!$C$72,4,IF(C533=Localization!$C$73,5,IF(OR(C533=1,C533=2,C533=3,C533=4,C533=5),C533,"")))))))</f>
        <v/>
      </c>
      <c r="G533" s="35" t="str">
        <f t="shared" si="32"/>
        <v xml:space="preserve"> </v>
      </c>
      <c r="I533" s="35" t="str">
        <f t="shared" si="33"/>
        <v xml:space="preserve"> </v>
      </c>
      <c r="L533" s="73" t="e">
        <f t="shared" si="34"/>
        <v>#VALUE!</v>
      </c>
      <c r="M533" s="73" t="e">
        <f t="shared" si="35"/>
        <v>#VALUE!</v>
      </c>
    </row>
    <row r="534" spans="4:13" x14ac:dyDescent="0.25">
      <c r="D534" t="str">
        <f>(IF(B534=Localization!$C$63,1,IF(B534=Localization!$C$64,2,IF(B534=Localization!$C$65,3,IF(B534=Localization!$C$66,4,IF(B534=Localization!$C$67,5,IF(OR(B534=1,B534=2,B534=3,B534=4,B534=5),B534,"")))))))</f>
        <v/>
      </c>
      <c r="E534" t="str">
        <f>(IF(C534=Localization!$C$69,1,IF(C534=Localization!$C$70,2,IF(C534=Localization!$C$71,3,IF(C534=Localization!$C$72,4,IF(C534=Localization!$C$73,5,IF(OR(C534=1,C534=2,C534=3,C534=4,C534=5),C534,"")))))))</f>
        <v/>
      </c>
      <c r="G534" s="35" t="str">
        <f t="shared" si="32"/>
        <v xml:space="preserve"> </v>
      </c>
      <c r="I534" s="35" t="str">
        <f t="shared" si="33"/>
        <v xml:space="preserve"> </v>
      </c>
      <c r="L534" s="73" t="e">
        <f t="shared" si="34"/>
        <v>#VALUE!</v>
      </c>
      <c r="M534" s="73" t="e">
        <f t="shared" si="35"/>
        <v>#VALUE!</v>
      </c>
    </row>
    <row r="535" spans="4:13" x14ac:dyDescent="0.25">
      <c r="D535" t="str">
        <f>(IF(B535=Localization!$C$63,1,IF(B535=Localization!$C$64,2,IF(B535=Localization!$C$65,3,IF(B535=Localization!$C$66,4,IF(B535=Localization!$C$67,5,IF(OR(B535=1,B535=2,B535=3,B535=4,B535=5),B535,"")))))))</f>
        <v/>
      </c>
      <c r="E535" t="str">
        <f>(IF(C535=Localization!$C$69,1,IF(C535=Localization!$C$70,2,IF(C535=Localization!$C$71,3,IF(C535=Localization!$C$72,4,IF(C535=Localization!$C$73,5,IF(OR(C535=1,C535=2,C535=3,C535=4,C535=5),C535,"")))))))</f>
        <v/>
      </c>
      <c r="G535" s="35" t="str">
        <f t="shared" si="32"/>
        <v xml:space="preserve"> </v>
      </c>
      <c r="I535" s="35" t="str">
        <f t="shared" si="33"/>
        <v xml:space="preserve"> </v>
      </c>
      <c r="L535" s="73" t="e">
        <f t="shared" si="34"/>
        <v>#VALUE!</v>
      </c>
      <c r="M535" s="73" t="e">
        <f t="shared" si="35"/>
        <v>#VALUE!</v>
      </c>
    </row>
    <row r="536" spans="4:13" x14ac:dyDescent="0.25">
      <c r="D536" t="str">
        <f>(IF(B536=Localization!$C$63,1,IF(B536=Localization!$C$64,2,IF(B536=Localization!$C$65,3,IF(B536=Localization!$C$66,4,IF(B536=Localization!$C$67,5,IF(OR(B536=1,B536=2,B536=3,B536=4,B536=5),B536,"")))))))</f>
        <v/>
      </c>
      <c r="E536" t="str">
        <f>(IF(C536=Localization!$C$69,1,IF(C536=Localization!$C$70,2,IF(C536=Localization!$C$71,3,IF(C536=Localization!$C$72,4,IF(C536=Localization!$C$73,5,IF(OR(C536=1,C536=2,C536=3,C536=4,C536=5),C536,"")))))))</f>
        <v/>
      </c>
      <c r="G536" s="35" t="str">
        <f t="shared" si="32"/>
        <v xml:space="preserve"> </v>
      </c>
      <c r="I536" s="35" t="str">
        <f t="shared" si="33"/>
        <v xml:space="preserve"> </v>
      </c>
      <c r="L536" s="73" t="e">
        <f t="shared" si="34"/>
        <v>#VALUE!</v>
      </c>
      <c r="M536" s="73" t="e">
        <f t="shared" si="35"/>
        <v>#VALUE!</v>
      </c>
    </row>
    <row r="537" spans="4:13" x14ac:dyDescent="0.25">
      <c r="D537" t="str">
        <f>(IF(B537=Localization!$C$63,1,IF(B537=Localization!$C$64,2,IF(B537=Localization!$C$65,3,IF(B537=Localization!$C$66,4,IF(B537=Localization!$C$67,5,IF(OR(B537=1,B537=2,B537=3,B537=4,B537=5),B537,"")))))))</f>
        <v/>
      </c>
      <c r="E537" t="str">
        <f>(IF(C537=Localization!$C$69,1,IF(C537=Localization!$C$70,2,IF(C537=Localization!$C$71,3,IF(C537=Localization!$C$72,4,IF(C537=Localization!$C$73,5,IF(OR(C537=1,C537=2,C537=3,C537=4,C537=5),C537,"")))))))</f>
        <v/>
      </c>
      <c r="G537" s="35" t="str">
        <f t="shared" si="32"/>
        <v xml:space="preserve"> </v>
      </c>
      <c r="I537" s="35" t="str">
        <f t="shared" si="33"/>
        <v xml:space="preserve"> </v>
      </c>
      <c r="L537" s="73" t="e">
        <f t="shared" si="34"/>
        <v>#VALUE!</v>
      </c>
      <c r="M537" s="73" t="e">
        <f t="shared" si="35"/>
        <v>#VALUE!</v>
      </c>
    </row>
    <row r="538" spans="4:13" x14ac:dyDescent="0.25">
      <c r="D538" t="str">
        <f>(IF(B538=Localization!$C$63,1,IF(B538=Localization!$C$64,2,IF(B538=Localization!$C$65,3,IF(B538=Localization!$C$66,4,IF(B538=Localization!$C$67,5,IF(OR(B538=1,B538=2,B538=3,B538=4,B538=5),B538,"")))))))</f>
        <v/>
      </c>
      <c r="E538" t="str">
        <f>(IF(C538=Localization!$C$69,1,IF(C538=Localization!$C$70,2,IF(C538=Localization!$C$71,3,IF(C538=Localization!$C$72,4,IF(C538=Localization!$C$73,5,IF(OR(C538=1,C538=2,C538=3,C538=4,C538=5),C538,"")))))))</f>
        <v/>
      </c>
      <c r="G538" s="35" t="str">
        <f t="shared" si="32"/>
        <v xml:space="preserve"> </v>
      </c>
      <c r="I538" s="35" t="str">
        <f t="shared" si="33"/>
        <v xml:space="preserve"> </v>
      </c>
      <c r="L538" s="73" t="e">
        <f t="shared" si="34"/>
        <v>#VALUE!</v>
      </c>
      <c r="M538" s="73" t="e">
        <f t="shared" si="35"/>
        <v>#VALUE!</v>
      </c>
    </row>
    <row r="539" spans="4:13" x14ac:dyDescent="0.25">
      <c r="D539" t="str">
        <f>(IF(B539=Localization!$C$63,1,IF(B539=Localization!$C$64,2,IF(B539=Localization!$C$65,3,IF(B539=Localization!$C$66,4,IF(B539=Localization!$C$67,5,IF(OR(B539=1,B539=2,B539=3,B539=4,B539=5),B539,"")))))))</f>
        <v/>
      </c>
      <c r="E539" t="str">
        <f>(IF(C539=Localization!$C$69,1,IF(C539=Localization!$C$70,2,IF(C539=Localization!$C$71,3,IF(C539=Localization!$C$72,4,IF(C539=Localization!$C$73,5,IF(OR(C539=1,C539=2,C539=3,C539=4,C539=5),C539,"")))))))</f>
        <v/>
      </c>
      <c r="G539" s="35" t="str">
        <f t="shared" si="32"/>
        <v xml:space="preserve"> </v>
      </c>
      <c r="I539" s="35" t="str">
        <f t="shared" si="33"/>
        <v xml:space="preserve"> </v>
      </c>
      <c r="L539" s="73" t="e">
        <f t="shared" si="34"/>
        <v>#VALUE!</v>
      </c>
      <c r="M539" s="73" t="e">
        <f t="shared" si="35"/>
        <v>#VALUE!</v>
      </c>
    </row>
    <row r="540" spans="4:13" x14ac:dyDescent="0.25">
      <c r="D540" t="str">
        <f>(IF(B540=Localization!$C$63,1,IF(B540=Localization!$C$64,2,IF(B540=Localization!$C$65,3,IF(B540=Localization!$C$66,4,IF(B540=Localization!$C$67,5,IF(OR(B540=1,B540=2,B540=3,B540=4,B540=5),B540,"")))))))</f>
        <v/>
      </c>
      <c r="E540" t="str">
        <f>(IF(C540=Localization!$C$69,1,IF(C540=Localization!$C$70,2,IF(C540=Localization!$C$71,3,IF(C540=Localization!$C$72,4,IF(C540=Localization!$C$73,5,IF(OR(C540=1,C540=2,C540=3,C540=4,C540=5),C540,"")))))))</f>
        <v/>
      </c>
      <c r="G540" s="35" t="str">
        <f t="shared" si="32"/>
        <v xml:space="preserve"> </v>
      </c>
      <c r="I540" s="35" t="str">
        <f t="shared" si="33"/>
        <v xml:space="preserve"> </v>
      </c>
      <c r="L540" s="73" t="e">
        <f t="shared" si="34"/>
        <v>#VALUE!</v>
      </c>
      <c r="M540" s="73" t="e">
        <f t="shared" si="35"/>
        <v>#VALUE!</v>
      </c>
    </row>
    <row r="541" spans="4:13" x14ac:dyDescent="0.25">
      <c r="D541" t="str">
        <f>(IF(B541=Localization!$C$63,1,IF(B541=Localization!$C$64,2,IF(B541=Localization!$C$65,3,IF(B541=Localization!$C$66,4,IF(B541=Localization!$C$67,5,IF(OR(B541=1,B541=2,B541=3,B541=4,B541=5),B541,"")))))))</f>
        <v/>
      </c>
      <c r="E541" t="str">
        <f>(IF(C541=Localization!$C$69,1,IF(C541=Localization!$C$70,2,IF(C541=Localization!$C$71,3,IF(C541=Localization!$C$72,4,IF(C541=Localization!$C$73,5,IF(OR(C541=1,C541=2,C541=3,C541=4,C541=5),C541,"")))))))</f>
        <v/>
      </c>
      <c r="G541" s="35" t="str">
        <f t="shared" si="32"/>
        <v xml:space="preserve"> </v>
      </c>
      <c r="I541" s="35" t="str">
        <f t="shared" si="33"/>
        <v xml:space="preserve"> </v>
      </c>
      <c r="L541" s="73" t="e">
        <f t="shared" si="34"/>
        <v>#VALUE!</v>
      </c>
      <c r="M541" s="73" t="e">
        <f t="shared" si="35"/>
        <v>#VALUE!</v>
      </c>
    </row>
    <row r="542" spans="4:13" x14ac:dyDescent="0.25">
      <c r="D542" t="str">
        <f>(IF(B542=Localization!$C$63,1,IF(B542=Localization!$C$64,2,IF(B542=Localization!$C$65,3,IF(B542=Localization!$C$66,4,IF(B542=Localization!$C$67,5,IF(OR(B542=1,B542=2,B542=3,B542=4,B542=5),B542,"")))))))</f>
        <v/>
      </c>
      <c r="E542" t="str">
        <f>(IF(C542=Localization!$C$69,1,IF(C542=Localization!$C$70,2,IF(C542=Localization!$C$71,3,IF(C542=Localization!$C$72,4,IF(C542=Localization!$C$73,5,IF(OR(C542=1,C542=2,C542=3,C542=4,C542=5),C542,"")))))))</f>
        <v/>
      </c>
      <c r="G542" s="35" t="str">
        <f t="shared" si="32"/>
        <v xml:space="preserve"> </v>
      </c>
      <c r="I542" s="35" t="str">
        <f t="shared" si="33"/>
        <v xml:space="preserve"> </v>
      </c>
      <c r="L542" s="73" t="e">
        <f t="shared" si="34"/>
        <v>#VALUE!</v>
      </c>
      <c r="M542" s="73" t="e">
        <f t="shared" si="35"/>
        <v>#VALUE!</v>
      </c>
    </row>
    <row r="543" spans="4:13" x14ac:dyDescent="0.25">
      <c r="D543" t="str">
        <f>(IF(B543=Localization!$C$63,1,IF(B543=Localization!$C$64,2,IF(B543=Localization!$C$65,3,IF(B543=Localization!$C$66,4,IF(B543=Localization!$C$67,5,IF(OR(B543=1,B543=2,B543=3,B543=4,B543=5),B543,"")))))))</f>
        <v/>
      </c>
      <c r="E543" t="str">
        <f>(IF(C543=Localization!$C$69,1,IF(C543=Localization!$C$70,2,IF(C543=Localization!$C$71,3,IF(C543=Localization!$C$72,4,IF(C543=Localization!$C$73,5,IF(OR(C543=1,C543=2,C543=3,C543=4,C543=5),C543,"")))))))</f>
        <v/>
      </c>
      <c r="G543" s="35" t="str">
        <f t="shared" si="32"/>
        <v xml:space="preserve"> </v>
      </c>
      <c r="I543" s="35" t="str">
        <f t="shared" si="33"/>
        <v xml:space="preserve"> </v>
      </c>
      <c r="L543" s="73" t="e">
        <f t="shared" si="34"/>
        <v>#VALUE!</v>
      </c>
      <c r="M543" s="73" t="e">
        <f t="shared" si="35"/>
        <v>#VALUE!</v>
      </c>
    </row>
    <row r="544" spans="4:13" x14ac:dyDescent="0.25">
      <c r="D544" t="str">
        <f>(IF(B544=Localization!$C$63,1,IF(B544=Localization!$C$64,2,IF(B544=Localization!$C$65,3,IF(B544=Localization!$C$66,4,IF(B544=Localization!$C$67,5,IF(OR(B544=1,B544=2,B544=3,B544=4,B544=5),B544,"")))))))</f>
        <v/>
      </c>
      <c r="E544" t="str">
        <f>(IF(C544=Localization!$C$69,1,IF(C544=Localization!$C$70,2,IF(C544=Localization!$C$71,3,IF(C544=Localization!$C$72,4,IF(C544=Localization!$C$73,5,IF(OR(C544=1,C544=2,C544=3,C544=4,C544=5),C544,"")))))))</f>
        <v/>
      </c>
      <c r="G544" s="35" t="str">
        <f t="shared" si="32"/>
        <v xml:space="preserve"> </v>
      </c>
      <c r="I544" s="35" t="str">
        <f t="shared" si="33"/>
        <v xml:space="preserve"> </v>
      </c>
      <c r="L544" s="73" t="e">
        <f t="shared" si="34"/>
        <v>#VALUE!</v>
      </c>
      <c r="M544" s="73" t="e">
        <f t="shared" si="35"/>
        <v>#VALUE!</v>
      </c>
    </row>
    <row r="545" spans="4:13" x14ac:dyDescent="0.25">
      <c r="D545" t="str">
        <f>(IF(B545=Localization!$C$63,1,IF(B545=Localization!$C$64,2,IF(B545=Localization!$C$65,3,IF(B545=Localization!$C$66,4,IF(B545=Localization!$C$67,5,IF(OR(B545=1,B545=2,B545=3,B545=4,B545=5),B545,"")))))))</f>
        <v/>
      </c>
      <c r="E545" t="str">
        <f>(IF(C545=Localization!$C$69,1,IF(C545=Localization!$C$70,2,IF(C545=Localization!$C$71,3,IF(C545=Localization!$C$72,4,IF(C545=Localization!$C$73,5,IF(OR(C545=1,C545=2,C545=3,C545=4,C545=5),C545,"")))))))</f>
        <v/>
      </c>
      <c r="G545" s="35" t="str">
        <f t="shared" si="32"/>
        <v xml:space="preserve"> </v>
      </c>
      <c r="I545" s="35" t="str">
        <f t="shared" si="33"/>
        <v xml:space="preserve"> </v>
      </c>
      <c r="L545" s="73" t="e">
        <f t="shared" si="34"/>
        <v>#VALUE!</v>
      </c>
      <c r="M545" s="73" t="e">
        <f t="shared" si="35"/>
        <v>#VALUE!</v>
      </c>
    </row>
    <row r="546" spans="4:13" x14ac:dyDescent="0.25">
      <c r="D546" t="str">
        <f>(IF(B546=Localization!$C$63,1,IF(B546=Localization!$C$64,2,IF(B546=Localization!$C$65,3,IF(B546=Localization!$C$66,4,IF(B546=Localization!$C$67,5,IF(OR(B546=1,B546=2,B546=3,B546=4,B546=5),B546,"")))))))</f>
        <v/>
      </c>
      <c r="E546" t="str">
        <f>(IF(C546=Localization!$C$69,1,IF(C546=Localization!$C$70,2,IF(C546=Localization!$C$71,3,IF(C546=Localization!$C$72,4,IF(C546=Localization!$C$73,5,IF(OR(C546=1,C546=2,C546=3,C546=4,C546=5),C546,"")))))))</f>
        <v/>
      </c>
      <c r="G546" s="35" t="str">
        <f t="shared" si="32"/>
        <v xml:space="preserve"> </v>
      </c>
      <c r="I546" s="35" t="str">
        <f t="shared" si="33"/>
        <v xml:space="preserve"> </v>
      </c>
      <c r="L546" s="73" t="e">
        <f t="shared" si="34"/>
        <v>#VALUE!</v>
      </c>
      <c r="M546" s="73" t="e">
        <f t="shared" si="35"/>
        <v>#VALUE!</v>
      </c>
    </row>
    <row r="547" spans="4:13" x14ac:dyDescent="0.25">
      <c r="D547" t="str">
        <f>(IF(B547=Localization!$C$63,1,IF(B547=Localization!$C$64,2,IF(B547=Localization!$C$65,3,IF(B547=Localization!$C$66,4,IF(B547=Localization!$C$67,5,IF(OR(B547=1,B547=2,B547=3,B547=4,B547=5),B547,"")))))))</f>
        <v/>
      </c>
      <c r="E547" t="str">
        <f>(IF(C547=Localization!$C$69,1,IF(C547=Localization!$C$70,2,IF(C547=Localization!$C$71,3,IF(C547=Localization!$C$72,4,IF(C547=Localization!$C$73,5,IF(OR(C547=1,C547=2,C547=3,C547=4,C547=5),C547,"")))))))</f>
        <v/>
      </c>
      <c r="G547" s="35" t="str">
        <f t="shared" si="32"/>
        <v xml:space="preserve"> </v>
      </c>
      <c r="I547" s="35" t="str">
        <f t="shared" si="33"/>
        <v xml:space="preserve"> </v>
      </c>
      <c r="L547" s="73" t="e">
        <f t="shared" si="34"/>
        <v>#VALUE!</v>
      </c>
      <c r="M547" s="73" t="e">
        <f t="shared" si="35"/>
        <v>#VALUE!</v>
      </c>
    </row>
    <row r="548" spans="4:13" x14ac:dyDescent="0.25">
      <c r="D548" t="str">
        <f>(IF(B548=Localization!$C$63,1,IF(B548=Localization!$C$64,2,IF(B548=Localization!$C$65,3,IF(B548=Localization!$C$66,4,IF(B548=Localization!$C$67,5,IF(OR(B548=1,B548=2,B548=3,B548=4,B548=5),B548,"")))))))</f>
        <v/>
      </c>
      <c r="E548" t="str">
        <f>(IF(C548=Localization!$C$69,1,IF(C548=Localization!$C$70,2,IF(C548=Localization!$C$71,3,IF(C548=Localization!$C$72,4,IF(C548=Localization!$C$73,5,IF(OR(C548=1,C548=2,C548=3,C548=4,C548=5),C548,"")))))))</f>
        <v/>
      </c>
      <c r="G548" s="35" t="str">
        <f t="shared" si="32"/>
        <v xml:space="preserve"> </v>
      </c>
      <c r="I548" s="35" t="str">
        <f t="shared" si="33"/>
        <v xml:space="preserve"> </v>
      </c>
      <c r="L548" s="73" t="e">
        <f t="shared" si="34"/>
        <v>#VALUE!</v>
      </c>
      <c r="M548" s="73" t="e">
        <f t="shared" si="35"/>
        <v>#VALUE!</v>
      </c>
    </row>
    <row r="549" spans="4:13" x14ac:dyDescent="0.25">
      <c r="D549" t="str">
        <f>(IF(B549=Localization!$C$63,1,IF(B549=Localization!$C$64,2,IF(B549=Localization!$C$65,3,IF(B549=Localization!$C$66,4,IF(B549=Localization!$C$67,5,IF(OR(B549=1,B549=2,B549=3,B549=4,B549=5),B549,"")))))))</f>
        <v/>
      </c>
      <c r="E549" t="str">
        <f>(IF(C549=Localization!$C$69,1,IF(C549=Localization!$C$70,2,IF(C549=Localization!$C$71,3,IF(C549=Localization!$C$72,4,IF(C549=Localization!$C$73,5,IF(OR(C549=1,C549=2,C549=3,C549=4,C549=5),C549,"")))))))</f>
        <v/>
      </c>
      <c r="G549" s="35" t="str">
        <f t="shared" si="32"/>
        <v xml:space="preserve"> </v>
      </c>
      <c r="I549" s="35" t="str">
        <f t="shared" si="33"/>
        <v xml:space="preserve"> </v>
      </c>
      <c r="L549" s="73" t="e">
        <f t="shared" si="34"/>
        <v>#VALUE!</v>
      </c>
      <c r="M549" s="73" t="e">
        <f t="shared" si="35"/>
        <v>#VALUE!</v>
      </c>
    </row>
    <row r="550" spans="4:13" x14ac:dyDescent="0.25">
      <c r="D550" t="str">
        <f>(IF(B550=Localization!$C$63,1,IF(B550=Localization!$C$64,2,IF(B550=Localization!$C$65,3,IF(B550=Localization!$C$66,4,IF(B550=Localization!$C$67,5,IF(OR(B550=1,B550=2,B550=3,B550=4,B550=5),B550,"")))))))</f>
        <v/>
      </c>
      <c r="E550" t="str">
        <f>(IF(C550=Localization!$C$69,1,IF(C550=Localization!$C$70,2,IF(C550=Localization!$C$71,3,IF(C550=Localization!$C$72,4,IF(C550=Localization!$C$73,5,IF(OR(C550=1,C550=2,C550=3,C550=4,C550=5),C550,"")))))))</f>
        <v/>
      </c>
      <c r="G550" s="35" t="str">
        <f t="shared" si="32"/>
        <v xml:space="preserve"> </v>
      </c>
      <c r="I550" s="35" t="str">
        <f t="shared" si="33"/>
        <v xml:space="preserve"> </v>
      </c>
      <c r="L550" s="73" t="e">
        <f t="shared" si="34"/>
        <v>#VALUE!</v>
      </c>
      <c r="M550" s="73" t="e">
        <f t="shared" si="35"/>
        <v>#VALUE!</v>
      </c>
    </row>
    <row r="551" spans="4:13" x14ac:dyDescent="0.25">
      <c r="D551" t="str">
        <f>(IF(B551=Localization!$C$63,1,IF(B551=Localization!$C$64,2,IF(B551=Localization!$C$65,3,IF(B551=Localization!$C$66,4,IF(B551=Localization!$C$67,5,IF(OR(B551=1,B551=2,B551=3,B551=4,B551=5),B551,"")))))))</f>
        <v/>
      </c>
      <c r="E551" t="str">
        <f>(IF(C551=Localization!$C$69,1,IF(C551=Localization!$C$70,2,IF(C551=Localization!$C$71,3,IF(C551=Localization!$C$72,4,IF(C551=Localization!$C$73,5,IF(OR(C551=1,C551=2,C551=3,C551=4,C551=5),C551,"")))))))</f>
        <v/>
      </c>
      <c r="G551" s="35" t="str">
        <f t="shared" si="32"/>
        <v xml:space="preserve"> </v>
      </c>
      <c r="I551" s="35" t="str">
        <f t="shared" si="33"/>
        <v xml:space="preserve"> </v>
      </c>
      <c r="L551" s="73" t="e">
        <f t="shared" si="34"/>
        <v>#VALUE!</v>
      </c>
      <c r="M551" s="73" t="e">
        <f t="shared" si="35"/>
        <v>#VALUE!</v>
      </c>
    </row>
    <row r="552" spans="4:13" x14ac:dyDescent="0.25">
      <c r="D552" t="str">
        <f>(IF(B552=Localization!$C$63,1,IF(B552=Localization!$C$64,2,IF(B552=Localization!$C$65,3,IF(B552=Localization!$C$66,4,IF(B552=Localization!$C$67,5,IF(OR(B552=1,B552=2,B552=3,B552=4,B552=5),B552,"")))))))</f>
        <v/>
      </c>
      <c r="E552" t="str">
        <f>(IF(C552=Localization!$C$69,1,IF(C552=Localization!$C$70,2,IF(C552=Localization!$C$71,3,IF(C552=Localization!$C$72,4,IF(C552=Localization!$C$73,5,IF(OR(C552=1,C552=2,C552=3,C552=4,C552=5),C552,"")))))))</f>
        <v/>
      </c>
      <c r="G552" s="35" t="str">
        <f t="shared" si="32"/>
        <v xml:space="preserve"> </v>
      </c>
      <c r="I552" s="35" t="str">
        <f t="shared" si="33"/>
        <v xml:space="preserve"> </v>
      </c>
      <c r="L552" s="73" t="e">
        <f t="shared" si="34"/>
        <v>#VALUE!</v>
      </c>
      <c r="M552" s="73" t="e">
        <f t="shared" si="35"/>
        <v>#VALUE!</v>
      </c>
    </row>
    <row r="553" spans="4:13" x14ac:dyDescent="0.25">
      <c r="D553" t="str">
        <f>(IF(B553=Localization!$C$63,1,IF(B553=Localization!$C$64,2,IF(B553=Localization!$C$65,3,IF(B553=Localization!$C$66,4,IF(B553=Localization!$C$67,5,IF(OR(B553=1,B553=2,B553=3,B553=4,B553=5),B553,"")))))))</f>
        <v/>
      </c>
      <c r="E553" t="str">
        <f>(IF(C553=Localization!$C$69,1,IF(C553=Localization!$C$70,2,IF(C553=Localization!$C$71,3,IF(C553=Localization!$C$72,4,IF(C553=Localization!$C$73,5,IF(OR(C553=1,C553=2,C553=3,C553=4,C553=5),C553,"")))))))</f>
        <v/>
      </c>
      <c r="G553" s="35" t="str">
        <f t="shared" si="32"/>
        <v xml:space="preserve"> </v>
      </c>
      <c r="I553" s="35" t="str">
        <f t="shared" si="33"/>
        <v xml:space="preserve"> </v>
      </c>
      <c r="L553" s="73" t="e">
        <f t="shared" si="34"/>
        <v>#VALUE!</v>
      </c>
      <c r="M553" s="73" t="e">
        <f t="shared" si="35"/>
        <v>#VALUE!</v>
      </c>
    </row>
    <row r="554" spans="4:13" x14ac:dyDescent="0.25">
      <c r="D554" t="str">
        <f>(IF(B554=Localization!$C$63,1,IF(B554=Localization!$C$64,2,IF(B554=Localization!$C$65,3,IF(B554=Localization!$C$66,4,IF(B554=Localization!$C$67,5,IF(OR(B554=1,B554=2,B554=3,B554=4,B554=5),B554,"")))))))</f>
        <v/>
      </c>
      <c r="E554" t="str">
        <f>(IF(C554=Localization!$C$69,1,IF(C554=Localization!$C$70,2,IF(C554=Localization!$C$71,3,IF(C554=Localization!$C$72,4,IF(C554=Localization!$C$73,5,IF(OR(C554=1,C554=2,C554=3,C554=4,C554=5),C554,"")))))))</f>
        <v/>
      </c>
      <c r="G554" s="35" t="str">
        <f t="shared" si="32"/>
        <v xml:space="preserve"> </v>
      </c>
      <c r="I554" s="35" t="str">
        <f t="shared" si="33"/>
        <v xml:space="preserve"> </v>
      </c>
      <c r="L554" s="73" t="e">
        <f t="shared" si="34"/>
        <v>#VALUE!</v>
      </c>
      <c r="M554" s="73" t="e">
        <f t="shared" si="35"/>
        <v>#VALUE!</v>
      </c>
    </row>
    <row r="555" spans="4:13" x14ac:dyDescent="0.25">
      <c r="D555" t="str">
        <f>(IF(B555=Localization!$C$63,1,IF(B555=Localization!$C$64,2,IF(B555=Localization!$C$65,3,IF(B555=Localization!$C$66,4,IF(B555=Localization!$C$67,5,IF(OR(B555=1,B555=2,B555=3,B555=4,B555=5),B555,"")))))))</f>
        <v/>
      </c>
      <c r="E555" t="str">
        <f>(IF(C555=Localization!$C$69,1,IF(C555=Localization!$C$70,2,IF(C555=Localization!$C$71,3,IF(C555=Localization!$C$72,4,IF(C555=Localization!$C$73,5,IF(OR(C555=1,C555=2,C555=3,C555=4,C555=5),C555,"")))))))</f>
        <v/>
      </c>
      <c r="G555" s="35" t="str">
        <f t="shared" si="32"/>
        <v xml:space="preserve"> </v>
      </c>
      <c r="I555" s="35" t="str">
        <f t="shared" si="33"/>
        <v xml:space="preserve"> </v>
      </c>
      <c r="L555" s="73" t="e">
        <f t="shared" si="34"/>
        <v>#VALUE!</v>
      </c>
      <c r="M555" s="73" t="e">
        <f t="shared" si="35"/>
        <v>#VALUE!</v>
      </c>
    </row>
    <row r="556" spans="4:13" x14ac:dyDescent="0.25">
      <c r="D556" t="str">
        <f>(IF(B556=Localization!$C$63,1,IF(B556=Localization!$C$64,2,IF(B556=Localization!$C$65,3,IF(B556=Localization!$C$66,4,IF(B556=Localization!$C$67,5,IF(OR(B556=1,B556=2,B556=3,B556=4,B556=5),B556,"")))))))</f>
        <v/>
      </c>
      <c r="E556" t="str">
        <f>(IF(C556=Localization!$C$69,1,IF(C556=Localization!$C$70,2,IF(C556=Localization!$C$71,3,IF(C556=Localization!$C$72,4,IF(C556=Localization!$C$73,5,IF(OR(C556=1,C556=2,C556=3,C556=4,C556=5),C556,"")))))))</f>
        <v/>
      </c>
      <c r="G556" s="35" t="str">
        <f t="shared" si="32"/>
        <v xml:space="preserve"> </v>
      </c>
      <c r="I556" s="35" t="str">
        <f t="shared" si="33"/>
        <v xml:space="preserve"> </v>
      </c>
      <c r="L556" s="73" t="e">
        <f t="shared" si="34"/>
        <v>#VALUE!</v>
      </c>
      <c r="M556" s="73" t="e">
        <f t="shared" si="35"/>
        <v>#VALUE!</v>
      </c>
    </row>
    <row r="557" spans="4:13" x14ac:dyDescent="0.25">
      <c r="D557" t="str">
        <f>(IF(B557=Localization!$C$63,1,IF(B557=Localization!$C$64,2,IF(B557=Localization!$C$65,3,IF(B557=Localization!$C$66,4,IF(B557=Localization!$C$67,5,IF(OR(B557=1,B557=2,B557=3,B557=4,B557=5),B557,"")))))))</f>
        <v/>
      </c>
      <c r="E557" t="str">
        <f>(IF(C557=Localization!$C$69,1,IF(C557=Localization!$C$70,2,IF(C557=Localization!$C$71,3,IF(C557=Localization!$C$72,4,IF(C557=Localization!$C$73,5,IF(OR(C557=1,C557=2,C557=3,C557=4,C557=5),C557,"")))))))</f>
        <v/>
      </c>
      <c r="G557" s="35" t="str">
        <f t="shared" si="32"/>
        <v xml:space="preserve"> </v>
      </c>
      <c r="I557" s="35" t="str">
        <f t="shared" si="33"/>
        <v xml:space="preserve"> </v>
      </c>
      <c r="L557" s="73" t="e">
        <f t="shared" si="34"/>
        <v>#VALUE!</v>
      </c>
      <c r="M557" s="73" t="e">
        <f t="shared" si="35"/>
        <v>#VALUE!</v>
      </c>
    </row>
    <row r="558" spans="4:13" x14ac:dyDescent="0.25">
      <c r="D558" t="str">
        <f>(IF(B558=Localization!$C$63,1,IF(B558=Localization!$C$64,2,IF(B558=Localization!$C$65,3,IF(B558=Localization!$C$66,4,IF(B558=Localization!$C$67,5,IF(OR(B558=1,B558=2,B558=3,B558=4,B558=5),B558,"")))))))</f>
        <v/>
      </c>
      <c r="E558" t="str">
        <f>(IF(C558=Localization!$C$69,1,IF(C558=Localization!$C$70,2,IF(C558=Localization!$C$71,3,IF(C558=Localization!$C$72,4,IF(C558=Localization!$C$73,5,IF(OR(C558=1,C558=2,C558=3,C558=4,C558=5),C558,"")))))))</f>
        <v/>
      </c>
      <c r="G558" s="35" t="str">
        <f t="shared" si="32"/>
        <v xml:space="preserve"> </v>
      </c>
      <c r="I558" s="35" t="str">
        <f t="shared" si="33"/>
        <v xml:space="preserve"> </v>
      </c>
      <c r="L558" s="73" t="e">
        <f t="shared" si="34"/>
        <v>#VALUE!</v>
      </c>
      <c r="M558" s="73" t="e">
        <f t="shared" si="35"/>
        <v>#VALUE!</v>
      </c>
    </row>
    <row r="559" spans="4:13" x14ac:dyDescent="0.25">
      <c r="D559" t="str">
        <f>(IF(B559=Localization!$C$63,1,IF(B559=Localization!$C$64,2,IF(B559=Localization!$C$65,3,IF(B559=Localization!$C$66,4,IF(B559=Localization!$C$67,5,IF(OR(B559=1,B559=2,B559=3,B559=4,B559=5),B559,"")))))))</f>
        <v/>
      </c>
      <c r="E559" t="str">
        <f>(IF(C559=Localization!$C$69,1,IF(C559=Localization!$C$70,2,IF(C559=Localization!$C$71,3,IF(C559=Localization!$C$72,4,IF(C559=Localization!$C$73,5,IF(OR(C559=1,C559=2,C559=3,C559=4,C559=5),C559,"")))))))</f>
        <v/>
      </c>
      <c r="G559" s="35" t="str">
        <f t="shared" si="32"/>
        <v xml:space="preserve"> </v>
      </c>
      <c r="I559" s="35" t="str">
        <f t="shared" si="33"/>
        <v xml:space="preserve"> </v>
      </c>
      <c r="L559" s="73" t="e">
        <f t="shared" si="34"/>
        <v>#VALUE!</v>
      </c>
      <c r="M559" s="73" t="e">
        <f t="shared" si="35"/>
        <v>#VALUE!</v>
      </c>
    </row>
    <row r="560" spans="4:13" x14ac:dyDescent="0.25">
      <c r="D560" t="str">
        <f>(IF(B560=Localization!$C$63,1,IF(B560=Localization!$C$64,2,IF(B560=Localization!$C$65,3,IF(B560=Localization!$C$66,4,IF(B560=Localization!$C$67,5,IF(OR(B560=1,B560=2,B560=3,B560=4,B560=5),B560,"")))))))</f>
        <v/>
      </c>
      <c r="E560" t="str">
        <f>(IF(C560=Localization!$C$69,1,IF(C560=Localization!$C$70,2,IF(C560=Localization!$C$71,3,IF(C560=Localization!$C$72,4,IF(C560=Localization!$C$73,5,IF(OR(C560=1,C560=2,C560=3,C560=4,C560=5),C560,"")))))))</f>
        <v/>
      </c>
      <c r="G560" s="35" t="str">
        <f t="shared" si="32"/>
        <v xml:space="preserve"> </v>
      </c>
      <c r="I560" s="35" t="str">
        <f t="shared" si="33"/>
        <v xml:space="preserve"> </v>
      </c>
      <c r="L560" s="73" t="e">
        <f t="shared" si="34"/>
        <v>#VALUE!</v>
      </c>
      <c r="M560" s="73" t="e">
        <f t="shared" si="35"/>
        <v>#VALUE!</v>
      </c>
    </row>
    <row r="561" spans="4:13" x14ac:dyDescent="0.25">
      <c r="D561" t="str">
        <f>(IF(B561=Localization!$C$63,1,IF(B561=Localization!$C$64,2,IF(B561=Localization!$C$65,3,IF(B561=Localization!$C$66,4,IF(B561=Localization!$C$67,5,IF(OR(B561=1,B561=2,B561=3,B561=4,B561=5),B561,"")))))))</f>
        <v/>
      </c>
      <c r="E561" t="str">
        <f>(IF(C561=Localization!$C$69,1,IF(C561=Localization!$C$70,2,IF(C561=Localization!$C$71,3,IF(C561=Localization!$C$72,4,IF(C561=Localization!$C$73,5,IF(OR(C561=1,C561=2,C561=3,C561=4,C561=5),C561,"")))))))</f>
        <v/>
      </c>
      <c r="G561" s="35" t="str">
        <f t="shared" si="32"/>
        <v xml:space="preserve"> </v>
      </c>
      <c r="I561" s="35" t="str">
        <f t="shared" si="33"/>
        <v xml:space="preserve"> </v>
      </c>
      <c r="L561" s="73" t="e">
        <f t="shared" si="34"/>
        <v>#VALUE!</v>
      </c>
      <c r="M561" s="73" t="e">
        <f t="shared" si="35"/>
        <v>#VALUE!</v>
      </c>
    </row>
    <row r="562" spans="4:13" x14ac:dyDescent="0.25">
      <c r="D562" t="str">
        <f>(IF(B562=Localization!$C$63,1,IF(B562=Localization!$C$64,2,IF(B562=Localization!$C$65,3,IF(B562=Localization!$C$66,4,IF(B562=Localization!$C$67,5,IF(OR(B562=1,B562=2,B562=3,B562=4,B562=5),B562,"")))))))</f>
        <v/>
      </c>
      <c r="E562" t="str">
        <f>(IF(C562=Localization!$C$69,1,IF(C562=Localization!$C$70,2,IF(C562=Localization!$C$71,3,IF(C562=Localization!$C$72,4,IF(C562=Localization!$C$73,5,IF(OR(C562=1,C562=2,C562=3,C562=4,C562=5),C562,"")))))))</f>
        <v/>
      </c>
      <c r="G562" s="35" t="str">
        <f t="shared" si="32"/>
        <v xml:space="preserve"> </v>
      </c>
      <c r="I562" s="35" t="str">
        <f t="shared" si="33"/>
        <v xml:space="preserve"> </v>
      </c>
      <c r="L562" s="73" t="e">
        <f t="shared" si="34"/>
        <v>#VALUE!</v>
      </c>
      <c r="M562" s="73" t="e">
        <f t="shared" si="35"/>
        <v>#VALUE!</v>
      </c>
    </row>
    <row r="563" spans="4:13" x14ac:dyDescent="0.25">
      <c r="D563" t="str">
        <f>(IF(B563=Localization!$C$63,1,IF(B563=Localization!$C$64,2,IF(B563=Localization!$C$65,3,IF(B563=Localization!$C$66,4,IF(B563=Localization!$C$67,5,IF(OR(B563=1,B563=2,B563=3,B563=4,B563=5),B563,"")))))))</f>
        <v/>
      </c>
      <c r="E563" t="str">
        <f>(IF(C563=Localization!$C$69,1,IF(C563=Localization!$C$70,2,IF(C563=Localization!$C$71,3,IF(C563=Localization!$C$72,4,IF(C563=Localization!$C$73,5,IF(OR(C563=1,C563=2,C563=3,C563=4,C563=5),C563,"")))))))</f>
        <v/>
      </c>
      <c r="G563" s="35" t="str">
        <f t="shared" si="32"/>
        <v xml:space="preserve"> </v>
      </c>
      <c r="I563" s="35" t="str">
        <f t="shared" si="33"/>
        <v xml:space="preserve"> </v>
      </c>
      <c r="L563" s="73" t="e">
        <f t="shared" si="34"/>
        <v>#VALUE!</v>
      </c>
      <c r="M563" s="73" t="e">
        <f t="shared" si="35"/>
        <v>#VALUE!</v>
      </c>
    </row>
    <row r="564" spans="4:13" x14ac:dyDescent="0.25">
      <c r="D564" t="str">
        <f>(IF(B564=Localization!$C$63,1,IF(B564=Localization!$C$64,2,IF(B564=Localization!$C$65,3,IF(B564=Localization!$C$66,4,IF(B564=Localization!$C$67,5,IF(OR(B564=1,B564=2,B564=3,B564=4,B564=5),B564,"")))))))</f>
        <v/>
      </c>
      <c r="E564" t="str">
        <f>(IF(C564=Localization!$C$69,1,IF(C564=Localization!$C$70,2,IF(C564=Localization!$C$71,3,IF(C564=Localization!$C$72,4,IF(C564=Localization!$C$73,5,IF(OR(C564=1,C564=2,C564=3,C564=4,C564=5),C564,"")))))))</f>
        <v/>
      </c>
      <c r="G564" s="35" t="str">
        <f t="shared" si="32"/>
        <v xml:space="preserve"> </v>
      </c>
      <c r="I564" s="35" t="str">
        <f t="shared" si="33"/>
        <v xml:space="preserve"> </v>
      </c>
      <c r="L564" s="73" t="e">
        <f t="shared" si="34"/>
        <v>#VALUE!</v>
      </c>
      <c r="M564" s="73" t="e">
        <f t="shared" si="35"/>
        <v>#VALUE!</v>
      </c>
    </row>
    <row r="565" spans="4:13" x14ac:dyDescent="0.25">
      <c r="D565" t="str">
        <f>(IF(B565=Localization!$C$63,1,IF(B565=Localization!$C$64,2,IF(B565=Localization!$C$65,3,IF(B565=Localization!$C$66,4,IF(B565=Localization!$C$67,5,IF(OR(B565=1,B565=2,B565=3,B565=4,B565=5),B565,"")))))))</f>
        <v/>
      </c>
      <c r="E565" t="str">
        <f>(IF(C565=Localization!$C$69,1,IF(C565=Localization!$C$70,2,IF(C565=Localization!$C$71,3,IF(C565=Localization!$C$72,4,IF(C565=Localization!$C$73,5,IF(OR(C565=1,C565=2,C565=3,C565=4,C565=5),C565,"")))))))</f>
        <v/>
      </c>
      <c r="G565" s="35" t="str">
        <f t="shared" si="32"/>
        <v xml:space="preserve"> </v>
      </c>
      <c r="I565" s="35" t="str">
        <f t="shared" si="33"/>
        <v xml:space="preserve"> </v>
      </c>
      <c r="L565" s="73" t="e">
        <f t="shared" si="34"/>
        <v>#VALUE!</v>
      </c>
      <c r="M565" s="73" t="e">
        <f t="shared" si="35"/>
        <v>#VALUE!</v>
      </c>
    </row>
    <row r="566" spans="4:13" x14ac:dyDescent="0.25">
      <c r="D566" t="str">
        <f>(IF(B566=Localization!$C$63,1,IF(B566=Localization!$C$64,2,IF(B566=Localization!$C$65,3,IF(B566=Localization!$C$66,4,IF(B566=Localization!$C$67,5,IF(OR(B566=1,B566=2,B566=3,B566=4,B566=5),B566,"")))))))</f>
        <v/>
      </c>
      <c r="E566" t="str">
        <f>(IF(C566=Localization!$C$69,1,IF(C566=Localization!$C$70,2,IF(C566=Localization!$C$71,3,IF(C566=Localization!$C$72,4,IF(C566=Localization!$C$73,5,IF(OR(C566=1,C566=2,C566=3,C566=4,C566=5),C566,"")))))))</f>
        <v/>
      </c>
      <c r="G566" s="35" t="str">
        <f t="shared" si="32"/>
        <v xml:space="preserve"> </v>
      </c>
      <c r="I566" s="35" t="str">
        <f t="shared" si="33"/>
        <v xml:space="preserve"> </v>
      </c>
      <c r="L566" s="73" t="e">
        <f t="shared" si="34"/>
        <v>#VALUE!</v>
      </c>
      <c r="M566" s="73" t="e">
        <f t="shared" si="35"/>
        <v>#VALUE!</v>
      </c>
    </row>
    <row r="567" spans="4:13" x14ac:dyDescent="0.25">
      <c r="D567" t="str">
        <f>(IF(B567=Localization!$C$63,1,IF(B567=Localization!$C$64,2,IF(B567=Localization!$C$65,3,IF(B567=Localization!$C$66,4,IF(B567=Localization!$C$67,5,IF(OR(B567=1,B567=2,B567=3,B567=4,B567=5),B567,"")))))))</f>
        <v/>
      </c>
      <c r="E567" t="str">
        <f>(IF(C567=Localization!$C$69,1,IF(C567=Localization!$C$70,2,IF(C567=Localization!$C$71,3,IF(C567=Localization!$C$72,4,IF(C567=Localization!$C$73,5,IF(OR(C567=1,C567=2,C567=3,C567=4,C567=5),C567,"")))))))</f>
        <v/>
      </c>
      <c r="G567" s="35" t="str">
        <f t="shared" si="32"/>
        <v xml:space="preserve"> </v>
      </c>
      <c r="I567" s="35" t="str">
        <f t="shared" si="33"/>
        <v xml:space="preserve"> </v>
      </c>
      <c r="L567" s="73" t="e">
        <f t="shared" si="34"/>
        <v>#VALUE!</v>
      </c>
      <c r="M567" s="73" t="e">
        <f t="shared" si="35"/>
        <v>#VALUE!</v>
      </c>
    </row>
    <row r="568" spans="4:13" x14ac:dyDescent="0.25">
      <c r="D568" t="str">
        <f>(IF(B568=Localization!$C$63,1,IF(B568=Localization!$C$64,2,IF(B568=Localization!$C$65,3,IF(B568=Localization!$C$66,4,IF(B568=Localization!$C$67,5,IF(OR(B568=1,B568=2,B568=3,B568=4,B568=5),B568,"")))))))</f>
        <v/>
      </c>
      <c r="E568" t="str">
        <f>(IF(C568=Localization!$C$69,1,IF(C568=Localization!$C$70,2,IF(C568=Localization!$C$71,3,IF(C568=Localization!$C$72,4,IF(C568=Localization!$C$73,5,IF(OR(C568=1,C568=2,C568=3,C568=4,C568=5),C568,"")))))))</f>
        <v/>
      </c>
      <c r="G568" s="35" t="str">
        <f t="shared" si="32"/>
        <v xml:space="preserve"> </v>
      </c>
      <c r="I568" s="35" t="str">
        <f t="shared" si="33"/>
        <v xml:space="preserve"> </v>
      </c>
      <c r="L568" s="73" t="e">
        <f t="shared" si="34"/>
        <v>#VALUE!</v>
      </c>
      <c r="M568" s="73" t="e">
        <f t="shared" si="35"/>
        <v>#VALUE!</v>
      </c>
    </row>
    <row r="569" spans="4:13" x14ac:dyDescent="0.25">
      <c r="D569" t="str">
        <f>(IF(B569=Localization!$C$63,1,IF(B569=Localization!$C$64,2,IF(B569=Localization!$C$65,3,IF(B569=Localization!$C$66,4,IF(B569=Localization!$C$67,5,IF(OR(B569=1,B569=2,B569=3,B569=4,B569=5),B569,"")))))))</f>
        <v/>
      </c>
      <c r="E569" t="str">
        <f>(IF(C569=Localization!$C$69,1,IF(C569=Localization!$C$70,2,IF(C569=Localization!$C$71,3,IF(C569=Localization!$C$72,4,IF(C569=Localization!$C$73,5,IF(OR(C569=1,C569=2,C569=3,C569=4,C569=5),C569,"")))))))</f>
        <v/>
      </c>
      <c r="G569" s="35" t="str">
        <f t="shared" si="32"/>
        <v xml:space="preserve"> </v>
      </c>
      <c r="I569" s="35" t="str">
        <f t="shared" si="33"/>
        <v xml:space="preserve"> </v>
      </c>
      <c r="L569" s="73" t="e">
        <f t="shared" si="34"/>
        <v>#VALUE!</v>
      </c>
      <c r="M569" s="73" t="e">
        <f t="shared" si="35"/>
        <v>#VALUE!</v>
      </c>
    </row>
    <row r="570" spans="4:13" x14ac:dyDescent="0.25">
      <c r="D570" t="str">
        <f>(IF(B570=Localization!$C$63,1,IF(B570=Localization!$C$64,2,IF(B570=Localization!$C$65,3,IF(B570=Localization!$C$66,4,IF(B570=Localization!$C$67,5,IF(OR(B570=1,B570=2,B570=3,B570=4,B570=5),B570,"")))))))</f>
        <v/>
      </c>
      <c r="E570" t="str">
        <f>(IF(C570=Localization!$C$69,1,IF(C570=Localization!$C$70,2,IF(C570=Localization!$C$71,3,IF(C570=Localization!$C$72,4,IF(C570=Localization!$C$73,5,IF(OR(C570=1,C570=2,C570=3,C570=4,C570=5),C570,"")))))))</f>
        <v/>
      </c>
      <c r="G570" s="35" t="str">
        <f t="shared" si="32"/>
        <v xml:space="preserve"> </v>
      </c>
      <c r="I570" s="35" t="str">
        <f t="shared" si="33"/>
        <v xml:space="preserve"> </v>
      </c>
      <c r="L570" s="73" t="e">
        <f t="shared" si="34"/>
        <v>#VALUE!</v>
      </c>
      <c r="M570" s="73" t="e">
        <f t="shared" si="35"/>
        <v>#VALUE!</v>
      </c>
    </row>
    <row r="571" spans="4:13" x14ac:dyDescent="0.25">
      <c r="D571" t="str">
        <f>(IF(B571=Localization!$C$63,1,IF(B571=Localization!$C$64,2,IF(B571=Localization!$C$65,3,IF(B571=Localization!$C$66,4,IF(B571=Localization!$C$67,5,IF(OR(B571=1,B571=2,B571=3,B571=4,B571=5),B571,"")))))))</f>
        <v/>
      </c>
      <c r="E571" t="str">
        <f>(IF(C571=Localization!$C$69,1,IF(C571=Localization!$C$70,2,IF(C571=Localization!$C$71,3,IF(C571=Localization!$C$72,4,IF(C571=Localization!$C$73,5,IF(OR(C571=1,C571=2,C571=3,C571=4,C571=5),C571,"")))))))</f>
        <v/>
      </c>
      <c r="G571" s="35" t="str">
        <f t="shared" si="32"/>
        <v xml:space="preserve"> </v>
      </c>
      <c r="I571" s="35" t="str">
        <f t="shared" si="33"/>
        <v xml:space="preserve"> </v>
      </c>
      <c r="L571" s="73" t="e">
        <f t="shared" si="34"/>
        <v>#VALUE!</v>
      </c>
      <c r="M571" s="73" t="e">
        <f t="shared" si="35"/>
        <v>#VALUE!</v>
      </c>
    </row>
    <row r="572" spans="4:13" x14ac:dyDescent="0.25">
      <c r="D572" t="str">
        <f>(IF(B572=Localization!$C$63,1,IF(B572=Localization!$C$64,2,IF(B572=Localization!$C$65,3,IF(B572=Localization!$C$66,4,IF(B572=Localization!$C$67,5,IF(OR(B572=1,B572=2,B572=3,B572=4,B572=5),B572,"")))))))</f>
        <v/>
      </c>
      <c r="E572" t="str">
        <f>(IF(C572=Localization!$C$69,1,IF(C572=Localization!$C$70,2,IF(C572=Localization!$C$71,3,IF(C572=Localization!$C$72,4,IF(C572=Localization!$C$73,5,IF(OR(C572=1,C572=2,C572=3,C572=4,C572=5),C572,"")))))))</f>
        <v/>
      </c>
      <c r="G572" s="35" t="str">
        <f t="shared" si="32"/>
        <v xml:space="preserve"> </v>
      </c>
      <c r="I572" s="35" t="str">
        <f t="shared" si="33"/>
        <v xml:space="preserve"> </v>
      </c>
      <c r="L572" s="73" t="e">
        <f t="shared" si="34"/>
        <v>#VALUE!</v>
      </c>
      <c r="M572" s="73" t="e">
        <f t="shared" si="35"/>
        <v>#VALUE!</v>
      </c>
    </row>
    <row r="573" spans="4:13" x14ac:dyDescent="0.25">
      <c r="D573" t="str">
        <f>(IF(B573=Localization!$C$63,1,IF(B573=Localization!$C$64,2,IF(B573=Localization!$C$65,3,IF(B573=Localization!$C$66,4,IF(B573=Localization!$C$67,5,IF(OR(B573=1,B573=2,B573=3,B573=4,B573=5),B573,"")))))))</f>
        <v/>
      </c>
      <c r="E573" t="str">
        <f>(IF(C573=Localization!$C$69,1,IF(C573=Localization!$C$70,2,IF(C573=Localization!$C$71,3,IF(C573=Localization!$C$72,4,IF(C573=Localization!$C$73,5,IF(OR(C573=1,C573=2,C573=3,C573=4,C573=5),C573,"")))))))</f>
        <v/>
      </c>
      <c r="G573" s="35" t="str">
        <f t="shared" si="32"/>
        <v xml:space="preserve"> </v>
      </c>
      <c r="I573" s="35" t="str">
        <f t="shared" si="33"/>
        <v xml:space="preserve"> </v>
      </c>
      <c r="L573" s="73" t="e">
        <f t="shared" si="34"/>
        <v>#VALUE!</v>
      </c>
      <c r="M573" s="73" t="e">
        <f t="shared" si="35"/>
        <v>#VALUE!</v>
      </c>
    </row>
    <row r="574" spans="4:13" x14ac:dyDescent="0.25">
      <c r="D574" t="str">
        <f>(IF(B574=Localization!$C$63,1,IF(B574=Localization!$C$64,2,IF(B574=Localization!$C$65,3,IF(B574=Localization!$C$66,4,IF(B574=Localization!$C$67,5,IF(OR(B574=1,B574=2,B574=3,B574=4,B574=5),B574,"")))))))</f>
        <v/>
      </c>
      <c r="E574" t="str">
        <f>(IF(C574=Localization!$C$69,1,IF(C574=Localization!$C$70,2,IF(C574=Localization!$C$71,3,IF(C574=Localization!$C$72,4,IF(C574=Localization!$C$73,5,IF(OR(C574=1,C574=2,C574=3,C574=4,C574=5),C574,"")))))))</f>
        <v/>
      </c>
      <c r="G574" s="35" t="str">
        <f t="shared" si="32"/>
        <v xml:space="preserve"> </v>
      </c>
      <c r="I574" s="35" t="str">
        <f t="shared" si="33"/>
        <v xml:space="preserve"> </v>
      </c>
      <c r="L574" s="73" t="e">
        <f t="shared" si="34"/>
        <v>#VALUE!</v>
      </c>
      <c r="M574" s="73" t="e">
        <f t="shared" si="35"/>
        <v>#VALUE!</v>
      </c>
    </row>
    <row r="575" spans="4:13" x14ac:dyDescent="0.25">
      <c r="D575" t="str">
        <f>(IF(B575=Localization!$C$63,1,IF(B575=Localization!$C$64,2,IF(B575=Localization!$C$65,3,IF(B575=Localization!$C$66,4,IF(B575=Localization!$C$67,5,IF(OR(B575=1,B575=2,B575=3,B575=4,B575=5),B575,"")))))))</f>
        <v/>
      </c>
      <c r="E575" t="str">
        <f>(IF(C575=Localization!$C$69,1,IF(C575=Localization!$C$70,2,IF(C575=Localization!$C$71,3,IF(C575=Localization!$C$72,4,IF(C575=Localization!$C$73,5,IF(OR(C575=1,C575=2,C575=3,C575=4,C575=5),C575,"")))))))</f>
        <v/>
      </c>
      <c r="G575" s="35" t="str">
        <f t="shared" si="32"/>
        <v xml:space="preserve"> </v>
      </c>
      <c r="I575" s="35" t="str">
        <f t="shared" si="33"/>
        <v xml:space="preserve"> </v>
      </c>
      <c r="L575" s="73" t="e">
        <f t="shared" si="34"/>
        <v>#VALUE!</v>
      </c>
      <c r="M575" s="73" t="e">
        <f t="shared" si="35"/>
        <v>#VALUE!</v>
      </c>
    </row>
    <row r="576" spans="4:13" x14ac:dyDescent="0.25">
      <c r="D576" t="str">
        <f>(IF(B576=Localization!$C$63,1,IF(B576=Localization!$C$64,2,IF(B576=Localization!$C$65,3,IF(B576=Localization!$C$66,4,IF(B576=Localization!$C$67,5,IF(OR(B576=1,B576=2,B576=3,B576=4,B576=5),B576,"")))))))</f>
        <v/>
      </c>
      <c r="E576" t="str">
        <f>(IF(C576=Localization!$C$69,1,IF(C576=Localization!$C$70,2,IF(C576=Localization!$C$71,3,IF(C576=Localization!$C$72,4,IF(C576=Localization!$C$73,5,IF(OR(C576=1,C576=2,C576=3,C576=4,C576=5),C576,"")))))))</f>
        <v/>
      </c>
      <c r="G576" s="35" t="str">
        <f t="shared" si="32"/>
        <v xml:space="preserve"> </v>
      </c>
      <c r="I576" s="35" t="str">
        <f t="shared" si="33"/>
        <v xml:space="preserve"> </v>
      </c>
      <c r="L576" s="73" t="e">
        <f t="shared" si="34"/>
        <v>#VALUE!</v>
      </c>
      <c r="M576" s="73" t="e">
        <f t="shared" si="35"/>
        <v>#VALUE!</v>
      </c>
    </row>
    <row r="577" spans="4:13" x14ac:dyDescent="0.25">
      <c r="D577" t="str">
        <f>(IF(B577=Localization!$C$63,1,IF(B577=Localization!$C$64,2,IF(B577=Localization!$C$65,3,IF(B577=Localization!$C$66,4,IF(B577=Localization!$C$67,5,IF(OR(B577=1,B577=2,B577=3,B577=4,B577=5),B577,"")))))))</f>
        <v/>
      </c>
      <c r="E577" t="str">
        <f>(IF(C577=Localization!$C$69,1,IF(C577=Localization!$C$70,2,IF(C577=Localization!$C$71,3,IF(C577=Localization!$C$72,4,IF(C577=Localization!$C$73,5,IF(OR(C577=1,C577=2,C577=3,C577=4,C577=5),C577,"")))))))</f>
        <v/>
      </c>
      <c r="G577" s="35" t="str">
        <f t="shared" si="32"/>
        <v xml:space="preserve"> </v>
      </c>
      <c r="I577" s="35" t="str">
        <f t="shared" si="33"/>
        <v xml:space="preserve"> </v>
      </c>
      <c r="L577" s="73" t="e">
        <f t="shared" si="34"/>
        <v>#VALUE!</v>
      </c>
      <c r="M577" s="73" t="e">
        <f t="shared" si="35"/>
        <v>#VALUE!</v>
      </c>
    </row>
    <row r="578" spans="4:13" x14ac:dyDescent="0.25">
      <c r="D578" t="str">
        <f>(IF(B578=Localization!$C$63,1,IF(B578=Localization!$C$64,2,IF(B578=Localization!$C$65,3,IF(B578=Localization!$C$66,4,IF(B578=Localization!$C$67,5,IF(OR(B578=1,B578=2,B578=3,B578=4,B578=5),B578,"")))))))</f>
        <v/>
      </c>
      <c r="E578" t="str">
        <f>(IF(C578=Localization!$C$69,1,IF(C578=Localization!$C$70,2,IF(C578=Localization!$C$71,3,IF(C578=Localization!$C$72,4,IF(C578=Localization!$C$73,5,IF(OR(C578=1,C578=2,C578=3,C578=4,C578=5),C578,"")))))))</f>
        <v/>
      </c>
      <c r="G578" s="35" t="str">
        <f t="shared" si="32"/>
        <v xml:space="preserve"> </v>
      </c>
      <c r="I578" s="35" t="str">
        <f t="shared" si="33"/>
        <v xml:space="preserve"> </v>
      </c>
      <c r="L578" s="73" t="e">
        <f t="shared" si="34"/>
        <v>#VALUE!</v>
      </c>
      <c r="M578" s="73" t="e">
        <f t="shared" si="35"/>
        <v>#VALUE!</v>
      </c>
    </row>
    <row r="579" spans="4:13" x14ac:dyDescent="0.25">
      <c r="D579" t="str">
        <f>(IF(B579=Localization!$C$63,1,IF(B579=Localization!$C$64,2,IF(B579=Localization!$C$65,3,IF(B579=Localization!$C$66,4,IF(B579=Localization!$C$67,5,IF(OR(B579=1,B579=2,B579=3,B579=4,B579=5),B579,"")))))))</f>
        <v/>
      </c>
      <c r="E579" t="str">
        <f>(IF(C579=Localization!$C$69,1,IF(C579=Localization!$C$70,2,IF(C579=Localization!$C$71,3,IF(C579=Localization!$C$72,4,IF(C579=Localization!$C$73,5,IF(OR(C579=1,C579=2,C579=3,C579=4,C579=5),C579,"")))))))</f>
        <v/>
      </c>
      <c r="G579" s="35" t="str">
        <f t="shared" ref="G579:G642" si="36">IF(COUNTA(B579,C579)=2,L579," ")</f>
        <v xml:space="preserve"> </v>
      </c>
      <c r="I579" s="35" t="str">
        <f t="shared" ref="I579:I642" si="37">IF(COUNTA(B579,C579)=2,M579," ")</f>
        <v xml:space="preserve"> </v>
      </c>
      <c r="L579" s="73" t="e">
        <f t="shared" si="34"/>
        <v>#VALUE!</v>
      </c>
      <c r="M579" s="73" t="e">
        <f t="shared" si="35"/>
        <v>#VALUE!</v>
      </c>
    </row>
    <row r="580" spans="4:13" x14ac:dyDescent="0.25">
      <c r="D580" t="str">
        <f>(IF(B580=Localization!$C$63,1,IF(B580=Localization!$C$64,2,IF(B580=Localization!$C$65,3,IF(B580=Localization!$C$66,4,IF(B580=Localization!$C$67,5,IF(OR(B580=1,B580=2,B580=3,B580=4,B580=5),B580,"")))))))</f>
        <v/>
      </c>
      <c r="E580" t="str">
        <f>(IF(C580=Localization!$C$69,1,IF(C580=Localization!$C$70,2,IF(C580=Localization!$C$71,3,IF(C580=Localization!$C$72,4,IF(C580=Localization!$C$73,5,IF(OR(C580=1,C580=2,C580=3,C580=4,C580=5),C580,"")))))))</f>
        <v/>
      </c>
      <c r="G580" s="35" t="str">
        <f t="shared" si="36"/>
        <v xml:space="preserve"> </v>
      </c>
      <c r="I580" s="35" t="str">
        <f t="shared" si="37"/>
        <v xml:space="preserve"> </v>
      </c>
      <c r="L580" s="73" t="e">
        <f t="shared" ref="L580:L643" si="38">(((D580+E580)-2)/8)</f>
        <v>#VALUE!</v>
      </c>
      <c r="M580" s="73" t="e">
        <f t="shared" ref="M580:M643" si="39">(0.65*(((D580+E580-2)*100)/8)+22.9)/100</f>
        <v>#VALUE!</v>
      </c>
    </row>
    <row r="581" spans="4:13" x14ac:dyDescent="0.25">
      <c r="D581" t="str">
        <f>(IF(B581=Localization!$C$63,1,IF(B581=Localization!$C$64,2,IF(B581=Localization!$C$65,3,IF(B581=Localization!$C$66,4,IF(B581=Localization!$C$67,5,IF(OR(B581=1,B581=2,B581=3,B581=4,B581=5),B581,"")))))))</f>
        <v/>
      </c>
      <c r="E581" t="str">
        <f>(IF(C581=Localization!$C$69,1,IF(C581=Localization!$C$70,2,IF(C581=Localization!$C$71,3,IF(C581=Localization!$C$72,4,IF(C581=Localization!$C$73,5,IF(OR(C581=1,C581=2,C581=3,C581=4,C581=5),C581,"")))))))</f>
        <v/>
      </c>
      <c r="G581" s="35" t="str">
        <f t="shared" si="36"/>
        <v xml:space="preserve"> </v>
      </c>
      <c r="I581" s="35" t="str">
        <f t="shared" si="37"/>
        <v xml:space="preserve"> </v>
      </c>
      <c r="L581" s="73" t="e">
        <f t="shared" si="38"/>
        <v>#VALUE!</v>
      </c>
      <c r="M581" s="73" t="e">
        <f t="shared" si="39"/>
        <v>#VALUE!</v>
      </c>
    </row>
    <row r="582" spans="4:13" x14ac:dyDescent="0.25">
      <c r="D582" t="str">
        <f>(IF(B582=Localization!$C$63,1,IF(B582=Localization!$C$64,2,IF(B582=Localization!$C$65,3,IF(B582=Localization!$C$66,4,IF(B582=Localization!$C$67,5,IF(OR(B582=1,B582=2,B582=3,B582=4,B582=5),B582,"")))))))</f>
        <v/>
      </c>
      <c r="E582" t="str">
        <f>(IF(C582=Localization!$C$69,1,IF(C582=Localization!$C$70,2,IF(C582=Localization!$C$71,3,IF(C582=Localization!$C$72,4,IF(C582=Localization!$C$73,5,IF(OR(C582=1,C582=2,C582=3,C582=4,C582=5),C582,"")))))))</f>
        <v/>
      </c>
      <c r="G582" s="35" t="str">
        <f t="shared" si="36"/>
        <v xml:space="preserve"> </v>
      </c>
      <c r="I582" s="35" t="str">
        <f t="shared" si="37"/>
        <v xml:space="preserve"> </v>
      </c>
      <c r="L582" s="73" t="e">
        <f t="shared" si="38"/>
        <v>#VALUE!</v>
      </c>
      <c r="M582" s="73" t="e">
        <f t="shared" si="39"/>
        <v>#VALUE!</v>
      </c>
    </row>
    <row r="583" spans="4:13" x14ac:dyDescent="0.25">
      <c r="D583" t="str">
        <f>(IF(B583=Localization!$C$63,1,IF(B583=Localization!$C$64,2,IF(B583=Localization!$C$65,3,IF(B583=Localization!$C$66,4,IF(B583=Localization!$C$67,5,IF(OR(B583=1,B583=2,B583=3,B583=4,B583=5),B583,"")))))))</f>
        <v/>
      </c>
      <c r="E583" t="str">
        <f>(IF(C583=Localization!$C$69,1,IF(C583=Localization!$C$70,2,IF(C583=Localization!$C$71,3,IF(C583=Localization!$C$72,4,IF(C583=Localization!$C$73,5,IF(OR(C583=1,C583=2,C583=3,C583=4,C583=5),C583,"")))))))</f>
        <v/>
      </c>
      <c r="G583" s="35" t="str">
        <f t="shared" si="36"/>
        <v xml:space="preserve"> </v>
      </c>
      <c r="I583" s="35" t="str">
        <f t="shared" si="37"/>
        <v xml:space="preserve"> </v>
      </c>
      <c r="L583" s="73" t="e">
        <f t="shared" si="38"/>
        <v>#VALUE!</v>
      </c>
      <c r="M583" s="73" t="e">
        <f t="shared" si="39"/>
        <v>#VALUE!</v>
      </c>
    </row>
    <row r="584" spans="4:13" x14ac:dyDescent="0.25">
      <c r="D584" t="str">
        <f>(IF(B584=Localization!$C$63,1,IF(B584=Localization!$C$64,2,IF(B584=Localization!$C$65,3,IF(B584=Localization!$C$66,4,IF(B584=Localization!$C$67,5,IF(OR(B584=1,B584=2,B584=3,B584=4,B584=5),B584,"")))))))</f>
        <v/>
      </c>
      <c r="E584" t="str">
        <f>(IF(C584=Localization!$C$69,1,IF(C584=Localization!$C$70,2,IF(C584=Localization!$C$71,3,IF(C584=Localization!$C$72,4,IF(C584=Localization!$C$73,5,IF(OR(C584=1,C584=2,C584=3,C584=4,C584=5),C584,"")))))))</f>
        <v/>
      </c>
      <c r="G584" s="35" t="str">
        <f t="shared" si="36"/>
        <v xml:space="preserve"> </v>
      </c>
      <c r="I584" s="35" t="str">
        <f t="shared" si="37"/>
        <v xml:space="preserve"> </v>
      </c>
      <c r="L584" s="73" t="e">
        <f t="shared" si="38"/>
        <v>#VALUE!</v>
      </c>
      <c r="M584" s="73" t="e">
        <f t="shared" si="39"/>
        <v>#VALUE!</v>
      </c>
    </row>
    <row r="585" spans="4:13" x14ac:dyDescent="0.25">
      <c r="D585" t="str">
        <f>(IF(B585=Localization!$C$63,1,IF(B585=Localization!$C$64,2,IF(B585=Localization!$C$65,3,IF(B585=Localization!$C$66,4,IF(B585=Localization!$C$67,5,IF(OR(B585=1,B585=2,B585=3,B585=4,B585=5),B585,"")))))))</f>
        <v/>
      </c>
      <c r="E585" t="str">
        <f>(IF(C585=Localization!$C$69,1,IF(C585=Localization!$C$70,2,IF(C585=Localization!$C$71,3,IF(C585=Localization!$C$72,4,IF(C585=Localization!$C$73,5,IF(OR(C585=1,C585=2,C585=3,C585=4,C585=5),C585,"")))))))</f>
        <v/>
      </c>
      <c r="G585" s="35" t="str">
        <f t="shared" si="36"/>
        <v xml:space="preserve"> </v>
      </c>
      <c r="I585" s="35" t="str">
        <f t="shared" si="37"/>
        <v xml:space="preserve"> </v>
      </c>
      <c r="L585" s="73" t="e">
        <f t="shared" si="38"/>
        <v>#VALUE!</v>
      </c>
      <c r="M585" s="73" t="e">
        <f t="shared" si="39"/>
        <v>#VALUE!</v>
      </c>
    </row>
    <row r="586" spans="4:13" x14ac:dyDescent="0.25">
      <c r="D586" t="str">
        <f>(IF(B586=Localization!$C$63,1,IF(B586=Localization!$C$64,2,IF(B586=Localization!$C$65,3,IF(B586=Localization!$C$66,4,IF(B586=Localization!$C$67,5,IF(OR(B586=1,B586=2,B586=3,B586=4,B586=5),B586,"")))))))</f>
        <v/>
      </c>
      <c r="E586" t="str">
        <f>(IF(C586=Localization!$C$69,1,IF(C586=Localization!$C$70,2,IF(C586=Localization!$C$71,3,IF(C586=Localization!$C$72,4,IF(C586=Localization!$C$73,5,IF(OR(C586=1,C586=2,C586=3,C586=4,C586=5),C586,"")))))))</f>
        <v/>
      </c>
      <c r="G586" s="35" t="str">
        <f t="shared" si="36"/>
        <v xml:space="preserve"> </v>
      </c>
      <c r="I586" s="35" t="str">
        <f t="shared" si="37"/>
        <v xml:space="preserve"> </v>
      </c>
      <c r="L586" s="73" t="e">
        <f t="shared" si="38"/>
        <v>#VALUE!</v>
      </c>
      <c r="M586" s="73" t="e">
        <f t="shared" si="39"/>
        <v>#VALUE!</v>
      </c>
    </row>
    <row r="587" spans="4:13" x14ac:dyDescent="0.25">
      <c r="D587" t="str">
        <f>(IF(B587=Localization!$C$63,1,IF(B587=Localization!$C$64,2,IF(B587=Localization!$C$65,3,IF(B587=Localization!$C$66,4,IF(B587=Localization!$C$67,5,IF(OR(B587=1,B587=2,B587=3,B587=4,B587=5),B587,"")))))))</f>
        <v/>
      </c>
      <c r="E587" t="str">
        <f>(IF(C587=Localization!$C$69,1,IF(C587=Localization!$C$70,2,IF(C587=Localization!$C$71,3,IF(C587=Localization!$C$72,4,IF(C587=Localization!$C$73,5,IF(OR(C587=1,C587=2,C587=3,C587=4,C587=5),C587,"")))))))</f>
        <v/>
      </c>
      <c r="G587" s="35" t="str">
        <f t="shared" si="36"/>
        <v xml:space="preserve"> </v>
      </c>
      <c r="I587" s="35" t="str">
        <f t="shared" si="37"/>
        <v xml:space="preserve"> </v>
      </c>
      <c r="L587" s="73" t="e">
        <f t="shared" si="38"/>
        <v>#VALUE!</v>
      </c>
      <c r="M587" s="73" t="e">
        <f t="shared" si="39"/>
        <v>#VALUE!</v>
      </c>
    </row>
    <row r="588" spans="4:13" x14ac:dyDescent="0.25">
      <c r="D588" t="str">
        <f>(IF(B588=Localization!$C$63,1,IF(B588=Localization!$C$64,2,IF(B588=Localization!$C$65,3,IF(B588=Localization!$C$66,4,IF(B588=Localization!$C$67,5,IF(OR(B588=1,B588=2,B588=3,B588=4,B588=5),B588,"")))))))</f>
        <v/>
      </c>
      <c r="E588" t="str">
        <f>(IF(C588=Localization!$C$69,1,IF(C588=Localization!$C$70,2,IF(C588=Localization!$C$71,3,IF(C588=Localization!$C$72,4,IF(C588=Localization!$C$73,5,IF(OR(C588=1,C588=2,C588=3,C588=4,C588=5),C588,"")))))))</f>
        <v/>
      </c>
      <c r="G588" s="35" t="str">
        <f t="shared" si="36"/>
        <v xml:space="preserve"> </v>
      </c>
      <c r="I588" s="35" t="str">
        <f t="shared" si="37"/>
        <v xml:space="preserve"> </v>
      </c>
      <c r="L588" s="73" t="e">
        <f t="shared" si="38"/>
        <v>#VALUE!</v>
      </c>
      <c r="M588" s="73" t="e">
        <f t="shared" si="39"/>
        <v>#VALUE!</v>
      </c>
    </row>
    <row r="589" spans="4:13" x14ac:dyDescent="0.25">
      <c r="D589" t="str">
        <f>(IF(B589=Localization!$C$63,1,IF(B589=Localization!$C$64,2,IF(B589=Localization!$C$65,3,IF(B589=Localization!$C$66,4,IF(B589=Localization!$C$67,5,IF(OR(B589=1,B589=2,B589=3,B589=4,B589=5),B589,"")))))))</f>
        <v/>
      </c>
      <c r="E589" t="str">
        <f>(IF(C589=Localization!$C$69,1,IF(C589=Localization!$C$70,2,IF(C589=Localization!$C$71,3,IF(C589=Localization!$C$72,4,IF(C589=Localization!$C$73,5,IF(OR(C589=1,C589=2,C589=3,C589=4,C589=5),C589,"")))))))</f>
        <v/>
      </c>
      <c r="G589" s="35" t="str">
        <f t="shared" si="36"/>
        <v xml:space="preserve"> </v>
      </c>
      <c r="I589" s="35" t="str">
        <f t="shared" si="37"/>
        <v xml:space="preserve"> </v>
      </c>
      <c r="L589" s="73" t="e">
        <f t="shared" si="38"/>
        <v>#VALUE!</v>
      </c>
      <c r="M589" s="73" t="e">
        <f t="shared" si="39"/>
        <v>#VALUE!</v>
      </c>
    </row>
    <row r="590" spans="4:13" x14ac:dyDescent="0.25">
      <c r="D590" t="str">
        <f>(IF(B590=Localization!$C$63,1,IF(B590=Localization!$C$64,2,IF(B590=Localization!$C$65,3,IF(B590=Localization!$C$66,4,IF(B590=Localization!$C$67,5,IF(OR(B590=1,B590=2,B590=3,B590=4,B590=5),B590,"")))))))</f>
        <v/>
      </c>
      <c r="E590" t="str">
        <f>(IF(C590=Localization!$C$69,1,IF(C590=Localization!$C$70,2,IF(C590=Localization!$C$71,3,IF(C590=Localization!$C$72,4,IF(C590=Localization!$C$73,5,IF(OR(C590=1,C590=2,C590=3,C590=4,C590=5),C590,"")))))))</f>
        <v/>
      </c>
      <c r="G590" s="35" t="str">
        <f t="shared" si="36"/>
        <v xml:space="preserve"> </v>
      </c>
      <c r="I590" s="35" t="str">
        <f t="shared" si="37"/>
        <v xml:space="preserve"> </v>
      </c>
      <c r="L590" s="73" t="e">
        <f t="shared" si="38"/>
        <v>#VALUE!</v>
      </c>
      <c r="M590" s="73" t="e">
        <f t="shared" si="39"/>
        <v>#VALUE!</v>
      </c>
    </row>
    <row r="591" spans="4:13" x14ac:dyDescent="0.25">
      <c r="D591" t="str">
        <f>(IF(B591=Localization!$C$63,1,IF(B591=Localization!$C$64,2,IF(B591=Localization!$C$65,3,IF(B591=Localization!$C$66,4,IF(B591=Localization!$C$67,5,IF(OR(B591=1,B591=2,B591=3,B591=4,B591=5),B591,"")))))))</f>
        <v/>
      </c>
      <c r="E591" t="str">
        <f>(IF(C591=Localization!$C$69,1,IF(C591=Localization!$C$70,2,IF(C591=Localization!$C$71,3,IF(C591=Localization!$C$72,4,IF(C591=Localization!$C$73,5,IF(OR(C591=1,C591=2,C591=3,C591=4,C591=5),C591,"")))))))</f>
        <v/>
      </c>
      <c r="G591" s="35" t="str">
        <f t="shared" si="36"/>
        <v xml:space="preserve"> </v>
      </c>
      <c r="I591" s="35" t="str">
        <f t="shared" si="37"/>
        <v xml:space="preserve"> </v>
      </c>
      <c r="L591" s="73" t="e">
        <f t="shared" si="38"/>
        <v>#VALUE!</v>
      </c>
      <c r="M591" s="73" t="e">
        <f t="shared" si="39"/>
        <v>#VALUE!</v>
      </c>
    </row>
    <row r="592" spans="4:13" x14ac:dyDescent="0.25">
      <c r="D592" t="str">
        <f>(IF(B592=Localization!$C$63,1,IF(B592=Localization!$C$64,2,IF(B592=Localization!$C$65,3,IF(B592=Localization!$C$66,4,IF(B592=Localization!$C$67,5,IF(OR(B592=1,B592=2,B592=3,B592=4,B592=5),B592,"")))))))</f>
        <v/>
      </c>
      <c r="E592" t="str">
        <f>(IF(C592=Localization!$C$69,1,IF(C592=Localization!$C$70,2,IF(C592=Localization!$C$71,3,IF(C592=Localization!$C$72,4,IF(C592=Localization!$C$73,5,IF(OR(C592=1,C592=2,C592=3,C592=4,C592=5),C592,"")))))))</f>
        <v/>
      </c>
      <c r="G592" s="35" t="str">
        <f t="shared" si="36"/>
        <v xml:space="preserve"> </v>
      </c>
      <c r="I592" s="35" t="str">
        <f t="shared" si="37"/>
        <v xml:space="preserve"> </v>
      </c>
      <c r="L592" s="73" t="e">
        <f t="shared" si="38"/>
        <v>#VALUE!</v>
      </c>
      <c r="M592" s="73" t="e">
        <f t="shared" si="39"/>
        <v>#VALUE!</v>
      </c>
    </row>
    <row r="593" spans="4:13" x14ac:dyDescent="0.25">
      <c r="D593" t="str">
        <f>(IF(B593=Localization!$C$63,1,IF(B593=Localization!$C$64,2,IF(B593=Localization!$C$65,3,IF(B593=Localization!$C$66,4,IF(B593=Localization!$C$67,5,IF(OR(B593=1,B593=2,B593=3,B593=4,B593=5),B593,"")))))))</f>
        <v/>
      </c>
      <c r="E593" t="str">
        <f>(IF(C593=Localization!$C$69,1,IF(C593=Localization!$C$70,2,IF(C593=Localization!$C$71,3,IF(C593=Localization!$C$72,4,IF(C593=Localization!$C$73,5,IF(OR(C593=1,C593=2,C593=3,C593=4,C593=5),C593,"")))))))</f>
        <v/>
      </c>
      <c r="G593" s="35" t="str">
        <f t="shared" si="36"/>
        <v xml:space="preserve"> </v>
      </c>
      <c r="I593" s="35" t="str">
        <f t="shared" si="37"/>
        <v xml:space="preserve"> </v>
      </c>
      <c r="L593" s="73" t="e">
        <f t="shared" si="38"/>
        <v>#VALUE!</v>
      </c>
      <c r="M593" s="73" t="e">
        <f t="shared" si="39"/>
        <v>#VALUE!</v>
      </c>
    </row>
    <row r="594" spans="4:13" x14ac:dyDescent="0.25">
      <c r="D594" t="str">
        <f>(IF(B594=Localization!$C$63,1,IF(B594=Localization!$C$64,2,IF(B594=Localization!$C$65,3,IF(B594=Localization!$C$66,4,IF(B594=Localization!$C$67,5,IF(OR(B594=1,B594=2,B594=3,B594=4,B594=5),B594,"")))))))</f>
        <v/>
      </c>
      <c r="E594" t="str">
        <f>(IF(C594=Localization!$C$69,1,IF(C594=Localization!$C$70,2,IF(C594=Localization!$C$71,3,IF(C594=Localization!$C$72,4,IF(C594=Localization!$C$73,5,IF(OR(C594=1,C594=2,C594=3,C594=4,C594=5),C594,"")))))))</f>
        <v/>
      </c>
      <c r="G594" s="35" t="str">
        <f t="shared" si="36"/>
        <v xml:space="preserve"> </v>
      </c>
      <c r="I594" s="35" t="str">
        <f t="shared" si="37"/>
        <v xml:space="preserve"> </v>
      </c>
      <c r="L594" s="73" t="e">
        <f t="shared" si="38"/>
        <v>#VALUE!</v>
      </c>
      <c r="M594" s="73" t="e">
        <f t="shared" si="39"/>
        <v>#VALUE!</v>
      </c>
    </row>
    <row r="595" spans="4:13" x14ac:dyDescent="0.25">
      <c r="D595" t="str">
        <f>(IF(B595=Localization!$C$63,1,IF(B595=Localization!$C$64,2,IF(B595=Localization!$C$65,3,IF(B595=Localization!$C$66,4,IF(B595=Localization!$C$67,5,IF(OR(B595=1,B595=2,B595=3,B595=4,B595=5),B595,"")))))))</f>
        <v/>
      </c>
      <c r="E595" t="str">
        <f>(IF(C595=Localization!$C$69,1,IF(C595=Localization!$C$70,2,IF(C595=Localization!$C$71,3,IF(C595=Localization!$C$72,4,IF(C595=Localization!$C$73,5,IF(OR(C595=1,C595=2,C595=3,C595=4,C595=5),C595,"")))))))</f>
        <v/>
      </c>
      <c r="G595" s="35" t="str">
        <f t="shared" si="36"/>
        <v xml:space="preserve"> </v>
      </c>
      <c r="I595" s="35" t="str">
        <f t="shared" si="37"/>
        <v xml:space="preserve"> </v>
      </c>
      <c r="L595" s="73" t="e">
        <f t="shared" si="38"/>
        <v>#VALUE!</v>
      </c>
      <c r="M595" s="73" t="e">
        <f t="shared" si="39"/>
        <v>#VALUE!</v>
      </c>
    </row>
    <row r="596" spans="4:13" x14ac:dyDescent="0.25">
      <c r="D596" t="str">
        <f>(IF(B596=Localization!$C$63,1,IF(B596=Localization!$C$64,2,IF(B596=Localization!$C$65,3,IF(B596=Localization!$C$66,4,IF(B596=Localization!$C$67,5,IF(OR(B596=1,B596=2,B596=3,B596=4,B596=5),B596,"")))))))</f>
        <v/>
      </c>
      <c r="E596" t="str">
        <f>(IF(C596=Localization!$C$69,1,IF(C596=Localization!$C$70,2,IF(C596=Localization!$C$71,3,IF(C596=Localization!$C$72,4,IF(C596=Localization!$C$73,5,IF(OR(C596=1,C596=2,C596=3,C596=4,C596=5),C596,"")))))))</f>
        <v/>
      </c>
      <c r="G596" s="35" t="str">
        <f t="shared" si="36"/>
        <v xml:space="preserve"> </v>
      </c>
      <c r="I596" s="35" t="str">
        <f t="shared" si="37"/>
        <v xml:space="preserve"> </v>
      </c>
      <c r="L596" s="73" t="e">
        <f t="shared" si="38"/>
        <v>#VALUE!</v>
      </c>
      <c r="M596" s="73" t="e">
        <f t="shared" si="39"/>
        <v>#VALUE!</v>
      </c>
    </row>
    <row r="597" spans="4:13" x14ac:dyDescent="0.25">
      <c r="D597" t="str">
        <f>(IF(B597=Localization!$C$63,1,IF(B597=Localization!$C$64,2,IF(B597=Localization!$C$65,3,IF(B597=Localization!$C$66,4,IF(B597=Localization!$C$67,5,IF(OR(B597=1,B597=2,B597=3,B597=4,B597=5),B597,"")))))))</f>
        <v/>
      </c>
      <c r="E597" t="str">
        <f>(IF(C597=Localization!$C$69,1,IF(C597=Localization!$C$70,2,IF(C597=Localization!$C$71,3,IF(C597=Localization!$C$72,4,IF(C597=Localization!$C$73,5,IF(OR(C597=1,C597=2,C597=3,C597=4,C597=5),C597,"")))))))</f>
        <v/>
      </c>
      <c r="G597" s="35" t="str">
        <f t="shared" si="36"/>
        <v xml:space="preserve"> </v>
      </c>
      <c r="I597" s="35" t="str">
        <f t="shared" si="37"/>
        <v xml:space="preserve"> </v>
      </c>
      <c r="L597" s="73" t="e">
        <f t="shared" si="38"/>
        <v>#VALUE!</v>
      </c>
      <c r="M597" s="73" t="e">
        <f t="shared" si="39"/>
        <v>#VALUE!</v>
      </c>
    </row>
    <row r="598" spans="4:13" x14ac:dyDescent="0.25">
      <c r="D598" t="str">
        <f>(IF(B598=Localization!$C$63,1,IF(B598=Localization!$C$64,2,IF(B598=Localization!$C$65,3,IF(B598=Localization!$C$66,4,IF(B598=Localization!$C$67,5,IF(OR(B598=1,B598=2,B598=3,B598=4,B598=5),B598,"")))))))</f>
        <v/>
      </c>
      <c r="E598" t="str">
        <f>(IF(C598=Localization!$C$69,1,IF(C598=Localization!$C$70,2,IF(C598=Localization!$C$71,3,IF(C598=Localization!$C$72,4,IF(C598=Localization!$C$73,5,IF(OR(C598=1,C598=2,C598=3,C598=4,C598=5),C598,"")))))))</f>
        <v/>
      </c>
      <c r="G598" s="35" t="str">
        <f t="shared" si="36"/>
        <v xml:space="preserve"> </v>
      </c>
      <c r="I598" s="35" t="str">
        <f t="shared" si="37"/>
        <v xml:space="preserve"> </v>
      </c>
      <c r="L598" s="73" t="e">
        <f t="shared" si="38"/>
        <v>#VALUE!</v>
      </c>
      <c r="M598" s="73" t="e">
        <f t="shared" si="39"/>
        <v>#VALUE!</v>
      </c>
    </row>
    <row r="599" spans="4:13" x14ac:dyDescent="0.25">
      <c r="D599" t="str">
        <f>(IF(B599=Localization!$C$63,1,IF(B599=Localization!$C$64,2,IF(B599=Localization!$C$65,3,IF(B599=Localization!$C$66,4,IF(B599=Localization!$C$67,5,IF(OR(B599=1,B599=2,B599=3,B599=4,B599=5),B599,"")))))))</f>
        <v/>
      </c>
      <c r="E599" t="str">
        <f>(IF(C599=Localization!$C$69,1,IF(C599=Localization!$C$70,2,IF(C599=Localization!$C$71,3,IF(C599=Localization!$C$72,4,IF(C599=Localization!$C$73,5,IF(OR(C599=1,C599=2,C599=3,C599=4,C599=5),C599,"")))))))</f>
        <v/>
      </c>
      <c r="G599" s="35" t="str">
        <f t="shared" si="36"/>
        <v xml:space="preserve"> </v>
      </c>
      <c r="I599" s="35" t="str">
        <f t="shared" si="37"/>
        <v xml:space="preserve"> </v>
      </c>
      <c r="L599" s="73" t="e">
        <f t="shared" si="38"/>
        <v>#VALUE!</v>
      </c>
      <c r="M599" s="73" t="e">
        <f t="shared" si="39"/>
        <v>#VALUE!</v>
      </c>
    </row>
    <row r="600" spans="4:13" x14ac:dyDescent="0.25">
      <c r="D600" t="str">
        <f>(IF(B600=Localization!$C$63,1,IF(B600=Localization!$C$64,2,IF(B600=Localization!$C$65,3,IF(B600=Localization!$C$66,4,IF(B600=Localization!$C$67,5,IF(OR(B600=1,B600=2,B600=3,B600=4,B600=5),B600,"")))))))</f>
        <v/>
      </c>
      <c r="E600" t="str">
        <f>(IF(C600=Localization!$C$69,1,IF(C600=Localization!$C$70,2,IF(C600=Localization!$C$71,3,IF(C600=Localization!$C$72,4,IF(C600=Localization!$C$73,5,IF(OR(C600=1,C600=2,C600=3,C600=4,C600=5),C600,"")))))))</f>
        <v/>
      </c>
      <c r="G600" s="35" t="str">
        <f t="shared" si="36"/>
        <v xml:space="preserve"> </v>
      </c>
      <c r="I600" s="35" t="str">
        <f t="shared" si="37"/>
        <v xml:space="preserve"> </v>
      </c>
      <c r="L600" s="73" t="e">
        <f t="shared" si="38"/>
        <v>#VALUE!</v>
      </c>
      <c r="M600" s="73" t="e">
        <f t="shared" si="39"/>
        <v>#VALUE!</v>
      </c>
    </row>
    <row r="601" spans="4:13" x14ac:dyDescent="0.25">
      <c r="D601" t="str">
        <f>(IF(B601=Localization!$C$63,1,IF(B601=Localization!$C$64,2,IF(B601=Localization!$C$65,3,IF(B601=Localization!$C$66,4,IF(B601=Localization!$C$67,5,IF(OR(B601=1,B601=2,B601=3,B601=4,B601=5),B601,"")))))))</f>
        <v/>
      </c>
      <c r="E601" t="str">
        <f>(IF(C601=Localization!$C$69,1,IF(C601=Localization!$C$70,2,IF(C601=Localization!$C$71,3,IF(C601=Localization!$C$72,4,IF(C601=Localization!$C$73,5,IF(OR(C601=1,C601=2,C601=3,C601=4,C601=5),C601,"")))))))</f>
        <v/>
      </c>
      <c r="G601" s="35" t="str">
        <f t="shared" si="36"/>
        <v xml:space="preserve"> </v>
      </c>
      <c r="I601" s="35" t="str">
        <f t="shared" si="37"/>
        <v xml:space="preserve"> </v>
      </c>
      <c r="L601" s="73" t="e">
        <f t="shared" si="38"/>
        <v>#VALUE!</v>
      </c>
      <c r="M601" s="73" t="e">
        <f t="shared" si="39"/>
        <v>#VALUE!</v>
      </c>
    </row>
    <row r="602" spans="4:13" x14ac:dyDescent="0.25">
      <c r="D602" t="str">
        <f>(IF(B602=Localization!$C$63,1,IF(B602=Localization!$C$64,2,IF(B602=Localization!$C$65,3,IF(B602=Localization!$C$66,4,IF(B602=Localization!$C$67,5,IF(OR(B602=1,B602=2,B602=3,B602=4,B602=5),B602,"")))))))</f>
        <v/>
      </c>
      <c r="E602" t="str">
        <f>(IF(C602=Localization!$C$69,1,IF(C602=Localization!$C$70,2,IF(C602=Localization!$C$71,3,IF(C602=Localization!$C$72,4,IF(C602=Localization!$C$73,5,IF(OR(C602=1,C602=2,C602=3,C602=4,C602=5),C602,"")))))))</f>
        <v/>
      </c>
      <c r="G602" s="35" t="str">
        <f t="shared" si="36"/>
        <v xml:space="preserve"> </v>
      </c>
      <c r="I602" s="35" t="str">
        <f t="shared" si="37"/>
        <v xml:space="preserve"> </v>
      </c>
      <c r="L602" s="73" t="e">
        <f t="shared" si="38"/>
        <v>#VALUE!</v>
      </c>
      <c r="M602" s="73" t="e">
        <f t="shared" si="39"/>
        <v>#VALUE!</v>
      </c>
    </row>
    <row r="603" spans="4:13" x14ac:dyDescent="0.25">
      <c r="D603" t="str">
        <f>(IF(B603=Localization!$C$63,1,IF(B603=Localization!$C$64,2,IF(B603=Localization!$C$65,3,IF(B603=Localization!$C$66,4,IF(B603=Localization!$C$67,5,IF(OR(B603=1,B603=2,B603=3,B603=4,B603=5),B603,"")))))))</f>
        <v/>
      </c>
      <c r="E603" t="str">
        <f>(IF(C603=Localization!$C$69,1,IF(C603=Localization!$C$70,2,IF(C603=Localization!$C$71,3,IF(C603=Localization!$C$72,4,IF(C603=Localization!$C$73,5,IF(OR(C603=1,C603=2,C603=3,C603=4,C603=5),C603,"")))))))</f>
        <v/>
      </c>
      <c r="G603" s="35" t="str">
        <f t="shared" si="36"/>
        <v xml:space="preserve"> </v>
      </c>
      <c r="I603" s="35" t="str">
        <f t="shared" si="37"/>
        <v xml:space="preserve"> </v>
      </c>
      <c r="L603" s="73" t="e">
        <f t="shared" si="38"/>
        <v>#VALUE!</v>
      </c>
      <c r="M603" s="73" t="e">
        <f t="shared" si="39"/>
        <v>#VALUE!</v>
      </c>
    </row>
    <row r="604" spans="4:13" x14ac:dyDescent="0.25">
      <c r="D604" t="str">
        <f>(IF(B604=Localization!$C$63,1,IF(B604=Localization!$C$64,2,IF(B604=Localization!$C$65,3,IF(B604=Localization!$C$66,4,IF(B604=Localization!$C$67,5,IF(OR(B604=1,B604=2,B604=3,B604=4,B604=5),B604,"")))))))</f>
        <v/>
      </c>
      <c r="E604" t="str">
        <f>(IF(C604=Localization!$C$69,1,IF(C604=Localization!$C$70,2,IF(C604=Localization!$C$71,3,IF(C604=Localization!$C$72,4,IF(C604=Localization!$C$73,5,IF(OR(C604=1,C604=2,C604=3,C604=4,C604=5),C604,"")))))))</f>
        <v/>
      </c>
      <c r="G604" s="35" t="str">
        <f t="shared" si="36"/>
        <v xml:space="preserve"> </v>
      </c>
      <c r="I604" s="35" t="str">
        <f t="shared" si="37"/>
        <v xml:space="preserve"> </v>
      </c>
      <c r="L604" s="73" t="e">
        <f t="shared" si="38"/>
        <v>#VALUE!</v>
      </c>
      <c r="M604" s="73" t="e">
        <f t="shared" si="39"/>
        <v>#VALUE!</v>
      </c>
    </row>
    <row r="605" spans="4:13" x14ac:dyDescent="0.25">
      <c r="D605" t="str">
        <f>(IF(B605=Localization!$C$63,1,IF(B605=Localization!$C$64,2,IF(B605=Localization!$C$65,3,IF(B605=Localization!$C$66,4,IF(B605=Localization!$C$67,5,IF(OR(B605=1,B605=2,B605=3,B605=4,B605=5),B605,"")))))))</f>
        <v/>
      </c>
      <c r="E605" t="str">
        <f>(IF(C605=Localization!$C$69,1,IF(C605=Localization!$C$70,2,IF(C605=Localization!$C$71,3,IF(C605=Localization!$C$72,4,IF(C605=Localization!$C$73,5,IF(OR(C605=1,C605=2,C605=3,C605=4,C605=5),C605,"")))))))</f>
        <v/>
      </c>
      <c r="G605" s="35" t="str">
        <f t="shared" si="36"/>
        <v xml:space="preserve"> </v>
      </c>
      <c r="I605" s="35" t="str">
        <f t="shared" si="37"/>
        <v xml:space="preserve"> </v>
      </c>
      <c r="L605" s="73" t="e">
        <f t="shared" si="38"/>
        <v>#VALUE!</v>
      </c>
      <c r="M605" s="73" t="e">
        <f t="shared" si="39"/>
        <v>#VALUE!</v>
      </c>
    </row>
    <row r="606" spans="4:13" x14ac:dyDescent="0.25">
      <c r="D606" t="str">
        <f>(IF(B606=Localization!$C$63,1,IF(B606=Localization!$C$64,2,IF(B606=Localization!$C$65,3,IF(B606=Localization!$C$66,4,IF(B606=Localization!$C$67,5,IF(OR(B606=1,B606=2,B606=3,B606=4,B606=5),B606,"")))))))</f>
        <v/>
      </c>
      <c r="E606" t="str">
        <f>(IF(C606=Localization!$C$69,1,IF(C606=Localization!$C$70,2,IF(C606=Localization!$C$71,3,IF(C606=Localization!$C$72,4,IF(C606=Localization!$C$73,5,IF(OR(C606=1,C606=2,C606=3,C606=4,C606=5),C606,"")))))))</f>
        <v/>
      </c>
      <c r="G606" s="35" t="str">
        <f t="shared" si="36"/>
        <v xml:space="preserve"> </v>
      </c>
      <c r="I606" s="35" t="str">
        <f t="shared" si="37"/>
        <v xml:space="preserve"> </v>
      </c>
      <c r="L606" s="73" t="e">
        <f t="shared" si="38"/>
        <v>#VALUE!</v>
      </c>
      <c r="M606" s="73" t="e">
        <f t="shared" si="39"/>
        <v>#VALUE!</v>
      </c>
    </row>
    <row r="607" spans="4:13" x14ac:dyDescent="0.25">
      <c r="D607" t="str">
        <f>(IF(B607=Localization!$C$63,1,IF(B607=Localization!$C$64,2,IF(B607=Localization!$C$65,3,IF(B607=Localization!$C$66,4,IF(B607=Localization!$C$67,5,IF(OR(B607=1,B607=2,B607=3,B607=4,B607=5),B607,"")))))))</f>
        <v/>
      </c>
      <c r="E607" t="str">
        <f>(IF(C607=Localization!$C$69,1,IF(C607=Localization!$C$70,2,IF(C607=Localization!$C$71,3,IF(C607=Localization!$C$72,4,IF(C607=Localization!$C$73,5,IF(OR(C607=1,C607=2,C607=3,C607=4,C607=5),C607,"")))))))</f>
        <v/>
      </c>
      <c r="G607" s="35" t="str">
        <f t="shared" si="36"/>
        <v xml:space="preserve"> </v>
      </c>
      <c r="I607" s="35" t="str">
        <f t="shared" si="37"/>
        <v xml:space="preserve"> </v>
      </c>
      <c r="L607" s="73" t="e">
        <f t="shared" si="38"/>
        <v>#VALUE!</v>
      </c>
      <c r="M607" s="73" t="e">
        <f t="shared" si="39"/>
        <v>#VALUE!</v>
      </c>
    </row>
    <row r="608" spans="4:13" x14ac:dyDescent="0.25">
      <c r="D608" t="str">
        <f>(IF(B608=Localization!$C$63,1,IF(B608=Localization!$C$64,2,IF(B608=Localization!$C$65,3,IF(B608=Localization!$C$66,4,IF(B608=Localization!$C$67,5,IF(OR(B608=1,B608=2,B608=3,B608=4,B608=5),B608,"")))))))</f>
        <v/>
      </c>
      <c r="E608" t="str">
        <f>(IF(C608=Localization!$C$69,1,IF(C608=Localization!$C$70,2,IF(C608=Localization!$C$71,3,IF(C608=Localization!$C$72,4,IF(C608=Localization!$C$73,5,IF(OR(C608=1,C608=2,C608=3,C608=4,C608=5),C608,"")))))))</f>
        <v/>
      </c>
      <c r="G608" s="35" t="str">
        <f t="shared" si="36"/>
        <v xml:space="preserve"> </v>
      </c>
      <c r="I608" s="35" t="str">
        <f t="shared" si="37"/>
        <v xml:space="preserve"> </v>
      </c>
      <c r="L608" s="73" t="e">
        <f t="shared" si="38"/>
        <v>#VALUE!</v>
      </c>
      <c r="M608" s="73" t="e">
        <f t="shared" si="39"/>
        <v>#VALUE!</v>
      </c>
    </row>
    <row r="609" spans="4:13" x14ac:dyDescent="0.25">
      <c r="D609" t="str">
        <f>(IF(B609=Localization!$C$63,1,IF(B609=Localization!$C$64,2,IF(B609=Localization!$C$65,3,IF(B609=Localization!$C$66,4,IF(B609=Localization!$C$67,5,IF(OR(B609=1,B609=2,B609=3,B609=4,B609=5),B609,"")))))))</f>
        <v/>
      </c>
      <c r="E609" t="str">
        <f>(IF(C609=Localization!$C$69,1,IF(C609=Localization!$C$70,2,IF(C609=Localization!$C$71,3,IF(C609=Localization!$C$72,4,IF(C609=Localization!$C$73,5,IF(OR(C609=1,C609=2,C609=3,C609=4,C609=5),C609,"")))))))</f>
        <v/>
      </c>
      <c r="G609" s="35" t="str">
        <f t="shared" si="36"/>
        <v xml:space="preserve"> </v>
      </c>
      <c r="I609" s="35" t="str">
        <f t="shared" si="37"/>
        <v xml:space="preserve"> </v>
      </c>
      <c r="L609" s="73" t="e">
        <f t="shared" si="38"/>
        <v>#VALUE!</v>
      </c>
      <c r="M609" s="73" t="e">
        <f t="shared" si="39"/>
        <v>#VALUE!</v>
      </c>
    </row>
    <row r="610" spans="4:13" x14ac:dyDescent="0.25">
      <c r="D610" t="str">
        <f>(IF(B610=Localization!$C$63,1,IF(B610=Localization!$C$64,2,IF(B610=Localization!$C$65,3,IF(B610=Localization!$C$66,4,IF(B610=Localization!$C$67,5,IF(OR(B610=1,B610=2,B610=3,B610=4,B610=5),B610,"")))))))</f>
        <v/>
      </c>
      <c r="E610" t="str">
        <f>(IF(C610=Localization!$C$69,1,IF(C610=Localization!$C$70,2,IF(C610=Localization!$C$71,3,IF(C610=Localization!$C$72,4,IF(C610=Localization!$C$73,5,IF(OR(C610=1,C610=2,C610=3,C610=4,C610=5),C610,"")))))))</f>
        <v/>
      </c>
      <c r="G610" s="35" t="str">
        <f t="shared" si="36"/>
        <v xml:space="preserve"> </v>
      </c>
      <c r="I610" s="35" t="str">
        <f t="shared" si="37"/>
        <v xml:space="preserve"> </v>
      </c>
      <c r="L610" s="73" t="e">
        <f t="shared" si="38"/>
        <v>#VALUE!</v>
      </c>
      <c r="M610" s="73" t="e">
        <f t="shared" si="39"/>
        <v>#VALUE!</v>
      </c>
    </row>
    <row r="611" spans="4:13" x14ac:dyDescent="0.25">
      <c r="D611" t="str">
        <f>(IF(B611=Localization!$C$63,1,IF(B611=Localization!$C$64,2,IF(B611=Localization!$C$65,3,IF(B611=Localization!$C$66,4,IF(B611=Localization!$C$67,5,IF(OR(B611=1,B611=2,B611=3,B611=4,B611=5),B611,"")))))))</f>
        <v/>
      </c>
      <c r="E611" t="str">
        <f>(IF(C611=Localization!$C$69,1,IF(C611=Localization!$C$70,2,IF(C611=Localization!$C$71,3,IF(C611=Localization!$C$72,4,IF(C611=Localization!$C$73,5,IF(OR(C611=1,C611=2,C611=3,C611=4,C611=5),C611,"")))))))</f>
        <v/>
      </c>
      <c r="G611" s="35" t="str">
        <f t="shared" si="36"/>
        <v xml:space="preserve"> </v>
      </c>
      <c r="I611" s="35" t="str">
        <f t="shared" si="37"/>
        <v xml:space="preserve"> </v>
      </c>
      <c r="L611" s="73" t="e">
        <f t="shared" si="38"/>
        <v>#VALUE!</v>
      </c>
      <c r="M611" s="73" t="e">
        <f t="shared" si="39"/>
        <v>#VALUE!</v>
      </c>
    </row>
    <row r="612" spans="4:13" x14ac:dyDescent="0.25">
      <c r="D612" t="str">
        <f>(IF(B612=Localization!$C$63,1,IF(B612=Localization!$C$64,2,IF(B612=Localization!$C$65,3,IF(B612=Localization!$C$66,4,IF(B612=Localization!$C$67,5,IF(OR(B612=1,B612=2,B612=3,B612=4,B612=5),B612,"")))))))</f>
        <v/>
      </c>
      <c r="E612" t="str">
        <f>(IF(C612=Localization!$C$69,1,IF(C612=Localization!$C$70,2,IF(C612=Localization!$C$71,3,IF(C612=Localization!$C$72,4,IF(C612=Localization!$C$73,5,IF(OR(C612=1,C612=2,C612=3,C612=4,C612=5),C612,"")))))))</f>
        <v/>
      </c>
      <c r="G612" s="35" t="str">
        <f t="shared" si="36"/>
        <v xml:space="preserve"> </v>
      </c>
      <c r="I612" s="35" t="str">
        <f t="shared" si="37"/>
        <v xml:space="preserve"> </v>
      </c>
      <c r="L612" s="73" t="e">
        <f t="shared" si="38"/>
        <v>#VALUE!</v>
      </c>
      <c r="M612" s="73" t="e">
        <f t="shared" si="39"/>
        <v>#VALUE!</v>
      </c>
    </row>
    <row r="613" spans="4:13" x14ac:dyDescent="0.25">
      <c r="D613" t="str">
        <f>(IF(B613=Localization!$C$63,1,IF(B613=Localization!$C$64,2,IF(B613=Localization!$C$65,3,IF(B613=Localization!$C$66,4,IF(B613=Localization!$C$67,5,IF(OR(B613=1,B613=2,B613=3,B613=4,B613=5),B613,"")))))))</f>
        <v/>
      </c>
      <c r="E613" t="str">
        <f>(IF(C613=Localization!$C$69,1,IF(C613=Localization!$C$70,2,IF(C613=Localization!$C$71,3,IF(C613=Localization!$C$72,4,IF(C613=Localization!$C$73,5,IF(OR(C613=1,C613=2,C613=3,C613=4,C613=5),C613,"")))))))</f>
        <v/>
      </c>
      <c r="G613" s="35" t="str">
        <f t="shared" si="36"/>
        <v xml:space="preserve"> </v>
      </c>
      <c r="I613" s="35" t="str">
        <f t="shared" si="37"/>
        <v xml:space="preserve"> </v>
      </c>
      <c r="L613" s="73" t="e">
        <f t="shared" si="38"/>
        <v>#VALUE!</v>
      </c>
      <c r="M613" s="73" t="e">
        <f t="shared" si="39"/>
        <v>#VALUE!</v>
      </c>
    </row>
    <row r="614" spans="4:13" x14ac:dyDescent="0.25">
      <c r="D614" t="str">
        <f>(IF(B614=Localization!$C$63,1,IF(B614=Localization!$C$64,2,IF(B614=Localization!$C$65,3,IF(B614=Localization!$C$66,4,IF(B614=Localization!$C$67,5,IF(OR(B614=1,B614=2,B614=3,B614=4,B614=5),B614,"")))))))</f>
        <v/>
      </c>
      <c r="E614" t="str">
        <f>(IF(C614=Localization!$C$69,1,IF(C614=Localization!$C$70,2,IF(C614=Localization!$C$71,3,IF(C614=Localization!$C$72,4,IF(C614=Localization!$C$73,5,IF(OR(C614=1,C614=2,C614=3,C614=4,C614=5),C614,"")))))))</f>
        <v/>
      </c>
      <c r="G614" s="35" t="str">
        <f t="shared" si="36"/>
        <v xml:space="preserve"> </v>
      </c>
      <c r="I614" s="35" t="str">
        <f t="shared" si="37"/>
        <v xml:space="preserve"> </v>
      </c>
      <c r="L614" s="73" t="e">
        <f t="shared" si="38"/>
        <v>#VALUE!</v>
      </c>
      <c r="M614" s="73" t="e">
        <f t="shared" si="39"/>
        <v>#VALUE!</v>
      </c>
    </row>
    <row r="615" spans="4:13" x14ac:dyDescent="0.25">
      <c r="D615" t="str">
        <f>(IF(B615=Localization!$C$63,1,IF(B615=Localization!$C$64,2,IF(B615=Localization!$C$65,3,IF(B615=Localization!$C$66,4,IF(B615=Localization!$C$67,5,IF(OR(B615=1,B615=2,B615=3,B615=4,B615=5),B615,"")))))))</f>
        <v/>
      </c>
      <c r="E615" t="str">
        <f>(IF(C615=Localization!$C$69,1,IF(C615=Localization!$C$70,2,IF(C615=Localization!$C$71,3,IF(C615=Localization!$C$72,4,IF(C615=Localization!$C$73,5,IF(OR(C615=1,C615=2,C615=3,C615=4,C615=5),C615,"")))))))</f>
        <v/>
      </c>
      <c r="G615" s="35" t="str">
        <f t="shared" si="36"/>
        <v xml:space="preserve"> </v>
      </c>
      <c r="I615" s="35" t="str">
        <f t="shared" si="37"/>
        <v xml:space="preserve"> </v>
      </c>
      <c r="L615" s="73" t="e">
        <f t="shared" si="38"/>
        <v>#VALUE!</v>
      </c>
      <c r="M615" s="73" t="e">
        <f t="shared" si="39"/>
        <v>#VALUE!</v>
      </c>
    </row>
    <row r="616" spans="4:13" x14ac:dyDescent="0.25">
      <c r="D616" t="str">
        <f>(IF(B616=Localization!$C$63,1,IF(B616=Localization!$C$64,2,IF(B616=Localization!$C$65,3,IF(B616=Localization!$C$66,4,IF(B616=Localization!$C$67,5,IF(OR(B616=1,B616=2,B616=3,B616=4,B616=5),B616,"")))))))</f>
        <v/>
      </c>
      <c r="E616" t="str">
        <f>(IF(C616=Localization!$C$69,1,IF(C616=Localization!$C$70,2,IF(C616=Localization!$C$71,3,IF(C616=Localization!$C$72,4,IF(C616=Localization!$C$73,5,IF(OR(C616=1,C616=2,C616=3,C616=4,C616=5),C616,"")))))))</f>
        <v/>
      </c>
      <c r="G616" s="35" t="str">
        <f t="shared" si="36"/>
        <v xml:space="preserve"> </v>
      </c>
      <c r="I616" s="35" t="str">
        <f t="shared" si="37"/>
        <v xml:space="preserve"> </v>
      </c>
      <c r="L616" s="73" t="e">
        <f t="shared" si="38"/>
        <v>#VALUE!</v>
      </c>
      <c r="M616" s="73" t="e">
        <f t="shared" si="39"/>
        <v>#VALUE!</v>
      </c>
    </row>
    <row r="617" spans="4:13" x14ac:dyDescent="0.25">
      <c r="D617" t="str">
        <f>(IF(B617=Localization!$C$63,1,IF(B617=Localization!$C$64,2,IF(B617=Localization!$C$65,3,IF(B617=Localization!$C$66,4,IF(B617=Localization!$C$67,5,IF(OR(B617=1,B617=2,B617=3,B617=4,B617=5),B617,"")))))))</f>
        <v/>
      </c>
      <c r="E617" t="str">
        <f>(IF(C617=Localization!$C$69,1,IF(C617=Localization!$C$70,2,IF(C617=Localization!$C$71,3,IF(C617=Localization!$C$72,4,IF(C617=Localization!$C$73,5,IF(OR(C617=1,C617=2,C617=3,C617=4,C617=5),C617,"")))))))</f>
        <v/>
      </c>
      <c r="G617" s="35" t="str">
        <f t="shared" si="36"/>
        <v xml:space="preserve"> </v>
      </c>
      <c r="I617" s="35" t="str">
        <f t="shared" si="37"/>
        <v xml:space="preserve"> </v>
      </c>
      <c r="L617" s="73" t="e">
        <f t="shared" si="38"/>
        <v>#VALUE!</v>
      </c>
      <c r="M617" s="73" t="e">
        <f t="shared" si="39"/>
        <v>#VALUE!</v>
      </c>
    </row>
    <row r="618" spans="4:13" x14ac:dyDescent="0.25">
      <c r="D618" t="str">
        <f>(IF(B618=Localization!$C$63,1,IF(B618=Localization!$C$64,2,IF(B618=Localization!$C$65,3,IF(B618=Localization!$C$66,4,IF(B618=Localization!$C$67,5,IF(OR(B618=1,B618=2,B618=3,B618=4,B618=5),B618,"")))))))</f>
        <v/>
      </c>
      <c r="E618" t="str">
        <f>(IF(C618=Localization!$C$69,1,IF(C618=Localization!$C$70,2,IF(C618=Localization!$C$71,3,IF(C618=Localization!$C$72,4,IF(C618=Localization!$C$73,5,IF(OR(C618=1,C618=2,C618=3,C618=4,C618=5),C618,"")))))))</f>
        <v/>
      </c>
      <c r="G618" s="35" t="str">
        <f t="shared" si="36"/>
        <v xml:space="preserve"> </v>
      </c>
      <c r="I618" s="35" t="str">
        <f t="shared" si="37"/>
        <v xml:space="preserve"> </v>
      </c>
      <c r="L618" s="73" t="e">
        <f t="shared" si="38"/>
        <v>#VALUE!</v>
      </c>
      <c r="M618" s="73" t="e">
        <f t="shared" si="39"/>
        <v>#VALUE!</v>
      </c>
    </row>
    <row r="619" spans="4:13" x14ac:dyDescent="0.25">
      <c r="D619" t="str">
        <f>(IF(B619=Localization!$C$63,1,IF(B619=Localization!$C$64,2,IF(B619=Localization!$C$65,3,IF(B619=Localization!$C$66,4,IF(B619=Localization!$C$67,5,IF(OR(B619=1,B619=2,B619=3,B619=4,B619=5),B619,"")))))))</f>
        <v/>
      </c>
      <c r="E619" t="str">
        <f>(IF(C619=Localization!$C$69,1,IF(C619=Localization!$C$70,2,IF(C619=Localization!$C$71,3,IF(C619=Localization!$C$72,4,IF(C619=Localization!$C$73,5,IF(OR(C619=1,C619=2,C619=3,C619=4,C619=5),C619,"")))))))</f>
        <v/>
      </c>
      <c r="G619" s="35" t="str">
        <f t="shared" si="36"/>
        <v xml:space="preserve"> </v>
      </c>
      <c r="I619" s="35" t="str">
        <f t="shared" si="37"/>
        <v xml:space="preserve"> </v>
      </c>
      <c r="L619" s="73" t="e">
        <f t="shared" si="38"/>
        <v>#VALUE!</v>
      </c>
      <c r="M619" s="73" t="e">
        <f t="shared" si="39"/>
        <v>#VALUE!</v>
      </c>
    </row>
    <row r="620" spans="4:13" x14ac:dyDescent="0.25">
      <c r="D620" t="str">
        <f>(IF(B620=Localization!$C$63,1,IF(B620=Localization!$C$64,2,IF(B620=Localization!$C$65,3,IF(B620=Localization!$C$66,4,IF(B620=Localization!$C$67,5,IF(OR(B620=1,B620=2,B620=3,B620=4,B620=5),B620,"")))))))</f>
        <v/>
      </c>
      <c r="E620" t="str">
        <f>(IF(C620=Localization!$C$69,1,IF(C620=Localization!$C$70,2,IF(C620=Localization!$C$71,3,IF(C620=Localization!$C$72,4,IF(C620=Localization!$C$73,5,IF(OR(C620=1,C620=2,C620=3,C620=4,C620=5),C620,"")))))))</f>
        <v/>
      </c>
      <c r="G620" s="35" t="str">
        <f t="shared" si="36"/>
        <v xml:space="preserve"> </v>
      </c>
      <c r="I620" s="35" t="str">
        <f t="shared" si="37"/>
        <v xml:space="preserve"> </v>
      </c>
      <c r="L620" s="73" t="e">
        <f t="shared" si="38"/>
        <v>#VALUE!</v>
      </c>
      <c r="M620" s="73" t="e">
        <f t="shared" si="39"/>
        <v>#VALUE!</v>
      </c>
    </row>
    <row r="621" spans="4:13" x14ac:dyDescent="0.25">
      <c r="D621" t="str">
        <f>(IF(B621=Localization!$C$63,1,IF(B621=Localization!$C$64,2,IF(B621=Localization!$C$65,3,IF(B621=Localization!$C$66,4,IF(B621=Localization!$C$67,5,IF(OR(B621=1,B621=2,B621=3,B621=4,B621=5),B621,"")))))))</f>
        <v/>
      </c>
      <c r="E621" t="str">
        <f>(IF(C621=Localization!$C$69,1,IF(C621=Localization!$C$70,2,IF(C621=Localization!$C$71,3,IF(C621=Localization!$C$72,4,IF(C621=Localization!$C$73,5,IF(OR(C621=1,C621=2,C621=3,C621=4,C621=5),C621,"")))))))</f>
        <v/>
      </c>
      <c r="G621" s="35" t="str">
        <f t="shared" si="36"/>
        <v xml:space="preserve"> </v>
      </c>
      <c r="I621" s="35" t="str">
        <f t="shared" si="37"/>
        <v xml:space="preserve"> </v>
      </c>
      <c r="L621" s="73" t="e">
        <f t="shared" si="38"/>
        <v>#VALUE!</v>
      </c>
      <c r="M621" s="73" t="e">
        <f t="shared" si="39"/>
        <v>#VALUE!</v>
      </c>
    </row>
    <row r="622" spans="4:13" x14ac:dyDescent="0.25">
      <c r="D622" t="str">
        <f>(IF(B622=Localization!$C$63,1,IF(B622=Localization!$C$64,2,IF(B622=Localization!$C$65,3,IF(B622=Localization!$C$66,4,IF(B622=Localization!$C$67,5,IF(OR(B622=1,B622=2,B622=3,B622=4,B622=5),B622,"")))))))</f>
        <v/>
      </c>
      <c r="E622" t="str">
        <f>(IF(C622=Localization!$C$69,1,IF(C622=Localization!$C$70,2,IF(C622=Localization!$C$71,3,IF(C622=Localization!$C$72,4,IF(C622=Localization!$C$73,5,IF(OR(C622=1,C622=2,C622=3,C622=4,C622=5),C622,"")))))))</f>
        <v/>
      </c>
      <c r="G622" s="35" t="str">
        <f t="shared" si="36"/>
        <v xml:space="preserve"> </v>
      </c>
      <c r="I622" s="35" t="str">
        <f t="shared" si="37"/>
        <v xml:space="preserve"> </v>
      </c>
      <c r="L622" s="73" t="e">
        <f t="shared" si="38"/>
        <v>#VALUE!</v>
      </c>
      <c r="M622" s="73" t="e">
        <f t="shared" si="39"/>
        <v>#VALUE!</v>
      </c>
    </row>
    <row r="623" spans="4:13" x14ac:dyDescent="0.25">
      <c r="D623" t="str">
        <f>(IF(B623=Localization!$C$63,1,IF(B623=Localization!$C$64,2,IF(B623=Localization!$C$65,3,IF(B623=Localization!$C$66,4,IF(B623=Localization!$C$67,5,IF(OR(B623=1,B623=2,B623=3,B623=4,B623=5),B623,"")))))))</f>
        <v/>
      </c>
      <c r="E623" t="str">
        <f>(IF(C623=Localization!$C$69,1,IF(C623=Localization!$C$70,2,IF(C623=Localization!$C$71,3,IF(C623=Localization!$C$72,4,IF(C623=Localization!$C$73,5,IF(OR(C623=1,C623=2,C623=3,C623=4,C623=5),C623,"")))))))</f>
        <v/>
      </c>
      <c r="G623" s="35" t="str">
        <f t="shared" si="36"/>
        <v xml:space="preserve"> </v>
      </c>
      <c r="I623" s="35" t="str">
        <f t="shared" si="37"/>
        <v xml:space="preserve"> </v>
      </c>
      <c r="L623" s="73" t="e">
        <f t="shared" si="38"/>
        <v>#VALUE!</v>
      </c>
      <c r="M623" s="73" t="e">
        <f t="shared" si="39"/>
        <v>#VALUE!</v>
      </c>
    </row>
    <row r="624" spans="4:13" x14ac:dyDescent="0.25">
      <c r="D624" t="str">
        <f>(IF(B624=Localization!$C$63,1,IF(B624=Localization!$C$64,2,IF(B624=Localization!$C$65,3,IF(B624=Localization!$C$66,4,IF(B624=Localization!$C$67,5,IF(OR(B624=1,B624=2,B624=3,B624=4,B624=5),B624,"")))))))</f>
        <v/>
      </c>
      <c r="E624" t="str">
        <f>(IF(C624=Localization!$C$69,1,IF(C624=Localization!$C$70,2,IF(C624=Localization!$C$71,3,IF(C624=Localization!$C$72,4,IF(C624=Localization!$C$73,5,IF(OR(C624=1,C624=2,C624=3,C624=4,C624=5),C624,"")))))))</f>
        <v/>
      </c>
      <c r="G624" s="35" t="str">
        <f t="shared" si="36"/>
        <v xml:space="preserve"> </v>
      </c>
      <c r="I624" s="35" t="str">
        <f t="shared" si="37"/>
        <v xml:space="preserve"> </v>
      </c>
      <c r="L624" s="73" t="e">
        <f t="shared" si="38"/>
        <v>#VALUE!</v>
      </c>
      <c r="M624" s="73" t="e">
        <f t="shared" si="39"/>
        <v>#VALUE!</v>
      </c>
    </row>
    <row r="625" spans="4:13" x14ac:dyDescent="0.25">
      <c r="D625" t="str">
        <f>(IF(B625=Localization!$C$63,1,IF(B625=Localization!$C$64,2,IF(B625=Localization!$C$65,3,IF(B625=Localization!$C$66,4,IF(B625=Localization!$C$67,5,IF(OR(B625=1,B625=2,B625=3,B625=4,B625=5),B625,"")))))))</f>
        <v/>
      </c>
      <c r="E625" t="str">
        <f>(IF(C625=Localization!$C$69,1,IF(C625=Localization!$C$70,2,IF(C625=Localization!$C$71,3,IF(C625=Localization!$C$72,4,IF(C625=Localization!$C$73,5,IF(OR(C625=1,C625=2,C625=3,C625=4,C625=5),C625,"")))))))</f>
        <v/>
      </c>
      <c r="G625" s="35" t="str">
        <f t="shared" si="36"/>
        <v xml:space="preserve"> </v>
      </c>
      <c r="I625" s="35" t="str">
        <f t="shared" si="37"/>
        <v xml:space="preserve"> </v>
      </c>
      <c r="L625" s="73" t="e">
        <f t="shared" si="38"/>
        <v>#VALUE!</v>
      </c>
      <c r="M625" s="73" t="e">
        <f t="shared" si="39"/>
        <v>#VALUE!</v>
      </c>
    </row>
    <row r="626" spans="4:13" x14ac:dyDescent="0.25">
      <c r="D626" t="str">
        <f>(IF(B626=Localization!$C$63,1,IF(B626=Localization!$C$64,2,IF(B626=Localization!$C$65,3,IF(B626=Localization!$C$66,4,IF(B626=Localization!$C$67,5,IF(OR(B626=1,B626=2,B626=3,B626=4,B626=5),B626,"")))))))</f>
        <v/>
      </c>
      <c r="E626" t="str">
        <f>(IF(C626=Localization!$C$69,1,IF(C626=Localization!$C$70,2,IF(C626=Localization!$C$71,3,IF(C626=Localization!$C$72,4,IF(C626=Localization!$C$73,5,IF(OR(C626=1,C626=2,C626=3,C626=4,C626=5),C626,"")))))))</f>
        <v/>
      </c>
      <c r="G626" s="35" t="str">
        <f t="shared" si="36"/>
        <v xml:space="preserve"> </v>
      </c>
      <c r="I626" s="35" t="str">
        <f t="shared" si="37"/>
        <v xml:space="preserve"> </v>
      </c>
      <c r="L626" s="73" t="e">
        <f t="shared" si="38"/>
        <v>#VALUE!</v>
      </c>
      <c r="M626" s="73" t="e">
        <f t="shared" si="39"/>
        <v>#VALUE!</v>
      </c>
    </row>
    <row r="627" spans="4:13" x14ac:dyDescent="0.25">
      <c r="D627" t="str">
        <f>(IF(B627=Localization!$C$63,1,IF(B627=Localization!$C$64,2,IF(B627=Localization!$C$65,3,IF(B627=Localization!$C$66,4,IF(B627=Localization!$C$67,5,IF(OR(B627=1,B627=2,B627=3,B627=4,B627=5),B627,"")))))))</f>
        <v/>
      </c>
      <c r="E627" t="str">
        <f>(IF(C627=Localization!$C$69,1,IF(C627=Localization!$C$70,2,IF(C627=Localization!$C$71,3,IF(C627=Localization!$C$72,4,IF(C627=Localization!$C$73,5,IF(OR(C627=1,C627=2,C627=3,C627=4,C627=5),C627,"")))))))</f>
        <v/>
      </c>
      <c r="G627" s="35" t="str">
        <f t="shared" si="36"/>
        <v xml:space="preserve"> </v>
      </c>
      <c r="I627" s="35" t="str">
        <f t="shared" si="37"/>
        <v xml:space="preserve"> </v>
      </c>
      <c r="L627" s="73" t="e">
        <f t="shared" si="38"/>
        <v>#VALUE!</v>
      </c>
      <c r="M627" s="73" t="e">
        <f t="shared" si="39"/>
        <v>#VALUE!</v>
      </c>
    </row>
    <row r="628" spans="4:13" x14ac:dyDescent="0.25">
      <c r="D628" t="str">
        <f>(IF(B628=Localization!$C$63,1,IF(B628=Localization!$C$64,2,IF(B628=Localization!$C$65,3,IF(B628=Localization!$C$66,4,IF(B628=Localization!$C$67,5,IF(OR(B628=1,B628=2,B628=3,B628=4,B628=5),B628,"")))))))</f>
        <v/>
      </c>
      <c r="E628" t="str">
        <f>(IF(C628=Localization!$C$69,1,IF(C628=Localization!$C$70,2,IF(C628=Localization!$C$71,3,IF(C628=Localization!$C$72,4,IF(C628=Localization!$C$73,5,IF(OR(C628=1,C628=2,C628=3,C628=4,C628=5),C628,"")))))))</f>
        <v/>
      </c>
      <c r="G628" s="35" t="str">
        <f t="shared" si="36"/>
        <v xml:space="preserve"> </v>
      </c>
      <c r="I628" s="35" t="str">
        <f t="shared" si="37"/>
        <v xml:space="preserve"> </v>
      </c>
      <c r="L628" s="73" t="e">
        <f t="shared" si="38"/>
        <v>#VALUE!</v>
      </c>
      <c r="M628" s="73" t="e">
        <f t="shared" si="39"/>
        <v>#VALUE!</v>
      </c>
    </row>
    <row r="629" spans="4:13" x14ac:dyDescent="0.25">
      <c r="D629" t="str">
        <f>(IF(B629=Localization!$C$63,1,IF(B629=Localization!$C$64,2,IF(B629=Localization!$C$65,3,IF(B629=Localization!$C$66,4,IF(B629=Localization!$C$67,5,IF(OR(B629=1,B629=2,B629=3,B629=4,B629=5),B629,"")))))))</f>
        <v/>
      </c>
      <c r="E629" t="str">
        <f>(IF(C629=Localization!$C$69,1,IF(C629=Localization!$C$70,2,IF(C629=Localization!$C$71,3,IF(C629=Localization!$C$72,4,IF(C629=Localization!$C$73,5,IF(OR(C629=1,C629=2,C629=3,C629=4,C629=5),C629,"")))))))</f>
        <v/>
      </c>
      <c r="G629" s="35" t="str">
        <f t="shared" si="36"/>
        <v xml:space="preserve"> </v>
      </c>
      <c r="I629" s="35" t="str">
        <f t="shared" si="37"/>
        <v xml:space="preserve"> </v>
      </c>
      <c r="L629" s="73" t="e">
        <f t="shared" si="38"/>
        <v>#VALUE!</v>
      </c>
      <c r="M629" s="73" t="e">
        <f t="shared" si="39"/>
        <v>#VALUE!</v>
      </c>
    </row>
    <row r="630" spans="4:13" x14ac:dyDescent="0.25">
      <c r="D630" t="str">
        <f>(IF(B630=Localization!$C$63,1,IF(B630=Localization!$C$64,2,IF(B630=Localization!$C$65,3,IF(B630=Localization!$C$66,4,IF(B630=Localization!$C$67,5,IF(OR(B630=1,B630=2,B630=3,B630=4,B630=5),B630,"")))))))</f>
        <v/>
      </c>
      <c r="E630" t="str">
        <f>(IF(C630=Localization!$C$69,1,IF(C630=Localization!$C$70,2,IF(C630=Localization!$C$71,3,IF(C630=Localization!$C$72,4,IF(C630=Localization!$C$73,5,IF(OR(C630=1,C630=2,C630=3,C630=4,C630=5),C630,"")))))))</f>
        <v/>
      </c>
      <c r="G630" s="35" t="str">
        <f t="shared" si="36"/>
        <v xml:space="preserve"> </v>
      </c>
      <c r="I630" s="35" t="str">
        <f t="shared" si="37"/>
        <v xml:space="preserve"> </v>
      </c>
      <c r="L630" s="73" t="e">
        <f t="shared" si="38"/>
        <v>#VALUE!</v>
      </c>
      <c r="M630" s="73" t="e">
        <f t="shared" si="39"/>
        <v>#VALUE!</v>
      </c>
    </row>
    <row r="631" spans="4:13" x14ac:dyDescent="0.25">
      <c r="D631" t="str">
        <f>(IF(B631=Localization!$C$63,1,IF(B631=Localization!$C$64,2,IF(B631=Localization!$C$65,3,IF(B631=Localization!$C$66,4,IF(B631=Localization!$C$67,5,IF(OR(B631=1,B631=2,B631=3,B631=4,B631=5),B631,"")))))))</f>
        <v/>
      </c>
      <c r="E631" t="str">
        <f>(IF(C631=Localization!$C$69,1,IF(C631=Localization!$C$70,2,IF(C631=Localization!$C$71,3,IF(C631=Localization!$C$72,4,IF(C631=Localization!$C$73,5,IF(OR(C631=1,C631=2,C631=3,C631=4,C631=5),C631,"")))))))</f>
        <v/>
      </c>
      <c r="G631" s="35" t="str">
        <f t="shared" si="36"/>
        <v xml:space="preserve"> </v>
      </c>
      <c r="I631" s="35" t="str">
        <f t="shared" si="37"/>
        <v xml:space="preserve"> </v>
      </c>
      <c r="L631" s="73" t="e">
        <f t="shared" si="38"/>
        <v>#VALUE!</v>
      </c>
      <c r="M631" s="73" t="e">
        <f t="shared" si="39"/>
        <v>#VALUE!</v>
      </c>
    </row>
    <row r="632" spans="4:13" x14ac:dyDescent="0.25">
      <c r="D632" t="str">
        <f>(IF(B632=Localization!$C$63,1,IF(B632=Localization!$C$64,2,IF(B632=Localization!$C$65,3,IF(B632=Localization!$C$66,4,IF(B632=Localization!$C$67,5,IF(OR(B632=1,B632=2,B632=3,B632=4,B632=5),B632,"")))))))</f>
        <v/>
      </c>
      <c r="E632" t="str">
        <f>(IF(C632=Localization!$C$69,1,IF(C632=Localization!$C$70,2,IF(C632=Localization!$C$71,3,IF(C632=Localization!$C$72,4,IF(C632=Localization!$C$73,5,IF(OR(C632=1,C632=2,C632=3,C632=4,C632=5),C632,"")))))))</f>
        <v/>
      </c>
      <c r="G632" s="35" t="str">
        <f t="shared" si="36"/>
        <v xml:space="preserve"> </v>
      </c>
      <c r="I632" s="35" t="str">
        <f t="shared" si="37"/>
        <v xml:space="preserve"> </v>
      </c>
      <c r="L632" s="73" t="e">
        <f t="shared" si="38"/>
        <v>#VALUE!</v>
      </c>
      <c r="M632" s="73" t="e">
        <f t="shared" si="39"/>
        <v>#VALUE!</v>
      </c>
    </row>
    <row r="633" spans="4:13" x14ac:dyDescent="0.25">
      <c r="D633" t="str">
        <f>(IF(B633=Localization!$C$63,1,IF(B633=Localization!$C$64,2,IF(B633=Localization!$C$65,3,IF(B633=Localization!$C$66,4,IF(B633=Localization!$C$67,5,IF(OR(B633=1,B633=2,B633=3,B633=4,B633=5),B633,"")))))))</f>
        <v/>
      </c>
      <c r="E633" t="str">
        <f>(IF(C633=Localization!$C$69,1,IF(C633=Localization!$C$70,2,IF(C633=Localization!$C$71,3,IF(C633=Localization!$C$72,4,IF(C633=Localization!$C$73,5,IF(OR(C633=1,C633=2,C633=3,C633=4,C633=5),C633,"")))))))</f>
        <v/>
      </c>
      <c r="G633" s="35" t="str">
        <f t="shared" si="36"/>
        <v xml:space="preserve"> </v>
      </c>
      <c r="I633" s="35" t="str">
        <f t="shared" si="37"/>
        <v xml:space="preserve"> </v>
      </c>
      <c r="L633" s="73" t="e">
        <f t="shared" si="38"/>
        <v>#VALUE!</v>
      </c>
      <c r="M633" s="73" t="e">
        <f t="shared" si="39"/>
        <v>#VALUE!</v>
      </c>
    </row>
    <row r="634" spans="4:13" x14ac:dyDescent="0.25">
      <c r="D634" t="str">
        <f>(IF(B634=Localization!$C$63,1,IF(B634=Localization!$C$64,2,IF(B634=Localization!$C$65,3,IF(B634=Localization!$C$66,4,IF(B634=Localization!$C$67,5,IF(OR(B634=1,B634=2,B634=3,B634=4,B634=5),B634,"")))))))</f>
        <v/>
      </c>
      <c r="E634" t="str">
        <f>(IF(C634=Localization!$C$69,1,IF(C634=Localization!$C$70,2,IF(C634=Localization!$C$71,3,IF(C634=Localization!$C$72,4,IF(C634=Localization!$C$73,5,IF(OR(C634=1,C634=2,C634=3,C634=4,C634=5),C634,"")))))))</f>
        <v/>
      </c>
      <c r="G634" s="35" t="str">
        <f t="shared" si="36"/>
        <v xml:space="preserve"> </v>
      </c>
      <c r="I634" s="35" t="str">
        <f t="shared" si="37"/>
        <v xml:space="preserve"> </v>
      </c>
      <c r="L634" s="73" t="e">
        <f t="shared" si="38"/>
        <v>#VALUE!</v>
      </c>
      <c r="M634" s="73" t="e">
        <f t="shared" si="39"/>
        <v>#VALUE!</v>
      </c>
    </row>
    <row r="635" spans="4:13" x14ac:dyDescent="0.25">
      <c r="D635" t="str">
        <f>(IF(B635=Localization!$C$63,1,IF(B635=Localization!$C$64,2,IF(B635=Localization!$C$65,3,IF(B635=Localization!$C$66,4,IF(B635=Localization!$C$67,5,IF(OR(B635=1,B635=2,B635=3,B635=4,B635=5),B635,"")))))))</f>
        <v/>
      </c>
      <c r="E635" t="str">
        <f>(IF(C635=Localization!$C$69,1,IF(C635=Localization!$C$70,2,IF(C635=Localization!$C$71,3,IF(C635=Localization!$C$72,4,IF(C635=Localization!$C$73,5,IF(OR(C635=1,C635=2,C635=3,C635=4,C635=5),C635,"")))))))</f>
        <v/>
      </c>
      <c r="G635" s="35" t="str">
        <f t="shared" si="36"/>
        <v xml:space="preserve"> </v>
      </c>
      <c r="I635" s="35" t="str">
        <f t="shared" si="37"/>
        <v xml:space="preserve"> </v>
      </c>
      <c r="L635" s="73" t="e">
        <f t="shared" si="38"/>
        <v>#VALUE!</v>
      </c>
      <c r="M635" s="73" t="e">
        <f t="shared" si="39"/>
        <v>#VALUE!</v>
      </c>
    </row>
    <row r="636" spans="4:13" x14ac:dyDescent="0.25">
      <c r="D636" t="str">
        <f>(IF(B636=Localization!$C$63,1,IF(B636=Localization!$C$64,2,IF(B636=Localization!$C$65,3,IF(B636=Localization!$C$66,4,IF(B636=Localization!$C$67,5,IF(OR(B636=1,B636=2,B636=3,B636=4,B636=5),B636,"")))))))</f>
        <v/>
      </c>
      <c r="E636" t="str">
        <f>(IF(C636=Localization!$C$69,1,IF(C636=Localization!$C$70,2,IF(C636=Localization!$C$71,3,IF(C636=Localization!$C$72,4,IF(C636=Localization!$C$73,5,IF(OR(C636=1,C636=2,C636=3,C636=4,C636=5),C636,"")))))))</f>
        <v/>
      </c>
      <c r="G636" s="35" t="str">
        <f t="shared" si="36"/>
        <v xml:space="preserve"> </v>
      </c>
      <c r="I636" s="35" t="str">
        <f t="shared" si="37"/>
        <v xml:space="preserve"> </v>
      </c>
      <c r="L636" s="73" t="e">
        <f t="shared" si="38"/>
        <v>#VALUE!</v>
      </c>
      <c r="M636" s="73" t="e">
        <f t="shared" si="39"/>
        <v>#VALUE!</v>
      </c>
    </row>
    <row r="637" spans="4:13" x14ac:dyDescent="0.25">
      <c r="D637" t="str">
        <f>(IF(B637=Localization!$C$63,1,IF(B637=Localization!$C$64,2,IF(B637=Localization!$C$65,3,IF(B637=Localization!$C$66,4,IF(B637=Localization!$C$67,5,IF(OR(B637=1,B637=2,B637=3,B637=4,B637=5),B637,"")))))))</f>
        <v/>
      </c>
      <c r="E637" t="str">
        <f>(IF(C637=Localization!$C$69,1,IF(C637=Localization!$C$70,2,IF(C637=Localization!$C$71,3,IF(C637=Localization!$C$72,4,IF(C637=Localization!$C$73,5,IF(OR(C637=1,C637=2,C637=3,C637=4,C637=5),C637,"")))))))</f>
        <v/>
      </c>
      <c r="G637" s="35" t="str">
        <f t="shared" si="36"/>
        <v xml:space="preserve"> </v>
      </c>
      <c r="I637" s="35" t="str">
        <f t="shared" si="37"/>
        <v xml:space="preserve"> </v>
      </c>
      <c r="L637" s="73" t="e">
        <f t="shared" si="38"/>
        <v>#VALUE!</v>
      </c>
      <c r="M637" s="73" t="e">
        <f t="shared" si="39"/>
        <v>#VALUE!</v>
      </c>
    </row>
    <row r="638" spans="4:13" x14ac:dyDescent="0.25">
      <c r="D638" t="str">
        <f>(IF(B638=Localization!$C$63,1,IF(B638=Localization!$C$64,2,IF(B638=Localization!$C$65,3,IF(B638=Localization!$C$66,4,IF(B638=Localization!$C$67,5,IF(OR(B638=1,B638=2,B638=3,B638=4,B638=5),B638,"")))))))</f>
        <v/>
      </c>
      <c r="E638" t="str">
        <f>(IF(C638=Localization!$C$69,1,IF(C638=Localization!$C$70,2,IF(C638=Localization!$C$71,3,IF(C638=Localization!$C$72,4,IF(C638=Localization!$C$73,5,IF(OR(C638=1,C638=2,C638=3,C638=4,C638=5),C638,"")))))))</f>
        <v/>
      </c>
      <c r="G638" s="35" t="str">
        <f t="shared" si="36"/>
        <v xml:space="preserve"> </v>
      </c>
      <c r="I638" s="35" t="str">
        <f t="shared" si="37"/>
        <v xml:space="preserve"> </v>
      </c>
      <c r="L638" s="73" t="e">
        <f t="shared" si="38"/>
        <v>#VALUE!</v>
      </c>
      <c r="M638" s="73" t="e">
        <f t="shared" si="39"/>
        <v>#VALUE!</v>
      </c>
    </row>
    <row r="639" spans="4:13" x14ac:dyDescent="0.25">
      <c r="D639" t="str">
        <f>(IF(B639=Localization!$C$63,1,IF(B639=Localization!$C$64,2,IF(B639=Localization!$C$65,3,IF(B639=Localization!$C$66,4,IF(B639=Localization!$C$67,5,IF(OR(B639=1,B639=2,B639=3,B639=4,B639=5),B639,"")))))))</f>
        <v/>
      </c>
      <c r="E639" t="str">
        <f>(IF(C639=Localization!$C$69,1,IF(C639=Localization!$C$70,2,IF(C639=Localization!$C$71,3,IF(C639=Localization!$C$72,4,IF(C639=Localization!$C$73,5,IF(OR(C639=1,C639=2,C639=3,C639=4,C639=5),C639,"")))))))</f>
        <v/>
      </c>
      <c r="G639" s="35" t="str">
        <f t="shared" si="36"/>
        <v xml:space="preserve"> </v>
      </c>
      <c r="I639" s="35" t="str">
        <f t="shared" si="37"/>
        <v xml:space="preserve"> </v>
      </c>
      <c r="L639" s="73" t="e">
        <f t="shared" si="38"/>
        <v>#VALUE!</v>
      </c>
      <c r="M639" s="73" t="e">
        <f t="shared" si="39"/>
        <v>#VALUE!</v>
      </c>
    </row>
    <row r="640" spans="4:13" x14ac:dyDescent="0.25">
      <c r="D640" t="str">
        <f>(IF(B640=Localization!$C$63,1,IF(B640=Localization!$C$64,2,IF(B640=Localization!$C$65,3,IF(B640=Localization!$C$66,4,IF(B640=Localization!$C$67,5,IF(OR(B640=1,B640=2,B640=3,B640=4,B640=5),B640,"")))))))</f>
        <v/>
      </c>
      <c r="E640" t="str">
        <f>(IF(C640=Localization!$C$69,1,IF(C640=Localization!$C$70,2,IF(C640=Localization!$C$71,3,IF(C640=Localization!$C$72,4,IF(C640=Localization!$C$73,5,IF(OR(C640=1,C640=2,C640=3,C640=4,C640=5),C640,"")))))))</f>
        <v/>
      </c>
      <c r="G640" s="35" t="str">
        <f t="shared" si="36"/>
        <v xml:space="preserve"> </v>
      </c>
      <c r="I640" s="35" t="str">
        <f t="shared" si="37"/>
        <v xml:space="preserve"> </v>
      </c>
      <c r="L640" s="73" t="e">
        <f t="shared" si="38"/>
        <v>#VALUE!</v>
      </c>
      <c r="M640" s="73" t="e">
        <f t="shared" si="39"/>
        <v>#VALUE!</v>
      </c>
    </row>
    <row r="641" spans="4:13" x14ac:dyDescent="0.25">
      <c r="D641" t="str">
        <f>(IF(B641=Localization!$C$63,1,IF(B641=Localization!$C$64,2,IF(B641=Localization!$C$65,3,IF(B641=Localization!$C$66,4,IF(B641=Localization!$C$67,5,IF(OR(B641=1,B641=2,B641=3,B641=4,B641=5),B641,"")))))))</f>
        <v/>
      </c>
      <c r="E641" t="str">
        <f>(IF(C641=Localization!$C$69,1,IF(C641=Localization!$C$70,2,IF(C641=Localization!$C$71,3,IF(C641=Localization!$C$72,4,IF(C641=Localization!$C$73,5,IF(OR(C641=1,C641=2,C641=3,C641=4,C641=5),C641,"")))))))</f>
        <v/>
      </c>
      <c r="G641" s="35" t="str">
        <f t="shared" si="36"/>
        <v xml:space="preserve"> </v>
      </c>
      <c r="I641" s="35" t="str">
        <f t="shared" si="37"/>
        <v xml:space="preserve"> </v>
      </c>
      <c r="L641" s="73" t="e">
        <f t="shared" si="38"/>
        <v>#VALUE!</v>
      </c>
      <c r="M641" s="73" t="e">
        <f t="shared" si="39"/>
        <v>#VALUE!</v>
      </c>
    </row>
    <row r="642" spans="4:13" x14ac:dyDescent="0.25">
      <c r="D642" t="str">
        <f>(IF(B642=Localization!$C$63,1,IF(B642=Localization!$C$64,2,IF(B642=Localization!$C$65,3,IF(B642=Localization!$C$66,4,IF(B642=Localization!$C$67,5,IF(OR(B642=1,B642=2,B642=3,B642=4,B642=5),B642,"")))))))</f>
        <v/>
      </c>
      <c r="E642" t="str">
        <f>(IF(C642=Localization!$C$69,1,IF(C642=Localization!$C$70,2,IF(C642=Localization!$C$71,3,IF(C642=Localization!$C$72,4,IF(C642=Localization!$C$73,5,IF(OR(C642=1,C642=2,C642=3,C642=4,C642=5),C642,"")))))))</f>
        <v/>
      </c>
      <c r="G642" s="35" t="str">
        <f t="shared" si="36"/>
        <v xml:space="preserve"> </v>
      </c>
      <c r="I642" s="35" t="str">
        <f t="shared" si="37"/>
        <v xml:space="preserve"> </v>
      </c>
      <c r="L642" s="73" t="e">
        <f t="shared" si="38"/>
        <v>#VALUE!</v>
      </c>
      <c r="M642" s="73" t="e">
        <f t="shared" si="39"/>
        <v>#VALUE!</v>
      </c>
    </row>
    <row r="643" spans="4:13" x14ac:dyDescent="0.25">
      <c r="D643" t="str">
        <f>(IF(B643=Localization!$C$63,1,IF(B643=Localization!$C$64,2,IF(B643=Localization!$C$65,3,IF(B643=Localization!$C$66,4,IF(B643=Localization!$C$67,5,IF(OR(B643=1,B643=2,B643=3,B643=4,B643=5),B643,"")))))))</f>
        <v/>
      </c>
      <c r="E643" t="str">
        <f>(IF(C643=Localization!$C$69,1,IF(C643=Localization!$C$70,2,IF(C643=Localization!$C$71,3,IF(C643=Localization!$C$72,4,IF(C643=Localization!$C$73,5,IF(OR(C643=1,C643=2,C643=3,C643=4,C643=5),C643,"")))))))</f>
        <v/>
      </c>
      <c r="G643" s="35" t="str">
        <f t="shared" ref="G643:G706" si="40">IF(COUNTA(B643,C643)=2,L643," ")</f>
        <v xml:space="preserve"> </v>
      </c>
      <c r="I643" s="35" t="str">
        <f t="shared" ref="I643:I706" si="41">IF(COUNTA(B643,C643)=2,M643," ")</f>
        <v xml:space="preserve"> </v>
      </c>
      <c r="L643" s="73" t="e">
        <f t="shared" si="38"/>
        <v>#VALUE!</v>
      </c>
      <c r="M643" s="73" t="e">
        <f t="shared" si="39"/>
        <v>#VALUE!</v>
      </c>
    </row>
    <row r="644" spans="4:13" x14ac:dyDescent="0.25">
      <c r="D644" t="str">
        <f>(IF(B644=Localization!$C$63,1,IF(B644=Localization!$C$64,2,IF(B644=Localization!$C$65,3,IF(B644=Localization!$C$66,4,IF(B644=Localization!$C$67,5,IF(OR(B644=1,B644=2,B644=3,B644=4,B644=5),B644,"")))))))</f>
        <v/>
      </c>
      <c r="E644" t="str">
        <f>(IF(C644=Localization!$C$69,1,IF(C644=Localization!$C$70,2,IF(C644=Localization!$C$71,3,IF(C644=Localization!$C$72,4,IF(C644=Localization!$C$73,5,IF(OR(C644=1,C644=2,C644=3,C644=4,C644=5),C644,"")))))))</f>
        <v/>
      </c>
      <c r="G644" s="35" t="str">
        <f t="shared" si="40"/>
        <v xml:space="preserve"> </v>
      </c>
      <c r="I644" s="35" t="str">
        <f t="shared" si="41"/>
        <v xml:space="preserve"> </v>
      </c>
      <c r="L644" s="73" t="e">
        <f t="shared" ref="L644:L707" si="42">(((D644+E644)-2)/8)</f>
        <v>#VALUE!</v>
      </c>
      <c r="M644" s="73" t="e">
        <f t="shared" ref="M644:M707" si="43">(0.65*(((D644+E644-2)*100)/8)+22.9)/100</f>
        <v>#VALUE!</v>
      </c>
    </row>
    <row r="645" spans="4:13" x14ac:dyDescent="0.25">
      <c r="D645" t="str">
        <f>(IF(B645=Localization!$C$63,1,IF(B645=Localization!$C$64,2,IF(B645=Localization!$C$65,3,IF(B645=Localization!$C$66,4,IF(B645=Localization!$C$67,5,IF(OR(B645=1,B645=2,B645=3,B645=4,B645=5),B645,"")))))))</f>
        <v/>
      </c>
      <c r="E645" t="str">
        <f>(IF(C645=Localization!$C$69,1,IF(C645=Localization!$C$70,2,IF(C645=Localization!$C$71,3,IF(C645=Localization!$C$72,4,IF(C645=Localization!$C$73,5,IF(OR(C645=1,C645=2,C645=3,C645=4,C645=5),C645,"")))))))</f>
        <v/>
      </c>
      <c r="G645" s="35" t="str">
        <f t="shared" si="40"/>
        <v xml:space="preserve"> </v>
      </c>
      <c r="I645" s="35" t="str">
        <f t="shared" si="41"/>
        <v xml:space="preserve"> </v>
      </c>
      <c r="L645" s="73" t="e">
        <f t="shared" si="42"/>
        <v>#VALUE!</v>
      </c>
      <c r="M645" s="73" t="e">
        <f t="shared" si="43"/>
        <v>#VALUE!</v>
      </c>
    </row>
    <row r="646" spans="4:13" x14ac:dyDescent="0.25">
      <c r="D646" t="str">
        <f>(IF(B646=Localization!$C$63,1,IF(B646=Localization!$C$64,2,IF(B646=Localization!$C$65,3,IF(B646=Localization!$C$66,4,IF(B646=Localization!$C$67,5,IF(OR(B646=1,B646=2,B646=3,B646=4,B646=5),B646,"")))))))</f>
        <v/>
      </c>
      <c r="E646" t="str">
        <f>(IF(C646=Localization!$C$69,1,IF(C646=Localization!$C$70,2,IF(C646=Localization!$C$71,3,IF(C646=Localization!$C$72,4,IF(C646=Localization!$C$73,5,IF(OR(C646=1,C646=2,C646=3,C646=4,C646=5),C646,"")))))))</f>
        <v/>
      </c>
      <c r="G646" s="35" t="str">
        <f t="shared" si="40"/>
        <v xml:space="preserve"> </v>
      </c>
      <c r="I646" s="35" t="str">
        <f t="shared" si="41"/>
        <v xml:space="preserve"> </v>
      </c>
      <c r="L646" s="73" t="e">
        <f t="shared" si="42"/>
        <v>#VALUE!</v>
      </c>
      <c r="M646" s="73" t="e">
        <f t="shared" si="43"/>
        <v>#VALUE!</v>
      </c>
    </row>
    <row r="647" spans="4:13" x14ac:dyDescent="0.25">
      <c r="D647" t="str">
        <f>(IF(B647=Localization!$C$63,1,IF(B647=Localization!$C$64,2,IF(B647=Localization!$C$65,3,IF(B647=Localization!$C$66,4,IF(B647=Localization!$C$67,5,IF(OR(B647=1,B647=2,B647=3,B647=4,B647=5),B647,"")))))))</f>
        <v/>
      </c>
      <c r="E647" t="str">
        <f>(IF(C647=Localization!$C$69,1,IF(C647=Localization!$C$70,2,IF(C647=Localization!$C$71,3,IF(C647=Localization!$C$72,4,IF(C647=Localization!$C$73,5,IF(OR(C647=1,C647=2,C647=3,C647=4,C647=5),C647,"")))))))</f>
        <v/>
      </c>
      <c r="G647" s="35" t="str">
        <f t="shared" si="40"/>
        <v xml:space="preserve"> </v>
      </c>
      <c r="I647" s="35" t="str">
        <f t="shared" si="41"/>
        <v xml:space="preserve"> </v>
      </c>
      <c r="L647" s="73" t="e">
        <f t="shared" si="42"/>
        <v>#VALUE!</v>
      </c>
      <c r="M647" s="73" t="e">
        <f t="shared" si="43"/>
        <v>#VALUE!</v>
      </c>
    </row>
    <row r="648" spans="4:13" x14ac:dyDescent="0.25">
      <c r="D648" t="str">
        <f>(IF(B648=Localization!$C$63,1,IF(B648=Localization!$C$64,2,IF(B648=Localization!$C$65,3,IF(B648=Localization!$C$66,4,IF(B648=Localization!$C$67,5,IF(OR(B648=1,B648=2,B648=3,B648=4,B648=5),B648,"")))))))</f>
        <v/>
      </c>
      <c r="E648" t="str">
        <f>(IF(C648=Localization!$C$69,1,IF(C648=Localization!$C$70,2,IF(C648=Localization!$C$71,3,IF(C648=Localization!$C$72,4,IF(C648=Localization!$C$73,5,IF(OR(C648=1,C648=2,C648=3,C648=4,C648=5),C648,"")))))))</f>
        <v/>
      </c>
      <c r="G648" s="35" t="str">
        <f t="shared" si="40"/>
        <v xml:space="preserve"> </v>
      </c>
      <c r="I648" s="35" t="str">
        <f t="shared" si="41"/>
        <v xml:space="preserve"> </v>
      </c>
      <c r="L648" s="73" t="e">
        <f t="shared" si="42"/>
        <v>#VALUE!</v>
      </c>
      <c r="M648" s="73" t="e">
        <f t="shared" si="43"/>
        <v>#VALUE!</v>
      </c>
    </row>
    <row r="649" spans="4:13" x14ac:dyDescent="0.25">
      <c r="D649" t="str">
        <f>(IF(B649=Localization!$C$63,1,IF(B649=Localization!$C$64,2,IF(B649=Localization!$C$65,3,IF(B649=Localization!$C$66,4,IF(B649=Localization!$C$67,5,IF(OR(B649=1,B649=2,B649=3,B649=4,B649=5),B649,"")))))))</f>
        <v/>
      </c>
      <c r="E649" t="str">
        <f>(IF(C649=Localization!$C$69,1,IF(C649=Localization!$C$70,2,IF(C649=Localization!$C$71,3,IF(C649=Localization!$C$72,4,IF(C649=Localization!$C$73,5,IF(OR(C649=1,C649=2,C649=3,C649=4,C649=5),C649,"")))))))</f>
        <v/>
      </c>
      <c r="G649" s="35" t="str">
        <f t="shared" si="40"/>
        <v xml:space="preserve"> </v>
      </c>
      <c r="I649" s="35" t="str">
        <f t="shared" si="41"/>
        <v xml:space="preserve"> </v>
      </c>
      <c r="L649" s="73" t="e">
        <f t="shared" si="42"/>
        <v>#VALUE!</v>
      </c>
      <c r="M649" s="73" t="e">
        <f t="shared" si="43"/>
        <v>#VALUE!</v>
      </c>
    </row>
    <row r="650" spans="4:13" x14ac:dyDescent="0.25">
      <c r="D650" t="str">
        <f>(IF(B650=Localization!$C$63,1,IF(B650=Localization!$C$64,2,IF(B650=Localization!$C$65,3,IF(B650=Localization!$C$66,4,IF(B650=Localization!$C$67,5,IF(OR(B650=1,B650=2,B650=3,B650=4,B650=5),B650,"")))))))</f>
        <v/>
      </c>
      <c r="E650" t="str">
        <f>(IF(C650=Localization!$C$69,1,IF(C650=Localization!$C$70,2,IF(C650=Localization!$C$71,3,IF(C650=Localization!$C$72,4,IF(C650=Localization!$C$73,5,IF(OR(C650=1,C650=2,C650=3,C650=4,C650=5),C650,"")))))))</f>
        <v/>
      </c>
      <c r="G650" s="35" t="str">
        <f t="shared" si="40"/>
        <v xml:space="preserve"> </v>
      </c>
      <c r="I650" s="35" t="str">
        <f t="shared" si="41"/>
        <v xml:space="preserve"> </v>
      </c>
      <c r="L650" s="73" t="e">
        <f t="shared" si="42"/>
        <v>#VALUE!</v>
      </c>
      <c r="M650" s="73" t="e">
        <f t="shared" si="43"/>
        <v>#VALUE!</v>
      </c>
    </row>
    <row r="651" spans="4:13" x14ac:dyDescent="0.25">
      <c r="D651" t="str">
        <f>(IF(B651=Localization!$C$63,1,IF(B651=Localization!$C$64,2,IF(B651=Localization!$C$65,3,IF(B651=Localization!$C$66,4,IF(B651=Localization!$C$67,5,IF(OR(B651=1,B651=2,B651=3,B651=4,B651=5),B651,"")))))))</f>
        <v/>
      </c>
      <c r="E651" t="str">
        <f>(IF(C651=Localization!$C$69,1,IF(C651=Localization!$C$70,2,IF(C651=Localization!$C$71,3,IF(C651=Localization!$C$72,4,IF(C651=Localization!$C$73,5,IF(OR(C651=1,C651=2,C651=3,C651=4,C651=5),C651,"")))))))</f>
        <v/>
      </c>
      <c r="G651" s="35" t="str">
        <f t="shared" si="40"/>
        <v xml:space="preserve"> </v>
      </c>
      <c r="I651" s="35" t="str">
        <f t="shared" si="41"/>
        <v xml:space="preserve"> </v>
      </c>
      <c r="L651" s="73" t="e">
        <f t="shared" si="42"/>
        <v>#VALUE!</v>
      </c>
      <c r="M651" s="73" t="e">
        <f t="shared" si="43"/>
        <v>#VALUE!</v>
      </c>
    </row>
    <row r="652" spans="4:13" x14ac:dyDescent="0.25">
      <c r="D652" t="str">
        <f>(IF(B652=Localization!$C$63,1,IF(B652=Localization!$C$64,2,IF(B652=Localization!$C$65,3,IF(B652=Localization!$C$66,4,IF(B652=Localization!$C$67,5,IF(OR(B652=1,B652=2,B652=3,B652=4,B652=5),B652,"")))))))</f>
        <v/>
      </c>
      <c r="E652" t="str">
        <f>(IF(C652=Localization!$C$69,1,IF(C652=Localization!$C$70,2,IF(C652=Localization!$C$71,3,IF(C652=Localization!$C$72,4,IF(C652=Localization!$C$73,5,IF(OR(C652=1,C652=2,C652=3,C652=4,C652=5),C652,"")))))))</f>
        <v/>
      </c>
      <c r="G652" s="35" t="str">
        <f t="shared" si="40"/>
        <v xml:space="preserve"> </v>
      </c>
      <c r="I652" s="35" t="str">
        <f t="shared" si="41"/>
        <v xml:space="preserve"> </v>
      </c>
      <c r="L652" s="73" t="e">
        <f t="shared" si="42"/>
        <v>#VALUE!</v>
      </c>
      <c r="M652" s="73" t="e">
        <f t="shared" si="43"/>
        <v>#VALUE!</v>
      </c>
    </row>
    <row r="653" spans="4:13" x14ac:dyDescent="0.25">
      <c r="D653" t="str">
        <f>(IF(B653=Localization!$C$63,1,IF(B653=Localization!$C$64,2,IF(B653=Localization!$C$65,3,IF(B653=Localization!$C$66,4,IF(B653=Localization!$C$67,5,IF(OR(B653=1,B653=2,B653=3,B653=4,B653=5),B653,"")))))))</f>
        <v/>
      </c>
      <c r="E653" t="str">
        <f>(IF(C653=Localization!$C$69,1,IF(C653=Localization!$C$70,2,IF(C653=Localization!$C$71,3,IF(C653=Localization!$C$72,4,IF(C653=Localization!$C$73,5,IF(OR(C653=1,C653=2,C653=3,C653=4,C653=5),C653,"")))))))</f>
        <v/>
      </c>
      <c r="G653" s="35" t="str">
        <f t="shared" si="40"/>
        <v xml:space="preserve"> </v>
      </c>
      <c r="I653" s="35" t="str">
        <f t="shared" si="41"/>
        <v xml:space="preserve"> </v>
      </c>
      <c r="L653" s="73" t="e">
        <f t="shared" si="42"/>
        <v>#VALUE!</v>
      </c>
      <c r="M653" s="73" t="e">
        <f t="shared" si="43"/>
        <v>#VALUE!</v>
      </c>
    </row>
    <row r="654" spans="4:13" x14ac:dyDescent="0.25">
      <c r="D654" t="str">
        <f>(IF(B654=Localization!$C$63,1,IF(B654=Localization!$C$64,2,IF(B654=Localization!$C$65,3,IF(B654=Localization!$C$66,4,IF(B654=Localization!$C$67,5,IF(OR(B654=1,B654=2,B654=3,B654=4,B654=5),B654,"")))))))</f>
        <v/>
      </c>
      <c r="E654" t="str">
        <f>(IF(C654=Localization!$C$69,1,IF(C654=Localization!$C$70,2,IF(C654=Localization!$C$71,3,IF(C654=Localization!$C$72,4,IF(C654=Localization!$C$73,5,IF(OR(C654=1,C654=2,C654=3,C654=4,C654=5),C654,"")))))))</f>
        <v/>
      </c>
      <c r="G654" s="35" t="str">
        <f t="shared" si="40"/>
        <v xml:space="preserve"> </v>
      </c>
      <c r="I654" s="35" t="str">
        <f t="shared" si="41"/>
        <v xml:space="preserve"> </v>
      </c>
      <c r="L654" s="73" t="e">
        <f t="shared" si="42"/>
        <v>#VALUE!</v>
      </c>
      <c r="M654" s="73" t="e">
        <f t="shared" si="43"/>
        <v>#VALUE!</v>
      </c>
    </row>
    <row r="655" spans="4:13" x14ac:dyDescent="0.25">
      <c r="D655" t="str">
        <f>(IF(B655=Localization!$C$63,1,IF(B655=Localization!$C$64,2,IF(B655=Localization!$C$65,3,IF(B655=Localization!$C$66,4,IF(B655=Localization!$C$67,5,IF(OR(B655=1,B655=2,B655=3,B655=4,B655=5),B655,"")))))))</f>
        <v/>
      </c>
      <c r="E655" t="str">
        <f>(IF(C655=Localization!$C$69,1,IF(C655=Localization!$C$70,2,IF(C655=Localization!$C$71,3,IF(C655=Localization!$C$72,4,IF(C655=Localization!$C$73,5,IF(OR(C655=1,C655=2,C655=3,C655=4,C655=5),C655,"")))))))</f>
        <v/>
      </c>
      <c r="G655" s="35" t="str">
        <f t="shared" si="40"/>
        <v xml:space="preserve"> </v>
      </c>
      <c r="I655" s="35" t="str">
        <f t="shared" si="41"/>
        <v xml:space="preserve"> </v>
      </c>
      <c r="L655" s="73" t="e">
        <f t="shared" si="42"/>
        <v>#VALUE!</v>
      </c>
      <c r="M655" s="73" t="e">
        <f t="shared" si="43"/>
        <v>#VALUE!</v>
      </c>
    </row>
    <row r="656" spans="4:13" x14ac:dyDescent="0.25">
      <c r="D656" t="str">
        <f>(IF(B656=Localization!$C$63,1,IF(B656=Localization!$C$64,2,IF(B656=Localization!$C$65,3,IF(B656=Localization!$C$66,4,IF(B656=Localization!$C$67,5,IF(OR(B656=1,B656=2,B656=3,B656=4,B656=5),B656,"")))))))</f>
        <v/>
      </c>
      <c r="E656" t="str">
        <f>(IF(C656=Localization!$C$69,1,IF(C656=Localization!$C$70,2,IF(C656=Localization!$C$71,3,IF(C656=Localization!$C$72,4,IF(C656=Localization!$C$73,5,IF(OR(C656=1,C656=2,C656=3,C656=4,C656=5),C656,"")))))))</f>
        <v/>
      </c>
      <c r="G656" s="35" t="str">
        <f t="shared" si="40"/>
        <v xml:space="preserve"> </v>
      </c>
      <c r="I656" s="35" t="str">
        <f t="shared" si="41"/>
        <v xml:space="preserve"> </v>
      </c>
      <c r="L656" s="73" t="e">
        <f t="shared" si="42"/>
        <v>#VALUE!</v>
      </c>
      <c r="M656" s="73" t="e">
        <f t="shared" si="43"/>
        <v>#VALUE!</v>
      </c>
    </row>
    <row r="657" spans="4:13" x14ac:dyDescent="0.25">
      <c r="D657" t="str">
        <f>(IF(B657=Localization!$C$63,1,IF(B657=Localization!$C$64,2,IF(B657=Localization!$C$65,3,IF(B657=Localization!$C$66,4,IF(B657=Localization!$C$67,5,IF(OR(B657=1,B657=2,B657=3,B657=4,B657=5),B657,"")))))))</f>
        <v/>
      </c>
      <c r="E657" t="str">
        <f>(IF(C657=Localization!$C$69,1,IF(C657=Localization!$C$70,2,IF(C657=Localization!$C$71,3,IF(C657=Localization!$C$72,4,IF(C657=Localization!$C$73,5,IF(OR(C657=1,C657=2,C657=3,C657=4,C657=5),C657,"")))))))</f>
        <v/>
      </c>
      <c r="G657" s="35" t="str">
        <f t="shared" si="40"/>
        <v xml:space="preserve"> </v>
      </c>
      <c r="I657" s="35" t="str">
        <f t="shared" si="41"/>
        <v xml:space="preserve"> </v>
      </c>
      <c r="L657" s="73" t="e">
        <f t="shared" si="42"/>
        <v>#VALUE!</v>
      </c>
      <c r="M657" s="73" t="e">
        <f t="shared" si="43"/>
        <v>#VALUE!</v>
      </c>
    </row>
    <row r="658" spans="4:13" x14ac:dyDescent="0.25">
      <c r="D658" t="str">
        <f>(IF(B658=Localization!$C$63,1,IF(B658=Localization!$C$64,2,IF(B658=Localization!$C$65,3,IF(B658=Localization!$C$66,4,IF(B658=Localization!$C$67,5,IF(OR(B658=1,B658=2,B658=3,B658=4,B658=5),B658,"")))))))</f>
        <v/>
      </c>
      <c r="E658" t="str">
        <f>(IF(C658=Localization!$C$69,1,IF(C658=Localization!$C$70,2,IF(C658=Localization!$C$71,3,IF(C658=Localization!$C$72,4,IF(C658=Localization!$C$73,5,IF(OR(C658=1,C658=2,C658=3,C658=4,C658=5),C658,"")))))))</f>
        <v/>
      </c>
      <c r="G658" s="35" t="str">
        <f t="shared" si="40"/>
        <v xml:space="preserve"> </v>
      </c>
      <c r="I658" s="35" t="str">
        <f t="shared" si="41"/>
        <v xml:space="preserve"> </v>
      </c>
      <c r="L658" s="73" t="e">
        <f t="shared" si="42"/>
        <v>#VALUE!</v>
      </c>
      <c r="M658" s="73" t="e">
        <f t="shared" si="43"/>
        <v>#VALUE!</v>
      </c>
    </row>
    <row r="659" spans="4:13" x14ac:dyDescent="0.25">
      <c r="D659" t="str">
        <f>(IF(B659=Localization!$C$63,1,IF(B659=Localization!$C$64,2,IF(B659=Localization!$C$65,3,IF(B659=Localization!$C$66,4,IF(B659=Localization!$C$67,5,IF(OR(B659=1,B659=2,B659=3,B659=4,B659=5),B659,"")))))))</f>
        <v/>
      </c>
      <c r="E659" t="str">
        <f>(IF(C659=Localization!$C$69,1,IF(C659=Localization!$C$70,2,IF(C659=Localization!$C$71,3,IF(C659=Localization!$C$72,4,IF(C659=Localization!$C$73,5,IF(OR(C659=1,C659=2,C659=3,C659=4,C659=5),C659,"")))))))</f>
        <v/>
      </c>
      <c r="G659" s="35" t="str">
        <f t="shared" si="40"/>
        <v xml:space="preserve"> </v>
      </c>
      <c r="I659" s="35" t="str">
        <f t="shared" si="41"/>
        <v xml:space="preserve"> </v>
      </c>
      <c r="L659" s="73" t="e">
        <f t="shared" si="42"/>
        <v>#VALUE!</v>
      </c>
      <c r="M659" s="73" t="e">
        <f t="shared" si="43"/>
        <v>#VALUE!</v>
      </c>
    </row>
    <row r="660" spans="4:13" x14ac:dyDescent="0.25">
      <c r="D660" t="str">
        <f>(IF(B660=Localization!$C$63,1,IF(B660=Localization!$C$64,2,IF(B660=Localization!$C$65,3,IF(B660=Localization!$C$66,4,IF(B660=Localization!$C$67,5,IF(OR(B660=1,B660=2,B660=3,B660=4,B660=5),B660,"")))))))</f>
        <v/>
      </c>
      <c r="E660" t="str">
        <f>(IF(C660=Localization!$C$69,1,IF(C660=Localization!$C$70,2,IF(C660=Localization!$C$71,3,IF(C660=Localization!$C$72,4,IF(C660=Localization!$C$73,5,IF(OR(C660=1,C660=2,C660=3,C660=4,C660=5),C660,"")))))))</f>
        <v/>
      </c>
      <c r="G660" s="35" t="str">
        <f t="shared" si="40"/>
        <v xml:space="preserve"> </v>
      </c>
      <c r="I660" s="35" t="str">
        <f t="shared" si="41"/>
        <v xml:space="preserve"> </v>
      </c>
      <c r="L660" s="73" t="e">
        <f t="shared" si="42"/>
        <v>#VALUE!</v>
      </c>
      <c r="M660" s="73" t="e">
        <f t="shared" si="43"/>
        <v>#VALUE!</v>
      </c>
    </row>
    <row r="661" spans="4:13" x14ac:dyDescent="0.25">
      <c r="D661" t="str">
        <f>(IF(B661=Localization!$C$63,1,IF(B661=Localization!$C$64,2,IF(B661=Localization!$C$65,3,IF(B661=Localization!$C$66,4,IF(B661=Localization!$C$67,5,IF(OR(B661=1,B661=2,B661=3,B661=4,B661=5),B661,"")))))))</f>
        <v/>
      </c>
      <c r="E661" t="str">
        <f>(IF(C661=Localization!$C$69,1,IF(C661=Localization!$C$70,2,IF(C661=Localization!$C$71,3,IF(C661=Localization!$C$72,4,IF(C661=Localization!$C$73,5,IF(OR(C661=1,C661=2,C661=3,C661=4,C661=5),C661,"")))))))</f>
        <v/>
      </c>
      <c r="G661" s="35" t="str">
        <f t="shared" si="40"/>
        <v xml:space="preserve"> </v>
      </c>
      <c r="I661" s="35" t="str">
        <f t="shared" si="41"/>
        <v xml:space="preserve"> </v>
      </c>
      <c r="L661" s="73" t="e">
        <f t="shared" si="42"/>
        <v>#VALUE!</v>
      </c>
      <c r="M661" s="73" t="e">
        <f t="shared" si="43"/>
        <v>#VALUE!</v>
      </c>
    </row>
    <row r="662" spans="4:13" x14ac:dyDescent="0.25">
      <c r="D662" t="str">
        <f>(IF(B662=Localization!$C$63,1,IF(B662=Localization!$C$64,2,IF(B662=Localization!$C$65,3,IF(B662=Localization!$C$66,4,IF(B662=Localization!$C$67,5,IF(OR(B662=1,B662=2,B662=3,B662=4,B662=5),B662,"")))))))</f>
        <v/>
      </c>
      <c r="E662" t="str">
        <f>(IF(C662=Localization!$C$69,1,IF(C662=Localization!$C$70,2,IF(C662=Localization!$C$71,3,IF(C662=Localization!$C$72,4,IF(C662=Localization!$C$73,5,IF(OR(C662=1,C662=2,C662=3,C662=4,C662=5),C662,"")))))))</f>
        <v/>
      </c>
      <c r="G662" s="35" t="str">
        <f t="shared" si="40"/>
        <v xml:space="preserve"> </v>
      </c>
      <c r="I662" s="35" t="str">
        <f t="shared" si="41"/>
        <v xml:space="preserve"> </v>
      </c>
      <c r="L662" s="73" t="e">
        <f t="shared" si="42"/>
        <v>#VALUE!</v>
      </c>
      <c r="M662" s="73" t="e">
        <f t="shared" si="43"/>
        <v>#VALUE!</v>
      </c>
    </row>
    <row r="663" spans="4:13" x14ac:dyDescent="0.25">
      <c r="D663" t="str">
        <f>(IF(B663=Localization!$C$63,1,IF(B663=Localization!$C$64,2,IF(B663=Localization!$C$65,3,IF(B663=Localization!$C$66,4,IF(B663=Localization!$C$67,5,IF(OR(B663=1,B663=2,B663=3,B663=4,B663=5),B663,"")))))))</f>
        <v/>
      </c>
      <c r="E663" t="str">
        <f>(IF(C663=Localization!$C$69,1,IF(C663=Localization!$C$70,2,IF(C663=Localization!$C$71,3,IF(C663=Localization!$C$72,4,IF(C663=Localization!$C$73,5,IF(OR(C663=1,C663=2,C663=3,C663=4,C663=5),C663,"")))))))</f>
        <v/>
      </c>
      <c r="G663" s="35" t="str">
        <f t="shared" si="40"/>
        <v xml:space="preserve"> </v>
      </c>
      <c r="I663" s="35" t="str">
        <f t="shared" si="41"/>
        <v xml:space="preserve"> </v>
      </c>
      <c r="L663" s="73" t="e">
        <f t="shared" si="42"/>
        <v>#VALUE!</v>
      </c>
      <c r="M663" s="73" t="e">
        <f t="shared" si="43"/>
        <v>#VALUE!</v>
      </c>
    </row>
    <row r="664" spans="4:13" x14ac:dyDescent="0.25">
      <c r="D664" t="str">
        <f>(IF(B664=Localization!$C$63,1,IF(B664=Localization!$C$64,2,IF(B664=Localization!$C$65,3,IF(B664=Localization!$C$66,4,IF(B664=Localization!$C$67,5,IF(OR(B664=1,B664=2,B664=3,B664=4,B664=5),B664,"")))))))</f>
        <v/>
      </c>
      <c r="E664" t="str">
        <f>(IF(C664=Localization!$C$69,1,IF(C664=Localization!$C$70,2,IF(C664=Localization!$C$71,3,IF(C664=Localization!$C$72,4,IF(C664=Localization!$C$73,5,IF(OR(C664=1,C664=2,C664=3,C664=4,C664=5),C664,"")))))))</f>
        <v/>
      </c>
      <c r="G664" s="35" t="str">
        <f t="shared" si="40"/>
        <v xml:space="preserve"> </v>
      </c>
      <c r="I664" s="35" t="str">
        <f t="shared" si="41"/>
        <v xml:space="preserve"> </v>
      </c>
      <c r="L664" s="73" t="e">
        <f t="shared" si="42"/>
        <v>#VALUE!</v>
      </c>
      <c r="M664" s="73" t="e">
        <f t="shared" si="43"/>
        <v>#VALUE!</v>
      </c>
    </row>
    <row r="665" spans="4:13" x14ac:dyDescent="0.25">
      <c r="D665" t="str">
        <f>(IF(B665=Localization!$C$63,1,IF(B665=Localization!$C$64,2,IF(B665=Localization!$C$65,3,IF(B665=Localization!$C$66,4,IF(B665=Localization!$C$67,5,IF(OR(B665=1,B665=2,B665=3,B665=4,B665=5),B665,"")))))))</f>
        <v/>
      </c>
      <c r="E665" t="str">
        <f>(IF(C665=Localization!$C$69,1,IF(C665=Localization!$C$70,2,IF(C665=Localization!$C$71,3,IF(C665=Localization!$C$72,4,IF(C665=Localization!$C$73,5,IF(OR(C665=1,C665=2,C665=3,C665=4,C665=5),C665,"")))))))</f>
        <v/>
      </c>
      <c r="G665" s="35" t="str">
        <f t="shared" si="40"/>
        <v xml:space="preserve"> </v>
      </c>
      <c r="I665" s="35" t="str">
        <f t="shared" si="41"/>
        <v xml:space="preserve"> </v>
      </c>
      <c r="L665" s="73" t="e">
        <f t="shared" si="42"/>
        <v>#VALUE!</v>
      </c>
      <c r="M665" s="73" t="e">
        <f t="shared" si="43"/>
        <v>#VALUE!</v>
      </c>
    </row>
    <row r="666" spans="4:13" x14ac:dyDescent="0.25">
      <c r="D666" t="str">
        <f>(IF(B666=Localization!$C$63,1,IF(B666=Localization!$C$64,2,IF(B666=Localization!$C$65,3,IF(B666=Localization!$C$66,4,IF(B666=Localization!$C$67,5,IF(OR(B666=1,B666=2,B666=3,B666=4,B666=5),B666,"")))))))</f>
        <v/>
      </c>
      <c r="E666" t="str">
        <f>(IF(C666=Localization!$C$69,1,IF(C666=Localization!$C$70,2,IF(C666=Localization!$C$71,3,IF(C666=Localization!$C$72,4,IF(C666=Localization!$C$73,5,IF(OR(C666=1,C666=2,C666=3,C666=4,C666=5),C666,"")))))))</f>
        <v/>
      </c>
      <c r="G666" s="35" t="str">
        <f t="shared" si="40"/>
        <v xml:space="preserve"> </v>
      </c>
      <c r="I666" s="35" t="str">
        <f t="shared" si="41"/>
        <v xml:space="preserve"> </v>
      </c>
      <c r="L666" s="73" t="e">
        <f t="shared" si="42"/>
        <v>#VALUE!</v>
      </c>
      <c r="M666" s="73" t="e">
        <f t="shared" si="43"/>
        <v>#VALUE!</v>
      </c>
    </row>
    <row r="667" spans="4:13" x14ac:dyDescent="0.25">
      <c r="D667" t="str">
        <f>(IF(B667=Localization!$C$63,1,IF(B667=Localization!$C$64,2,IF(B667=Localization!$C$65,3,IF(B667=Localization!$C$66,4,IF(B667=Localization!$C$67,5,IF(OR(B667=1,B667=2,B667=3,B667=4,B667=5),B667,"")))))))</f>
        <v/>
      </c>
      <c r="E667" t="str">
        <f>(IF(C667=Localization!$C$69,1,IF(C667=Localization!$C$70,2,IF(C667=Localization!$C$71,3,IF(C667=Localization!$C$72,4,IF(C667=Localization!$C$73,5,IF(OR(C667=1,C667=2,C667=3,C667=4,C667=5),C667,"")))))))</f>
        <v/>
      </c>
      <c r="G667" s="35" t="str">
        <f t="shared" si="40"/>
        <v xml:space="preserve"> </v>
      </c>
      <c r="I667" s="35" t="str">
        <f t="shared" si="41"/>
        <v xml:space="preserve"> </v>
      </c>
      <c r="L667" s="73" t="e">
        <f t="shared" si="42"/>
        <v>#VALUE!</v>
      </c>
      <c r="M667" s="73" t="e">
        <f t="shared" si="43"/>
        <v>#VALUE!</v>
      </c>
    </row>
    <row r="668" spans="4:13" x14ac:dyDescent="0.25">
      <c r="D668" t="str">
        <f>(IF(B668=Localization!$C$63,1,IF(B668=Localization!$C$64,2,IF(B668=Localization!$C$65,3,IF(B668=Localization!$C$66,4,IF(B668=Localization!$C$67,5,IF(OR(B668=1,B668=2,B668=3,B668=4,B668=5),B668,"")))))))</f>
        <v/>
      </c>
      <c r="E668" t="str">
        <f>(IF(C668=Localization!$C$69,1,IF(C668=Localization!$C$70,2,IF(C668=Localization!$C$71,3,IF(C668=Localization!$C$72,4,IF(C668=Localization!$C$73,5,IF(OR(C668=1,C668=2,C668=3,C668=4,C668=5),C668,"")))))))</f>
        <v/>
      </c>
      <c r="G668" s="35" t="str">
        <f t="shared" si="40"/>
        <v xml:space="preserve"> </v>
      </c>
      <c r="I668" s="35" t="str">
        <f t="shared" si="41"/>
        <v xml:space="preserve"> </v>
      </c>
      <c r="L668" s="73" t="e">
        <f t="shared" si="42"/>
        <v>#VALUE!</v>
      </c>
      <c r="M668" s="73" t="e">
        <f t="shared" si="43"/>
        <v>#VALUE!</v>
      </c>
    </row>
    <row r="669" spans="4:13" x14ac:dyDescent="0.25">
      <c r="D669" t="str">
        <f>(IF(B669=Localization!$C$63,1,IF(B669=Localization!$C$64,2,IF(B669=Localization!$C$65,3,IF(B669=Localization!$C$66,4,IF(B669=Localization!$C$67,5,IF(OR(B669=1,B669=2,B669=3,B669=4,B669=5),B669,"")))))))</f>
        <v/>
      </c>
      <c r="E669" t="str">
        <f>(IF(C669=Localization!$C$69,1,IF(C669=Localization!$C$70,2,IF(C669=Localization!$C$71,3,IF(C669=Localization!$C$72,4,IF(C669=Localization!$C$73,5,IF(OR(C669=1,C669=2,C669=3,C669=4,C669=5),C669,"")))))))</f>
        <v/>
      </c>
      <c r="G669" s="35" t="str">
        <f t="shared" si="40"/>
        <v xml:space="preserve"> </v>
      </c>
      <c r="I669" s="35" t="str">
        <f t="shared" si="41"/>
        <v xml:space="preserve"> </v>
      </c>
      <c r="L669" s="73" t="e">
        <f t="shared" si="42"/>
        <v>#VALUE!</v>
      </c>
      <c r="M669" s="73" t="e">
        <f t="shared" si="43"/>
        <v>#VALUE!</v>
      </c>
    </row>
    <row r="670" spans="4:13" x14ac:dyDescent="0.25">
      <c r="D670" t="str">
        <f>(IF(B670=Localization!$C$63,1,IF(B670=Localization!$C$64,2,IF(B670=Localization!$C$65,3,IF(B670=Localization!$C$66,4,IF(B670=Localization!$C$67,5,IF(OR(B670=1,B670=2,B670=3,B670=4,B670=5),B670,"")))))))</f>
        <v/>
      </c>
      <c r="E670" t="str">
        <f>(IF(C670=Localization!$C$69,1,IF(C670=Localization!$C$70,2,IF(C670=Localization!$C$71,3,IF(C670=Localization!$C$72,4,IF(C670=Localization!$C$73,5,IF(OR(C670=1,C670=2,C670=3,C670=4,C670=5),C670,"")))))))</f>
        <v/>
      </c>
      <c r="G670" s="35" t="str">
        <f t="shared" si="40"/>
        <v xml:space="preserve"> </v>
      </c>
      <c r="I670" s="35" t="str">
        <f t="shared" si="41"/>
        <v xml:space="preserve"> </v>
      </c>
      <c r="L670" s="73" t="e">
        <f t="shared" si="42"/>
        <v>#VALUE!</v>
      </c>
      <c r="M670" s="73" t="e">
        <f t="shared" si="43"/>
        <v>#VALUE!</v>
      </c>
    </row>
    <row r="671" spans="4:13" x14ac:dyDescent="0.25">
      <c r="D671" t="str">
        <f>(IF(B671=Localization!$C$63,1,IF(B671=Localization!$C$64,2,IF(B671=Localization!$C$65,3,IF(B671=Localization!$C$66,4,IF(B671=Localization!$C$67,5,IF(OR(B671=1,B671=2,B671=3,B671=4,B671=5),B671,"")))))))</f>
        <v/>
      </c>
      <c r="E671" t="str">
        <f>(IF(C671=Localization!$C$69,1,IF(C671=Localization!$C$70,2,IF(C671=Localization!$C$71,3,IF(C671=Localization!$C$72,4,IF(C671=Localization!$C$73,5,IF(OR(C671=1,C671=2,C671=3,C671=4,C671=5),C671,"")))))))</f>
        <v/>
      </c>
      <c r="G671" s="35" t="str">
        <f t="shared" si="40"/>
        <v xml:space="preserve"> </v>
      </c>
      <c r="I671" s="35" t="str">
        <f t="shared" si="41"/>
        <v xml:space="preserve"> </v>
      </c>
      <c r="L671" s="73" t="e">
        <f t="shared" si="42"/>
        <v>#VALUE!</v>
      </c>
      <c r="M671" s="73" t="e">
        <f t="shared" si="43"/>
        <v>#VALUE!</v>
      </c>
    </row>
    <row r="672" spans="4:13" x14ac:dyDescent="0.25">
      <c r="D672" t="str">
        <f>(IF(B672=Localization!$C$63,1,IF(B672=Localization!$C$64,2,IF(B672=Localization!$C$65,3,IF(B672=Localization!$C$66,4,IF(B672=Localization!$C$67,5,IF(OR(B672=1,B672=2,B672=3,B672=4,B672=5),B672,"")))))))</f>
        <v/>
      </c>
      <c r="E672" t="str">
        <f>(IF(C672=Localization!$C$69,1,IF(C672=Localization!$C$70,2,IF(C672=Localization!$C$71,3,IF(C672=Localization!$C$72,4,IF(C672=Localization!$C$73,5,IF(OR(C672=1,C672=2,C672=3,C672=4,C672=5),C672,"")))))))</f>
        <v/>
      </c>
      <c r="G672" s="35" t="str">
        <f t="shared" si="40"/>
        <v xml:space="preserve"> </v>
      </c>
      <c r="I672" s="35" t="str">
        <f t="shared" si="41"/>
        <v xml:space="preserve"> </v>
      </c>
      <c r="L672" s="73" t="e">
        <f t="shared" si="42"/>
        <v>#VALUE!</v>
      </c>
      <c r="M672" s="73" t="e">
        <f t="shared" si="43"/>
        <v>#VALUE!</v>
      </c>
    </row>
    <row r="673" spans="4:13" x14ac:dyDescent="0.25">
      <c r="D673" t="str">
        <f>(IF(B673=Localization!$C$63,1,IF(B673=Localization!$C$64,2,IF(B673=Localization!$C$65,3,IF(B673=Localization!$C$66,4,IF(B673=Localization!$C$67,5,IF(OR(B673=1,B673=2,B673=3,B673=4,B673=5),B673,"")))))))</f>
        <v/>
      </c>
      <c r="E673" t="str">
        <f>(IF(C673=Localization!$C$69,1,IF(C673=Localization!$C$70,2,IF(C673=Localization!$C$71,3,IF(C673=Localization!$C$72,4,IF(C673=Localization!$C$73,5,IF(OR(C673=1,C673=2,C673=3,C673=4,C673=5),C673,"")))))))</f>
        <v/>
      </c>
      <c r="G673" s="35" t="str">
        <f t="shared" si="40"/>
        <v xml:space="preserve"> </v>
      </c>
      <c r="I673" s="35" t="str">
        <f t="shared" si="41"/>
        <v xml:space="preserve"> </v>
      </c>
      <c r="L673" s="73" t="e">
        <f t="shared" si="42"/>
        <v>#VALUE!</v>
      </c>
      <c r="M673" s="73" t="e">
        <f t="shared" si="43"/>
        <v>#VALUE!</v>
      </c>
    </row>
    <row r="674" spans="4:13" x14ac:dyDescent="0.25">
      <c r="D674" t="str">
        <f>(IF(B674=Localization!$C$63,1,IF(B674=Localization!$C$64,2,IF(B674=Localization!$C$65,3,IF(B674=Localization!$C$66,4,IF(B674=Localization!$C$67,5,IF(OR(B674=1,B674=2,B674=3,B674=4,B674=5),B674,"")))))))</f>
        <v/>
      </c>
      <c r="E674" t="str">
        <f>(IF(C674=Localization!$C$69,1,IF(C674=Localization!$C$70,2,IF(C674=Localization!$C$71,3,IF(C674=Localization!$C$72,4,IF(C674=Localization!$C$73,5,IF(OR(C674=1,C674=2,C674=3,C674=4,C674=5),C674,"")))))))</f>
        <v/>
      </c>
      <c r="G674" s="35" t="str">
        <f t="shared" si="40"/>
        <v xml:space="preserve"> </v>
      </c>
      <c r="I674" s="35" t="str">
        <f t="shared" si="41"/>
        <v xml:space="preserve"> </v>
      </c>
      <c r="L674" s="73" t="e">
        <f t="shared" si="42"/>
        <v>#VALUE!</v>
      </c>
      <c r="M674" s="73" t="e">
        <f t="shared" si="43"/>
        <v>#VALUE!</v>
      </c>
    </row>
    <row r="675" spans="4:13" x14ac:dyDescent="0.25">
      <c r="D675" t="str">
        <f>(IF(B675=Localization!$C$63,1,IF(B675=Localization!$C$64,2,IF(B675=Localization!$C$65,3,IF(B675=Localization!$C$66,4,IF(B675=Localization!$C$67,5,IF(OR(B675=1,B675=2,B675=3,B675=4,B675=5),B675,"")))))))</f>
        <v/>
      </c>
      <c r="E675" t="str">
        <f>(IF(C675=Localization!$C$69,1,IF(C675=Localization!$C$70,2,IF(C675=Localization!$C$71,3,IF(C675=Localization!$C$72,4,IF(C675=Localization!$C$73,5,IF(OR(C675=1,C675=2,C675=3,C675=4,C675=5),C675,"")))))))</f>
        <v/>
      </c>
      <c r="G675" s="35" t="str">
        <f t="shared" si="40"/>
        <v xml:space="preserve"> </v>
      </c>
      <c r="I675" s="35" t="str">
        <f t="shared" si="41"/>
        <v xml:space="preserve"> </v>
      </c>
      <c r="L675" s="73" t="e">
        <f t="shared" si="42"/>
        <v>#VALUE!</v>
      </c>
      <c r="M675" s="73" t="e">
        <f t="shared" si="43"/>
        <v>#VALUE!</v>
      </c>
    </row>
    <row r="676" spans="4:13" x14ac:dyDescent="0.25">
      <c r="D676" t="str">
        <f>(IF(B676=Localization!$C$63,1,IF(B676=Localization!$C$64,2,IF(B676=Localization!$C$65,3,IF(B676=Localization!$C$66,4,IF(B676=Localization!$C$67,5,IF(OR(B676=1,B676=2,B676=3,B676=4,B676=5),B676,"")))))))</f>
        <v/>
      </c>
      <c r="E676" t="str">
        <f>(IF(C676=Localization!$C$69,1,IF(C676=Localization!$C$70,2,IF(C676=Localization!$C$71,3,IF(C676=Localization!$C$72,4,IF(C676=Localization!$C$73,5,IF(OR(C676=1,C676=2,C676=3,C676=4,C676=5),C676,"")))))))</f>
        <v/>
      </c>
      <c r="G676" s="35" t="str">
        <f t="shared" si="40"/>
        <v xml:space="preserve"> </v>
      </c>
      <c r="I676" s="35" t="str">
        <f t="shared" si="41"/>
        <v xml:space="preserve"> </v>
      </c>
      <c r="L676" s="73" t="e">
        <f t="shared" si="42"/>
        <v>#VALUE!</v>
      </c>
      <c r="M676" s="73" t="e">
        <f t="shared" si="43"/>
        <v>#VALUE!</v>
      </c>
    </row>
    <row r="677" spans="4:13" x14ac:dyDescent="0.25">
      <c r="D677" t="str">
        <f>(IF(B677=Localization!$C$63,1,IF(B677=Localization!$C$64,2,IF(B677=Localization!$C$65,3,IF(B677=Localization!$C$66,4,IF(B677=Localization!$C$67,5,IF(OR(B677=1,B677=2,B677=3,B677=4,B677=5),B677,"")))))))</f>
        <v/>
      </c>
      <c r="E677" t="str">
        <f>(IF(C677=Localization!$C$69,1,IF(C677=Localization!$C$70,2,IF(C677=Localization!$C$71,3,IF(C677=Localization!$C$72,4,IF(C677=Localization!$C$73,5,IF(OR(C677=1,C677=2,C677=3,C677=4,C677=5),C677,"")))))))</f>
        <v/>
      </c>
      <c r="G677" s="35" t="str">
        <f t="shared" si="40"/>
        <v xml:space="preserve"> </v>
      </c>
      <c r="I677" s="35" t="str">
        <f t="shared" si="41"/>
        <v xml:space="preserve"> </v>
      </c>
      <c r="L677" s="73" t="e">
        <f t="shared" si="42"/>
        <v>#VALUE!</v>
      </c>
      <c r="M677" s="73" t="e">
        <f t="shared" si="43"/>
        <v>#VALUE!</v>
      </c>
    </row>
    <row r="678" spans="4:13" x14ac:dyDescent="0.25">
      <c r="D678" t="str">
        <f>(IF(B678=Localization!$C$63,1,IF(B678=Localization!$C$64,2,IF(B678=Localization!$C$65,3,IF(B678=Localization!$C$66,4,IF(B678=Localization!$C$67,5,IF(OR(B678=1,B678=2,B678=3,B678=4,B678=5),B678,"")))))))</f>
        <v/>
      </c>
      <c r="E678" t="str">
        <f>(IF(C678=Localization!$C$69,1,IF(C678=Localization!$C$70,2,IF(C678=Localization!$C$71,3,IF(C678=Localization!$C$72,4,IF(C678=Localization!$C$73,5,IF(OR(C678=1,C678=2,C678=3,C678=4,C678=5),C678,"")))))))</f>
        <v/>
      </c>
      <c r="G678" s="35" t="str">
        <f t="shared" si="40"/>
        <v xml:space="preserve"> </v>
      </c>
      <c r="I678" s="35" t="str">
        <f t="shared" si="41"/>
        <v xml:space="preserve"> </v>
      </c>
      <c r="L678" s="73" t="e">
        <f t="shared" si="42"/>
        <v>#VALUE!</v>
      </c>
      <c r="M678" s="73" t="e">
        <f t="shared" si="43"/>
        <v>#VALUE!</v>
      </c>
    </row>
    <row r="679" spans="4:13" x14ac:dyDescent="0.25">
      <c r="D679" t="str">
        <f>(IF(B679=Localization!$C$63,1,IF(B679=Localization!$C$64,2,IF(B679=Localization!$C$65,3,IF(B679=Localization!$C$66,4,IF(B679=Localization!$C$67,5,IF(OR(B679=1,B679=2,B679=3,B679=4,B679=5),B679,"")))))))</f>
        <v/>
      </c>
      <c r="E679" t="str">
        <f>(IF(C679=Localization!$C$69,1,IF(C679=Localization!$C$70,2,IF(C679=Localization!$C$71,3,IF(C679=Localization!$C$72,4,IF(C679=Localization!$C$73,5,IF(OR(C679=1,C679=2,C679=3,C679=4,C679=5),C679,"")))))))</f>
        <v/>
      </c>
      <c r="G679" s="35" t="str">
        <f t="shared" si="40"/>
        <v xml:space="preserve"> </v>
      </c>
      <c r="I679" s="35" t="str">
        <f t="shared" si="41"/>
        <v xml:space="preserve"> </v>
      </c>
      <c r="L679" s="73" t="e">
        <f t="shared" si="42"/>
        <v>#VALUE!</v>
      </c>
      <c r="M679" s="73" t="e">
        <f t="shared" si="43"/>
        <v>#VALUE!</v>
      </c>
    </row>
    <row r="680" spans="4:13" x14ac:dyDescent="0.25">
      <c r="D680" t="str">
        <f>(IF(B680=Localization!$C$63,1,IF(B680=Localization!$C$64,2,IF(B680=Localization!$C$65,3,IF(B680=Localization!$C$66,4,IF(B680=Localization!$C$67,5,IF(OR(B680=1,B680=2,B680=3,B680=4,B680=5),B680,"")))))))</f>
        <v/>
      </c>
      <c r="E680" t="str">
        <f>(IF(C680=Localization!$C$69,1,IF(C680=Localization!$C$70,2,IF(C680=Localization!$C$71,3,IF(C680=Localization!$C$72,4,IF(C680=Localization!$C$73,5,IF(OR(C680=1,C680=2,C680=3,C680=4,C680=5),C680,"")))))))</f>
        <v/>
      </c>
      <c r="G680" s="35" t="str">
        <f t="shared" si="40"/>
        <v xml:space="preserve"> </v>
      </c>
      <c r="I680" s="35" t="str">
        <f t="shared" si="41"/>
        <v xml:space="preserve"> </v>
      </c>
      <c r="L680" s="73" t="e">
        <f t="shared" si="42"/>
        <v>#VALUE!</v>
      </c>
      <c r="M680" s="73" t="e">
        <f t="shared" si="43"/>
        <v>#VALUE!</v>
      </c>
    </row>
    <row r="681" spans="4:13" x14ac:dyDescent="0.25">
      <c r="D681" t="str">
        <f>(IF(B681=Localization!$C$63,1,IF(B681=Localization!$C$64,2,IF(B681=Localization!$C$65,3,IF(B681=Localization!$C$66,4,IF(B681=Localization!$C$67,5,IF(OR(B681=1,B681=2,B681=3,B681=4,B681=5),B681,"")))))))</f>
        <v/>
      </c>
      <c r="E681" t="str">
        <f>(IF(C681=Localization!$C$69,1,IF(C681=Localization!$C$70,2,IF(C681=Localization!$C$71,3,IF(C681=Localization!$C$72,4,IF(C681=Localization!$C$73,5,IF(OR(C681=1,C681=2,C681=3,C681=4,C681=5),C681,"")))))))</f>
        <v/>
      </c>
      <c r="G681" s="35" t="str">
        <f t="shared" si="40"/>
        <v xml:space="preserve"> </v>
      </c>
      <c r="I681" s="35" t="str">
        <f t="shared" si="41"/>
        <v xml:space="preserve"> </v>
      </c>
      <c r="L681" s="73" t="e">
        <f t="shared" si="42"/>
        <v>#VALUE!</v>
      </c>
      <c r="M681" s="73" t="e">
        <f t="shared" si="43"/>
        <v>#VALUE!</v>
      </c>
    </row>
    <row r="682" spans="4:13" x14ac:dyDescent="0.25">
      <c r="D682" t="str">
        <f>(IF(B682=Localization!$C$63,1,IF(B682=Localization!$C$64,2,IF(B682=Localization!$C$65,3,IF(B682=Localization!$C$66,4,IF(B682=Localization!$C$67,5,IF(OR(B682=1,B682=2,B682=3,B682=4,B682=5),B682,"")))))))</f>
        <v/>
      </c>
      <c r="E682" t="str">
        <f>(IF(C682=Localization!$C$69,1,IF(C682=Localization!$C$70,2,IF(C682=Localization!$C$71,3,IF(C682=Localization!$C$72,4,IF(C682=Localization!$C$73,5,IF(OR(C682=1,C682=2,C682=3,C682=4,C682=5),C682,"")))))))</f>
        <v/>
      </c>
      <c r="G682" s="35" t="str">
        <f t="shared" si="40"/>
        <v xml:space="preserve"> </v>
      </c>
      <c r="I682" s="35" t="str">
        <f t="shared" si="41"/>
        <v xml:space="preserve"> </v>
      </c>
      <c r="L682" s="73" t="e">
        <f t="shared" si="42"/>
        <v>#VALUE!</v>
      </c>
      <c r="M682" s="73" t="e">
        <f t="shared" si="43"/>
        <v>#VALUE!</v>
      </c>
    </row>
    <row r="683" spans="4:13" x14ac:dyDescent="0.25">
      <c r="D683" t="str">
        <f>(IF(B683=Localization!$C$63,1,IF(B683=Localization!$C$64,2,IF(B683=Localization!$C$65,3,IF(B683=Localization!$C$66,4,IF(B683=Localization!$C$67,5,IF(OR(B683=1,B683=2,B683=3,B683=4,B683=5),B683,"")))))))</f>
        <v/>
      </c>
      <c r="E683" t="str">
        <f>(IF(C683=Localization!$C$69,1,IF(C683=Localization!$C$70,2,IF(C683=Localization!$C$71,3,IF(C683=Localization!$C$72,4,IF(C683=Localization!$C$73,5,IF(OR(C683=1,C683=2,C683=3,C683=4,C683=5),C683,"")))))))</f>
        <v/>
      </c>
      <c r="G683" s="35" t="str">
        <f t="shared" si="40"/>
        <v xml:space="preserve"> </v>
      </c>
      <c r="I683" s="35" t="str">
        <f t="shared" si="41"/>
        <v xml:space="preserve"> </v>
      </c>
      <c r="L683" s="73" t="e">
        <f t="shared" si="42"/>
        <v>#VALUE!</v>
      </c>
      <c r="M683" s="73" t="e">
        <f t="shared" si="43"/>
        <v>#VALUE!</v>
      </c>
    </row>
    <row r="684" spans="4:13" x14ac:dyDescent="0.25">
      <c r="D684" t="str">
        <f>(IF(B684=Localization!$C$63,1,IF(B684=Localization!$C$64,2,IF(B684=Localization!$C$65,3,IF(B684=Localization!$C$66,4,IF(B684=Localization!$C$67,5,IF(OR(B684=1,B684=2,B684=3,B684=4,B684=5),B684,"")))))))</f>
        <v/>
      </c>
      <c r="E684" t="str">
        <f>(IF(C684=Localization!$C$69,1,IF(C684=Localization!$C$70,2,IF(C684=Localization!$C$71,3,IF(C684=Localization!$C$72,4,IF(C684=Localization!$C$73,5,IF(OR(C684=1,C684=2,C684=3,C684=4,C684=5),C684,"")))))))</f>
        <v/>
      </c>
      <c r="G684" s="35" t="str">
        <f t="shared" si="40"/>
        <v xml:space="preserve"> </v>
      </c>
      <c r="I684" s="35" t="str">
        <f t="shared" si="41"/>
        <v xml:space="preserve"> </v>
      </c>
      <c r="L684" s="73" t="e">
        <f t="shared" si="42"/>
        <v>#VALUE!</v>
      </c>
      <c r="M684" s="73" t="e">
        <f t="shared" si="43"/>
        <v>#VALUE!</v>
      </c>
    </row>
    <row r="685" spans="4:13" x14ac:dyDescent="0.25">
      <c r="D685" t="str">
        <f>(IF(B685=Localization!$C$63,1,IF(B685=Localization!$C$64,2,IF(B685=Localization!$C$65,3,IF(B685=Localization!$C$66,4,IF(B685=Localization!$C$67,5,IF(OR(B685=1,B685=2,B685=3,B685=4,B685=5),B685,"")))))))</f>
        <v/>
      </c>
      <c r="E685" t="str">
        <f>(IF(C685=Localization!$C$69,1,IF(C685=Localization!$C$70,2,IF(C685=Localization!$C$71,3,IF(C685=Localization!$C$72,4,IF(C685=Localization!$C$73,5,IF(OR(C685=1,C685=2,C685=3,C685=4,C685=5),C685,"")))))))</f>
        <v/>
      </c>
      <c r="G685" s="35" t="str">
        <f t="shared" si="40"/>
        <v xml:space="preserve"> </v>
      </c>
      <c r="I685" s="35" t="str">
        <f t="shared" si="41"/>
        <v xml:space="preserve"> </v>
      </c>
      <c r="L685" s="73" t="e">
        <f t="shared" si="42"/>
        <v>#VALUE!</v>
      </c>
      <c r="M685" s="73" t="e">
        <f t="shared" si="43"/>
        <v>#VALUE!</v>
      </c>
    </row>
    <row r="686" spans="4:13" x14ac:dyDescent="0.25">
      <c r="D686" t="str">
        <f>(IF(B686=Localization!$C$63,1,IF(B686=Localization!$C$64,2,IF(B686=Localization!$C$65,3,IF(B686=Localization!$C$66,4,IF(B686=Localization!$C$67,5,IF(OR(B686=1,B686=2,B686=3,B686=4,B686=5),B686,"")))))))</f>
        <v/>
      </c>
      <c r="E686" t="str">
        <f>(IF(C686=Localization!$C$69,1,IF(C686=Localization!$C$70,2,IF(C686=Localization!$C$71,3,IF(C686=Localization!$C$72,4,IF(C686=Localization!$C$73,5,IF(OR(C686=1,C686=2,C686=3,C686=4,C686=5),C686,"")))))))</f>
        <v/>
      </c>
      <c r="G686" s="35" t="str">
        <f t="shared" si="40"/>
        <v xml:space="preserve"> </v>
      </c>
      <c r="I686" s="35" t="str">
        <f t="shared" si="41"/>
        <v xml:space="preserve"> </v>
      </c>
      <c r="L686" s="73" t="e">
        <f t="shared" si="42"/>
        <v>#VALUE!</v>
      </c>
      <c r="M686" s="73" t="e">
        <f t="shared" si="43"/>
        <v>#VALUE!</v>
      </c>
    </row>
    <row r="687" spans="4:13" x14ac:dyDescent="0.25">
      <c r="D687" t="str">
        <f>(IF(B687=Localization!$C$63,1,IF(B687=Localization!$C$64,2,IF(B687=Localization!$C$65,3,IF(B687=Localization!$C$66,4,IF(B687=Localization!$C$67,5,IF(OR(B687=1,B687=2,B687=3,B687=4,B687=5),B687,"")))))))</f>
        <v/>
      </c>
      <c r="E687" t="str">
        <f>(IF(C687=Localization!$C$69,1,IF(C687=Localization!$C$70,2,IF(C687=Localization!$C$71,3,IF(C687=Localization!$C$72,4,IF(C687=Localization!$C$73,5,IF(OR(C687=1,C687=2,C687=3,C687=4,C687=5),C687,"")))))))</f>
        <v/>
      </c>
      <c r="G687" s="35" t="str">
        <f t="shared" si="40"/>
        <v xml:space="preserve"> </v>
      </c>
      <c r="I687" s="35" t="str">
        <f t="shared" si="41"/>
        <v xml:space="preserve"> </v>
      </c>
      <c r="L687" s="73" t="e">
        <f t="shared" si="42"/>
        <v>#VALUE!</v>
      </c>
      <c r="M687" s="73" t="e">
        <f t="shared" si="43"/>
        <v>#VALUE!</v>
      </c>
    </row>
    <row r="688" spans="4:13" x14ac:dyDescent="0.25">
      <c r="D688" t="str">
        <f>(IF(B688=Localization!$C$63,1,IF(B688=Localization!$C$64,2,IF(B688=Localization!$C$65,3,IF(B688=Localization!$C$66,4,IF(B688=Localization!$C$67,5,IF(OR(B688=1,B688=2,B688=3,B688=4,B688=5),B688,"")))))))</f>
        <v/>
      </c>
      <c r="E688" t="str">
        <f>(IF(C688=Localization!$C$69,1,IF(C688=Localization!$C$70,2,IF(C688=Localization!$C$71,3,IF(C688=Localization!$C$72,4,IF(C688=Localization!$C$73,5,IF(OR(C688=1,C688=2,C688=3,C688=4,C688=5),C688,"")))))))</f>
        <v/>
      </c>
      <c r="G688" s="35" t="str">
        <f t="shared" si="40"/>
        <v xml:space="preserve"> </v>
      </c>
      <c r="I688" s="35" t="str">
        <f t="shared" si="41"/>
        <v xml:space="preserve"> </v>
      </c>
      <c r="L688" s="73" t="e">
        <f t="shared" si="42"/>
        <v>#VALUE!</v>
      </c>
      <c r="M688" s="73" t="e">
        <f t="shared" si="43"/>
        <v>#VALUE!</v>
      </c>
    </row>
    <row r="689" spans="4:13" x14ac:dyDescent="0.25">
      <c r="D689" t="str">
        <f>(IF(B689=Localization!$C$63,1,IF(B689=Localization!$C$64,2,IF(B689=Localization!$C$65,3,IF(B689=Localization!$C$66,4,IF(B689=Localization!$C$67,5,IF(OR(B689=1,B689=2,B689=3,B689=4,B689=5),B689,"")))))))</f>
        <v/>
      </c>
      <c r="E689" t="str">
        <f>(IF(C689=Localization!$C$69,1,IF(C689=Localization!$C$70,2,IF(C689=Localization!$C$71,3,IF(C689=Localization!$C$72,4,IF(C689=Localization!$C$73,5,IF(OR(C689=1,C689=2,C689=3,C689=4,C689=5),C689,"")))))))</f>
        <v/>
      </c>
      <c r="G689" s="35" t="str">
        <f t="shared" si="40"/>
        <v xml:space="preserve"> </v>
      </c>
      <c r="I689" s="35" t="str">
        <f t="shared" si="41"/>
        <v xml:space="preserve"> </v>
      </c>
      <c r="L689" s="73" t="e">
        <f t="shared" si="42"/>
        <v>#VALUE!</v>
      </c>
      <c r="M689" s="73" t="e">
        <f t="shared" si="43"/>
        <v>#VALUE!</v>
      </c>
    </row>
    <row r="690" spans="4:13" x14ac:dyDescent="0.25">
      <c r="D690" t="str">
        <f>(IF(B690=Localization!$C$63,1,IF(B690=Localization!$C$64,2,IF(B690=Localization!$C$65,3,IF(B690=Localization!$C$66,4,IF(B690=Localization!$C$67,5,IF(OR(B690=1,B690=2,B690=3,B690=4,B690=5),B690,"")))))))</f>
        <v/>
      </c>
      <c r="E690" t="str">
        <f>(IF(C690=Localization!$C$69,1,IF(C690=Localization!$C$70,2,IF(C690=Localization!$C$71,3,IF(C690=Localization!$C$72,4,IF(C690=Localization!$C$73,5,IF(OR(C690=1,C690=2,C690=3,C690=4,C690=5),C690,"")))))))</f>
        <v/>
      </c>
      <c r="G690" s="35" t="str">
        <f t="shared" si="40"/>
        <v xml:space="preserve"> </v>
      </c>
      <c r="I690" s="35" t="str">
        <f t="shared" si="41"/>
        <v xml:space="preserve"> </v>
      </c>
      <c r="L690" s="73" t="e">
        <f t="shared" si="42"/>
        <v>#VALUE!</v>
      </c>
      <c r="M690" s="73" t="e">
        <f t="shared" si="43"/>
        <v>#VALUE!</v>
      </c>
    </row>
    <row r="691" spans="4:13" x14ac:dyDescent="0.25">
      <c r="D691" t="str">
        <f>(IF(B691=Localization!$C$63,1,IF(B691=Localization!$C$64,2,IF(B691=Localization!$C$65,3,IF(B691=Localization!$C$66,4,IF(B691=Localization!$C$67,5,IF(OR(B691=1,B691=2,B691=3,B691=4,B691=5),B691,"")))))))</f>
        <v/>
      </c>
      <c r="E691" t="str">
        <f>(IF(C691=Localization!$C$69,1,IF(C691=Localization!$C$70,2,IF(C691=Localization!$C$71,3,IF(C691=Localization!$C$72,4,IF(C691=Localization!$C$73,5,IF(OR(C691=1,C691=2,C691=3,C691=4,C691=5),C691,"")))))))</f>
        <v/>
      </c>
      <c r="G691" s="35" t="str">
        <f t="shared" si="40"/>
        <v xml:space="preserve"> </v>
      </c>
      <c r="I691" s="35" t="str">
        <f t="shared" si="41"/>
        <v xml:space="preserve"> </v>
      </c>
      <c r="L691" s="73" t="e">
        <f t="shared" si="42"/>
        <v>#VALUE!</v>
      </c>
      <c r="M691" s="73" t="e">
        <f t="shared" si="43"/>
        <v>#VALUE!</v>
      </c>
    </row>
    <row r="692" spans="4:13" x14ac:dyDescent="0.25">
      <c r="D692" t="str">
        <f>(IF(B692=Localization!$C$63,1,IF(B692=Localization!$C$64,2,IF(B692=Localization!$C$65,3,IF(B692=Localization!$C$66,4,IF(B692=Localization!$C$67,5,IF(OR(B692=1,B692=2,B692=3,B692=4,B692=5),B692,"")))))))</f>
        <v/>
      </c>
      <c r="E692" t="str">
        <f>(IF(C692=Localization!$C$69,1,IF(C692=Localization!$C$70,2,IF(C692=Localization!$C$71,3,IF(C692=Localization!$C$72,4,IF(C692=Localization!$C$73,5,IF(OR(C692=1,C692=2,C692=3,C692=4,C692=5),C692,"")))))))</f>
        <v/>
      </c>
      <c r="G692" s="35" t="str">
        <f t="shared" si="40"/>
        <v xml:space="preserve"> </v>
      </c>
      <c r="I692" s="35" t="str">
        <f t="shared" si="41"/>
        <v xml:space="preserve"> </v>
      </c>
      <c r="L692" s="73" t="e">
        <f t="shared" si="42"/>
        <v>#VALUE!</v>
      </c>
      <c r="M692" s="73" t="e">
        <f t="shared" si="43"/>
        <v>#VALUE!</v>
      </c>
    </row>
    <row r="693" spans="4:13" x14ac:dyDescent="0.25">
      <c r="D693" t="str">
        <f>(IF(B693=Localization!$C$63,1,IF(B693=Localization!$C$64,2,IF(B693=Localization!$C$65,3,IF(B693=Localization!$C$66,4,IF(B693=Localization!$C$67,5,IF(OR(B693=1,B693=2,B693=3,B693=4,B693=5),B693,"")))))))</f>
        <v/>
      </c>
      <c r="E693" t="str">
        <f>(IF(C693=Localization!$C$69,1,IF(C693=Localization!$C$70,2,IF(C693=Localization!$C$71,3,IF(C693=Localization!$C$72,4,IF(C693=Localization!$C$73,5,IF(OR(C693=1,C693=2,C693=3,C693=4,C693=5),C693,"")))))))</f>
        <v/>
      </c>
      <c r="G693" s="35" t="str">
        <f t="shared" si="40"/>
        <v xml:space="preserve"> </v>
      </c>
      <c r="I693" s="35" t="str">
        <f t="shared" si="41"/>
        <v xml:space="preserve"> </v>
      </c>
      <c r="L693" s="73" t="e">
        <f t="shared" si="42"/>
        <v>#VALUE!</v>
      </c>
      <c r="M693" s="73" t="e">
        <f t="shared" si="43"/>
        <v>#VALUE!</v>
      </c>
    </row>
    <row r="694" spans="4:13" x14ac:dyDescent="0.25">
      <c r="D694" t="str">
        <f>(IF(B694=Localization!$C$63,1,IF(B694=Localization!$C$64,2,IF(B694=Localization!$C$65,3,IF(B694=Localization!$C$66,4,IF(B694=Localization!$C$67,5,IF(OR(B694=1,B694=2,B694=3,B694=4,B694=5),B694,"")))))))</f>
        <v/>
      </c>
      <c r="E694" t="str">
        <f>(IF(C694=Localization!$C$69,1,IF(C694=Localization!$C$70,2,IF(C694=Localization!$C$71,3,IF(C694=Localization!$C$72,4,IF(C694=Localization!$C$73,5,IF(OR(C694=1,C694=2,C694=3,C694=4,C694=5),C694,"")))))))</f>
        <v/>
      </c>
      <c r="G694" s="35" t="str">
        <f t="shared" si="40"/>
        <v xml:space="preserve"> </v>
      </c>
      <c r="I694" s="35" t="str">
        <f t="shared" si="41"/>
        <v xml:space="preserve"> </v>
      </c>
      <c r="L694" s="73" t="e">
        <f t="shared" si="42"/>
        <v>#VALUE!</v>
      </c>
      <c r="M694" s="73" t="e">
        <f t="shared" si="43"/>
        <v>#VALUE!</v>
      </c>
    </row>
    <row r="695" spans="4:13" x14ac:dyDescent="0.25">
      <c r="D695" t="str">
        <f>(IF(B695=Localization!$C$63,1,IF(B695=Localization!$C$64,2,IF(B695=Localization!$C$65,3,IF(B695=Localization!$C$66,4,IF(B695=Localization!$C$67,5,IF(OR(B695=1,B695=2,B695=3,B695=4,B695=5),B695,"")))))))</f>
        <v/>
      </c>
      <c r="E695" t="str">
        <f>(IF(C695=Localization!$C$69,1,IF(C695=Localization!$C$70,2,IF(C695=Localization!$C$71,3,IF(C695=Localization!$C$72,4,IF(C695=Localization!$C$73,5,IF(OR(C695=1,C695=2,C695=3,C695=4,C695=5),C695,"")))))))</f>
        <v/>
      </c>
      <c r="G695" s="35" t="str">
        <f t="shared" si="40"/>
        <v xml:space="preserve"> </v>
      </c>
      <c r="I695" s="35" t="str">
        <f t="shared" si="41"/>
        <v xml:space="preserve"> </v>
      </c>
      <c r="L695" s="73" t="e">
        <f t="shared" si="42"/>
        <v>#VALUE!</v>
      </c>
      <c r="M695" s="73" t="e">
        <f t="shared" si="43"/>
        <v>#VALUE!</v>
      </c>
    </row>
    <row r="696" spans="4:13" x14ac:dyDescent="0.25">
      <c r="D696" t="str">
        <f>(IF(B696=Localization!$C$63,1,IF(B696=Localization!$C$64,2,IF(B696=Localization!$C$65,3,IF(B696=Localization!$C$66,4,IF(B696=Localization!$C$67,5,IF(OR(B696=1,B696=2,B696=3,B696=4,B696=5),B696,"")))))))</f>
        <v/>
      </c>
      <c r="E696" t="str">
        <f>(IF(C696=Localization!$C$69,1,IF(C696=Localization!$C$70,2,IF(C696=Localization!$C$71,3,IF(C696=Localization!$C$72,4,IF(C696=Localization!$C$73,5,IF(OR(C696=1,C696=2,C696=3,C696=4,C696=5),C696,"")))))))</f>
        <v/>
      </c>
      <c r="G696" s="35" t="str">
        <f t="shared" si="40"/>
        <v xml:space="preserve"> </v>
      </c>
      <c r="I696" s="35" t="str">
        <f t="shared" si="41"/>
        <v xml:space="preserve"> </v>
      </c>
      <c r="L696" s="73" t="e">
        <f t="shared" si="42"/>
        <v>#VALUE!</v>
      </c>
      <c r="M696" s="73" t="e">
        <f t="shared" si="43"/>
        <v>#VALUE!</v>
      </c>
    </row>
    <row r="697" spans="4:13" x14ac:dyDescent="0.25">
      <c r="D697" t="str">
        <f>(IF(B697=Localization!$C$63,1,IF(B697=Localization!$C$64,2,IF(B697=Localization!$C$65,3,IF(B697=Localization!$C$66,4,IF(B697=Localization!$C$67,5,IF(OR(B697=1,B697=2,B697=3,B697=4,B697=5),B697,"")))))))</f>
        <v/>
      </c>
      <c r="E697" t="str">
        <f>(IF(C697=Localization!$C$69,1,IF(C697=Localization!$C$70,2,IF(C697=Localization!$C$71,3,IF(C697=Localization!$C$72,4,IF(C697=Localization!$C$73,5,IF(OR(C697=1,C697=2,C697=3,C697=4,C697=5),C697,"")))))))</f>
        <v/>
      </c>
      <c r="G697" s="35" t="str">
        <f t="shared" si="40"/>
        <v xml:space="preserve"> </v>
      </c>
      <c r="I697" s="35" t="str">
        <f t="shared" si="41"/>
        <v xml:space="preserve"> </v>
      </c>
      <c r="L697" s="73" t="e">
        <f t="shared" si="42"/>
        <v>#VALUE!</v>
      </c>
      <c r="M697" s="73" t="e">
        <f t="shared" si="43"/>
        <v>#VALUE!</v>
      </c>
    </row>
    <row r="698" spans="4:13" x14ac:dyDescent="0.25">
      <c r="D698" t="str">
        <f>(IF(B698=Localization!$C$63,1,IF(B698=Localization!$C$64,2,IF(B698=Localization!$C$65,3,IF(B698=Localization!$C$66,4,IF(B698=Localization!$C$67,5,IF(OR(B698=1,B698=2,B698=3,B698=4,B698=5),B698,"")))))))</f>
        <v/>
      </c>
      <c r="E698" t="str">
        <f>(IF(C698=Localization!$C$69,1,IF(C698=Localization!$C$70,2,IF(C698=Localization!$C$71,3,IF(C698=Localization!$C$72,4,IF(C698=Localization!$C$73,5,IF(OR(C698=1,C698=2,C698=3,C698=4,C698=5),C698,"")))))))</f>
        <v/>
      </c>
      <c r="G698" s="35" t="str">
        <f t="shared" si="40"/>
        <v xml:space="preserve"> </v>
      </c>
      <c r="I698" s="35" t="str">
        <f t="shared" si="41"/>
        <v xml:space="preserve"> </v>
      </c>
      <c r="L698" s="73" t="e">
        <f t="shared" si="42"/>
        <v>#VALUE!</v>
      </c>
      <c r="M698" s="73" t="e">
        <f t="shared" si="43"/>
        <v>#VALUE!</v>
      </c>
    </row>
    <row r="699" spans="4:13" x14ac:dyDescent="0.25">
      <c r="D699" t="str">
        <f>(IF(B699=Localization!$C$63,1,IF(B699=Localization!$C$64,2,IF(B699=Localization!$C$65,3,IF(B699=Localization!$C$66,4,IF(B699=Localization!$C$67,5,IF(OR(B699=1,B699=2,B699=3,B699=4,B699=5),B699,"")))))))</f>
        <v/>
      </c>
      <c r="E699" t="str">
        <f>(IF(C699=Localization!$C$69,1,IF(C699=Localization!$C$70,2,IF(C699=Localization!$C$71,3,IF(C699=Localization!$C$72,4,IF(C699=Localization!$C$73,5,IF(OR(C699=1,C699=2,C699=3,C699=4,C699=5),C699,"")))))))</f>
        <v/>
      </c>
      <c r="G699" s="35" t="str">
        <f t="shared" si="40"/>
        <v xml:space="preserve"> </v>
      </c>
      <c r="I699" s="35" t="str">
        <f t="shared" si="41"/>
        <v xml:space="preserve"> </v>
      </c>
      <c r="L699" s="73" t="e">
        <f t="shared" si="42"/>
        <v>#VALUE!</v>
      </c>
      <c r="M699" s="73" t="e">
        <f t="shared" si="43"/>
        <v>#VALUE!</v>
      </c>
    </row>
    <row r="700" spans="4:13" x14ac:dyDescent="0.25">
      <c r="D700" t="str">
        <f>(IF(B700=Localization!$C$63,1,IF(B700=Localization!$C$64,2,IF(B700=Localization!$C$65,3,IF(B700=Localization!$C$66,4,IF(B700=Localization!$C$67,5,IF(OR(B700=1,B700=2,B700=3,B700=4,B700=5),B700,"")))))))</f>
        <v/>
      </c>
      <c r="E700" t="str">
        <f>(IF(C700=Localization!$C$69,1,IF(C700=Localization!$C$70,2,IF(C700=Localization!$C$71,3,IF(C700=Localization!$C$72,4,IF(C700=Localization!$C$73,5,IF(OR(C700=1,C700=2,C700=3,C700=4,C700=5),C700,"")))))))</f>
        <v/>
      </c>
      <c r="G700" s="35" t="str">
        <f t="shared" si="40"/>
        <v xml:space="preserve"> </v>
      </c>
      <c r="I700" s="35" t="str">
        <f t="shared" si="41"/>
        <v xml:space="preserve"> </v>
      </c>
      <c r="L700" s="73" t="e">
        <f t="shared" si="42"/>
        <v>#VALUE!</v>
      </c>
      <c r="M700" s="73" t="e">
        <f t="shared" si="43"/>
        <v>#VALUE!</v>
      </c>
    </row>
    <row r="701" spans="4:13" x14ac:dyDescent="0.25">
      <c r="D701" t="str">
        <f>(IF(B701=Localization!$C$63,1,IF(B701=Localization!$C$64,2,IF(B701=Localization!$C$65,3,IF(B701=Localization!$C$66,4,IF(B701=Localization!$C$67,5,IF(OR(B701=1,B701=2,B701=3,B701=4,B701=5),B701,"")))))))</f>
        <v/>
      </c>
      <c r="E701" t="str">
        <f>(IF(C701=Localization!$C$69,1,IF(C701=Localization!$C$70,2,IF(C701=Localization!$C$71,3,IF(C701=Localization!$C$72,4,IF(C701=Localization!$C$73,5,IF(OR(C701=1,C701=2,C701=3,C701=4,C701=5),C701,"")))))))</f>
        <v/>
      </c>
      <c r="G701" s="35" t="str">
        <f t="shared" si="40"/>
        <v xml:space="preserve"> </v>
      </c>
      <c r="I701" s="35" t="str">
        <f t="shared" si="41"/>
        <v xml:space="preserve"> </v>
      </c>
      <c r="L701" s="73" t="e">
        <f t="shared" si="42"/>
        <v>#VALUE!</v>
      </c>
      <c r="M701" s="73" t="e">
        <f t="shared" si="43"/>
        <v>#VALUE!</v>
      </c>
    </row>
    <row r="702" spans="4:13" x14ac:dyDescent="0.25">
      <c r="D702" t="str">
        <f>(IF(B702=Localization!$C$63,1,IF(B702=Localization!$C$64,2,IF(B702=Localization!$C$65,3,IF(B702=Localization!$C$66,4,IF(B702=Localization!$C$67,5,IF(OR(B702=1,B702=2,B702=3,B702=4,B702=5),B702,"")))))))</f>
        <v/>
      </c>
      <c r="E702" t="str">
        <f>(IF(C702=Localization!$C$69,1,IF(C702=Localization!$C$70,2,IF(C702=Localization!$C$71,3,IF(C702=Localization!$C$72,4,IF(C702=Localization!$C$73,5,IF(OR(C702=1,C702=2,C702=3,C702=4,C702=5),C702,"")))))))</f>
        <v/>
      </c>
      <c r="G702" s="35" t="str">
        <f t="shared" si="40"/>
        <v xml:space="preserve"> </v>
      </c>
      <c r="I702" s="35" t="str">
        <f t="shared" si="41"/>
        <v xml:space="preserve"> </v>
      </c>
      <c r="L702" s="73" t="e">
        <f t="shared" si="42"/>
        <v>#VALUE!</v>
      </c>
      <c r="M702" s="73" t="e">
        <f t="shared" si="43"/>
        <v>#VALUE!</v>
      </c>
    </row>
    <row r="703" spans="4:13" x14ac:dyDescent="0.25">
      <c r="D703" t="str">
        <f>(IF(B703=Localization!$C$63,1,IF(B703=Localization!$C$64,2,IF(B703=Localization!$C$65,3,IF(B703=Localization!$C$66,4,IF(B703=Localization!$C$67,5,IF(OR(B703=1,B703=2,B703=3,B703=4,B703=5),B703,"")))))))</f>
        <v/>
      </c>
      <c r="E703" t="str">
        <f>(IF(C703=Localization!$C$69,1,IF(C703=Localization!$C$70,2,IF(C703=Localization!$C$71,3,IF(C703=Localization!$C$72,4,IF(C703=Localization!$C$73,5,IF(OR(C703=1,C703=2,C703=3,C703=4,C703=5),C703,"")))))))</f>
        <v/>
      </c>
      <c r="G703" s="35" t="str">
        <f t="shared" si="40"/>
        <v xml:space="preserve"> </v>
      </c>
      <c r="I703" s="35" t="str">
        <f t="shared" si="41"/>
        <v xml:space="preserve"> </v>
      </c>
      <c r="L703" s="73" t="e">
        <f t="shared" si="42"/>
        <v>#VALUE!</v>
      </c>
      <c r="M703" s="73" t="e">
        <f t="shared" si="43"/>
        <v>#VALUE!</v>
      </c>
    </row>
    <row r="704" spans="4:13" x14ac:dyDescent="0.25">
      <c r="D704" t="str">
        <f>(IF(B704=Localization!$C$63,1,IF(B704=Localization!$C$64,2,IF(B704=Localization!$C$65,3,IF(B704=Localization!$C$66,4,IF(B704=Localization!$C$67,5,IF(OR(B704=1,B704=2,B704=3,B704=4,B704=5),B704,"")))))))</f>
        <v/>
      </c>
      <c r="E704" t="str">
        <f>(IF(C704=Localization!$C$69,1,IF(C704=Localization!$C$70,2,IF(C704=Localization!$C$71,3,IF(C704=Localization!$C$72,4,IF(C704=Localization!$C$73,5,IF(OR(C704=1,C704=2,C704=3,C704=4,C704=5),C704,"")))))))</f>
        <v/>
      </c>
      <c r="G704" s="35" t="str">
        <f t="shared" si="40"/>
        <v xml:space="preserve"> </v>
      </c>
      <c r="I704" s="35" t="str">
        <f t="shared" si="41"/>
        <v xml:space="preserve"> </v>
      </c>
      <c r="L704" s="73" t="e">
        <f t="shared" si="42"/>
        <v>#VALUE!</v>
      </c>
      <c r="M704" s="73" t="e">
        <f t="shared" si="43"/>
        <v>#VALUE!</v>
      </c>
    </row>
    <row r="705" spans="4:13" x14ac:dyDescent="0.25">
      <c r="D705" t="str">
        <f>(IF(B705=Localization!$C$63,1,IF(B705=Localization!$C$64,2,IF(B705=Localization!$C$65,3,IF(B705=Localization!$C$66,4,IF(B705=Localization!$C$67,5,IF(OR(B705=1,B705=2,B705=3,B705=4,B705=5),B705,"")))))))</f>
        <v/>
      </c>
      <c r="E705" t="str">
        <f>(IF(C705=Localization!$C$69,1,IF(C705=Localization!$C$70,2,IF(C705=Localization!$C$71,3,IF(C705=Localization!$C$72,4,IF(C705=Localization!$C$73,5,IF(OR(C705=1,C705=2,C705=3,C705=4,C705=5),C705,"")))))))</f>
        <v/>
      </c>
      <c r="G705" s="35" t="str">
        <f t="shared" si="40"/>
        <v xml:space="preserve"> </v>
      </c>
      <c r="I705" s="35" t="str">
        <f t="shared" si="41"/>
        <v xml:space="preserve"> </v>
      </c>
      <c r="L705" s="73" t="e">
        <f t="shared" si="42"/>
        <v>#VALUE!</v>
      </c>
      <c r="M705" s="73" t="e">
        <f t="shared" si="43"/>
        <v>#VALUE!</v>
      </c>
    </row>
    <row r="706" spans="4:13" x14ac:dyDescent="0.25">
      <c r="D706" t="str">
        <f>(IF(B706=Localization!$C$63,1,IF(B706=Localization!$C$64,2,IF(B706=Localization!$C$65,3,IF(B706=Localization!$C$66,4,IF(B706=Localization!$C$67,5,IF(OR(B706=1,B706=2,B706=3,B706=4,B706=5),B706,"")))))))</f>
        <v/>
      </c>
      <c r="E706" t="str">
        <f>(IF(C706=Localization!$C$69,1,IF(C706=Localization!$C$70,2,IF(C706=Localization!$C$71,3,IF(C706=Localization!$C$72,4,IF(C706=Localization!$C$73,5,IF(OR(C706=1,C706=2,C706=3,C706=4,C706=5),C706,"")))))))</f>
        <v/>
      </c>
      <c r="G706" s="35" t="str">
        <f t="shared" si="40"/>
        <v xml:space="preserve"> </v>
      </c>
      <c r="I706" s="35" t="str">
        <f t="shared" si="41"/>
        <v xml:space="preserve"> </v>
      </c>
      <c r="L706" s="73" t="e">
        <f t="shared" si="42"/>
        <v>#VALUE!</v>
      </c>
      <c r="M706" s="73" t="e">
        <f t="shared" si="43"/>
        <v>#VALUE!</v>
      </c>
    </row>
    <row r="707" spans="4:13" x14ac:dyDescent="0.25">
      <c r="D707" t="str">
        <f>(IF(B707=Localization!$C$63,1,IF(B707=Localization!$C$64,2,IF(B707=Localization!$C$65,3,IF(B707=Localization!$C$66,4,IF(B707=Localization!$C$67,5,IF(OR(B707=1,B707=2,B707=3,B707=4,B707=5),B707,"")))))))</f>
        <v/>
      </c>
      <c r="E707" t="str">
        <f>(IF(C707=Localization!$C$69,1,IF(C707=Localization!$C$70,2,IF(C707=Localization!$C$71,3,IF(C707=Localization!$C$72,4,IF(C707=Localization!$C$73,5,IF(OR(C707=1,C707=2,C707=3,C707=4,C707=5),C707,"")))))))</f>
        <v/>
      </c>
      <c r="G707" s="35" t="str">
        <f t="shared" ref="G707:G770" si="44">IF(COUNTA(B707,C707)=2,L707," ")</f>
        <v xml:space="preserve"> </v>
      </c>
      <c r="I707" s="35" t="str">
        <f t="shared" ref="I707:I770" si="45">IF(COUNTA(B707,C707)=2,M707," ")</f>
        <v xml:space="preserve"> </v>
      </c>
      <c r="L707" s="73" t="e">
        <f t="shared" si="42"/>
        <v>#VALUE!</v>
      </c>
      <c r="M707" s="73" t="e">
        <f t="shared" si="43"/>
        <v>#VALUE!</v>
      </c>
    </row>
    <row r="708" spans="4:13" x14ac:dyDescent="0.25">
      <c r="D708" t="str">
        <f>(IF(B708=Localization!$C$63,1,IF(B708=Localization!$C$64,2,IF(B708=Localization!$C$65,3,IF(B708=Localization!$C$66,4,IF(B708=Localization!$C$67,5,IF(OR(B708=1,B708=2,B708=3,B708=4,B708=5),B708,"")))))))</f>
        <v/>
      </c>
      <c r="E708" t="str">
        <f>(IF(C708=Localization!$C$69,1,IF(C708=Localization!$C$70,2,IF(C708=Localization!$C$71,3,IF(C708=Localization!$C$72,4,IF(C708=Localization!$C$73,5,IF(OR(C708=1,C708=2,C708=3,C708=4,C708=5),C708,"")))))))</f>
        <v/>
      </c>
      <c r="G708" s="35" t="str">
        <f t="shared" si="44"/>
        <v xml:space="preserve"> </v>
      </c>
      <c r="I708" s="35" t="str">
        <f t="shared" si="45"/>
        <v xml:space="preserve"> </v>
      </c>
      <c r="L708" s="73" t="e">
        <f t="shared" ref="L708:L771" si="46">(((D708+E708)-2)/8)</f>
        <v>#VALUE!</v>
      </c>
      <c r="M708" s="73" t="e">
        <f t="shared" ref="M708:M771" si="47">(0.65*(((D708+E708-2)*100)/8)+22.9)/100</f>
        <v>#VALUE!</v>
      </c>
    </row>
    <row r="709" spans="4:13" x14ac:dyDescent="0.25">
      <c r="D709" t="str">
        <f>(IF(B709=Localization!$C$63,1,IF(B709=Localization!$C$64,2,IF(B709=Localization!$C$65,3,IF(B709=Localization!$C$66,4,IF(B709=Localization!$C$67,5,IF(OR(B709=1,B709=2,B709=3,B709=4,B709=5),B709,"")))))))</f>
        <v/>
      </c>
      <c r="E709" t="str">
        <f>(IF(C709=Localization!$C$69,1,IF(C709=Localization!$C$70,2,IF(C709=Localization!$C$71,3,IF(C709=Localization!$C$72,4,IF(C709=Localization!$C$73,5,IF(OR(C709=1,C709=2,C709=3,C709=4,C709=5),C709,"")))))))</f>
        <v/>
      </c>
      <c r="G709" s="35" t="str">
        <f t="shared" si="44"/>
        <v xml:space="preserve"> </v>
      </c>
      <c r="I709" s="35" t="str">
        <f t="shared" si="45"/>
        <v xml:space="preserve"> </v>
      </c>
      <c r="L709" s="73" t="e">
        <f t="shared" si="46"/>
        <v>#VALUE!</v>
      </c>
      <c r="M709" s="73" t="e">
        <f t="shared" si="47"/>
        <v>#VALUE!</v>
      </c>
    </row>
    <row r="710" spans="4:13" x14ac:dyDescent="0.25">
      <c r="D710" t="str">
        <f>(IF(B710=Localization!$C$63,1,IF(B710=Localization!$C$64,2,IF(B710=Localization!$C$65,3,IF(B710=Localization!$C$66,4,IF(B710=Localization!$C$67,5,IF(OR(B710=1,B710=2,B710=3,B710=4,B710=5),B710,"")))))))</f>
        <v/>
      </c>
      <c r="E710" t="str">
        <f>(IF(C710=Localization!$C$69,1,IF(C710=Localization!$C$70,2,IF(C710=Localization!$C$71,3,IF(C710=Localization!$C$72,4,IF(C710=Localization!$C$73,5,IF(OR(C710=1,C710=2,C710=3,C710=4,C710=5),C710,"")))))))</f>
        <v/>
      </c>
      <c r="G710" s="35" t="str">
        <f t="shared" si="44"/>
        <v xml:space="preserve"> </v>
      </c>
      <c r="I710" s="35" t="str">
        <f t="shared" si="45"/>
        <v xml:space="preserve"> </v>
      </c>
      <c r="L710" s="73" t="e">
        <f t="shared" si="46"/>
        <v>#VALUE!</v>
      </c>
      <c r="M710" s="73" t="e">
        <f t="shared" si="47"/>
        <v>#VALUE!</v>
      </c>
    </row>
    <row r="711" spans="4:13" x14ac:dyDescent="0.25">
      <c r="D711" t="str">
        <f>(IF(B711=Localization!$C$63,1,IF(B711=Localization!$C$64,2,IF(B711=Localization!$C$65,3,IF(B711=Localization!$C$66,4,IF(B711=Localization!$C$67,5,IF(OR(B711=1,B711=2,B711=3,B711=4,B711=5),B711,"")))))))</f>
        <v/>
      </c>
      <c r="E711" t="str">
        <f>(IF(C711=Localization!$C$69,1,IF(C711=Localization!$C$70,2,IF(C711=Localization!$C$71,3,IF(C711=Localization!$C$72,4,IF(C711=Localization!$C$73,5,IF(OR(C711=1,C711=2,C711=3,C711=4,C711=5),C711,"")))))))</f>
        <v/>
      </c>
      <c r="G711" s="35" t="str">
        <f t="shared" si="44"/>
        <v xml:space="preserve"> </v>
      </c>
      <c r="I711" s="35" t="str">
        <f t="shared" si="45"/>
        <v xml:space="preserve"> </v>
      </c>
      <c r="L711" s="73" t="e">
        <f t="shared" si="46"/>
        <v>#VALUE!</v>
      </c>
      <c r="M711" s="73" t="e">
        <f t="shared" si="47"/>
        <v>#VALUE!</v>
      </c>
    </row>
    <row r="712" spans="4:13" x14ac:dyDescent="0.25">
      <c r="D712" t="str">
        <f>(IF(B712=Localization!$C$63,1,IF(B712=Localization!$C$64,2,IF(B712=Localization!$C$65,3,IF(B712=Localization!$C$66,4,IF(B712=Localization!$C$67,5,IF(OR(B712=1,B712=2,B712=3,B712=4,B712=5),B712,"")))))))</f>
        <v/>
      </c>
      <c r="E712" t="str">
        <f>(IF(C712=Localization!$C$69,1,IF(C712=Localization!$C$70,2,IF(C712=Localization!$C$71,3,IF(C712=Localization!$C$72,4,IF(C712=Localization!$C$73,5,IF(OR(C712=1,C712=2,C712=3,C712=4,C712=5),C712,"")))))))</f>
        <v/>
      </c>
      <c r="G712" s="35" t="str">
        <f t="shared" si="44"/>
        <v xml:space="preserve"> </v>
      </c>
      <c r="I712" s="35" t="str">
        <f t="shared" si="45"/>
        <v xml:space="preserve"> </v>
      </c>
      <c r="L712" s="73" t="e">
        <f t="shared" si="46"/>
        <v>#VALUE!</v>
      </c>
      <c r="M712" s="73" t="e">
        <f t="shared" si="47"/>
        <v>#VALUE!</v>
      </c>
    </row>
    <row r="713" spans="4:13" x14ac:dyDescent="0.25">
      <c r="D713" t="str">
        <f>(IF(B713=Localization!$C$63,1,IF(B713=Localization!$C$64,2,IF(B713=Localization!$C$65,3,IF(B713=Localization!$C$66,4,IF(B713=Localization!$C$67,5,IF(OR(B713=1,B713=2,B713=3,B713=4,B713=5),B713,"")))))))</f>
        <v/>
      </c>
      <c r="E713" t="str">
        <f>(IF(C713=Localization!$C$69,1,IF(C713=Localization!$C$70,2,IF(C713=Localization!$C$71,3,IF(C713=Localization!$C$72,4,IF(C713=Localization!$C$73,5,IF(OR(C713=1,C713=2,C713=3,C713=4,C713=5),C713,"")))))))</f>
        <v/>
      </c>
      <c r="G713" s="35" t="str">
        <f t="shared" si="44"/>
        <v xml:space="preserve"> </v>
      </c>
      <c r="I713" s="35" t="str">
        <f t="shared" si="45"/>
        <v xml:space="preserve"> </v>
      </c>
      <c r="L713" s="73" t="e">
        <f t="shared" si="46"/>
        <v>#VALUE!</v>
      </c>
      <c r="M713" s="73" t="e">
        <f t="shared" si="47"/>
        <v>#VALUE!</v>
      </c>
    </row>
    <row r="714" spans="4:13" x14ac:dyDescent="0.25">
      <c r="D714" t="str">
        <f>(IF(B714=Localization!$C$63,1,IF(B714=Localization!$C$64,2,IF(B714=Localization!$C$65,3,IF(B714=Localization!$C$66,4,IF(B714=Localization!$C$67,5,IF(OR(B714=1,B714=2,B714=3,B714=4,B714=5),B714,"")))))))</f>
        <v/>
      </c>
      <c r="E714" t="str">
        <f>(IF(C714=Localization!$C$69,1,IF(C714=Localization!$C$70,2,IF(C714=Localization!$C$71,3,IF(C714=Localization!$C$72,4,IF(C714=Localization!$C$73,5,IF(OR(C714=1,C714=2,C714=3,C714=4,C714=5),C714,"")))))))</f>
        <v/>
      </c>
      <c r="G714" s="35" t="str">
        <f t="shared" si="44"/>
        <v xml:space="preserve"> </v>
      </c>
      <c r="I714" s="35" t="str">
        <f t="shared" si="45"/>
        <v xml:space="preserve"> </v>
      </c>
      <c r="L714" s="73" t="e">
        <f t="shared" si="46"/>
        <v>#VALUE!</v>
      </c>
      <c r="M714" s="73" t="e">
        <f t="shared" si="47"/>
        <v>#VALUE!</v>
      </c>
    </row>
    <row r="715" spans="4:13" x14ac:dyDescent="0.25">
      <c r="D715" t="str">
        <f>(IF(B715=Localization!$C$63,1,IF(B715=Localization!$C$64,2,IF(B715=Localization!$C$65,3,IF(B715=Localization!$C$66,4,IF(B715=Localization!$C$67,5,IF(OR(B715=1,B715=2,B715=3,B715=4,B715=5),B715,"")))))))</f>
        <v/>
      </c>
      <c r="E715" t="str">
        <f>(IF(C715=Localization!$C$69,1,IF(C715=Localization!$C$70,2,IF(C715=Localization!$C$71,3,IF(C715=Localization!$C$72,4,IF(C715=Localization!$C$73,5,IF(OR(C715=1,C715=2,C715=3,C715=4,C715=5),C715,"")))))))</f>
        <v/>
      </c>
      <c r="G715" s="35" t="str">
        <f t="shared" si="44"/>
        <v xml:space="preserve"> </v>
      </c>
      <c r="I715" s="35" t="str">
        <f t="shared" si="45"/>
        <v xml:space="preserve"> </v>
      </c>
      <c r="L715" s="73" t="e">
        <f t="shared" si="46"/>
        <v>#VALUE!</v>
      </c>
      <c r="M715" s="73" t="e">
        <f t="shared" si="47"/>
        <v>#VALUE!</v>
      </c>
    </row>
    <row r="716" spans="4:13" x14ac:dyDescent="0.25">
      <c r="D716" t="str">
        <f>(IF(B716=Localization!$C$63,1,IF(B716=Localization!$C$64,2,IF(B716=Localization!$C$65,3,IF(B716=Localization!$C$66,4,IF(B716=Localization!$C$67,5,IF(OR(B716=1,B716=2,B716=3,B716=4,B716=5),B716,"")))))))</f>
        <v/>
      </c>
      <c r="E716" t="str">
        <f>(IF(C716=Localization!$C$69,1,IF(C716=Localization!$C$70,2,IF(C716=Localization!$C$71,3,IF(C716=Localization!$C$72,4,IF(C716=Localization!$C$73,5,IF(OR(C716=1,C716=2,C716=3,C716=4,C716=5),C716,"")))))))</f>
        <v/>
      </c>
      <c r="G716" s="35" t="str">
        <f t="shared" si="44"/>
        <v xml:space="preserve"> </v>
      </c>
      <c r="I716" s="35" t="str">
        <f t="shared" si="45"/>
        <v xml:space="preserve"> </v>
      </c>
      <c r="L716" s="73" t="e">
        <f t="shared" si="46"/>
        <v>#VALUE!</v>
      </c>
      <c r="M716" s="73" t="e">
        <f t="shared" si="47"/>
        <v>#VALUE!</v>
      </c>
    </row>
    <row r="717" spans="4:13" x14ac:dyDescent="0.25">
      <c r="D717" t="str">
        <f>(IF(B717=Localization!$C$63,1,IF(B717=Localization!$C$64,2,IF(B717=Localization!$C$65,3,IF(B717=Localization!$C$66,4,IF(B717=Localization!$C$67,5,IF(OR(B717=1,B717=2,B717=3,B717=4,B717=5),B717,"")))))))</f>
        <v/>
      </c>
      <c r="E717" t="str">
        <f>(IF(C717=Localization!$C$69,1,IF(C717=Localization!$C$70,2,IF(C717=Localization!$C$71,3,IF(C717=Localization!$C$72,4,IF(C717=Localization!$C$73,5,IF(OR(C717=1,C717=2,C717=3,C717=4,C717=5),C717,"")))))))</f>
        <v/>
      </c>
      <c r="G717" s="35" t="str">
        <f t="shared" si="44"/>
        <v xml:space="preserve"> </v>
      </c>
      <c r="I717" s="35" t="str">
        <f t="shared" si="45"/>
        <v xml:space="preserve"> </v>
      </c>
      <c r="L717" s="73" t="e">
        <f t="shared" si="46"/>
        <v>#VALUE!</v>
      </c>
      <c r="M717" s="73" t="e">
        <f t="shared" si="47"/>
        <v>#VALUE!</v>
      </c>
    </row>
    <row r="718" spans="4:13" x14ac:dyDescent="0.25">
      <c r="D718" t="str">
        <f>(IF(B718=Localization!$C$63,1,IF(B718=Localization!$C$64,2,IF(B718=Localization!$C$65,3,IF(B718=Localization!$C$66,4,IF(B718=Localization!$C$67,5,IF(OR(B718=1,B718=2,B718=3,B718=4,B718=5),B718,"")))))))</f>
        <v/>
      </c>
      <c r="E718" t="str">
        <f>(IF(C718=Localization!$C$69,1,IF(C718=Localization!$C$70,2,IF(C718=Localization!$C$71,3,IF(C718=Localization!$C$72,4,IF(C718=Localization!$C$73,5,IF(OR(C718=1,C718=2,C718=3,C718=4,C718=5),C718,"")))))))</f>
        <v/>
      </c>
      <c r="G718" s="35" t="str">
        <f t="shared" si="44"/>
        <v xml:space="preserve"> </v>
      </c>
      <c r="I718" s="35" t="str">
        <f t="shared" si="45"/>
        <v xml:space="preserve"> </v>
      </c>
      <c r="L718" s="73" t="e">
        <f t="shared" si="46"/>
        <v>#VALUE!</v>
      </c>
      <c r="M718" s="73" t="e">
        <f t="shared" si="47"/>
        <v>#VALUE!</v>
      </c>
    </row>
    <row r="719" spans="4:13" x14ac:dyDescent="0.25">
      <c r="D719" t="str">
        <f>(IF(B719=Localization!$C$63,1,IF(B719=Localization!$C$64,2,IF(B719=Localization!$C$65,3,IF(B719=Localization!$C$66,4,IF(B719=Localization!$C$67,5,IF(OR(B719=1,B719=2,B719=3,B719=4,B719=5),B719,"")))))))</f>
        <v/>
      </c>
      <c r="E719" t="str">
        <f>(IF(C719=Localization!$C$69,1,IF(C719=Localization!$C$70,2,IF(C719=Localization!$C$71,3,IF(C719=Localization!$C$72,4,IF(C719=Localization!$C$73,5,IF(OR(C719=1,C719=2,C719=3,C719=4,C719=5),C719,"")))))))</f>
        <v/>
      </c>
      <c r="G719" s="35" t="str">
        <f t="shared" si="44"/>
        <v xml:space="preserve"> </v>
      </c>
      <c r="I719" s="35" t="str">
        <f t="shared" si="45"/>
        <v xml:space="preserve"> </v>
      </c>
      <c r="L719" s="73" t="e">
        <f t="shared" si="46"/>
        <v>#VALUE!</v>
      </c>
      <c r="M719" s="73" t="e">
        <f t="shared" si="47"/>
        <v>#VALUE!</v>
      </c>
    </row>
    <row r="720" spans="4:13" x14ac:dyDescent="0.25">
      <c r="D720" t="str">
        <f>(IF(B720=Localization!$C$63,1,IF(B720=Localization!$C$64,2,IF(B720=Localization!$C$65,3,IF(B720=Localization!$C$66,4,IF(B720=Localization!$C$67,5,IF(OR(B720=1,B720=2,B720=3,B720=4,B720=5),B720,"")))))))</f>
        <v/>
      </c>
      <c r="E720" t="str">
        <f>(IF(C720=Localization!$C$69,1,IF(C720=Localization!$C$70,2,IF(C720=Localization!$C$71,3,IF(C720=Localization!$C$72,4,IF(C720=Localization!$C$73,5,IF(OR(C720=1,C720=2,C720=3,C720=4,C720=5),C720,"")))))))</f>
        <v/>
      </c>
      <c r="G720" s="35" t="str">
        <f t="shared" si="44"/>
        <v xml:space="preserve"> </v>
      </c>
      <c r="I720" s="35" t="str">
        <f t="shared" si="45"/>
        <v xml:space="preserve"> </v>
      </c>
      <c r="L720" s="73" t="e">
        <f t="shared" si="46"/>
        <v>#VALUE!</v>
      </c>
      <c r="M720" s="73" t="e">
        <f t="shared" si="47"/>
        <v>#VALUE!</v>
      </c>
    </row>
    <row r="721" spans="4:13" x14ac:dyDescent="0.25">
      <c r="D721" t="str">
        <f>(IF(B721=Localization!$C$63,1,IF(B721=Localization!$C$64,2,IF(B721=Localization!$C$65,3,IF(B721=Localization!$C$66,4,IF(B721=Localization!$C$67,5,IF(OR(B721=1,B721=2,B721=3,B721=4,B721=5),B721,"")))))))</f>
        <v/>
      </c>
      <c r="E721" t="str">
        <f>(IF(C721=Localization!$C$69,1,IF(C721=Localization!$C$70,2,IF(C721=Localization!$C$71,3,IF(C721=Localization!$C$72,4,IF(C721=Localization!$C$73,5,IF(OR(C721=1,C721=2,C721=3,C721=4,C721=5),C721,"")))))))</f>
        <v/>
      </c>
      <c r="G721" s="35" t="str">
        <f t="shared" si="44"/>
        <v xml:space="preserve"> </v>
      </c>
      <c r="I721" s="35" t="str">
        <f t="shared" si="45"/>
        <v xml:space="preserve"> </v>
      </c>
      <c r="L721" s="73" t="e">
        <f t="shared" si="46"/>
        <v>#VALUE!</v>
      </c>
      <c r="M721" s="73" t="e">
        <f t="shared" si="47"/>
        <v>#VALUE!</v>
      </c>
    </row>
    <row r="722" spans="4:13" x14ac:dyDescent="0.25">
      <c r="D722" t="str">
        <f>(IF(B722=Localization!$C$63,1,IF(B722=Localization!$C$64,2,IF(B722=Localization!$C$65,3,IF(B722=Localization!$C$66,4,IF(B722=Localization!$C$67,5,IF(OR(B722=1,B722=2,B722=3,B722=4,B722=5),B722,"")))))))</f>
        <v/>
      </c>
      <c r="E722" t="str">
        <f>(IF(C722=Localization!$C$69,1,IF(C722=Localization!$C$70,2,IF(C722=Localization!$C$71,3,IF(C722=Localization!$C$72,4,IF(C722=Localization!$C$73,5,IF(OR(C722=1,C722=2,C722=3,C722=4,C722=5),C722,"")))))))</f>
        <v/>
      </c>
      <c r="G722" s="35" t="str">
        <f t="shared" si="44"/>
        <v xml:space="preserve"> </v>
      </c>
      <c r="I722" s="35" t="str">
        <f t="shared" si="45"/>
        <v xml:space="preserve"> </v>
      </c>
      <c r="L722" s="73" t="e">
        <f t="shared" si="46"/>
        <v>#VALUE!</v>
      </c>
      <c r="M722" s="73" t="e">
        <f t="shared" si="47"/>
        <v>#VALUE!</v>
      </c>
    </row>
    <row r="723" spans="4:13" x14ac:dyDescent="0.25">
      <c r="D723" t="str">
        <f>(IF(B723=Localization!$C$63,1,IF(B723=Localization!$C$64,2,IF(B723=Localization!$C$65,3,IF(B723=Localization!$C$66,4,IF(B723=Localization!$C$67,5,IF(OR(B723=1,B723=2,B723=3,B723=4,B723=5),B723,"")))))))</f>
        <v/>
      </c>
      <c r="E723" t="str">
        <f>(IF(C723=Localization!$C$69,1,IF(C723=Localization!$C$70,2,IF(C723=Localization!$C$71,3,IF(C723=Localization!$C$72,4,IF(C723=Localization!$C$73,5,IF(OR(C723=1,C723=2,C723=3,C723=4,C723=5),C723,"")))))))</f>
        <v/>
      </c>
      <c r="G723" s="35" t="str">
        <f t="shared" si="44"/>
        <v xml:space="preserve"> </v>
      </c>
      <c r="I723" s="35" t="str">
        <f t="shared" si="45"/>
        <v xml:space="preserve"> </v>
      </c>
      <c r="L723" s="73" t="e">
        <f t="shared" si="46"/>
        <v>#VALUE!</v>
      </c>
      <c r="M723" s="73" t="e">
        <f t="shared" si="47"/>
        <v>#VALUE!</v>
      </c>
    </row>
    <row r="724" spans="4:13" x14ac:dyDescent="0.25">
      <c r="D724" t="str">
        <f>(IF(B724=Localization!$C$63,1,IF(B724=Localization!$C$64,2,IF(B724=Localization!$C$65,3,IF(B724=Localization!$C$66,4,IF(B724=Localization!$C$67,5,IF(OR(B724=1,B724=2,B724=3,B724=4,B724=5),B724,"")))))))</f>
        <v/>
      </c>
      <c r="E724" t="str">
        <f>(IF(C724=Localization!$C$69,1,IF(C724=Localization!$C$70,2,IF(C724=Localization!$C$71,3,IF(C724=Localization!$C$72,4,IF(C724=Localization!$C$73,5,IF(OR(C724=1,C724=2,C724=3,C724=4,C724=5),C724,"")))))))</f>
        <v/>
      </c>
      <c r="G724" s="35" t="str">
        <f t="shared" si="44"/>
        <v xml:space="preserve"> </v>
      </c>
      <c r="I724" s="35" t="str">
        <f t="shared" si="45"/>
        <v xml:space="preserve"> </v>
      </c>
      <c r="L724" s="73" t="e">
        <f t="shared" si="46"/>
        <v>#VALUE!</v>
      </c>
      <c r="M724" s="73" t="e">
        <f t="shared" si="47"/>
        <v>#VALUE!</v>
      </c>
    </row>
    <row r="725" spans="4:13" x14ac:dyDescent="0.25">
      <c r="D725" t="str">
        <f>(IF(B725=Localization!$C$63,1,IF(B725=Localization!$C$64,2,IF(B725=Localization!$C$65,3,IF(B725=Localization!$C$66,4,IF(B725=Localization!$C$67,5,IF(OR(B725=1,B725=2,B725=3,B725=4,B725=5),B725,"")))))))</f>
        <v/>
      </c>
      <c r="E725" t="str">
        <f>(IF(C725=Localization!$C$69,1,IF(C725=Localization!$C$70,2,IF(C725=Localization!$C$71,3,IF(C725=Localization!$C$72,4,IF(C725=Localization!$C$73,5,IF(OR(C725=1,C725=2,C725=3,C725=4,C725=5),C725,"")))))))</f>
        <v/>
      </c>
      <c r="G725" s="35" t="str">
        <f t="shared" si="44"/>
        <v xml:space="preserve"> </v>
      </c>
      <c r="I725" s="35" t="str">
        <f t="shared" si="45"/>
        <v xml:space="preserve"> </v>
      </c>
      <c r="L725" s="73" t="e">
        <f t="shared" si="46"/>
        <v>#VALUE!</v>
      </c>
      <c r="M725" s="73" t="e">
        <f t="shared" si="47"/>
        <v>#VALUE!</v>
      </c>
    </row>
    <row r="726" spans="4:13" x14ac:dyDescent="0.25">
      <c r="D726" t="str">
        <f>(IF(B726=Localization!$C$63,1,IF(B726=Localization!$C$64,2,IF(B726=Localization!$C$65,3,IF(B726=Localization!$C$66,4,IF(B726=Localization!$C$67,5,IF(OR(B726=1,B726=2,B726=3,B726=4,B726=5),B726,"")))))))</f>
        <v/>
      </c>
      <c r="E726" t="str">
        <f>(IF(C726=Localization!$C$69,1,IF(C726=Localization!$C$70,2,IF(C726=Localization!$C$71,3,IF(C726=Localization!$C$72,4,IF(C726=Localization!$C$73,5,IF(OR(C726=1,C726=2,C726=3,C726=4,C726=5),C726,"")))))))</f>
        <v/>
      </c>
      <c r="G726" s="35" t="str">
        <f t="shared" si="44"/>
        <v xml:space="preserve"> </v>
      </c>
      <c r="I726" s="35" t="str">
        <f t="shared" si="45"/>
        <v xml:space="preserve"> </v>
      </c>
      <c r="L726" s="73" t="e">
        <f t="shared" si="46"/>
        <v>#VALUE!</v>
      </c>
      <c r="M726" s="73" t="e">
        <f t="shared" si="47"/>
        <v>#VALUE!</v>
      </c>
    </row>
    <row r="727" spans="4:13" x14ac:dyDescent="0.25">
      <c r="D727" t="str">
        <f>(IF(B727=Localization!$C$63,1,IF(B727=Localization!$C$64,2,IF(B727=Localization!$C$65,3,IF(B727=Localization!$C$66,4,IF(B727=Localization!$C$67,5,IF(OR(B727=1,B727=2,B727=3,B727=4,B727=5),B727,"")))))))</f>
        <v/>
      </c>
      <c r="E727" t="str">
        <f>(IF(C727=Localization!$C$69,1,IF(C727=Localization!$C$70,2,IF(C727=Localization!$C$71,3,IF(C727=Localization!$C$72,4,IF(C727=Localization!$C$73,5,IF(OR(C727=1,C727=2,C727=3,C727=4,C727=5),C727,"")))))))</f>
        <v/>
      </c>
      <c r="G727" s="35" t="str">
        <f t="shared" si="44"/>
        <v xml:space="preserve"> </v>
      </c>
      <c r="I727" s="35" t="str">
        <f t="shared" si="45"/>
        <v xml:space="preserve"> </v>
      </c>
      <c r="L727" s="73" t="e">
        <f t="shared" si="46"/>
        <v>#VALUE!</v>
      </c>
      <c r="M727" s="73" t="e">
        <f t="shared" si="47"/>
        <v>#VALUE!</v>
      </c>
    </row>
    <row r="728" spans="4:13" x14ac:dyDescent="0.25">
      <c r="D728" t="str">
        <f>(IF(B728=Localization!$C$63,1,IF(B728=Localization!$C$64,2,IF(B728=Localization!$C$65,3,IF(B728=Localization!$C$66,4,IF(B728=Localization!$C$67,5,IF(OR(B728=1,B728=2,B728=3,B728=4,B728=5),B728,"")))))))</f>
        <v/>
      </c>
      <c r="E728" t="str">
        <f>(IF(C728=Localization!$C$69,1,IF(C728=Localization!$C$70,2,IF(C728=Localization!$C$71,3,IF(C728=Localization!$C$72,4,IF(C728=Localization!$C$73,5,IF(OR(C728=1,C728=2,C728=3,C728=4,C728=5),C728,"")))))))</f>
        <v/>
      </c>
      <c r="G728" s="35" t="str">
        <f t="shared" si="44"/>
        <v xml:space="preserve"> </v>
      </c>
      <c r="I728" s="35" t="str">
        <f t="shared" si="45"/>
        <v xml:space="preserve"> </v>
      </c>
      <c r="L728" s="73" t="e">
        <f t="shared" si="46"/>
        <v>#VALUE!</v>
      </c>
      <c r="M728" s="73" t="e">
        <f t="shared" si="47"/>
        <v>#VALUE!</v>
      </c>
    </row>
    <row r="729" spans="4:13" x14ac:dyDescent="0.25">
      <c r="D729" t="str">
        <f>(IF(B729=Localization!$C$63,1,IF(B729=Localization!$C$64,2,IF(B729=Localization!$C$65,3,IF(B729=Localization!$C$66,4,IF(B729=Localization!$C$67,5,IF(OR(B729=1,B729=2,B729=3,B729=4,B729=5),B729,"")))))))</f>
        <v/>
      </c>
      <c r="E729" t="str">
        <f>(IF(C729=Localization!$C$69,1,IF(C729=Localization!$C$70,2,IF(C729=Localization!$C$71,3,IF(C729=Localization!$C$72,4,IF(C729=Localization!$C$73,5,IF(OR(C729=1,C729=2,C729=3,C729=4,C729=5),C729,"")))))))</f>
        <v/>
      </c>
      <c r="G729" s="35" t="str">
        <f t="shared" si="44"/>
        <v xml:space="preserve"> </v>
      </c>
      <c r="I729" s="35" t="str">
        <f t="shared" si="45"/>
        <v xml:space="preserve"> </v>
      </c>
      <c r="L729" s="73" t="e">
        <f t="shared" si="46"/>
        <v>#VALUE!</v>
      </c>
      <c r="M729" s="73" t="e">
        <f t="shared" si="47"/>
        <v>#VALUE!</v>
      </c>
    </row>
    <row r="730" spans="4:13" x14ac:dyDescent="0.25">
      <c r="D730" t="str">
        <f>(IF(B730=Localization!$C$63,1,IF(B730=Localization!$C$64,2,IF(B730=Localization!$C$65,3,IF(B730=Localization!$C$66,4,IF(B730=Localization!$C$67,5,IF(OR(B730=1,B730=2,B730=3,B730=4,B730=5),B730,"")))))))</f>
        <v/>
      </c>
      <c r="E730" t="str">
        <f>(IF(C730=Localization!$C$69,1,IF(C730=Localization!$C$70,2,IF(C730=Localization!$C$71,3,IF(C730=Localization!$C$72,4,IF(C730=Localization!$C$73,5,IF(OR(C730=1,C730=2,C730=3,C730=4,C730=5),C730,"")))))))</f>
        <v/>
      </c>
      <c r="G730" s="35" t="str">
        <f t="shared" si="44"/>
        <v xml:space="preserve"> </v>
      </c>
      <c r="I730" s="35" t="str">
        <f t="shared" si="45"/>
        <v xml:space="preserve"> </v>
      </c>
      <c r="L730" s="73" t="e">
        <f t="shared" si="46"/>
        <v>#VALUE!</v>
      </c>
      <c r="M730" s="73" t="e">
        <f t="shared" si="47"/>
        <v>#VALUE!</v>
      </c>
    </row>
    <row r="731" spans="4:13" x14ac:dyDescent="0.25">
      <c r="D731" t="str">
        <f>(IF(B731=Localization!$C$63,1,IF(B731=Localization!$C$64,2,IF(B731=Localization!$C$65,3,IF(B731=Localization!$C$66,4,IF(B731=Localization!$C$67,5,IF(OR(B731=1,B731=2,B731=3,B731=4,B731=5),B731,"")))))))</f>
        <v/>
      </c>
      <c r="E731" t="str">
        <f>(IF(C731=Localization!$C$69,1,IF(C731=Localization!$C$70,2,IF(C731=Localization!$C$71,3,IF(C731=Localization!$C$72,4,IF(C731=Localization!$C$73,5,IF(OR(C731=1,C731=2,C731=3,C731=4,C731=5),C731,"")))))))</f>
        <v/>
      </c>
      <c r="G731" s="35" t="str">
        <f t="shared" si="44"/>
        <v xml:space="preserve"> </v>
      </c>
      <c r="I731" s="35" t="str">
        <f t="shared" si="45"/>
        <v xml:space="preserve"> </v>
      </c>
      <c r="L731" s="73" t="e">
        <f t="shared" si="46"/>
        <v>#VALUE!</v>
      </c>
      <c r="M731" s="73" t="e">
        <f t="shared" si="47"/>
        <v>#VALUE!</v>
      </c>
    </row>
    <row r="732" spans="4:13" x14ac:dyDescent="0.25">
      <c r="D732" t="str">
        <f>(IF(B732=Localization!$C$63,1,IF(B732=Localization!$C$64,2,IF(B732=Localization!$C$65,3,IF(B732=Localization!$C$66,4,IF(B732=Localization!$C$67,5,IF(OR(B732=1,B732=2,B732=3,B732=4,B732=5),B732,"")))))))</f>
        <v/>
      </c>
      <c r="E732" t="str">
        <f>(IF(C732=Localization!$C$69,1,IF(C732=Localization!$C$70,2,IF(C732=Localization!$C$71,3,IF(C732=Localization!$C$72,4,IF(C732=Localization!$C$73,5,IF(OR(C732=1,C732=2,C732=3,C732=4,C732=5),C732,"")))))))</f>
        <v/>
      </c>
      <c r="G732" s="35" t="str">
        <f t="shared" si="44"/>
        <v xml:space="preserve"> </v>
      </c>
      <c r="I732" s="35" t="str">
        <f t="shared" si="45"/>
        <v xml:space="preserve"> </v>
      </c>
      <c r="L732" s="73" t="e">
        <f t="shared" si="46"/>
        <v>#VALUE!</v>
      </c>
      <c r="M732" s="73" t="e">
        <f t="shared" si="47"/>
        <v>#VALUE!</v>
      </c>
    </row>
    <row r="733" spans="4:13" x14ac:dyDescent="0.25">
      <c r="D733" t="str">
        <f>(IF(B733=Localization!$C$63,1,IF(B733=Localization!$C$64,2,IF(B733=Localization!$C$65,3,IF(B733=Localization!$C$66,4,IF(B733=Localization!$C$67,5,IF(OR(B733=1,B733=2,B733=3,B733=4,B733=5),B733,"")))))))</f>
        <v/>
      </c>
      <c r="E733" t="str">
        <f>(IF(C733=Localization!$C$69,1,IF(C733=Localization!$C$70,2,IF(C733=Localization!$C$71,3,IF(C733=Localization!$C$72,4,IF(C733=Localization!$C$73,5,IF(OR(C733=1,C733=2,C733=3,C733=4,C733=5),C733,"")))))))</f>
        <v/>
      </c>
      <c r="G733" s="35" t="str">
        <f t="shared" si="44"/>
        <v xml:space="preserve"> </v>
      </c>
      <c r="I733" s="35" t="str">
        <f t="shared" si="45"/>
        <v xml:space="preserve"> </v>
      </c>
      <c r="L733" s="73" t="e">
        <f t="shared" si="46"/>
        <v>#VALUE!</v>
      </c>
      <c r="M733" s="73" t="e">
        <f t="shared" si="47"/>
        <v>#VALUE!</v>
      </c>
    </row>
    <row r="734" spans="4:13" x14ac:dyDescent="0.25">
      <c r="D734" t="str">
        <f>(IF(B734=Localization!$C$63,1,IF(B734=Localization!$C$64,2,IF(B734=Localization!$C$65,3,IF(B734=Localization!$C$66,4,IF(B734=Localization!$C$67,5,IF(OR(B734=1,B734=2,B734=3,B734=4,B734=5),B734,"")))))))</f>
        <v/>
      </c>
      <c r="E734" t="str">
        <f>(IF(C734=Localization!$C$69,1,IF(C734=Localization!$C$70,2,IF(C734=Localization!$C$71,3,IF(C734=Localization!$C$72,4,IF(C734=Localization!$C$73,5,IF(OR(C734=1,C734=2,C734=3,C734=4,C734=5),C734,"")))))))</f>
        <v/>
      </c>
      <c r="G734" s="35" t="str">
        <f t="shared" si="44"/>
        <v xml:space="preserve"> </v>
      </c>
      <c r="I734" s="35" t="str">
        <f t="shared" si="45"/>
        <v xml:space="preserve"> </v>
      </c>
      <c r="L734" s="73" t="e">
        <f t="shared" si="46"/>
        <v>#VALUE!</v>
      </c>
      <c r="M734" s="73" t="e">
        <f t="shared" si="47"/>
        <v>#VALUE!</v>
      </c>
    </row>
    <row r="735" spans="4:13" x14ac:dyDescent="0.25">
      <c r="D735" t="str">
        <f>(IF(B735=Localization!$C$63,1,IF(B735=Localization!$C$64,2,IF(B735=Localization!$C$65,3,IF(B735=Localization!$C$66,4,IF(B735=Localization!$C$67,5,IF(OR(B735=1,B735=2,B735=3,B735=4,B735=5),B735,"")))))))</f>
        <v/>
      </c>
      <c r="E735" t="str">
        <f>(IF(C735=Localization!$C$69,1,IF(C735=Localization!$C$70,2,IF(C735=Localization!$C$71,3,IF(C735=Localization!$C$72,4,IF(C735=Localization!$C$73,5,IF(OR(C735=1,C735=2,C735=3,C735=4,C735=5),C735,"")))))))</f>
        <v/>
      </c>
      <c r="G735" s="35" t="str">
        <f t="shared" si="44"/>
        <v xml:space="preserve"> </v>
      </c>
      <c r="I735" s="35" t="str">
        <f t="shared" si="45"/>
        <v xml:space="preserve"> </v>
      </c>
      <c r="L735" s="73" t="e">
        <f t="shared" si="46"/>
        <v>#VALUE!</v>
      </c>
      <c r="M735" s="73" t="e">
        <f t="shared" si="47"/>
        <v>#VALUE!</v>
      </c>
    </row>
    <row r="736" spans="4:13" x14ac:dyDescent="0.25">
      <c r="D736" t="str">
        <f>(IF(B736=Localization!$C$63,1,IF(B736=Localization!$C$64,2,IF(B736=Localization!$C$65,3,IF(B736=Localization!$C$66,4,IF(B736=Localization!$C$67,5,IF(OR(B736=1,B736=2,B736=3,B736=4,B736=5),B736,"")))))))</f>
        <v/>
      </c>
      <c r="E736" t="str">
        <f>(IF(C736=Localization!$C$69,1,IF(C736=Localization!$C$70,2,IF(C736=Localization!$C$71,3,IF(C736=Localization!$C$72,4,IF(C736=Localization!$C$73,5,IF(OR(C736=1,C736=2,C736=3,C736=4,C736=5),C736,"")))))))</f>
        <v/>
      </c>
      <c r="G736" s="35" t="str">
        <f t="shared" si="44"/>
        <v xml:space="preserve"> </v>
      </c>
      <c r="I736" s="35" t="str">
        <f t="shared" si="45"/>
        <v xml:space="preserve"> </v>
      </c>
      <c r="L736" s="73" t="e">
        <f t="shared" si="46"/>
        <v>#VALUE!</v>
      </c>
      <c r="M736" s="73" t="e">
        <f t="shared" si="47"/>
        <v>#VALUE!</v>
      </c>
    </row>
    <row r="737" spans="4:13" x14ac:dyDescent="0.25">
      <c r="D737" t="str">
        <f>(IF(B737=Localization!$C$63,1,IF(B737=Localization!$C$64,2,IF(B737=Localization!$C$65,3,IF(B737=Localization!$C$66,4,IF(B737=Localization!$C$67,5,IF(OR(B737=1,B737=2,B737=3,B737=4,B737=5),B737,"")))))))</f>
        <v/>
      </c>
      <c r="E737" t="str">
        <f>(IF(C737=Localization!$C$69,1,IF(C737=Localization!$C$70,2,IF(C737=Localization!$C$71,3,IF(C737=Localization!$C$72,4,IF(C737=Localization!$C$73,5,IF(OR(C737=1,C737=2,C737=3,C737=4,C737=5),C737,"")))))))</f>
        <v/>
      </c>
      <c r="G737" s="35" t="str">
        <f t="shared" si="44"/>
        <v xml:space="preserve"> </v>
      </c>
      <c r="I737" s="35" t="str">
        <f t="shared" si="45"/>
        <v xml:space="preserve"> </v>
      </c>
      <c r="L737" s="73" t="e">
        <f t="shared" si="46"/>
        <v>#VALUE!</v>
      </c>
      <c r="M737" s="73" t="e">
        <f t="shared" si="47"/>
        <v>#VALUE!</v>
      </c>
    </row>
    <row r="738" spans="4:13" x14ac:dyDescent="0.25">
      <c r="D738" t="str">
        <f>(IF(B738=Localization!$C$63,1,IF(B738=Localization!$C$64,2,IF(B738=Localization!$C$65,3,IF(B738=Localization!$C$66,4,IF(B738=Localization!$C$67,5,IF(OR(B738=1,B738=2,B738=3,B738=4,B738=5),B738,"")))))))</f>
        <v/>
      </c>
      <c r="E738" t="str">
        <f>(IF(C738=Localization!$C$69,1,IF(C738=Localization!$C$70,2,IF(C738=Localization!$C$71,3,IF(C738=Localization!$C$72,4,IF(C738=Localization!$C$73,5,IF(OR(C738=1,C738=2,C738=3,C738=4,C738=5),C738,"")))))))</f>
        <v/>
      </c>
      <c r="G738" s="35" t="str">
        <f t="shared" si="44"/>
        <v xml:space="preserve"> </v>
      </c>
      <c r="I738" s="35" t="str">
        <f t="shared" si="45"/>
        <v xml:space="preserve"> </v>
      </c>
      <c r="L738" s="73" t="e">
        <f t="shared" si="46"/>
        <v>#VALUE!</v>
      </c>
      <c r="M738" s="73" t="e">
        <f t="shared" si="47"/>
        <v>#VALUE!</v>
      </c>
    </row>
    <row r="739" spans="4:13" x14ac:dyDescent="0.25">
      <c r="D739" t="str">
        <f>(IF(B739=Localization!$C$63,1,IF(B739=Localization!$C$64,2,IF(B739=Localization!$C$65,3,IF(B739=Localization!$C$66,4,IF(B739=Localization!$C$67,5,IF(OR(B739=1,B739=2,B739=3,B739=4,B739=5),B739,"")))))))</f>
        <v/>
      </c>
      <c r="E739" t="str">
        <f>(IF(C739=Localization!$C$69,1,IF(C739=Localization!$C$70,2,IF(C739=Localization!$C$71,3,IF(C739=Localization!$C$72,4,IF(C739=Localization!$C$73,5,IF(OR(C739=1,C739=2,C739=3,C739=4,C739=5),C739,"")))))))</f>
        <v/>
      </c>
      <c r="G739" s="35" t="str">
        <f t="shared" si="44"/>
        <v xml:space="preserve"> </v>
      </c>
      <c r="I739" s="35" t="str">
        <f t="shared" si="45"/>
        <v xml:space="preserve"> </v>
      </c>
      <c r="L739" s="73" t="e">
        <f t="shared" si="46"/>
        <v>#VALUE!</v>
      </c>
      <c r="M739" s="73" t="e">
        <f t="shared" si="47"/>
        <v>#VALUE!</v>
      </c>
    </row>
    <row r="740" spans="4:13" x14ac:dyDescent="0.25">
      <c r="D740" t="str">
        <f>(IF(B740=Localization!$C$63,1,IF(B740=Localization!$C$64,2,IF(B740=Localization!$C$65,3,IF(B740=Localization!$C$66,4,IF(B740=Localization!$C$67,5,IF(OR(B740=1,B740=2,B740=3,B740=4,B740=5),B740,"")))))))</f>
        <v/>
      </c>
      <c r="E740" t="str">
        <f>(IF(C740=Localization!$C$69,1,IF(C740=Localization!$C$70,2,IF(C740=Localization!$C$71,3,IF(C740=Localization!$C$72,4,IF(C740=Localization!$C$73,5,IF(OR(C740=1,C740=2,C740=3,C740=4,C740=5),C740,"")))))))</f>
        <v/>
      </c>
      <c r="G740" s="35" t="str">
        <f t="shared" si="44"/>
        <v xml:space="preserve"> </v>
      </c>
      <c r="I740" s="35" t="str">
        <f t="shared" si="45"/>
        <v xml:space="preserve"> </v>
      </c>
      <c r="L740" s="73" t="e">
        <f t="shared" si="46"/>
        <v>#VALUE!</v>
      </c>
      <c r="M740" s="73" t="e">
        <f t="shared" si="47"/>
        <v>#VALUE!</v>
      </c>
    </row>
    <row r="741" spans="4:13" x14ac:dyDescent="0.25">
      <c r="D741" t="str">
        <f>(IF(B741=Localization!$C$63,1,IF(B741=Localization!$C$64,2,IF(B741=Localization!$C$65,3,IF(B741=Localization!$C$66,4,IF(B741=Localization!$C$67,5,IF(OR(B741=1,B741=2,B741=3,B741=4,B741=5),B741,"")))))))</f>
        <v/>
      </c>
      <c r="E741" t="str">
        <f>(IF(C741=Localization!$C$69,1,IF(C741=Localization!$C$70,2,IF(C741=Localization!$C$71,3,IF(C741=Localization!$C$72,4,IF(C741=Localization!$C$73,5,IF(OR(C741=1,C741=2,C741=3,C741=4,C741=5),C741,"")))))))</f>
        <v/>
      </c>
      <c r="G741" s="35" t="str">
        <f t="shared" si="44"/>
        <v xml:space="preserve"> </v>
      </c>
      <c r="I741" s="35" t="str">
        <f t="shared" si="45"/>
        <v xml:space="preserve"> </v>
      </c>
      <c r="L741" s="73" t="e">
        <f t="shared" si="46"/>
        <v>#VALUE!</v>
      </c>
      <c r="M741" s="73" t="e">
        <f t="shared" si="47"/>
        <v>#VALUE!</v>
      </c>
    </row>
    <row r="742" spans="4:13" x14ac:dyDescent="0.25">
      <c r="D742" t="str">
        <f>(IF(B742=Localization!$C$63,1,IF(B742=Localization!$C$64,2,IF(B742=Localization!$C$65,3,IF(B742=Localization!$C$66,4,IF(B742=Localization!$C$67,5,IF(OR(B742=1,B742=2,B742=3,B742=4,B742=5),B742,"")))))))</f>
        <v/>
      </c>
      <c r="E742" t="str">
        <f>(IF(C742=Localization!$C$69,1,IF(C742=Localization!$C$70,2,IF(C742=Localization!$C$71,3,IF(C742=Localization!$C$72,4,IF(C742=Localization!$C$73,5,IF(OR(C742=1,C742=2,C742=3,C742=4,C742=5),C742,"")))))))</f>
        <v/>
      </c>
      <c r="G742" s="35" t="str">
        <f t="shared" si="44"/>
        <v xml:space="preserve"> </v>
      </c>
      <c r="I742" s="35" t="str">
        <f t="shared" si="45"/>
        <v xml:space="preserve"> </v>
      </c>
      <c r="L742" s="73" t="e">
        <f t="shared" si="46"/>
        <v>#VALUE!</v>
      </c>
      <c r="M742" s="73" t="e">
        <f t="shared" si="47"/>
        <v>#VALUE!</v>
      </c>
    </row>
    <row r="743" spans="4:13" x14ac:dyDescent="0.25">
      <c r="D743" t="str">
        <f>(IF(B743=Localization!$C$63,1,IF(B743=Localization!$C$64,2,IF(B743=Localization!$C$65,3,IF(B743=Localization!$C$66,4,IF(B743=Localization!$C$67,5,IF(OR(B743=1,B743=2,B743=3,B743=4,B743=5),B743,"")))))))</f>
        <v/>
      </c>
      <c r="E743" t="str">
        <f>(IF(C743=Localization!$C$69,1,IF(C743=Localization!$C$70,2,IF(C743=Localization!$C$71,3,IF(C743=Localization!$C$72,4,IF(C743=Localization!$C$73,5,IF(OR(C743=1,C743=2,C743=3,C743=4,C743=5),C743,"")))))))</f>
        <v/>
      </c>
      <c r="G743" s="35" t="str">
        <f t="shared" si="44"/>
        <v xml:space="preserve"> </v>
      </c>
      <c r="I743" s="35" t="str">
        <f t="shared" si="45"/>
        <v xml:space="preserve"> </v>
      </c>
      <c r="L743" s="73" t="e">
        <f t="shared" si="46"/>
        <v>#VALUE!</v>
      </c>
      <c r="M743" s="73" t="e">
        <f t="shared" si="47"/>
        <v>#VALUE!</v>
      </c>
    </row>
    <row r="744" spans="4:13" x14ac:dyDescent="0.25">
      <c r="D744" t="str">
        <f>(IF(B744=Localization!$C$63,1,IF(B744=Localization!$C$64,2,IF(B744=Localization!$C$65,3,IF(B744=Localization!$C$66,4,IF(B744=Localization!$C$67,5,IF(OR(B744=1,B744=2,B744=3,B744=4,B744=5),B744,"")))))))</f>
        <v/>
      </c>
      <c r="E744" t="str">
        <f>(IF(C744=Localization!$C$69,1,IF(C744=Localization!$C$70,2,IF(C744=Localization!$C$71,3,IF(C744=Localization!$C$72,4,IF(C744=Localization!$C$73,5,IF(OR(C744=1,C744=2,C744=3,C744=4,C744=5),C744,"")))))))</f>
        <v/>
      </c>
      <c r="G744" s="35" t="str">
        <f t="shared" si="44"/>
        <v xml:space="preserve"> </v>
      </c>
      <c r="I744" s="35" t="str">
        <f t="shared" si="45"/>
        <v xml:space="preserve"> </v>
      </c>
      <c r="L744" s="73" t="e">
        <f t="shared" si="46"/>
        <v>#VALUE!</v>
      </c>
      <c r="M744" s="73" t="e">
        <f t="shared" si="47"/>
        <v>#VALUE!</v>
      </c>
    </row>
    <row r="745" spans="4:13" x14ac:dyDescent="0.25">
      <c r="D745" t="str">
        <f>(IF(B745=Localization!$C$63,1,IF(B745=Localization!$C$64,2,IF(B745=Localization!$C$65,3,IF(B745=Localization!$C$66,4,IF(B745=Localization!$C$67,5,IF(OR(B745=1,B745=2,B745=3,B745=4,B745=5),B745,"")))))))</f>
        <v/>
      </c>
      <c r="E745" t="str">
        <f>(IF(C745=Localization!$C$69,1,IF(C745=Localization!$C$70,2,IF(C745=Localization!$C$71,3,IF(C745=Localization!$C$72,4,IF(C745=Localization!$C$73,5,IF(OR(C745=1,C745=2,C745=3,C745=4,C745=5),C745,"")))))))</f>
        <v/>
      </c>
      <c r="G745" s="35" t="str">
        <f t="shared" si="44"/>
        <v xml:space="preserve"> </v>
      </c>
      <c r="I745" s="35" t="str">
        <f t="shared" si="45"/>
        <v xml:space="preserve"> </v>
      </c>
      <c r="L745" s="73" t="e">
        <f t="shared" si="46"/>
        <v>#VALUE!</v>
      </c>
      <c r="M745" s="73" t="e">
        <f t="shared" si="47"/>
        <v>#VALUE!</v>
      </c>
    </row>
    <row r="746" spans="4:13" x14ac:dyDescent="0.25">
      <c r="D746" t="str">
        <f>(IF(B746=Localization!$C$63,1,IF(B746=Localization!$C$64,2,IF(B746=Localization!$C$65,3,IF(B746=Localization!$C$66,4,IF(B746=Localization!$C$67,5,IF(OR(B746=1,B746=2,B746=3,B746=4,B746=5),B746,"")))))))</f>
        <v/>
      </c>
      <c r="E746" t="str">
        <f>(IF(C746=Localization!$C$69,1,IF(C746=Localization!$C$70,2,IF(C746=Localization!$C$71,3,IF(C746=Localization!$C$72,4,IF(C746=Localization!$C$73,5,IF(OR(C746=1,C746=2,C746=3,C746=4,C746=5),C746,"")))))))</f>
        <v/>
      </c>
      <c r="G746" s="35" t="str">
        <f t="shared" si="44"/>
        <v xml:space="preserve"> </v>
      </c>
      <c r="I746" s="35" t="str">
        <f t="shared" si="45"/>
        <v xml:space="preserve"> </v>
      </c>
      <c r="L746" s="73" t="e">
        <f t="shared" si="46"/>
        <v>#VALUE!</v>
      </c>
      <c r="M746" s="73" t="e">
        <f t="shared" si="47"/>
        <v>#VALUE!</v>
      </c>
    </row>
    <row r="747" spans="4:13" x14ac:dyDescent="0.25">
      <c r="D747" t="str">
        <f>(IF(B747=Localization!$C$63,1,IF(B747=Localization!$C$64,2,IF(B747=Localization!$C$65,3,IF(B747=Localization!$C$66,4,IF(B747=Localization!$C$67,5,IF(OR(B747=1,B747=2,B747=3,B747=4,B747=5),B747,"")))))))</f>
        <v/>
      </c>
      <c r="E747" t="str">
        <f>(IF(C747=Localization!$C$69,1,IF(C747=Localization!$C$70,2,IF(C747=Localization!$C$71,3,IF(C747=Localization!$C$72,4,IF(C747=Localization!$C$73,5,IF(OR(C747=1,C747=2,C747=3,C747=4,C747=5),C747,"")))))))</f>
        <v/>
      </c>
      <c r="G747" s="35" t="str">
        <f t="shared" si="44"/>
        <v xml:space="preserve"> </v>
      </c>
      <c r="I747" s="35" t="str">
        <f t="shared" si="45"/>
        <v xml:space="preserve"> </v>
      </c>
      <c r="L747" s="73" t="e">
        <f t="shared" si="46"/>
        <v>#VALUE!</v>
      </c>
      <c r="M747" s="73" t="e">
        <f t="shared" si="47"/>
        <v>#VALUE!</v>
      </c>
    </row>
    <row r="748" spans="4:13" x14ac:dyDescent="0.25">
      <c r="D748" t="str">
        <f>(IF(B748=Localization!$C$63,1,IF(B748=Localization!$C$64,2,IF(B748=Localization!$C$65,3,IF(B748=Localization!$C$66,4,IF(B748=Localization!$C$67,5,IF(OR(B748=1,B748=2,B748=3,B748=4,B748=5),B748,"")))))))</f>
        <v/>
      </c>
      <c r="E748" t="str">
        <f>(IF(C748=Localization!$C$69,1,IF(C748=Localization!$C$70,2,IF(C748=Localization!$C$71,3,IF(C748=Localization!$C$72,4,IF(C748=Localization!$C$73,5,IF(OR(C748=1,C748=2,C748=3,C748=4,C748=5),C748,"")))))))</f>
        <v/>
      </c>
      <c r="G748" s="35" t="str">
        <f t="shared" si="44"/>
        <v xml:space="preserve"> </v>
      </c>
      <c r="I748" s="35" t="str">
        <f t="shared" si="45"/>
        <v xml:space="preserve"> </v>
      </c>
      <c r="L748" s="73" t="e">
        <f t="shared" si="46"/>
        <v>#VALUE!</v>
      </c>
      <c r="M748" s="73" t="e">
        <f t="shared" si="47"/>
        <v>#VALUE!</v>
      </c>
    </row>
    <row r="749" spans="4:13" x14ac:dyDescent="0.25">
      <c r="D749" t="str">
        <f>(IF(B749=Localization!$C$63,1,IF(B749=Localization!$C$64,2,IF(B749=Localization!$C$65,3,IF(B749=Localization!$C$66,4,IF(B749=Localization!$C$67,5,IF(OR(B749=1,B749=2,B749=3,B749=4,B749=5),B749,"")))))))</f>
        <v/>
      </c>
      <c r="E749" t="str">
        <f>(IF(C749=Localization!$C$69,1,IF(C749=Localization!$C$70,2,IF(C749=Localization!$C$71,3,IF(C749=Localization!$C$72,4,IF(C749=Localization!$C$73,5,IF(OR(C749=1,C749=2,C749=3,C749=4,C749=5),C749,"")))))))</f>
        <v/>
      </c>
      <c r="G749" s="35" t="str">
        <f t="shared" si="44"/>
        <v xml:space="preserve"> </v>
      </c>
      <c r="I749" s="35" t="str">
        <f t="shared" si="45"/>
        <v xml:space="preserve"> </v>
      </c>
      <c r="L749" s="73" t="e">
        <f t="shared" si="46"/>
        <v>#VALUE!</v>
      </c>
      <c r="M749" s="73" t="e">
        <f t="shared" si="47"/>
        <v>#VALUE!</v>
      </c>
    </row>
    <row r="750" spans="4:13" x14ac:dyDescent="0.25">
      <c r="D750" t="str">
        <f>(IF(B750=Localization!$C$63,1,IF(B750=Localization!$C$64,2,IF(B750=Localization!$C$65,3,IF(B750=Localization!$C$66,4,IF(B750=Localization!$C$67,5,IF(OR(B750=1,B750=2,B750=3,B750=4,B750=5),B750,"")))))))</f>
        <v/>
      </c>
      <c r="E750" t="str">
        <f>(IF(C750=Localization!$C$69,1,IF(C750=Localization!$C$70,2,IF(C750=Localization!$C$71,3,IF(C750=Localization!$C$72,4,IF(C750=Localization!$C$73,5,IF(OR(C750=1,C750=2,C750=3,C750=4,C750=5),C750,"")))))))</f>
        <v/>
      </c>
      <c r="G750" s="35" t="str">
        <f t="shared" si="44"/>
        <v xml:space="preserve"> </v>
      </c>
      <c r="I750" s="35" t="str">
        <f t="shared" si="45"/>
        <v xml:space="preserve"> </v>
      </c>
      <c r="L750" s="73" t="e">
        <f t="shared" si="46"/>
        <v>#VALUE!</v>
      </c>
      <c r="M750" s="73" t="e">
        <f t="shared" si="47"/>
        <v>#VALUE!</v>
      </c>
    </row>
    <row r="751" spans="4:13" x14ac:dyDescent="0.25">
      <c r="D751" t="str">
        <f>(IF(B751=Localization!$C$63,1,IF(B751=Localization!$C$64,2,IF(B751=Localization!$C$65,3,IF(B751=Localization!$C$66,4,IF(B751=Localization!$C$67,5,IF(OR(B751=1,B751=2,B751=3,B751=4,B751=5),B751,"")))))))</f>
        <v/>
      </c>
      <c r="E751" t="str">
        <f>(IF(C751=Localization!$C$69,1,IF(C751=Localization!$C$70,2,IF(C751=Localization!$C$71,3,IF(C751=Localization!$C$72,4,IF(C751=Localization!$C$73,5,IF(OR(C751=1,C751=2,C751=3,C751=4,C751=5),C751,"")))))))</f>
        <v/>
      </c>
      <c r="G751" s="35" t="str">
        <f t="shared" si="44"/>
        <v xml:space="preserve"> </v>
      </c>
      <c r="I751" s="35" t="str">
        <f t="shared" si="45"/>
        <v xml:space="preserve"> </v>
      </c>
      <c r="L751" s="73" t="e">
        <f t="shared" si="46"/>
        <v>#VALUE!</v>
      </c>
      <c r="M751" s="73" t="e">
        <f t="shared" si="47"/>
        <v>#VALUE!</v>
      </c>
    </row>
    <row r="752" spans="4:13" x14ac:dyDescent="0.25">
      <c r="D752" t="str">
        <f>(IF(B752=Localization!$C$63,1,IF(B752=Localization!$C$64,2,IF(B752=Localization!$C$65,3,IF(B752=Localization!$C$66,4,IF(B752=Localization!$C$67,5,IF(OR(B752=1,B752=2,B752=3,B752=4,B752=5),B752,"")))))))</f>
        <v/>
      </c>
      <c r="E752" t="str">
        <f>(IF(C752=Localization!$C$69,1,IF(C752=Localization!$C$70,2,IF(C752=Localization!$C$71,3,IF(C752=Localization!$C$72,4,IF(C752=Localization!$C$73,5,IF(OR(C752=1,C752=2,C752=3,C752=4,C752=5),C752,"")))))))</f>
        <v/>
      </c>
      <c r="G752" s="35" t="str">
        <f t="shared" si="44"/>
        <v xml:space="preserve"> </v>
      </c>
      <c r="I752" s="35" t="str">
        <f t="shared" si="45"/>
        <v xml:space="preserve"> </v>
      </c>
      <c r="L752" s="73" t="e">
        <f t="shared" si="46"/>
        <v>#VALUE!</v>
      </c>
      <c r="M752" s="73" t="e">
        <f t="shared" si="47"/>
        <v>#VALUE!</v>
      </c>
    </row>
    <row r="753" spans="4:13" x14ac:dyDescent="0.25">
      <c r="D753" t="str">
        <f>(IF(B753=Localization!$C$63,1,IF(B753=Localization!$C$64,2,IF(B753=Localization!$C$65,3,IF(B753=Localization!$C$66,4,IF(B753=Localization!$C$67,5,IF(OR(B753=1,B753=2,B753=3,B753=4,B753=5),B753,"")))))))</f>
        <v/>
      </c>
      <c r="E753" t="str">
        <f>(IF(C753=Localization!$C$69,1,IF(C753=Localization!$C$70,2,IF(C753=Localization!$C$71,3,IF(C753=Localization!$C$72,4,IF(C753=Localization!$C$73,5,IF(OR(C753=1,C753=2,C753=3,C753=4,C753=5),C753,"")))))))</f>
        <v/>
      </c>
      <c r="G753" s="35" t="str">
        <f t="shared" si="44"/>
        <v xml:space="preserve"> </v>
      </c>
      <c r="I753" s="35" t="str">
        <f t="shared" si="45"/>
        <v xml:space="preserve"> </v>
      </c>
      <c r="L753" s="73" t="e">
        <f t="shared" si="46"/>
        <v>#VALUE!</v>
      </c>
      <c r="M753" s="73" t="e">
        <f t="shared" si="47"/>
        <v>#VALUE!</v>
      </c>
    </row>
    <row r="754" spans="4:13" x14ac:dyDescent="0.25">
      <c r="D754" t="str">
        <f>(IF(B754=Localization!$C$63,1,IF(B754=Localization!$C$64,2,IF(B754=Localization!$C$65,3,IF(B754=Localization!$C$66,4,IF(B754=Localization!$C$67,5,IF(OR(B754=1,B754=2,B754=3,B754=4,B754=5),B754,"")))))))</f>
        <v/>
      </c>
      <c r="E754" t="str">
        <f>(IF(C754=Localization!$C$69,1,IF(C754=Localization!$C$70,2,IF(C754=Localization!$C$71,3,IF(C754=Localization!$C$72,4,IF(C754=Localization!$C$73,5,IF(OR(C754=1,C754=2,C754=3,C754=4,C754=5),C754,"")))))))</f>
        <v/>
      </c>
      <c r="G754" s="35" t="str">
        <f t="shared" si="44"/>
        <v xml:space="preserve"> </v>
      </c>
      <c r="I754" s="35" t="str">
        <f t="shared" si="45"/>
        <v xml:space="preserve"> </v>
      </c>
      <c r="L754" s="73" t="e">
        <f t="shared" si="46"/>
        <v>#VALUE!</v>
      </c>
      <c r="M754" s="73" t="e">
        <f t="shared" si="47"/>
        <v>#VALUE!</v>
      </c>
    </row>
    <row r="755" spans="4:13" x14ac:dyDescent="0.25">
      <c r="D755" t="str">
        <f>(IF(B755=Localization!$C$63,1,IF(B755=Localization!$C$64,2,IF(B755=Localization!$C$65,3,IF(B755=Localization!$C$66,4,IF(B755=Localization!$C$67,5,IF(OR(B755=1,B755=2,B755=3,B755=4,B755=5),B755,"")))))))</f>
        <v/>
      </c>
      <c r="E755" t="str">
        <f>(IF(C755=Localization!$C$69,1,IF(C755=Localization!$C$70,2,IF(C755=Localization!$C$71,3,IF(C755=Localization!$C$72,4,IF(C755=Localization!$C$73,5,IF(OR(C755=1,C755=2,C755=3,C755=4,C755=5),C755,"")))))))</f>
        <v/>
      </c>
      <c r="G755" s="35" t="str">
        <f t="shared" si="44"/>
        <v xml:space="preserve"> </v>
      </c>
      <c r="I755" s="35" t="str">
        <f t="shared" si="45"/>
        <v xml:space="preserve"> </v>
      </c>
      <c r="L755" s="73" t="e">
        <f t="shared" si="46"/>
        <v>#VALUE!</v>
      </c>
      <c r="M755" s="73" t="e">
        <f t="shared" si="47"/>
        <v>#VALUE!</v>
      </c>
    </row>
    <row r="756" spans="4:13" x14ac:dyDescent="0.25">
      <c r="D756" t="str">
        <f>(IF(B756=Localization!$C$63,1,IF(B756=Localization!$C$64,2,IF(B756=Localization!$C$65,3,IF(B756=Localization!$C$66,4,IF(B756=Localization!$C$67,5,IF(OR(B756=1,B756=2,B756=3,B756=4,B756=5),B756,"")))))))</f>
        <v/>
      </c>
      <c r="E756" t="str">
        <f>(IF(C756=Localization!$C$69,1,IF(C756=Localization!$C$70,2,IF(C756=Localization!$C$71,3,IF(C756=Localization!$C$72,4,IF(C756=Localization!$C$73,5,IF(OR(C756=1,C756=2,C756=3,C756=4,C756=5),C756,"")))))))</f>
        <v/>
      </c>
      <c r="G756" s="35" t="str">
        <f t="shared" si="44"/>
        <v xml:space="preserve"> </v>
      </c>
      <c r="I756" s="35" t="str">
        <f t="shared" si="45"/>
        <v xml:space="preserve"> </v>
      </c>
      <c r="L756" s="73" t="e">
        <f t="shared" si="46"/>
        <v>#VALUE!</v>
      </c>
      <c r="M756" s="73" t="e">
        <f t="shared" si="47"/>
        <v>#VALUE!</v>
      </c>
    </row>
    <row r="757" spans="4:13" x14ac:dyDescent="0.25">
      <c r="D757" t="str">
        <f>(IF(B757=Localization!$C$63,1,IF(B757=Localization!$C$64,2,IF(B757=Localization!$C$65,3,IF(B757=Localization!$C$66,4,IF(B757=Localization!$C$67,5,IF(OR(B757=1,B757=2,B757=3,B757=4,B757=5),B757,"")))))))</f>
        <v/>
      </c>
      <c r="E757" t="str">
        <f>(IF(C757=Localization!$C$69,1,IF(C757=Localization!$C$70,2,IF(C757=Localization!$C$71,3,IF(C757=Localization!$C$72,4,IF(C757=Localization!$C$73,5,IF(OR(C757=1,C757=2,C757=3,C757=4,C757=5),C757,"")))))))</f>
        <v/>
      </c>
      <c r="G757" s="35" t="str">
        <f t="shared" si="44"/>
        <v xml:space="preserve"> </v>
      </c>
      <c r="I757" s="35" t="str">
        <f t="shared" si="45"/>
        <v xml:space="preserve"> </v>
      </c>
      <c r="L757" s="73" t="e">
        <f t="shared" si="46"/>
        <v>#VALUE!</v>
      </c>
      <c r="M757" s="73" t="e">
        <f t="shared" si="47"/>
        <v>#VALUE!</v>
      </c>
    </row>
    <row r="758" spans="4:13" x14ac:dyDescent="0.25">
      <c r="D758" t="str">
        <f>(IF(B758=Localization!$C$63,1,IF(B758=Localization!$C$64,2,IF(B758=Localization!$C$65,3,IF(B758=Localization!$C$66,4,IF(B758=Localization!$C$67,5,IF(OR(B758=1,B758=2,B758=3,B758=4,B758=5),B758,"")))))))</f>
        <v/>
      </c>
      <c r="E758" t="str">
        <f>(IF(C758=Localization!$C$69,1,IF(C758=Localization!$C$70,2,IF(C758=Localization!$C$71,3,IF(C758=Localization!$C$72,4,IF(C758=Localization!$C$73,5,IF(OR(C758=1,C758=2,C758=3,C758=4,C758=5),C758,"")))))))</f>
        <v/>
      </c>
      <c r="G758" s="35" t="str">
        <f t="shared" si="44"/>
        <v xml:space="preserve"> </v>
      </c>
      <c r="I758" s="35" t="str">
        <f t="shared" si="45"/>
        <v xml:space="preserve"> </v>
      </c>
      <c r="L758" s="73" t="e">
        <f t="shared" si="46"/>
        <v>#VALUE!</v>
      </c>
      <c r="M758" s="73" t="e">
        <f t="shared" si="47"/>
        <v>#VALUE!</v>
      </c>
    </row>
    <row r="759" spans="4:13" x14ac:dyDescent="0.25">
      <c r="D759" t="str">
        <f>(IF(B759=Localization!$C$63,1,IF(B759=Localization!$C$64,2,IF(B759=Localization!$C$65,3,IF(B759=Localization!$C$66,4,IF(B759=Localization!$C$67,5,IF(OR(B759=1,B759=2,B759=3,B759=4,B759=5),B759,"")))))))</f>
        <v/>
      </c>
      <c r="E759" t="str">
        <f>(IF(C759=Localization!$C$69,1,IF(C759=Localization!$C$70,2,IF(C759=Localization!$C$71,3,IF(C759=Localization!$C$72,4,IF(C759=Localization!$C$73,5,IF(OR(C759=1,C759=2,C759=3,C759=4,C759=5),C759,"")))))))</f>
        <v/>
      </c>
      <c r="G759" s="35" t="str">
        <f t="shared" si="44"/>
        <v xml:space="preserve"> </v>
      </c>
      <c r="I759" s="35" t="str">
        <f t="shared" si="45"/>
        <v xml:space="preserve"> </v>
      </c>
      <c r="L759" s="73" t="e">
        <f t="shared" si="46"/>
        <v>#VALUE!</v>
      </c>
      <c r="M759" s="73" t="e">
        <f t="shared" si="47"/>
        <v>#VALUE!</v>
      </c>
    </row>
    <row r="760" spans="4:13" x14ac:dyDescent="0.25">
      <c r="D760" t="str">
        <f>(IF(B760=Localization!$C$63,1,IF(B760=Localization!$C$64,2,IF(B760=Localization!$C$65,3,IF(B760=Localization!$C$66,4,IF(B760=Localization!$C$67,5,IF(OR(B760=1,B760=2,B760=3,B760=4,B760=5),B760,"")))))))</f>
        <v/>
      </c>
      <c r="E760" t="str">
        <f>(IF(C760=Localization!$C$69,1,IF(C760=Localization!$C$70,2,IF(C760=Localization!$C$71,3,IF(C760=Localization!$C$72,4,IF(C760=Localization!$C$73,5,IF(OR(C760=1,C760=2,C760=3,C760=4,C760=5),C760,"")))))))</f>
        <v/>
      </c>
      <c r="G760" s="35" t="str">
        <f t="shared" si="44"/>
        <v xml:space="preserve"> </v>
      </c>
      <c r="I760" s="35" t="str">
        <f t="shared" si="45"/>
        <v xml:space="preserve"> </v>
      </c>
      <c r="L760" s="73" t="e">
        <f t="shared" si="46"/>
        <v>#VALUE!</v>
      </c>
      <c r="M760" s="73" t="e">
        <f t="shared" si="47"/>
        <v>#VALUE!</v>
      </c>
    </row>
    <row r="761" spans="4:13" x14ac:dyDescent="0.25">
      <c r="D761" t="str">
        <f>(IF(B761=Localization!$C$63,1,IF(B761=Localization!$C$64,2,IF(B761=Localization!$C$65,3,IF(B761=Localization!$C$66,4,IF(B761=Localization!$C$67,5,IF(OR(B761=1,B761=2,B761=3,B761=4,B761=5),B761,"")))))))</f>
        <v/>
      </c>
      <c r="E761" t="str">
        <f>(IF(C761=Localization!$C$69,1,IF(C761=Localization!$C$70,2,IF(C761=Localization!$C$71,3,IF(C761=Localization!$C$72,4,IF(C761=Localization!$C$73,5,IF(OR(C761=1,C761=2,C761=3,C761=4,C761=5),C761,"")))))))</f>
        <v/>
      </c>
      <c r="G761" s="35" t="str">
        <f t="shared" si="44"/>
        <v xml:space="preserve"> </v>
      </c>
      <c r="I761" s="35" t="str">
        <f t="shared" si="45"/>
        <v xml:space="preserve"> </v>
      </c>
      <c r="L761" s="73" t="e">
        <f t="shared" si="46"/>
        <v>#VALUE!</v>
      </c>
      <c r="M761" s="73" t="e">
        <f t="shared" si="47"/>
        <v>#VALUE!</v>
      </c>
    </row>
    <row r="762" spans="4:13" x14ac:dyDescent="0.25">
      <c r="D762" t="str">
        <f>(IF(B762=Localization!$C$63,1,IF(B762=Localization!$C$64,2,IF(B762=Localization!$C$65,3,IF(B762=Localization!$C$66,4,IF(B762=Localization!$C$67,5,IF(OR(B762=1,B762=2,B762=3,B762=4,B762=5),B762,"")))))))</f>
        <v/>
      </c>
      <c r="E762" t="str">
        <f>(IF(C762=Localization!$C$69,1,IF(C762=Localization!$C$70,2,IF(C762=Localization!$C$71,3,IF(C762=Localization!$C$72,4,IF(C762=Localization!$C$73,5,IF(OR(C762=1,C762=2,C762=3,C762=4,C762=5),C762,"")))))))</f>
        <v/>
      </c>
      <c r="G762" s="35" t="str">
        <f t="shared" si="44"/>
        <v xml:space="preserve"> </v>
      </c>
      <c r="I762" s="35" t="str">
        <f t="shared" si="45"/>
        <v xml:space="preserve"> </v>
      </c>
      <c r="L762" s="73" t="e">
        <f t="shared" si="46"/>
        <v>#VALUE!</v>
      </c>
      <c r="M762" s="73" t="e">
        <f t="shared" si="47"/>
        <v>#VALUE!</v>
      </c>
    </row>
    <row r="763" spans="4:13" x14ac:dyDescent="0.25">
      <c r="D763" t="str">
        <f>(IF(B763=Localization!$C$63,1,IF(B763=Localization!$C$64,2,IF(B763=Localization!$C$65,3,IF(B763=Localization!$C$66,4,IF(B763=Localization!$C$67,5,IF(OR(B763=1,B763=2,B763=3,B763=4,B763=5),B763,"")))))))</f>
        <v/>
      </c>
      <c r="E763" t="str">
        <f>(IF(C763=Localization!$C$69,1,IF(C763=Localization!$C$70,2,IF(C763=Localization!$C$71,3,IF(C763=Localization!$C$72,4,IF(C763=Localization!$C$73,5,IF(OR(C763=1,C763=2,C763=3,C763=4,C763=5),C763,"")))))))</f>
        <v/>
      </c>
      <c r="G763" s="35" t="str">
        <f t="shared" si="44"/>
        <v xml:space="preserve"> </v>
      </c>
      <c r="I763" s="35" t="str">
        <f t="shared" si="45"/>
        <v xml:space="preserve"> </v>
      </c>
      <c r="L763" s="73" t="e">
        <f t="shared" si="46"/>
        <v>#VALUE!</v>
      </c>
      <c r="M763" s="73" t="e">
        <f t="shared" si="47"/>
        <v>#VALUE!</v>
      </c>
    </row>
    <row r="764" spans="4:13" x14ac:dyDescent="0.25">
      <c r="D764" t="str">
        <f>(IF(B764=Localization!$C$63,1,IF(B764=Localization!$C$64,2,IF(B764=Localization!$C$65,3,IF(B764=Localization!$C$66,4,IF(B764=Localization!$C$67,5,IF(OR(B764=1,B764=2,B764=3,B764=4,B764=5),B764,"")))))))</f>
        <v/>
      </c>
      <c r="E764" t="str">
        <f>(IF(C764=Localization!$C$69,1,IF(C764=Localization!$C$70,2,IF(C764=Localization!$C$71,3,IF(C764=Localization!$C$72,4,IF(C764=Localization!$C$73,5,IF(OR(C764=1,C764=2,C764=3,C764=4,C764=5),C764,"")))))))</f>
        <v/>
      </c>
      <c r="G764" s="35" t="str">
        <f t="shared" si="44"/>
        <v xml:space="preserve"> </v>
      </c>
      <c r="I764" s="35" t="str">
        <f t="shared" si="45"/>
        <v xml:space="preserve"> </v>
      </c>
      <c r="L764" s="73" t="e">
        <f t="shared" si="46"/>
        <v>#VALUE!</v>
      </c>
      <c r="M764" s="73" t="e">
        <f t="shared" si="47"/>
        <v>#VALUE!</v>
      </c>
    </row>
    <row r="765" spans="4:13" x14ac:dyDescent="0.25">
      <c r="D765" t="str">
        <f>(IF(B765=Localization!$C$63,1,IF(B765=Localization!$C$64,2,IF(B765=Localization!$C$65,3,IF(B765=Localization!$C$66,4,IF(B765=Localization!$C$67,5,IF(OR(B765=1,B765=2,B765=3,B765=4,B765=5),B765,"")))))))</f>
        <v/>
      </c>
      <c r="E765" t="str">
        <f>(IF(C765=Localization!$C$69,1,IF(C765=Localization!$C$70,2,IF(C765=Localization!$C$71,3,IF(C765=Localization!$C$72,4,IF(C765=Localization!$C$73,5,IF(OR(C765=1,C765=2,C765=3,C765=4,C765=5),C765,"")))))))</f>
        <v/>
      </c>
      <c r="G765" s="35" t="str">
        <f t="shared" si="44"/>
        <v xml:space="preserve"> </v>
      </c>
      <c r="I765" s="35" t="str">
        <f t="shared" si="45"/>
        <v xml:space="preserve"> </v>
      </c>
      <c r="L765" s="73" t="e">
        <f t="shared" si="46"/>
        <v>#VALUE!</v>
      </c>
      <c r="M765" s="73" t="e">
        <f t="shared" si="47"/>
        <v>#VALUE!</v>
      </c>
    </row>
    <row r="766" spans="4:13" x14ac:dyDescent="0.25">
      <c r="D766" t="str">
        <f>(IF(B766=Localization!$C$63,1,IF(B766=Localization!$C$64,2,IF(B766=Localization!$C$65,3,IF(B766=Localization!$C$66,4,IF(B766=Localization!$C$67,5,IF(OR(B766=1,B766=2,B766=3,B766=4,B766=5),B766,"")))))))</f>
        <v/>
      </c>
      <c r="E766" t="str">
        <f>(IF(C766=Localization!$C$69,1,IF(C766=Localization!$C$70,2,IF(C766=Localization!$C$71,3,IF(C766=Localization!$C$72,4,IF(C766=Localization!$C$73,5,IF(OR(C766=1,C766=2,C766=3,C766=4,C766=5),C766,"")))))))</f>
        <v/>
      </c>
      <c r="G766" s="35" t="str">
        <f t="shared" si="44"/>
        <v xml:space="preserve"> </v>
      </c>
      <c r="I766" s="35" t="str">
        <f t="shared" si="45"/>
        <v xml:space="preserve"> </v>
      </c>
      <c r="L766" s="73" t="e">
        <f t="shared" si="46"/>
        <v>#VALUE!</v>
      </c>
      <c r="M766" s="73" t="e">
        <f t="shared" si="47"/>
        <v>#VALUE!</v>
      </c>
    </row>
    <row r="767" spans="4:13" x14ac:dyDescent="0.25">
      <c r="D767" t="str">
        <f>(IF(B767=Localization!$C$63,1,IF(B767=Localization!$C$64,2,IF(B767=Localization!$C$65,3,IF(B767=Localization!$C$66,4,IF(B767=Localization!$C$67,5,IF(OR(B767=1,B767=2,B767=3,B767=4,B767=5),B767,"")))))))</f>
        <v/>
      </c>
      <c r="E767" t="str">
        <f>(IF(C767=Localization!$C$69,1,IF(C767=Localization!$C$70,2,IF(C767=Localization!$C$71,3,IF(C767=Localization!$C$72,4,IF(C767=Localization!$C$73,5,IF(OR(C767=1,C767=2,C767=3,C767=4,C767=5),C767,"")))))))</f>
        <v/>
      </c>
      <c r="G767" s="35" t="str">
        <f t="shared" si="44"/>
        <v xml:space="preserve"> </v>
      </c>
      <c r="I767" s="35" t="str">
        <f t="shared" si="45"/>
        <v xml:space="preserve"> </v>
      </c>
      <c r="L767" s="73" t="e">
        <f t="shared" si="46"/>
        <v>#VALUE!</v>
      </c>
      <c r="M767" s="73" t="e">
        <f t="shared" si="47"/>
        <v>#VALUE!</v>
      </c>
    </row>
    <row r="768" spans="4:13" x14ac:dyDescent="0.25">
      <c r="D768" t="str">
        <f>(IF(B768=Localization!$C$63,1,IF(B768=Localization!$C$64,2,IF(B768=Localization!$C$65,3,IF(B768=Localization!$C$66,4,IF(B768=Localization!$C$67,5,IF(OR(B768=1,B768=2,B768=3,B768=4,B768=5),B768,"")))))))</f>
        <v/>
      </c>
      <c r="E768" t="str">
        <f>(IF(C768=Localization!$C$69,1,IF(C768=Localization!$C$70,2,IF(C768=Localization!$C$71,3,IF(C768=Localization!$C$72,4,IF(C768=Localization!$C$73,5,IF(OR(C768=1,C768=2,C768=3,C768=4,C768=5),C768,"")))))))</f>
        <v/>
      </c>
      <c r="G768" s="35" t="str">
        <f t="shared" si="44"/>
        <v xml:space="preserve"> </v>
      </c>
      <c r="I768" s="35" t="str">
        <f t="shared" si="45"/>
        <v xml:space="preserve"> </v>
      </c>
      <c r="L768" s="73" t="e">
        <f t="shared" si="46"/>
        <v>#VALUE!</v>
      </c>
      <c r="M768" s="73" t="e">
        <f t="shared" si="47"/>
        <v>#VALUE!</v>
      </c>
    </row>
    <row r="769" spans="4:13" x14ac:dyDescent="0.25">
      <c r="D769" t="str">
        <f>(IF(B769=Localization!$C$63,1,IF(B769=Localization!$C$64,2,IF(B769=Localization!$C$65,3,IF(B769=Localization!$C$66,4,IF(B769=Localization!$C$67,5,IF(OR(B769=1,B769=2,B769=3,B769=4,B769=5),B769,"")))))))</f>
        <v/>
      </c>
      <c r="E769" t="str">
        <f>(IF(C769=Localization!$C$69,1,IF(C769=Localization!$C$70,2,IF(C769=Localization!$C$71,3,IF(C769=Localization!$C$72,4,IF(C769=Localization!$C$73,5,IF(OR(C769=1,C769=2,C769=3,C769=4,C769=5),C769,"")))))))</f>
        <v/>
      </c>
      <c r="G769" s="35" t="str">
        <f t="shared" si="44"/>
        <v xml:space="preserve"> </v>
      </c>
      <c r="I769" s="35" t="str">
        <f t="shared" si="45"/>
        <v xml:space="preserve"> </v>
      </c>
      <c r="L769" s="73" t="e">
        <f t="shared" si="46"/>
        <v>#VALUE!</v>
      </c>
      <c r="M769" s="73" t="e">
        <f t="shared" si="47"/>
        <v>#VALUE!</v>
      </c>
    </row>
    <row r="770" spans="4:13" x14ac:dyDescent="0.25">
      <c r="D770" t="str">
        <f>(IF(B770=Localization!$C$63,1,IF(B770=Localization!$C$64,2,IF(B770=Localization!$C$65,3,IF(B770=Localization!$C$66,4,IF(B770=Localization!$C$67,5,IF(OR(B770=1,B770=2,B770=3,B770=4,B770=5),B770,"")))))))</f>
        <v/>
      </c>
      <c r="E770" t="str">
        <f>(IF(C770=Localization!$C$69,1,IF(C770=Localization!$C$70,2,IF(C770=Localization!$C$71,3,IF(C770=Localization!$C$72,4,IF(C770=Localization!$C$73,5,IF(OR(C770=1,C770=2,C770=3,C770=4,C770=5),C770,"")))))))</f>
        <v/>
      </c>
      <c r="G770" s="35" t="str">
        <f t="shared" si="44"/>
        <v xml:space="preserve"> </v>
      </c>
      <c r="I770" s="35" t="str">
        <f t="shared" si="45"/>
        <v xml:space="preserve"> </v>
      </c>
      <c r="L770" s="73" t="e">
        <f t="shared" si="46"/>
        <v>#VALUE!</v>
      </c>
      <c r="M770" s="73" t="e">
        <f t="shared" si="47"/>
        <v>#VALUE!</v>
      </c>
    </row>
    <row r="771" spans="4:13" x14ac:dyDescent="0.25">
      <c r="D771" t="str">
        <f>(IF(B771=Localization!$C$63,1,IF(B771=Localization!$C$64,2,IF(B771=Localization!$C$65,3,IF(B771=Localization!$C$66,4,IF(B771=Localization!$C$67,5,IF(OR(B771=1,B771=2,B771=3,B771=4,B771=5),B771,"")))))))</f>
        <v/>
      </c>
      <c r="E771" t="str">
        <f>(IF(C771=Localization!$C$69,1,IF(C771=Localization!$C$70,2,IF(C771=Localization!$C$71,3,IF(C771=Localization!$C$72,4,IF(C771=Localization!$C$73,5,IF(OR(C771=1,C771=2,C771=3,C771=4,C771=5),C771,"")))))))</f>
        <v/>
      </c>
      <c r="G771" s="35" t="str">
        <f t="shared" ref="G771:G801" si="48">IF(COUNTA(B771,C771)=2,L771," ")</f>
        <v xml:space="preserve"> </v>
      </c>
      <c r="I771" s="35" t="str">
        <f t="shared" ref="I771:I801" si="49">IF(COUNTA(B771,C771)=2,M771," ")</f>
        <v xml:space="preserve"> </v>
      </c>
      <c r="L771" s="73" t="e">
        <f t="shared" si="46"/>
        <v>#VALUE!</v>
      </c>
      <c r="M771" s="73" t="e">
        <f t="shared" si="47"/>
        <v>#VALUE!</v>
      </c>
    </row>
    <row r="772" spans="4:13" x14ac:dyDescent="0.25">
      <c r="D772" t="str">
        <f>(IF(B772=Localization!$C$63,1,IF(B772=Localization!$C$64,2,IF(B772=Localization!$C$65,3,IF(B772=Localization!$C$66,4,IF(B772=Localization!$C$67,5,IF(OR(B772=1,B772=2,B772=3,B772=4,B772=5),B772,"")))))))</f>
        <v/>
      </c>
      <c r="E772" t="str">
        <f>(IF(C772=Localization!$C$69,1,IF(C772=Localization!$C$70,2,IF(C772=Localization!$C$71,3,IF(C772=Localization!$C$72,4,IF(C772=Localization!$C$73,5,IF(OR(C772=1,C772=2,C772=3,C772=4,C772=5),C772,"")))))))</f>
        <v/>
      </c>
      <c r="G772" s="35" t="str">
        <f t="shared" si="48"/>
        <v xml:space="preserve"> </v>
      </c>
      <c r="I772" s="35" t="str">
        <f t="shared" si="49"/>
        <v xml:space="preserve"> </v>
      </c>
      <c r="L772" s="73" t="e">
        <f t="shared" ref="L772:L801" si="50">(((D772+E772)-2)/8)</f>
        <v>#VALUE!</v>
      </c>
      <c r="M772" s="73" t="e">
        <f t="shared" ref="M772:M801" si="51">(0.65*(((D772+E772-2)*100)/8)+22.9)/100</f>
        <v>#VALUE!</v>
      </c>
    </row>
    <row r="773" spans="4:13" x14ac:dyDescent="0.25">
      <c r="D773" t="str">
        <f>(IF(B773=Localization!$C$63,1,IF(B773=Localization!$C$64,2,IF(B773=Localization!$C$65,3,IF(B773=Localization!$C$66,4,IF(B773=Localization!$C$67,5,IF(OR(B773=1,B773=2,B773=3,B773=4,B773=5),B773,"")))))))</f>
        <v/>
      </c>
      <c r="E773" t="str">
        <f>(IF(C773=Localization!$C$69,1,IF(C773=Localization!$C$70,2,IF(C773=Localization!$C$71,3,IF(C773=Localization!$C$72,4,IF(C773=Localization!$C$73,5,IF(OR(C773=1,C773=2,C773=3,C773=4,C773=5),C773,"")))))))</f>
        <v/>
      </c>
      <c r="G773" s="35" t="str">
        <f t="shared" si="48"/>
        <v xml:space="preserve"> </v>
      </c>
      <c r="I773" s="35" t="str">
        <f t="shared" si="49"/>
        <v xml:space="preserve"> </v>
      </c>
      <c r="L773" s="73" t="e">
        <f t="shared" si="50"/>
        <v>#VALUE!</v>
      </c>
      <c r="M773" s="73" t="e">
        <f t="shared" si="51"/>
        <v>#VALUE!</v>
      </c>
    </row>
    <row r="774" spans="4:13" x14ac:dyDescent="0.25">
      <c r="D774" t="str">
        <f>(IF(B774=Localization!$C$63,1,IF(B774=Localization!$C$64,2,IF(B774=Localization!$C$65,3,IF(B774=Localization!$C$66,4,IF(B774=Localization!$C$67,5,IF(OR(B774=1,B774=2,B774=3,B774=4,B774=5),B774,"")))))))</f>
        <v/>
      </c>
      <c r="E774" t="str">
        <f>(IF(C774=Localization!$C$69,1,IF(C774=Localization!$C$70,2,IF(C774=Localization!$C$71,3,IF(C774=Localization!$C$72,4,IF(C774=Localization!$C$73,5,IF(OR(C774=1,C774=2,C774=3,C774=4,C774=5),C774,"")))))))</f>
        <v/>
      </c>
      <c r="G774" s="35" t="str">
        <f t="shared" si="48"/>
        <v xml:space="preserve"> </v>
      </c>
      <c r="I774" s="35" t="str">
        <f t="shared" si="49"/>
        <v xml:space="preserve"> </v>
      </c>
      <c r="L774" s="73" t="e">
        <f t="shared" si="50"/>
        <v>#VALUE!</v>
      </c>
      <c r="M774" s="73" t="e">
        <f t="shared" si="51"/>
        <v>#VALUE!</v>
      </c>
    </row>
    <row r="775" spans="4:13" x14ac:dyDescent="0.25">
      <c r="D775" t="str">
        <f>(IF(B775=Localization!$C$63,1,IF(B775=Localization!$C$64,2,IF(B775=Localization!$C$65,3,IF(B775=Localization!$C$66,4,IF(B775=Localization!$C$67,5,IF(OR(B775=1,B775=2,B775=3,B775=4,B775=5),B775,"")))))))</f>
        <v/>
      </c>
      <c r="E775" t="str">
        <f>(IF(C775=Localization!$C$69,1,IF(C775=Localization!$C$70,2,IF(C775=Localization!$C$71,3,IF(C775=Localization!$C$72,4,IF(C775=Localization!$C$73,5,IF(OR(C775=1,C775=2,C775=3,C775=4,C775=5),C775,"")))))))</f>
        <v/>
      </c>
      <c r="G775" s="35" t="str">
        <f t="shared" si="48"/>
        <v xml:space="preserve"> </v>
      </c>
      <c r="I775" s="35" t="str">
        <f t="shared" si="49"/>
        <v xml:space="preserve"> </v>
      </c>
      <c r="L775" s="73" t="e">
        <f t="shared" si="50"/>
        <v>#VALUE!</v>
      </c>
      <c r="M775" s="73" t="e">
        <f t="shared" si="51"/>
        <v>#VALUE!</v>
      </c>
    </row>
    <row r="776" spans="4:13" x14ac:dyDescent="0.25">
      <c r="D776" t="str">
        <f>(IF(B776=Localization!$C$63,1,IF(B776=Localization!$C$64,2,IF(B776=Localization!$C$65,3,IF(B776=Localization!$C$66,4,IF(B776=Localization!$C$67,5,IF(OR(B776=1,B776=2,B776=3,B776=4,B776=5),B776,"")))))))</f>
        <v/>
      </c>
      <c r="E776" t="str">
        <f>(IF(C776=Localization!$C$69,1,IF(C776=Localization!$C$70,2,IF(C776=Localization!$C$71,3,IF(C776=Localization!$C$72,4,IF(C776=Localization!$C$73,5,IF(OR(C776=1,C776=2,C776=3,C776=4,C776=5),C776,"")))))))</f>
        <v/>
      </c>
      <c r="G776" s="35" t="str">
        <f t="shared" si="48"/>
        <v xml:space="preserve"> </v>
      </c>
      <c r="I776" s="35" t="str">
        <f t="shared" si="49"/>
        <v xml:space="preserve"> </v>
      </c>
      <c r="L776" s="73" t="e">
        <f t="shared" si="50"/>
        <v>#VALUE!</v>
      </c>
      <c r="M776" s="73" t="e">
        <f t="shared" si="51"/>
        <v>#VALUE!</v>
      </c>
    </row>
    <row r="777" spans="4:13" x14ac:dyDescent="0.25">
      <c r="D777" t="str">
        <f>(IF(B777=Localization!$C$63,1,IF(B777=Localization!$C$64,2,IF(B777=Localization!$C$65,3,IF(B777=Localization!$C$66,4,IF(B777=Localization!$C$67,5,IF(OR(B777=1,B777=2,B777=3,B777=4,B777=5),B777,"")))))))</f>
        <v/>
      </c>
      <c r="E777" t="str">
        <f>(IF(C777=Localization!$C$69,1,IF(C777=Localization!$C$70,2,IF(C777=Localization!$C$71,3,IF(C777=Localization!$C$72,4,IF(C777=Localization!$C$73,5,IF(OR(C777=1,C777=2,C777=3,C777=4,C777=5),C777,"")))))))</f>
        <v/>
      </c>
      <c r="G777" s="35" t="str">
        <f t="shared" si="48"/>
        <v xml:space="preserve"> </v>
      </c>
      <c r="I777" s="35" t="str">
        <f t="shared" si="49"/>
        <v xml:space="preserve"> </v>
      </c>
      <c r="L777" s="73" t="e">
        <f t="shared" si="50"/>
        <v>#VALUE!</v>
      </c>
      <c r="M777" s="73" t="e">
        <f t="shared" si="51"/>
        <v>#VALUE!</v>
      </c>
    </row>
    <row r="778" spans="4:13" x14ac:dyDescent="0.25">
      <c r="D778" t="str">
        <f>(IF(B778=Localization!$C$63,1,IF(B778=Localization!$C$64,2,IF(B778=Localization!$C$65,3,IF(B778=Localization!$C$66,4,IF(B778=Localization!$C$67,5,IF(OR(B778=1,B778=2,B778=3,B778=4,B778=5),B778,"")))))))</f>
        <v/>
      </c>
      <c r="E778" t="str">
        <f>(IF(C778=Localization!$C$69,1,IF(C778=Localization!$C$70,2,IF(C778=Localization!$C$71,3,IF(C778=Localization!$C$72,4,IF(C778=Localization!$C$73,5,IF(OR(C778=1,C778=2,C778=3,C778=4,C778=5),C778,"")))))))</f>
        <v/>
      </c>
      <c r="G778" s="35" t="str">
        <f t="shared" si="48"/>
        <v xml:space="preserve"> </v>
      </c>
      <c r="I778" s="35" t="str">
        <f t="shared" si="49"/>
        <v xml:space="preserve"> </v>
      </c>
      <c r="L778" s="73" t="e">
        <f t="shared" si="50"/>
        <v>#VALUE!</v>
      </c>
      <c r="M778" s="73" t="e">
        <f t="shared" si="51"/>
        <v>#VALUE!</v>
      </c>
    </row>
    <row r="779" spans="4:13" x14ac:dyDescent="0.25">
      <c r="D779" t="str">
        <f>(IF(B779=Localization!$C$63,1,IF(B779=Localization!$C$64,2,IF(B779=Localization!$C$65,3,IF(B779=Localization!$C$66,4,IF(B779=Localization!$C$67,5,IF(OR(B779=1,B779=2,B779=3,B779=4,B779=5),B779,"")))))))</f>
        <v/>
      </c>
      <c r="E779" t="str">
        <f>(IF(C779=Localization!$C$69,1,IF(C779=Localization!$C$70,2,IF(C779=Localization!$C$71,3,IF(C779=Localization!$C$72,4,IF(C779=Localization!$C$73,5,IF(OR(C779=1,C779=2,C779=3,C779=4,C779=5),C779,"")))))))</f>
        <v/>
      </c>
      <c r="G779" s="35" t="str">
        <f t="shared" si="48"/>
        <v xml:space="preserve"> </v>
      </c>
      <c r="I779" s="35" t="str">
        <f t="shared" si="49"/>
        <v xml:space="preserve"> </v>
      </c>
      <c r="L779" s="73" t="e">
        <f t="shared" si="50"/>
        <v>#VALUE!</v>
      </c>
      <c r="M779" s="73" t="e">
        <f t="shared" si="51"/>
        <v>#VALUE!</v>
      </c>
    </row>
    <row r="780" spans="4:13" x14ac:dyDescent="0.25">
      <c r="D780" t="str">
        <f>(IF(B780=Localization!$C$63,1,IF(B780=Localization!$C$64,2,IF(B780=Localization!$C$65,3,IF(B780=Localization!$C$66,4,IF(B780=Localization!$C$67,5,IF(OR(B780=1,B780=2,B780=3,B780=4,B780=5),B780,"")))))))</f>
        <v/>
      </c>
      <c r="E780" t="str">
        <f>(IF(C780=Localization!$C$69,1,IF(C780=Localization!$C$70,2,IF(C780=Localization!$C$71,3,IF(C780=Localization!$C$72,4,IF(C780=Localization!$C$73,5,IF(OR(C780=1,C780=2,C780=3,C780=4,C780=5),C780,"")))))))</f>
        <v/>
      </c>
      <c r="G780" s="35" t="str">
        <f t="shared" si="48"/>
        <v xml:space="preserve"> </v>
      </c>
      <c r="I780" s="35" t="str">
        <f t="shared" si="49"/>
        <v xml:space="preserve"> </v>
      </c>
      <c r="L780" s="73" t="e">
        <f t="shared" si="50"/>
        <v>#VALUE!</v>
      </c>
      <c r="M780" s="73" t="e">
        <f t="shared" si="51"/>
        <v>#VALUE!</v>
      </c>
    </row>
    <row r="781" spans="4:13" x14ac:dyDescent="0.25">
      <c r="D781" t="str">
        <f>(IF(B781=Localization!$C$63,1,IF(B781=Localization!$C$64,2,IF(B781=Localization!$C$65,3,IF(B781=Localization!$C$66,4,IF(B781=Localization!$C$67,5,IF(OR(B781=1,B781=2,B781=3,B781=4,B781=5),B781,"")))))))</f>
        <v/>
      </c>
      <c r="E781" t="str">
        <f>(IF(C781=Localization!$C$69,1,IF(C781=Localization!$C$70,2,IF(C781=Localization!$C$71,3,IF(C781=Localization!$C$72,4,IF(C781=Localization!$C$73,5,IF(OR(C781=1,C781=2,C781=3,C781=4,C781=5),C781,"")))))))</f>
        <v/>
      </c>
      <c r="G781" s="35" t="str">
        <f t="shared" si="48"/>
        <v xml:space="preserve"> </v>
      </c>
      <c r="I781" s="35" t="str">
        <f t="shared" si="49"/>
        <v xml:space="preserve"> </v>
      </c>
      <c r="L781" s="73" t="e">
        <f t="shared" si="50"/>
        <v>#VALUE!</v>
      </c>
      <c r="M781" s="73" t="e">
        <f t="shared" si="51"/>
        <v>#VALUE!</v>
      </c>
    </row>
    <row r="782" spans="4:13" x14ac:dyDescent="0.25">
      <c r="D782" t="str">
        <f>(IF(B782=Localization!$C$63,1,IF(B782=Localization!$C$64,2,IF(B782=Localization!$C$65,3,IF(B782=Localization!$C$66,4,IF(B782=Localization!$C$67,5,IF(OR(B782=1,B782=2,B782=3,B782=4,B782=5),B782,"")))))))</f>
        <v/>
      </c>
      <c r="E782" t="str">
        <f>(IF(C782=Localization!$C$69,1,IF(C782=Localization!$C$70,2,IF(C782=Localization!$C$71,3,IF(C782=Localization!$C$72,4,IF(C782=Localization!$C$73,5,IF(OR(C782=1,C782=2,C782=3,C782=4,C782=5),C782,"")))))))</f>
        <v/>
      </c>
      <c r="G782" s="35" t="str">
        <f t="shared" si="48"/>
        <v xml:space="preserve"> </v>
      </c>
      <c r="I782" s="35" t="str">
        <f t="shared" si="49"/>
        <v xml:space="preserve"> </v>
      </c>
      <c r="L782" s="73" t="e">
        <f t="shared" si="50"/>
        <v>#VALUE!</v>
      </c>
      <c r="M782" s="73" t="e">
        <f t="shared" si="51"/>
        <v>#VALUE!</v>
      </c>
    </row>
    <row r="783" spans="4:13" x14ac:dyDescent="0.25">
      <c r="D783" t="str">
        <f>(IF(B783=Localization!$C$63,1,IF(B783=Localization!$C$64,2,IF(B783=Localization!$C$65,3,IF(B783=Localization!$C$66,4,IF(B783=Localization!$C$67,5,IF(OR(B783=1,B783=2,B783=3,B783=4,B783=5),B783,"")))))))</f>
        <v/>
      </c>
      <c r="E783" t="str">
        <f>(IF(C783=Localization!$C$69,1,IF(C783=Localization!$C$70,2,IF(C783=Localization!$C$71,3,IF(C783=Localization!$C$72,4,IF(C783=Localization!$C$73,5,IF(OR(C783=1,C783=2,C783=3,C783=4,C783=5),C783,"")))))))</f>
        <v/>
      </c>
      <c r="G783" s="35" t="str">
        <f t="shared" si="48"/>
        <v xml:space="preserve"> </v>
      </c>
      <c r="I783" s="35" t="str">
        <f t="shared" si="49"/>
        <v xml:space="preserve"> </v>
      </c>
      <c r="L783" s="73" t="e">
        <f t="shared" si="50"/>
        <v>#VALUE!</v>
      </c>
      <c r="M783" s="73" t="e">
        <f t="shared" si="51"/>
        <v>#VALUE!</v>
      </c>
    </row>
    <row r="784" spans="4:13" x14ac:dyDescent="0.25">
      <c r="D784" t="str">
        <f>(IF(B784=Localization!$C$63,1,IF(B784=Localization!$C$64,2,IF(B784=Localization!$C$65,3,IF(B784=Localization!$C$66,4,IF(B784=Localization!$C$67,5,IF(OR(B784=1,B784=2,B784=3,B784=4,B784=5),B784,"")))))))</f>
        <v/>
      </c>
      <c r="E784" t="str">
        <f>(IF(C784=Localization!$C$69,1,IF(C784=Localization!$C$70,2,IF(C784=Localization!$C$71,3,IF(C784=Localization!$C$72,4,IF(C784=Localization!$C$73,5,IF(OR(C784=1,C784=2,C784=3,C784=4,C784=5),C784,"")))))))</f>
        <v/>
      </c>
      <c r="G784" s="35" t="str">
        <f t="shared" si="48"/>
        <v xml:space="preserve"> </v>
      </c>
      <c r="I784" s="35" t="str">
        <f t="shared" si="49"/>
        <v xml:space="preserve"> </v>
      </c>
      <c r="L784" s="73" t="e">
        <f t="shared" si="50"/>
        <v>#VALUE!</v>
      </c>
      <c r="M784" s="73" t="e">
        <f t="shared" si="51"/>
        <v>#VALUE!</v>
      </c>
    </row>
    <row r="785" spans="4:13" x14ac:dyDescent="0.25">
      <c r="D785" t="str">
        <f>(IF(B785=Localization!$C$63,1,IF(B785=Localization!$C$64,2,IF(B785=Localization!$C$65,3,IF(B785=Localization!$C$66,4,IF(B785=Localization!$C$67,5,IF(OR(B785=1,B785=2,B785=3,B785=4,B785=5),B785,"")))))))</f>
        <v/>
      </c>
      <c r="E785" t="str">
        <f>(IF(C785=Localization!$C$69,1,IF(C785=Localization!$C$70,2,IF(C785=Localization!$C$71,3,IF(C785=Localization!$C$72,4,IF(C785=Localization!$C$73,5,IF(OR(C785=1,C785=2,C785=3,C785=4,C785=5),C785,"")))))))</f>
        <v/>
      </c>
      <c r="G785" s="35" t="str">
        <f t="shared" si="48"/>
        <v xml:space="preserve"> </v>
      </c>
      <c r="I785" s="35" t="str">
        <f t="shared" si="49"/>
        <v xml:space="preserve"> </v>
      </c>
      <c r="L785" s="73" t="e">
        <f t="shared" si="50"/>
        <v>#VALUE!</v>
      </c>
      <c r="M785" s="73" t="e">
        <f t="shared" si="51"/>
        <v>#VALUE!</v>
      </c>
    </row>
    <row r="786" spans="4:13" x14ac:dyDescent="0.25">
      <c r="D786" t="str">
        <f>(IF(B786=Localization!$C$63,1,IF(B786=Localization!$C$64,2,IF(B786=Localization!$C$65,3,IF(B786=Localization!$C$66,4,IF(B786=Localization!$C$67,5,IF(OR(B786=1,B786=2,B786=3,B786=4,B786=5),B786,"")))))))</f>
        <v/>
      </c>
      <c r="E786" t="str">
        <f>(IF(C786=Localization!$C$69,1,IF(C786=Localization!$C$70,2,IF(C786=Localization!$C$71,3,IF(C786=Localization!$C$72,4,IF(C786=Localization!$C$73,5,IF(OR(C786=1,C786=2,C786=3,C786=4,C786=5),C786,"")))))))</f>
        <v/>
      </c>
      <c r="G786" s="35" t="str">
        <f t="shared" si="48"/>
        <v xml:space="preserve"> </v>
      </c>
      <c r="I786" s="35" t="str">
        <f t="shared" si="49"/>
        <v xml:space="preserve"> </v>
      </c>
      <c r="L786" s="73" t="e">
        <f t="shared" si="50"/>
        <v>#VALUE!</v>
      </c>
      <c r="M786" s="73" t="e">
        <f t="shared" si="51"/>
        <v>#VALUE!</v>
      </c>
    </row>
    <row r="787" spans="4:13" x14ac:dyDescent="0.25">
      <c r="D787" t="str">
        <f>(IF(B787=Localization!$C$63,1,IF(B787=Localization!$C$64,2,IF(B787=Localization!$C$65,3,IF(B787=Localization!$C$66,4,IF(B787=Localization!$C$67,5,IF(OR(B787=1,B787=2,B787=3,B787=4,B787=5),B787,"")))))))</f>
        <v/>
      </c>
      <c r="E787" t="str">
        <f>(IF(C787=Localization!$C$69,1,IF(C787=Localization!$C$70,2,IF(C787=Localization!$C$71,3,IF(C787=Localization!$C$72,4,IF(C787=Localization!$C$73,5,IF(OR(C787=1,C787=2,C787=3,C787=4,C787=5),C787,"")))))))</f>
        <v/>
      </c>
      <c r="G787" s="35" t="str">
        <f t="shared" si="48"/>
        <v xml:space="preserve"> </v>
      </c>
      <c r="I787" s="35" t="str">
        <f t="shared" si="49"/>
        <v xml:space="preserve"> </v>
      </c>
      <c r="L787" s="73" t="e">
        <f t="shared" si="50"/>
        <v>#VALUE!</v>
      </c>
      <c r="M787" s="73" t="e">
        <f t="shared" si="51"/>
        <v>#VALUE!</v>
      </c>
    </row>
    <row r="788" spans="4:13" x14ac:dyDescent="0.25">
      <c r="D788" t="str">
        <f>(IF(B788=Localization!$C$63,1,IF(B788=Localization!$C$64,2,IF(B788=Localization!$C$65,3,IF(B788=Localization!$C$66,4,IF(B788=Localization!$C$67,5,IF(OR(B788=1,B788=2,B788=3,B788=4,B788=5),B788,"")))))))</f>
        <v/>
      </c>
      <c r="E788" t="str">
        <f>(IF(C788=Localization!$C$69,1,IF(C788=Localization!$C$70,2,IF(C788=Localization!$C$71,3,IF(C788=Localization!$C$72,4,IF(C788=Localization!$C$73,5,IF(OR(C788=1,C788=2,C788=3,C788=4,C788=5),C788,"")))))))</f>
        <v/>
      </c>
      <c r="G788" s="35" t="str">
        <f t="shared" si="48"/>
        <v xml:space="preserve"> </v>
      </c>
      <c r="I788" s="35" t="str">
        <f t="shared" si="49"/>
        <v xml:space="preserve"> </v>
      </c>
      <c r="L788" s="73" t="e">
        <f t="shared" si="50"/>
        <v>#VALUE!</v>
      </c>
      <c r="M788" s="73" t="e">
        <f t="shared" si="51"/>
        <v>#VALUE!</v>
      </c>
    </row>
    <row r="789" spans="4:13" x14ac:dyDescent="0.25">
      <c r="D789" t="str">
        <f>(IF(B789=Localization!$C$63,1,IF(B789=Localization!$C$64,2,IF(B789=Localization!$C$65,3,IF(B789=Localization!$C$66,4,IF(B789=Localization!$C$67,5,IF(OR(B789=1,B789=2,B789=3,B789=4,B789=5),B789,"")))))))</f>
        <v/>
      </c>
      <c r="E789" t="str">
        <f>(IF(C789=Localization!$C$69,1,IF(C789=Localization!$C$70,2,IF(C789=Localization!$C$71,3,IF(C789=Localization!$C$72,4,IF(C789=Localization!$C$73,5,IF(OR(C789=1,C789=2,C789=3,C789=4,C789=5),C789,"")))))))</f>
        <v/>
      </c>
      <c r="G789" s="35" t="str">
        <f t="shared" si="48"/>
        <v xml:space="preserve"> </v>
      </c>
      <c r="I789" s="35" t="str">
        <f t="shared" si="49"/>
        <v xml:space="preserve"> </v>
      </c>
      <c r="L789" s="73" t="e">
        <f t="shared" si="50"/>
        <v>#VALUE!</v>
      </c>
      <c r="M789" s="73" t="e">
        <f t="shared" si="51"/>
        <v>#VALUE!</v>
      </c>
    </row>
    <row r="790" spans="4:13" x14ac:dyDescent="0.25">
      <c r="D790" t="str">
        <f>(IF(B790=Localization!$C$63,1,IF(B790=Localization!$C$64,2,IF(B790=Localization!$C$65,3,IF(B790=Localization!$C$66,4,IF(B790=Localization!$C$67,5,IF(OR(B790=1,B790=2,B790=3,B790=4,B790=5),B790,"")))))))</f>
        <v/>
      </c>
      <c r="E790" t="str">
        <f>(IF(C790=Localization!$C$69,1,IF(C790=Localization!$C$70,2,IF(C790=Localization!$C$71,3,IF(C790=Localization!$C$72,4,IF(C790=Localization!$C$73,5,IF(OR(C790=1,C790=2,C790=3,C790=4,C790=5),C790,"")))))))</f>
        <v/>
      </c>
      <c r="G790" s="35" t="str">
        <f t="shared" si="48"/>
        <v xml:space="preserve"> </v>
      </c>
      <c r="I790" s="35" t="str">
        <f t="shared" si="49"/>
        <v xml:space="preserve"> </v>
      </c>
      <c r="L790" s="73" t="e">
        <f t="shared" si="50"/>
        <v>#VALUE!</v>
      </c>
      <c r="M790" s="73" t="e">
        <f t="shared" si="51"/>
        <v>#VALUE!</v>
      </c>
    </row>
    <row r="791" spans="4:13" x14ac:dyDescent="0.25">
      <c r="D791" t="str">
        <f>(IF(B791=Localization!$C$63,1,IF(B791=Localization!$C$64,2,IF(B791=Localization!$C$65,3,IF(B791=Localization!$C$66,4,IF(B791=Localization!$C$67,5,IF(OR(B791=1,B791=2,B791=3,B791=4,B791=5),B791,"")))))))</f>
        <v/>
      </c>
      <c r="E791" t="str">
        <f>(IF(C791=Localization!$C$69,1,IF(C791=Localization!$C$70,2,IF(C791=Localization!$C$71,3,IF(C791=Localization!$C$72,4,IF(C791=Localization!$C$73,5,IF(OR(C791=1,C791=2,C791=3,C791=4,C791=5),C791,"")))))))</f>
        <v/>
      </c>
      <c r="G791" s="35" t="str">
        <f t="shared" si="48"/>
        <v xml:space="preserve"> </v>
      </c>
      <c r="I791" s="35" t="str">
        <f t="shared" si="49"/>
        <v xml:space="preserve"> </v>
      </c>
      <c r="L791" s="73" t="e">
        <f t="shared" si="50"/>
        <v>#VALUE!</v>
      </c>
      <c r="M791" s="73" t="e">
        <f t="shared" si="51"/>
        <v>#VALUE!</v>
      </c>
    </row>
    <row r="792" spans="4:13" x14ac:dyDescent="0.25">
      <c r="D792" t="str">
        <f>(IF(B792=Localization!$C$63,1,IF(B792=Localization!$C$64,2,IF(B792=Localization!$C$65,3,IF(B792=Localization!$C$66,4,IF(B792=Localization!$C$67,5,IF(OR(B792=1,B792=2,B792=3,B792=4,B792=5),B792,"")))))))</f>
        <v/>
      </c>
      <c r="E792" t="str">
        <f>(IF(C792=Localization!$C$69,1,IF(C792=Localization!$C$70,2,IF(C792=Localization!$C$71,3,IF(C792=Localization!$C$72,4,IF(C792=Localization!$C$73,5,IF(OR(C792=1,C792=2,C792=3,C792=4,C792=5),C792,"")))))))</f>
        <v/>
      </c>
      <c r="G792" s="35" t="str">
        <f t="shared" si="48"/>
        <v xml:space="preserve"> </v>
      </c>
      <c r="I792" s="35" t="str">
        <f t="shared" si="49"/>
        <v xml:space="preserve"> </v>
      </c>
      <c r="L792" s="73" t="e">
        <f t="shared" si="50"/>
        <v>#VALUE!</v>
      </c>
      <c r="M792" s="73" t="e">
        <f t="shared" si="51"/>
        <v>#VALUE!</v>
      </c>
    </row>
    <row r="793" spans="4:13" x14ac:dyDescent="0.25">
      <c r="D793" t="str">
        <f>(IF(B793=Localization!$C$63,1,IF(B793=Localization!$C$64,2,IF(B793=Localization!$C$65,3,IF(B793=Localization!$C$66,4,IF(B793=Localization!$C$67,5,IF(OR(B793=1,B793=2,B793=3,B793=4,B793=5),B793,"")))))))</f>
        <v/>
      </c>
      <c r="E793" t="str">
        <f>(IF(C793=Localization!$C$69,1,IF(C793=Localization!$C$70,2,IF(C793=Localization!$C$71,3,IF(C793=Localization!$C$72,4,IF(C793=Localization!$C$73,5,IF(OR(C793=1,C793=2,C793=3,C793=4,C793=5),C793,"")))))))</f>
        <v/>
      </c>
      <c r="G793" s="35" t="str">
        <f t="shared" si="48"/>
        <v xml:space="preserve"> </v>
      </c>
      <c r="I793" s="35" t="str">
        <f t="shared" si="49"/>
        <v xml:space="preserve"> </v>
      </c>
      <c r="L793" s="73" t="e">
        <f t="shared" si="50"/>
        <v>#VALUE!</v>
      </c>
      <c r="M793" s="73" t="e">
        <f t="shared" si="51"/>
        <v>#VALUE!</v>
      </c>
    </row>
    <row r="794" spans="4:13" x14ac:dyDescent="0.25">
      <c r="D794" t="str">
        <f>(IF(B794=Localization!$C$63,1,IF(B794=Localization!$C$64,2,IF(B794=Localization!$C$65,3,IF(B794=Localization!$C$66,4,IF(B794=Localization!$C$67,5,IF(OR(B794=1,B794=2,B794=3,B794=4,B794=5),B794,"")))))))</f>
        <v/>
      </c>
      <c r="E794" t="str">
        <f>(IF(C794=Localization!$C$69,1,IF(C794=Localization!$C$70,2,IF(C794=Localization!$C$71,3,IF(C794=Localization!$C$72,4,IF(C794=Localization!$C$73,5,IF(OR(C794=1,C794=2,C794=3,C794=4,C794=5),C794,"")))))))</f>
        <v/>
      </c>
      <c r="G794" s="35" t="str">
        <f t="shared" si="48"/>
        <v xml:space="preserve"> </v>
      </c>
      <c r="I794" s="35" t="str">
        <f t="shared" si="49"/>
        <v xml:space="preserve"> </v>
      </c>
      <c r="L794" s="73" t="e">
        <f t="shared" si="50"/>
        <v>#VALUE!</v>
      </c>
      <c r="M794" s="73" t="e">
        <f t="shared" si="51"/>
        <v>#VALUE!</v>
      </c>
    </row>
    <row r="795" spans="4:13" x14ac:dyDescent="0.25">
      <c r="D795" t="str">
        <f>(IF(B795=Localization!$C$63,1,IF(B795=Localization!$C$64,2,IF(B795=Localization!$C$65,3,IF(B795=Localization!$C$66,4,IF(B795=Localization!$C$67,5,IF(OR(B795=1,B795=2,B795=3,B795=4,B795=5),B795,"")))))))</f>
        <v/>
      </c>
      <c r="E795" t="str">
        <f>(IF(C795=Localization!$C$69,1,IF(C795=Localization!$C$70,2,IF(C795=Localization!$C$71,3,IF(C795=Localization!$C$72,4,IF(C795=Localization!$C$73,5,IF(OR(C795=1,C795=2,C795=3,C795=4,C795=5),C795,"")))))))</f>
        <v/>
      </c>
      <c r="G795" s="35" t="str">
        <f t="shared" si="48"/>
        <v xml:space="preserve"> </v>
      </c>
      <c r="I795" s="35" t="str">
        <f t="shared" si="49"/>
        <v xml:space="preserve"> </v>
      </c>
      <c r="L795" s="73" t="e">
        <f t="shared" si="50"/>
        <v>#VALUE!</v>
      </c>
      <c r="M795" s="73" t="e">
        <f t="shared" si="51"/>
        <v>#VALUE!</v>
      </c>
    </row>
    <row r="796" spans="4:13" x14ac:dyDescent="0.25">
      <c r="D796" t="str">
        <f>(IF(B796=Localization!$C$63,1,IF(B796=Localization!$C$64,2,IF(B796=Localization!$C$65,3,IF(B796=Localization!$C$66,4,IF(B796=Localization!$C$67,5,IF(OR(B796=1,B796=2,B796=3,B796=4,B796=5),B796,"")))))))</f>
        <v/>
      </c>
      <c r="E796" t="str">
        <f>(IF(C796=Localization!$C$69,1,IF(C796=Localization!$C$70,2,IF(C796=Localization!$C$71,3,IF(C796=Localization!$C$72,4,IF(C796=Localization!$C$73,5,IF(OR(C796=1,C796=2,C796=3,C796=4,C796=5),C796,"")))))))</f>
        <v/>
      </c>
      <c r="G796" s="35" t="str">
        <f t="shared" si="48"/>
        <v xml:space="preserve"> </v>
      </c>
      <c r="I796" s="35" t="str">
        <f t="shared" si="49"/>
        <v xml:space="preserve"> </v>
      </c>
      <c r="L796" s="73" t="e">
        <f t="shared" si="50"/>
        <v>#VALUE!</v>
      </c>
      <c r="M796" s="73" t="e">
        <f t="shared" si="51"/>
        <v>#VALUE!</v>
      </c>
    </row>
    <row r="797" spans="4:13" x14ac:dyDescent="0.25">
      <c r="D797" t="str">
        <f>(IF(B797=Localization!$C$63,1,IF(B797=Localization!$C$64,2,IF(B797=Localization!$C$65,3,IF(B797=Localization!$C$66,4,IF(B797=Localization!$C$67,5,IF(OR(B797=1,B797=2,B797=3,B797=4,B797=5),B797,"")))))))</f>
        <v/>
      </c>
      <c r="E797" t="str">
        <f>(IF(C797=Localization!$C$69,1,IF(C797=Localization!$C$70,2,IF(C797=Localization!$C$71,3,IF(C797=Localization!$C$72,4,IF(C797=Localization!$C$73,5,IF(OR(C797=1,C797=2,C797=3,C797=4,C797=5),C797,"")))))))</f>
        <v/>
      </c>
      <c r="G797" s="35" t="str">
        <f t="shared" si="48"/>
        <v xml:space="preserve"> </v>
      </c>
      <c r="I797" s="35" t="str">
        <f t="shared" si="49"/>
        <v xml:space="preserve"> </v>
      </c>
      <c r="L797" s="73" t="e">
        <f t="shared" si="50"/>
        <v>#VALUE!</v>
      </c>
      <c r="M797" s="73" t="e">
        <f t="shared" si="51"/>
        <v>#VALUE!</v>
      </c>
    </row>
    <row r="798" spans="4:13" x14ac:dyDescent="0.25">
      <c r="D798" t="str">
        <f>(IF(B798=Localization!$C$63,1,IF(B798=Localization!$C$64,2,IF(B798=Localization!$C$65,3,IF(B798=Localization!$C$66,4,IF(B798=Localization!$C$67,5,IF(OR(B798=1,B798=2,B798=3,B798=4,B798=5),B798,"")))))))</f>
        <v/>
      </c>
      <c r="E798" t="str">
        <f>(IF(C798=Localization!$C$69,1,IF(C798=Localization!$C$70,2,IF(C798=Localization!$C$71,3,IF(C798=Localization!$C$72,4,IF(C798=Localization!$C$73,5,IF(OR(C798=1,C798=2,C798=3,C798=4,C798=5),C798,"")))))))</f>
        <v/>
      </c>
      <c r="G798" s="35" t="str">
        <f t="shared" si="48"/>
        <v xml:space="preserve"> </v>
      </c>
      <c r="I798" s="35" t="str">
        <f t="shared" si="49"/>
        <v xml:space="preserve"> </v>
      </c>
      <c r="L798" s="73" t="e">
        <f t="shared" si="50"/>
        <v>#VALUE!</v>
      </c>
      <c r="M798" s="73" t="e">
        <f t="shared" si="51"/>
        <v>#VALUE!</v>
      </c>
    </row>
    <row r="799" spans="4:13" x14ac:dyDescent="0.25">
      <c r="D799" t="str">
        <f>(IF(B799=Localization!$C$63,1,IF(B799=Localization!$C$64,2,IF(B799=Localization!$C$65,3,IF(B799=Localization!$C$66,4,IF(B799=Localization!$C$67,5,IF(OR(B799=1,B799=2,B799=3,B799=4,B799=5),B799,"")))))))</f>
        <v/>
      </c>
      <c r="E799" t="str">
        <f>(IF(C799=Localization!$C$69,1,IF(C799=Localization!$C$70,2,IF(C799=Localization!$C$71,3,IF(C799=Localization!$C$72,4,IF(C799=Localization!$C$73,5,IF(OR(C799=1,C799=2,C799=3,C799=4,C799=5),C799,"")))))))</f>
        <v/>
      </c>
      <c r="G799" s="35" t="str">
        <f t="shared" si="48"/>
        <v xml:space="preserve"> </v>
      </c>
      <c r="I799" s="35" t="str">
        <f t="shared" si="49"/>
        <v xml:space="preserve"> </v>
      </c>
      <c r="L799" s="73" t="e">
        <f t="shared" si="50"/>
        <v>#VALUE!</v>
      </c>
      <c r="M799" s="73" t="e">
        <f t="shared" si="51"/>
        <v>#VALUE!</v>
      </c>
    </row>
    <row r="800" spans="4:13" x14ac:dyDescent="0.25">
      <c r="D800" t="str">
        <f>(IF(B800=Localization!$C$63,1,IF(B800=Localization!$C$64,2,IF(B800=Localization!$C$65,3,IF(B800=Localization!$C$66,4,IF(B800=Localization!$C$67,5,IF(OR(B800=1,B800=2,B800=3,B800=4,B800=5),B800,"")))))))</f>
        <v/>
      </c>
      <c r="E800" t="str">
        <f>(IF(C800=Localization!$C$69,1,IF(C800=Localization!$C$70,2,IF(C800=Localization!$C$71,3,IF(C800=Localization!$C$72,4,IF(C800=Localization!$C$73,5,IF(OR(C800=1,C800=2,C800=3,C800=4,C800=5),C800,"")))))))</f>
        <v/>
      </c>
      <c r="G800" s="35" t="str">
        <f t="shared" si="48"/>
        <v xml:space="preserve"> </v>
      </c>
      <c r="I800" s="35" t="str">
        <f t="shared" si="49"/>
        <v xml:space="preserve"> </v>
      </c>
      <c r="L800" s="73" t="e">
        <f t="shared" si="50"/>
        <v>#VALUE!</v>
      </c>
      <c r="M800" s="73" t="e">
        <f t="shared" si="51"/>
        <v>#VALUE!</v>
      </c>
    </row>
    <row r="801" spans="4:13" x14ac:dyDescent="0.25">
      <c r="D801" t="str">
        <f>(IF(B801=Localization!$C$63,1,IF(B801=Localization!$C$64,2,IF(B801=Localization!$C$65,3,IF(B801=Localization!$C$66,4,IF(B801=Localization!$C$67,5,IF(OR(B801=1,B801=2,B801=3,B801=4,B801=5),B801,"")))))))</f>
        <v/>
      </c>
      <c r="E801" t="str">
        <f>(IF(C801=Localization!$C$69,1,IF(C801=Localization!$C$70,2,IF(C801=Localization!$C$71,3,IF(C801=Localization!$C$72,4,IF(C801=Localization!$C$73,5,IF(OR(C801=1,C801=2,C801=3,C801=4,C801=5),C801,"")))))))</f>
        <v/>
      </c>
      <c r="G801" s="35" t="str">
        <f t="shared" si="48"/>
        <v xml:space="preserve"> </v>
      </c>
      <c r="I801" s="35" t="str">
        <f t="shared" si="49"/>
        <v xml:space="preserve"> </v>
      </c>
      <c r="L801" s="73" t="e">
        <f t="shared" si="50"/>
        <v>#VALUE!</v>
      </c>
      <c r="M801" s="73" t="e">
        <f t="shared" si="51"/>
        <v>#VALUE!</v>
      </c>
    </row>
  </sheetData>
  <mergeCells count="3">
    <mergeCell ref="G1:J1"/>
    <mergeCell ref="B1:C1"/>
    <mergeCell ref="O2:P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02"/>
  <sheetViews>
    <sheetView zoomScaleNormal="100" workbookViewId="0">
      <selection activeCell="B3" sqref="B3"/>
    </sheetView>
  </sheetViews>
  <sheetFormatPr defaultRowHeight="15.75" x14ac:dyDescent="0.25"/>
  <cols>
    <col min="2" max="2" width="70" style="7" customWidth="1"/>
    <col min="3" max="4" width="10.125" hidden="1" customWidth="1"/>
    <col min="6" max="6" width="24" style="13" customWidth="1"/>
    <col min="7" max="7" width="21.625" style="13" customWidth="1"/>
  </cols>
  <sheetData>
    <row r="1" spans="2:7" x14ac:dyDescent="0.25">
      <c r="B1" s="72" t="str">
        <f>Localization!C6</f>
        <v>RAW DATA</v>
      </c>
      <c r="F1" s="185" t="str">
        <f>Localization!C7</f>
        <v>RESULTS (DO NOT CHANGE ANYTHING)</v>
      </c>
      <c r="G1" s="185"/>
    </row>
    <row r="2" spans="2:7" x14ac:dyDescent="0.25">
      <c r="B2" s="71" t="str">
        <f>Localization!C76</f>
        <v>It was easy to *do something*</v>
      </c>
      <c r="F2" s="33"/>
      <c r="G2" s="33"/>
    </row>
    <row r="3" spans="2:7" x14ac:dyDescent="0.25">
      <c r="C3" t="str">
        <f>(IF(B3=Localization!$C$77,1,IF(B3=Localization!$C$78,2,IF(B3=Localization!$C$79,3,IF(B3=Localization!$C$80,4,IF(B3=Localization!$C$81,5,IF(OR(B3=1,B3=2,B3=3,B3=4,B3=5),B3,"")))))))</f>
        <v/>
      </c>
      <c r="D3">
        <f>COUNTIF(C:C,5)</f>
        <v>0</v>
      </c>
      <c r="F3" s="33" t="str">
        <f>Localization!C81</f>
        <v>Strongly Agree</v>
      </c>
      <c r="G3" s="36" t="str">
        <f>IFERROR(D3/SUM($D$3:$D$7),"")</f>
        <v/>
      </c>
    </row>
    <row r="4" spans="2:7" x14ac:dyDescent="0.25">
      <c r="C4" t="str">
        <f>(IF(B4=Localization!$C$77,1,IF(B4=Localization!$C$78,2,IF(B4=Localization!$C$79,3,IF(B4=Localization!$C$80,4,IF(B4=Localization!$C$81,5,IF(OR(B4=1,B4=2,B4=3,B4=4,B4=5),B4,"")))))))</f>
        <v/>
      </c>
      <c r="D4">
        <f>COUNTIF(C:C,4)</f>
        <v>0</v>
      </c>
      <c r="F4" s="33" t="str">
        <f>Localization!C80</f>
        <v>Agree</v>
      </c>
      <c r="G4" s="36" t="str">
        <f t="shared" ref="G4:G7" si="0">IFERROR(D4/SUM($D$3:$D$7),"")</f>
        <v/>
      </c>
    </row>
    <row r="5" spans="2:7" x14ac:dyDescent="0.25">
      <c r="C5" t="str">
        <f>(IF(B5=Localization!$C$77,1,IF(B5=Localization!$C$78,2,IF(B5=Localization!$C$79,3,IF(B5=Localization!$C$80,4,IF(B5=Localization!$C$81,5,IF(OR(B5=1,B5=2,B5=3,B5=4,B5=5),B5,"")))))))</f>
        <v/>
      </c>
      <c r="D5">
        <f>COUNTIF(C:C,3)</f>
        <v>0</v>
      </c>
      <c r="F5" s="33" t="str">
        <f>Localization!C79</f>
        <v>Neutral</v>
      </c>
      <c r="G5" s="36" t="str">
        <f t="shared" si="0"/>
        <v/>
      </c>
    </row>
    <row r="6" spans="2:7" x14ac:dyDescent="0.25">
      <c r="C6" t="str">
        <f>(IF(B6=Localization!$C$77,1,IF(B6=Localization!$C$78,2,IF(B6=Localization!$C$79,3,IF(B6=Localization!$C$80,4,IF(B6=Localization!$C$81,5,IF(OR(B6=1,B6=2,B6=3,B6=4,B6=5),B6,"")))))))</f>
        <v/>
      </c>
      <c r="D6">
        <f>COUNTIF(C:C,2)</f>
        <v>0</v>
      </c>
      <c r="F6" s="86" t="str">
        <f>Localization!C78</f>
        <v>Disagree</v>
      </c>
      <c r="G6" s="36" t="str">
        <f t="shared" si="0"/>
        <v/>
      </c>
    </row>
    <row r="7" spans="2:7" x14ac:dyDescent="0.25">
      <c r="C7" t="str">
        <f>(IF(B7=Localization!$C$77,1,IF(B7=Localization!$C$78,2,IF(B7=Localization!$C$79,3,IF(B7=Localization!$C$80,4,IF(B7=Localization!$C$81,5,IF(OR(B7=1,B7=2,B7=3,B7=4,B7=5),B7,"")))))))</f>
        <v/>
      </c>
      <c r="D7">
        <f>COUNTIF(C:C,1)</f>
        <v>0</v>
      </c>
      <c r="F7" s="86" t="str">
        <f>Localization!C77</f>
        <v>Strongly Disagree</v>
      </c>
      <c r="G7" s="36" t="str">
        <f t="shared" si="0"/>
        <v/>
      </c>
    </row>
    <row r="8" spans="2:7" x14ac:dyDescent="0.25">
      <c r="C8" t="str">
        <f>(IF(B8=Localization!$C$77,1,IF(B8=Localization!$C$78,2,IF(B8=Localization!$C$79,3,IF(B8=Localization!$C$80,4,IF(B8=Localization!$C$81,5,IF(OR(B8=1,B8=2,B8=3,B8=4,B8=5),B8,"")))))))</f>
        <v/>
      </c>
    </row>
    <row r="9" spans="2:7" x14ac:dyDescent="0.25">
      <c r="C9" t="str">
        <f>(IF(B9=Localization!$C$77,1,IF(B9=Localization!$C$78,2,IF(B9=Localization!$C$79,3,IF(B9=Localization!$C$80,4,IF(B9=Localization!$C$81,5,IF(OR(B9=1,B9=2,B9=3,B9=4,B9=5),B9,"")))))))</f>
        <v/>
      </c>
      <c r="F9" s="3" t="str">
        <f>Localization!C160</f>
        <v>CES Score</v>
      </c>
      <c r="G9" s="5" t="str">
        <f>IFERROR(G3+G4,"")</f>
        <v/>
      </c>
    </row>
    <row r="10" spans="2:7" x14ac:dyDescent="0.25">
      <c r="C10" t="str">
        <f>(IF(B10=Localization!$C$77,1,IF(B10=Localization!$C$78,2,IF(B10=Localization!$C$79,3,IF(B10=Localization!$C$80,4,IF(B10=Localization!$C$81,5,IF(OR(B10=1,B10=2,B10=3,B10=4,B10=5),B10,"")))))))</f>
        <v/>
      </c>
    </row>
    <row r="11" spans="2:7" x14ac:dyDescent="0.25">
      <c r="C11" t="str">
        <f>(IF(B11=Localization!$C$77,1,IF(B11=Localization!$C$78,2,IF(B11=Localization!$C$79,3,IF(B11=Localization!$C$80,4,IF(B11=Localization!$C$81,5,IF(OR(B11=1,B11=2,B11=3,B11=4,B11=5),B11,"")))))))</f>
        <v/>
      </c>
    </row>
    <row r="12" spans="2:7" x14ac:dyDescent="0.25">
      <c r="C12" t="str">
        <f>(IF(B12=Localization!$C$77,1,IF(B12=Localization!$C$78,2,IF(B12=Localization!$C$79,3,IF(B12=Localization!$C$80,4,IF(B12=Localization!$C$81,5,IF(OR(B12=1,B12=2,B12=3,B12=4,B12=5),B12,"")))))))</f>
        <v/>
      </c>
    </row>
    <row r="13" spans="2:7" x14ac:dyDescent="0.25">
      <c r="C13" t="str">
        <f>(IF(B13=Localization!$C$77,1,IF(B13=Localization!$C$78,2,IF(B13=Localization!$C$79,3,IF(B13=Localization!$C$80,4,IF(B13=Localization!$C$81,5,IF(OR(B13=1,B13=2,B13=3,B13=4,B13=5),B13,"")))))))</f>
        <v/>
      </c>
    </row>
    <row r="14" spans="2:7" x14ac:dyDescent="0.25">
      <c r="C14" t="str">
        <f>(IF(B14=Localization!$C$77,1,IF(B14=Localization!$C$78,2,IF(B14=Localization!$C$79,3,IF(B14=Localization!$C$80,4,IF(B14=Localization!$C$81,5,IF(OR(B14=1,B14=2,B14=3,B14=4,B14=5),B14,"")))))))</f>
        <v/>
      </c>
    </row>
    <row r="15" spans="2:7" x14ac:dyDescent="0.25">
      <c r="C15" t="str">
        <f>(IF(B15=Localization!$C$77,1,IF(B15=Localization!$C$78,2,IF(B15=Localization!$C$79,3,IF(B15=Localization!$C$80,4,IF(B15=Localization!$C$81,5,IF(OR(B15=1,B15=2,B15=3,B15=4,B15=5),B15,"")))))))</f>
        <v/>
      </c>
    </row>
    <row r="16" spans="2:7" x14ac:dyDescent="0.25">
      <c r="C16" t="str">
        <f>(IF(B16=Localization!$C$77,1,IF(B16=Localization!$C$78,2,IF(B16=Localization!$C$79,3,IF(B16=Localization!$C$80,4,IF(B16=Localization!$C$81,5,IF(OR(B16=1,B16=2,B16=3,B16=4,B16=5),B16,"")))))))</f>
        <v/>
      </c>
    </row>
    <row r="17" spans="3:3" x14ac:dyDescent="0.25">
      <c r="C17" t="str">
        <f>(IF(B17=Localization!$C$77,1,IF(B17=Localization!$C$78,2,IF(B17=Localization!$C$79,3,IF(B17=Localization!$C$80,4,IF(B17=Localization!$C$81,5,IF(OR(B17=1,B17=2,B17=3,B17=4,B17=5),B17,"")))))))</f>
        <v/>
      </c>
    </row>
    <row r="18" spans="3:3" x14ac:dyDescent="0.25">
      <c r="C18" t="str">
        <f>(IF(B18=Localization!$C$77,1,IF(B18=Localization!$C$78,2,IF(B18=Localization!$C$79,3,IF(B18=Localization!$C$80,4,IF(B18=Localization!$C$81,5,IF(OR(B18=1,B18=2,B18=3,B18=4,B18=5),B18,"")))))))</f>
        <v/>
      </c>
    </row>
    <row r="19" spans="3:3" x14ac:dyDescent="0.25">
      <c r="C19" t="str">
        <f>(IF(B19=Localization!$C$77,1,IF(B19=Localization!$C$78,2,IF(B19=Localization!$C$79,3,IF(B19=Localization!$C$80,4,IF(B19=Localization!$C$81,5,IF(OR(B19=1,B19=2,B19=3,B19=4,B19=5),B19,"")))))))</f>
        <v/>
      </c>
    </row>
    <row r="20" spans="3:3" x14ac:dyDescent="0.25">
      <c r="C20" t="str">
        <f>(IF(B20=Localization!$C$77,1,IF(B20=Localization!$C$78,2,IF(B20=Localization!$C$79,3,IF(B20=Localization!$C$80,4,IF(B20=Localization!$C$81,5,IF(OR(B20=1,B20=2,B20=3,B20=4,B20=5),B20,"")))))))</f>
        <v/>
      </c>
    </row>
    <row r="21" spans="3:3" x14ac:dyDescent="0.25">
      <c r="C21" t="str">
        <f>(IF(B21=Localization!$C$77,1,IF(B21=Localization!$C$78,2,IF(B21=Localization!$C$79,3,IF(B21=Localization!$C$80,4,IF(B21=Localization!$C$81,5,IF(OR(B21=1,B21=2,B21=3,B21=4,B21=5),B21,"")))))))</f>
        <v/>
      </c>
    </row>
    <row r="22" spans="3:3" x14ac:dyDescent="0.25">
      <c r="C22" t="str">
        <f>(IF(B22=Localization!$C$77,1,IF(B22=Localization!$C$78,2,IF(B22=Localization!$C$79,3,IF(B22=Localization!$C$80,4,IF(B22=Localization!$C$81,5,IF(OR(B22=1,B22=2,B22=3,B22=4,B22=5),B22,"")))))))</f>
        <v/>
      </c>
    </row>
    <row r="23" spans="3:3" x14ac:dyDescent="0.25">
      <c r="C23" t="str">
        <f>(IF(B23=Localization!$C$77,1,IF(B23=Localization!$C$78,2,IF(B23=Localization!$C$79,3,IF(B23=Localization!$C$80,4,IF(B23=Localization!$C$81,5,IF(OR(B23=1,B23=2,B23=3,B23=4,B23=5),B23,"")))))))</f>
        <v/>
      </c>
    </row>
    <row r="24" spans="3:3" x14ac:dyDescent="0.25">
      <c r="C24" t="str">
        <f>(IF(B24=Localization!$C$77,1,IF(B24=Localization!$C$78,2,IF(B24=Localization!$C$79,3,IF(B24=Localization!$C$80,4,IF(B24=Localization!$C$81,5,IF(OR(B24=1,B24=2,B24=3,B24=4,B24=5),B24,"")))))))</f>
        <v/>
      </c>
    </row>
    <row r="25" spans="3:3" x14ac:dyDescent="0.25">
      <c r="C25" t="str">
        <f>(IF(B25=Localization!$C$77,1,IF(B25=Localization!$C$78,2,IF(B25=Localization!$C$79,3,IF(B25=Localization!$C$80,4,IF(B25=Localization!$C$81,5,IF(OR(B25=1,B25=2,B25=3,B25=4,B25=5),B25,"")))))))</f>
        <v/>
      </c>
    </row>
    <row r="26" spans="3:3" x14ac:dyDescent="0.25">
      <c r="C26" t="str">
        <f>(IF(B26=Localization!$C$77,1,IF(B26=Localization!$C$78,2,IF(B26=Localization!$C$79,3,IF(B26=Localization!$C$80,4,IF(B26=Localization!$C$81,5,IF(OR(B26=1,B26=2,B26=3,B26=4,B26=5),B26,"")))))))</f>
        <v/>
      </c>
    </row>
    <row r="27" spans="3:3" x14ac:dyDescent="0.25">
      <c r="C27" t="str">
        <f>(IF(B27=Localization!$C$77,1,IF(B27=Localization!$C$78,2,IF(B27=Localization!$C$79,3,IF(B27=Localization!$C$80,4,IF(B27=Localization!$C$81,5,IF(OR(B27=1,B27=2,B27=3,B27=4,B27=5),B27,"")))))))</f>
        <v/>
      </c>
    </row>
    <row r="28" spans="3:3" x14ac:dyDescent="0.25">
      <c r="C28" t="str">
        <f>(IF(B28=Localization!$C$77,1,IF(B28=Localization!$C$78,2,IF(B28=Localization!$C$79,3,IF(B28=Localization!$C$80,4,IF(B28=Localization!$C$81,5,IF(OR(B28=1,B28=2,B28=3,B28=4,B28=5),B28,"")))))))</f>
        <v/>
      </c>
    </row>
    <row r="29" spans="3:3" x14ac:dyDescent="0.25">
      <c r="C29" t="str">
        <f>(IF(B29=Localization!$C$77,1,IF(B29=Localization!$C$78,2,IF(B29=Localization!$C$79,3,IF(B29=Localization!$C$80,4,IF(B29=Localization!$C$81,5,IF(OR(B29=1,B29=2,B29=3,B29=4,B29=5),B29,"")))))))</f>
        <v/>
      </c>
    </row>
    <row r="30" spans="3:3" x14ac:dyDescent="0.25">
      <c r="C30" t="str">
        <f>(IF(B30=Localization!$C$77,1,IF(B30=Localization!$C$78,2,IF(B30=Localization!$C$79,3,IF(B30=Localization!$C$80,4,IF(B30=Localization!$C$81,5,IF(OR(B30=1,B30=2,B30=3,B30=4,B30=5),B30,"")))))))</f>
        <v/>
      </c>
    </row>
    <row r="31" spans="3:3" x14ac:dyDescent="0.25">
      <c r="C31" t="str">
        <f>(IF(B31=Localization!$C$77,1,IF(B31=Localization!$C$78,2,IF(B31=Localization!$C$79,3,IF(B31=Localization!$C$80,4,IF(B31=Localization!$C$81,5,IF(OR(B31=1,B31=2,B31=3,B31=4,B31=5),B31,"")))))))</f>
        <v/>
      </c>
    </row>
    <row r="32" spans="3:3" x14ac:dyDescent="0.25">
      <c r="C32" t="str">
        <f>(IF(B32=Localization!$C$77,1,IF(B32=Localization!$C$78,2,IF(B32=Localization!$C$79,3,IF(B32=Localization!$C$80,4,IF(B32=Localization!$C$81,5,IF(OR(B32=1,B32=2,B32=3,B32=4,B32=5),B32,"")))))))</f>
        <v/>
      </c>
    </row>
    <row r="33" spans="3:3" x14ac:dyDescent="0.25">
      <c r="C33" t="str">
        <f>(IF(B33=Localization!$C$77,1,IF(B33=Localization!$C$78,2,IF(B33=Localization!$C$79,3,IF(B33=Localization!$C$80,4,IF(B33=Localization!$C$81,5,IF(OR(B33=1,B33=2,B33=3,B33=4,B33=5),B33,"")))))))</f>
        <v/>
      </c>
    </row>
    <row r="34" spans="3:3" x14ac:dyDescent="0.25">
      <c r="C34" t="str">
        <f>(IF(B34=Localization!$C$77,1,IF(B34=Localization!$C$78,2,IF(B34=Localization!$C$79,3,IF(B34=Localization!$C$80,4,IF(B34=Localization!$C$81,5,IF(OR(B34=1,B34=2,B34=3,B34=4,B34=5),B34,"")))))))</f>
        <v/>
      </c>
    </row>
    <row r="35" spans="3:3" x14ac:dyDescent="0.25">
      <c r="C35" t="str">
        <f>(IF(B35=Localization!$C$77,1,IF(B35=Localization!$C$78,2,IF(B35=Localization!$C$79,3,IF(B35=Localization!$C$80,4,IF(B35=Localization!$C$81,5,IF(OR(B35=1,B35=2,B35=3,B35=4,B35=5),B35,"")))))))</f>
        <v/>
      </c>
    </row>
    <row r="36" spans="3:3" x14ac:dyDescent="0.25">
      <c r="C36" t="str">
        <f>(IF(B36=Localization!$C$77,1,IF(B36=Localization!$C$78,2,IF(B36=Localization!$C$79,3,IF(B36=Localization!$C$80,4,IF(B36=Localization!$C$81,5,IF(OR(B36=1,B36=2,B36=3,B36=4,B36=5),B36,"")))))))</f>
        <v/>
      </c>
    </row>
    <row r="37" spans="3:3" x14ac:dyDescent="0.25">
      <c r="C37" t="str">
        <f>(IF(B37=Localization!$C$77,1,IF(B37=Localization!$C$78,2,IF(B37=Localization!$C$79,3,IF(B37=Localization!$C$80,4,IF(B37=Localization!$C$81,5,IF(OR(B37=1,B37=2,B37=3,B37=4,B37=5),B37,"")))))))</f>
        <v/>
      </c>
    </row>
    <row r="38" spans="3:3" x14ac:dyDescent="0.25">
      <c r="C38" t="str">
        <f>(IF(B38=Localization!$C$77,1,IF(B38=Localization!$C$78,2,IF(B38=Localization!$C$79,3,IF(B38=Localization!$C$80,4,IF(B38=Localization!$C$81,5,IF(OR(B38=1,B38=2,B38=3,B38=4,B38=5),B38,"")))))))</f>
        <v/>
      </c>
    </row>
    <row r="39" spans="3:3" x14ac:dyDescent="0.25">
      <c r="C39" t="str">
        <f>(IF(B39=Localization!$C$77,1,IF(B39=Localization!$C$78,2,IF(B39=Localization!$C$79,3,IF(B39=Localization!$C$80,4,IF(B39=Localization!$C$81,5,IF(OR(B39=1,B39=2,B39=3,B39=4,B39=5),B39,"")))))))</f>
        <v/>
      </c>
    </row>
    <row r="40" spans="3:3" x14ac:dyDescent="0.25">
      <c r="C40" t="str">
        <f>(IF(B40=Localization!$C$77,1,IF(B40=Localization!$C$78,2,IF(B40=Localization!$C$79,3,IF(B40=Localization!$C$80,4,IF(B40=Localization!$C$81,5,IF(OR(B40=1,B40=2,B40=3,B40=4,B40=5),B40,"")))))))</f>
        <v/>
      </c>
    </row>
    <row r="41" spans="3:3" x14ac:dyDescent="0.25">
      <c r="C41" t="str">
        <f>(IF(B41=Localization!$C$77,1,IF(B41=Localization!$C$78,2,IF(B41=Localization!$C$79,3,IF(B41=Localization!$C$80,4,IF(B41=Localization!$C$81,5,IF(OR(B41=1,B41=2,B41=3,B41=4,B41=5),B41,"")))))))</f>
        <v/>
      </c>
    </row>
    <row r="42" spans="3:3" x14ac:dyDescent="0.25">
      <c r="C42" t="str">
        <f>(IF(B42=Localization!$C$77,1,IF(B42=Localization!$C$78,2,IF(B42=Localization!$C$79,3,IF(B42=Localization!$C$80,4,IF(B42=Localization!$C$81,5,IF(OR(B42=1,B42=2,B42=3,B42=4,B42=5),B42,"")))))))</f>
        <v/>
      </c>
    </row>
    <row r="43" spans="3:3" x14ac:dyDescent="0.25">
      <c r="C43" t="str">
        <f>(IF(B43=Localization!$C$77,1,IF(B43=Localization!$C$78,2,IF(B43=Localization!$C$79,3,IF(B43=Localization!$C$80,4,IF(B43=Localization!$C$81,5,IF(OR(B43=1,B43=2,B43=3,B43=4,B43=5),B43,"")))))))</f>
        <v/>
      </c>
    </row>
    <row r="44" spans="3:3" x14ac:dyDescent="0.25">
      <c r="C44" t="str">
        <f>(IF(B44=Localization!$C$77,1,IF(B44=Localization!$C$78,2,IF(B44=Localization!$C$79,3,IF(B44=Localization!$C$80,4,IF(B44=Localization!$C$81,5,IF(OR(B44=1,B44=2,B44=3,B44=4,B44=5),B44,"")))))))</f>
        <v/>
      </c>
    </row>
    <row r="45" spans="3:3" x14ac:dyDescent="0.25">
      <c r="C45" t="str">
        <f>(IF(B45=Localization!$C$77,1,IF(B45=Localization!$C$78,2,IF(B45=Localization!$C$79,3,IF(B45=Localization!$C$80,4,IF(B45=Localization!$C$81,5,IF(OR(B45=1,B45=2,B45=3,B45=4,B45=5),B45,"")))))))</f>
        <v/>
      </c>
    </row>
    <row r="46" spans="3:3" x14ac:dyDescent="0.25">
      <c r="C46" t="str">
        <f>(IF(B46=Localization!$C$77,1,IF(B46=Localization!$C$78,2,IF(B46=Localization!$C$79,3,IF(B46=Localization!$C$80,4,IF(B46=Localization!$C$81,5,IF(OR(B46=1,B46=2,B46=3,B46=4,B46=5),B46,"")))))))</f>
        <v/>
      </c>
    </row>
    <row r="47" spans="3:3" x14ac:dyDescent="0.25">
      <c r="C47" t="str">
        <f>(IF(B47=Localization!$C$77,1,IF(B47=Localization!$C$78,2,IF(B47=Localization!$C$79,3,IF(B47=Localization!$C$80,4,IF(B47=Localization!$C$81,5,IF(OR(B47=1,B47=2,B47=3,B47=4,B47=5),B47,"")))))))</f>
        <v/>
      </c>
    </row>
    <row r="48" spans="3:3" x14ac:dyDescent="0.25">
      <c r="C48" t="str">
        <f>(IF(B48=Localization!$C$77,1,IF(B48=Localization!$C$78,2,IF(B48=Localization!$C$79,3,IF(B48=Localization!$C$80,4,IF(B48=Localization!$C$81,5,IF(OR(B48=1,B48=2,B48=3,B48=4,B48=5),B48,"")))))))</f>
        <v/>
      </c>
    </row>
    <row r="49" spans="3:3" x14ac:dyDescent="0.25">
      <c r="C49" t="str">
        <f>(IF(B49=Localization!$C$77,1,IF(B49=Localization!$C$78,2,IF(B49=Localization!$C$79,3,IF(B49=Localization!$C$80,4,IF(B49=Localization!$C$81,5,IF(OR(B49=1,B49=2,B49=3,B49=4,B49=5),B49,"")))))))</f>
        <v/>
      </c>
    </row>
    <row r="50" spans="3:3" x14ac:dyDescent="0.25">
      <c r="C50" t="str">
        <f>(IF(B50=Localization!$C$77,1,IF(B50=Localization!$C$78,2,IF(B50=Localization!$C$79,3,IF(B50=Localization!$C$80,4,IF(B50=Localization!$C$81,5,IF(OR(B50=1,B50=2,B50=3,B50=4,B50=5),B50,"")))))))</f>
        <v/>
      </c>
    </row>
    <row r="51" spans="3:3" x14ac:dyDescent="0.25">
      <c r="C51" t="str">
        <f>(IF(B51=Localization!$C$77,1,IF(B51=Localization!$C$78,2,IF(B51=Localization!$C$79,3,IF(B51=Localization!$C$80,4,IF(B51=Localization!$C$81,5,IF(OR(B51=1,B51=2,B51=3,B51=4,B51=5),B51,"")))))))</f>
        <v/>
      </c>
    </row>
    <row r="52" spans="3:3" x14ac:dyDescent="0.25">
      <c r="C52" t="str">
        <f>(IF(B52=Localization!$C$77,1,IF(B52=Localization!$C$78,2,IF(B52=Localization!$C$79,3,IF(B52=Localization!$C$80,4,IF(B52=Localization!$C$81,5,IF(OR(B52=1,B52=2,B52=3,B52=4,B52=5),B52,"")))))))</f>
        <v/>
      </c>
    </row>
    <row r="53" spans="3:3" x14ac:dyDescent="0.25">
      <c r="C53" t="str">
        <f>(IF(B53=Localization!$C$77,1,IF(B53=Localization!$C$78,2,IF(B53=Localization!$C$79,3,IF(B53=Localization!$C$80,4,IF(B53=Localization!$C$81,5,IF(OR(B53=1,B53=2,B53=3,B53=4,B53=5),B53,"")))))))</f>
        <v/>
      </c>
    </row>
    <row r="54" spans="3:3" x14ac:dyDescent="0.25">
      <c r="C54" t="str">
        <f>(IF(B54=Localization!$C$77,1,IF(B54=Localization!$C$78,2,IF(B54=Localization!$C$79,3,IF(B54=Localization!$C$80,4,IF(B54=Localization!$C$81,5,IF(OR(B54=1,B54=2,B54=3,B54=4,B54=5),B54,"")))))))</f>
        <v/>
      </c>
    </row>
    <row r="55" spans="3:3" x14ac:dyDescent="0.25">
      <c r="C55" t="str">
        <f>(IF(B55=Localization!$C$77,1,IF(B55=Localization!$C$78,2,IF(B55=Localization!$C$79,3,IF(B55=Localization!$C$80,4,IF(B55=Localization!$C$81,5,IF(OR(B55=1,B55=2,B55=3,B55=4,B55=5),B55,"")))))))</f>
        <v/>
      </c>
    </row>
    <row r="56" spans="3:3" x14ac:dyDescent="0.25">
      <c r="C56" t="str">
        <f>(IF(B56=Localization!$C$77,1,IF(B56=Localization!$C$78,2,IF(B56=Localization!$C$79,3,IF(B56=Localization!$C$80,4,IF(B56=Localization!$C$81,5,IF(OR(B56=1,B56=2,B56=3,B56=4,B56=5),B56,"")))))))</f>
        <v/>
      </c>
    </row>
    <row r="57" spans="3:3" x14ac:dyDescent="0.25">
      <c r="C57" t="str">
        <f>(IF(B57=Localization!$C$77,1,IF(B57=Localization!$C$78,2,IF(B57=Localization!$C$79,3,IF(B57=Localization!$C$80,4,IF(B57=Localization!$C$81,5,IF(OR(B57=1,B57=2,B57=3,B57=4,B57=5),B57,"")))))))</f>
        <v/>
      </c>
    </row>
    <row r="58" spans="3:3" x14ac:dyDescent="0.25">
      <c r="C58" t="str">
        <f>(IF(B58=Localization!$C$77,1,IF(B58=Localization!$C$78,2,IF(B58=Localization!$C$79,3,IF(B58=Localization!$C$80,4,IF(B58=Localization!$C$81,5,IF(OR(B58=1,B58=2,B58=3,B58=4,B58=5),B58,"")))))))</f>
        <v/>
      </c>
    </row>
    <row r="59" spans="3:3" x14ac:dyDescent="0.25">
      <c r="C59" t="str">
        <f>(IF(B59=Localization!$C$77,1,IF(B59=Localization!$C$78,2,IF(B59=Localization!$C$79,3,IF(B59=Localization!$C$80,4,IF(B59=Localization!$C$81,5,IF(OR(B59=1,B59=2,B59=3,B59=4,B59=5),B59,"")))))))</f>
        <v/>
      </c>
    </row>
    <row r="60" spans="3:3" x14ac:dyDescent="0.25">
      <c r="C60" t="str">
        <f>(IF(B60=Localization!$C$77,1,IF(B60=Localization!$C$78,2,IF(B60=Localization!$C$79,3,IF(B60=Localization!$C$80,4,IF(B60=Localization!$C$81,5,IF(OR(B60=1,B60=2,B60=3,B60=4,B60=5),B60,"")))))))</f>
        <v/>
      </c>
    </row>
    <row r="61" spans="3:3" x14ac:dyDescent="0.25">
      <c r="C61" t="str">
        <f>(IF(B61=Localization!$C$77,1,IF(B61=Localization!$C$78,2,IF(B61=Localization!$C$79,3,IF(B61=Localization!$C$80,4,IF(B61=Localization!$C$81,5,IF(OR(B61=1,B61=2,B61=3,B61=4,B61=5),B61,"")))))))</f>
        <v/>
      </c>
    </row>
    <row r="62" spans="3:3" x14ac:dyDescent="0.25">
      <c r="C62" t="str">
        <f>(IF(B62=Localization!$C$77,1,IF(B62=Localization!$C$78,2,IF(B62=Localization!$C$79,3,IF(B62=Localization!$C$80,4,IF(B62=Localization!$C$81,5,IF(OR(B62=1,B62=2,B62=3,B62=4,B62=5),B62,"")))))))</f>
        <v/>
      </c>
    </row>
    <row r="63" spans="3:3" x14ac:dyDescent="0.25">
      <c r="C63" t="str">
        <f>(IF(B63=Localization!$C$77,1,IF(B63=Localization!$C$78,2,IF(B63=Localization!$C$79,3,IF(B63=Localization!$C$80,4,IF(B63=Localization!$C$81,5,IF(OR(B63=1,B63=2,B63=3,B63=4,B63=5),B63,"")))))))</f>
        <v/>
      </c>
    </row>
    <row r="64" spans="3:3" x14ac:dyDescent="0.25">
      <c r="C64" t="str">
        <f>(IF(B64=Localization!$C$77,1,IF(B64=Localization!$C$78,2,IF(B64=Localization!$C$79,3,IF(B64=Localization!$C$80,4,IF(B64=Localization!$C$81,5,IF(OR(B64=1,B64=2,B64=3,B64=4,B64=5),B64,"")))))))</f>
        <v/>
      </c>
    </row>
    <row r="65" spans="3:3" x14ac:dyDescent="0.25">
      <c r="C65" t="str">
        <f>(IF(B65=Localization!$C$77,1,IF(B65=Localization!$C$78,2,IF(B65=Localization!$C$79,3,IF(B65=Localization!$C$80,4,IF(B65=Localization!$C$81,5,IF(OR(B65=1,B65=2,B65=3,B65=4,B65=5),B65,"")))))))</f>
        <v/>
      </c>
    </row>
    <row r="66" spans="3:3" x14ac:dyDescent="0.25">
      <c r="C66" t="str">
        <f>(IF(B66=Localization!$C$77,1,IF(B66=Localization!$C$78,2,IF(B66=Localization!$C$79,3,IF(B66=Localization!$C$80,4,IF(B66=Localization!$C$81,5,IF(OR(B66=1,B66=2,B66=3,B66=4,B66=5),B66,"")))))))</f>
        <v/>
      </c>
    </row>
    <row r="67" spans="3:3" x14ac:dyDescent="0.25">
      <c r="C67" t="str">
        <f>(IF(B67=Localization!$C$77,1,IF(B67=Localization!$C$78,2,IF(B67=Localization!$C$79,3,IF(B67=Localization!$C$80,4,IF(B67=Localization!$C$81,5,IF(OR(B67=1,B67=2,B67=3,B67=4,B67=5),B67,"")))))))</f>
        <v/>
      </c>
    </row>
    <row r="68" spans="3:3" x14ac:dyDescent="0.25">
      <c r="C68" t="str">
        <f>(IF(B68=Localization!$C$77,1,IF(B68=Localization!$C$78,2,IF(B68=Localization!$C$79,3,IF(B68=Localization!$C$80,4,IF(B68=Localization!$C$81,5,IF(OR(B68=1,B68=2,B68=3,B68=4,B68=5),B68,"")))))))</f>
        <v/>
      </c>
    </row>
    <row r="69" spans="3:3" x14ac:dyDescent="0.25">
      <c r="C69" t="str">
        <f>(IF(B69=Localization!$C$77,1,IF(B69=Localization!$C$78,2,IF(B69=Localization!$C$79,3,IF(B69=Localization!$C$80,4,IF(B69=Localization!$C$81,5,IF(OR(B69=1,B69=2,B69=3,B69=4,B69=5),B69,"")))))))</f>
        <v/>
      </c>
    </row>
    <row r="70" spans="3:3" x14ac:dyDescent="0.25">
      <c r="C70" t="str">
        <f>(IF(B70=Localization!$C$77,1,IF(B70=Localization!$C$78,2,IF(B70=Localization!$C$79,3,IF(B70=Localization!$C$80,4,IF(B70=Localization!$C$81,5,IF(OR(B70=1,B70=2,B70=3,B70=4,B70=5),B70,"")))))))</f>
        <v/>
      </c>
    </row>
    <row r="71" spans="3:3" x14ac:dyDescent="0.25">
      <c r="C71" t="str">
        <f>(IF(B71=Localization!$C$77,1,IF(B71=Localization!$C$78,2,IF(B71=Localization!$C$79,3,IF(B71=Localization!$C$80,4,IF(B71=Localization!$C$81,5,IF(OR(B71=1,B71=2,B71=3,B71=4,B71=5),B71,"")))))))</f>
        <v/>
      </c>
    </row>
    <row r="72" spans="3:3" x14ac:dyDescent="0.25">
      <c r="C72" t="str">
        <f>(IF(B72=Localization!$C$77,1,IF(B72=Localization!$C$78,2,IF(B72=Localization!$C$79,3,IF(B72=Localization!$C$80,4,IF(B72=Localization!$C$81,5,IF(OR(B72=1,B72=2,B72=3,B72=4,B72=5),B72,"")))))))</f>
        <v/>
      </c>
    </row>
    <row r="73" spans="3:3" x14ac:dyDescent="0.25">
      <c r="C73" t="str">
        <f>(IF(B73=Localization!$C$77,1,IF(B73=Localization!$C$78,2,IF(B73=Localization!$C$79,3,IF(B73=Localization!$C$80,4,IF(B73=Localization!$C$81,5,IF(OR(B73=1,B73=2,B73=3,B73=4,B73=5),B73,"")))))))</f>
        <v/>
      </c>
    </row>
    <row r="74" spans="3:3" x14ac:dyDescent="0.25">
      <c r="C74" t="str">
        <f>(IF(B74=Localization!$C$77,1,IF(B74=Localization!$C$78,2,IF(B74=Localization!$C$79,3,IF(B74=Localization!$C$80,4,IF(B74=Localization!$C$81,5,IF(OR(B74=1,B74=2,B74=3,B74=4,B74=5),B74,"")))))))</f>
        <v/>
      </c>
    </row>
    <row r="75" spans="3:3" x14ac:dyDescent="0.25">
      <c r="C75" t="str">
        <f>(IF(B75=Localization!$C$77,1,IF(B75=Localization!$C$78,2,IF(B75=Localization!$C$79,3,IF(B75=Localization!$C$80,4,IF(B75=Localization!$C$81,5,IF(OR(B75=1,B75=2,B75=3,B75=4,B75=5),B75,"")))))))</f>
        <v/>
      </c>
    </row>
    <row r="76" spans="3:3" x14ac:dyDescent="0.25">
      <c r="C76" t="str">
        <f>(IF(B76=Localization!$C$77,1,IF(B76=Localization!$C$78,2,IF(B76=Localization!$C$79,3,IF(B76=Localization!$C$80,4,IF(B76=Localization!$C$81,5,IF(OR(B76=1,B76=2,B76=3,B76=4,B76=5),B76,"")))))))</f>
        <v/>
      </c>
    </row>
    <row r="77" spans="3:3" x14ac:dyDescent="0.25">
      <c r="C77" t="str">
        <f>(IF(B77=Localization!$C$77,1,IF(B77=Localization!$C$78,2,IF(B77=Localization!$C$79,3,IF(B77=Localization!$C$80,4,IF(B77=Localization!$C$81,5,IF(OR(B77=1,B77=2,B77=3,B77=4,B77=5),B77,"")))))))</f>
        <v/>
      </c>
    </row>
    <row r="78" spans="3:3" x14ac:dyDescent="0.25">
      <c r="C78" t="str">
        <f>(IF(B78=Localization!$C$77,1,IF(B78=Localization!$C$78,2,IF(B78=Localization!$C$79,3,IF(B78=Localization!$C$80,4,IF(B78=Localization!$C$81,5,IF(OR(B78=1,B78=2,B78=3,B78=4,B78=5),B78,"")))))))</f>
        <v/>
      </c>
    </row>
    <row r="79" spans="3:3" x14ac:dyDescent="0.25">
      <c r="C79" t="str">
        <f>(IF(B79=Localization!$C$77,1,IF(B79=Localization!$C$78,2,IF(B79=Localization!$C$79,3,IF(B79=Localization!$C$80,4,IF(B79=Localization!$C$81,5,IF(OR(B79=1,B79=2,B79=3,B79=4,B79=5),B79,"")))))))</f>
        <v/>
      </c>
    </row>
    <row r="80" spans="3:3" x14ac:dyDescent="0.25">
      <c r="C80" t="str">
        <f>(IF(B80=Localization!$C$77,1,IF(B80=Localization!$C$78,2,IF(B80=Localization!$C$79,3,IF(B80=Localization!$C$80,4,IF(B80=Localization!$C$81,5,IF(OR(B80=1,B80=2,B80=3,B80=4,B80=5),B80,"")))))))</f>
        <v/>
      </c>
    </row>
    <row r="81" spans="3:3" x14ac:dyDescent="0.25">
      <c r="C81" t="str">
        <f>(IF(B81=Localization!$C$77,1,IF(B81=Localization!$C$78,2,IF(B81=Localization!$C$79,3,IF(B81=Localization!$C$80,4,IF(B81=Localization!$C$81,5,IF(OR(B81=1,B81=2,B81=3,B81=4,B81=5),B81,"")))))))</f>
        <v/>
      </c>
    </row>
    <row r="82" spans="3:3" x14ac:dyDescent="0.25">
      <c r="C82" t="str">
        <f>(IF(B82=Localization!$C$77,1,IF(B82=Localization!$C$78,2,IF(B82=Localization!$C$79,3,IF(B82=Localization!$C$80,4,IF(B82=Localization!$C$81,5,IF(OR(B82=1,B82=2,B82=3,B82=4,B82=5),B82,"")))))))</f>
        <v/>
      </c>
    </row>
    <row r="83" spans="3:3" x14ac:dyDescent="0.25">
      <c r="C83" t="str">
        <f>(IF(B83=Localization!$C$77,1,IF(B83=Localization!$C$78,2,IF(B83=Localization!$C$79,3,IF(B83=Localization!$C$80,4,IF(B83=Localization!$C$81,5,IF(OR(B83=1,B83=2,B83=3,B83=4,B83=5),B83,"")))))))</f>
        <v/>
      </c>
    </row>
    <row r="84" spans="3:3" x14ac:dyDescent="0.25">
      <c r="C84" t="str">
        <f>(IF(B84=Localization!$C$77,1,IF(B84=Localization!$C$78,2,IF(B84=Localization!$C$79,3,IF(B84=Localization!$C$80,4,IF(B84=Localization!$C$81,5,IF(OR(B84=1,B84=2,B84=3,B84=4,B84=5),B84,"")))))))</f>
        <v/>
      </c>
    </row>
    <row r="85" spans="3:3" x14ac:dyDescent="0.25">
      <c r="C85" t="str">
        <f>(IF(B85=Localization!$C$77,1,IF(B85=Localization!$C$78,2,IF(B85=Localization!$C$79,3,IF(B85=Localization!$C$80,4,IF(B85=Localization!$C$81,5,IF(OR(B85=1,B85=2,B85=3,B85=4,B85=5),B85,"")))))))</f>
        <v/>
      </c>
    </row>
    <row r="86" spans="3:3" x14ac:dyDescent="0.25">
      <c r="C86" t="str">
        <f>(IF(B86=Localization!$C$77,1,IF(B86=Localization!$C$78,2,IF(B86=Localization!$C$79,3,IF(B86=Localization!$C$80,4,IF(B86=Localization!$C$81,5,IF(OR(B86=1,B86=2,B86=3,B86=4,B86=5),B86,"")))))))</f>
        <v/>
      </c>
    </row>
    <row r="87" spans="3:3" x14ac:dyDescent="0.25">
      <c r="C87" t="str">
        <f>(IF(B87=Localization!$C$77,1,IF(B87=Localization!$C$78,2,IF(B87=Localization!$C$79,3,IF(B87=Localization!$C$80,4,IF(B87=Localization!$C$81,5,IF(OR(B87=1,B87=2,B87=3,B87=4,B87=5),B87,"")))))))</f>
        <v/>
      </c>
    </row>
    <row r="88" spans="3:3" x14ac:dyDescent="0.25">
      <c r="C88" t="str">
        <f>(IF(B88=Localization!$C$77,1,IF(B88=Localization!$C$78,2,IF(B88=Localization!$C$79,3,IF(B88=Localization!$C$80,4,IF(B88=Localization!$C$81,5,IF(OR(B88=1,B88=2,B88=3,B88=4,B88=5),B88,"")))))))</f>
        <v/>
      </c>
    </row>
    <row r="89" spans="3:3" x14ac:dyDescent="0.25">
      <c r="C89" t="str">
        <f>(IF(B89=Localization!$C$77,1,IF(B89=Localization!$C$78,2,IF(B89=Localization!$C$79,3,IF(B89=Localization!$C$80,4,IF(B89=Localization!$C$81,5,IF(OR(B89=1,B89=2,B89=3,B89=4,B89=5),B89,"")))))))</f>
        <v/>
      </c>
    </row>
    <row r="90" spans="3:3" x14ac:dyDescent="0.25">
      <c r="C90" t="str">
        <f>(IF(B90=Localization!$C$77,1,IF(B90=Localization!$C$78,2,IF(B90=Localization!$C$79,3,IF(B90=Localization!$C$80,4,IF(B90=Localization!$C$81,5,IF(OR(B90=1,B90=2,B90=3,B90=4,B90=5),B90,"")))))))</f>
        <v/>
      </c>
    </row>
    <row r="91" spans="3:3" x14ac:dyDescent="0.25">
      <c r="C91" t="str">
        <f>(IF(B91=Localization!$C$77,1,IF(B91=Localization!$C$78,2,IF(B91=Localization!$C$79,3,IF(B91=Localization!$C$80,4,IF(B91=Localization!$C$81,5,IF(OR(B91=1,B91=2,B91=3,B91=4,B91=5),B91,"")))))))</f>
        <v/>
      </c>
    </row>
    <row r="92" spans="3:3" x14ac:dyDescent="0.25">
      <c r="C92" t="str">
        <f>(IF(B92=Localization!$C$77,1,IF(B92=Localization!$C$78,2,IF(B92=Localization!$C$79,3,IF(B92=Localization!$C$80,4,IF(B92=Localization!$C$81,5,IF(OR(B92=1,B92=2,B92=3,B92=4,B92=5),B92,"")))))))</f>
        <v/>
      </c>
    </row>
    <row r="93" spans="3:3" x14ac:dyDescent="0.25">
      <c r="C93" t="str">
        <f>(IF(B93=Localization!$C$77,1,IF(B93=Localization!$C$78,2,IF(B93=Localization!$C$79,3,IF(B93=Localization!$C$80,4,IF(B93=Localization!$C$81,5,IF(OR(B93=1,B93=2,B93=3,B93=4,B93=5),B93,"")))))))</f>
        <v/>
      </c>
    </row>
    <row r="94" spans="3:3" x14ac:dyDescent="0.25">
      <c r="C94" t="str">
        <f>(IF(B94=Localization!$C$77,1,IF(B94=Localization!$C$78,2,IF(B94=Localization!$C$79,3,IF(B94=Localization!$C$80,4,IF(B94=Localization!$C$81,5,IF(OR(B94=1,B94=2,B94=3,B94=4,B94=5),B94,"")))))))</f>
        <v/>
      </c>
    </row>
    <row r="95" spans="3:3" x14ac:dyDescent="0.25">
      <c r="C95" t="str">
        <f>(IF(B95=Localization!$C$77,1,IF(B95=Localization!$C$78,2,IF(B95=Localization!$C$79,3,IF(B95=Localization!$C$80,4,IF(B95=Localization!$C$81,5,IF(OR(B95=1,B95=2,B95=3,B95=4,B95=5),B95,"")))))))</f>
        <v/>
      </c>
    </row>
    <row r="96" spans="3:3" x14ac:dyDescent="0.25">
      <c r="C96" t="str">
        <f>(IF(B96=Localization!$C$77,1,IF(B96=Localization!$C$78,2,IF(B96=Localization!$C$79,3,IF(B96=Localization!$C$80,4,IF(B96=Localization!$C$81,5,IF(OR(B96=1,B96=2,B96=3,B96=4,B96=5),B96,"")))))))</f>
        <v/>
      </c>
    </row>
    <row r="97" spans="3:3" x14ac:dyDescent="0.25">
      <c r="C97" t="str">
        <f>(IF(B97=Localization!$C$77,1,IF(B97=Localization!$C$78,2,IF(B97=Localization!$C$79,3,IF(B97=Localization!$C$80,4,IF(B97=Localization!$C$81,5,IF(OR(B97=1,B97=2,B97=3,B97=4,B97=5),B97,"")))))))</f>
        <v/>
      </c>
    </row>
    <row r="98" spans="3:3" x14ac:dyDescent="0.25">
      <c r="C98" t="str">
        <f>(IF(B98=Localization!$C$77,1,IF(B98=Localization!$C$78,2,IF(B98=Localization!$C$79,3,IF(B98=Localization!$C$80,4,IF(B98=Localization!$C$81,5,IF(OR(B98=1,B98=2,B98=3,B98=4,B98=5),B98,"")))))))</f>
        <v/>
      </c>
    </row>
    <row r="99" spans="3:3" x14ac:dyDescent="0.25">
      <c r="C99" t="str">
        <f>(IF(B99=Localization!$C$77,1,IF(B99=Localization!$C$78,2,IF(B99=Localization!$C$79,3,IF(B99=Localization!$C$80,4,IF(B99=Localization!$C$81,5,IF(OR(B99=1,B99=2,B99=3,B99=4,B99=5),B99,"")))))))</f>
        <v/>
      </c>
    </row>
    <row r="100" spans="3:3" x14ac:dyDescent="0.25">
      <c r="C100" t="str">
        <f>(IF(B100=Localization!$C$77,1,IF(B100=Localization!$C$78,2,IF(B100=Localization!$C$79,3,IF(B100=Localization!$C$80,4,IF(B100=Localization!$C$81,5,IF(OR(B100=1,B100=2,B100=3,B100=4,B100=5),B100,"")))))))</f>
        <v/>
      </c>
    </row>
    <row r="101" spans="3:3" x14ac:dyDescent="0.25">
      <c r="C101" t="str">
        <f>(IF(B101=Localization!$C$77,1,IF(B101=Localization!$C$78,2,IF(B101=Localization!$C$79,3,IF(B101=Localization!$C$80,4,IF(B101=Localization!$C$81,5,IF(OR(B101=1,B101=2,B101=3,B101=4,B101=5),B101,"")))))))</f>
        <v/>
      </c>
    </row>
    <row r="102" spans="3:3" x14ac:dyDescent="0.25">
      <c r="C102" t="str">
        <f>(IF(B102=Localization!$C$77,1,IF(B102=Localization!$C$78,2,IF(B102=Localization!$C$79,3,IF(B102=Localization!$C$80,4,IF(B102=Localization!$C$81,5,IF(OR(B102=1,B102=2,B102=3,B102=4,B102=5),B102,"")))))))</f>
        <v/>
      </c>
    </row>
    <row r="103" spans="3:3" x14ac:dyDescent="0.25">
      <c r="C103" t="str">
        <f>(IF(B103=Localization!$C$77,1,IF(B103=Localization!$C$78,2,IF(B103=Localization!$C$79,3,IF(B103=Localization!$C$80,4,IF(B103=Localization!$C$81,5,IF(OR(B103=1,B103=2,B103=3,B103=4,B103=5),B103,"")))))))</f>
        <v/>
      </c>
    </row>
    <row r="104" spans="3:3" x14ac:dyDescent="0.25">
      <c r="C104" t="str">
        <f>(IF(B104=Localization!$C$77,1,IF(B104=Localization!$C$78,2,IF(B104=Localization!$C$79,3,IF(B104=Localization!$C$80,4,IF(B104=Localization!$C$81,5,IF(OR(B104=1,B104=2,B104=3,B104=4,B104=5),B104,"")))))))</f>
        <v/>
      </c>
    </row>
    <row r="105" spans="3:3" x14ac:dyDescent="0.25">
      <c r="C105" t="str">
        <f>(IF(B105=Localization!$C$77,1,IF(B105=Localization!$C$78,2,IF(B105=Localization!$C$79,3,IF(B105=Localization!$C$80,4,IF(B105=Localization!$C$81,5,IF(OR(B105=1,B105=2,B105=3,B105=4,B105=5),B105,"")))))))</f>
        <v/>
      </c>
    </row>
    <row r="106" spans="3:3" x14ac:dyDescent="0.25">
      <c r="C106" t="str">
        <f>(IF(B106=Localization!$C$77,1,IF(B106=Localization!$C$78,2,IF(B106=Localization!$C$79,3,IF(B106=Localization!$C$80,4,IF(B106=Localization!$C$81,5,IF(OR(B106=1,B106=2,B106=3,B106=4,B106=5),B106,"")))))))</f>
        <v/>
      </c>
    </row>
    <row r="107" spans="3:3" x14ac:dyDescent="0.25">
      <c r="C107" t="str">
        <f>(IF(B107=Localization!$C$77,1,IF(B107=Localization!$C$78,2,IF(B107=Localization!$C$79,3,IF(B107=Localization!$C$80,4,IF(B107=Localization!$C$81,5,IF(OR(B107=1,B107=2,B107=3,B107=4,B107=5),B107,"")))))))</f>
        <v/>
      </c>
    </row>
    <row r="108" spans="3:3" x14ac:dyDescent="0.25">
      <c r="C108" t="str">
        <f>(IF(B108=Localization!$C$77,1,IF(B108=Localization!$C$78,2,IF(B108=Localization!$C$79,3,IF(B108=Localization!$C$80,4,IF(B108=Localization!$C$81,5,IF(OR(B108=1,B108=2,B108=3,B108=4,B108=5),B108,"")))))))</f>
        <v/>
      </c>
    </row>
    <row r="109" spans="3:3" x14ac:dyDescent="0.25">
      <c r="C109" t="str">
        <f>(IF(B109=Localization!$C$77,1,IF(B109=Localization!$C$78,2,IF(B109=Localization!$C$79,3,IF(B109=Localization!$C$80,4,IF(B109=Localization!$C$81,5,IF(OR(B109=1,B109=2,B109=3,B109=4,B109=5),B109,"")))))))</f>
        <v/>
      </c>
    </row>
    <row r="110" spans="3:3" x14ac:dyDescent="0.25">
      <c r="C110" t="str">
        <f>(IF(B110=Localization!$C$77,1,IF(B110=Localization!$C$78,2,IF(B110=Localization!$C$79,3,IF(B110=Localization!$C$80,4,IF(B110=Localization!$C$81,5,IF(OR(B110=1,B110=2,B110=3,B110=4,B110=5),B110,"")))))))</f>
        <v/>
      </c>
    </row>
    <row r="111" spans="3:3" x14ac:dyDescent="0.25">
      <c r="C111" t="str">
        <f>(IF(B111=Localization!$C$77,1,IF(B111=Localization!$C$78,2,IF(B111=Localization!$C$79,3,IF(B111=Localization!$C$80,4,IF(B111=Localization!$C$81,5,IF(OR(B111=1,B111=2,B111=3,B111=4,B111=5),B111,"")))))))</f>
        <v/>
      </c>
    </row>
    <row r="112" spans="3:3" x14ac:dyDescent="0.25">
      <c r="C112" t="str">
        <f>(IF(B112=Localization!$C$77,1,IF(B112=Localization!$C$78,2,IF(B112=Localization!$C$79,3,IF(B112=Localization!$C$80,4,IF(B112=Localization!$C$81,5,IF(OR(B112=1,B112=2,B112=3,B112=4,B112=5),B112,"")))))))</f>
        <v/>
      </c>
    </row>
    <row r="113" spans="3:3" x14ac:dyDescent="0.25">
      <c r="C113" t="str">
        <f>(IF(B113=Localization!$C$77,1,IF(B113=Localization!$C$78,2,IF(B113=Localization!$C$79,3,IF(B113=Localization!$C$80,4,IF(B113=Localization!$C$81,5,IF(OR(B113=1,B113=2,B113=3,B113=4,B113=5),B113,"")))))))</f>
        <v/>
      </c>
    </row>
    <row r="114" spans="3:3" x14ac:dyDescent="0.25">
      <c r="C114" t="str">
        <f>(IF(B114=Localization!$C$77,1,IF(B114=Localization!$C$78,2,IF(B114=Localization!$C$79,3,IF(B114=Localization!$C$80,4,IF(B114=Localization!$C$81,5,IF(OR(B114=1,B114=2,B114=3,B114=4,B114=5),B114,"")))))))</f>
        <v/>
      </c>
    </row>
    <row r="115" spans="3:3" x14ac:dyDescent="0.25">
      <c r="C115" t="str">
        <f>(IF(B115=Localization!$C$77,1,IF(B115=Localization!$C$78,2,IF(B115=Localization!$C$79,3,IF(B115=Localization!$C$80,4,IF(B115=Localization!$C$81,5,IF(OR(B115=1,B115=2,B115=3,B115=4,B115=5),B115,"")))))))</f>
        <v/>
      </c>
    </row>
    <row r="116" spans="3:3" x14ac:dyDescent="0.25">
      <c r="C116" t="str">
        <f>(IF(B116=Localization!$C$77,1,IF(B116=Localization!$C$78,2,IF(B116=Localization!$C$79,3,IF(B116=Localization!$C$80,4,IF(B116=Localization!$C$81,5,IF(OR(B116=1,B116=2,B116=3,B116=4,B116=5),B116,"")))))))</f>
        <v/>
      </c>
    </row>
    <row r="117" spans="3:3" x14ac:dyDescent="0.25">
      <c r="C117" t="str">
        <f>(IF(B117=Localization!$C$77,1,IF(B117=Localization!$C$78,2,IF(B117=Localization!$C$79,3,IF(B117=Localization!$C$80,4,IF(B117=Localization!$C$81,5,IF(OR(B117=1,B117=2,B117=3,B117=4,B117=5),B117,"")))))))</f>
        <v/>
      </c>
    </row>
    <row r="118" spans="3:3" x14ac:dyDescent="0.25">
      <c r="C118" t="str">
        <f>(IF(B118=Localization!$C$77,1,IF(B118=Localization!$C$78,2,IF(B118=Localization!$C$79,3,IF(B118=Localization!$C$80,4,IF(B118=Localization!$C$81,5,IF(OR(B118=1,B118=2,B118=3,B118=4,B118=5),B118,"")))))))</f>
        <v/>
      </c>
    </row>
    <row r="119" spans="3:3" x14ac:dyDescent="0.25">
      <c r="C119" t="str">
        <f>(IF(B119=Localization!$C$77,1,IF(B119=Localization!$C$78,2,IF(B119=Localization!$C$79,3,IF(B119=Localization!$C$80,4,IF(B119=Localization!$C$81,5,IF(OR(B119=1,B119=2,B119=3,B119=4,B119=5),B119,"")))))))</f>
        <v/>
      </c>
    </row>
    <row r="120" spans="3:3" x14ac:dyDescent="0.25">
      <c r="C120" t="str">
        <f>(IF(B120=Localization!$C$77,1,IF(B120=Localization!$C$78,2,IF(B120=Localization!$C$79,3,IF(B120=Localization!$C$80,4,IF(B120=Localization!$C$81,5,IF(OR(B120=1,B120=2,B120=3,B120=4,B120=5),B120,"")))))))</f>
        <v/>
      </c>
    </row>
    <row r="121" spans="3:3" x14ac:dyDescent="0.25">
      <c r="C121" t="str">
        <f>(IF(B121=Localization!$C$77,1,IF(B121=Localization!$C$78,2,IF(B121=Localization!$C$79,3,IF(B121=Localization!$C$80,4,IF(B121=Localization!$C$81,5,IF(OR(B121=1,B121=2,B121=3,B121=4,B121=5),B121,"")))))))</f>
        <v/>
      </c>
    </row>
    <row r="122" spans="3:3" x14ac:dyDescent="0.25">
      <c r="C122" t="str">
        <f>(IF(B122=Localization!$C$77,1,IF(B122=Localization!$C$78,2,IF(B122=Localization!$C$79,3,IF(B122=Localization!$C$80,4,IF(B122=Localization!$C$81,5,IF(OR(B122=1,B122=2,B122=3,B122=4,B122=5),B122,"")))))))</f>
        <v/>
      </c>
    </row>
    <row r="123" spans="3:3" x14ac:dyDescent="0.25">
      <c r="C123" t="str">
        <f>(IF(B123=Localization!$C$77,1,IF(B123=Localization!$C$78,2,IF(B123=Localization!$C$79,3,IF(B123=Localization!$C$80,4,IF(B123=Localization!$C$81,5,IF(OR(B123=1,B123=2,B123=3,B123=4,B123=5),B123,"")))))))</f>
        <v/>
      </c>
    </row>
    <row r="124" spans="3:3" x14ac:dyDescent="0.25">
      <c r="C124" t="str">
        <f>(IF(B124=Localization!$C$77,1,IF(B124=Localization!$C$78,2,IF(B124=Localization!$C$79,3,IF(B124=Localization!$C$80,4,IF(B124=Localization!$C$81,5,IF(OR(B124=1,B124=2,B124=3,B124=4,B124=5),B124,"")))))))</f>
        <v/>
      </c>
    </row>
    <row r="125" spans="3:3" x14ac:dyDescent="0.25">
      <c r="C125" t="str">
        <f>(IF(B125=Localization!$C$77,1,IF(B125=Localization!$C$78,2,IF(B125=Localization!$C$79,3,IF(B125=Localization!$C$80,4,IF(B125=Localization!$C$81,5,IF(OR(B125=1,B125=2,B125=3,B125=4,B125=5),B125,"")))))))</f>
        <v/>
      </c>
    </row>
    <row r="126" spans="3:3" x14ac:dyDescent="0.25">
      <c r="C126" t="str">
        <f>(IF(B126=Localization!$C$77,1,IF(B126=Localization!$C$78,2,IF(B126=Localization!$C$79,3,IF(B126=Localization!$C$80,4,IF(B126=Localization!$C$81,5,IF(OR(B126=1,B126=2,B126=3,B126=4,B126=5),B126,"")))))))</f>
        <v/>
      </c>
    </row>
    <row r="127" spans="3:3" x14ac:dyDescent="0.25">
      <c r="C127" t="str">
        <f>(IF(B127=Localization!$C$77,1,IF(B127=Localization!$C$78,2,IF(B127=Localization!$C$79,3,IF(B127=Localization!$C$80,4,IF(B127=Localization!$C$81,5,IF(OR(B127=1,B127=2,B127=3,B127=4,B127=5),B127,"")))))))</f>
        <v/>
      </c>
    </row>
    <row r="128" spans="3:3" x14ac:dyDescent="0.25">
      <c r="C128" t="str">
        <f>(IF(B128=Localization!$C$77,1,IF(B128=Localization!$C$78,2,IF(B128=Localization!$C$79,3,IF(B128=Localization!$C$80,4,IF(B128=Localization!$C$81,5,IF(OR(B128=1,B128=2,B128=3,B128=4,B128=5),B128,"")))))))</f>
        <v/>
      </c>
    </row>
    <row r="129" spans="3:3" x14ac:dyDescent="0.25">
      <c r="C129" t="str">
        <f>(IF(B129=Localization!$C$77,1,IF(B129=Localization!$C$78,2,IF(B129=Localization!$C$79,3,IF(B129=Localization!$C$80,4,IF(B129=Localization!$C$81,5,IF(OR(B129=1,B129=2,B129=3,B129=4,B129=5),B129,"")))))))</f>
        <v/>
      </c>
    </row>
    <row r="130" spans="3:3" x14ac:dyDescent="0.25">
      <c r="C130" t="str">
        <f>(IF(B130=Localization!$C$77,1,IF(B130=Localization!$C$78,2,IF(B130=Localization!$C$79,3,IF(B130=Localization!$C$80,4,IF(B130=Localization!$C$81,5,IF(OR(B130=1,B130=2,B130=3,B130=4,B130=5),B130,"")))))))</f>
        <v/>
      </c>
    </row>
    <row r="131" spans="3:3" x14ac:dyDescent="0.25">
      <c r="C131" t="str">
        <f>(IF(B131=Localization!$C$77,1,IF(B131=Localization!$C$78,2,IF(B131=Localization!$C$79,3,IF(B131=Localization!$C$80,4,IF(B131=Localization!$C$81,5,IF(OR(B131=1,B131=2,B131=3,B131=4,B131=5),B131,"")))))))</f>
        <v/>
      </c>
    </row>
    <row r="132" spans="3:3" x14ac:dyDescent="0.25">
      <c r="C132" t="str">
        <f>(IF(B132=Localization!$C$77,1,IF(B132=Localization!$C$78,2,IF(B132=Localization!$C$79,3,IF(B132=Localization!$C$80,4,IF(B132=Localization!$C$81,5,IF(OR(B132=1,B132=2,B132=3,B132=4,B132=5),B132,"")))))))</f>
        <v/>
      </c>
    </row>
    <row r="133" spans="3:3" x14ac:dyDescent="0.25">
      <c r="C133" t="str">
        <f>(IF(B133=Localization!$C$77,1,IF(B133=Localization!$C$78,2,IF(B133=Localization!$C$79,3,IF(B133=Localization!$C$80,4,IF(B133=Localization!$C$81,5,IF(OR(B133=1,B133=2,B133=3,B133=4,B133=5),B133,"")))))))</f>
        <v/>
      </c>
    </row>
    <row r="134" spans="3:3" x14ac:dyDescent="0.25">
      <c r="C134" t="str">
        <f>(IF(B134=Localization!$C$77,1,IF(B134=Localization!$C$78,2,IF(B134=Localization!$C$79,3,IF(B134=Localization!$C$80,4,IF(B134=Localization!$C$81,5,IF(OR(B134=1,B134=2,B134=3,B134=4,B134=5),B134,"")))))))</f>
        <v/>
      </c>
    </row>
    <row r="135" spans="3:3" x14ac:dyDescent="0.25">
      <c r="C135" t="str">
        <f>(IF(B135=Localization!$C$77,1,IF(B135=Localization!$C$78,2,IF(B135=Localization!$C$79,3,IF(B135=Localization!$C$80,4,IF(B135=Localization!$C$81,5,IF(OR(B135=1,B135=2,B135=3,B135=4,B135=5),B135,"")))))))</f>
        <v/>
      </c>
    </row>
    <row r="136" spans="3:3" x14ac:dyDescent="0.25">
      <c r="C136" t="str">
        <f>(IF(B136=Localization!$C$77,1,IF(B136=Localization!$C$78,2,IF(B136=Localization!$C$79,3,IF(B136=Localization!$C$80,4,IF(B136=Localization!$C$81,5,IF(OR(B136=1,B136=2,B136=3,B136=4,B136=5),B136,"")))))))</f>
        <v/>
      </c>
    </row>
    <row r="137" spans="3:3" x14ac:dyDescent="0.25">
      <c r="C137" t="str">
        <f>(IF(B137=Localization!$C$77,1,IF(B137=Localization!$C$78,2,IF(B137=Localization!$C$79,3,IF(B137=Localization!$C$80,4,IF(B137=Localization!$C$81,5,IF(OR(B137=1,B137=2,B137=3,B137=4,B137=5),B137,"")))))))</f>
        <v/>
      </c>
    </row>
    <row r="138" spans="3:3" x14ac:dyDescent="0.25">
      <c r="C138" t="str">
        <f>(IF(B138=Localization!$C$77,1,IF(B138=Localization!$C$78,2,IF(B138=Localization!$C$79,3,IF(B138=Localization!$C$80,4,IF(B138=Localization!$C$81,5,IF(OR(B138=1,B138=2,B138=3,B138=4,B138=5),B138,"")))))))</f>
        <v/>
      </c>
    </row>
    <row r="139" spans="3:3" x14ac:dyDescent="0.25">
      <c r="C139" t="str">
        <f>(IF(B139=Localization!$C$77,1,IF(B139=Localization!$C$78,2,IF(B139=Localization!$C$79,3,IF(B139=Localization!$C$80,4,IF(B139=Localization!$C$81,5,IF(OR(B139=1,B139=2,B139=3,B139=4,B139=5),B139,"")))))))</f>
        <v/>
      </c>
    </row>
    <row r="140" spans="3:3" x14ac:dyDescent="0.25">
      <c r="C140" t="str">
        <f>(IF(B140=Localization!$C$77,1,IF(B140=Localization!$C$78,2,IF(B140=Localization!$C$79,3,IF(B140=Localization!$C$80,4,IF(B140=Localization!$C$81,5,IF(OR(B140=1,B140=2,B140=3,B140=4,B140=5),B140,"")))))))</f>
        <v/>
      </c>
    </row>
    <row r="141" spans="3:3" x14ac:dyDescent="0.25">
      <c r="C141" t="str">
        <f>(IF(B141=Localization!$C$77,1,IF(B141=Localization!$C$78,2,IF(B141=Localization!$C$79,3,IF(B141=Localization!$C$80,4,IF(B141=Localization!$C$81,5,IF(OR(B141=1,B141=2,B141=3,B141=4,B141=5),B141,"")))))))</f>
        <v/>
      </c>
    </row>
    <row r="142" spans="3:3" x14ac:dyDescent="0.25">
      <c r="C142" t="str">
        <f>(IF(B142=Localization!$C$77,1,IF(B142=Localization!$C$78,2,IF(B142=Localization!$C$79,3,IF(B142=Localization!$C$80,4,IF(B142=Localization!$C$81,5,IF(OR(B142=1,B142=2,B142=3,B142=4,B142=5),B142,"")))))))</f>
        <v/>
      </c>
    </row>
    <row r="143" spans="3:3" x14ac:dyDescent="0.25">
      <c r="C143" t="str">
        <f>(IF(B143=Localization!$C$77,1,IF(B143=Localization!$C$78,2,IF(B143=Localization!$C$79,3,IF(B143=Localization!$C$80,4,IF(B143=Localization!$C$81,5,IF(OR(B143=1,B143=2,B143=3,B143=4,B143=5),B143,"")))))))</f>
        <v/>
      </c>
    </row>
    <row r="144" spans="3:3" x14ac:dyDescent="0.25">
      <c r="C144" t="str">
        <f>(IF(B144=Localization!$C$77,1,IF(B144=Localization!$C$78,2,IF(B144=Localization!$C$79,3,IF(B144=Localization!$C$80,4,IF(B144=Localization!$C$81,5,IF(OR(B144=1,B144=2,B144=3,B144=4,B144=5),B144,"")))))))</f>
        <v/>
      </c>
    </row>
    <row r="145" spans="3:3" x14ac:dyDescent="0.25">
      <c r="C145" t="str">
        <f>(IF(B145=Localization!$C$77,1,IF(B145=Localization!$C$78,2,IF(B145=Localization!$C$79,3,IF(B145=Localization!$C$80,4,IF(B145=Localization!$C$81,5,IF(OR(B145=1,B145=2,B145=3,B145=4,B145=5),B145,"")))))))</f>
        <v/>
      </c>
    </row>
    <row r="146" spans="3:3" x14ac:dyDescent="0.25">
      <c r="C146" t="str">
        <f>(IF(B146=Localization!$C$77,1,IF(B146=Localization!$C$78,2,IF(B146=Localization!$C$79,3,IF(B146=Localization!$C$80,4,IF(B146=Localization!$C$81,5,IF(OR(B146=1,B146=2,B146=3,B146=4,B146=5),B146,"")))))))</f>
        <v/>
      </c>
    </row>
    <row r="147" spans="3:3" x14ac:dyDescent="0.25">
      <c r="C147" t="str">
        <f>(IF(B147=Localization!$C$77,1,IF(B147=Localization!$C$78,2,IF(B147=Localization!$C$79,3,IF(B147=Localization!$C$80,4,IF(B147=Localization!$C$81,5,IF(OR(B147=1,B147=2,B147=3,B147=4,B147=5),B147,"")))))))</f>
        <v/>
      </c>
    </row>
    <row r="148" spans="3:3" x14ac:dyDescent="0.25">
      <c r="C148" t="str">
        <f>(IF(B148=Localization!$C$77,1,IF(B148=Localization!$C$78,2,IF(B148=Localization!$C$79,3,IF(B148=Localization!$C$80,4,IF(B148=Localization!$C$81,5,IF(OR(B148=1,B148=2,B148=3,B148=4,B148=5),B148,"")))))))</f>
        <v/>
      </c>
    </row>
    <row r="149" spans="3:3" x14ac:dyDescent="0.25">
      <c r="C149" t="str">
        <f>(IF(B149=Localization!$C$77,1,IF(B149=Localization!$C$78,2,IF(B149=Localization!$C$79,3,IF(B149=Localization!$C$80,4,IF(B149=Localization!$C$81,5,IF(OR(B149=1,B149=2,B149=3,B149=4,B149=5),B149,"")))))))</f>
        <v/>
      </c>
    </row>
    <row r="150" spans="3:3" x14ac:dyDescent="0.25">
      <c r="C150" t="str">
        <f>(IF(B150=Localization!$C$77,1,IF(B150=Localization!$C$78,2,IF(B150=Localization!$C$79,3,IF(B150=Localization!$C$80,4,IF(B150=Localization!$C$81,5,IF(OR(B150=1,B150=2,B150=3,B150=4,B150=5),B150,"")))))))</f>
        <v/>
      </c>
    </row>
    <row r="151" spans="3:3" x14ac:dyDescent="0.25">
      <c r="C151" t="str">
        <f>(IF(B151=Localization!$C$77,1,IF(B151=Localization!$C$78,2,IF(B151=Localization!$C$79,3,IF(B151=Localization!$C$80,4,IF(B151=Localization!$C$81,5,IF(OR(B151=1,B151=2,B151=3,B151=4,B151=5),B151,"")))))))</f>
        <v/>
      </c>
    </row>
    <row r="152" spans="3:3" x14ac:dyDescent="0.25">
      <c r="C152" t="str">
        <f>(IF(B152=Localization!$C$77,1,IF(B152=Localization!$C$78,2,IF(B152=Localization!$C$79,3,IF(B152=Localization!$C$80,4,IF(B152=Localization!$C$81,5,IF(OR(B152=1,B152=2,B152=3,B152=4,B152=5),B152,"")))))))</f>
        <v/>
      </c>
    </row>
    <row r="153" spans="3:3" x14ac:dyDescent="0.25">
      <c r="C153" t="str">
        <f>(IF(B153=Localization!$C$77,1,IF(B153=Localization!$C$78,2,IF(B153=Localization!$C$79,3,IF(B153=Localization!$C$80,4,IF(B153=Localization!$C$81,5,IF(OR(B153=1,B153=2,B153=3,B153=4,B153=5),B153,"")))))))</f>
        <v/>
      </c>
    </row>
    <row r="154" spans="3:3" x14ac:dyDescent="0.25">
      <c r="C154" t="str">
        <f>(IF(B154=Localization!$C$77,1,IF(B154=Localization!$C$78,2,IF(B154=Localization!$C$79,3,IF(B154=Localization!$C$80,4,IF(B154=Localization!$C$81,5,IF(OR(B154=1,B154=2,B154=3,B154=4,B154=5),B154,"")))))))</f>
        <v/>
      </c>
    </row>
    <row r="155" spans="3:3" x14ac:dyDescent="0.25">
      <c r="C155" t="str">
        <f>(IF(B155=Localization!$C$77,1,IF(B155=Localization!$C$78,2,IF(B155=Localization!$C$79,3,IF(B155=Localization!$C$80,4,IF(B155=Localization!$C$81,5,IF(OR(B155=1,B155=2,B155=3,B155=4,B155=5),B155,"")))))))</f>
        <v/>
      </c>
    </row>
    <row r="156" spans="3:3" x14ac:dyDescent="0.25">
      <c r="C156" t="str">
        <f>(IF(B156=Localization!$C$77,1,IF(B156=Localization!$C$78,2,IF(B156=Localization!$C$79,3,IF(B156=Localization!$C$80,4,IF(B156=Localization!$C$81,5,IF(OR(B156=1,B156=2,B156=3,B156=4,B156=5),B156,"")))))))</f>
        <v/>
      </c>
    </row>
    <row r="157" spans="3:3" x14ac:dyDescent="0.25">
      <c r="C157" t="str">
        <f>(IF(B157=Localization!$C$77,1,IF(B157=Localization!$C$78,2,IF(B157=Localization!$C$79,3,IF(B157=Localization!$C$80,4,IF(B157=Localization!$C$81,5,IF(OR(B157=1,B157=2,B157=3,B157=4,B157=5),B157,"")))))))</f>
        <v/>
      </c>
    </row>
    <row r="158" spans="3:3" x14ac:dyDescent="0.25">
      <c r="C158" t="str">
        <f>(IF(B158=Localization!$C$77,1,IF(B158=Localization!$C$78,2,IF(B158=Localization!$C$79,3,IF(B158=Localization!$C$80,4,IF(B158=Localization!$C$81,5,IF(OR(B158=1,B158=2,B158=3,B158=4,B158=5),B158,"")))))))</f>
        <v/>
      </c>
    </row>
    <row r="159" spans="3:3" x14ac:dyDescent="0.25">
      <c r="C159" t="str">
        <f>(IF(B159=Localization!$C$77,1,IF(B159=Localization!$C$78,2,IF(B159=Localization!$C$79,3,IF(B159=Localization!$C$80,4,IF(B159=Localization!$C$81,5,IF(OR(B159=1,B159=2,B159=3,B159=4,B159=5),B159,"")))))))</f>
        <v/>
      </c>
    </row>
    <row r="160" spans="3:3" x14ac:dyDescent="0.25">
      <c r="C160" t="str">
        <f>(IF(B160=Localization!$C$77,1,IF(B160=Localization!$C$78,2,IF(B160=Localization!$C$79,3,IF(B160=Localization!$C$80,4,IF(B160=Localization!$C$81,5,IF(OR(B160=1,B160=2,B160=3,B160=4,B160=5),B160,"")))))))</f>
        <v/>
      </c>
    </row>
    <row r="161" spans="3:3" x14ac:dyDescent="0.25">
      <c r="C161" t="str">
        <f>(IF(B161=Localization!$C$77,1,IF(B161=Localization!$C$78,2,IF(B161=Localization!$C$79,3,IF(B161=Localization!$C$80,4,IF(B161=Localization!$C$81,5,IF(OR(B161=1,B161=2,B161=3,B161=4,B161=5),B161,"")))))))</f>
        <v/>
      </c>
    </row>
    <row r="162" spans="3:3" x14ac:dyDescent="0.25">
      <c r="C162" t="str">
        <f>(IF(B162=Localization!$C$77,1,IF(B162=Localization!$C$78,2,IF(B162=Localization!$C$79,3,IF(B162=Localization!$C$80,4,IF(B162=Localization!$C$81,5,IF(OR(B162=1,B162=2,B162=3,B162=4,B162=5),B162,"")))))))</f>
        <v/>
      </c>
    </row>
    <row r="163" spans="3:3" x14ac:dyDescent="0.25">
      <c r="C163" t="str">
        <f>(IF(B163=Localization!$C$77,1,IF(B163=Localization!$C$78,2,IF(B163=Localization!$C$79,3,IF(B163=Localization!$C$80,4,IF(B163=Localization!$C$81,5,IF(OR(B163=1,B163=2,B163=3,B163=4,B163=5),B163,"")))))))</f>
        <v/>
      </c>
    </row>
    <row r="164" spans="3:3" x14ac:dyDescent="0.25">
      <c r="C164" t="str">
        <f>(IF(B164=Localization!$C$77,1,IF(B164=Localization!$C$78,2,IF(B164=Localization!$C$79,3,IF(B164=Localization!$C$80,4,IF(B164=Localization!$C$81,5,IF(OR(B164=1,B164=2,B164=3,B164=4,B164=5),B164,"")))))))</f>
        <v/>
      </c>
    </row>
    <row r="165" spans="3:3" x14ac:dyDescent="0.25">
      <c r="C165" t="str">
        <f>(IF(B165=Localization!$C$77,1,IF(B165=Localization!$C$78,2,IF(B165=Localization!$C$79,3,IF(B165=Localization!$C$80,4,IF(B165=Localization!$C$81,5,IF(OR(B165=1,B165=2,B165=3,B165=4,B165=5),B165,"")))))))</f>
        <v/>
      </c>
    </row>
    <row r="166" spans="3:3" x14ac:dyDescent="0.25">
      <c r="C166" t="str">
        <f>(IF(B166=Localization!$C$77,1,IF(B166=Localization!$C$78,2,IF(B166=Localization!$C$79,3,IF(B166=Localization!$C$80,4,IF(B166=Localization!$C$81,5,IF(OR(B166=1,B166=2,B166=3,B166=4,B166=5),B166,"")))))))</f>
        <v/>
      </c>
    </row>
    <row r="167" spans="3:3" x14ac:dyDescent="0.25">
      <c r="C167" t="str">
        <f>(IF(B167=Localization!$C$77,1,IF(B167=Localization!$C$78,2,IF(B167=Localization!$C$79,3,IF(B167=Localization!$C$80,4,IF(B167=Localization!$C$81,5,IF(OR(B167=1,B167=2,B167=3,B167=4,B167=5),B167,"")))))))</f>
        <v/>
      </c>
    </row>
    <row r="168" spans="3:3" x14ac:dyDescent="0.25">
      <c r="C168" t="str">
        <f>(IF(B168=Localization!$C$77,1,IF(B168=Localization!$C$78,2,IF(B168=Localization!$C$79,3,IF(B168=Localization!$C$80,4,IF(B168=Localization!$C$81,5,IF(OR(B168=1,B168=2,B168=3,B168=4,B168=5),B168,"")))))))</f>
        <v/>
      </c>
    </row>
    <row r="169" spans="3:3" x14ac:dyDescent="0.25">
      <c r="C169" t="str">
        <f>(IF(B169=Localization!$C$77,1,IF(B169=Localization!$C$78,2,IF(B169=Localization!$C$79,3,IF(B169=Localization!$C$80,4,IF(B169=Localization!$C$81,5,IF(OR(B169=1,B169=2,B169=3,B169=4,B169=5),B169,"")))))))</f>
        <v/>
      </c>
    </row>
    <row r="170" spans="3:3" x14ac:dyDescent="0.25">
      <c r="C170" t="str">
        <f>(IF(B170=Localization!$C$77,1,IF(B170=Localization!$C$78,2,IF(B170=Localization!$C$79,3,IF(B170=Localization!$C$80,4,IF(B170=Localization!$C$81,5,IF(OR(B170=1,B170=2,B170=3,B170=4,B170=5),B170,"")))))))</f>
        <v/>
      </c>
    </row>
    <row r="171" spans="3:3" x14ac:dyDescent="0.25">
      <c r="C171" t="str">
        <f>(IF(B171=Localization!$C$77,1,IF(B171=Localization!$C$78,2,IF(B171=Localization!$C$79,3,IF(B171=Localization!$C$80,4,IF(B171=Localization!$C$81,5,IF(OR(B171=1,B171=2,B171=3,B171=4,B171=5),B171,"")))))))</f>
        <v/>
      </c>
    </row>
    <row r="172" spans="3:3" x14ac:dyDescent="0.25">
      <c r="C172" t="str">
        <f>(IF(B172=Localization!$C$77,1,IF(B172=Localization!$C$78,2,IF(B172=Localization!$C$79,3,IF(B172=Localization!$C$80,4,IF(B172=Localization!$C$81,5,IF(OR(B172=1,B172=2,B172=3,B172=4,B172=5),B172,"")))))))</f>
        <v/>
      </c>
    </row>
    <row r="173" spans="3:3" x14ac:dyDescent="0.25">
      <c r="C173" t="str">
        <f>(IF(B173=Localization!$C$77,1,IF(B173=Localization!$C$78,2,IF(B173=Localization!$C$79,3,IF(B173=Localization!$C$80,4,IF(B173=Localization!$C$81,5,IF(OR(B173=1,B173=2,B173=3,B173=4,B173=5),B173,"")))))))</f>
        <v/>
      </c>
    </row>
    <row r="174" spans="3:3" x14ac:dyDescent="0.25">
      <c r="C174" t="str">
        <f>(IF(B174=Localization!$C$77,1,IF(B174=Localization!$C$78,2,IF(B174=Localization!$C$79,3,IF(B174=Localization!$C$80,4,IF(B174=Localization!$C$81,5,IF(OR(B174=1,B174=2,B174=3,B174=4,B174=5),B174,"")))))))</f>
        <v/>
      </c>
    </row>
    <row r="175" spans="3:3" x14ac:dyDescent="0.25">
      <c r="C175" t="str">
        <f>(IF(B175=Localization!$C$77,1,IF(B175=Localization!$C$78,2,IF(B175=Localization!$C$79,3,IF(B175=Localization!$C$80,4,IF(B175=Localization!$C$81,5,IF(OR(B175=1,B175=2,B175=3,B175=4,B175=5),B175,"")))))))</f>
        <v/>
      </c>
    </row>
    <row r="176" spans="3:3" x14ac:dyDescent="0.25">
      <c r="C176" t="str">
        <f>(IF(B176=Localization!$C$77,1,IF(B176=Localization!$C$78,2,IF(B176=Localization!$C$79,3,IF(B176=Localization!$C$80,4,IF(B176=Localization!$C$81,5,IF(OR(B176=1,B176=2,B176=3,B176=4,B176=5),B176,"")))))))</f>
        <v/>
      </c>
    </row>
    <row r="177" spans="3:3" x14ac:dyDescent="0.25">
      <c r="C177" t="str">
        <f>(IF(B177=Localization!$C$77,1,IF(B177=Localization!$C$78,2,IF(B177=Localization!$C$79,3,IF(B177=Localization!$C$80,4,IF(B177=Localization!$C$81,5,IF(OR(B177=1,B177=2,B177=3,B177=4,B177=5),B177,"")))))))</f>
        <v/>
      </c>
    </row>
    <row r="178" spans="3:3" x14ac:dyDescent="0.25">
      <c r="C178" t="str">
        <f>(IF(B178=Localization!$C$77,1,IF(B178=Localization!$C$78,2,IF(B178=Localization!$C$79,3,IF(B178=Localization!$C$80,4,IF(B178=Localization!$C$81,5,IF(OR(B178=1,B178=2,B178=3,B178=4,B178=5),B178,"")))))))</f>
        <v/>
      </c>
    </row>
    <row r="179" spans="3:3" x14ac:dyDescent="0.25">
      <c r="C179" t="str">
        <f>(IF(B179=Localization!$C$77,1,IF(B179=Localization!$C$78,2,IF(B179=Localization!$C$79,3,IF(B179=Localization!$C$80,4,IF(B179=Localization!$C$81,5,IF(OR(B179=1,B179=2,B179=3,B179=4,B179=5),B179,"")))))))</f>
        <v/>
      </c>
    </row>
    <row r="180" spans="3:3" x14ac:dyDescent="0.25">
      <c r="C180" t="str">
        <f>(IF(B180=Localization!$C$77,1,IF(B180=Localization!$C$78,2,IF(B180=Localization!$C$79,3,IF(B180=Localization!$C$80,4,IF(B180=Localization!$C$81,5,IF(OR(B180=1,B180=2,B180=3,B180=4,B180=5),B180,"")))))))</f>
        <v/>
      </c>
    </row>
    <row r="181" spans="3:3" x14ac:dyDescent="0.25">
      <c r="C181" t="str">
        <f>(IF(B181=Localization!$C$77,1,IF(B181=Localization!$C$78,2,IF(B181=Localization!$C$79,3,IF(B181=Localization!$C$80,4,IF(B181=Localization!$C$81,5,IF(OR(B181=1,B181=2,B181=3,B181=4,B181=5),B181,"")))))))</f>
        <v/>
      </c>
    </row>
    <row r="182" spans="3:3" x14ac:dyDescent="0.25">
      <c r="C182" t="str">
        <f>(IF(B182=Localization!$C$77,1,IF(B182=Localization!$C$78,2,IF(B182=Localization!$C$79,3,IF(B182=Localization!$C$80,4,IF(B182=Localization!$C$81,5,IF(OR(B182=1,B182=2,B182=3,B182=4,B182=5),B182,"")))))))</f>
        <v/>
      </c>
    </row>
    <row r="183" spans="3:3" x14ac:dyDescent="0.25">
      <c r="C183" t="str">
        <f>(IF(B183=Localization!$C$77,1,IF(B183=Localization!$C$78,2,IF(B183=Localization!$C$79,3,IF(B183=Localization!$C$80,4,IF(B183=Localization!$C$81,5,IF(OR(B183=1,B183=2,B183=3,B183=4,B183=5),B183,"")))))))</f>
        <v/>
      </c>
    </row>
    <row r="184" spans="3:3" x14ac:dyDescent="0.25">
      <c r="C184" t="str">
        <f>(IF(B184=Localization!$C$77,1,IF(B184=Localization!$C$78,2,IF(B184=Localization!$C$79,3,IF(B184=Localization!$C$80,4,IF(B184=Localization!$C$81,5,IF(OR(B184=1,B184=2,B184=3,B184=4,B184=5),B184,"")))))))</f>
        <v/>
      </c>
    </row>
    <row r="185" spans="3:3" x14ac:dyDescent="0.25">
      <c r="C185" t="str">
        <f>(IF(B185=Localization!$C$77,1,IF(B185=Localization!$C$78,2,IF(B185=Localization!$C$79,3,IF(B185=Localization!$C$80,4,IF(B185=Localization!$C$81,5,IF(OR(B185=1,B185=2,B185=3,B185=4,B185=5),B185,"")))))))</f>
        <v/>
      </c>
    </row>
    <row r="186" spans="3:3" x14ac:dyDescent="0.25">
      <c r="C186" t="str">
        <f>(IF(B186=Localization!$C$77,1,IF(B186=Localization!$C$78,2,IF(B186=Localization!$C$79,3,IF(B186=Localization!$C$80,4,IF(B186=Localization!$C$81,5,IF(OR(B186=1,B186=2,B186=3,B186=4,B186=5),B186,"")))))))</f>
        <v/>
      </c>
    </row>
    <row r="187" spans="3:3" x14ac:dyDescent="0.25">
      <c r="C187" t="str">
        <f>(IF(B187=Localization!$C$77,1,IF(B187=Localization!$C$78,2,IF(B187=Localization!$C$79,3,IF(B187=Localization!$C$80,4,IF(B187=Localization!$C$81,5,IF(OR(B187=1,B187=2,B187=3,B187=4,B187=5),B187,"")))))))</f>
        <v/>
      </c>
    </row>
    <row r="188" spans="3:3" x14ac:dyDescent="0.25">
      <c r="C188" t="str">
        <f>(IF(B188=Localization!$C$77,1,IF(B188=Localization!$C$78,2,IF(B188=Localization!$C$79,3,IF(B188=Localization!$C$80,4,IF(B188=Localization!$C$81,5,IF(OR(B188=1,B188=2,B188=3,B188=4,B188=5),B188,"")))))))</f>
        <v/>
      </c>
    </row>
    <row r="189" spans="3:3" x14ac:dyDescent="0.25">
      <c r="C189" t="str">
        <f>(IF(B189=Localization!$C$77,1,IF(B189=Localization!$C$78,2,IF(B189=Localization!$C$79,3,IF(B189=Localization!$C$80,4,IF(B189=Localization!$C$81,5,IF(OR(B189=1,B189=2,B189=3,B189=4,B189=5),B189,"")))))))</f>
        <v/>
      </c>
    </row>
    <row r="190" spans="3:3" x14ac:dyDescent="0.25">
      <c r="C190" t="str">
        <f>(IF(B190=Localization!$C$77,1,IF(B190=Localization!$C$78,2,IF(B190=Localization!$C$79,3,IF(B190=Localization!$C$80,4,IF(B190=Localization!$C$81,5,IF(OR(B190=1,B190=2,B190=3,B190=4,B190=5),B190,"")))))))</f>
        <v/>
      </c>
    </row>
    <row r="191" spans="3:3" x14ac:dyDescent="0.25">
      <c r="C191" t="str">
        <f>(IF(B191=Localization!$C$77,1,IF(B191=Localization!$C$78,2,IF(B191=Localization!$C$79,3,IF(B191=Localization!$C$80,4,IF(B191=Localization!$C$81,5,IF(OR(B191=1,B191=2,B191=3,B191=4,B191=5),B191,"")))))))</f>
        <v/>
      </c>
    </row>
    <row r="192" spans="3:3" x14ac:dyDescent="0.25">
      <c r="C192" t="str">
        <f>(IF(B192=Localization!$C$77,1,IF(B192=Localization!$C$78,2,IF(B192=Localization!$C$79,3,IF(B192=Localization!$C$80,4,IF(B192=Localization!$C$81,5,IF(OR(B192=1,B192=2,B192=3,B192=4,B192=5),B192,"")))))))</f>
        <v/>
      </c>
    </row>
    <row r="193" spans="3:3" x14ac:dyDescent="0.25">
      <c r="C193" t="str">
        <f>(IF(B193=Localization!$C$77,1,IF(B193=Localization!$C$78,2,IF(B193=Localization!$C$79,3,IF(B193=Localization!$C$80,4,IF(B193=Localization!$C$81,5,IF(OR(B193=1,B193=2,B193=3,B193=4,B193=5),B193,"")))))))</f>
        <v/>
      </c>
    </row>
    <row r="194" spans="3:3" x14ac:dyDescent="0.25">
      <c r="C194" t="str">
        <f>(IF(B194=Localization!$C$77,1,IF(B194=Localization!$C$78,2,IF(B194=Localization!$C$79,3,IF(B194=Localization!$C$80,4,IF(B194=Localization!$C$81,5,IF(OR(B194=1,B194=2,B194=3,B194=4,B194=5),B194,"")))))))</f>
        <v/>
      </c>
    </row>
    <row r="195" spans="3:3" x14ac:dyDescent="0.25">
      <c r="C195" t="str">
        <f>(IF(B195=Localization!$C$77,1,IF(B195=Localization!$C$78,2,IF(B195=Localization!$C$79,3,IF(B195=Localization!$C$80,4,IF(B195=Localization!$C$81,5,IF(OR(B195=1,B195=2,B195=3,B195=4,B195=5),B195,"")))))))</f>
        <v/>
      </c>
    </row>
    <row r="196" spans="3:3" x14ac:dyDescent="0.25">
      <c r="C196" t="str">
        <f>(IF(B196=Localization!$C$77,1,IF(B196=Localization!$C$78,2,IF(B196=Localization!$C$79,3,IF(B196=Localization!$C$80,4,IF(B196=Localization!$C$81,5,IF(OR(B196=1,B196=2,B196=3,B196=4,B196=5),B196,"")))))))</f>
        <v/>
      </c>
    </row>
    <row r="197" spans="3:3" x14ac:dyDescent="0.25">
      <c r="C197" t="str">
        <f>(IF(B197=Localization!$C$77,1,IF(B197=Localization!$C$78,2,IF(B197=Localization!$C$79,3,IF(B197=Localization!$C$80,4,IF(B197=Localization!$C$81,5,IF(OR(B197=1,B197=2,B197=3,B197=4,B197=5),B197,"")))))))</f>
        <v/>
      </c>
    </row>
    <row r="198" spans="3:3" x14ac:dyDescent="0.25">
      <c r="C198" t="str">
        <f>(IF(B198=Localization!$C$77,1,IF(B198=Localization!$C$78,2,IF(B198=Localization!$C$79,3,IF(B198=Localization!$C$80,4,IF(B198=Localization!$C$81,5,IF(OR(B198=1,B198=2,B198=3,B198=4,B198=5),B198,"")))))))</f>
        <v/>
      </c>
    </row>
    <row r="199" spans="3:3" x14ac:dyDescent="0.25">
      <c r="C199" t="str">
        <f>(IF(B199=Localization!$C$77,1,IF(B199=Localization!$C$78,2,IF(B199=Localization!$C$79,3,IF(B199=Localization!$C$80,4,IF(B199=Localization!$C$81,5,IF(OR(B199=1,B199=2,B199=3,B199=4,B199=5),B199,"")))))))</f>
        <v/>
      </c>
    </row>
    <row r="200" spans="3:3" x14ac:dyDescent="0.25">
      <c r="C200" t="str">
        <f>(IF(B200=Localization!$C$77,1,IF(B200=Localization!$C$78,2,IF(B200=Localization!$C$79,3,IF(B200=Localization!$C$80,4,IF(B200=Localization!$C$81,5,IF(OR(B200=1,B200=2,B200=3,B200=4,B200=5),B200,"")))))))</f>
        <v/>
      </c>
    </row>
    <row r="201" spans="3:3" x14ac:dyDescent="0.25">
      <c r="C201" t="str">
        <f>(IF(B201=Localization!$C$77,1,IF(B201=Localization!$C$78,2,IF(B201=Localization!$C$79,3,IF(B201=Localization!$C$80,4,IF(B201=Localization!$C$81,5,IF(OR(B201=1,B201=2,B201=3,B201=4,B201=5),B201,"")))))))</f>
        <v/>
      </c>
    </row>
    <row r="202" spans="3:3" x14ac:dyDescent="0.25">
      <c r="C202" t="str">
        <f>(IF(B202=Localization!$C$77,1,IF(B202=Localization!$C$78,2,IF(B202=Localization!$C$79,3,IF(B202=Localization!$C$80,4,IF(B202=Localization!$C$81,5,IF(OR(B202=1,B202=2,B202=3,B202=4,B202=5),B202,"")))))))</f>
        <v/>
      </c>
    </row>
    <row r="203" spans="3:3" x14ac:dyDescent="0.25">
      <c r="C203" t="str">
        <f>(IF(B203=Localization!$C$77,1,IF(B203=Localization!$C$78,2,IF(B203=Localization!$C$79,3,IF(B203=Localization!$C$80,4,IF(B203=Localization!$C$81,5,IF(OR(B203=1,B203=2,B203=3,B203=4,B203=5),B203,"")))))))</f>
        <v/>
      </c>
    </row>
    <row r="204" spans="3:3" x14ac:dyDescent="0.25">
      <c r="C204" t="str">
        <f>(IF(B204=Localization!$C$77,1,IF(B204=Localization!$C$78,2,IF(B204=Localization!$C$79,3,IF(B204=Localization!$C$80,4,IF(B204=Localization!$C$81,5,IF(OR(B204=1,B204=2,B204=3,B204=4,B204=5),B204,"")))))))</f>
        <v/>
      </c>
    </row>
    <row r="205" spans="3:3" x14ac:dyDescent="0.25">
      <c r="C205" t="str">
        <f>(IF(B205=Localization!$C$77,1,IF(B205=Localization!$C$78,2,IF(B205=Localization!$C$79,3,IF(B205=Localization!$C$80,4,IF(B205=Localization!$C$81,5,IF(OR(B205=1,B205=2,B205=3,B205=4,B205=5),B205,"")))))))</f>
        <v/>
      </c>
    </row>
    <row r="206" spans="3:3" x14ac:dyDescent="0.25">
      <c r="C206" t="str">
        <f>(IF(B206=Localization!$C$77,1,IF(B206=Localization!$C$78,2,IF(B206=Localization!$C$79,3,IF(B206=Localization!$C$80,4,IF(B206=Localization!$C$81,5,IF(OR(B206=1,B206=2,B206=3,B206=4,B206=5),B206,"")))))))</f>
        <v/>
      </c>
    </row>
    <row r="207" spans="3:3" x14ac:dyDescent="0.25">
      <c r="C207" t="str">
        <f>(IF(B207=Localization!$C$77,1,IF(B207=Localization!$C$78,2,IF(B207=Localization!$C$79,3,IF(B207=Localization!$C$80,4,IF(B207=Localization!$C$81,5,IF(OR(B207=1,B207=2,B207=3,B207=4,B207=5),B207,"")))))))</f>
        <v/>
      </c>
    </row>
    <row r="208" spans="3:3" x14ac:dyDescent="0.25">
      <c r="C208" t="str">
        <f>(IF(B208=Localization!$C$77,1,IF(B208=Localization!$C$78,2,IF(B208=Localization!$C$79,3,IF(B208=Localization!$C$80,4,IF(B208=Localization!$C$81,5,IF(OR(B208=1,B208=2,B208=3,B208=4,B208=5),B208,"")))))))</f>
        <v/>
      </c>
    </row>
    <row r="209" spans="3:3" x14ac:dyDescent="0.25">
      <c r="C209" t="str">
        <f>(IF(B209=Localization!$C$77,1,IF(B209=Localization!$C$78,2,IF(B209=Localization!$C$79,3,IF(B209=Localization!$C$80,4,IF(B209=Localization!$C$81,5,IF(OR(B209=1,B209=2,B209=3,B209=4,B209=5),B209,"")))))))</f>
        <v/>
      </c>
    </row>
    <row r="210" spans="3:3" x14ac:dyDescent="0.25">
      <c r="C210" t="str">
        <f>(IF(B210=Localization!$C$77,1,IF(B210=Localization!$C$78,2,IF(B210=Localization!$C$79,3,IF(B210=Localization!$C$80,4,IF(B210=Localization!$C$81,5,IF(OR(B210=1,B210=2,B210=3,B210=4,B210=5),B210,"")))))))</f>
        <v/>
      </c>
    </row>
    <row r="211" spans="3:3" x14ac:dyDescent="0.25">
      <c r="C211" t="str">
        <f>(IF(B211=Localization!$C$77,1,IF(B211=Localization!$C$78,2,IF(B211=Localization!$C$79,3,IF(B211=Localization!$C$80,4,IF(B211=Localization!$C$81,5,IF(OR(B211=1,B211=2,B211=3,B211=4,B211=5),B211,"")))))))</f>
        <v/>
      </c>
    </row>
    <row r="212" spans="3:3" x14ac:dyDescent="0.25">
      <c r="C212" t="str">
        <f>(IF(B212=Localization!$C$77,1,IF(B212=Localization!$C$78,2,IF(B212=Localization!$C$79,3,IF(B212=Localization!$C$80,4,IF(B212=Localization!$C$81,5,IF(OR(B212=1,B212=2,B212=3,B212=4,B212=5),B212,"")))))))</f>
        <v/>
      </c>
    </row>
    <row r="213" spans="3:3" x14ac:dyDescent="0.25">
      <c r="C213" t="str">
        <f>(IF(B213=Localization!$C$77,1,IF(B213=Localization!$C$78,2,IF(B213=Localization!$C$79,3,IF(B213=Localization!$C$80,4,IF(B213=Localization!$C$81,5,IF(OR(B213=1,B213=2,B213=3,B213=4,B213=5),B213,"")))))))</f>
        <v/>
      </c>
    </row>
    <row r="214" spans="3:3" x14ac:dyDescent="0.25">
      <c r="C214" t="str">
        <f>(IF(B214=Localization!$C$77,1,IF(B214=Localization!$C$78,2,IF(B214=Localization!$C$79,3,IF(B214=Localization!$C$80,4,IF(B214=Localization!$C$81,5,IF(OR(B214=1,B214=2,B214=3,B214=4,B214=5),B214,"")))))))</f>
        <v/>
      </c>
    </row>
    <row r="215" spans="3:3" x14ac:dyDescent="0.25">
      <c r="C215" t="str">
        <f>(IF(B215=Localization!$C$77,1,IF(B215=Localization!$C$78,2,IF(B215=Localization!$C$79,3,IF(B215=Localization!$C$80,4,IF(B215=Localization!$C$81,5,IF(OR(B215=1,B215=2,B215=3,B215=4,B215=5),B215,"")))))))</f>
        <v/>
      </c>
    </row>
    <row r="216" spans="3:3" x14ac:dyDescent="0.25">
      <c r="C216" t="str">
        <f>(IF(B216=Localization!$C$77,1,IF(B216=Localization!$C$78,2,IF(B216=Localization!$C$79,3,IF(B216=Localization!$C$80,4,IF(B216=Localization!$C$81,5,IF(OR(B216=1,B216=2,B216=3,B216=4,B216=5),B216,"")))))))</f>
        <v/>
      </c>
    </row>
    <row r="217" spans="3:3" x14ac:dyDescent="0.25">
      <c r="C217" t="str">
        <f>(IF(B217=Localization!$C$77,1,IF(B217=Localization!$C$78,2,IF(B217=Localization!$C$79,3,IF(B217=Localization!$C$80,4,IF(B217=Localization!$C$81,5,IF(OR(B217=1,B217=2,B217=3,B217=4,B217=5),B217,"")))))))</f>
        <v/>
      </c>
    </row>
    <row r="218" spans="3:3" x14ac:dyDescent="0.25">
      <c r="C218" t="str">
        <f>(IF(B218=Localization!$C$77,1,IF(B218=Localization!$C$78,2,IF(B218=Localization!$C$79,3,IF(B218=Localization!$C$80,4,IF(B218=Localization!$C$81,5,IF(OR(B218=1,B218=2,B218=3,B218=4,B218=5),B218,"")))))))</f>
        <v/>
      </c>
    </row>
    <row r="219" spans="3:3" x14ac:dyDescent="0.25">
      <c r="C219" t="str">
        <f>(IF(B219=Localization!$C$77,1,IF(B219=Localization!$C$78,2,IF(B219=Localization!$C$79,3,IF(B219=Localization!$C$80,4,IF(B219=Localization!$C$81,5,IF(OR(B219=1,B219=2,B219=3,B219=4,B219=5),B219,"")))))))</f>
        <v/>
      </c>
    </row>
    <row r="220" spans="3:3" x14ac:dyDescent="0.25">
      <c r="C220" t="str">
        <f>(IF(B220=Localization!$C$77,1,IF(B220=Localization!$C$78,2,IF(B220=Localization!$C$79,3,IF(B220=Localization!$C$80,4,IF(B220=Localization!$C$81,5,IF(OR(B220=1,B220=2,B220=3,B220=4,B220=5),B220,"")))))))</f>
        <v/>
      </c>
    </row>
    <row r="221" spans="3:3" x14ac:dyDescent="0.25">
      <c r="C221" t="str">
        <f>(IF(B221=Localization!$C$77,1,IF(B221=Localization!$C$78,2,IF(B221=Localization!$C$79,3,IF(B221=Localization!$C$80,4,IF(B221=Localization!$C$81,5,IF(OR(B221=1,B221=2,B221=3,B221=4,B221=5),B221,"")))))))</f>
        <v/>
      </c>
    </row>
    <row r="222" spans="3:3" x14ac:dyDescent="0.25">
      <c r="C222" t="str">
        <f>(IF(B222=Localization!$C$77,1,IF(B222=Localization!$C$78,2,IF(B222=Localization!$C$79,3,IF(B222=Localization!$C$80,4,IF(B222=Localization!$C$81,5,IF(OR(B222=1,B222=2,B222=3,B222=4,B222=5),B222,"")))))))</f>
        <v/>
      </c>
    </row>
    <row r="223" spans="3:3" x14ac:dyDescent="0.25">
      <c r="C223" t="str">
        <f>(IF(B223=Localization!$C$77,1,IF(B223=Localization!$C$78,2,IF(B223=Localization!$C$79,3,IF(B223=Localization!$C$80,4,IF(B223=Localization!$C$81,5,IF(OR(B223=1,B223=2,B223=3,B223=4,B223=5),B223,"")))))))</f>
        <v/>
      </c>
    </row>
    <row r="224" spans="3:3" x14ac:dyDescent="0.25">
      <c r="C224" t="str">
        <f>(IF(B224=Localization!$C$77,1,IF(B224=Localization!$C$78,2,IF(B224=Localization!$C$79,3,IF(B224=Localization!$C$80,4,IF(B224=Localization!$C$81,5,IF(OR(B224=1,B224=2,B224=3,B224=4,B224=5),B224,"")))))))</f>
        <v/>
      </c>
    </row>
    <row r="225" spans="3:3" x14ac:dyDescent="0.25">
      <c r="C225" t="str">
        <f>(IF(B225=Localization!$C$77,1,IF(B225=Localization!$C$78,2,IF(B225=Localization!$C$79,3,IF(B225=Localization!$C$80,4,IF(B225=Localization!$C$81,5,IF(OR(B225=1,B225=2,B225=3,B225=4,B225=5),B225,"")))))))</f>
        <v/>
      </c>
    </row>
    <row r="226" spans="3:3" x14ac:dyDescent="0.25">
      <c r="C226" t="str">
        <f>(IF(B226=Localization!$C$77,1,IF(B226=Localization!$C$78,2,IF(B226=Localization!$C$79,3,IF(B226=Localization!$C$80,4,IF(B226=Localization!$C$81,5,IF(OR(B226=1,B226=2,B226=3,B226=4,B226=5),B226,"")))))))</f>
        <v/>
      </c>
    </row>
    <row r="227" spans="3:3" x14ac:dyDescent="0.25">
      <c r="C227" t="str">
        <f>(IF(B227=Localization!$C$77,1,IF(B227=Localization!$C$78,2,IF(B227=Localization!$C$79,3,IF(B227=Localization!$C$80,4,IF(B227=Localization!$C$81,5,IF(OR(B227=1,B227=2,B227=3,B227=4,B227=5),B227,"")))))))</f>
        <v/>
      </c>
    </row>
    <row r="228" spans="3:3" x14ac:dyDescent="0.25">
      <c r="C228" t="str">
        <f>(IF(B228=Localization!$C$77,1,IF(B228=Localization!$C$78,2,IF(B228=Localization!$C$79,3,IF(B228=Localization!$C$80,4,IF(B228=Localization!$C$81,5,IF(OR(B228=1,B228=2,B228=3,B228=4,B228=5),B228,"")))))))</f>
        <v/>
      </c>
    </row>
    <row r="229" spans="3:3" x14ac:dyDescent="0.25">
      <c r="C229" t="str">
        <f>(IF(B229=Localization!$C$77,1,IF(B229=Localization!$C$78,2,IF(B229=Localization!$C$79,3,IF(B229=Localization!$C$80,4,IF(B229=Localization!$C$81,5,IF(OR(B229=1,B229=2,B229=3,B229=4,B229=5),B229,"")))))))</f>
        <v/>
      </c>
    </row>
    <row r="230" spans="3:3" x14ac:dyDescent="0.25">
      <c r="C230" t="str">
        <f>(IF(B230=Localization!$C$77,1,IF(B230=Localization!$C$78,2,IF(B230=Localization!$C$79,3,IF(B230=Localization!$C$80,4,IF(B230=Localization!$C$81,5,IF(OR(B230=1,B230=2,B230=3,B230=4,B230=5),B230,"")))))))</f>
        <v/>
      </c>
    </row>
    <row r="231" spans="3:3" x14ac:dyDescent="0.25">
      <c r="C231" t="str">
        <f>(IF(B231=Localization!$C$77,1,IF(B231=Localization!$C$78,2,IF(B231=Localization!$C$79,3,IF(B231=Localization!$C$80,4,IF(B231=Localization!$C$81,5,IF(OR(B231=1,B231=2,B231=3,B231=4,B231=5),B231,"")))))))</f>
        <v/>
      </c>
    </row>
    <row r="232" spans="3:3" x14ac:dyDescent="0.25">
      <c r="C232" t="str">
        <f>(IF(B232=Localization!$C$77,1,IF(B232=Localization!$C$78,2,IF(B232=Localization!$C$79,3,IF(B232=Localization!$C$80,4,IF(B232=Localization!$C$81,5,IF(OR(B232=1,B232=2,B232=3,B232=4,B232=5),B232,"")))))))</f>
        <v/>
      </c>
    </row>
    <row r="233" spans="3:3" x14ac:dyDescent="0.25">
      <c r="C233" t="str">
        <f>(IF(B233=Localization!$C$77,1,IF(B233=Localization!$C$78,2,IF(B233=Localization!$C$79,3,IF(B233=Localization!$C$80,4,IF(B233=Localization!$C$81,5,IF(OR(B233=1,B233=2,B233=3,B233=4,B233=5),B233,"")))))))</f>
        <v/>
      </c>
    </row>
    <row r="234" spans="3:3" x14ac:dyDescent="0.25">
      <c r="C234" t="str">
        <f>(IF(B234=Localization!$C$77,1,IF(B234=Localization!$C$78,2,IF(B234=Localization!$C$79,3,IF(B234=Localization!$C$80,4,IF(B234=Localization!$C$81,5,IF(OR(B234=1,B234=2,B234=3,B234=4,B234=5),B234,"")))))))</f>
        <v/>
      </c>
    </row>
    <row r="235" spans="3:3" x14ac:dyDescent="0.25">
      <c r="C235" t="str">
        <f>(IF(B235=Localization!$C$77,1,IF(B235=Localization!$C$78,2,IF(B235=Localization!$C$79,3,IF(B235=Localization!$C$80,4,IF(B235=Localization!$C$81,5,IF(OR(B235=1,B235=2,B235=3,B235=4,B235=5),B235,"")))))))</f>
        <v/>
      </c>
    </row>
    <row r="236" spans="3:3" x14ac:dyDescent="0.25">
      <c r="C236" t="str">
        <f>(IF(B236=Localization!$C$77,1,IF(B236=Localization!$C$78,2,IF(B236=Localization!$C$79,3,IF(B236=Localization!$C$80,4,IF(B236=Localization!$C$81,5,IF(OR(B236=1,B236=2,B236=3,B236=4,B236=5),B236,"")))))))</f>
        <v/>
      </c>
    </row>
    <row r="237" spans="3:3" x14ac:dyDescent="0.25">
      <c r="C237" t="str">
        <f>(IF(B237=Localization!$C$77,1,IF(B237=Localization!$C$78,2,IF(B237=Localization!$C$79,3,IF(B237=Localization!$C$80,4,IF(B237=Localization!$C$81,5,IF(OR(B237=1,B237=2,B237=3,B237=4,B237=5),B237,"")))))))</f>
        <v/>
      </c>
    </row>
    <row r="238" spans="3:3" x14ac:dyDescent="0.25">
      <c r="C238" t="str">
        <f>(IF(B238=Localization!$C$77,1,IF(B238=Localization!$C$78,2,IF(B238=Localization!$C$79,3,IF(B238=Localization!$C$80,4,IF(B238=Localization!$C$81,5,IF(OR(B238=1,B238=2,B238=3,B238=4,B238=5),B238,"")))))))</f>
        <v/>
      </c>
    </row>
    <row r="239" spans="3:3" x14ac:dyDescent="0.25">
      <c r="C239" t="str">
        <f>(IF(B239=Localization!$C$77,1,IF(B239=Localization!$C$78,2,IF(B239=Localization!$C$79,3,IF(B239=Localization!$C$80,4,IF(B239=Localization!$C$81,5,IF(OR(B239=1,B239=2,B239=3,B239=4,B239=5),B239,"")))))))</f>
        <v/>
      </c>
    </row>
    <row r="240" spans="3:3" x14ac:dyDescent="0.25">
      <c r="C240" t="str">
        <f>(IF(B240=Localization!$C$77,1,IF(B240=Localization!$C$78,2,IF(B240=Localization!$C$79,3,IF(B240=Localization!$C$80,4,IF(B240=Localization!$C$81,5,IF(OR(B240=1,B240=2,B240=3,B240=4,B240=5),B240,"")))))))</f>
        <v/>
      </c>
    </row>
    <row r="241" spans="3:3" x14ac:dyDescent="0.25">
      <c r="C241" t="str">
        <f>(IF(B241=Localization!$C$77,1,IF(B241=Localization!$C$78,2,IF(B241=Localization!$C$79,3,IF(B241=Localization!$C$80,4,IF(B241=Localization!$C$81,5,IF(OR(B241=1,B241=2,B241=3,B241=4,B241=5),B241,"")))))))</f>
        <v/>
      </c>
    </row>
    <row r="242" spans="3:3" x14ac:dyDescent="0.25">
      <c r="C242" t="str">
        <f>(IF(B242=Localization!$C$77,1,IF(B242=Localization!$C$78,2,IF(B242=Localization!$C$79,3,IF(B242=Localization!$C$80,4,IF(B242=Localization!$C$81,5,IF(OR(B242=1,B242=2,B242=3,B242=4,B242=5),B242,"")))))))</f>
        <v/>
      </c>
    </row>
    <row r="243" spans="3:3" x14ac:dyDescent="0.25">
      <c r="C243" t="str">
        <f>(IF(B243=Localization!$C$77,1,IF(B243=Localization!$C$78,2,IF(B243=Localization!$C$79,3,IF(B243=Localization!$C$80,4,IF(B243=Localization!$C$81,5,IF(OR(B243=1,B243=2,B243=3,B243=4,B243=5),B243,"")))))))</f>
        <v/>
      </c>
    </row>
    <row r="244" spans="3:3" x14ac:dyDescent="0.25">
      <c r="C244" t="str">
        <f>(IF(B244=Localization!$C$77,1,IF(B244=Localization!$C$78,2,IF(B244=Localization!$C$79,3,IF(B244=Localization!$C$80,4,IF(B244=Localization!$C$81,5,IF(OR(B244=1,B244=2,B244=3,B244=4,B244=5),B244,"")))))))</f>
        <v/>
      </c>
    </row>
    <row r="245" spans="3:3" x14ac:dyDescent="0.25">
      <c r="C245" t="str">
        <f>(IF(B245=Localization!$C$77,1,IF(B245=Localization!$C$78,2,IF(B245=Localization!$C$79,3,IF(B245=Localization!$C$80,4,IF(B245=Localization!$C$81,5,IF(OR(B245=1,B245=2,B245=3,B245=4,B245=5),B245,"")))))))</f>
        <v/>
      </c>
    </row>
    <row r="246" spans="3:3" x14ac:dyDescent="0.25">
      <c r="C246" t="str">
        <f>(IF(B246=Localization!$C$77,1,IF(B246=Localization!$C$78,2,IF(B246=Localization!$C$79,3,IF(B246=Localization!$C$80,4,IF(B246=Localization!$C$81,5,IF(OR(B246=1,B246=2,B246=3,B246=4,B246=5),B246,"")))))))</f>
        <v/>
      </c>
    </row>
    <row r="247" spans="3:3" x14ac:dyDescent="0.25">
      <c r="C247" t="str">
        <f>(IF(B247=Localization!$C$77,1,IF(B247=Localization!$C$78,2,IF(B247=Localization!$C$79,3,IF(B247=Localization!$C$80,4,IF(B247=Localization!$C$81,5,IF(OR(B247=1,B247=2,B247=3,B247=4,B247=5),B247,"")))))))</f>
        <v/>
      </c>
    </row>
    <row r="248" spans="3:3" x14ac:dyDescent="0.25">
      <c r="C248" t="str">
        <f>(IF(B248=Localization!$C$77,1,IF(B248=Localization!$C$78,2,IF(B248=Localization!$C$79,3,IF(B248=Localization!$C$80,4,IF(B248=Localization!$C$81,5,IF(OR(B248=1,B248=2,B248=3,B248=4,B248=5),B248,"")))))))</f>
        <v/>
      </c>
    </row>
    <row r="249" spans="3:3" x14ac:dyDescent="0.25">
      <c r="C249" t="str">
        <f>(IF(B249=Localization!$C$77,1,IF(B249=Localization!$C$78,2,IF(B249=Localization!$C$79,3,IF(B249=Localization!$C$80,4,IF(B249=Localization!$C$81,5,IF(OR(B249=1,B249=2,B249=3,B249=4,B249=5),B249,"")))))))</f>
        <v/>
      </c>
    </row>
    <row r="250" spans="3:3" x14ac:dyDescent="0.25">
      <c r="C250" t="str">
        <f>(IF(B250=Localization!$C$77,1,IF(B250=Localization!$C$78,2,IF(B250=Localization!$C$79,3,IF(B250=Localization!$C$80,4,IF(B250=Localization!$C$81,5,IF(OR(B250=1,B250=2,B250=3,B250=4,B250=5),B250,"")))))))</f>
        <v/>
      </c>
    </row>
    <row r="251" spans="3:3" x14ac:dyDescent="0.25">
      <c r="C251" t="str">
        <f>(IF(B251=Localization!$C$77,1,IF(B251=Localization!$C$78,2,IF(B251=Localization!$C$79,3,IF(B251=Localization!$C$80,4,IF(B251=Localization!$C$81,5,IF(OR(B251=1,B251=2,B251=3,B251=4,B251=5),B251,"")))))))</f>
        <v/>
      </c>
    </row>
    <row r="252" spans="3:3" x14ac:dyDescent="0.25">
      <c r="C252" t="str">
        <f>(IF(B252=Localization!$C$77,1,IF(B252=Localization!$C$78,2,IF(B252=Localization!$C$79,3,IF(B252=Localization!$C$80,4,IF(B252=Localization!$C$81,5,IF(OR(B252=1,B252=2,B252=3,B252=4,B252=5),B252,"")))))))</f>
        <v/>
      </c>
    </row>
    <row r="253" spans="3:3" x14ac:dyDescent="0.25">
      <c r="C253" t="str">
        <f>(IF(B253=Localization!$C$77,1,IF(B253=Localization!$C$78,2,IF(B253=Localization!$C$79,3,IF(B253=Localization!$C$80,4,IF(B253=Localization!$C$81,5,IF(OR(B253=1,B253=2,B253=3,B253=4,B253=5),B253,"")))))))</f>
        <v/>
      </c>
    </row>
    <row r="254" spans="3:3" x14ac:dyDescent="0.25">
      <c r="C254" t="str">
        <f>(IF(B254=Localization!$C$77,1,IF(B254=Localization!$C$78,2,IF(B254=Localization!$C$79,3,IF(B254=Localization!$C$80,4,IF(B254=Localization!$C$81,5,IF(OR(B254=1,B254=2,B254=3,B254=4,B254=5),B254,"")))))))</f>
        <v/>
      </c>
    </row>
    <row r="255" spans="3:3" x14ac:dyDescent="0.25">
      <c r="C255" t="str">
        <f>(IF(B255=Localization!$C$77,1,IF(B255=Localization!$C$78,2,IF(B255=Localization!$C$79,3,IF(B255=Localization!$C$80,4,IF(B255=Localization!$C$81,5,IF(OR(B255=1,B255=2,B255=3,B255=4,B255=5),B255,"")))))))</f>
        <v/>
      </c>
    </row>
    <row r="256" spans="3:3" x14ac:dyDescent="0.25">
      <c r="C256" t="str">
        <f>(IF(B256=Localization!$C$77,1,IF(B256=Localization!$C$78,2,IF(B256=Localization!$C$79,3,IF(B256=Localization!$C$80,4,IF(B256=Localization!$C$81,5,IF(OR(B256=1,B256=2,B256=3,B256=4,B256=5),B256,"")))))))</f>
        <v/>
      </c>
    </row>
    <row r="257" spans="3:3" x14ac:dyDescent="0.25">
      <c r="C257" t="str">
        <f>(IF(B257=Localization!$C$77,1,IF(B257=Localization!$C$78,2,IF(B257=Localization!$C$79,3,IF(B257=Localization!$C$80,4,IF(B257=Localization!$C$81,5,IF(OR(B257=1,B257=2,B257=3,B257=4,B257=5),B257,"")))))))</f>
        <v/>
      </c>
    </row>
    <row r="258" spans="3:3" x14ac:dyDescent="0.25">
      <c r="C258" t="str">
        <f>(IF(B258=Localization!$C$77,1,IF(B258=Localization!$C$78,2,IF(B258=Localization!$C$79,3,IF(B258=Localization!$C$80,4,IF(B258=Localization!$C$81,5,IF(OR(B258=1,B258=2,B258=3,B258=4,B258=5),B258,"")))))))</f>
        <v/>
      </c>
    </row>
    <row r="259" spans="3:3" x14ac:dyDescent="0.25">
      <c r="C259" t="str">
        <f>(IF(B259=Localization!$C$77,1,IF(B259=Localization!$C$78,2,IF(B259=Localization!$C$79,3,IF(B259=Localization!$C$80,4,IF(B259=Localization!$C$81,5,IF(OR(B259=1,B259=2,B259=3,B259=4,B259=5),B259,"")))))))</f>
        <v/>
      </c>
    </row>
    <row r="260" spans="3:3" x14ac:dyDescent="0.25">
      <c r="C260" t="str">
        <f>(IF(B260=Localization!$C$77,1,IF(B260=Localization!$C$78,2,IF(B260=Localization!$C$79,3,IF(B260=Localization!$C$80,4,IF(B260=Localization!$C$81,5,IF(OR(B260=1,B260=2,B260=3,B260=4,B260=5),B260,"")))))))</f>
        <v/>
      </c>
    </row>
    <row r="261" spans="3:3" x14ac:dyDescent="0.25">
      <c r="C261" t="str">
        <f>(IF(B261=Localization!$C$77,1,IF(B261=Localization!$C$78,2,IF(B261=Localization!$C$79,3,IF(B261=Localization!$C$80,4,IF(B261=Localization!$C$81,5,IF(OR(B261=1,B261=2,B261=3,B261=4,B261=5),B261,"")))))))</f>
        <v/>
      </c>
    </row>
    <row r="262" spans="3:3" x14ac:dyDescent="0.25">
      <c r="C262" t="str">
        <f>(IF(B262=Localization!$C$77,1,IF(B262=Localization!$C$78,2,IF(B262=Localization!$C$79,3,IF(B262=Localization!$C$80,4,IF(B262=Localization!$C$81,5,IF(OR(B262=1,B262=2,B262=3,B262=4,B262=5),B262,"")))))))</f>
        <v/>
      </c>
    </row>
    <row r="263" spans="3:3" x14ac:dyDescent="0.25">
      <c r="C263" t="str">
        <f>(IF(B263=Localization!$C$77,1,IF(B263=Localization!$C$78,2,IF(B263=Localization!$C$79,3,IF(B263=Localization!$C$80,4,IF(B263=Localization!$C$81,5,IF(OR(B263=1,B263=2,B263=3,B263=4,B263=5),B263,"")))))))</f>
        <v/>
      </c>
    </row>
    <row r="264" spans="3:3" x14ac:dyDescent="0.25">
      <c r="C264" t="str">
        <f>(IF(B264=Localization!$C$77,1,IF(B264=Localization!$C$78,2,IF(B264=Localization!$C$79,3,IF(B264=Localization!$C$80,4,IF(B264=Localization!$C$81,5,IF(OR(B264=1,B264=2,B264=3,B264=4,B264=5),B264,"")))))))</f>
        <v/>
      </c>
    </row>
    <row r="265" spans="3:3" x14ac:dyDescent="0.25">
      <c r="C265" t="str">
        <f>(IF(B265=Localization!$C$77,1,IF(B265=Localization!$C$78,2,IF(B265=Localization!$C$79,3,IF(B265=Localization!$C$80,4,IF(B265=Localization!$C$81,5,IF(OR(B265=1,B265=2,B265=3,B265=4,B265=5),B265,"")))))))</f>
        <v/>
      </c>
    </row>
    <row r="266" spans="3:3" x14ac:dyDescent="0.25">
      <c r="C266" t="str">
        <f>(IF(B266=Localization!$C$77,1,IF(B266=Localization!$C$78,2,IF(B266=Localization!$C$79,3,IF(B266=Localization!$C$80,4,IF(B266=Localization!$C$81,5,IF(OR(B266=1,B266=2,B266=3,B266=4,B266=5),B266,"")))))))</f>
        <v/>
      </c>
    </row>
    <row r="267" spans="3:3" x14ac:dyDescent="0.25">
      <c r="C267" t="str">
        <f>(IF(B267=Localization!$C$77,1,IF(B267=Localization!$C$78,2,IF(B267=Localization!$C$79,3,IF(B267=Localization!$C$80,4,IF(B267=Localization!$C$81,5,IF(OR(B267=1,B267=2,B267=3,B267=4,B267=5),B267,"")))))))</f>
        <v/>
      </c>
    </row>
    <row r="268" spans="3:3" x14ac:dyDescent="0.25">
      <c r="C268" t="str">
        <f>(IF(B268=Localization!$C$77,1,IF(B268=Localization!$C$78,2,IF(B268=Localization!$C$79,3,IF(B268=Localization!$C$80,4,IF(B268=Localization!$C$81,5,IF(OR(B268=1,B268=2,B268=3,B268=4,B268=5),B268,"")))))))</f>
        <v/>
      </c>
    </row>
    <row r="269" spans="3:3" x14ac:dyDescent="0.25">
      <c r="C269" t="str">
        <f>(IF(B269=Localization!$C$77,1,IF(B269=Localization!$C$78,2,IF(B269=Localization!$C$79,3,IF(B269=Localization!$C$80,4,IF(B269=Localization!$C$81,5,IF(OR(B269=1,B269=2,B269=3,B269=4,B269=5),B269,"")))))))</f>
        <v/>
      </c>
    </row>
    <row r="270" spans="3:3" x14ac:dyDescent="0.25">
      <c r="C270" t="str">
        <f>(IF(B270=Localization!$C$77,1,IF(B270=Localization!$C$78,2,IF(B270=Localization!$C$79,3,IF(B270=Localization!$C$80,4,IF(B270=Localization!$C$81,5,IF(OR(B270=1,B270=2,B270=3,B270=4,B270=5),B270,"")))))))</f>
        <v/>
      </c>
    </row>
    <row r="271" spans="3:3" x14ac:dyDescent="0.25">
      <c r="C271" t="str">
        <f>(IF(B271=Localization!$C$77,1,IF(B271=Localization!$C$78,2,IF(B271=Localization!$C$79,3,IF(B271=Localization!$C$80,4,IF(B271=Localization!$C$81,5,IF(OR(B271=1,B271=2,B271=3,B271=4,B271=5),B271,"")))))))</f>
        <v/>
      </c>
    </row>
    <row r="272" spans="3:3" x14ac:dyDescent="0.25">
      <c r="C272" t="str">
        <f>(IF(B272=Localization!$C$77,1,IF(B272=Localization!$C$78,2,IF(B272=Localization!$C$79,3,IF(B272=Localization!$C$80,4,IF(B272=Localization!$C$81,5,IF(OR(B272=1,B272=2,B272=3,B272=4,B272=5),B272,"")))))))</f>
        <v/>
      </c>
    </row>
    <row r="273" spans="3:3" x14ac:dyDescent="0.25">
      <c r="C273" t="str">
        <f>(IF(B273=Localization!$C$77,1,IF(B273=Localization!$C$78,2,IF(B273=Localization!$C$79,3,IF(B273=Localization!$C$80,4,IF(B273=Localization!$C$81,5,IF(OR(B273=1,B273=2,B273=3,B273=4,B273=5),B273,"")))))))</f>
        <v/>
      </c>
    </row>
    <row r="274" spans="3:3" x14ac:dyDescent="0.25">
      <c r="C274" t="str">
        <f>(IF(B274=Localization!$C$77,1,IF(B274=Localization!$C$78,2,IF(B274=Localization!$C$79,3,IF(B274=Localization!$C$80,4,IF(B274=Localization!$C$81,5,IF(OR(B274=1,B274=2,B274=3,B274=4,B274=5),B274,"")))))))</f>
        <v/>
      </c>
    </row>
    <row r="275" spans="3:3" x14ac:dyDescent="0.25">
      <c r="C275" t="str">
        <f>(IF(B275=Localization!$C$77,1,IF(B275=Localization!$C$78,2,IF(B275=Localization!$C$79,3,IF(B275=Localization!$C$80,4,IF(B275=Localization!$C$81,5,IF(OR(B275=1,B275=2,B275=3,B275=4,B275=5),B275,"")))))))</f>
        <v/>
      </c>
    </row>
    <row r="276" spans="3:3" x14ac:dyDescent="0.25">
      <c r="C276" t="str">
        <f>(IF(B276=Localization!$C$77,1,IF(B276=Localization!$C$78,2,IF(B276=Localization!$C$79,3,IF(B276=Localization!$C$80,4,IF(B276=Localization!$C$81,5,IF(OR(B276=1,B276=2,B276=3,B276=4,B276=5),B276,"")))))))</f>
        <v/>
      </c>
    </row>
    <row r="277" spans="3:3" x14ac:dyDescent="0.25">
      <c r="C277" t="str">
        <f>(IF(B277=Localization!$C$77,1,IF(B277=Localization!$C$78,2,IF(B277=Localization!$C$79,3,IF(B277=Localization!$C$80,4,IF(B277=Localization!$C$81,5,IF(OR(B277=1,B277=2,B277=3,B277=4,B277=5),B277,"")))))))</f>
        <v/>
      </c>
    </row>
    <row r="278" spans="3:3" x14ac:dyDescent="0.25">
      <c r="C278" t="str">
        <f>(IF(B278=Localization!$C$77,1,IF(B278=Localization!$C$78,2,IF(B278=Localization!$C$79,3,IF(B278=Localization!$C$80,4,IF(B278=Localization!$C$81,5,IF(OR(B278=1,B278=2,B278=3,B278=4,B278=5),B278,"")))))))</f>
        <v/>
      </c>
    </row>
    <row r="279" spans="3:3" x14ac:dyDescent="0.25">
      <c r="C279" t="str">
        <f>(IF(B279=Localization!$C$77,1,IF(B279=Localization!$C$78,2,IF(B279=Localization!$C$79,3,IF(B279=Localization!$C$80,4,IF(B279=Localization!$C$81,5,IF(OR(B279=1,B279=2,B279=3,B279=4,B279=5),B279,"")))))))</f>
        <v/>
      </c>
    </row>
    <row r="280" spans="3:3" x14ac:dyDescent="0.25">
      <c r="C280" t="str">
        <f>(IF(B280=Localization!$C$77,1,IF(B280=Localization!$C$78,2,IF(B280=Localization!$C$79,3,IF(B280=Localization!$C$80,4,IF(B280=Localization!$C$81,5,IF(OR(B280=1,B280=2,B280=3,B280=4,B280=5),B280,"")))))))</f>
        <v/>
      </c>
    </row>
    <row r="281" spans="3:3" x14ac:dyDescent="0.25">
      <c r="C281" t="str">
        <f>(IF(B281=Localization!$C$77,1,IF(B281=Localization!$C$78,2,IF(B281=Localization!$C$79,3,IF(B281=Localization!$C$80,4,IF(B281=Localization!$C$81,5,IF(OR(B281=1,B281=2,B281=3,B281=4,B281=5),B281,"")))))))</f>
        <v/>
      </c>
    </row>
    <row r="282" spans="3:3" x14ac:dyDescent="0.25">
      <c r="C282" t="str">
        <f>(IF(B282=Localization!$C$77,1,IF(B282=Localization!$C$78,2,IF(B282=Localization!$C$79,3,IF(B282=Localization!$C$80,4,IF(B282=Localization!$C$81,5,IF(OR(B282=1,B282=2,B282=3,B282=4,B282=5),B282,"")))))))</f>
        <v/>
      </c>
    </row>
    <row r="283" spans="3:3" x14ac:dyDescent="0.25">
      <c r="C283" t="str">
        <f>(IF(B283=Localization!$C$77,1,IF(B283=Localization!$C$78,2,IF(B283=Localization!$C$79,3,IF(B283=Localization!$C$80,4,IF(B283=Localization!$C$81,5,IF(OR(B283=1,B283=2,B283=3,B283=4,B283=5),B283,"")))))))</f>
        <v/>
      </c>
    </row>
    <row r="284" spans="3:3" x14ac:dyDescent="0.25">
      <c r="C284" t="str">
        <f>(IF(B284=Localization!$C$77,1,IF(B284=Localization!$C$78,2,IF(B284=Localization!$C$79,3,IF(B284=Localization!$C$80,4,IF(B284=Localization!$C$81,5,IF(OR(B284=1,B284=2,B284=3,B284=4,B284=5),B284,"")))))))</f>
        <v/>
      </c>
    </row>
    <row r="285" spans="3:3" x14ac:dyDescent="0.25">
      <c r="C285" t="str">
        <f>(IF(B285=Localization!$C$77,1,IF(B285=Localization!$C$78,2,IF(B285=Localization!$C$79,3,IF(B285=Localization!$C$80,4,IF(B285=Localization!$C$81,5,IF(OR(B285=1,B285=2,B285=3,B285=4,B285=5),B285,"")))))))</f>
        <v/>
      </c>
    </row>
    <row r="286" spans="3:3" x14ac:dyDescent="0.25">
      <c r="C286" t="str">
        <f>(IF(B286=Localization!$C$77,1,IF(B286=Localization!$C$78,2,IF(B286=Localization!$C$79,3,IF(B286=Localization!$C$80,4,IF(B286=Localization!$C$81,5,IF(OR(B286=1,B286=2,B286=3,B286=4,B286=5),B286,"")))))))</f>
        <v/>
      </c>
    </row>
    <row r="287" spans="3:3" x14ac:dyDescent="0.25">
      <c r="C287" t="str">
        <f>(IF(B287=Localization!$C$77,1,IF(B287=Localization!$C$78,2,IF(B287=Localization!$C$79,3,IF(B287=Localization!$C$80,4,IF(B287=Localization!$C$81,5,IF(OR(B287=1,B287=2,B287=3,B287=4,B287=5),B287,"")))))))</f>
        <v/>
      </c>
    </row>
    <row r="288" spans="3:3" x14ac:dyDescent="0.25">
      <c r="C288" t="str">
        <f>(IF(B288=Localization!$C$77,1,IF(B288=Localization!$C$78,2,IF(B288=Localization!$C$79,3,IF(B288=Localization!$C$80,4,IF(B288=Localization!$C$81,5,IF(OR(B288=1,B288=2,B288=3,B288=4,B288=5),B288,"")))))))</f>
        <v/>
      </c>
    </row>
    <row r="289" spans="3:3" x14ac:dyDescent="0.25">
      <c r="C289" t="str">
        <f>(IF(B289=Localization!$C$77,1,IF(B289=Localization!$C$78,2,IF(B289=Localization!$C$79,3,IF(B289=Localization!$C$80,4,IF(B289=Localization!$C$81,5,IF(OR(B289=1,B289=2,B289=3,B289=4,B289=5),B289,"")))))))</f>
        <v/>
      </c>
    </row>
    <row r="290" spans="3:3" x14ac:dyDescent="0.25">
      <c r="C290" t="str">
        <f>(IF(B290=Localization!$C$77,1,IF(B290=Localization!$C$78,2,IF(B290=Localization!$C$79,3,IF(B290=Localization!$C$80,4,IF(B290=Localization!$C$81,5,IF(OR(B290=1,B290=2,B290=3,B290=4,B290=5),B290,"")))))))</f>
        <v/>
      </c>
    </row>
    <row r="291" spans="3:3" x14ac:dyDescent="0.25">
      <c r="C291" t="str">
        <f>(IF(B291=Localization!$C$77,1,IF(B291=Localization!$C$78,2,IF(B291=Localization!$C$79,3,IF(B291=Localization!$C$80,4,IF(B291=Localization!$C$81,5,IF(OR(B291=1,B291=2,B291=3,B291=4,B291=5),B291,"")))))))</f>
        <v/>
      </c>
    </row>
    <row r="292" spans="3:3" x14ac:dyDescent="0.25">
      <c r="C292" t="str">
        <f>(IF(B292=Localization!$C$77,1,IF(B292=Localization!$C$78,2,IF(B292=Localization!$C$79,3,IF(B292=Localization!$C$80,4,IF(B292=Localization!$C$81,5,IF(OR(B292=1,B292=2,B292=3,B292=4,B292=5),B292,"")))))))</f>
        <v/>
      </c>
    </row>
    <row r="293" spans="3:3" x14ac:dyDescent="0.25">
      <c r="C293" t="str">
        <f>(IF(B293=Localization!$C$77,1,IF(B293=Localization!$C$78,2,IF(B293=Localization!$C$79,3,IF(B293=Localization!$C$80,4,IF(B293=Localization!$C$81,5,IF(OR(B293=1,B293=2,B293=3,B293=4,B293=5),B293,"")))))))</f>
        <v/>
      </c>
    </row>
    <row r="294" spans="3:3" x14ac:dyDescent="0.25">
      <c r="C294" t="str">
        <f>(IF(B294=Localization!$C$77,1,IF(B294=Localization!$C$78,2,IF(B294=Localization!$C$79,3,IF(B294=Localization!$C$80,4,IF(B294=Localization!$C$81,5,IF(OR(B294=1,B294=2,B294=3,B294=4,B294=5),B294,"")))))))</f>
        <v/>
      </c>
    </row>
    <row r="295" spans="3:3" x14ac:dyDescent="0.25">
      <c r="C295" t="str">
        <f>(IF(B295=Localization!$C$77,1,IF(B295=Localization!$C$78,2,IF(B295=Localization!$C$79,3,IF(B295=Localization!$C$80,4,IF(B295=Localization!$C$81,5,IF(OR(B295=1,B295=2,B295=3,B295=4,B295=5),B295,"")))))))</f>
        <v/>
      </c>
    </row>
    <row r="296" spans="3:3" x14ac:dyDescent="0.25">
      <c r="C296" t="str">
        <f>(IF(B296=Localization!$C$77,1,IF(B296=Localization!$C$78,2,IF(B296=Localization!$C$79,3,IF(B296=Localization!$C$80,4,IF(B296=Localization!$C$81,5,IF(OR(B296=1,B296=2,B296=3,B296=4,B296=5),B296,"")))))))</f>
        <v/>
      </c>
    </row>
    <row r="297" spans="3:3" x14ac:dyDescent="0.25">
      <c r="C297" t="str">
        <f>(IF(B297=Localization!$C$77,1,IF(B297=Localization!$C$78,2,IF(B297=Localization!$C$79,3,IF(B297=Localization!$C$80,4,IF(B297=Localization!$C$81,5,IF(OR(B297=1,B297=2,B297=3,B297=4,B297=5),B297,"")))))))</f>
        <v/>
      </c>
    </row>
    <row r="298" spans="3:3" x14ac:dyDescent="0.25">
      <c r="C298" t="str">
        <f>(IF(B298=Localization!$C$77,1,IF(B298=Localization!$C$78,2,IF(B298=Localization!$C$79,3,IF(B298=Localization!$C$80,4,IF(B298=Localization!$C$81,5,IF(OR(B298=1,B298=2,B298=3,B298=4,B298=5),B298,"")))))))</f>
        <v/>
      </c>
    </row>
    <row r="299" spans="3:3" x14ac:dyDescent="0.25">
      <c r="C299" t="str">
        <f>(IF(B299=Localization!$C$77,1,IF(B299=Localization!$C$78,2,IF(B299=Localization!$C$79,3,IF(B299=Localization!$C$80,4,IF(B299=Localization!$C$81,5,IF(OR(B299=1,B299=2,B299=3,B299=4,B299=5),B299,"")))))))</f>
        <v/>
      </c>
    </row>
    <row r="300" spans="3:3" x14ac:dyDescent="0.25">
      <c r="C300" t="str">
        <f>(IF(B300=Localization!$C$77,1,IF(B300=Localization!$C$78,2,IF(B300=Localization!$C$79,3,IF(B300=Localization!$C$80,4,IF(B300=Localization!$C$81,5,IF(OR(B300=1,B300=2,B300=3,B300=4,B300=5),B300,"")))))))</f>
        <v/>
      </c>
    </row>
    <row r="301" spans="3:3" x14ac:dyDescent="0.25">
      <c r="C301" t="str">
        <f>(IF(B301=Localization!$C$77,1,IF(B301=Localization!$C$78,2,IF(B301=Localization!$C$79,3,IF(B301=Localization!$C$80,4,IF(B301=Localization!$C$81,5,IF(OR(B301=1,B301=2,B301=3,B301=4,B301=5),B301,"")))))))</f>
        <v/>
      </c>
    </row>
    <row r="302" spans="3:3" x14ac:dyDescent="0.25">
      <c r="C302" t="str">
        <f>(IF(B302=Localization!$C$77,1,IF(B302=Localization!$C$78,2,IF(B302=Localization!$C$79,3,IF(B302=Localization!$C$80,4,IF(B302=Localization!$C$81,5,IF(OR(B302=1,B302=2,B302=3,B302=4,B302=5),B302,"")))))))</f>
        <v/>
      </c>
    </row>
    <row r="303" spans="3:3" x14ac:dyDescent="0.25">
      <c r="C303" t="str">
        <f>(IF(B303=Localization!$C$77,1,IF(B303=Localization!$C$78,2,IF(B303=Localization!$C$79,3,IF(B303=Localization!$C$80,4,IF(B303=Localization!$C$81,5,IF(OR(B303=1,B303=2,B303=3,B303=4,B303=5),B303,"")))))))</f>
        <v/>
      </c>
    </row>
    <row r="304" spans="3:3" x14ac:dyDescent="0.25">
      <c r="C304" t="str">
        <f>(IF(B304=Localization!$C$77,1,IF(B304=Localization!$C$78,2,IF(B304=Localization!$C$79,3,IF(B304=Localization!$C$80,4,IF(B304=Localization!$C$81,5,IF(OR(B304=1,B304=2,B304=3,B304=4,B304=5),B304,"")))))))</f>
        <v/>
      </c>
    </row>
    <row r="305" spans="3:3" x14ac:dyDescent="0.25">
      <c r="C305" t="str">
        <f>(IF(B305=Localization!$C$77,1,IF(B305=Localization!$C$78,2,IF(B305=Localization!$C$79,3,IF(B305=Localization!$C$80,4,IF(B305=Localization!$C$81,5,IF(OR(B305=1,B305=2,B305=3,B305=4,B305=5),B305,"")))))))</f>
        <v/>
      </c>
    </row>
    <row r="306" spans="3:3" x14ac:dyDescent="0.25">
      <c r="C306" t="str">
        <f>(IF(B306=Localization!$C$77,1,IF(B306=Localization!$C$78,2,IF(B306=Localization!$C$79,3,IF(B306=Localization!$C$80,4,IF(B306=Localization!$C$81,5,IF(OR(B306=1,B306=2,B306=3,B306=4,B306=5),B306,"")))))))</f>
        <v/>
      </c>
    </row>
    <row r="307" spans="3:3" x14ac:dyDescent="0.25">
      <c r="C307" t="str">
        <f>(IF(B307=Localization!$C$77,1,IF(B307=Localization!$C$78,2,IF(B307=Localization!$C$79,3,IF(B307=Localization!$C$80,4,IF(B307=Localization!$C$81,5,IF(OR(B307=1,B307=2,B307=3,B307=4,B307=5),B307,"")))))))</f>
        <v/>
      </c>
    </row>
    <row r="308" spans="3:3" x14ac:dyDescent="0.25">
      <c r="C308" t="str">
        <f>(IF(B308=Localization!$C$77,1,IF(B308=Localization!$C$78,2,IF(B308=Localization!$C$79,3,IF(B308=Localization!$C$80,4,IF(B308=Localization!$C$81,5,IF(OR(B308=1,B308=2,B308=3,B308=4,B308=5),B308,"")))))))</f>
        <v/>
      </c>
    </row>
    <row r="309" spans="3:3" x14ac:dyDescent="0.25">
      <c r="C309" t="str">
        <f>(IF(B309=Localization!$C$77,1,IF(B309=Localization!$C$78,2,IF(B309=Localization!$C$79,3,IF(B309=Localization!$C$80,4,IF(B309=Localization!$C$81,5,IF(OR(B309=1,B309=2,B309=3,B309=4,B309=5),B309,"")))))))</f>
        <v/>
      </c>
    </row>
    <row r="310" spans="3:3" x14ac:dyDescent="0.25">
      <c r="C310" t="str">
        <f>(IF(B310=Localization!$C$77,1,IF(B310=Localization!$C$78,2,IF(B310=Localization!$C$79,3,IF(B310=Localization!$C$80,4,IF(B310=Localization!$C$81,5,IF(OR(B310=1,B310=2,B310=3,B310=4,B310=5),B310,"")))))))</f>
        <v/>
      </c>
    </row>
    <row r="311" spans="3:3" x14ac:dyDescent="0.25">
      <c r="C311" t="str">
        <f>(IF(B311=Localization!$C$77,1,IF(B311=Localization!$C$78,2,IF(B311=Localization!$C$79,3,IF(B311=Localization!$C$80,4,IF(B311=Localization!$C$81,5,IF(OR(B311=1,B311=2,B311=3,B311=4,B311=5),B311,"")))))))</f>
        <v/>
      </c>
    </row>
    <row r="312" spans="3:3" x14ac:dyDescent="0.25">
      <c r="C312" t="str">
        <f>(IF(B312=Localization!$C$77,1,IF(B312=Localization!$C$78,2,IF(B312=Localization!$C$79,3,IF(B312=Localization!$C$80,4,IF(B312=Localization!$C$81,5,IF(OR(B312=1,B312=2,B312=3,B312=4,B312=5),B312,"")))))))</f>
        <v/>
      </c>
    </row>
    <row r="313" spans="3:3" x14ac:dyDescent="0.25">
      <c r="C313" t="str">
        <f>(IF(B313=Localization!$C$77,1,IF(B313=Localization!$C$78,2,IF(B313=Localization!$C$79,3,IF(B313=Localization!$C$80,4,IF(B313=Localization!$C$81,5,IF(OR(B313=1,B313=2,B313=3,B313=4,B313=5),B313,"")))))))</f>
        <v/>
      </c>
    </row>
    <row r="314" spans="3:3" x14ac:dyDescent="0.25">
      <c r="C314" t="str">
        <f>(IF(B314=Localization!$C$77,1,IF(B314=Localization!$C$78,2,IF(B314=Localization!$C$79,3,IF(B314=Localization!$C$80,4,IF(B314=Localization!$C$81,5,IF(OR(B314=1,B314=2,B314=3,B314=4,B314=5),B314,"")))))))</f>
        <v/>
      </c>
    </row>
    <row r="315" spans="3:3" x14ac:dyDescent="0.25">
      <c r="C315" t="str">
        <f>(IF(B315=Localization!$C$77,1,IF(B315=Localization!$C$78,2,IF(B315=Localization!$C$79,3,IF(B315=Localization!$C$80,4,IF(B315=Localization!$C$81,5,IF(OR(B315=1,B315=2,B315=3,B315=4,B315=5),B315,"")))))))</f>
        <v/>
      </c>
    </row>
    <row r="316" spans="3:3" x14ac:dyDescent="0.25">
      <c r="C316" t="str">
        <f>(IF(B316=Localization!$C$77,1,IF(B316=Localization!$C$78,2,IF(B316=Localization!$C$79,3,IF(B316=Localization!$C$80,4,IF(B316=Localization!$C$81,5,IF(OR(B316=1,B316=2,B316=3,B316=4,B316=5),B316,"")))))))</f>
        <v/>
      </c>
    </row>
    <row r="317" spans="3:3" x14ac:dyDescent="0.25">
      <c r="C317" t="str">
        <f>(IF(B317=Localization!$C$77,1,IF(B317=Localization!$C$78,2,IF(B317=Localization!$C$79,3,IF(B317=Localization!$C$80,4,IF(B317=Localization!$C$81,5,IF(OR(B317=1,B317=2,B317=3,B317=4,B317=5),B317,"")))))))</f>
        <v/>
      </c>
    </row>
    <row r="318" spans="3:3" x14ac:dyDescent="0.25">
      <c r="C318" t="str">
        <f>(IF(B318=Localization!$C$77,1,IF(B318=Localization!$C$78,2,IF(B318=Localization!$C$79,3,IF(B318=Localization!$C$80,4,IF(B318=Localization!$C$81,5,IF(OR(B318=1,B318=2,B318=3,B318=4,B318=5),B318,"")))))))</f>
        <v/>
      </c>
    </row>
    <row r="319" spans="3:3" x14ac:dyDescent="0.25">
      <c r="C319" t="str">
        <f>(IF(B319=Localization!$C$77,1,IF(B319=Localization!$C$78,2,IF(B319=Localization!$C$79,3,IF(B319=Localization!$C$80,4,IF(B319=Localization!$C$81,5,IF(OR(B319=1,B319=2,B319=3,B319=4,B319=5),B319,"")))))))</f>
        <v/>
      </c>
    </row>
    <row r="320" spans="3:3" x14ac:dyDescent="0.25">
      <c r="C320" t="str">
        <f>(IF(B320=Localization!$C$77,1,IF(B320=Localization!$C$78,2,IF(B320=Localization!$C$79,3,IF(B320=Localization!$C$80,4,IF(B320=Localization!$C$81,5,IF(OR(B320=1,B320=2,B320=3,B320=4,B320=5),B320,"")))))))</f>
        <v/>
      </c>
    </row>
    <row r="321" spans="3:3" x14ac:dyDescent="0.25">
      <c r="C321" t="str">
        <f>(IF(B321=Localization!$C$77,1,IF(B321=Localization!$C$78,2,IF(B321=Localization!$C$79,3,IF(B321=Localization!$C$80,4,IF(B321=Localization!$C$81,5,IF(OR(B321=1,B321=2,B321=3,B321=4,B321=5),B321,"")))))))</f>
        <v/>
      </c>
    </row>
    <row r="322" spans="3:3" x14ac:dyDescent="0.25">
      <c r="C322" t="str">
        <f>(IF(B322=Localization!$C$77,1,IF(B322=Localization!$C$78,2,IF(B322=Localization!$C$79,3,IF(B322=Localization!$C$80,4,IF(B322=Localization!$C$81,5,IF(OR(B322=1,B322=2,B322=3,B322=4,B322=5),B322,"")))))))</f>
        <v/>
      </c>
    </row>
    <row r="323" spans="3:3" x14ac:dyDescent="0.25">
      <c r="C323" t="str">
        <f>(IF(B323=Localization!$C$77,1,IF(B323=Localization!$C$78,2,IF(B323=Localization!$C$79,3,IF(B323=Localization!$C$80,4,IF(B323=Localization!$C$81,5,IF(OR(B323=1,B323=2,B323=3,B323=4,B323=5),B323,"")))))))</f>
        <v/>
      </c>
    </row>
    <row r="324" spans="3:3" x14ac:dyDescent="0.25">
      <c r="C324" t="str">
        <f>(IF(B324=Localization!$C$77,1,IF(B324=Localization!$C$78,2,IF(B324=Localization!$C$79,3,IF(B324=Localization!$C$80,4,IF(B324=Localization!$C$81,5,IF(OR(B324=1,B324=2,B324=3,B324=4,B324=5),B324,"")))))))</f>
        <v/>
      </c>
    </row>
    <row r="325" spans="3:3" x14ac:dyDescent="0.25">
      <c r="C325" t="str">
        <f>(IF(B325=Localization!$C$77,1,IF(B325=Localization!$C$78,2,IF(B325=Localization!$C$79,3,IF(B325=Localization!$C$80,4,IF(B325=Localization!$C$81,5,IF(OR(B325=1,B325=2,B325=3,B325=4,B325=5),B325,"")))))))</f>
        <v/>
      </c>
    </row>
    <row r="326" spans="3:3" x14ac:dyDescent="0.25">
      <c r="C326" t="str">
        <f>(IF(B326=Localization!$C$77,1,IF(B326=Localization!$C$78,2,IF(B326=Localization!$C$79,3,IF(B326=Localization!$C$80,4,IF(B326=Localization!$C$81,5,IF(OR(B326=1,B326=2,B326=3,B326=4,B326=5),B326,"")))))))</f>
        <v/>
      </c>
    </row>
    <row r="327" spans="3:3" x14ac:dyDescent="0.25">
      <c r="C327" t="str">
        <f>(IF(B327=Localization!$C$77,1,IF(B327=Localization!$C$78,2,IF(B327=Localization!$C$79,3,IF(B327=Localization!$C$80,4,IF(B327=Localization!$C$81,5,IF(OR(B327=1,B327=2,B327=3,B327=4,B327=5),B327,"")))))))</f>
        <v/>
      </c>
    </row>
    <row r="328" spans="3:3" x14ac:dyDescent="0.25">
      <c r="C328" t="str">
        <f>(IF(B328=Localization!$C$77,1,IF(B328=Localization!$C$78,2,IF(B328=Localization!$C$79,3,IF(B328=Localization!$C$80,4,IF(B328=Localization!$C$81,5,IF(OR(B328=1,B328=2,B328=3,B328=4,B328=5),B328,"")))))))</f>
        <v/>
      </c>
    </row>
    <row r="329" spans="3:3" x14ac:dyDescent="0.25">
      <c r="C329" t="str">
        <f>(IF(B329=Localization!$C$77,1,IF(B329=Localization!$C$78,2,IF(B329=Localization!$C$79,3,IF(B329=Localization!$C$80,4,IF(B329=Localization!$C$81,5,IF(OR(B329=1,B329=2,B329=3,B329=4,B329=5),B329,"")))))))</f>
        <v/>
      </c>
    </row>
    <row r="330" spans="3:3" x14ac:dyDescent="0.25">
      <c r="C330" t="str">
        <f>(IF(B330=Localization!$C$77,1,IF(B330=Localization!$C$78,2,IF(B330=Localization!$C$79,3,IF(B330=Localization!$C$80,4,IF(B330=Localization!$C$81,5,IF(OR(B330=1,B330=2,B330=3,B330=4,B330=5),B330,"")))))))</f>
        <v/>
      </c>
    </row>
    <row r="331" spans="3:3" x14ac:dyDescent="0.25">
      <c r="C331" t="str">
        <f>(IF(B331=Localization!$C$77,1,IF(B331=Localization!$C$78,2,IF(B331=Localization!$C$79,3,IF(B331=Localization!$C$80,4,IF(B331=Localization!$C$81,5,IF(OR(B331=1,B331=2,B331=3,B331=4,B331=5),B331,"")))))))</f>
        <v/>
      </c>
    </row>
    <row r="332" spans="3:3" x14ac:dyDescent="0.25">
      <c r="C332" t="str">
        <f>(IF(B332=Localization!$C$77,1,IF(B332=Localization!$C$78,2,IF(B332=Localization!$C$79,3,IF(B332=Localization!$C$80,4,IF(B332=Localization!$C$81,5,IF(OR(B332=1,B332=2,B332=3,B332=4,B332=5),B332,"")))))))</f>
        <v/>
      </c>
    </row>
    <row r="333" spans="3:3" x14ac:dyDescent="0.25">
      <c r="C333" t="str">
        <f>(IF(B333=Localization!$C$77,1,IF(B333=Localization!$C$78,2,IF(B333=Localization!$C$79,3,IF(B333=Localization!$C$80,4,IF(B333=Localization!$C$81,5,IF(OR(B333=1,B333=2,B333=3,B333=4,B333=5),B333,"")))))))</f>
        <v/>
      </c>
    </row>
    <row r="334" spans="3:3" x14ac:dyDescent="0.25">
      <c r="C334" t="str">
        <f>(IF(B334=Localization!$C$77,1,IF(B334=Localization!$C$78,2,IF(B334=Localization!$C$79,3,IF(B334=Localization!$C$80,4,IF(B334=Localization!$C$81,5,IF(OR(B334=1,B334=2,B334=3,B334=4,B334=5),B334,"")))))))</f>
        <v/>
      </c>
    </row>
    <row r="335" spans="3:3" x14ac:dyDescent="0.25">
      <c r="C335" t="str">
        <f>(IF(B335=Localization!$C$77,1,IF(B335=Localization!$C$78,2,IF(B335=Localization!$C$79,3,IF(B335=Localization!$C$80,4,IF(B335=Localization!$C$81,5,IF(OR(B335=1,B335=2,B335=3,B335=4,B335=5),B335,"")))))))</f>
        <v/>
      </c>
    </row>
    <row r="336" spans="3:3" x14ac:dyDescent="0.25">
      <c r="C336" t="str">
        <f>(IF(B336=Localization!$C$77,1,IF(B336=Localization!$C$78,2,IF(B336=Localization!$C$79,3,IF(B336=Localization!$C$80,4,IF(B336=Localization!$C$81,5,IF(OR(B336=1,B336=2,B336=3,B336=4,B336=5),B336,"")))))))</f>
        <v/>
      </c>
    </row>
    <row r="337" spans="3:3" x14ac:dyDescent="0.25">
      <c r="C337" t="str">
        <f>(IF(B337=Localization!$C$77,1,IF(B337=Localization!$C$78,2,IF(B337=Localization!$C$79,3,IF(B337=Localization!$C$80,4,IF(B337=Localization!$C$81,5,IF(OR(B337=1,B337=2,B337=3,B337=4,B337=5),B337,"")))))))</f>
        <v/>
      </c>
    </row>
    <row r="338" spans="3:3" x14ac:dyDescent="0.25">
      <c r="C338" t="str">
        <f>(IF(B338=Localization!$C$77,1,IF(B338=Localization!$C$78,2,IF(B338=Localization!$C$79,3,IF(B338=Localization!$C$80,4,IF(B338=Localization!$C$81,5,IF(OR(B338=1,B338=2,B338=3,B338=4,B338=5),B338,"")))))))</f>
        <v/>
      </c>
    </row>
    <row r="339" spans="3:3" x14ac:dyDescent="0.25">
      <c r="C339" t="str">
        <f>(IF(B339=Localization!$C$77,1,IF(B339=Localization!$C$78,2,IF(B339=Localization!$C$79,3,IF(B339=Localization!$C$80,4,IF(B339=Localization!$C$81,5,IF(OR(B339=1,B339=2,B339=3,B339=4,B339=5),B339,"")))))))</f>
        <v/>
      </c>
    </row>
    <row r="340" spans="3:3" x14ac:dyDescent="0.25">
      <c r="C340" t="str">
        <f>(IF(B340=Localization!$C$77,1,IF(B340=Localization!$C$78,2,IF(B340=Localization!$C$79,3,IF(B340=Localization!$C$80,4,IF(B340=Localization!$C$81,5,IF(OR(B340=1,B340=2,B340=3,B340=4,B340=5),B340,"")))))))</f>
        <v/>
      </c>
    </row>
    <row r="341" spans="3:3" x14ac:dyDescent="0.25">
      <c r="C341" t="str">
        <f>(IF(B341=Localization!$C$77,1,IF(B341=Localization!$C$78,2,IF(B341=Localization!$C$79,3,IF(B341=Localization!$C$80,4,IF(B341=Localization!$C$81,5,IF(OR(B341=1,B341=2,B341=3,B341=4,B341=5),B341,"")))))))</f>
        <v/>
      </c>
    </row>
    <row r="342" spans="3:3" x14ac:dyDescent="0.25">
      <c r="C342" t="str">
        <f>(IF(B342=Localization!$C$77,1,IF(B342=Localization!$C$78,2,IF(B342=Localization!$C$79,3,IF(B342=Localization!$C$80,4,IF(B342=Localization!$C$81,5,IF(OR(B342=1,B342=2,B342=3,B342=4,B342=5),B342,"")))))))</f>
        <v/>
      </c>
    </row>
    <row r="343" spans="3:3" x14ac:dyDescent="0.25">
      <c r="C343" t="str">
        <f>(IF(B343=Localization!$C$77,1,IF(B343=Localization!$C$78,2,IF(B343=Localization!$C$79,3,IF(B343=Localization!$C$80,4,IF(B343=Localization!$C$81,5,IF(OR(B343=1,B343=2,B343=3,B343=4,B343=5),B343,"")))))))</f>
        <v/>
      </c>
    </row>
    <row r="344" spans="3:3" x14ac:dyDescent="0.25">
      <c r="C344" t="str">
        <f>(IF(B344=Localization!$C$77,1,IF(B344=Localization!$C$78,2,IF(B344=Localization!$C$79,3,IF(B344=Localization!$C$80,4,IF(B344=Localization!$C$81,5,IF(OR(B344=1,B344=2,B344=3,B344=4,B344=5),B344,"")))))))</f>
        <v/>
      </c>
    </row>
    <row r="345" spans="3:3" x14ac:dyDescent="0.25">
      <c r="C345" t="str">
        <f>(IF(B345=Localization!$C$77,1,IF(B345=Localization!$C$78,2,IF(B345=Localization!$C$79,3,IF(B345=Localization!$C$80,4,IF(B345=Localization!$C$81,5,IF(OR(B345=1,B345=2,B345=3,B345=4,B345=5),B345,"")))))))</f>
        <v/>
      </c>
    </row>
    <row r="346" spans="3:3" x14ac:dyDescent="0.25">
      <c r="C346" t="str">
        <f>(IF(B346=Localization!$C$77,1,IF(B346=Localization!$C$78,2,IF(B346=Localization!$C$79,3,IF(B346=Localization!$C$80,4,IF(B346=Localization!$C$81,5,IF(OR(B346=1,B346=2,B346=3,B346=4,B346=5),B346,"")))))))</f>
        <v/>
      </c>
    </row>
    <row r="347" spans="3:3" x14ac:dyDescent="0.25">
      <c r="C347" t="str">
        <f>(IF(B347=Localization!$C$77,1,IF(B347=Localization!$C$78,2,IF(B347=Localization!$C$79,3,IF(B347=Localization!$C$80,4,IF(B347=Localization!$C$81,5,IF(OR(B347=1,B347=2,B347=3,B347=4,B347=5),B347,"")))))))</f>
        <v/>
      </c>
    </row>
    <row r="348" spans="3:3" x14ac:dyDescent="0.25">
      <c r="C348" t="str">
        <f>(IF(B348=Localization!$C$77,1,IF(B348=Localization!$C$78,2,IF(B348=Localization!$C$79,3,IF(B348=Localization!$C$80,4,IF(B348=Localization!$C$81,5,IF(OR(B348=1,B348=2,B348=3,B348=4,B348=5),B348,"")))))))</f>
        <v/>
      </c>
    </row>
    <row r="349" spans="3:3" x14ac:dyDescent="0.25">
      <c r="C349" t="str">
        <f>(IF(B349=Localization!$C$77,1,IF(B349=Localization!$C$78,2,IF(B349=Localization!$C$79,3,IF(B349=Localization!$C$80,4,IF(B349=Localization!$C$81,5,IF(OR(B349=1,B349=2,B349=3,B349=4,B349=5),B349,"")))))))</f>
        <v/>
      </c>
    </row>
    <row r="350" spans="3:3" x14ac:dyDescent="0.25">
      <c r="C350" t="str">
        <f>(IF(B350=Localization!$C$77,1,IF(B350=Localization!$C$78,2,IF(B350=Localization!$C$79,3,IF(B350=Localization!$C$80,4,IF(B350=Localization!$C$81,5,IF(OR(B350=1,B350=2,B350=3,B350=4,B350=5),B350,"")))))))</f>
        <v/>
      </c>
    </row>
    <row r="351" spans="3:3" x14ac:dyDescent="0.25">
      <c r="C351" t="str">
        <f>(IF(B351=Localization!$C$77,1,IF(B351=Localization!$C$78,2,IF(B351=Localization!$C$79,3,IF(B351=Localization!$C$80,4,IF(B351=Localization!$C$81,5,IF(OR(B351=1,B351=2,B351=3,B351=4,B351=5),B351,"")))))))</f>
        <v/>
      </c>
    </row>
    <row r="352" spans="3:3" x14ac:dyDescent="0.25">
      <c r="C352" t="str">
        <f>(IF(B352=Localization!$C$77,1,IF(B352=Localization!$C$78,2,IF(B352=Localization!$C$79,3,IF(B352=Localization!$C$80,4,IF(B352=Localization!$C$81,5,IF(OR(B352=1,B352=2,B352=3,B352=4,B352=5),B352,"")))))))</f>
        <v/>
      </c>
    </row>
    <row r="353" spans="3:3" x14ac:dyDescent="0.25">
      <c r="C353" t="str">
        <f>(IF(B353=Localization!$C$77,1,IF(B353=Localization!$C$78,2,IF(B353=Localization!$C$79,3,IF(B353=Localization!$C$80,4,IF(B353=Localization!$C$81,5,IF(OR(B353=1,B353=2,B353=3,B353=4,B353=5),B353,"")))))))</f>
        <v/>
      </c>
    </row>
    <row r="354" spans="3:3" x14ac:dyDescent="0.25">
      <c r="C354" t="str">
        <f>(IF(B354=Localization!$C$77,1,IF(B354=Localization!$C$78,2,IF(B354=Localization!$C$79,3,IF(B354=Localization!$C$80,4,IF(B354=Localization!$C$81,5,IF(OR(B354=1,B354=2,B354=3,B354=4,B354=5),B354,"")))))))</f>
        <v/>
      </c>
    </row>
    <row r="355" spans="3:3" x14ac:dyDescent="0.25">
      <c r="C355" t="str">
        <f>(IF(B355=Localization!$C$77,1,IF(B355=Localization!$C$78,2,IF(B355=Localization!$C$79,3,IF(B355=Localization!$C$80,4,IF(B355=Localization!$C$81,5,IF(OR(B355=1,B355=2,B355=3,B355=4,B355=5),B355,"")))))))</f>
        <v/>
      </c>
    </row>
    <row r="356" spans="3:3" x14ac:dyDescent="0.25">
      <c r="C356" t="str">
        <f>(IF(B356=Localization!$C$77,1,IF(B356=Localization!$C$78,2,IF(B356=Localization!$C$79,3,IF(B356=Localization!$C$80,4,IF(B356=Localization!$C$81,5,IF(OR(B356=1,B356=2,B356=3,B356=4,B356=5),B356,"")))))))</f>
        <v/>
      </c>
    </row>
    <row r="357" spans="3:3" x14ac:dyDescent="0.25">
      <c r="C357" t="str">
        <f>(IF(B357=Localization!$C$77,1,IF(B357=Localization!$C$78,2,IF(B357=Localization!$C$79,3,IF(B357=Localization!$C$80,4,IF(B357=Localization!$C$81,5,IF(OR(B357=1,B357=2,B357=3,B357=4,B357=5),B357,"")))))))</f>
        <v/>
      </c>
    </row>
    <row r="358" spans="3:3" x14ac:dyDescent="0.25">
      <c r="C358" t="str">
        <f>(IF(B358=Localization!$C$77,1,IF(B358=Localization!$C$78,2,IF(B358=Localization!$C$79,3,IF(B358=Localization!$C$80,4,IF(B358=Localization!$C$81,5,IF(OR(B358=1,B358=2,B358=3,B358=4,B358=5),B358,"")))))))</f>
        <v/>
      </c>
    </row>
    <row r="359" spans="3:3" x14ac:dyDescent="0.25">
      <c r="C359" t="str">
        <f>(IF(B359=Localization!$C$77,1,IF(B359=Localization!$C$78,2,IF(B359=Localization!$C$79,3,IF(B359=Localization!$C$80,4,IF(B359=Localization!$C$81,5,IF(OR(B359=1,B359=2,B359=3,B359=4,B359=5),B359,"")))))))</f>
        <v/>
      </c>
    </row>
    <row r="360" spans="3:3" x14ac:dyDescent="0.25">
      <c r="C360" t="str">
        <f>(IF(B360=Localization!$C$77,1,IF(B360=Localization!$C$78,2,IF(B360=Localization!$C$79,3,IF(B360=Localization!$C$80,4,IF(B360=Localization!$C$81,5,IF(OR(B360=1,B360=2,B360=3,B360=4,B360=5),B360,"")))))))</f>
        <v/>
      </c>
    </row>
    <row r="361" spans="3:3" x14ac:dyDescent="0.25">
      <c r="C361" t="str">
        <f>(IF(B361=Localization!$C$77,1,IF(B361=Localization!$C$78,2,IF(B361=Localization!$C$79,3,IF(B361=Localization!$C$80,4,IF(B361=Localization!$C$81,5,IF(OR(B361=1,B361=2,B361=3,B361=4,B361=5),B361,"")))))))</f>
        <v/>
      </c>
    </row>
    <row r="362" spans="3:3" x14ac:dyDescent="0.25">
      <c r="C362" t="str">
        <f>(IF(B362=Localization!$C$77,1,IF(B362=Localization!$C$78,2,IF(B362=Localization!$C$79,3,IF(B362=Localization!$C$80,4,IF(B362=Localization!$C$81,5,IF(OR(B362=1,B362=2,B362=3,B362=4,B362=5),B362,"")))))))</f>
        <v/>
      </c>
    </row>
    <row r="363" spans="3:3" x14ac:dyDescent="0.25">
      <c r="C363" t="str">
        <f>(IF(B363=Localization!$C$77,1,IF(B363=Localization!$C$78,2,IF(B363=Localization!$C$79,3,IF(B363=Localization!$C$80,4,IF(B363=Localization!$C$81,5,IF(OR(B363=1,B363=2,B363=3,B363=4,B363=5),B363,"")))))))</f>
        <v/>
      </c>
    </row>
    <row r="364" spans="3:3" x14ac:dyDescent="0.25">
      <c r="C364" t="str">
        <f>(IF(B364=Localization!$C$77,1,IF(B364=Localization!$C$78,2,IF(B364=Localization!$C$79,3,IF(B364=Localization!$C$80,4,IF(B364=Localization!$C$81,5,IF(OR(B364=1,B364=2,B364=3,B364=4,B364=5),B364,"")))))))</f>
        <v/>
      </c>
    </row>
    <row r="365" spans="3:3" x14ac:dyDescent="0.25">
      <c r="C365" t="str">
        <f>(IF(B365=Localization!$C$77,1,IF(B365=Localization!$C$78,2,IF(B365=Localization!$C$79,3,IF(B365=Localization!$C$80,4,IF(B365=Localization!$C$81,5,IF(OR(B365=1,B365=2,B365=3,B365=4,B365=5),B365,"")))))))</f>
        <v/>
      </c>
    </row>
    <row r="366" spans="3:3" x14ac:dyDescent="0.25">
      <c r="C366" t="str">
        <f>(IF(B366=Localization!$C$77,1,IF(B366=Localization!$C$78,2,IF(B366=Localization!$C$79,3,IF(B366=Localization!$C$80,4,IF(B366=Localization!$C$81,5,IF(OR(B366=1,B366=2,B366=3,B366=4,B366=5),B366,"")))))))</f>
        <v/>
      </c>
    </row>
    <row r="367" spans="3:3" x14ac:dyDescent="0.25">
      <c r="C367" t="str">
        <f>(IF(B367=Localization!$C$77,1,IF(B367=Localization!$C$78,2,IF(B367=Localization!$C$79,3,IF(B367=Localization!$C$80,4,IF(B367=Localization!$C$81,5,IF(OR(B367=1,B367=2,B367=3,B367=4,B367=5),B367,"")))))))</f>
        <v/>
      </c>
    </row>
    <row r="368" spans="3:3" x14ac:dyDescent="0.25">
      <c r="C368" t="str">
        <f>(IF(B368=Localization!$C$77,1,IF(B368=Localization!$C$78,2,IF(B368=Localization!$C$79,3,IF(B368=Localization!$C$80,4,IF(B368=Localization!$C$81,5,IF(OR(B368=1,B368=2,B368=3,B368=4,B368=5),B368,"")))))))</f>
        <v/>
      </c>
    </row>
    <row r="369" spans="3:3" x14ac:dyDescent="0.25">
      <c r="C369" t="str">
        <f>(IF(B369=Localization!$C$77,1,IF(B369=Localization!$C$78,2,IF(B369=Localization!$C$79,3,IF(B369=Localization!$C$80,4,IF(B369=Localization!$C$81,5,IF(OR(B369=1,B369=2,B369=3,B369=4,B369=5),B369,"")))))))</f>
        <v/>
      </c>
    </row>
    <row r="370" spans="3:3" x14ac:dyDescent="0.25">
      <c r="C370" t="str">
        <f>(IF(B370=Localization!$C$77,1,IF(B370=Localization!$C$78,2,IF(B370=Localization!$C$79,3,IF(B370=Localization!$C$80,4,IF(B370=Localization!$C$81,5,IF(OR(B370=1,B370=2,B370=3,B370=4,B370=5),B370,"")))))))</f>
        <v/>
      </c>
    </row>
    <row r="371" spans="3:3" x14ac:dyDescent="0.25">
      <c r="C371" t="str">
        <f>(IF(B371=Localization!$C$77,1,IF(B371=Localization!$C$78,2,IF(B371=Localization!$C$79,3,IF(B371=Localization!$C$80,4,IF(B371=Localization!$C$81,5,IF(OR(B371=1,B371=2,B371=3,B371=4,B371=5),B371,"")))))))</f>
        <v/>
      </c>
    </row>
    <row r="372" spans="3:3" x14ac:dyDescent="0.25">
      <c r="C372" t="str">
        <f>(IF(B372=Localization!$C$77,1,IF(B372=Localization!$C$78,2,IF(B372=Localization!$C$79,3,IF(B372=Localization!$C$80,4,IF(B372=Localization!$C$81,5,IF(OR(B372=1,B372=2,B372=3,B372=4,B372=5),B372,"")))))))</f>
        <v/>
      </c>
    </row>
    <row r="373" spans="3:3" x14ac:dyDescent="0.25">
      <c r="C373" t="str">
        <f>(IF(B373=Localization!$C$77,1,IF(B373=Localization!$C$78,2,IF(B373=Localization!$C$79,3,IF(B373=Localization!$C$80,4,IF(B373=Localization!$C$81,5,IF(OR(B373=1,B373=2,B373=3,B373=4,B373=5),B373,"")))))))</f>
        <v/>
      </c>
    </row>
    <row r="374" spans="3:3" x14ac:dyDescent="0.25">
      <c r="C374" t="str">
        <f>(IF(B374=Localization!$C$77,1,IF(B374=Localization!$C$78,2,IF(B374=Localization!$C$79,3,IF(B374=Localization!$C$80,4,IF(B374=Localization!$C$81,5,IF(OR(B374=1,B374=2,B374=3,B374=4,B374=5),B374,"")))))))</f>
        <v/>
      </c>
    </row>
    <row r="375" spans="3:3" x14ac:dyDescent="0.25">
      <c r="C375" t="str">
        <f>(IF(B375=Localization!$C$77,1,IF(B375=Localization!$C$78,2,IF(B375=Localization!$C$79,3,IF(B375=Localization!$C$80,4,IF(B375=Localization!$C$81,5,IF(OR(B375=1,B375=2,B375=3,B375=4,B375=5),B375,"")))))))</f>
        <v/>
      </c>
    </row>
    <row r="376" spans="3:3" x14ac:dyDescent="0.25">
      <c r="C376" t="str">
        <f>(IF(B376=Localization!$C$77,1,IF(B376=Localization!$C$78,2,IF(B376=Localization!$C$79,3,IF(B376=Localization!$C$80,4,IF(B376=Localization!$C$81,5,IF(OR(B376=1,B376=2,B376=3,B376=4,B376=5),B376,"")))))))</f>
        <v/>
      </c>
    </row>
    <row r="377" spans="3:3" x14ac:dyDescent="0.25">
      <c r="C377" t="str">
        <f>(IF(B377=Localization!$C$77,1,IF(B377=Localization!$C$78,2,IF(B377=Localization!$C$79,3,IF(B377=Localization!$C$80,4,IF(B377=Localization!$C$81,5,IF(OR(B377=1,B377=2,B377=3,B377=4,B377=5),B377,"")))))))</f>
        <v/>
      </c>
    </row>
    <row r="378" spans="3:3" x14ac:dyDescent="0.25">
      <c r="C378" t="str">
        <f>(IF(B378=Localization!$C$77,1,IF(B378=Localization!$C$78,2,IF(B378=Localization!$C$79,3,IF(B378=Localization!$C$80,4,IF(B378=Localization!$C$81,5,IF(OR(B378=1,B378=2,B378=3,B378=4,B378=5),B378,"")))))))</f>
        <v/>
      </c>
    </row>
    <row r="379" spans="3:3" x14ac:dyDescent="0.25">
      <c r="C379" t="str">
        <f>(IF(B379=Localization!$C$77,1,IF(B379=Localization!$C$78,2,IF(B379=Localization!$C$79,3,IF(B379=Localization!$C$80,4,IF(B379=Localization!$C$81,5,IF(OR(B379=1,B379=2,B379=3,B379=4,B379=5),B379,"")))))))</f>
        <v/>
      </c>
    </row>
    <row r="380" spans="3:3" x14ac:dyDescent="0.25">
      <c r="C380" t="str">
        <f>(IF(B380=Localization!$C$77,1,IF(B380=Localization!$C$78,2,IF(B380=Localization!$C$79,3,IF(B380=Localization!$C$80,4,IF(B380=Localization!$C$81,5,IF(OR(B380=1,B380=2,B380=3,B380=4,B380=5),B380,"")))))))</f>
        <v/>
      </c>
    </row>
    <row r="381" spans="3:3" x14ac:dyDescent="0.25">
      <c r="C381" t="str">
        <f>(IF(B381=Localization!$C$77,1,IF(B381=Localization!$C$78,2,IF(B381=Localization!$C$79,3,IF(B381=Localization!$C$80,4,IF(B381=Localization!$C$81,5,IF(OR(B381=1,B381=2,B381=3,B381=4,B381=5),B381,"")))))))</f>
        <v/>
      </c>
    </row>
    <row r="382" spans="3:3" x14ac:dyDescent="0.25">
      <c r="C382" t="str">
        <f>(IF(B382=Localization!$C$77,1,IF(B382=Localization!$C$78,2,IF(B382=Localization!$C$79,3,IF(B382=Localization!$C$80,4,IF(B382=Localization!$C$81,5,IF(OR(B382=1,B382=2,B382=3,B382=4,B382=5),B382,"")))))))</f>
        <v/>
      </c>
    </row>
    <row r="383" spans="3:3" x14ac:dyDescent="0.25">
      <c r="C383" t="str">
        <f>(IF(B383=Localization!$C$77,1,IF(B383=Localization!$C$78,2,IF(B383=Localization!$C$79,3,IF(B383=Localization!$C$80,4,IF(B383=Localization!$C$81,5,IF(OR(B383=1,B383=2,B383=3,B383=4,B383=5),B383,"")))))))</f>
        <v/>
      </c>
    </row>
    <row r="384" spans="3:3" x14ac:dyDescent="0.25">
      <c r="C384" t="str">
        <f>(IF(B384=Localization!$C$77,1,IF(B384=Localization!$C$78,2,IF(B384=Localization!$C$79,3,IF(B384=Localization!$C$80,4,IF(B384=Localization!$C$81,5,IF(OR(B384=1,B384=2,B384=3,B384=4,B384=5),B384,"")))))))</f>
        <v/>
      </c>
    </row>
    <row r="385" spans="3:3" x14ac:dyDescent="0.25">
      <c r="C385" t="str">
        <f>(IF(B385=Localization!$C$77,1,IF(B385=Localization!$C$78,2,IF(B385=Localization!$C$79,3,IF(B385=Localization!$C$80,4,IF(B385=Localization!$C$81,5,IF(OR(B385=1,B385=2,B385=3,B385=4,B385=5),B385,"")))))))</f>
        <v/>
      </c>
    </row>
    <row r="386" spans="3:3" x14ac:dyDescent="0.25">
      <c r="C386" t="str">
        <f>(IF(B386=Localization!$C$77,1,IF(B386=Localization!$C$78,2,IF(B386=Localization!$C$79,3,IF(B386=Localization!$C$80,4,IF(B386=Localization!$C$81,5,IF(OR(B386=1,B386=2,B386=3,B386=4,B386=5),B386,"")))))))</f>
        <v/>
      </c>
    </row>
    <row r="387" spans="3:3" x14ac:dyDescent="0.25">
      <c r="C387" t="str">
        <f>(IF(B387=Localization!$C$77,1,IF(B387=Localization!$C$78,2,IF(B387=Localization!$C$79,3,IF(B387=Localization!$C$80,4,IF(B387=Localization!$C$81,5,IF(OR(B387=1,B387=2,B387=3,B387=4,B387=5),B387,"")))))))</f>
        <v/>
      </c>
    </row>
    <row r="388" spans="3:3" x14ac:dyDescent="0.25">
      <c r="C388" t="str">
        <f>(IF(B388=Localization!$C$77,1,IF(B388=Localization!$C$78,2,IF(B388=Localization!$C$79,3,IF(B388=Localization!$C$80,4,IF(B388=Localization!$C$81,5,IF(OR(B388=1,B388=2,B388=3,B388=4,B388=5),B388,"")))))))</f>
        <v/>
      </c>
    </row>
    <row r="389" spans="3:3" x14ac:dyDescent="0.25">
      <c r="C389" t="str">
        <f>(IF(B389=Localization!$C$77,1,IF(B389=Localization!$C$78,2,IF(B389=Localization!$C$79,3,IF(B389=Localization!$C$80,4,IF(B389=Localization!$C$81,5,IF(OR(B389=1,B389=2,B389=3,B389=4,B389=5),B389,"")))))))</f>
        <v/>
      </c>
    </row>
    <row r="390" spans="3:3" x14ac:dyDescent="0.25">
      <c r="C390" t="str">
        <f>(IF(B390=Localization!$C$77,1,IF(B390=Localization!$C$78,2,IF(B390=Localization!$C$79,3,IF(B390=Localization!$C$80,4,IF(B390=Localization!$C$81,5,IF(OR(B390=1,B390=2,B390=3,B390=4,B390=5),B390,"")))))))</f>
        <v/>
      </c>
    </row>
    <row r="391" spans="3:3" x14ac:dyDescent="0.25">
      <c r="C391" t="str">
        <f>(IF(B391=Localization!$C$77,1,IF(B391=Localization!$C$78,2,IF(B391=Localization!$C$79,3,IF(B391=Localization!$C$80,4,IF(B391=Localization!$C$81,5,IF(OR(B391=1,B391=2,B391=3,B391=4,B391=5),B391,"")))))))</f>
        <v/>
      </c>
    </row>
    <row r="392" spans="3:3" x14ac:dyDescent="0.25">
      <c r="C392" t="str">
        <f>(IF(B392=Localization!$C$77,1,IF(B392=Localization!$C$78,2,IF(B392=Localization!$C$79,3,IF(B392=Localization!$C$80,4,IF(B392=Localization!$C$81,5,IF(OR(B392=1,B392=2,B392=3,B392=4,B392=5),B392,"")))))))</f>
        <v/>
      </c>
    </row>
    <row r="393" spans="3:3" x14ac:dyDescent="0.25">
      <c r="C393" t="str">
        <f>(IF(B393=Localization!$C$77,1,IF(B393=Localization!$C$78,2,IF(B393=Localization!$C$79,3,IF(B393=Localization!$C$80,4,IF(B393=Localization!$C$81,5,IF(OR(B393=1,B393=2,B393=3,B393=4,B393=5),B393,"")))))))</f>
        <v/>
      </c>
    </row>
    <row r="394" spans="3:3" x14ac:dyDescent="0.25">
      <c r="C394" t="str">
        <f>(IF(B394=Localization!$C$77,1,IF(B394=Localization!$C$78,2,IF(B394=Localization!$C$79,3,IF(B394=Localization!$C$80,4,IF(B394=Localization!$C$81,5,IF(OR(B394=1,B394=2,B394=3,B394=4,B394=5),B394,"")))))))</f>
        <v/>
      </c>
    </row>
    <row r="395" spans="3:3" x14ac:dyDescent="0.25">
      <c r="C395" t="str">
        <f>(IF(B395=Localization!$C$77,1,IF(B395=Localization!$C$78,2,IF(B395=Localization!$C$79,3,IF(B395=Localization!$C$80,4,IF(B395=Localization!$C$81,5,IF(OR(B395=1,B395=2,B395=3,B395=4,B395=5),B395,"")))))))</f>
        <v/>
      </c>
    </row>
    <row r="396" spans="3:3" x14ac:dyDescent="0.25">
      <c r="C396" t="str">
        <f>(IF(B396=Localization!$C$77,1,IF(B396=Localization!$C$78,2,IF(B396=Localization!$C$79,3,IF(B396=Localization!$C$80,4,IF(B396=Localization!$C$81,5,IF(OR(B396=1,B396=2,B396=3,B396=4,B396=5),B396,"")))))))</f>
        <v/>
      </c>
    </row>
    <row r="397" spans="3:3" x14ac:dyDescent="0.25">
      <c r="C397" t="str">
        <f>(IF(B397=Localization!$C$77,1,IF(B397=Localization!$C$78,2,IF(B397=Localization!$C$79,3,IF(B397=Localization!$C$80,4,IF(B397=Localization!$C$81,5,IF(OR(B397=1,B397=2,B397=3,B397=4,B397=5),B397,"")))))))</f>
        <v/>
      </c>
    </row>
    <row r="398" spans="3:3" x14ac:dyDescent="0.25">
      <c r="C398" t="str">
        <f>(IF(B398=Localization!$C$77,1,IF(B398=Localization!$C$78,2,IF(B398=Localization!$C$79,3,IF(B398=Localization!$C$80,4,IF(B398=Localization!$C$81,5,IF(OR(B398=1,B398=2,B398=3,B398=4,B398=5),B398,"")))))))</f>
        <v/>
      </c>
    </row>
    <row r="399" spans="3:3" x14ac:dyDescent="0.25">
      <c r="C399" t="str">
        <f>(IF(B399=Localization!$C$77,1,IF(B399=Localization!$C$78,2,IF(B399=Localization!$C$79,3,IF(B399=Localization!$C$80,4,IF(B399=Localization!$C$81,5,IF(OR(B399=1,B399=2,B399=3,B399=4,B399=5),B399,"")))))))</f>
        <v/>
      </c>
    </row>
    <row r="400" spans="3:3" x14ac:dyDescent="0.25">
      <c r="C400" t="str">
        <f>(IF(B400=Localization!$C$77,1,IF(B400=Localization!$C$78,2,IF(B400=Localization!$C$79,3,IF(B400=Localization!$C$80,4,IF(B400=Localization!$C$81,5,IF(OR(B400=1,B400=2,B400=3,B400=4,B400=5),B400,"")))))))</f>
        <v/>
      </c>
    </row>
    <row r="401" spans="3:3" x14ac:dyDescent="0.25">
      <c r="C401" t="str">
        <f>(IF(B401=Localization!$C$77,1,IF(B401=Localization!$C$78,2,IF(B401=Localization!$C$79,3,IF(B401=Localization!$C$80,4,IF(B401=Localization!$C$81,5,IF(OR(B401=1,B401=2,B401=3,B401=4,B401=5),B401,"")))))))</f>
        <v/>
      </c>
    </row>
    <row r="402" spans="3:3" x14ac:dyDescent="0.25">
      <c r="C402" t="str">
        <f>(IF(B402=Localization!$C$77,1,IF(B402=Localization!$C$78,2,IF(B402=Localization!$C$79,3,IF(B402=Localization!$C$80,4,IF(B402=Localization!$C$81,5,IF(OR(B402=1,B402=2,B402=3,B402=4,B402=5),B402,"")))))))</f>
        <v/>
      </c>
    </row>
    <row r="403" spans="3:3" x14ac:dyDescent="0.25">
      <c r="C403" t="str">
        <f>(IF(B403=Localization!$C$77,1,IF(B403=Localization!$C$78,2,IF(B403=Localization!$C$79,3,IF(B403=Localization!$C$80,4,IF(B403=Localization!$C$81,5,IF(OR(B403=1,B403=2,B403=3,B403=4,B403=5),B403,"")))))))</f>
        <v/>
      </c>
    </row>
    <row r="404" spans="3:3" x14ac:dyDescent="0.25">
      <c r="C404" t="str">
        <f>(IF(B404=Localization!$C$77,1,IF(B404=Localization!$C$78,2,IF(B404=Localization!$C$79,3,IF(B404=Localization!$C$80,4,IF(B404=Localization!$C$81,5,IF(OR(B404=1,B404=2,B404=3,B404=4,B404=5),B404,"")))))))</f>
        <v/>
      </c>
    </row>
    <row r="405" spans="3:3" x14ac:dyDescent="0.25">
      <c r="C405" t="str">
        <f>(IF(B405=Localization!$C$77,1,IF(B405=Localization!$C$78,2,IF(B405=Localization!$C$79,3,IF(B405=Localization!$C$80,4,IF(B405=Localization!$C$81,5,IF(OR(B405=1,B405=2,B405=3,B405=4,B405=5),B405,"")))))))</f>
        <v/>
      </c>
    </row>
    <row r="406" spans="3:3" x14ac:dyDescent="0.25">
      <c r="C406" t="str">
        <f>(IF(B406=Localization!$C$77,1,IF(B406=Localization!$C$78,2,IF(B406=Localization!$C$79,3,IF(B406=Localization!$C$80,4,IF(B406=Localization!$C$81,5,IF(OR(B406=1,B406=2,B406=3,B406=4,B406=5),B406,"")))))))</f>
        <v/>
      </c>
    </row>
    <row r="407" spans="3:3" x14ac:dyDescent="0.25">
      <c r="C407" t="str">
        <f>(IF(B407=Localization!$C$77,1,IF(B407=Localization!$C$78,2,IF(B407=Localization!$C$79,3,IF(B407=Localization!$C$80,4,IF(B407=Localization!$C$81,5,IF(OR(B407=1,B407=2,B407=3,B407=4,B407=5),B407,"")))))))</f>
        <v/>
      </c>
    </row>
    <row r="408" spans="3:3" x14ac:dyDescent="0.25">
      <c r="C408" t="str">
        <f>(IF(B408=Localization!$C$77,1,IF(B408=Localization!$C$78,2,IF(B408=Localization!$C$79,3,IF(B408=Localization!$C$80,4,IF(B408=Localization!$C$81,5,IF(OR(B408=1,B408=2,B408=3,B408=4,B408=5),B408,"")))))))</f>
        <v/>
      </c>
    </row>
    <row r="409" spans="3:3" x14ac:dyDescent="0.25">
      <c r="C409" t="str">
        <f>(IF(B409=Localization!$C$77,1,IF(B409=Localization!$C$78,2,IF(B409=Localization!$C$79,3,IF(B409=Localization!$C$80,4,IF(B409=Localization!$C$81,5,IF(OR(B409=1,B409=2,B409=3,B409=4,B409=5),B409,"")))))))</f>
        <v/>
      </c>
    </row>
    <row r="410" spans="3:3" x14ac:dyDescent="0.25">
      <c r="C410" t="str">
        <f>(IF(B410=Localization!$C$77,1,IF(B410=Localization!$C$78,2,IF(B410=Localization!$C$79,3,IF(B410=Localization!$C$80,4,IF(B410=Localization!$C$81,5,IF(OR(B410=1,B410=2,B410=3,B410=4,B410=5),B410,"")))))))</f>
        <v/>
      </c>
    </row>
    <row r="411" spans="3:3" x14ac:dyDescent="0.25">
      <c r="C411" t="str">
        <f>(IF(B411=Localization!$C$77,1,IF(B411=Localization!$C$78,2,IF(B411=Localization!$C$79,3,IF(B411=Localization!$C$80,4,IF(B411=Localization!$C$81,5,IF(OR(B411=1,B411=2,B411=3,B411=4,B411=5),B411,"")))))))</f>
        <v/>
      </c>
    </row>
    <row r="412" spans="3:3" x14ac:dyDescent="0.25">
      <c r="C412" t="str">
        <f>(IF(B412=Localization!$C$77,1,IF(B412=Localization!$C$78,2,IF(B412=Localization!$C$79,3,IF(B412=Localization!$C$80,4,IF(B412=Localization!$C$81,5,IF(OR(B412=1,B412=2,B412=3,B412=4,B412=5),B412,"")))))))</f>
        <v/>
      </c>
    </row>
    <row r="413" spans="3:3" x14ac:dyDescent="0.25">
      <c r="C413" t="str">
        <f>(IF(B413=Localization!$C$77,1,IF(B413=Localization!$C$78,2,IF(B413=Localization!$C$79,3,IF(B413=Localization!$C$80,4,IF(B413=Localization!$C$81,5,IF(OR(B413=1,B413=2,B413=3,B413=4,B413=5),B413,"")))))))</f>
        <v/>
      </c>
    </row>
    <row r="414" spans="3:3" x14ac:dyDescent="0.25">
      <c r="C414" t="str">
        <f>(IF(B414=Localization!$C$77,1,IF(B414=Localization!$C$78,2,IF(B414=Localization!$C$79,3,IF(B414=Localization!$C$80,4,IF(B414=Localization!$C$81,5,IF(OR(B414=1,B414=2,B414=3,B414=4,B414=5),B414,"")))))))</f>
        <v/>
      </c>
    </row>
    <row r="415" spans="3:3" x14ac:dyDescent="0.25">
      <c r="C415" t="str">
        <f>(IF(B415=Localization!$C$77,1,IF(B415=Localization!$C$78,2,IF(B415=Localization!$C$79,3,IF(B415=Localization!$C$80,4,IF(B415=Localization!$C$81,5,IF(OR(B415=1,B415=2,B415=3,B415=4,B415=5),B415,"")))))))</f>
        <v/>
      </c>
    </row>
    <row r="416" spans="3:3" x14ac:dyDescent="0.25">
      <c r="C416" t="str">
        <f>(IF(B416=Localization!$C$77,1,IF(B416=Localization!$C$78,2,IF(B416=Localization!$C$79,3,IF(B416=Localization!$C$80,4,IF(B416=Localization!$C$81,5,IF(OR(B416=1,B416=2,B416=3,B416=4,B416=5),B416,"")))))))</f>
        <v/>
      </c>
    </row>
    <row r="417" spans="3:3" x14ac:dyDescent="0.25">
      <c r="C417" t="str">
        <f>(IF(B417=Localization!$C$77,1,IF(B417=Localization!$C$78,2,IF(B417=Localization!$C$79,3,IF(B417=Localization!$C$80,4,IF(B417=Localization!$C$81,5,IF(OR(B417=1,B417=2,B417=3,B417=4,B417=5),B417,"")))))))</f>
        <v/>
      </c>
    </row>
    <row r="418" spans="3:3" x14ac:dyDescent="0.25">
      <c r="C418" t="str">
        <f>(IF(B418=Localization!$C$77,1,IF(B418=Localization!$C$78,2,IF(B418=Localization!$C$79,3,IF(B418=Localization!$C$80,4,IF(B418=Localization!$C$81,5,IF(OR(B418=1,B418=2,B418=3,B418=4,B418=5),B418,"")))))))</f>
        <v/>
      </c>
    </row>
    <row r="419" spans="3:3" x14ac:dyDescent="0.25">
      <c r="C419" t="str">
        <f>(IF(B419=Localization!$C$77,1,IF(B419=Localization!$C$78,2,IF(B419=Localization!$C$79,3,IF(B419=Localization!$C$80,4,IF(B419=Localization!$C$81,5,IF(OR(B419=1,B419=2,B419=3,B419=4,B419=5),B419,"")))))))</f>
        <v/>
      </c>
    </row>
    <row r="420" spans="3:3" x14ac:dyDescent="0.25">
      <c r="C420" t="str">
        <f>(IF(B420=Localization!$C$77,1,IF(B420=Localization!$C$78,2,IF(B420=Localization!$C$79,3,IF(B420=Localization!$C$80,4,IF(B420=Localization!$C$81,5,IF(OR(B420=1,B420=2,B420=3,B420=4,B420=5),B420,"")))))))</f>
        <v/>
      </c>
    </row>
    <row r="421" spans="3:3" x14ac:dyDescent="0.25">
      <c r="C421" t="str">
        <f>(IF(B421=Localization!$C$77,1,IF(B421=Localization!$C$78,2,IF(B421=Localization!$C$79,3,IF(B421=Localization!$C$80,4,IF(B421=Localization!$C$81,5,IF(OR(B421=1,B421=2,B421=3,B421=4,B421=5),B421,"")))))))</f>
        <v/>
      </c>
    </row>
    <row r="422" spans="3:3" x14ac:dyDescent="0.25">
      <c r="C422" t="str">
        <f>(IF(B422=Localization!$C$77,1,IF(B422=Localization!$C$78,2,IF(B422=Localization!$C$79,3,IF(B422=Localization!$C$80,4,IF(B422=Localization!$C$81,5,IF(OR(B422=1,B422=2,B422=3,B422=4,B422=5),B422,"")))))))</f>
        <v/>
      </c>
    </row>
    <row r="423" spans="3:3" x14ac:dyDescent="0.25">
      <c r="C423" t="str">
        <f>(IF(B423=Localization!$C$77,1,IF(B423=Localization!$C$78,2,IF(B423=Localization!$C$79,3,IF(B423=Localization!$C$80,4,IF(B423=Localization!$C$81,5,IF(OR(B423=1,B423=2,B423=3,B423=4,B423=5),B423,"")))))))</f>
        <v/>
      </c>
    </row>
    <row r="424" spans="3:3" x14ac:dyDescent="0.25">
      <c r="C424" t="str">
        <f>(IF(B424=Localization!$C$77,1,IF(B424=Localization!$C$78,2,IF(B424=Localization!$C$79,3,IF(B424=Localization!$C$80,4,IF(B424=Localization!$C$81,5,IF(OR(B424=1,B424=2,B424=3,B424=4,B424=5),B424,"")))))))</f>
        <v/>
      </c>
    </row>
    <row r="425" spans="3:3" x14ac:dyDescent="0.25">
      <c r="C425" t="str">
        <f>(IF(B425=Localization!$C$77,1,IF(B425=Localization!$C$78,2,IF(B425=Localization!$C$79,3,IF(B425=Localization!$C$80,4,IF(B425=Localization!$C$81,5,IF(OR(B425=1,B425=2,B425=3,B425=4,B425=5),B425,"")))))))</f>
        <v/>
      </c>
    </row>
    <row r="426" spans="3:3" x14ac:dyDescent="0.25">
      <c r="C426" t="str">
        <f>(IF(B426=Localization!$C$77,1,IF(B426=Localization!$C$78,2,IF(B426=Localization!$C$79,3,IF(B426=Localization!$C$80,4,IF(B426=Localization!$C$81,5,IF(OR(B426=1,B426=2,B426=3,B426=4,B426=5),B426,"")))))))</f>
        <v/>
      </c>
    </row>
    <row r="427" spans="3:3" x14ac:dyDescent="0.25">
      <c r="C427" t="str">
        <f>(IF(B427=Localization!$C$77,1,IF(B427=Localization!$C$78,2,IF(B427=Localization!$C$79,3,IF(B427=Localization!$C$80,4,IF(B427=Localization!$C$81,5,IF(OR(B427=1,B427=2,B427=3,B427=4,B427=5),B427,"")))))))</f>
        <v/>
      </c>
    </row>
    <row r="428" spans="3:3" x14ac:dyDescent="0.25">
      <c r="C428" t="str">
        <f>(IF(B428=Localization!$C$77,1,IF(B428=Localization!$C$78,2,IF(B428=Localization!$C$79,3,IF(B428=Localization!$C$80,4,IF(B428=Localization!$C$81,5,IF(OR(B428=1,B428=2,B428=3,B428=4,B428=5),B428,"")))))))</f>
        <v/>
      </c>
    </row>
    <row r="429" spans="3:3" x14ac:dyDescent="0.25">
      <c r="C429" t="str">
        <f>(IF(B429=Localization!$C$77,1,IF(B429=Localization!$C$78,2,IF(B429=Localization!$C$79,3,IF(B429=Localization!$C$80,4,IF(B429=Localization!$C$81,5,IF(OR(B429=1,B429=2,B429=3,B429=4,B429=5),B429,"")))))))</f>
        <v/>
      </c>
    </row>
    <row r="430" spans="3:3" x14ac:dyDescent="0.25">
      <c r="C430" t="str">
        <f>(IF(B430=Localization!$C$77,1,IF(B430=Localization!$C$78,2,IF(B430=Localization!$C$79,3,IF(B430=Localization!$C$80,4,IF(B430=Localization!$C$81,5,IF(OR(B430=1,B430=2,B430=3,B430=4,B430=5),B430,"")))))))</f>
        <v/>
      </c>
    </row>
    <row r="431" spans="3:3" x14ac:dyDescent="0.25">
      <c r="C431" t="str">
        <f>(IF(B431=Localization!$C$77,1,IF(B431=Localization!$C$78,2,IF(B431=Localization!$C$79,3,IF(B431=Localization!$C$80,4,IF(B431=Localization!$C$81,5,IF(OR(B431=1,B431=2,B431=3,B431=4,B431=5),B431,"")))))))</f>
        <v/>
      </c>
    </row>
    <row r="432" spans="3:3" x14ac:dyDescent="0.25">
      <c r="C432" t="str">
        <f>(IF(B432=Localization!$C$77,1,IF(B432=Localization!$C$78,2,IF(B432=Localization!$C$79,3,IF(B432=Localization!$C$80,4,IF(B432=Localization!$C$81,5,IF(OR(B432=1,B432=2,B432=3,B432=4,B432=5),B432,"")))))))</f>
        <v/>
      </c>
    </row>
    <row r="433" spans="3:3" x14ac:dyDescent="0.25">
      <c r="C433" t="str">
        <f>(IF(B433=Localization!$C$77,1,IF(B433=Localization!$C$78,2,IF(B433=Localization!$C$79,3,IF(B433=Localization!$C$80,4,IF(B433=Localization!$C$81,5,IF(OR(B433=1,B433=2,B433=3,B433=4,B433=5),B433,"")))))))</f>
        <v/>
      </c>
    </row>
    <row r="434" spans="3:3" x14ac:dyDescent="0.25">
      <c r="C434" t="str">
        <f>(IF(B434=Localization!$C$77,1,IF(B434=Localization!$C$78,2,IF(B434=Localization!$C$79,3,IF(B434=Localization!$C$80,4,IF(B434=Localization!$C$81,5,IF(OR(B434=1,B434=2,B434=3,B434=4,B434=5),B434,"")))))))</f>
        <v/>
      </c>
    </row>
    <row r="435" spans="3:3" x14ac:dyDescent="0.25">
      <c r="C435" t="str">
        <f>(IF(B435=Localization!$C$77,1,IF(B435=Localization!$C$78,2,IF(B435=Localization!$C$79,3,IF(B435=Localization!$C$80,4,IF(B435=Localization!$C$81,5,IF(OR(B435=1,B435=2,B435=3,B435=4,B435=5),B435,"")))))))</f>
        <v/>
      </c>
    </row>
    <row r="436" spans="3:3" x14ac:dyDescent="0.25">
      <c r="C436" t="str">
        <f>(IF(B436=Localization!$C$77,1,IF(B436=Localization!$C$78,2,IF(B436=Localization!$C$79,3,IF(B436=Localization!$C$80,4,IF(B436=Localization!$C$81,5,IF(OR(B436=1,B436=2,B436=3,B436=4,B436=5),B436,"")))))))</f>
        <v/>
      </c>
    </row>
    <row r="437" spans="3:3" x14ac:dyDescent="0.25">
      <c r="C437" t="str">
        <f>(IF(B437=Localization!$C$77,1,IF(B437=Localization!$C$78,2,IF(B437=Localization!$C$79,3,IF(B437=Localization!$C$80,4,IF(B437=Localization!$C$81,5,IF(OR(B437=1,B437=2,B437=3,B437=4,B437=5),B437,"")))))))</f>
        <v/>
      </c>
    </row>
    <row r="438" spans="3:3" x14ac:dyDescent="0.25">
      <c r="C438" t="str">
        <f>(IF(B438=Localization!$C$77,1,IF(B438=Localization!$C$78,2,IF(B438=Localization!$C$79,3,IF(B438=Localization!$C$80,4,IF(B438=Localization!$C$81,5,IF(OR(B438=1,B438=2,B438=3,B438=4,B438=5),B438,"")))))))</f>
        <v/>
      </c>
    </row>
    <row r="439" spans="3:3" x14ac:dyDescent="0.25">
      <c r="C439" t="str">
        <f>(IF(B439=Localization!$C$77,1,IF(B439=Localization!$C$78,2,IF(B439=Localization!$C$79,3,IF(B439=Localization!$C$80,4,IF(B439=Localization!$C$81,5,IF(OR(B439=1,B439=2,B439=3,B439=4,B439=5),B439,"")))))))</f>
        <v/>
      </c>
    </row>
    <row r="440" spans="3:3" x14ac:dyDescent="0.25">
      <c r="C440" t="str">
        <f>(IF(B440=Localization!$C$77,1,IF(B440=Localization!$C$78,2,IF(B440=Localization!$C$79,3,IF(B440=Localization!$C$80,4,IF(B440=Localization!$C$81,5,IF(OR(B440=1,B440=2,B440=3,B440=4,B440=5),B440,"")))))))</f>
        <v/>
      </c>
    </row>
    <row r="441" spans="3:3" x14ac:dyDescent="0.25">
      <c r="C441" t="str">
        <f>(IF(B441=Localization!$C$77,1,IF(B441=Localization!$C$78,2,IF(B441=Localization!$C$79,3,IF(B441=Localization!$C$80,4,IF(B441=Localization!$C$81,5,IF(OR(B441=1,B441=2,B441=3,B441=4,B441=5),B441,"")))))))</f>
        <v/>
      </c>
    </row>
    <row r="442" spans="3:3" x14ac:dyDescent="0.25">
      <c r="C442" t="str">
        <f>(IF(B442=Localization!$C$77,1,IF(B442=Localization!$C$78,2,IF(B442=Localization!$C$79,3,IF(B442=Localization!$C$80,4,IF(B442=Localization!$C$81,5,IF(OR(B442=1,B442=2,B442=3,B442=4,B442=5),B442,"")))))))</f>
        <v/>
      </c>
    </row>
    <row r="443" spans="3:3" x14ac:dyDescent="0.25">
      <c r="C443" t="str">
        <f>(IF(B443=Localization!$C$77,1,IF(B443=Localization!$C$78,2,IF(B443=Localization!$C$79,3,IF(B443=Localization!$C$80,4,IF(B443=Localization!$C$81,5,IF(OR(B443=1,B443=2,B443=3,B443=4,B443=5),B443,"")))))))</f>
        <v/>
      </c>
    </row>
    <row r="444" spans="3:3" x14ac:dyDescent="0.25">
      <c r="C444" t="str">
        <f>(IF(B444=Localization!$C$77,1,IF(B444=Localization!$C$78,2,IF(B444=Localization!$C$79,3,IF(B444=Localization!$C$80,4,IF(B444=Localization!$C$81,5,IF(OR(B444=1,B444=2,B444=3,B444=4,B444=5),B444,"")))))))</f>
        <v/>
      </c>
    </row>
    <row r="445" spans="3:3" x14ac:dyDescent="0.25">
      <c r="C445" t="str">
        <f>(IF(B445=Localization!$C$77,1,IF(B445=Localization!$C$78,2,IF(B445=Localization!$C$79,3,IF(B445=Localization!$C$80,4,IF(B445=Localization!$C$81,5,IF(OR(B445=1,B445=2,B445=3,B445=4,B445=5),B445,"")))))))</f>
        <v/>
      </c>
    </row>
    <row r="446" spans="3:3" x14ac:dyDescent="0.25">
      <c r="C446" t="str">
        <f>(IF(B446=Localization!$C$77,1,IF(B446=Localization!$C$78,2,IF(B446=Localization!$C$79,3,IF(B446=Localization!$C$80,4,IF(B446=Localization!$C$81,5,IF(OR(B446=1,B446=2,B446=3,B446=4,B446=5),B446,"")))))))</f>
        <v/>
      </c>
    </row>
    <row r="447" spans="3:3" x14ac:dyDescent="0.25">
      <c r="C447" t="str">
        <f>(IF(B447=Localization!$C$77,1,IF(B447=Localization!$C$78,2,IF(B447=Localization!$C$79,3,IF(B447=Localization!$C$80,4,IF(B447=Localization!$C$81,5,IF(OR(B447=1,B447=2,B447=3,B447=4,B447=5),B447,"")))))))</f>
        <v/>
      </c>
    </row>
    <row r="448" spans="3:3" x14ac:dyDescent="0.25">
      <c r="C448" t="str">
        <f>(IF(B448=Localization!$C$77,1,IF(B448=Localization!$C$78,2,IF(B448=Localization!$C$79,3,IF(B448=Localization!$C$80,4,IF(B448=Localization!$C$81,5,IF(OR(B448=1,B448=2,B448=3,B448=4,B448=5),B448,"")))))))</f>
        <v/>
      </c>
    </row>
    <row r="449" spans="3:3" x14ac:dyDescent="0.25">
      <c r="C449" t="str">
        <f>(IF(B449=Localization!$C$77,1,IF(B449=Localization!$C$78,2,IF(B449=Localization!$C$79,3,IF(B449=Localization!$C$80,4,IF(B449=Localization!$C$81,5,IF(OR(B449=1,B449=2,B449=3,B449=4,B449=5),B449,"")))))))</f>
        <v/>
      </c>
    </row>
    <row r="450" spans="3:3" x14ac:dyDescent="0.25">
      <c r="C450" t="str">
        <f>(IF(B450=Localization!$C$77,1,IF(B450=Localization!$C$78,2,IF(B450=Localization!$C$79,3,IF(B450=Localization!$C$80,4,IF(B450=Localization!$C$81,5,IF(OR(B450=1,B450=2,B450=3,B450=4,B450=5),B450,"")))))))</f>
        <v/>
      </c>
    </row>
    <row r="451" spans="3:3" x14ac:dyDescent="0.25">
      <c r="C451" t="str">
        <f>(IF(B451=Localization!$C$77,1,IF(B451=Localization!$C$78,2,IF(B451=Localization!$C$79,3,IF(B451=Localization!$C$80,4,IF(B451=Localization!$C$81,5,IF(OR(B451=1,B451=2,B451=3,B451=4,B451=5),B451,"")))))))</f>
        <v/>
      </c>
    </row>
    <row r="452" spans="3:3" x14ac:dyDescent="0.25">
      <c r="C452" t="str">
        <f>(IF(B452=Localization!$C$77,1,IF(B452=Localization!$C$78,2,IF(B452=Localization!$C$79,3,IF(B452=Localization!$C$80,4,IF(B452=Localization!$C$81,5,IF(OR(B452=1,B452=2,B452=3,B452=4,B452=5),B452,"")))))))</f>
        <v/>
      </c>
    </row>
    <row r="453" spans="3:3" x14ac:dyDescent="0.25">
      <c r="C453" t="str">
        <f>(IF(B453=Localization!$C$77,1,IF(B453=Localization!$C$78,2,IF(B453=Localization!$C$79,3,IF(B453=Localization!$C$80,4,IF(B453=Localization!$C$81,5,IF(OR(B453=1,B453=2,B453=3,B453=4,B453=5),B453,"")))))))</f>
        <v/>
      </c>
    </row>
    <row r="454" spans="3:3" x14ac:dyDescent="0.25">
      <c r="C454" t="str">
        <f>(IF(B454=Localization!$C$77,1,IF(B454=Localization!$C$78,2,IF(B454=Localization!$C$79,3,IF(B454=Localization!$C$80,4,IF(B454=Localization!$C$81,5,IF(OR(B454=1,B454=2,B454=3,B454=4,B454=5),B454,"")))))))</f>
        <v/>
      </c>
    </row>
    <row r="455" spans="3:3" x14ac:dyDescent="0.25">
      <c r="C455" t="str">
        <f>(IF(B455=Localization!$C$77,1,IF(B455=Localization!$C$78,2,IF(B455=Localization!$C$79,3,IF(B455=Localization!$C$80,4,IF(B455=Localization!$C$81,5,IF(OR(B455=1,B455=2,B455=3,B455=4,B455=5),B455,"")))))))</f>
        <v/>
      </c>
    </row>
    <row r="456" spans="3:3" x14ac:dyDescent="0.25">
      <c r="C456" t="str">
        <f>(IF(B456=Localization!$C$77,1,IF(B456=Localization!$C$78,2,IF(B456=Localization!$C$79,3,IF(B456=Localization!$C$80,4,IF(B456=Localization!$C$81,5,IF(OR(B456=1,B456=2,B456=3,B456=4,B456=5),B456,"")))))))</f>
        <v/>
      </c>
    </row>
    <row r="457" spans="3:3" x14ac:dyDescent="0.25">
      <c r="C457" t="str">
        <f>(IF(B457=Localization!$C$77,1,IF(B457=Localization!$C$78,2,IF(B457=Localization!$C$79,3,IF(B457=Localization!$C$80,4,IF(B457=Localization!$C$81,5,IF(OR(B457=1,B457=2,B457=3,B457=4,B457=5),B457,"")))))))</f>
        <v/>
      </c>
    </row>
    <row r="458" spans="3:3" x14ac:dyDescent="0.25">
      <c r="C458" t="str">
        <f>(IF(B458=Localization!$C$77,1,IF(B458=Localization!$C$78,2,IF(B458=Localization!$C$79,3,IF(B458=Localization!$C$80,4,IF(B458=Localization!$C$81,5,IF(OR(B458=1,B458=2,B458=3,B458=4,B458=5),B458,"")))))))</f>
        <v/>
      </c>
    </row>
    <row r="459" spans="3:3" x14ac:dyDescent="0.25">
      <c r="C459" t="str">
        <f>(IF(B459=Localization!$C$77,1,IF(B459=Localization!$C$78,2,IF(B459=Localization!$C$79,3,IF(B459=Localization!$C$80,4,IF(B459=Localization!$C$81,5,IF(OR(B459=1,B459=2,B459=3,B459=4,B459=5),B459,"")))))))</f>
        <v/>
      </c>
    </row>
    <row r="460" spans="3:3" x14ac:dyDescent="0.25">
      <c r="C460" t="str">
        <f>(IF(B460=Localization!$C$77,1,IF(B460=Localization!$C$78,2,IF(B460=Localization!$C$79,3,IF(B460=Localization!$C$80,4,IF(B460=Localization!$C$81,5,IF(OR(B460=1,B460=2,B460=3,B460=4,B460=5),B460,"")))))))</f>
        <v/>
      </c>
    </row>
    <row r="461" spans="3:3" x14ac:dyDescent="0.25">
      <c r="C461" t="str">
        <f>(IF(B461=Localization!$C$77,1,IF(B461=Localization!$C$78,2,IF(B461=Localization!$C$79,3,IF(B461=Localization!$C$80,4,IF(B461=Localization!$C$81,5,IF(OR(B461=1,B461=2,B461=3,B461=4,B461=5),B461,"")))))))</f>
        <v/>
      </c>
    </row>
    <row r="462" spans="3:3" x14ac:dyDescent="0.25">
      <c r="C462" t="str">
        <f>(IF(B462=Localization!$C$77,1,IF(B462=Localization!$C$78,2,IF(B462=Localization!$C$79,3,IF(B462=Localization!$C$80,4,IF(B462=Localization!$C$81,5,IF(OR(B462=1,B462=2,B462=3,B462=4,B462=5),B462,"")))))))</f>
        <v/>
      </c>
    </row>
    <row r="463" spans="3:3" x14ac:dyDescent="0.25">
      <c r="C463" t="str">
        <f>(IF(B463=Localization!$C$77,1,IF(B463=Localization!$C$78,2,IF(B463=Localization!$C$79,3,IF(B463=Localization!$C$80,4,IF(B463=Localization!$C$81,5,IF(OR(B463=1,B463=2,B463=3,B463=4,B463=5),B463,"")))))))</f>
        <v/>
      </c>
    </row>
    <row r="464" spans="3:3" x14ac:dyDescent="0.25">
      <c r="C464" t="str">
        <f>(IF(B464=Localization!$C$77,1,IF(B464=Localization!$C$78,2,IF(B464=Localization!$C$79,3,IF(B464=Localization!$C$80,4,IF(B464=Localization!$C$81,5,IF(OR(B464=1,B464=2,B464=3,B464=4,B464=5),B464,"")))))))</f>
        <v/>
      </c>
    </row>
    <row r="465" spans="3:3" x14ac:dyDescent="0.25">
      <c r="C465" t="str">
        <f>(IF(B465=Localization!$C$77,1,IF(B465=Localization!$C$78,2,IF(B465=Localization!$C$79,3,IF(B465=Localization!$C$80,4,IF(B465=Localization!$C$81,5,IF(OR(B465=1,B465=2,B465=3,B465=4,B465=5),B465,"")))))))</f>
        <v/>
      </c>
    </row>
    <row r="466" spans="3:3" x14ac:dyDescent="0.25">
      <c r="C466" t="str">
        <f>(IF(B466=Localization!$C$77,1,IF(B466=Localization!$C$78,2,IF(B466=Localization!$C$79,3,IF(B466=Localization!$C$80,4,IF(B466=Localization!$C$81,5,IF(OR(B466=1,B466=2,B466=3,B466=4,B466=5),B466,"")))))))</f>
        <v/>
      </c>
    </row>
    <row r="467" spans="3:3" x14ac:dyDescent="0.25">
      <c r="C467" t="str">
        <f>(IF(B467=Localization!$C$77,1,IF(B467=Localization!$C$78,2,IF(B467=Localization!$C$79,3,IF(B467=Localization!$C$80,4,IF(B467=Localization!$C$81,5,IF(OR(B467=1,B467=2,B467=3,B467=4,B467=5),B467,"")))))))</f>
        <v/>
      </c>
    </row>
    <row r="468" spans="3:3" x14ac:dyDescent="0.25">
      <c r="C468" t="str">
        <f>(IF(B468=Localization!$C$77,1,IF(B468=Localization!$C$78,2,IF(B468=Localization!$C$79,3,IF(B468=Localization!$C$80,4,IF(B468=Localization!$C$81,5,IF(OR(B468=1,B468=2,B468=3,B468=4,B468=5),B468,"")))))))</f>
        <v/>
      </c>
    </row>
    <row r="469" spans="3:3" x14ac:dyDescent="0.25">
      <c r="C469" t="str">
        <f>(IF(B469=Localization!$C$77,1,IF(B469=Localization!$C$78,2,IF(B469=Localization!$C$79,3,IF(B469=Localization!$C$80,4,IF(B469=Localization!$C$81,5,IF(OR(B469=1,B469=2,B469=3,B469=4,B469=5),B469,"")))))))</f>
        <v/>
      </c>
    </row>
    <row r="470" spans="3:3" x14ac:dyDescent="0.25">
      <c r="C470" t="str">
        <f>(IF(B470=Localization!$C$77,1,IF(B470=Localization!$C$78,2,IF(B470=Localization!$C$79,3,IF(B470=Localization!$C$80,4,IF(B470=Localization!$C$81,5,IF(OR(B470=1,B470=2,B470=3,B470=4,B470=5),B470,"")))))))</f>
        <v/>
      </c>
    </row>
    <row r="471" spans="3:3" x14ac:dyDescent="0.25">
      <c r="C471" t="str">
        <f>(IF(B471=Localization!$C$77,1,IF(B471=Localization!$C$78,2,IF(B471=Localization!$C$79,3,IF(B471=Localization!$C$80,4,IF(B471=Localization!$C$81,5,IF(OR(B471=1,B471=2,B471=3,B471=4,B471=5),B471,"")))))))</f>
        <v/>
      </c>
    </row>
    <row r="472" spans="3:3" x14ac:dyDescent="0.25">
      <c r="C472" t="str">
        <f>(IF(B472=Localization!$C$77,1,IF(B472=Localization!$C$78,2,IF(B472=Localization!$C$79,3,IF(B472=Localization!$C$80,4,IF(B472=Localization!$C$81,5,IF(OR(B472=1,B472=2,B472=3,B472=4,B472=5),B472,"")))))))</f>
        <v/>
      </c>
    </row>
    <row r="473" spans="3:3" x14ac:dyDescent="0.25">
      <c r="C473" t="str">
        <f>(IF(B473=Localization!$C$77,1,IF(B473=Localization!$C$78,2,IF(B473=Localization!$C$79,3,IF(B473=Localization!$C$80,4,IF(B473=Localization!$C$81,5,IF(OR(B473=1,B473=2,B473=3,B473=4,B473=5),B473,"")))))))</f>
        <v/>
      </c>
    </row>
    <row r="474" spans="3:3" x14ac:dyDescent="0.25">
      <c r="C474" t="str">
        <f>(IF(B474=Localization!$C$77,1,IF(B474=Localization!$C$78,2,IF(B474=Localization!$C$79,3,IF(B474=Localization!$C$80,4,IF(B474=Localization!$C$81,5,IF(OR(B474=1,B474=2,B474=3,B474=4,B474=5),B474,"")))))))</f>
        <v/>
      </c>
    </row>
    <row r="475" spans="3:3" x14ac:dyDescent="0.25">
      <c r="C475" t="str">
        <f>(IF(B475=Localization!$C$77,1,IF(B475=Localization!$C$78,2,IF(B475=Localization!$C$79,3,IF(B475=Localization!$C$80,4,IF(B475=Localization!$C$81,5,IF(OR(B475=1,B475=2,B475=3,B475=4,B475=5),B475,"")))))))</f>
        <v/>
      </c>
    </row>
    <row r="476" spans="3:3" x14ac:dyDescent="0.25">
      <c r="C476" t="str">
        <f>(IF(B476=Localization!$C$77,1,IF(B476=Localization!$C$78,2,IF(B476=Localization!$C$79,3,IF(B476=Localization!$C$80,4,IF(B476=Localization!$C$81,5,IF(OR(B476=1,B476=2,B476=3,B476=4,B476=5),B476,"")))))))</f>
        <v/>
      </c>
    </row>
    <row r="477" spans="3:3" x14ac:dyDescent="0.25">
      <c r="C477" t="str">
        <f>(IF(B477=Localization!$C$77,1,IF(B477=Localization!$C$78,2,IF(B477=Localization!$C$79,3,IF(B477=Localization!$C$80,4,IF(B477=Localization!$C$81,5,IF(OR(B477=1,B477=2,B477=3,B477=4,B477=5),B477,"")))))))</f>
        <v/>
      </c>
    </row>
    <row r="478" spans="3:3" x14ac:dyDescent="0.25">
      <c r="C478" t="str">
        <f>(IF(B478=Localization!$C$77,1,IF(B478=Localization!$C$78,2,IF(B478=Localization!$C$79,3,IF(B478=Localization!$C$80,4,IF(B478=Localization!$C$81,5,IF(OR(B478=1,B478=2,B478=3,B478=4,B478=5),B478,"")))))))</f>
        <v/>
      </c>
    </row>
    <row r="479" spans="3:3" x14ac:dyDescent="0.25">
      <c r="C479" t="str">
        <f>(IF(B479=Localization!$C$77,1,IF(B479=Localization!$C$78,2,IF(B479=Localization!$C$79,3,IF(B479=Localization!$C$80,4,IF(B479=Localization!$C$81,5,IF(OR(B479=1,B479=2,B479=3,B479=4,B479=5),B479,"")))))))</f>
        <v/>
      </c>
    </row>
    <row r="480" spans="3:3" x14ac:dyDescent="0.25">
      <c r="C480" t="str">
        <f>(IF(B480=Localization!$C$77,1,IF(B480=Localization!$C$78,2,IF(B480=Localization!$C$79,3,IF(B480=Localization!$C$80,4,IF(B480=Localization!$C$81,5,IF(OR(B480=1,B480=2,B480=3,B480=4,B480=5),B480,"")))))))</f>
        <v/>
      </c>
    </row>
    <row r="481" spans="3:3" x14ac:dyDescent="0.25">
      <c r="C481" t="str">
        <f>(IF(B481=Localization!$C$77,1,IF(B481=Localization!$C$78,2,IF(B481=Localization!$C$79,3,IF(B481=Localization!$C$80,4,IF(B481=Localization!$C$81,5,IF(OR(B481=1,B481=2,B481=3,B481=4,B481=5),B481,"")))))))</f>
        <v/>
      </c>
    </row>
    <row r="482" spans="3:3" x14ac:dyDescent="0.25">
      <c r="C482" t="str">
        <f>(IF(B482=Localization!$C$77,1,IF(B482=Localization!$C$78,2,IF(B482=Localization!$C$79,3,IF(B482=Localization!$C$80,4,IF(B482=Localization!$C$81,5,IF(OR(B482=1,B482=2,B482=3,B482=4,B482=5),B482,"")))))))</f>
        <v/>
      </c>
    </row>
    <row r="483" spans="3:3" x14ac:dyDescent="0.25">
      <c r="C483" t="str">
        <f>(IF(B483=Localization!$C$77,1,IF(B483=Localization!$C$78,2,IF(B483=Localization!$C$79,3,IF(B483=Localization!$C$80,4,IF(B483=Localization!$C$81,5,IF(OR(B483=1,B483=2,B483=3,B483=4,B483=5),B483,"")))))))</f>
        <v/>
      </c>
    </row>
    <row r="484" spans="3:3" x14ac:dyDescent="0.25">
      <c r="C484" t="str">
        <f>(IF(B484=Localization!$C$77,1,IF(B484=Localization!$C$78,2,IF(B484=Localization!$C$79,3,IF(B484=Localization!$C$80,4,IF(B484=Localization!$C$81,5,IF(OR(B484=1,B484=2,B484=3,B484=4,B484=5),B484,"")))))))</f>
        <v/>
      </c>
    </row>
    <row r="485" spans="3:3" x14ac:dyDescent="0.25">
      <c r="C485" t="str">
        <f>(IF(B485=Localization!$C$77,1,IF(B485=Localization!$C$78,2,IF(B485=Localization!$C$79,3,IF(B485=Localization!$C$80,4,IF(B485=Localization!$C$81,5,IF(OR(B485=1,B485=2,B485=3,B485=4,B485=5),B485,"")))))))</f>
        <v/>
      </c>
    </row>
    <row r="486" spans="3:3" x14ac:dyDescent="0.25">
      <c r="C486" t="str">
        <f>(IF(B486=Localization!$C$77,1,IF(B486=Localization!$C$78,2,IF(B486=Localization!$C$79,3,IF(B486=Localization!$C$80,4,IF(B486=Localization!$C$81,5,IF(OR(B486=1,B486=2,B486=3,B486=4,B486=5),B486,"")))))))</f>
        <v/>
      </c>
    </row>
    <row r="487" spans="3:3" x14ac:dyDescent="0.25">
      <c r="C487" t="str">
        <f>(IF(B487=Localization!$C$77,1,IF(B487=Localization!$C$78,2,IF(B487=Localization!$C$79,3,IF(B487=Localization!$C$80,4,IF(B487=Localization!$C$81,5,IF(OR(B487=1,B487=2,B487=3,B487=4,B487=5),B487,"")))))))</f>
        <v/>
      </c>
    </row>
    <row r="488" spans="3:3" x14ac:dyDescent="0.25">
      <c r="C488" t="str">
        <f>(IF(B488=Localization!$C$77,1,IF(B488=Localization!$C$78,2,IF(B488=Localization!$C$79,3,IF(B488=Localization!$C$80,4,IF(B488=Localization!$C$81,5,IF(OR(B488=1,B488=2,B488=3,B488=4,B488=5),B488,"")))))))</f>
        <v/>
      </c>
    </row>
    <row r="489" spans="3:3" x14ac:dyDescent="0.25">
      <c r="C489" t="str">
        <f>(IF(B489=Localization!$C$77,1,IF(B489=Localization!$C$78,2,IF(B489=Localization!$C$79,3,IF(B489=Localization!$C$80,4,IF(B489=Localization!$C$81,5,IF(OR(B489=1,B489=2,B489=3,B489=4,B489=5),B489,"")))))))</f>
        <v/>
      </c>
    </row>
    <row r="490" spans="3:3" x14ac:dyDescent="0.25">
      <c r="C490" t="str">
        <f>(IF(B490=Localization!$C$77,1,IF(B490=Localization!$C$78,2,IF(B490=Localization!$C$79,3,IF(B490=Localization!$C$80,4,IF(B490=Localization!$C$81,5,IF(OR(B490=1,B490=2,B490=3,B490=4,B490=5),B490,"")))))))</f>
        <v/>
      </c>
    </row>
    <row r="491" spans="3:3" x14ac:dyDescent="0.25">
      <c r="C491" t="str">
        <f>(IF(B491=Localization!$C$77,1,IF(B491=Localization!$C$78,2,IF(B491=Localization!$C$79,3,IF(B491=Localization!$C$80,4,IF(B491=Localization!$C$81,5,IF(OR(B491=1,B491=2,B491=3,B491=4,B491=5),B491,"")))))))</f>
        <v/>
      </c>
    </row>
    <row r="492" spans="3:3" x14ac:dyDescent="0.25">
      <c r="C492" t="str">
        <f>(IF(B492=Localization!$C$77,1,IF(B492=Localization!$C$78,2,IF(B492=Localization!$C$79,3,IF(B492=Localization!$C$80,4,IF(B492=Localization!$C$81,5,IF(OR(B492=1,B492=2,B492=3,B492=4,B492=5),B492,"")))))))</f>
        <v/>
      </c>
    </row>
    <row r="493" spans="3:3" x14ac:dyDescent="0.25">
      <c r="C493" t="str">
        <f>(IF(B493=Localization!$C$77,1,IF(B493=Localization!$C$78,2,IF(B493=Localization!$C$79,3,IF(B493=Localization!$C$80,4,IF(B493=Localization!$C$81,5,IF(OR(B493=1,B493=2,B493=3,B493=4,B493=5),B493,"")))))))</f>
        <v/>
      </c>
    </row>
    <row r="494" spans="3:3" x14ac:dyDescent="0.25">
      <c r="C494" t="str">
        <f>(IF(B494=Localization!$C$77,1,IF(B494=Localization!$C$78,2,IF(B494=Localization!$C$79,3,IF(B494=Localization!$C$80,4,IF(B494=Localization!$C$81,5,IF(OR(B494=1,B494=2,B494=3,B494=4,B494=5),B494,"")))))))</f>
        <v/>
      </c>
    </row>
    <row r="495" spans="3:3" x14ac:dyDescent="0.25">
      <c r="C495" t="str">
        <f>(IF(B495=Localization!$C$77,1,IF(B495=Localization!$C$78,2,IF(B495=Localization!$C$79,3,IF(B495=Localization!$C$80,4,IF(B495=Localization!$C$81,5,IF(OR(B495=1,B495=2,B495=3,B495=4,B495=5),B495,"")))))))</f>
        <v/>
      </c>
    </row>
    <row r="496" spans="3:3" x14ac:dyDescent="0.25">
      <c r="C496" t="str">
        <f>(IF(B496=Localization!$C$77,1,IF(B496=Localization!$C$78,2,IF(B496=Localization!$C$79,3,IF(B496=Localization!$C$80,4,IF(B496=Localization!$C$81,5,IF(OR(B496=1,B496=2,B496=3,B496=4,B496=5),B496,"")))))))</f>
        <v/>
      </c>
    </row>
    <row r="497" spans="3:3" x14ac:dyDescent="0.25">
      <c r="C497" t="str">
        <f>(IF(B497=Localization!$C$77,1,IF(B497=Localization!$C$78,2,IF(B497=Localization!$C$79,3,IF(B497=Localization!$C$80,4,IF(B497=Localization!$C$81,5,IF(OR(B497=1,B497=2,B497=3,B497=4,B497=5),B497,"")))))))</f>
        <v/>
      </c>
    </row>
    <row r="498" spans="3:3" x14ac:dyDescent="0.25">
      <c r="C498" t="str">
        <f>(IF(B498=Localization!$C$77,1,IF(B498=Localization!$C$78,2,IF(B498=Localization!$C$79,3,IF(B498=Localization!$C$80,4,IF(B498=Localization!$C$81,5,IF(OR(B498=1,B498=2,B498=3,B498=4,B498=5),B498,"")))))))</f>
        <v/>
      </c>
    </row>
    <row r="499" spans="3:3" x14ac:dyDescent="0.25">
      <c r="C499" t="str">
        <f>(IF(B499=Localization!$C$77,1,IF(B499=Localization!$C$78,2,IF(B499=Localization!$C$79,3,IF(B499=Localization!$C$80,4,IF(B499=Localization!$C$81,5,IF(OR(B499=1,B499=2,B499=3,B499=4,B499=5),B499,"")))))))</f>
        <v/>
      </c>
    </row>
    <row r="500" spans="3:3" x14ac:dyDescent="0.25">
      <c r="C500" t="str">
        <f>(IF(B500=Localization!$C$77,1,IF(B500=Localization!$C$78,2,IF(B500=Localization!$C$79,3,IF(B500=Localization!$C$80,4,IF(B500=Localization!$C$81,5,IF(OR(B500=1,B500=2,B500=3,B500=4,B500=5),B500,"")))))))</f>
        <v/>
      </c>
    </row>
    <row r="501" spans="3:3" x14ac:dyDescent="0.25">
      <c r="C501" t="str">
        <f>(IF(B501=Localization!$C$77,1,IF(B501=Localization!$C$78,2,IF(B501=Localization!$C$79,3,IF(B501=Localization!$C$80,4,IF(B501=Localization!$C$81,5,IF(OR(B501=1,B501=2,B501=3,B501=4,B501=5),B501,"")))))))</f>
        <v/>
      </c>
    </row>
    <row r="502" spans="3:3" x14ac:dyDescent="0.25">
      <c r="C502" t="str">
        <f>(IF(B502=Localization!$C$77,1,IF(B502=Localization!$C$78,2,IF(B502=Localization!$C$79,3,IF(B502=Localization!$C$80,4,IF(B502=Localization!$C$81,5,IF(OR(B502=1,B502=2,B502=3,B502=4,B502=5),B502,"")))))))</f>
        <v/>
      </c>
    </row>
    <row r="503" spans="3:3" x14ac:dyDescent="0.25">
      <c r="C503" t="str">
        <f>(IF(B503=Localization!$C$77,1,IF(B503=Localization!$C$78,2,IF(B503=Localization!$C$79,3,IF(B503=Localization!$C$80,4,IF(B503=Localization!$C$81,5,IF(OR(B503=1,B503=2,B503=3,B503=4,B503=5),B503,"")))))))</f>
        <v/>
      </c>
    </row>
    <row r="504" spans="3:3" x14ac:dyDescent="0.25">
      <c r="C504" t="str">
        <f>(IF(B504=Localization!$C$77,1,IF(B504=Localization!$C$78,2,IF(B504=Localization!$C$79,3,IF(B504=Localization!$C$80,4,IF(B504=Localization!$C$81,5,IF(OR(B504=1,B504=2,B504=3,B504=4,B504=5),B504,"")))))))</f>
        <v/>
      </c>
    </row>
    <row r="505" spans="3:3" x14ac:dyDescent="0.25">
      <c r="C505" t="str">
        <f>(IF(B505=Localization!$C$77,1,IF(B505=Localization!$C$78,2,IF(B505=Localization!$C$79,3,IF(B505=Localization!$C$80,4,IF(B505=Localization!$C$81,5,IF(OR(B505=1,B505=2,B505=3,B505=4,B505=5),B505,"")))))))</f>
        <v/>
      </c>
    </row>
    <row r="506" spans="3:3" x14ac:dyDescent="0.25">
      <c r="C506" t="str">
        <f>(IF(B506=Localization!$C$77,1,IF(B506=Localization!$C$78,2,IF(B506=Localization!$C$79,3,IF(B506=Localization!$C$80,4,IF(B506=Localization!$C$81,5,IF(OR(B506=1,B506=2,B506=3,B506=4,B506=5),B506,"")))))))</f>
        <v/>
      </c>
    </row>
    <row r="507" spans="3:3" x14ac:dyDescent="0.25">
      <c r="C507" t="str">
        <f>(IF(B507=Localization!$C$77,1,IF(B507=Localization!$C$78,2,IF(B507=Localization!$C$79,3,IF(B507=Localization!$C$80,4,IF(B507=Localization!$C$81,5,IF(OR(B507=1,B507=2,B507=3,B507=4,B507=5),B507,"")))))))</f>
        <v/>
      </c>
    </row>
    <row r="508" spans="3:3" x14ac:dyDescent="0.25">
      <c r="C508" t="str">
        <f>(IF(B508=Localization!$C$77,1,IF(B508=Localization!$C$78,2,IF(B508=Localization!$C$79,3,IF(B508=Localization!$C$80,4,IF(B508=Localization!$C$81,5,IF(OR(B508=1,B508=2,B508=3,B508=4,B508=5),B508,"")))))))</f>
        <v/>
      </c>
    </row>
    <row r="509" spans="3:3" x14ac:dyDescent="0.25">
      <c r="C509" t="str">
        <f>(IF(B509=Localization!$C$77,1,IF(B509=Localization!$C$78,2,IF(B509=Localization!$C$79,3,IF(B509=Localization!$C$80,4,IF(B509=Localization!$C$81,5,IF(OR(B509=1,B509=2,B509=3,B509=4,B509=5),B509,"")))))))</f>
        <v/>
      </c>
    </row>
    <row r="510" spans="3:3" x14ac:dyDescent="0.25">
      <c r="C510" t="str">
        <f>(IF(B510=Localization!$C$77,1,IF(B510=Localization!$C$78,2,IF(B510=Localization!$C$79,3,IF(B510=Localization!$C$80,4,IF(B510=Localization!$C$81,5,IF(OR(B510=1,B510=2,B510=3,B510=4,B510=5),B510,"")))))))</f>
        <v/>
      </c>
    </row>
    <row r="511" spans="3:3" x14ac:dyDescent="0.25">
      <c r="C511" t="str">
        <f>(IF(B511=Localization!$C$77,1,IF(B511=Localization!$C$78,2,IF(B511=Localization!$C$79,3,IF(B511=Localization!$C$80,4,IF(B511=Localization!$C$81,5,IF(OR(B511=1,B511=2,B511=3,B511=4,B511=5),B511,"")))))))</f>
        <v/>
      </c>
    </row>
    <row r="512" spans="3:3" x14ac:dyDescent="0.25">
      <c r="C512" t="str">
        <f>(IF(B512=Localization!$C$77,1,IF(B512=Localization!$C$78,2,IF(B512=Localization!$C$79,3,IF(B512=Localization!$C$80,4,IF(B512=Localization!$C$81,5,IF(OR(B512=1,B512=2,B512=3,B512=4,B512=5),B512,"")))))))</f>
        <v/>
      </c>
    </row>
    <row r="513" spans="3:3" x14ac:dyDescent="0.25">
      <c r="C513" t="str">
        <f>(IF(B513=Localization!$C$77,1,IF(B513=Localization!$C$78,2,IF(B513=Localization!$C$79,3,IF(B513=Localization!$C$80,4,IF(B513=Localization!$C$81,5,IF(OR(B513=1,B513=2,B513=3,B513=4,B513=5),B513,"")))))))</f>
        <v/>
      </c>
    </row>
    <row r="514" spans="3:3" x14ac:dyDescent="0.25">
      <c r="C514" t="str">
        <f>(IF(B514=Localization!$C$77,1,IF(B514=Localization!$C$78,2,IF(B514=Localization!$C$79,3,IF(B514=Localization!$C$80,4,IF(B514=Localization!$C$81,5,IF(OR(B514=1,B514=2,B514=3,B514=4,B514=5),B514,"")))))))</f>
        <v/>
      </c>
    </row>
    <row r="515" spans="3:3" x14ac:dyDescent="0.25">
      <c r="C515" t="str">
        <f>(IF(B515=Localization!$C$77,1,IF(B515=Localization!$C$78,2,IF(B515=Localization!$C$79,3,IF(B515=Localization!$C$80,4,IF(B515=Localization!$C$81,5,IF(OR(B515=1,B515=2,B515=3,B515=4,B515=5),B515,"")))))))</f>
        <v/>
      </c>
    </row>
    <row r="516" spans="3:3" x14ac:dyDescent="0.25">
      <c r="C516" t="str">
        <f>(IF(B516=Localization!$C$77,1,IF(B516=Localization!$C$78,2,IF(B516=Localization!$C$79,3,IF(B516=Localization!$C$80,4,IF(B516=Localization!$C$81,5,IF(OR(B516=1,B516=2,B516=3,B516=4,B516=5),B516,"")))))))</f>
        <v/>
      </c>
    </row>
    <row r="517" spans="3:3" x14ac:dyDescent="0.25">
      <c r="C517" t="str">
        <f>(IF(B517=Localization!$C$77,1,IF(B517=Localization!$C$78,2,IF(B517=Localization!$C$79,3,IF(B517=Localization!$C$80,4,IF(B517=Localization!$C$81,5,IF(OR(B517=1,B517=2,B517=3,B517=4,B517=5),B517,"")))))))</f>
        <v/>
      </c>
    </row>
    <row r="518" spans="3:3" x14ac:dyDescent="0.25">
      <c r="C518" t="str">
        <f>(IF(B518=Localization!$C$77,1,IF(B518=Localization!$C$78,2,IF(B518=Localization!$C$79,3,IF(B518=Localization!$C$80,4,IF(B518=Localization!$C$81,5,IF(OR(B518=1,B518=2,B518=3,B518=4,B518=5),B518,"")))))))</f>
        <v/>
      </c>
    </row>
    <row r="519" spans="3:3" x14ac:dyDescent="0.25">
      <c r="C519" t="str">
        <f>(IF(B519=Localization!$C$77,1,IF(B519=Localization!$C$78,2,IF(B519=Localization!$C$79,3,IF(B519=Localization!$C$80,4,IF(B519=Localization!$C$81,5,IF(OR(B519=1,B519=2,B519=3,B519=4,B519=5),B519,"")))))))</f>
        <v/>
      </c>
    </row>
    <row r="520" spans="3:3" x14ac:dyDescent="0.25">
      <c r="C520" t="str">
        <f>(IF(B520=Localization!$C$77,1,IF(B520=Localization!$C$78,2,IF(B520=Localization!$C$79,3,IF(B520=Localization!$C$80,4,IF(B520=Localization!$C$81,5,IF(OR(B520=1,B520=2,B520=3,B520=4,B520=5),B520,"")))))))</f>
        <v/>
      </c>
    </row>
    <row r="521" spans="3:3" x14ac:dyDescent="0.25">
      <c r="C521" t="str">
        <f>(IF(B521=Localization!$C$77,1,IF(B521=Localization!$C$78,2,IF(B521=Localization!$C$79,3,IF(B521=Localization!$C$80,4,IF(B521=Localization!$C$81,5,IF(OR(B521=1,B521=2,B521=3,B521=4,B521=5),B521,"")))))))</f>
        <v/>
      </c>
    </row>
    <row r="522" spans="3:3" x14ac:dyDescent="0.25">
      <c r="C522" t="str">
        <f>(IF(B522=Localization!$C$77,1,IF(B522=Localization!$C$78,2,IF(B522=Localization!$C$79,3,IF(B522=Localization!$C$80,4,IF(B522=Localization!$C$81,5,IF(OR(B522=1,B522=2,B522=3,B522=4,B522=5),B522,"")))))))</f>
        <v/>
      </c>
    </row>
    <row r="523" spans="3:3" x14ac:dyDescent="0.25">
      <c r="C523" t="str">
        <f>(IF(B523=Localization!$C$77,1,IF(B523=Localization!$C$78,2,IF(B523=Localization!$C$79,3,IF(B523=Localization!$C$80,4,IF(B523=Localization!$C$81,5,IF(OR(B523=1,B523=2,B523=3,B523=4,B523=5),B523,"")))))))</f>
        <v/>
      </c>
    </row>
    <row r="524" spans="3:3" x14ac:dyDescent="0.25">
      <c r="C524" t="str">
        <f>(IF(B524=Localization!$C$77,1,IF(B524=Localization!$C$78,2,IF(B524=Localization!$C$79,3,IF(B524=Localization!$C$80,4,IF(B524=Localization!$C$81,5,IF(OR(B524=1,B524=2,B524=3,B524=4,B524=5),B524,"")))))))</f>
        <v/>
      </c>
    </row>
    <row r="525" spans="3:3" x14ac:dyDescent="0.25">
      <c r="C525" t="str">
        <f>(IF(B525=Localization!$C$77,1,IF(B525=Localization!$C$78,2,IF(B525=Localization!$C$79,3,IF(B525=Localization!$C$80,4,IF(B525=Localization!$C$81,5,IF(OR(B525=1,B525=2,B525=3,B525=4,B525=5),B525,"")))))))</f>
        <v/>
      </c>
    </row>
    <row r="526" spans="3:3" x14ac:dyDescent="0.25">
      <c r="C526" t="str">
        <f>(IF(B526=Localization!$C$77,1,IF(B526=Localization!$C$78,2,IF(B526=Localization!$C$79,3,IF(B526=Localization!$C$80,4,IF(B526=Localization!$C$81,5,IF(OR(B526=1,B526=2,B526=3,B526=4,B526=5),B526,"")))))))</f>
        <v/>
      </c>
    </row>
    <row r="527" spans="3:3" x14ac:dyDescent="0.25">
      <c r="C527" t="str">
        <f>(IF(B527=Localization!$C$77,1,IF(B527=Localization!$C$78,2,IF(B527=Localization!$C$79,3,IF(B527=Localization!$C$80,4,IF(B527=Localization!$C$81,5,IF(OR(B527=1,B527=2,B527=3,B527=4,B527=5),B527,"")))))))</f>
        <v/>
      </c>
    </row>
    <row r="528" spans="3:3" x14ac:dyDescent="0.25">
      <c r="C528" t="str">
        <f>(IF(B528=Localization!$C$77,1,IF(B528=Localization!$C$78,2,IF(B528=Localization!$C$79,3,IF(B528=Localization!$C$80,4,IF(B528=Localization!$C$81,5,IF(OR(B528=1,B528=2,B528=3,B528=4,B528=5),B528,"")))))))</f>
        <v/>
      </c>
    </row>
    <row r="529" spans="3:3" x14ac:dyDescent="0.25">
      <c r="C529" t="str">
        <f>(IF(B529=Localization!$C$77,1,IF(B529=Localization!$C$78,2,IF(B529=Localization!$C$79,3,IF(B529=Localization!$C$80,4,IF(B529=Localization!$C$81,5,IF(OR(B529=1,B529=2,B529=3,B529=4,B529=5),B529,"")))))))</f>
        <v/>
      </c>
    </row>
    <row r="530" spans="3:3" x14ac:dyDescent="0.25">
      <c r="C530" t="str">
        <f>(IF(B530=Localization!$C$77,1,IF(B530=Localization!$C$78,2,IF(B530=Localization!$C$79,3,IF(B530=Localization!$C$80,4,IF(B530=Localization!$C$81,5,IF(OR(B530=1,B530=2,B530=3,B530=4,B530=5),B530,"")))))))</f>
        <v/>
      </c>
    </row>
    <row r="531" spans="3:3" x14ac:dyDescent="0.25">
      <c r="C531" t="str">
        <f>(IF(B531=Localization!$C$77,1,IF(B531=Localization!$C$78,2,IF(B531=Localization!$C$79,3,IF(B531=Localization!$C$80,4,IF(B531=Localization!$C$81,5,IF(OR(B531=1,B531=2,B531=3,B531=4,B531=5),B531,"")))))))</f>
        <v/>
      </c>
    </row>
    <row r="532" spans="3:3" x14ac:dyDescent="0.25">
      <c r="C532" t="str">
        <f>(IF(B532=Localization!$C$77,1,IF(B532=Localization!$C$78,2,IF(B532=Localization!$C$79,3,IF(B532=Localization!$C$80,4,IF(B532=Localization!$C$81,5,IF(OR(B532=1,B532=2,B532=3,B532=4,B532=5),B532,"")))))))</f>
        <v/>
      </c>
    </row>
    <row r="533" spans="3:3" x14ac:dyDescent="0.25">
      <c r="C533" t="str">
        <f>(IF(B533=Localization!$C$77,1,IF(B533=Localization!$C$78,2,IF(B533=Localization!$C$79,3,IF(B533=Localization!$C$80,4,IF(B533=Localization!$C$81,5,IF(OR(B533=1,B533=2,B533=3,B533=4,B533=5),B533,"")))))))</f>
        <v/>
      </c>
    </row>
    <row r="534" spans="3:3" x14ac:dyDescent="0.25">
      <c r="C534" t="str">
        <f>(IF(B534=Localization!$C$77,1,IF(B534=Localization!$C$78,2,IF(B534=Localization!$C$79,3,IF(B534=Localization!$C$80,4,IF(B534=Localization!$C$81,5,IF(OR(B534=1,B534=2,B534=3,B534=4,B534=5),B534,"")))))))</f>
        <v/>
      </c>
    </row>
    <row r="535" spans="3:3" x14ac:dyDescent="0.25">
      <c r="C535" t="str">
        <f>(IF(B535=Localization!$C$77,1,IF(B535=Localization!$C$78,2,IF(B535=Localization!$C$79,3,IF(B535=Localization!$C$80,4,IF(B535=Localization!$C$81,5,IF(OR(B535=1,B535=2,B535=3,B535=4,B535=5),B535,"")))))))</f>
        <v/>
      </c>
    </row>
    <row r="536" spans="3:3" x14ac:dyDescent="0.25">
      <c r="C536" t="str">
        <f>(IF(B536=Localization!$C$77,1,IF(B536=Localization!$C$78,2,IF(B536=Localization!$C$79,3,IF(B536=Localization!$C$80,4,IF(B536=Localization!$C$81,5,IF(OR(B536=1,B536=2,B536=3,B536=4,B536=5),B536,"")))))))</f>
        <v/>
      </c>
    </row>
    <row r="537" spans="3:3" x14ac:dyDescent="0.25">
      <c r="C537" t="str">
        <f>(IF(B537=Localization!$C$77,1,IF(B537=Localization!$C$78,2,IF(B537=Localization!$C$79,3,IF(B537=Localization!$C$80,4,IF(B537=Localization!$C$81,5,IF(OR(B537=1,B537=2,B537=3,B537=4,B537=5),B537,"")))))))</f>
        <v/>
      </c>
    </row>
    <row r="538" spans="3:3" x14ac:dyDescent="0.25">
      <c r="C538" t="str">
        <f>(IF(B538=Localization!$C$77,1,IF(B538=Localization!$C$78,2,IF(B538=Localization!$C$79,3,IF(B538=Localization!$C$80,4,IF(B538=Localization!$C$81,5,IF(OR(B538=1,B538=2,B538=3,B538=4,B538=5),B538,"")))))))</f>
        <v/>
      </c>
    </row>
    <row r="539" spans="3:3" x14ac:dyDescent="0.25">
      <c r="C539" t="str">
        <f>(IF(B539=Localization!$C$77,1,IF(B539=Localization!$C$78,2,IF(B539=Localization!$C$79,3,IF(B539=Localization!$C$80,4,IF(B539=Localization!$C$81,5,IF(OR(B539=1,B539=2,B539=3,B539=4,B539=5),B539,"")))))))</f>
        <v/>
      </c>
    </row>
    <row r="540" spans="3:3" x14ac:dyDescent="0.25">
      <c r="C540" t="str">
        <f>(IF(B540=Localization!$C$77,1,IF(B540=Localization!$C$78,2,IF(B540=Localization!$C$79,3,IF(B540=Localization!$C$80,4,IF(B540=Localization!$C$81,5,IF(OR(B540=1,B540=2,B540=3,B540=4,B540=5),B540,"")))))))</f>
        <v/>
      </c>
    </row>
    <row r="541" spans="3:3" x14ac:dyDescent="0.25">
      <c r="C541" t="str">
        <f>(IF(B541=Localization!$C$77,1,IF(B541=Localization!$C$78,2,IF(B541=Localization!$C$79,3,IF(B541=Localization!$C$80,4,IF(B541=Localization!$C$81,5,IF(OR(B541=1,B541=2,B541=3,B541=4,B541=5),B541,"")))))))</f>
        <v/>
      </c>
    </row>
    <row r="542" spans="3:3" x14ac:dyDescent="0.25">
      <c r="C542" t="str">
        <f>(IF(B542=Localization!$C$77,1,IF(B542=Localization!$C$78,2,IF(B542=Localization!$C$79,3,IF(B542=Localization!$C$80,4,IF(B542=Localization!$C$81,5,IF(OR(B542=1,B542=2,B542=3,B542=4,B542=5),B542,"")))))))</f>
        <v/>
      </c>
    </row>
    <row r="543" spans="3:3" x14ac:dyDescent="0.25">
      <c r="C543" t="str">
        <f>(IF(B543=Localization!$C$77,1,IF(B543=Localization!$C$78,2,IF(B543=Localization!$C$79,3,IF(B543=Localization!$C$80,4,IF(B543=Localization!$C$81,5,IF(OR(B543=1,B543=2,B543=3,B543=4,B543=5),B543,"")))))))</f>
        <v/>
      </c>
    </row>
    <row r="544" spans="3:3" x14ac:dyDescent="0.25">
      <c r="C544" t="str">
        <f>(IF(B544=Localization!$C$77,1,IF(B544=Localization!$C$78,2,IF(B544=Localization!$C$79,3,IF(B544=Localization!$C$80,4,IF(B544=Localization!$C$81,5,IF(OR(B544=1,B544=2,B544=3,B544=4,B544=5),B544,"")))))))</f>
        <v/>
      </c>
    </row>
    <row r="545" spans="3:3" x14ac:dyDescent="0.25">
      <c r="C545" t="str">
        <f>(IF(B545=Localization!$C$77,1,IF(B545=Localization!$C$78,2,IF(B545=Localization!$C$79,3,IF(B545=Localization!$C$80,4,IF(B545=Localization!$C$81,5,IF(OR(B545=1,B545=2,B545=3,B545=4,B545=5),B545,"")))))))</f>
        <v/>
      </c>
    </row>
    <row r="546" spans="3:3" x14ac:dyDescent="0.25">
      <c r="C546" t="str">
        <f>(IF(B546=Localization!$C$77,1,IF(B546=Localization!$C$78,2,IF(B546=Localization!$C$79,3,IF(B546=Localization!$C$80,4,IF(B546=Localization!$C$81,5,IF(OR(B546=1,B546=2,B546=3,B546=4,B546=5),B546,"")))))))</f>
        <v/>
      </c>
    </row>
    <row r="547" spans="3:3" x14ac:dyDescent="0.25">
      <c r="C547" t="str">
        <f>(IF(B547=Localization!$C$77,1,IF(B547=Localization!$C$78,2,IF(B547=Localization!$C$79,3,IF(B547=Localization!$C$80,4,IF(B547=Localization!$C$81,5,IF(OR(B547=1,B547=2,B547=3,B547=4,B547=5),B547,"")))))))</f>
        <v/>
      </c>
    </row>
    <row r="548" spans="3:3" x14ac:dyDescent="0.25">
      <c r="C548" t="str">
        <f>(IF(B548=Localization!$C$77,1,IF(B548=Localization!$C$78,2,IF(B548=Localization!$C$79,3,IF(B548=Localization!$C$80,4,IF(B548=Localization!$C$81,5,IF(OR(B548=1,B548=2,B548=3,B548=4,B548=5),B548,"")))))))</f>
        <v/>
      </c>
    </row>
    <row r="549" spans="3:3" x14ac:dyDescent="0.25">
      <c r="C549" t="str">
        <f>(IF(B549=Localization!$C$77,1,IF(B549=Localization!$C$78,2,IF(B549=Localization!$C$79,3,IF(B549=Localization!$C$80,4,IF(B549=Localization!$C$81,5,IF(OR(B549=1,B549=2,B549=3,B549=4,B549=5),B549,"")))))))</f>
        <v/>
      </c>
    </row>
    <row r="550" spans="3:3" x14ac:dyDescent="0.25">
      <c r="C550" t="str">
        <f>(IF(B550=Localization!$C$77,1,IF(B550=Localization!$C$78,2,IF(B550=Localization!$C$79,3,IF(B550=Localization!$C$80,4,IF(B550=Localization!$C$81,5,IF(OR(B550=1,B550=2,B550=3,B550=4,B550=5),B550,"")))))))</f>
        <v/>
      </c>
    </row>
    <row r="551" spans="3:3" x14ac:dyDescent="0.25">
      <c r="C551" t="str">
        <f>(IF(B551=Localization!$C$77,1,IF(B551=Localization!$C$78,2,IF(B551=Localization!$C$79,3,IF(B551=Localization!$C$80,4,IF(B551=Localization!$C$81,5,IF(OR(B551=1,B551=2,B551=3,B551=4,B551=5),B551,"")))))))</f>
        <v/>
      </c>
    </row>
    <row r="552" spans="3:3" x14ac:dyDescent="0.25">
      <c r="C552" t="str">
        <f>(IF(B552=Localization!$C$77,1,IF(B552=Localization!$C$78,2,IF(B552=Localization!$C$79,3,IF(B552=Localization!$C$80,4,IF(B552=Localization!$C$81,5,IF(OR(B552=1,B552=2,B552=3,B552=4,B552=5),B552,"")))))))</f>
        <v/>
      </c>
    </row>
    <row r="553" spans="3:3" x14ac:dyDescent="0.25">
      <c r="C553" t="str">
        <f>(IF(B553=Localization!$C$77,1,IF(B553=Localization!$C$78,2,IF(B553=Localization!$C$79,3,IF(B553=Localization!$C$80,4,IF(B553=Localization!$C$81,5,IF(OR(B553=1,B553=2,B553=3,B553=4,B553=5),B553,"")))))))</f>
        <v/>
      </c>
    </row>
    <row r="554" spans="3:3" x14ac:dyDescent="0.25">
      <c r="C554" t="str">
        <f>(IF(B554=Localization!$C$77,1,IF(B554=Localization!$C$78,2,IF(B554=Localization!$C$79,3,IF(B554=Localization!$C$80,4,IF(B554=Localization!$C$81,5,IF(OR(B554=1,B554=2,B554=3,B554=4,B554=5),B554,"")))))))</f>
        <v/>
      </c>
    </row>
    <row r="555" spans="3:3" x14ac:dyDescent="0.25">
      <c r="C555" t="str">
        <f>(IF(B555=Localization!$C$77,1,IF(B555=Localization!$C$78,2,IF(B555=Localization!$C$79,3,IF(B555=Localization!$C$80,4,IF(B555=Localization!$C$81,5,IF(OR(B555=1,B555=2,B555=3,B555=4,B555=5),B555,"")))))))</f>
        <v/>
      </c>
    </row>
    <row r="556" spans="3:3" x14ac:dyDescent="0.25">
      <c r="C556" t="str">
        <f>(IF(B556=Localization!$C$77,1,IF(B556=Localization!$C$78,2,IF(B556=Localization!$C$79,3,IF(B556=Localization!$C$80,4,IF(B556=Localization!$C$81,5,IF(OR(B556=1,B556=2,B556=3,B556=4,B556=5),B556,"")))))))</f>
        <v/>
      </c>
    </row>
    <row r="557" spans="3:3" x14ac:dyDescent="0.25">
      <c r="C557" t="str">
        <f>(IF(B557=Localization!$C$77,1,IF(B557=Localization!$C$78,2,IF(B557=Localization!$C$79,3,IF(B557=Localization!$C$80,4,IF(B557=Localization!$C$81,5,IF(OR(B557=1,B557=2,B557=3,B557=4,B557=5),B557,"")))))))</f>
        <v/>
      </c>
    </row>
    <row r="558" spans="3:3" x14ac:dyDescent="0.25">
      <c r="C558" t="str">
        <f>(IF(B558=Localization!$C$77,1,IF(B558=Localization!$C$78,2,IF(B558=Localization!$C$79,3,IF(B558=Localization!$C$80,4,IF(B558=Localization!$C$81,5,IF(OR(B558=1,B558=2,B558=3,B558=4,B558=5),B558,"")))))))</f>
        <v/>
      </c>
    </row>
    <row r="559" spans="3:3" x14ac:dyDescent="0.25">
      <c r="C559" t="str">
        <f>(IF(B559=Localization!$C$77,1,IF(B559=Localization!$C$78,2,IF(B559=Localization!$C$79,3,IF(B559=Localization!$C$80,4,IF(B559=Localization!$C$81,5,IF(OR(B559=1,B559=2,B559=3,B559=4,B559=5),B559,"")))))))</f>
        <v/>
      </c>
    </row>
    <row r="560" spans="3:3" x14ac:dyDescent="0.25">
      <c r="C560" t="str">
        <f>(IF(B560=Localization!$C$77,1,IF(B560=Localization!$C$78,2,IF(B560=Localization!$C$79,3,IF(B560=Localization!$C$80,4,IF(B560=Localization!$C$81,5,IF(OR(B560=1,B560=2,B560=3,B560=4,B560=5),B560,"")))))))</f>
        <v/>
      </c>
    </row>
    <row r="561" spans="3:3" x14ac:dyDescent="0.25">
      <c r="C561" t="str">
        <f>(IF(B561=Localization!$C$77,1,IF(B561=Localization!$C$78,2,IF(B561=Localization!$C$79,3,IF(B561=Localization!$C$80,4,IF(B561=Localization!$C$81,5,IF(OR(B561=1,B561=2,B561=3,B561=4,B561=5),B561,"")))))))</f>
        <v/>
      </c>
    </row>
    <row r="562" spans="3:3" x14ac:dyDescent="0.25">
      <c r="C562" t="str">
        <f>(IF(B562=Localization!$C$77,1,IF(B562=Localization!$C$78,2,IF(B562=Localization!$C$79,3,IF(B562=Localization!$C$80,4,IF(B562=Localization!$C$81,5,IF(OR(B562=1,B562=2,B562=3,B562=4,B562=5),B562,"")))))))</f>
        <v/>
      </c>
    </row>
    <row r="563" spans="3:3" x14ac:dyDescent="0.25">
      <c r="C563" t="str">
        <f>(IF(B563=Localization!$C$77,1,IF(B563=Localization!$C$78,2,IF(B563=Localization!$C$79,3,IF(B563=Localization!$C$80,4,IF(B563=Localization!$C$81,5,IF(OR(B563=1,B563=2,B563=3,B563=4,B563=5),B563,"")))))))</f>
        <v/>
      </c>
    </row>
    <row r="564" spans="3:3" x14ac:dyDescent="0.25">
      <c r="C564" t="str">
        <f>(IF(B564=Localization!$C$77,1,IF(B564=Localization!$C$78,2,IF(B564=Localization!$C$79,3,IF(B564=Localization!$C$80,4,IF(B564=Localization!$C$81,5,IF(OR(B564=1,B564=2,B564=3,B564=4,B564=5),B564,"")))))))</f>
        <v/>
      </c>
    </row>
    <row r="565" spans="3:3" x14ac:dyDescent="0.25">
      <c r="C565" t="str">
        <f>(IF(B565=Localization!$C$77,1,IF(B565=Localization!$C$78,2,IF(B565=Localization!$C$79,3,IF(B565=Localization!$C$80,4,IF(B565=Localization!$C$81,5,IF(OR(B565=1,B565=2,B565=3,B565=4,B565=5),B565,"")))))))</f>
        <v/>
      </c>
    </row>
    <row r="566" spans="3:3" x14ac:dyDescent="0.25">
      <c r="C566" t="str">
        <f>(IF(B566=Localization!$C$77,1,IF(B566=Localization!$C$78,2,IF(B566=Localization!$C$79,3,IF(B566=Localization!$C$80,4,IF(B566=Localization!$C$81,5,IF(OR(B566=1,B566=2,B566=3,B566=4,B566=5),B566,"")))))))</f>
        <v/>
      </c>
    </row>
    <row r="567" spans="3:3" x14ac:dyDescent="0.25">
      <c r="C567" t="str">
        <f>(IF(B567=Localization!$C$77,1,IF(B567=Localization!$C$78,2,IF(B567=Localization!$C$79,3,IF(B567=Localization!$C$80,4,IF(B567=Localization!$C$81,5,IF(OR(B567=1,B567=2,B567=3,B567=4,B567=5),B567,"")))))))</f>
        <v/>
      </c>
    </row>
    <row r="568" spans="3:3" x14ac:dyDescent="0.25">
      <c r="C568" t="str">
        <f>(IF(B568=Localization!$C$77,1,IF(B568=Localization!$C$78,2,IF(B568=Localization!$C$79,3,IF(B568=Localization!$C$80,4,IF(B568=Localization!$C$81,5,IF(OR(B568=1,B568=2,B568=3,B568=4,B568=5),B568,"")))))))</f>
        <v/>
      </c>
    </row>
    <row r="569" spans="3:3" x14ac:dyDescent="0.25">
      <c r="C569" t="str">
        <f>(IF(B569=Localization!$C$77,1,IF(B569=Localization!$C$78,2,IF(B569=Localization!$C$79,3,IF(B569=Localization!$C$80,4,IF(B569=Localization!$C$81,5,IF(OR(B569=1,B569=2,B569=3,B569=4,B569=5),B569,"")))))))</f>
        <v/>
      </c>
    </row>
    <row r="570" spans="3:3" x14ac:dyDescent="0.25">
      <c r="C570" t="str">
        <f>(IF(B570=Localization!$C$77,1,IF(B570=Localization!$C$78,2,IF(B570=Localization!$C$79,3,IF(B570=Localization!$C$80,4,IF(B570=Localization!$C$81,5,IF(OR(B570=1,B570=2,B570=3,B570=4,B570=5),B570,"")))))))</f>
        <v/>
      </c>
    </row>
    <row r="571" spans="3:3" x14ac:dyDescent="0.25">
      <c r="C571" t="str">
        <f>(IF(B571=Localization!$C$77,1,IF(B571=Localization!$C$78,2,IF(B571=Localization!$C$79,3,IF(B571=Localization!$C$80,4,IF(B571=Localization!$C$81,5,IF(OR(B571=1,B571=2,B571=3,B571=4,B571=5),B571,"")))))))</f>
        <v/>
      </c>
    </row>
    <row r="572" spans="3:3" x14ac:dyDescent="0.25">
      <c r="C572" t="str">
        <f>(IF(B572=Localization!$C$77,1,IF(B572=Localization!$C$78,2,IF(B572=Localization!$C$79,3,IF(B572=Localization!$C$80,4,IF(B572=Localization!$C$81,5,IF(OR(B572=1,B572=2,B572=3,B572=4,B572=5),B572,"")))))))</f>
        <v/>
      </c>
    </row>
    <row r="573" spans="3:3" x14ac:dyDescent="0.25">
      <c r="C573" t="str">
        <f>(IF(B573=Localization!$C$77,1,IF(B573=Localization!$C$78,2,IF(B573=Localization!$C$79,3,IF(B573=Localization!$C$80,4,IF(B573=Localization!$C$81,5,IF(OR(B573=1,B573=2,B573=3,B573=4,B573=5),B573,"")))))))</f>
        <v/>
      </c>
    </row>
    <row r="574" spans="3:3" x14ac:dyDescent="0.25">
      <c r="C574" t="str">
        <f>(IF(B574=Localization!$C$77,1,IF(B574=Localization!$C$78,2,IF(B574=Localization!$C$79,3,IF(B574=Localization!$C$80,4,IF(B574=Localization!$C$81,5,IF(OR(B574=1,B574=2,B574=3,B574=4,B574=5),B574,"")))))))</f>
        <v/>
      </c>
    </row>
    <row r="575" spans="3:3" x14ac:dyDescent="0.25">
      <c r="C575" t="str">
        <f>(IF(B575=Localization!$C$77,1,IF(B575=Localization!$C$78,2,IF(B575=Localization!$C$79,3,IF(B575=Localization!$C$80,4,IF(B575=Localization!$C$81,5,IF(OR(B575=1,B575=2,B575=3,B575=4,B575=5),B575,"")))))))</f>
        <v/>
      </c>
    </row>
    <row r="576" spans="3:3" x14ac:dyDescent="0.25">
      <c r="C576" t="str">
        <f>(IF(B576=Localization!$C$77,1,IF(B576=Localization!$C$78,2,IF(B576=Localization!$C$79,3,IF(B576=Localization!$C$80,4,IF(B576=Localization!$C$81,5,IF(OR(B576=1,B576=2,B576=3,B576=4,B576=5),B576,"")))))))</f>
        <v/>
      </c>
    </row>
    <row r="577" spans="3:3" x14ac:dyDescent="0.25">
      <c r="C577" t="str">
        <f>(IF(B577=Localization!$C$77,1,IF(B577=Localization!$C$78,2,IF(B577=Localization!$C$79,3,IF(B577=Localization!$C$80,4,IF(B577=Localization!$C$81,5,IF(OR(B577=1,B577=2,B577=3,B577=4,B577=5),B577,"")))))))</f>
        <v/>
      </c>
    </row>
    <row r="578" spans="3:3" x14ac:dyDescent="0.25">
      <c r="C578" t="str">
        <f>(IF(B578=Localization!$C$77,1,IF(B578=Localization!$C$78,2,IF(B578=Localization!$C$79,3,IF(B578=Localization!$C$80,4,IF(B578=Localization!$C$81,5,IF(OR(B578=1,B578=2,B578=3,B578=4,B578=5),B578,"")))))))</f>
        <v/>
      </c>
    </row>
    <row r="579" spans="3:3" x14ac:dyDescent="0.25">
      <c r="C579" t="str">
        <f>(IF(B579=Localization!$C$77,1,IF(B579=Localization!$C$78,2,IF(B579=Localization!$C$79,3,IF(B579=Localization!$C$80,4,IF(B579=Localization!$C$81,5,IF(OR(B579=1,B579=2,B579=3,B579=4,B579=5),B579,"")))))))</f>
        <v/>
      </c>
    </row>
    <row r="580" spans="3:3" x14ac:dyDescent="0.25">
      <c r="C580" t="str">
        <f>(IF(B580=Localization!$C$77,1,IF(B580=Localization!$C$78,2,IF(B580=Localization!$C$79,3,IF(B580=Localization!$C$80,4,IF(B580=Localization!$C$81,5,IF(OR(B580=1,B580=2,B580=3,B580=4,B580=5),B580,"")))))))</f>
        <v/>
      </c>
    </row>
    <row r="581" spans="3:3" x14ac:dyDescent="0.25">
      <c r="C581" t="str">
        <f>(IF(B581=Localization!$C$77,1,IF(B581=Localization!$C$78,2,IF(B581=Localization!$C$79,3,IF(B581=Localization!$C$80,4,IF(B581=Localization!$C$81,5,IF(OR(B581=1,B581=2,B581=3,B581=4,B581=5),B581,"")))))))</f>
        <v/>
      </c>
    </row>
    <row r="582" spans="3:3" x14ac:dyDescent="0.25">
      <c r="C582" t="str">
        <f>(IF(B582=Localization!$C$77,1,IF(B582=Localization!$C$78,2,IF(B582=Localization!$C$79,3,IF(B582=Localization!$C$80,4,IF(B582=Localization!$C$81,5,IF(OR(B582=1,B582=2,B582=3,B582=4,B582=5),B582,"")))))))</f>
        <v/>
      </c>
    </row>
    <row r="583" spans="3:3" x14ac:dyDescent="0.25">
      <c r="C583" t="str">
        <f>(IF(B583=Localization!$C$77,1,IF(B583=Localization!$C$78,2,IF(B583=Localization!$C$79,3,IF(B583=Localization!$C$80,4,IF(B583=Localization!$C$81,5,IF(OR(B583=1,B583=2,B583=3,B583=4,B583=5),B583,"")))))))</f>
        <v/>
      </c>
    </row>
    <row r="584" spans="3:3" x14ac:dyDescent="0.25">
      <c r="C584" t="str">
        <f>(IF(B584=Localization!$C$77,1,IF(B584=Localization!$C$78,2,IF(B584=Localization!$C$79,3,IF(B584=Localization!$C$80,4,IF(B584=Localization!$C$81,5,IF(OR(B584=1,B584=2,B584=3,B584=4,B584=5),B584,"")))))))</f>
        <v/>
      </c>
    </row>
    <row r="585" spans="3:3" x14ac:dyDescent="0.25">
      <c r="C585" t="str">
        <f>(IF(B585=Localization!$C$77,1,IF(B585=Localization!$C$78,2,IF(B585=Localization!$C$79,3,IF(B585=Localization!$C$80,4,IF(B585=Localization!$C$81,5,IF(OR(B585=1,B585=2,B585=3,B585=4,B585=5),B585,"")))))))</f>
        <v/>
      </c>
    </row>
    <row r="586" spans="3:3" x14ac:dyDescent="0.25">
      <c r="C586" t="str">
        <f>(IF(B586=Localization!$C$77,1,IF(B586=Localization!$C$78,2,IF(B586=Localization!$C$79,3,IF(B586=Localization!$C$80,4,IF(B586=Localization!$C$81,5,IF(OR(B586=1,B586=2,B586=3,B586=4,B586=5),B586,"")))))))</f>
        <v/>
      </c>
    </row>
    <row r="587" spans="3:3" x14ac:dyDescent="0.25">
      <c r="C587" t="str">
        <f>(IF(B587=Localization!$C$77,1,IF(B587=Localization!$C$78,2,IF(B587=Localization!$C$79,3,IF(B587=Localization!$C$80,4,IF(B587=Localization!$C$81,5,IF(OR(B587=1,B587=2,B587=3,B587=4,B587=5),B587,"")))))))</f>
        <v/>
      </c>
    </row>
    <row r="588" spans="3:3" x14ac:dyDescent="0.25">
      <c r="C588" t="str">
        <f>(IF(B588=Localization!$C$77,1,IF(B588=Localization!$C$78,2,IF(B588=Localization!$C$79,3,IF(B588=Localization!$C$80,4,IF(B588=Localization!$C$81,5,IF(OR(B588=1,B588=2,B588=3,B588=4,B588=5),B588,"")))))))</f>
        <v/>
      </c>
    </row>
    <row r="589" spans="3:3" x14ac:dyDescent="0.25">
      <c r="C589" t="str">
        <f>(IF(B589=Localization!$C$77,1,IF(B589=Localization!$C$78,2,IF(B589=Localization!$C$79,3,IF(B589=Localization!$C$80,4,IF(B589=Localization!$C$81,5,IF(OR(B589=1,B589=2,B589=3,B589=4,B589=5),B589,"")))))))</f>
        <v/>
      </c>
    </row>
    <row r="590" spans="3:3" x14ac:dyDescent="0.25">
      <c r="C590" t="str">
        <f>(IF(B590=Localization!$C$77,1,IF(B590=Localization!$C$78,2,IF(B590=Localization!$C$79,3,IF(B590=Localization!$C$80,4,IF(B590=Localization!$C$81,5,IF(OR(B590=1,B590=2,B590=3,B590=4,B590=5),B590,"")))))))</f>
        <v/>
      </c>
    </row>
    <row r="591" spans="3:3" x14ac:dyDescent="0.25">
      <c r="C591" t="str">
        <f>(IF(B591=Localization!$C$77,1,IF(B591=Localization!$C$78,2,IF(B591=Localization!$C$79,3,IF(B591=Localization!$C$80,4,IF(B591=Localization!$C$81,5,IF(OR(B591=1,B591=2,B591=3,B591=4,B591=5),B591,"")))))))</f>
        <v/>
      </c>
    </row>
    <row r="592" spans="3:3" x14ac:dyDescent="0.25">
      <c r="C592" t="str">
        <f>(IF(B592=Localization!$C$77,1,IF(B592=Localization!$C$78,2,IF(B592=Localization!$C$79,3,IF(B592=Localization!$C$80,4,IF(B592=Localization!$C$81,5,IF(OR(B592=1,B592=2,B592=3,B592=4,B592=5),B592,"")))))))</f>
        <v/>
      </c>
    </row>
    <row r="593" spans="3:3" x14ac:dyDescent="0.25">
      <c r="C593" t="str">
        <f>(IF(B593=Localization!$C$77,1,IF(B593=Localization!$C$78,2,IF(B593=Localization!$C$79,3,IF(B593=Localization!$C$80,4,IF(B593=Localization!$C$81,5,IF(OR(B593=1,B593=2,B593=3,B593=4,B593=5),B593,"")))))))</f>
        <v/>
      </c>
    </row>
    <row r="594" spans="3:3" x14ac:dyDescent="0.25">
      <c r="C594" t="str">
        <f>(IF(B594=Localization!$C$77,1,IF(B594=Localization!$C$78,2,IF(B594=Localization!$C$79,3,IF(B594=Localization!$C$80,4,IF(B594=Localization!$C$81,5,IF(OR(B594=1,B594=2,B594=3,B594=4,B594=5),B594,"")))))))</f>
        <v/>
      </c>
    </row>
    <row r="595" spans="3:3" x14ac:dyDescent="0.25">
      <c r="C595" t="str">
        <f>(IF(B595=Localization!$C$77,1,IF(B595=Localization!$C$78,2,IF(B595=Localization!$C$79,3,IF(B595=Localization!$C$80,4,IF(B595=Localization!$C$81,5,IF(OR(B595=1,B595=2,B595=3,B595=4,B595=5),B595,"")))))))</f>
        <v/>
      </c>
    </row>
    <row r="596" spans="3:3" x14ac:dyDescent="0.25">
      <c r="C596" t="str">
        <f>(IF(B596=Localization!$C$77,1,IF(B596=Localization!$C$78,2,IF(B596=Localization!$C$79,3,IF(B596=Localization!$C$80,4,IF(B596=Localization!$C$81,5,IF(OR(B596=1,B596=2,B596=3,B596=4,B596=5),B596,"")))))))</f>
        <v/>
      </c>
    </row>
    <row r="597" spans="3:3" x14ac:dyDescent="0.25">
      <c r="C597" t="str">
        <f>(IF(B597=Localization!$C$77,1,IF(B597=Localization!$C$78,2,IF(B597=Localization!$C$79,3,IF(B597=Localization!$C$80,4,IF(B597=Localization!$C$81,5,IF(OR(B597=1,B597=2,B597=3,B597=4,B597=5),B597,"")))))))</f>
        <v/>
      </c>
    </row>
    <row r="598" spans="3:3" x14ac:dyDescent="0.25">
      <c r="C598" t="str">
        <f>(IF(B598=Localization!$C$77,1,IF(B598=Localization!$C$78,2,IF(B598=Localization!$C$79,3,IF(B598=Localization!$C$80,4,IF(B598=Localization!$C$81,5,IF(OR(B598=1,B598=2,B598=3,B598=4,B598=5),B598,"")))))))</f>
        <v/>
      </c>
    </row>
    <row r="599" spans="3:3" x14ac:dyDescent="0.25">
      <c r="C599" t="str">
        <f>(IF(B599=Localization!$C$77,1,IF(B599=Localization!$C$78,2,IF(B599=Localization!$C$79,3,IF(B599=Localization!$C$80,4,IF(B599=Localization!$C$81,5,IF(OR(B599=1,B599=2,B599=3,B599=4,B599=5),B599,"")))))))</f>
        <v/>
      </c>
    </row>
    <row r="600" spans="3:3" x14ac:dyDescent="0.25">
      <c r="C600" t="str">
        <f>(IF(B600=Localization!$C$77,1,IF(B600=Localization!$C$78,2,IF(B600=Localization!$C$79,3,IF(B600=Localization!$C$80,4,IF(B600=Localization!$C$81,5,IF(OR(B600=1,B600=2,B600=3,B600=4,B600=5),B600,"")))))))</f>
        <v/>
      </c>
    </row>
    <row r="601" spans="3:3" x14ac:dyDescent="0.25">
      <c r="C601" t="str">
        <f>(IF(B601=Localization!$C$77,1,IF(B601=Localization!$C$78,2,IF(B601=Localization!$C$79,3,IF(B601=Localization!$C$80,4,IF(B601=Localization!$C$81,5,IF(OR(B601=1,B601=2,B601=3,B601=4,B601=5),B601,"")))))))</f>
        <v/>
      </c>
    </row>
    <row r="602" spans="3:3" x14ac:dyDescent="0.25">
      <c r="C602" t="str">
        <f>(IF(B602=Localization!$C$77,1,IF(B602=Localization!$C$78,2,IF(B602=Localization!$C$79,3,IF(B602=Localization!$C$80,4,IF(B602=Localization!$C$81,5,IF(OR(B602=1,B602=2,B602=3,B602=4,B602=5),B602,"")))))))</f>
        <v/>
      </c>
    </row>
    <row r="603" spans="3:3" x14ac:dyDescent="0.25">
      <c r="C603" t="str">
        <f>(IF(B603=Localization!$C$77,1,IF(B603=Localization!$C$78,2,IF(B603=Localization!$C$79,3,IF(B603=Localization!$C$80,4,IF(B603=Localization!$C$81,5,IF(OR(B603=1,B603=2,B603=3,B603=4,B603=5),B603,"")))))))</f>
        <v/>
      </c>
    </row>
    <row r="604" spans="3:3" x14ac:dyDescent="0.25">
      <c r="C604" t="str">
        <f>(IF(B604=Localization!$C$77,1,IF(B604=Localization!$C$78,2,IF(B604=Localization!$C$79,3,IF(B604=Localization!$C$80,4,IF(B604=Localization!$C$81,5,IF(OR(B604=1,B604=2,B604=3,B604=4,B604=5),B604,"")))))))</f>
        <v/>
      </c>
    </row>
    <row r="605" spans="3:3" x14ac:dyDescent="0.25">
      <c r="C605" t="str">
        <f>(IF(B605=Localization!$C$77,1,IF(B605=Localization!$C$78,2,IF(B605=Localization!$C$79,3,IF(B605=Localization!$C$80,4,IF(B605=Localization!$C$81,5,IF(OR(B605=1,B605=2,B605=3,B605=4,B605=5),B605,"")))))))</f>
        <v/>
      </c>
    </row>
    <row r="606" spans="3:3" x14ac:dyDescent="0.25">
      <c r="C606" t="str">
        <f>(IF(B606=Localization!$C$77,1,IF(B606=Localization!$C$78,2,IF(B606=Localization!$C$79,3,IF(B606=Localization!$C$80,4,IF(B606=Localization!$C$81,5,IF(OR(B606=1,B606=2,B606=3,B606=4,B606=5),B606,"")))))))</f>
        <v/>
      </c>
    </row>
    <row r="607" spans="3:3" x14ac:dyDescent="0.25">
      <c r="C607" t="str">
        <f>(IF(B607=Localization!$C$77,1,IF(B607=Localization!$C$78,2,IF(B607=Localization!$C$79,3,IF(B607=Localization!$C$80,4,IF(B607=Localization!$C$81,5,IF(OR(B607=1,B607=2,B607=3,B607=4,B607=5),B607,"")))))))</f>
        <v/>
      </c>
    </row>
    <row r="608" spans="3:3" x14ac:dyDescent="0.25">
      <c r="C608" t="str">
        <f>(IF(B608=Localization!$C$77,1,IF(B608=Localization!$C$78,2,IF(B608=Localization!$C$79,3,IF(B608=Localization!$C$80,4,IF(B608=Localization!$C$81,5,IF(OR(B608=1,B608=2,B608=3,B608=4,B608=5),B608,"")))))))</f>
        <v/>
      </c>
    </row>
    <row r="609" spans="3:3" x14ac:dyDescent="0.25">
      <c r="C609" t="str">
        <f>(IF(B609=Localization!$C$77,1,IF(B609=Localization!$C$78,2,IF(B609=Localization!$C$79,3,IF(B609=Localization!$C$80,4,IF(B609=Localization!$C$81,5,IF(OR(B609=1,B609=2,B609=3,B609=4,B609=5),B609,"")))))))</f>
        <v/>
      </c>
    </row>
    <row r="610" spans="3:3" x14ac:dyDescent="0.25">
      <c r="C610" t="str">
        <f>(IF(B610=Localization!$C$77,1,IF(B610=Localization!$C$78,2,IF(B610=Localization!$C$79,3,IF(B610=Localization!$C$80,4,IF(B610=Localization!$C$81,5,IF(OR(B610=1,B610=2,B610=3,B610=4,B610=5),B610,"")))))))</f>
        <v/>
      </c>
    </row>
    <row r="611" spans="3:3" x14ac:dyDescent="0.25">
      <c r="C611" t="str">
        <f>(IF(B611=Localization!$C$77,1,IF(B611=Localization!$C$78,2,IF(B611=Localization!$C$79,3,IF(B611=Localization!$C$80,4,IF(B611=Localization!$C$81,5,IF(OR(B611=1,B611=2,B611=3,B611=4,B611=5),B611,"")))))))</f>
        <v/>
      </c>
    </row>
    <row r="612" spans="3:3" x14ac:dyDescent="0.25">
      <c r="C612" t="str">
        <f>(IF(B612=Localization!$C$77,1,IF(B612=Localization!$C$78,2,IF(B612=Localization!$C$79,3,IF(B612=Localization!$C$80,4,IF(B612=Localization!$C$81,5,IF(OR(B612=1,B612=2,B612=3,B612=4,B612=5),B612,"")))))))</f>
        <v/>
      </c>
    </row>
    <row r="613" spans="3:3" x14ac:dyDescent="0.25">
      <c r="C613" t="str">
        <f>(IF(B613=Localization!$C$77,1,IF(B613=Localization!$C$78,2,IF(B613=Localization!$C$79,3,IF(B613=Localization!$C$80,4,IF(B613=Localization!$C$81,5,IF(OR(B613=1,B613=2,B613=3,B613=4,B613=5),B613,"")))))))</f>
        <v/>
      </c>
    </row>
    <row r="614" spans="3:3" x14ac:dyDescent="0.25">
      <c r="C614" t="str">
        <f>(IF(B614=Localization!$C$77,1,IF(B614=Localization!$C$78,2,IF(B614=Localization!$C$79,3,IF(B614=Localization!$C$80,4,IF(B614=Localization!$C$81,5,IF(OR(B614=1,B614=2,B614=3,B614=4,B614=5),B614,"")))))))</f>
        <v/>
      </c>
    </row>
    <row r="615" spans="3:3" x14ac:dyDescent="0.25">
      <c r="C615" t="str">
        <f>(IF(B615=Localization!$C$77,1,IF(B615=Localization!$C$78,2,IF(B615=Localization!$C$79,3,IF(B615=Localization!$C$80,4,IF(B615=Localization!$C$81,5,IF(OR(B615=1,B615=2,B615=3,B615=4,B615=5),B615,"")))))))</f>
        <v/>
      </c>
    </row>
    <row r="616" spans="3:3" x14ac:dyDescent="0.25">
      <c r="C616" t="str">
        <f>(IF(B616=Localization!$C$77,1,IF(B616=Localization!$C$78,2,IF(B616=Localization!$C$79,3,IF(B616=Localization!$C$80,4,IF(B616=Localization!$C$81,5,IF(OR(B616=1,B616=2,B616=3,B616=4,B616=5),B616,"")))))))</f>
        <v/>
      </c>
    </row>
    <row r="617" spans="3:3" x14ac:dyDescent="0.25">
      <c r="C617" t="str">
        <f>(IF(B617=Localization!$C$77,1,IF(B617=Localization!$C$78,2,IF(B617=Localization!$C$79,3,IF(B617=Localization!$C$80,4,IF(B617=Localization!$C$81,5,IF(OR(B617=1,B617=2,B617=3,B617=4,B617=5),B617,"")))))))</f>
        <v/>
      </c>
    </row>
    <row r="618" spans="3:3" x14ac:dyDescent="0.25">
      <c r="C618" t="str">
        <f>(IF(B618=Localization!$C$77,1,IF(B618=Localization!$C$78,2,IF(B618=Localization!$C$79,3,IF(B618=Localization!$C$80,4,IF(B618=Localization!$C$81,5,IF(OR(B618=1,B618=2,B618=3,B618=4,B618=5),B618,"")))))))</f>
        <v/>
      </c>
    </row>
    <row r="619" spans="3:3" x14ac:dyDescent="0.25">
      <c r="C619" t="str">
        <f>(IF(B619=Localization!$C$77,1,IF(B619=Localization!$C$78,2,IF(B619=Localization!$C$79,3,IF(B619=Localization!$C$80,4,IF(B619=Localization!$C$81,5,IF(OR(B619=1,B619=2,B619=3,B619=4,B619=5),B619,"")))))))</f>
        <v/>
      </c>
    </row>
    <row r="620" spans="3:3" x14ac:dyDescent="0.25">
      <c r="C620" t="str">
        <f>(IF(B620=Localization!$C$77,1,IF(B620=Localization!$C$78,2,IF(B620=Localization!$C$79,3,IF(B620=Localization!$C$80,4,IF(B620=Localization!$C$81,5,IF(OR(B620=1,B620=2,B620=3,B620=4,B620=5),B620,"")))))))</f>
        <v/>
      </c>
    </row>
    <row r="621" spans="3:3" x14ac:dyDescent="0.25">
      <c r="C621" t="str">
        <f>(IF(B621=Localization!$C$77,1,IF(B621=Localization!$C$78,2,IF(B621=Localization!$C$79,3,IF(B621=Localization!$C$80,4,IF(B621=Localization!$C$81,5,IF(OR(B621=1,B621=2,B621=3,B621=4,B621=5),B621,"")))))))</f>
        <v/>
      </c>
    </row>
    <row r="622" spans="3:3" x14ac:dyDescent="0.25">
      <c r="C622" t="str">
        <f>(IF(B622=Localization!$C$77,1,IF(B622=Localization!$C$78,2,IF(B622=Localization!$C$79,3,IF(B622=Localization!$C$80,4,IF(B622=Localization!$C$81,5,IF(OR(B622=1,B622=2,B622=3,B622=4,B622=5),B622,"")))))))</f>
        <v/>
      </c>
    </row>
    <row r="623" spans="3:3" x14ac:dyDescent="0.25">
      <c r="C623" t="str">
        <f>(IF(B623=Localization!$C$77,1,IF(B623=Localization!$C$78,2,IF(B623=Localization!$C$79,3,IF(B623=Localization!$C$80,4,IF(B623=Localization!$C$81,5,IF(OR(B623=1,B623=2,B623=3,B623=4,B623=5),B623,"")))))))</f>
        <v/>
      </c>
    </row>
    <row r="624" spans="3:3" x14ac:dyDescent="0.25">
      <c r="C624" t="str">
        <f>(IF(B624=Localization!$C$77,1,IF(B624=Localization!$C$78,2,IF(B624=Localization!$C$79,3,IF(B624=Localization!$C$80,4,IF(B624=Localization!$C$81,5,IF(OR(B624=1,B624=2,B624=3,B624=4,B624=5),B624,"")))))))</f>
        <v/>
      </c>
    </row>
    <row r="625" spans="3:3" x14ac:dyDescent="0.25">
      <c r="C625" t="str">
        <f>(IF(B625=Localization!$C$77,1,IF(B625=Localization!$C$78,2,IF(B625=Localization!$C$79,3,IF(B625=Localization!$C$80,4,IF(B625=Localization!$C$81,5,IF(OR(B625=1,B625=2,B625=3,B625=4,B625=5),B625,"")))))))</f>
        <v/>
      </c>
    </row>
    <row r="626" spans="3:3" x14ac:dyDescent="0.25">
      <c r="C626" t="str">
        <f>(IF(B626=Localization!$C$77,1,IF(B626=Localization!$C$78,2,IF(B626=Localization!$C$79,3,IF(B626=Localization!$C$80,4,IF(B626=Localization!$C$81,5,IF(OR(B626=1,B626=2,B626=3,B626=4,B626=5),B626,"")))))))</f>
        <v/>
      </c>
    </row>
    <row r="627" spans="3:3" x14ac:dyDescent="0.25">
      <c r="C627" t="str">
        <f>(IF(B627=Localization!$C$77,1,IF(B627=Localization!$C$78,2,IF(B627=Localization!$C$79,3,IF(B627=Localization!$C$80,4,IF(B627=Localization!$C$81,5,IF(OR(B627=1,B627=2,B627=3,B627=4,B627=5),B627,"")))))))</f>
        <v/>
      </c>
    </row>
    <row r="628" spans="3:3" x14ac:dyDescent="0.25">
      <c r="C628" t="str">
        <f>(IF(B628=Localization!$C$77,1,IF(B628=Localization!$C$78,2,IF(B628=Localization!$C$79,3,IF(B628=Localization!$C$80,4,IF(B628=Localization!$C$81,5,IF(OR(B628=1,B628=2,B628=3,B628=4,B628=5),B628,"")))))))</f>
        <v/>
      </c>
    </row>
    <row r="629" spans="3:3" x14ac:dyDescent="0.25">
      <c r="C629" t="str">
        <f>(IF(B629=Localization!$C$77,1,IF(B629=Localization!$C$78,2,IF(B629=Localization!$C$79,3,IF(B629=Localization!$C$80,4,IF(B629=Localization!$C$81,5,IF(OR(B629=1,B629=2,B629=3,B629=4,B629=5),B629,"")))))))</f>
        <v/>
      </c>
    </row>
    <row r="630" spans="3:3" x14ac:dyDescent="0.25">
      <c r="C630" t="str">
        <f>(IF(B630=Localization!$C$77,1,IF(B630=Localization!$C$78,2,IF(B630=Localization!$C$79,3,IF(B630=Localization!$C$80,4,IF(B630=Localization!$C$81,5,IF(OR(B630=1,B630=2,B630=3,B630=4,B630=5),B630,"")))))))</f>
        <v/>
      </c>
    </row>
    <row r="631" spans="3:3" x14ac:dyDescent="0.25">
      <c r="C631" t="str">
        <f>(IF(B631=Localization!$C$77,1,IF(B631=Localization!$C$78,2,IF(B631=Localization!$C$79,3,IF(B631=Localization!$C$80,4,IF(B631=Localization!$C$81,5,IF(OR(B631=1,B631=2,B631=3,B631=4,B631=5),B631,"")))))))</f>
        <v/>
      </c>
    </row>
    <row r="632" spans="3:3" x14ac:dyDescent="0.25">
      <c r="C632" t="str">
        <f>(IF(B632=Localization!$C$77,1,IF(B632=Localization!$C$78,2,IF(B632=Localization!$C$79,3,IF(B632=Localization!$C$80,4,IF(B632=Localization!$C$81,5,IF(OR(B632=1,B632=2,B632=3,B632=4,B632=5),B632,"")))))))</f>
        <v/>
      </c>
    </row>
    <row r="633" spans="3:3" x14ac:dyDescent="0.25">
      <c r="C633" t="str">
        <f>(IF(B633=Localization!$C$77,1,IF(B633=Localization!$C$78,2,IF(B633=Localization!$C$79,3,IF(B633=Localization!$C$80,4,IF(B633=Localization!$C$81,5,IF(OR(B633=1,B633=2,B633=3,B633=4,B633=5),B633,"")))))))</f>
        <v/>
      </c>
    </row>
    <row r="634" spans="3:3" x14ac:dyDescent="0.25">
      <c r="C634" t="str">
        <f>(IF(B634=Localization!$C$77,1,IF(B634=Localization!$C$78,2,IF(B634=Localization!$C$79,3,IF(B634=Localization!$C$80,4,IF(B634=Localization!$C$81,5,IF(OR(B634=1,B634=2,B634=3,B634=4,B634=5),B634,"")))))))</f>
        <v/>
      </c>
    </row>
    <row r="635" spans="3:3" x14ac:dyDescent="0.25">
      <c r="C635" t="str">
        <f>(IF(B635=Localization!$C$77,1,IF(B635=Localization!$C$78,2,IF(B635=Localization!$C$79,3,IF(B635=Localization!$C$80,4,IF(B635=Localization!$C$81,5,IF(OR(B635=1,B635=2,B635=3,B635=4,B635=5),B635,"")))))))</f>
        <v/>
      </c>
    </row>
    <row r="636" spans="3:3" x14ac:dyDescent="0.25">
      <c r="C636" t="str">
        <f>(IF(B636=Localization!$C$77,1,IF(B636=Localization!$C$78,2,IF(B636=Localization!$C$79,3,IF(B636=Localization!$C$80,4,IF(B636=Localization!$C$81,5,IF(OR(B636=1,B636=2,B636=3,B636=4,B636=5),B636,"")))))))</f>
        <v/>
      </c>
    </row>
    <row r="637" spans="3:3" x14ac:dyDescent="0.25">
      <c r="C637" t="str">
        <f>(IF(B637=Localization!$C$77,1,IF(B637=Localization!$C$78,2,IF(B637=Localization!$C$79,3,IF(B637=Localization!$C$80,4,IF(B637=Localization!$C$81,5,IF(OR(B637=1,B637=2,B637=3,B637=4,B637=5),B637,"")))))))</f>
        <v/>
      </c>
    </row>
    <row r="638" spans="3:3" x14ac:dyDescent="0.25">
      <c r="C638" t="str">
        <f>(IF(B638=Localization!$C$77,1,IF(B638=Localization!$C$78,2,IF(B638=Localization!$C$79,3,IF(B638=Localization!$C$80,4,IF(B638=Localization!$C$81,5,IF(OR(B638=1,B638=2,B638=3,B638=4,B638=5),B638,"")))))))</f>
        <v/>
      </c>
    </row>
    <row r="639" spans="3:3" x14ac:dyDescent="0.25">
      <c r="C639" t="str">
        <f>(IF(B639=Localization!$C$77,1,IF(B639=Localization!$C$78,2,IF(B639=Localization!$C$79,3,IF(B639=Localization!$C$80,4,IF(B639=Localization!$C$81,5,IF(OR(B639=1,B639=2,B639=3,B639=4,B639=5),B639,"")))))))</f>
        <v/>
      </c>
    </row>
    <row r="640" spans="3:3" x14ac:dyDescent="0.25">
      <c r="C640" t="str">
        <f>(IF(B640=Localization!$C$77,1,IF(B640=Localization!$C$78,2,IF(B640=Localization!$C$79,3,IF(B640=Localization!$C$80,4,IF(B640=Localization!$C$81,5,IF(OR(B640=1,B640=2,B640=3,B640=4,B640=5),B640,"")))))))</f>
        <v/>
      </c>
    </row>
    <row r="641" spans="3:3" x14ac:dyDescent="0.25">
      <c r="C641" t="str">
        <f>(IF(B641=Localization!$C$77,1,IF(B641=Localization!$C$78,2,IF(B641=Localization!$C$79,3,IF(B641=Localization!$C$80,4,IF(B641=Localization!$C$81,5,IF(OR(B641=1,B641=2,B641=3,B641=4,B641=5),B641,"")))))))</f>
        <v/>
      </c>
    </row>
    <row r="642" spans="3:3" x14ac:dyDescent="0.25">
      <c r="C642" t="str">
        <f>(IF(B642=Localization!$C$77,1,IF(B642=Localization!$C$78,2,IF(B642=Localization!$C$79,3,IF(B642=Localization!$C$80,4,IF(B642=Localization!$C$81,5,IF(OR(B642=1,B642=2,B642=3,B642=4,B642=5),B642,"")))))))</f>
        <v/>
      </c>
    </row>
    <row r="643" spans="3:3" x14ac:dyDescent="0.25">
      <c r="C643" t="str">
        <f>(IF(B643=Localization!$C$77,1,IF(B643=Localization!$C$78,2,IF(B643=Localization!$C$79,3,IF(B643=Localization!$C$80,4,IF(B643=Localization!$C$81,5,IF(OR(B643=1,B643=2,B643=3,B643=4,B643=5),B643,"")))))))</f>
        <v/>
      </c>
    </row>
    <row r="644" spans="3:3" x14ac:dyDescent="0.25">
      <c r="C644" t="str">
        <f>(IF(B644=Localization!$C$77,1,IF(B644=Localization!$C$78,2,IF(B644=Localization!$C$79,3,IF(B644=Localization!$C$80,4,IF(B644=Localization!$C$81,5,IF(OR(B644=1,B644=2,B644=3,B644=4,B644=5),B644,"")))))))</f>
        <v/>
      </c>
    </row>
    <row r="645" spans="3:3" x14ac:dyDescent="0.25">
      <c r="C645" t="str">
        <f>(IF(B645=Localization!$C$77,1,IF(B645=Localization!$C$78,2,IF(B645=Localization!$C$79,3,IF(B645=Localization!$C$80,4,IF(B645=Localization!$C$81,5,IF(OR(B645=1,B645=2,B645=3,B645=4,B645=5),B645,"")))))))</f>
        <v/>
      </c>
    </row>
    <row r="646" spans="3:3" x14ac:dyDescent="0.25">
      <c r="C646" t="str">
        <f>(IF(B646=Localization!$C$77,1,IF(B646=Localization!$C$78,2,IF(B646=Localization!$C$79,3,IF(B646=Localization!$C$80,4,IF(B646=Localization!$C$81,5,IF(OR(B646=1,B646=2,B646=3,B646=4,B646=5),B646,"")))))))</f>
        <v/>
      </c>
    </row>
    <row r="647" spans="3:3" x14ac:dyDescent="0.25">
      <c r="C647" t="str">
        <f>(IF(B647=Localization!$C$77,1,IF(B647=Localization!$C$78,2,IF(B647=Localization!$C$79,3,IF(B647=Localization!$C$80,4,IF(B647=Localization!$C$81,5,IF(OR(B647=1,B647=2,B647=3,B647=4,B647=5),B647,"")))))))</f>
        <v/>
      </c>
    </row>
    <row r="648" spans="3:3" x14ac:dyDescent="0.25">
      <c r="C648" t="str">
        <f>(IF(B648=Localization!$C$77,1,IF(B648=Localization!$C$78,2,IF(B648=Localization!$C$79,3,IF(B648=Localization!$C$80,4,IF(B648=Localization!$C$81,5,IF(OR(B648=1,B648=2,B648=3,B648=4,B648=5),B648,"")))))))</f>
        <v/>
      </c>
    </row>
    <row r="649" spans="3:3" x14ac:dyDescent="0.25">
      <c r="C649" t="str">
        <f>(IF(B649=Localization!$C$77,1,IF(B649=Localization!$C$78,2,IF(B649=Localization!$C$79,3,IF(B649=Localization!$C$80,4,IF(B649=Localization!$C$81,5,IF(OR(B649=1,B649=2,B649=3,B649=4,B649=5),B649,"")))))))</f>
        <v/>
      </c>
    </row>
    <row r="650" spans="3:3" x14ac:dyDescent="0.25">
      <c r="C650" t="str">
        <f>(IF(B650=Localization!$C$77,1,IF(B650=Localization!$C$78,2,IF(B650=Localization!$C$79,3,IF(B650=Localization!$C$80,4,IF(B650=Localization!$C$81,5,IF(OR(B650=1,B650=2,B650=3,B650=4,B650=5),B650,"")))))))</f>
        <v/>
      </c>
    </row>
    <row r="651" spans="3:3" x14ac:dyDescent="0.25">
      <c r="C651" t="str">
        <f>(IF(B651=Localization!$C$77,1,IF(B651=Localization!$C$78,2,IF(B651=Localization!$C$79,3,IF(B651=Localization!$C$80,4,IF(B651=Localization!$C$81,5,IF(OR(B651=1,B651=2,B651=3,B651=4,B651=5),B651,"")))))))</f>
        <v/>
      </c>
    </row>
    <row r="652" spans="3:3" x14ac:dyDescent="0.25">
      <c r="C652" t="str">
        <f>(IF(B652=Localization!$C$77,1,IF(B652=Localization!$C$78,2,IF(B652=Localization!$C$79,3,IF(B652=Localization!$C$80,4,IF(B652=Localization!$C$81,5,IF(OR(B652=1,B652=2,B652=3,B652=4,B652=5),B652,"")))))))</f>
        <v/>
      </c>
    </row>
    <row r="653" spans="3:3" x14ac:dyDescent="0.25">
      <c r="C653" t="str">
        <f>(IF(B653=Localization!$C$77,1,IF(B653=Localization!$C$78,2,IF(B653=Localization!$C$79,3,IF(B653=Localization!$C$80,4,IF(B653=Localization!$C$81,5,IF(OR(B653=1,B653=2,B653=3,B653=4,B653=5),B653,"")))))))</f>
        <v/>
      </c>
    </row>
    <row r="654" spans="3:3" x14ac:dyDescent="0.25">
      <c r="C654" t="str">
        <f>(IF(B654=Localization!$C$77,1,IF(B654=Localization!$C$78,2,IF(B654=Localization!$C$79,3,IF(B654=Localization!$C$80,4,IF(B654=Localization!$C$81,5,IF(OR(B654=1,B654=2,B654=3,B654=4,B654=5),B654,"")))))))</f>
        <v/>
      </c>
    </row>
    <row r="655" spans="3:3" x14ac:dyDescent="0.25">
      <c r="C655" t="str">
        <f>(IF(B655=Localization!$C$77,1,IF(B655=Localization!$C$78,2,IF(B655=Localization!$C$79,3,IF(B655=Localization!$C$80,4,IF(B655=Localization!$C$81,5,IF(OR(B655=1,B655=2,B655=3,B655=4,B655=5),B655,"")))))))</f>
        <v/>
      </c>
    </row>
    <row r="656" spans="3:3" x14ac:dyDescent="0.25">
      <c r="C656" t="str">
        <f>(IF(B656=Localization!$C$77,1,IF(B656=Localization!$C$78,2,IF(B656=Localization!$C$79,3,IF(B656=Localization!$C$80,4,IF(B656=Localization!$C$81,5,IF(OR(B656=1,B656=2,B656=3,B656=4,B656=5),B656,"")))))))</f>
        <v/>
      </c>
    </row>
    <row r="657" spans="3:3" x14ac:dyDescent="0.25">
      <c r="C657" t="str">
        <f>(IF(B657=Localization!$C$77,1,IF(B657=Localization!$C$78,2,IF(B657=Localization!$C$79,3,IF(B657=Localization!$C$80,4,IF(B657=Localization!$C$81,5,IF(OR(B657=1,B657=2,B657=3,B657=4,B657=5),B657,"")))))))</f>
        <v/>
      </c>
    </row>
    <row r="658" spans="3:3" x14ac:dyDescent="0.25">
      <c r="C658" t="str">
        <f>(IF(B658=Localization!$C$77,1,IF(B658=Localization!$C$78,2,IF(B658=Localization!$C$79,3,IF(B658=Localization!$C$80,4,IF(B658=Localization!$C$81,5,IF(OR(B658=1,B658=2,B658=3,B658=4,B658=5),B658,"")))))))</f>
        <v/>
      </c>
    </row>
    <row r="659" spans="3:3" x14ac:dyDescent="0.25">
      <c r="C659" t="str">
        <f>(IF(B659=Localization!$C$77,1,IF(B659=Localization!$C$78,2,IF(B659=Localization!$C$79,3,IF(B659=Localization!$C$80,4,IF(B659=Localization!$C$81,5,IF(OR(B659=1,B659=2,B659=3,B659=4,B659=5),B659,"")))))))</f>
        <v/>
      </c>
    </row>
    <row r="660" spans="3:3" x14ac:dyDescent="0.25">
      <c r="C660" t="str">
        <f>(IF(B660=Localization!$C$77,1,IF(B660=Localization!$C$78,2,IF(B660=Localization!$C$79,3,IF(B660=Localization!$C$80,4,IF(B660=Localization!$C$81,5,IF(OR(B660=1,B660=2,B660=3,B660=4,B660=5),B660,"")))))))</f>
        <v/>
      </c>
    </row>
    <row r="661" spans="3:3" x14ac:dyDescent="0.25">
      <c r="C661" t="str">
        <f>(IF(B661=Localization!$C$77,1,IF(B661=Localization!$C$78,2,IF(B661=Localization!$C$79,3,IF(B661=Localization!$C$80,4,IF(B661=Localization!$C$81,5,IF(OR(B661=1,B661=2,B661=3,B661=4,B661=5),B661,"")))))))</f>
        <v/>
      </c>
    </row>
    <row r="662" spans="3:3" x14ac:dyDescent="0.25">
      <c r="C662" t="str">
        <f>(IF(B662=Localization!$C$77,1,IF(B662=Localization!$C$78,2,IF(B662=Localization!$C$79,3,IF(B662=Localization!$C$80,4,IF(B662=Localization!$C$81,5,IF(OR(B662=1,B662=2,B662=3,B662=4,B662=5),B662,"")))))))</f>
        <v/>
      </c>
    </row>
    <row r="663" spans="3:3" x14ac:dyDescent="0.25">
      <c r="C663" t="str">
        <f>(IF(B663=Localization!$C$77,1,IF(B663=Localization!$C$78,2,IF(B663=Localization!$C$79,3,IF(B663=Localization!$C$80,4,IF(B663=Localization!$C$81,5,IF(OR(B663=1,B663=2,B663=3,B663=4,B663=5),B663,"")))))))</f>
        <v/>
      </c>
    </row>
    <row r="664" spans="3:3" x14ac:dyDescent="0.25">
      <c r="C664" t="str">
        <f>(IF(B664=Localization!$C$77,1,IF(B664=Localization!$C$78,2,IF(B664=Localization!$C$79,3,IF(B664=Localization!$C$80,4,IF(B664=Localization!$C$81,5,IF(OR(B664=1,B664=2,B664=3,B664=4,B664=5),B664,"")))))))</f>
        <v/>
      </c>
    </row>
    <row r="665" spans="3:3" x14ac:dyDescent="0.25">
      <c r="C665" t="str">
        <f>(IF(B665=Localization!$C$77,1,IF(B665=Localization!$C$78,2,IF(B665=Localization!$C$79,3,IF(B665=Localization!$C$80,4,IF(B665=Localization!$C$81,5,IF(OR(B665=1,B665=2,B665=3,B665=4,B665=5),B665,"")))))))</f>
        <v/>
      </c>
    </row>
    <row r="666" spans="3:3" x14ac:dyDescent="0.25">
      <c r="C666" t="str">
        <f>(IF(B666=Localization!$C$77,1,IF(B666=Localization!$C$78,2,IF(B666=Localization!$C$79,3,IF(B666=Localization!$C$80,4,IF(B666=Localization!$C$81,5,IF(OR(B666=1,B666=2,B666=3,B666=4,B666=5),B666,"")))))))</f>
        <v/>
      </c>
    </row>
    <row r="667" spans="3:3" x14ac:dyDescent="0.25">
      <c r="C667" t="str">
        <f>(IF(B667=Localization!$C$77,1,IF(B667=Localization!$C$78,2,IF(B667=Localization!$C$79,3,IF(B667=Localization!$C$80,4,IF(B667=Localization!$C$81,5,IF(OR(B667=1,B667=2,B667=3,B667=4,B667=5),B667,"")))))))</f>
        <v/>
      </c>
    </row>
    <row r="668" spans="3:3" x14ac:dyDescent="0.25">
      <c r="C668" t="str">
        <f>(IF(B668=Localization!$C$77,1,IF(B668=Localization!$C$78,2,IF(B668=Localization!$C$79,3,IF(B668=Localization!$C$80,4,IF(B668=Localization!$C$81,5,IF(OR(B668=1,B668=2,B668=3,B668=4,B668=5),B668,"")))))))</f>
        <v/>
      </c>
    </row>
    <row r="669" spans="3:3" x14ac:dyDescent="0.25">
      <c r="C669" t="str">
        <f>(IF(B669=Localization!$C$77,1,IF(B669=Localization!$C$78,2,IF(B669=Localization!$C$79,3,IF(B669=Localization!$C$80,4,IF(B669=Localization!$C$81,5,IF(OR(B669=1,B669=2,B669=3,B669=4,B669=5),B669,"")))))))</f>
        <v/>
      </c>
    </row>
    <row r="670" spans="3:3" x14ac:dyDescent="0.25">
      <c r="C670" t="str">
        <f>(IF(B670=Localization!$C$77,1,IF(B670=Localization!$C$78,2,IF(B670=Localization!$C$79,3,IF(B670=Localization!$C$80,4,IF(B670=Localization!$C$81,5,IF(OR(B670=1,B670=2,B670=3,B670=4,B670=5),B670,"")))))))</f>
        <v/>
      </c>
    </row>
    <row r="671" spans="3:3" x14ac:dyDescent="0.25">
      <c r="C671" t="str">
        <f>(IF(B671=Localization!$C$77,1,IF(B671=Localization!$C$78,2,IF(B671=Localization!$C$79,3,IF(B671=Localization!$C$80,4,IF(B671=Localization!$C$81,5,IF(OR(B671=1,B671=2,B671=3,B671=4,B671=5),B671,"")))))))</f>
        <v/>
      </c>
    </row>
    <row r="672" spans="3:3" x14ac:dyDescent="0.25">
      <c r="C672" t="str">
        <f>(IF(B672=Localization!$C$77,1,IF(B672=Localization!$C$78,2,IF(B672=Localization!$C$79,3,IF(B672=Localization!$C$80,4,IF(B672=Localization!$C$81,5,IF(OR(B672=1,B672=2,B672=3,B672=4,B672=5),B672,"")))))))</f>
        <v/>
      </c>
    </row>
    <row r="673" spans="3:3" x14ac:dyDescent="0.25">
      <c r="C673" t="str">
        <f>(IF(B673=Localization!$C$77,1,IF(B673=Localization!$C$78,2,IF(B673=Localization!$C$79,3,IF(B673=Localization!$C$80,4,IF(B673=Localization!$C$81,5,IF(OR(B673=1,B673=2,B673=3,B673=4,B673=5),B673,"")))))))</f>
        <v/>
      </c>
    </row>
    <row r="674" spans="3:3" x14ac:dyDescent="0.25">
      <c r="C674" t="str">
        <f>(IF(B674=Localization!$C$77,1,IF(B674=Localization!$C$78,2,IF(B674=Localization!$C$79,3,IF(B674=Localization!$C$80,4,IF(B674=Localization!$C$81,5,IF(OR(B674=1,B674=2,B674=3,B674=4,B674=5),B674,"")))))))</f>
        <v/>
      </c>
    </row>
    <row r="675" spans="3:3" x14ac:dyDescent="0.25">
      <c r="C675" t="str">
        <f>(IF(B675=Localization!$C$77,1,IF(B675=Localization!$C$78,2,IF(B675=Localization!$C$79,3,IF(B675=Localization!$C$80,4,IF(B675=Localization!$C$81,5,IF(OR(B675=1,B675=2,B675=3,B675=4,B675=5),B675,"")))))))</f>
        <v/>
      </c>
    </row>
    <row r="676" spans="3:3" x14ac:dyDescent="0.25">
      <c r="C676" t="str">
        <f>(IF(B676=Localization!$C$77,1,IF(B676=Localization!$C$78,2,IF(B676=Localization!$C$79,3,IF(B676=Localization!$C$80,4,IF(B676=Localization!$C$81,5,IF(OR(B676=1,B676=2,B676=3,B676=4,B676=5),B676,"")))))))</f>
        <v/>
      </c>
    </row>
    <row r="677" spans="3:3" x14ac:dyDescent="0.25">
      <c r="C677" t="str">
        <f>(IF(B677=Localization!$C$77,1,IF(B677=Localization!$C$78,2,IF(B677=Localization!$C$79,3,IF(B677=Localization!$C$80,4,IF(B677=Localization!$C$81,5,IF(OR(B677=1,B677=2,B677=3,B677=4,B677=5),B677,"")))))))</f>
        <v/>
      </c>
    </row>
    <row r="678" spans="3:3" x14ac:dyDescent="0.25">
      <c r="C678" t="str">
        <f>(IF(B678=Localization!$C$77,1,IF(B678=Localization!$C$78,2,IF(B678=Localization!$C$79,3,IF(B678=Localization!$C$80,4,IF(B678=Localization!$C$81,5,IF(OR(B678=1,B678=2,B678=3,B678=4,B678=5),B678,"")))))))</f>
        <v/>
      </c>
    </row>
    <row r="679" spans="3:3" x14ac:dyDescent="0.25">
      <c r="C679" t="str">
        <f>(IF(B679=Localization!$C$77,1,IF(B679=Localization!$C$78,2,IF(B679=Localization!$C$79,3,IF(B679=Localization!$C$80,4,IF(B679=Localization!$C$81,5,IF(OR(B679=1,B679=2,B679=3,B679=4,B679=5),B679,"")))))))</f>
        <v/>
      </c>
    </row>
    <row r="680" spans="3:3" x14ac:dyDescent="0.25">
      <c r="C680" t="str">
        <f>(IF(B680=Localization!$C$77,1,IF(B680=Localization!$C$78,2,IF(B680=Localization!$C$79,3,IF(B680=Localization!$C$80,4,IF(B680=Localization!$C$81,5,IF(OR(B680=1,B680=2,B680=3,B680=4,B680=5),B680,"")))))))</f>
        <v/>
      </c>
    </row>
    <row r="681" spans="3:3" x14ac:dyDescent="0.25">
      <c r="C681" t="str">
        <f>(IF(B681=Localization!$C$77,1,IF(B681=Localization!$C$78,2,IF(B681=Localization!$C$79,3,IF(B681=Localization!$C$80,4,IF(B681=Localization!$C$81,5,IF(OR(B681=1,B681=2,B681=3,B681=4,B681=5),B681,"")))))))</f>
        <v/>
      </c>
    </row>
    <row r="682" spans="3:3" x14ac:dyDescent="0.25">
      <c r="C682" t="str">
        <f>(IF(B682=Localization!$C$77,1,IF(B682=Localization!$C$78,2,IF(B682=Localization!$C$79,3,IF(B682=Localization!$C$80,4,IF(B682=Localization!$C$81,5,IF(OR(B682=1,B682=2,B682=3,B682=4,B682=5),B682,"")))))))</f>
        <v/>
      </c>
    </row>
    <row r="683" spans="3:3" x14ac:dyDescent="0.25">
      <c r="C683" t="str">
        <f>(IF(B683=Localization!$C$77,1,IF(B683=Localization!$C$78,2,IF(B683=Localization!$C$79,3,IF(B683=Localization!$C$80,4,IF(B683=Localization!$C$81,5,IF(OR(B683=1,B683=2,B683=3,B683=4,B683=5),B683,"")))))))</f>
        <v/>
      </c>
    </row>
    <row r="684" spans="3:3" x14ac:dyDescent="0.25">
      <c r="C684" t="str">
        <f>(IF(B684=Localization!$C$77,1,IF(B684=Localization!$C$78,2,IF(B684=Localization!$C$79,3,IF(B684=Localization!$C$80,4,IF(B684=Localization!$C$81,5,IF(OR(B684=1,B684=2,B684=3,B684=4,B684=5),B684,"")))))))</f>
        <v/>
      </c>
    </row>
    <row r="685" spans="3:3" x14ac:dyDescent="0.25">
      <c r="C685" t="str">
        <f>(IF(B685=Localization!$C$77,1,IF(B685=Localization!$C$78,2,IF(B685=Localization!$C$79,3,IF(B685=Localization!$C$80,4,IF(B685=Localization!$C$81,5,IF(OR(B685=1,B685=2,B685=3,B685=4,B685=5),B685,"")))))))</f>
        <v/>
      </c>
    </row>
    <row r="686" spans="3:3" x14ac:dyDescent="0.25">
      <c r="C686" t="str">
        <f>(IF(B686=Localization!$C$77,1,IF(B686=Localization!$C$78,2,IF(B686=Localization!$C$79,3,IF(B686=Localization!$C$80,4,IF(B686=Localization!$C$81,5,IF(OR(B686=1,B686=2,B686=3,B686=4,B686=5),B686,"")))))))</f>
        <v/>
      </c>
    </row>
    <row r="687" spans="3:3" x14ac:dyDescent="0.25">
      <c r="C687" t="str">
        <f>(IF(B687=Localization!$C$77,1,IF(B687=Localization!$C$78,2,IF(B687=Localization!$C$79,3,IF(B687=Localization!$C$80,4,IF(B687=Localization!$C$81,5,IF(OR(B687=1,B687=2,B687=3,B687=4,B687=5),B687,"")))))))</f>
        <v/>
      </c>
    </row>
    <row r="688" spans="3:3" x14ac:dyDescent="0.25">
      <c r="C688" t="str">
        <f>(IF(B688=Localization!$C$77,1,IF(B688=Localization!$C$78,2,IF(B688=Localization!$C$79,3,IF(B688=Localization!$C$80,4,IF(B688=Localization!$C$81,5,IF(OR(B688=1,B688=2,B688=3,B688=4,B688=5),B688,"")))))))</f>
        <v/>
      </c>
    </row>
    <row r="689" spans="3:3" x14ac:dyDescent="0.25">
      <c r="C689" t="str">
        <f>(IF(B689=Localization!$C$77,1,IF(B689=Localization!$C$78,2,IF(B689=Localization!$C$79,3,IF(B689=Localization!$C$80,4,IF(B689=Localization!$C$81,5,IF(OR(B689=1,B689=2,B689=3,B689=4,B689=5),B689,"")))))))</f>
        <v/>
      </c>
    </row>
    <row r="690" spans="3:3" x14ac:dyDescent="0.25">
      <c r="C690" t="str">
        <f>(IF(B690=Localization!$C$77,1,IF(B690=Localization!$C$78,2,IF(B690=Localization!$C$79,3,IF(B690=Localization!$C$80,4,IF(B690=Localization!$C$81,5,IF(OR(B690=1,B690=2,B690=3,B690=4,B690=5),B690,"")))))))</f>
        <v/>
      </c>
    </row>
    <row r="691" spans="3:3" x14ac:dyDescent="0.25">
      <c r="C691" t="str">
        <f>(IF(B691=Localization!$C$77,1,IF(B691=Localization!$C$78,2,IF(B691=Localization!$C$79,3,IF(B691=Localization!$C$80,4,IF(B691=Localization!$C$81,5,IF(OR(B691=1,B691=2,B691=3,B691=4,B691=5),B691,"")))))))</f>
        <v/>
      </c>
    </row>
    <row r="692" spans="3:3" x14ac:dyDescent="0.25">
      <c r="C692" t="str">
        <f>(IF(B692=Localization!$C$77,1,IF(B692=Localization!$C$78,2,IF(B692=Localization!$C$79,3,IF(B692=Localization!$C$80,4,IF(B692=Localization!$C$81,5,IF(OR(B692=1,B692=2,B692=3,B692=4,B692=5),B692,"")))))))</f>
        <v/>
      </c>
    </row>
    <row r="693" spans="3:3" x14ac:dyDescent="0.25">
      <c r="C693" t="str">
        <f>(IF(B693=Localization!$C$77,1,IF(B693=Localization!$C$78,2,IF(B693=Localization!$C$79,3,IF(B693=Localization!$C$80,4,IF(B693=Localization!$C$81,5,IF(OR(B693=1,B693=2,B693=3,B693=4,B693=5),B693,"")))))))</f>
        <v/>
      </c>
    </row>
    <row r="694" spans="3:3" x14ac:dyDescent="0.25">
      <c r="C694" t="str">
        <f>(IF(B694=Localization!$C$77,1,IF(B694=Localization!$C$78,2,IF(B694=Localization!$C$79,3,IF(B694=Localization!$C$80,4,IF(B694=Localization!$C$81,5,IF(OR(B694=1,B694=2,B694=3,B694=4,B694=5),B694,"")))))))</f>
        <v/>
      </c>
    </row>
    <row r="695" spans="3:3" x14ac:dyDescent="0.25">
      <c r="C695" t="str">
        <f>(IF(B695=Localization!$C$77,1,IF(B695=Localization!$C$78,2,IF(B695=Localization!$C$79,3,IF(B695=Localization!$C$80,4,IF(B695=Localization!$C$81,5,IF(OR(B695=1,B695=2,B695=3,B695=4,B695=5),B695,"")))))))</f>
        <v/>
      </c>
    </row>
    <row r="696" spans="3:3" x14ac:dyDescent="0.25">
      <c r="C696" t="str">
        <f>(IF(B696=Localization!$C$77,1,IF(B696=Localization!$C$78,2,IF(B696=Localization!$C$79,3,IF(B696=Localization!$C$80,4,IF(B696=Localization!$C$81,5,IF(OR(B696=1,B696=2,B696=3,B696=4,B696=5),B696,"")))))))</f>
        <v/>
      </c>
    </row>
    <row r="697" spans="3:3" x14ac:dyDescent="0.25">
      <c r="C697" t="str">
        <f>(IF(B697=Localization!$C$77,1,IF(B697=Localization!$C$78,2,IF(B697=Localization!$C$79,3,IF(B697=Localization!$C$80,4,IF(B697=Localization!$C$81,5,IF(OR(B697=1,B697=2,B697=3,B697=4,B697=5),B697,"")))))))</f>
        <v/>
      </c>
    </row>
    <row r="698" spans="3:3" x14ac:dyDescent="0.25">
      <c r="C698" t="str">
        <f>(IF(B698=Localization!$C$77,1,IF(B698=Localization!$C$78,2,IF(B698=Localization!$C$79,3,IF(B698=Localization!$C$80,4,IF(B698=Localization!$C$81,5,IF(OR(B698=1,B698=2,B698=3,B698=4,B698=5),B698,"")))))))</f>
        <v/>
      </c>
    </row>
    <row r="699" spans="3:3" x14ac:dyDescent="0.25">
      <c r="C699" t="str">
        <f>(IF(B699=Localization!$C$77,1,IF(B699=Localization!$C$78,2,IF(B699=Localization!$C$79,3,IF(B699=Localization!$C$80,4,IF(B699=Localization!$C$81,5,IF(OR(B699=1,B699=2,B699=3,B699=4,B699=5),B699,"")))))))</f>
        <v/>
      </c>
    </row>
    <row r="700" spans="3:3" x14ac:dyDescent="0.25">
      <c r="C700" t="str">
        <f>(IF(B700=Localization!$C$77,1,IF(B700=Localization!$C$78,2,IF(B700=Localization!$C$79,3,IF(B700=Localization!$C$80,4,IF(B700=Localization!$C$81,5,IF(OR(B700=1,B700=2,B700=3,B700=4,B700=5),B700,"")))))))</f>
        <v/>
      </c>
    </row>
    <row r="701" spans="3:3" x14ac:dyDescent="0.25">
      <c r="C701" t="str">
        <f>(IF(B701=Localization!$C$77,1,IF(B701=Localization!$C$78,2,IF(B701=Localization!$C$79,3,IF(B701=Localization!$C$80,4,IF(B701=Localization!$C$81,5,IF(OR(B701=1,B701=2,B701=3,B701=4,B701=5),B701,"")))))))</f>
        <v/>
      </c>
    </row>
    <row r="702" spans="3:3" x14ac:dyDescent="0.25">
      <c r="C702" t="str">
        <f>(IF(B702=Localization!$C$77,1,IF(B702=Localization!$C$78,2,IF(B702=Localization!$C$79,3,IF(B702=Localization!$C$80,4,IF(B702=Localization!$C$81,5,IF(OR(B702=1,B702=2,B702=3,B702=4,B702=5),B702,"")))))))</f>
        <v/>
      </c>
    </row>
    <row r="703" spans="3:3" x14ac:dyDescent="0.25">
      <c r="C703" t="str">
        <f>(IF(B703=Localization!$C$77,1,IF(B703=Localization!$C$78,2,IF(B703=Localization!$C$79,3,IF(B703=Localization!$C$80,4,IF(B703=Localization!$C$81,5,IF(OR(B703=1,B703=2,B703=3,B703=4,B703=5),B703,"")))))))</f>
        <v/>
      </c>
    </row>
    <row r="704" spans="3:3" x14ac:dyDescent="0.25">
      <c r="C704" t="str">
        <f>(IF(B704=Localization!$C$77,1,IF(B704=Localization!$C$78,2,IF(B704=Localization!$C$79,3,IF(B704=Localization!$C$80,4,IF(B704=Localization!$C$81,5,IF(OR(B704=1,B704=2,B704=3,B704=4,B704=5),B704,"")))))))</f>
        <v/>
      </c>
    </row>
    <row r="705" spans="3:3" x14ac:dyDescent="0.25">
      <c r="C705" t="str">
        <f>(IF(B705=Localization!$C$77,1,IF(B705=Localization!$C$78,2,IF(B705=Localization!$C$79,3,IF(B705=Localization!$C$80,4,IF(B705=Localization!$C$81,5,IF(OR(B705=1,B705=2,B705=3,B705=4,B705=5),B705,"")))))))</f>
        <v/>
      </c>
    </row>
    <row r="706" spans="3:3" x14ac:dyDescent="0.25">
      <c r="C706" t="str">
        <f>(IF(B706=Localization!$C$77,1,IF(B706=Localization!$C$78,2,IF(B706=Localization!$C$79,3,IF(B706=Localization!$C$80,4,IF(B706=Localization!$C$81,5,IF(OR(B706=1,B706=2,B706=3,B706=4,B706=5),B706,"")))))))</f>
        <v/>
      </c>
    </row>
    <row r="707" spans="3:3" x14ac:dyDescent="0.25">
      <c r="C707" t="str">
        <f>(IF(B707=Localization!$C$77,1,IF(B707=Localization!$C$78,2,IF(B707=Localization!$C$79,3,IF(B707=Localization!$C$80,4,IF(B707=Localization!$C$81,5,IF(OR(B707=1,B707=2,B707=3,B707=4,B707=5),B707,"")))))))</f>
        <v/>
      </c>
    </row>
    <row r="708" spans="3:3" x14ac:dyDescent="0.25">
      <c r="C708" t="str">
        <f>(IF(B708=Localization!$C$77,1,IF(B708=Localization!$C$78,2,IF(B708=Localization!$C$79,3,IF(B708=Localization!$C$80,4,IF(B708=Localization!$C$81,5,IF(OR(B708=1,B708=2,B708=3,B708=4,B708=5),B708,"")))))))</f>
        <v/>
      </c>
    </row>
    <row r="709" spans="3:3" x14ac:dyDescent="0.25">
      <c r="C709" t="str">
        <f>(IF(B709=Localization!$C$77,1,IF(B709=Localization!$C$78,2,IF(B709=Localization!$C$79,3,IF(B709=Localization!$C$80,4,IF(B709=Localization!$C$81,5,IF(OR(B709=1,B709=2,B709=3,B709=4,B709=5),B709,"")))))))</f>
        <v/>
      </c>
    </row>
    <row r="710" spans="3:3" x14ac:dyDescent="0.25">
      <c r="C710" t="str">
        <f>(IF(B710=Localization!$C$77,1,IF(B710=Localization!$C$78,2,IF(B710=Localization!$C$79,3,IF(B710=Localization!$C$80,4,IF(B710=Localization!$C$81,5,IF(OR(B710=1,B710=2,B710=3,B710=4,B710=5),B710,"")))))))</f>
        <v/>
      </c>
    </row>
    <row r="711" spans="3:3" x14ac:dyDescent="0.25">
      <c r="C711" t="str">
        <f>(IF(B711=Localization!$C$77,1,IF(B711=Localization!$C$78,2,IF(B711=Localization!$C$79,3,IF(B711=Localization!$C$80,4,IF(B711=Localization!$C$81,5,IF(OR(B711=1,B711=2,B711=3,B711=4,B711=5),B711,"")))))))</f>
        <v/>
      </c>
    </row>
    <row r="712" spans="3:3" x14ac:dyDescent="0.25">
      <c r="C712" t="str">
        <f>(IF(B712=Localization!$C$77,1,IF(B712=Localization!$C$78,2,IF(B712=Localization!$C$79,3,IF(B712=Localization!$C$80,4,IF(B712=Localization!$C$81,5,IF(OR(B712=1,B712=2,B712=3,B712=4,B712=5),B712,"")))))))</f>
        <v/>
      </c>
    </row>
    <row r="713" spans="3:3" x14ac:dyDescent="0.25">
      <c r="C713" t="str">
        <f>(IF(B713=Localization!$C$77,1,IF(B713=Localization!$C$78,2,IF(B713=Localization!$C$79,3,IF(B713=Localization!$C$80,4,IF(B713=Localization!$C$81,5,IF(OR(B713=1,B713=2,B713=3,B713=4,B713=5),B713,"")))))))</f>
        <v/>
      </c>
    </row>
    <row r="714" spans="3:3" x14ac:dyDescent="0.25">
      <c r="C714" t="str">
        <f>(IF(B714=Localization!$C$77,1,IF(B714=Localization!$C$78,2,IF(B714=Localization!$C$79,3,IF(B714=Localization!$C$80,4,IF(B714=Localization!$C$81,5,IF(OR(B714=1,B714=2,B714=3,B714=4,B714=5),B714,"")))))))</f>
        <v/>
      </c>
    </row>
    <row r="715" spans="3:3" x14ac:dyDescent="0.25">
      <c r="C715" t="str">
        <f>(IF(B715=Localization!$C$77,1,IF(B715=Localization!$C$78,2,IF(B715=Localization!$C$79,3,IF(B715=Localization!$C$80,4,IF(B715=Localization!$C$81,5,IF(OR(B715=1,B715=2,B715=3,B715=4,B715=5),B715,"")))))))</f>
        <v/>
      </c>
    </row>
    <row r="716" spans="3:3" x14ac:dyDescent="0.25">
      <c r="C716" t="str">
        <f>(IF(B716=Localization!$C$77,1,IF(B716=Localization!$C$78,2,IF(B716=Localization!$C$79,3,IF(B716=Localization!$C$80,4,IF(B716=Localization!$C$81,5,IF(OR(B716=1,B716=2,B716=3,B716=4,B716=5),B716,"")))))))</f>
        <v/>
      </c>
    </row>
    <row r="717" spans="3:3" x14ac:dyDescent="0.25">
      <c r="C717" t="str">
        <f>(IF(B717=Localization!$C$77,1,IF(B717=Localization!$C$78,2,IF(B717=Localization!$C$79,3,IF(B717=Localization!$C$80,4,IF(B717=Localization!$C$81,5,IF(OR(B717=1,B717=2,B717=3,B717=4,B717=5),B717,"")))))))</f>
        <v/>
      </c>
    </row>
    <row r="718" spans="3:3" x14ac:dyDescent="0.25">
      <c r="C718" t="str">
        <f>(IF(B718=Localization!$C$77,1,IF(B718=Localization!$C$78,2,IF(B718=Localization!$C$79,3,IF(B718=Localization!$C$80,4,IF(B718=Localization!$C$81,5,IF(OR(B718=1,B718=2,B718=3,B718=4,B718=5),B718,"")))))))</f>
        <v/>
      </c>
    </row>
    <row r="719" spans="3:3" x14ac:dyDescent="0.25">
      <c r="C719" t="str">
        <f>(IF(B719=Localization!$C$77,1,IF(B719=Localization!$C$78,2,IF(B719=Localization!$C$79,3,IF(B719=Localization!$C$80,4,IF(B719=Localization!$C$81,5,IF(OR(B719=1,B719=2,B719=3,B719=4,B719=5),B719,"")))))))</f>
        <v/>
      </c>
    </row>
    <row r="720" spans="3:3" x14ac:dyDescent="0.25">
      <c r="C720" t="str">
        <f>(IF(B720=Localization!$C$77,1,IF(B720=Localization!$C$78,2,IF(B720=Localization!$C$79,3,IF(B720=Localization!$C$80,4,IF(B720=Localization!$C$81,5,IF(OR(B720=1,B720=2,B720=3,B720=4,B720=5),B720,"")))))))</f>
        <v/>
      </c>
    </row>
    <row r="721" spans="3:3" x14ac:dyDescent="0.25">
      <c r="C721" t="str">
        <f>(IF(B721=Localization!$C$77,1,IF(B721=Localization!$C$78,2,IF(B721=Localization!$C$79,3,IF(B721=Localization!$C$80,4,IF(B721=Localization!$C$81,5,IF(OR(B721=1,B721=2,B721=3,B721=4,B721=5),B721,"")))))))</f>
        <v/>
      </c>
    </row>
    <row r="722" spans="3:3" x14ac:dyDescent="0.25">
      <c r="C722" t="str">
        <f>(IF(B722=Localization!$C$77,1,IF(B722=Localization!$C$78,2,IF(B722=Localization!$C$79,3,IF(B722=Localization!$C$80,4,IF(B722=Localization!$C$81,5,IF(OR(B722=1,B722=2,B722=3,B722=4,B722=5),B722,"")))))))</f>
        <v/>
      </c>
    </row>
    <row r="723" spans="3:3" x14ac:dyDescent="0.25">
      <c r="C723" t="str">
        <f>(IF(B723=Localization!$C$77,1,IF(B723=Localization!$C$78,2,IF(B723=Localization!$C$79,3,IF(B723=Localization!$C$80,4,IF(B723=Localization!$C$81,5,IF(OR(B723=1,B723=2,B723=3,B723=4,B723=5),B723,"")))))))</f>
        <v/>
      </c>
    </row>
    <row r="724" spans="3:3" x14ac:dyDescent="0.25">
      <c r="C724" t="str">
        <f>(IF(B724=Localization!$C$77,1,IF(B724=Localization!$C$78,2,IF(B724=Localization!$C$79,3,IF(B724=Localization!$C$80,4,IF(B724=Localization!$C$81,5,IF(OR(B724=1,B724=2,B724=3,B724=4,B724=5),B724,"")))))))</f>
        <v/>
      </c>
    </row>
    <row r="725" spans="3:3" x14ac:dyDescent="0.25">
      <c r="C725" t="str">
        <f>(IF(B725=Localization!$C$77,1,IF(B725=Localization!$C$78,2,IF(B725=Localization!$C$79,3,IF(B725=Localization!$C$80,4,IF(B725=Localization!$C$81,5,IF(OR(B725=1,B725=2,B725=3,B725=4,B725=5),B725,"")))))))</f>
        <v/>
      </c>
    </row>
    <row r="726" spans="3:3" x14ac:dyDescent="0.25">
      <c r="C726" t="str">
        <f>(IF(B726=Localization!$C$77,1,IF(B726=Localization!$C$78,2,IF(B726=Localization!$C$79,3,IF(B726=Localization!$C$80,4,IF(B726=Localization!$C$81,5,IF(OR(B726=1,B726=2,B726=3,B726=4,B726=5),B726,"")))))))</f>
        <v/>
      </c>
    </row>
    <row r="727" spans="3:3" x14ac:dyDescent="0.25">
      <c r="C727" t="str">
        <f>(IF(B727=Localization!$C$77,1,IF(B727=Localization!$C$78,2,IF(B727=Localization!$C$79,3,IF(B727=Localization!$C$80,4,IF(B727=Localization!$C$81,5,IF(OR(B727=1,B727=2,B727=3,B727=4,B727=5),B727,"")))))))</f>
        <v/>
      </c>
    </row>
    <row r="728" spans="3:3" x14ac:dyDescent="0.25">
      <c r="C728" t="str">
        <f>(IF(B728=Localization!$C$77,1,IF(B728=Localization!$C$78,2,IF(B728=Localization!$C$79,3,IF(B728=Localization!$C$80,4,IF(B728=Localization!$C$81,5,IF(OR(B728=1,B728=2,B728=3,B728=4,B728=5),B728,"")))))))</f>
        <v/>
      </c>
    </row>
    <row r="729" spans="3:3" x14ac:dyDescent="0.25">
      <c r="C729" t="str">
        <f>(IF(B729=Localization!$C$77,1,IF(B729=Localization!$C$78,2,IF(B729=Localization!$C$79,3,IF(B729=Localization!$C$80,4,IF(B729=Localization!$C$81,5,IF(OR(B729=1,B729=2,B729=3,B729=4,B729=5),B729,"")))))))</f>
        <v/>
      </c>
    </row>
    <row r="730" spans="3:3" x14ac:dyDescent="0.25">
      <c r="C730" t="str">
        <f>(IF(B730=Localization!$C$77,1,IF(B730=Localization!$C$78,2,IF(B730=Localization!$C$79,3,IF(B730=Localization!$C$80,4,IF(B730=Localization!$C$81,5,IF(OR(B730=1,B730=2,B730=3,B730=4,B730=5),B730,"")))))))</f>
        <v/>
      </c>
    </row>
    <row r="731" spans="3:3" x14ac:dyDescent="0.25">
      <c r="C731" t="str">
        <f>(IF(B731=Localization!$C$77,1,IF(B731=Localization!$C$78,2,IF(B731=Localization!$C$79,3,IF(B731=Localization!$C$80,4,IF(B731=Localization!$C$81,5,IF(OR(B731=1,B731=2,B731=3,B731=4,B731=5),B731,"")))))))</f>
        <v/>
      </c>
    </row>
    <row r="732" spans="3:3" x14ac:dyDescent="0.25">
      <c r="C732" t="str">
        <f>(IF(B732=Localization!$C$77,1,IF(B732=Localization!$C$78,2,IF(B732=Localization!$C$79,3,IF(B732=Localization!$C$80,4,IF(B732=Localization!$C$81,5,IF(OR(B732=1,B732=2,B732=3,B732=4,B732=5),B732,"")))))))</f>
        <v/>
      </c>
    </row>
    <row r="733" spans="3:3" x14ac:dyDescent="0.25">
      <c r="C733" t="str">
        <f>(IF(B733=Localization!$C$77,1,IF(B733=Localization!$C$78,2,IF(B733=Localization!$C$79,3,IF(B733=Localization!$C$80,4,IF(B733=Localization!$C$81,5,IF(OR(B733=1,B733=2,B733=3,B733=4,B733=5),B733,"")))))))</f>
        <v/>
      </c>
    </row>
    <row r="734" spans="3:3" x14ac:dyDescent="0.25">
      <c r="C734" t="str">
        <f>(IF(B734=Localization!$C$77,1,IF(B734=Localization!$C$78,2,IF(B734=Localization!$C$79,3,IF(B734=Localization!$C$80,4,IF(B734=Localization!$C$81,5,IF(OR(B734=1,B734=2,B734=3,B734=4,B734=5),B734,"")))))))</f>
        <v/>
      </c>
    </row>
    <row r="735" spans="3:3" x14ac:dyDescent="0.25">
      <c r="C735" t="str">
        <f>(IF(B735=Localization!$C$77,1,IF(B735=Localization!$C$78,2,IF(B735=Localization!$C$79,3,IF(B735=Localization!$C$80,4,IF(B735=Localization!$C$81,5,IF(OR(B735=1,B735=2,B735=3,B735=4,B735=5),B735,"")))))))</f>
        <v/>
      </c>
    </row>
    <row r="736" spans="3:3" x14ac:dyDescent="0.25">
      <c r="C736" t="str">
        <f>(IF(B736=Localization!$C$77,1,IF(B736=Localization!$C$78,2,IF(B736=Localization!$C$79,3,IF(B736=Localization!$C$80,4,IF(B736=Localization!$C$81,5,IF(OR(B736=1,B736=2,B736=3,B736=4,B736=5),B736,"")))))))</f>
        <v/>
      </c>
    </row>
    <row r="737" spans="3:3" x14ac:dyDescent="0.25">
      <c r="C737" t="str">
        <f>(IF(B737=Localization!$C$77,1,IF(B737=Localization!$C$78,2,IF(B737=Localization!$C$79,3,IF(B737=Localization!$C$80,4,IF(B737=Localization!$C$81,5,IF(OR(B737=1,B737=2,B737=3,B737=4,B737=5),B737,"")))))))</f>
        <v/>
      </c>
    </row>
    <row r="738" spans="3:3" x14ac:dyDescent="0.25">
      <c r="C738" t="str">
        <f>(IF(B738=Localization!$C$77,1,IF(B738=Localization!$C$78,2,IF(B738=Localization!$C$79,3,IF(B738=Localization!$C$80,4,IF(B738=Localization!$C$81,5,IF(OR(B738=1,B738=2,B738=3,B738=4,B738=5),B738,"")))))))</f>
        <v/>
      </c>
    </row>
    <row r="739" spans="3:3" x14ac:dyDescent="0.25">
      <c r="C739" t="str">
        <f>(IF(B739=Localization!$C$77,1,IF(B739=Localization!$C$78,2,IF(B739=Localization!$C$79,3,IF(B739=Localization!$C$80,4,IF(B739=Localization!$C$81,5,IF(OR(B739=1,B739=2,B739=3,B739=4,B739=5),B739,"")))))))</f>
        <v/>
      </c>
    </row>
    <row r="740" spans="3:3" x14ac:dyDescent="0.25">
      <c r="C740" t="str">
        <f>(IF(B740=Localization!$C$77,1,IF(B740=Localization!$C$78,2,IF(B740=Localization!$C$79,3,IF(B740=Localization!$C$80,4,IF(B740=Localization!$C$81,5,IF(OR(B740=1,B740=2,B740=3,B740=4,B740=5),B740,"")))))))</f>
        <v/>
      </c>
    </row>
    <row r="741" spans="3:3" x14ac:dyDescent="0.25">
      <c r="C741" t="str">
        <f>(IF(B741=Localization!$C$77,1,IF(B741=Localization!$C$78,2,IF(B741=Localization!$C$79,3,IF(B741=Localization!$C$80,4,IF(B741=Localization!$C$81,5,IF(OR(B741=1,B741=2,B741=3,B741=4,B741=5),B741,"")))))))</f>
        <v/>
      </c>
    </row>
    <row r="742" spans="3:3" x14ac:dyDescent="0.25">
      <c r="C742" t="str">
        <f>(IF(B742=Localization!$C$77,1,IF(B742=Localization!$C$78,2,IF(B742=Localization!$C$79,3,IF(B742=Localization!$C$80,4,IF(B742=Localization!$C$81,5,IF(OR(B742=1,B742=2,B742=3,B742=4,B742=5),B742,"")))))))</f>
        <v/>
      </c>
    </row>
    <row r="743" spans="3:3" x14ac:dyDescent="0.25">
      <c r="C743" t="str">
        <f>(IF(B743=Localization!$C$77,1,IF(B743=Localization!$C$78,2,IF(B743=Localization!$C$79,3,IF(B743=Localization!$C$80,4,IF(B743=Localization!$C$81,5,IF(OR(B743=1,B743=2,B743=3,B743=4,B743=5),B743,"")))))))</f>
        <v/>
      </c>
    </row>
    <row r="744" spans="3:3" x14ac:dyDescent="0.25">
      <c r="C744" t="str">
        <f>(IF(B744=Localization!$C$77,1,IF(B744=Localization!$C$78,2,IF(B744=Localization!$C$79,3,IF(B744=Localization!$C$80,4,IF(B744=Localization!$C$81,5,IF(OR(B744=1,B744=2,B744=3,B744=4,B744=5),B744,"")))))))</f>
        <v/>
      </c>
    </row>
    <row r="745" spans="3:3" x14ac:dyDescent="0.25">
      <c r="C745" t="str">
        <f>(IF(B745=Localization!$C$77,1,IF(B745=Localization!$C$78,2,IF(B745=Localization!$C$79,3,IF(B745=Localization!$C$80,4,IF(B745=Localization!$C$81,5,IF(OR(B745=1,B745=2,B745=3,B745=4,B745=5),B745,"")))))))</f>
        <v/>
      </c>
    </row>
    <row r="746" spans="3:3" x14ac:dyDescent="0.25">
      <c r="C746" t="str">
        <f>(IF(B746=Localization!$C$77,1,IF(B746=Localization!$C$78,2,IF(B746=Localization!$C$79,3,IF(B746=Localization!$C$80,4,IF(B746=Localization!$C$81,5,IF(OR(B746=1,B746=2,B746=3,B746=4,B746=5),B746,"")))))))</f>
        <v/>
      </c>
    </row>
    <row r="747" spans="3:3" x14ac:dyDescent="0.25">
      <c r="C747" t="str">
        <f>(IF(B747=Localization!$C$77,1,IF(B747=Localization!$C$78,2,IF(B747=Localization!$C$79,3,IF(B747=Localization!$C$80,4,IF(B747=Localization!$C$81,5,IF(OR(B747=1,B747=2,B747=3,B747=4,B747=5),B747,"")))))))</f>
        <v/>
      </c>
    </row>
    <row r="748" spans="3:3" x14ac:dyDescent="0.25">
      <c r="C748" t="str">
        <f>(IF(B748=Localization!$C$77,1,IF(B748=Localization!$C$78,2,IF(B748=Localization!$C$79,3,IF(B748=Localization!$C$80,4,IF(B748=Localization!$C$81,5,IF(OR(B748=1,B748=2,B748=3,B748=4,B748=5),B748,"")))))))</f>
        <v/>
      </c>
    </row>
    <row r="749" spans="3:3" x14ac:dyDescent="0.25">
      <c r="C749" t="str">
        <f>(IF(B749=Localization!$C$77,1,IF(B749=Localization!$C$78,2,IF(B749=Localization!$C$79,3,IF(B749=Localization!$C$80,4,IF(B749=Localization!$C$81,5,IF(OR(B749=1,B749=2,B749=3,B749=4,B749=5),B749,"")))))))</f>
        <v/>
      </c>
    </row>
    <row r="750" spans="3:3" x14ac:dyDescent="0.25">
      <c r="C750" t="str">
        <f>(IF(B750=Localization!$C$77,1,IF(B750=Localization!$C$78,2,IF(B750=Localization!$C$79,3,IF(B750=Localization!$C$80,4,IF(B750=Localization!$C$81,5,IF(OR(B750=1,B750=2,B750=3,B750=4,B750=5),B750,"")))))))</f>
        <v/>
      </c>
    </row>
    <row r="751" spans="3:3" x14ac:dyDescent="0.25">
      <c r="C751" t="str">
        <f>(IF(B751=Localization!$C$77,1,IF(B751=Localization!$C$78,2,IF(B751=Localization!$C$79,3,IF(B751=Localization!$C$80,4,IF(B751=Localization!$C$81,5,IF(OR(B751=1,B751=2,B751=3,B751=4,B751=5),B751,"")))))))</f>
        <v/>
      </c>
    </row>
    <row r="752" spans="3:3" x14ac:dyDescent="0.25">
      <c r="C752" t="str">
        <f>(IF(B752=Localization!$C$77,1,IF(B752=Localization!$C$78,2,IF(B752=Localization!$C$79,3,IF(B752=Localization!$C$80,4,IF(B752=Localization!$C$81,5,IF(OR(B752=1,B752=2,B752=3,B752=4,B752=5),B752,"")))))))</f>
        <v/>
      </c>
    </row>
    <row r="753" spans="3:3" x14ac:dyDescent="0.25">
      <c r="C753" t="str">
        <f>(IF(B753=Localization!$C$77,1,IF(B753=Localization!$C$78,2,IF(B753=Localization!$C$79,3,IF(B753=Localization!$C$80,4,IF(B753=Localization!$C$81,5,IF(OR(B753=1,B753=2,B753=3,B753=4,B753=5),B753,"")))))))</f>
        <v/>
      </c>
    </row>
    <row r="754" spans="3:3" x14ac:dyDescent="0.25">
      <c r="C754" t="str">
        <f>(IF(B754=Localization!$C$77,1,IF(B754=Localization!$C$78,2,IF(B754=Localization!$C$79,3,IF(B754=Localization!$C$80,4,IF(B754=Localization!$C$81,5,IF(OR(B754=1,B754=2,B754=3,B754=4,B754=5),B754,"")))))))</f>
        <v/>
      </c>
    </row>
    <row r="755" spans="3:3" x14ac:dyDescent="0.25">
      <c r="C755" t="str">
        <f>(IF(B755=Localization!$C$77,1,IF(B755=Localization!$C$78,2,IF(B755=Localization!$C$79,3,IF(B755=Localization!$C$80,4,IF(B755=Localization!$C$81,5,IF(OR(B755=1,B755=2,B755=3,B755=4,B755=5),B755,"")))))))</f>
        <v/>
      </c>
    </row>
    <row r="756" spans="3:3" x14ac:dyDescent="0.25">
      <c r="C756" t="str">
        <f>(IF(B756=Localization!$C$77,1,IF(B756=Localization!$C$78,2,IF(B756=Localization!$C$79,3,IF(B756=Localization!$C$80,4,IF(B756=Localization!$C$81,5,IF(OR(B756=1,B756=2,B756=3,B756=4,B756=5),B756,"")))))))</f>
        <v/>
      </c>
    </row>
    <row r="757" spans="3:3" x14ac:dyDescent="0.25">
      <c r="C757" t="str">
        <f>(IF(B757=Localization!$C$77,1,IF(B757=Localization!$C$78,2,IF(B757=Localization!$C$79,3,IF(B757=Localization!$C$80,4,IF(B757=Localization!$C$81,5,IF(OR(B757=1,B757=2,B757=3,B757=4,B757=5),B757,"")))))))</f>
        <v/>
      </c>
    </row>
    <row r="758" spans="3:3" x14ac:dyDescent="0.25">
      <c r="C758" t="str">
        <f>(IF(B758=Localization!$C$77,1,IF(B758=Localization!$C$78,2,IF(B758=Localization!$C$79,3,IF(B758=Localization!$C$80,4,IF(B758=Localization!$C$81,5,IF(OR(B758=1,B758=2,B758=3,B758=4,B758=5),B758,"")))))))</f>
        <v/>
      </c>
    </row>
    <row r="759" spans="3:3" x14ac:dyDescent="0.25">
      <c r="C759" t="str">
        <f>(IF(B759=Localization!$C$77,1,IF(B759=Localization!$C$78,2,IF(B759=Localization!$C$79,3,IF(B759=Localization!$C$80,4,IF(B759=Localization!$C$81,5,IF(OR(B759=1,B759=2,B759=3,B759=4,B759=5),B759,"")))))))</f>
        <v/>
      </c>
    </row>
    <row r="760" spans="3:3" x14ac:dyDescent="0.25">
      <c r="C760" t="str">
        <f>(IF(B760=Localization!$C$77,1,IF(B760=Localization!$C$78,2,IF(B760=Localization!$C$79,3,IF(B760=Localization!$C$80,4,IF(B760=Localization!$C$81,5,IF(OR(B760=1,B760=2,B760=3,B760=4,B760=5),B760,"")))))))</f>
        <v/>
      </c>
    </row>
    <row r="761" spans="3:3" x14ac:dyDescent="0.25">
      <c r="C761" t="str">
        <f>(IF(B761=Localization!$C$77,1,IF(B761=Localization!$C$78,2,IF(B761=Localization!$C$79,3,IF(B761=Localization!$C$80,4,IF(B761=Localization!$C$81,5,IF(OR(B761=1,B761=2,B761=3,B761=4,B761=5),B761,"")))))))</f>
        <v/>
      </c>
    </row>
    <row r="762" spans="3:3" x14ac:dyDescent="0.25">
      <c r="C762" t="str">
        <f>(IF(B762=Localization!$C$77,1,IF(B762=Localization!$C$78,2,IF(B762=Localization!$C$79,3,IF(B762=Localization!$C$80,4,IF(B762=Localization!$C$81,5,IF(OR(B762=1,B762=2,B762=3,B762=4,B762=5),B762,"")))))))</f>
        <v/>
      </c>
    </row>
    <row r="763" spans="3:3" x14ac:dyDescent="0.25">
      <c r="C763" t="str">
        <f>(IF(B763=Localization!$C$77,1,IF(B763=Localization!$C$78,2,IF(B763=Localization!$C$79,3,IF(B763=Localization!$C$80,4,IF(B763=Localization!$C$81,5,IF(OR(B763=1,B763=2,B763=3,B763=4,B763=5),B763,"")))))))</f>
        <v/>
      </c>
    </row>
    <row r="764" spans="3:3" x14ac:dyDescent="0.25">
      <c r="C764" t="str">
        <f>(IF(B764=Localization!$C$77,1,IF(B764=Localization!$C$78,2,IF(B764=Localization!$C$79,3,IF(B764=Localization!$C$80,4,IF(B764=Localization!$C$81,5,IF(OR(B764=1,B764=2,B764=3,B764=4,B764=5),B764,"")))))))</f>
        <v/>
      </c>
    </row>
    <row r="765" spans="3:3" x14ac:dyDescent="0.25">
      <c r="C765" t="str">
        <f>(IF(B765=Localization!$C$77,1,IF(B765=Localization!$C$78,2,IF(B765=Localization!$C$79,3,IF(B765=Localization!$C$80,4,IF(B765=Localization!$C$81,5,IF(OR(B765=1,B765=2,B765=3,B765=4,B765=5),B765,"")))))))</f>
        <v/>
      </c>
    </row>
    <row r="766" spans="3:3" x14ac:dyDescent="0.25">
      <c r="C766" t="str">
        <f>(IF(B766=Localization!$C$77,1,IF(B766=Localization!$C$78,2,IF(B766=Localization!$C$79,3,IF(B766=Localization!$C$80,4,IF(B766=Localization!$C$81,5,IF(OR(B766=1,B766=2,B766=3,B766=4,B766=5),B766,"")))))))</f>
        <v/>
      </c>
    </row>
    <row r="767" spans="3:3" x14ac:dyDescent="0.25">
      <c r="C767" t="str">
        <f>(IF(B767=Localization!$C$77,1,IF(B767=Localization!$C$78,2,IF(B767=Localization!$C$79,3,IF(B767=Localization!$C$80,4,IF(B767=Localization!$C$81,5,IF(OR(B767=1,B767=2,B767=3,B767=4,B767=5),B767,"")))))))</f>
        <v/>
      </c>
    </row>
    <row r="768" spans="3:3" x14ac:dyDescent="0.25">
      <c r="C768" t="str">
        <f>(IF(B768=Localization!$C$77,1,IF(B768=Localization!$C$78,2,IF(B768=Localization!$C$79,3,IF(B768=Localization!$C$80,4,IF(B768=Localization!$C$81,5,IF(OR(B768=1,B768=2,B768=3,B768=4,B768=5),B768,"")))))))</f>
        <v/>
      </c>
    </row>
    <row r="769" spans="3:3" x14ac:dyDescent="0.25">
      <c r="C769" t="str">
        <f>(IF(B769=Localization!$C$77,1,IF(B769=Localization!$C$78,2,IF(B769=Localization!$C$79,3,IF(B769=Localization!$C$80,4,IF(B769=Localization!$C$81,5,IF(OR(B769=1,B769=2,B769=3,B769=4,B769=5),B769,"")))))))</f>
        <v/>
      </c>
    </row>
    <row r="770" spans="3:3" x14ac:dyDescent="0.25">
      <c r="C770" t="str">
        <f>(IF(B770=Localization!$C$77,1,IF(B770=Localization!$C$78,2,IF(B770=Localization!$C$79,3,IF(B770=Localization!$C$80,4,IF(B770=Localization!$C$81,5,IF(OR(B770=1,B770=2,B770=3,B770=4,B770=5),B770,"")))))))</f>
        <v/>
      </c>
    </row>
    <row r="771" spans="3:3" x14ac:dyDescent="0.25">
      <c r="C771" t="str">
        <f>(IF(B771=Localization!$C$77,1,IF(B771=Localization!$C$78,2,IF(B771=Localization!$C$79,3,IF(B771=Localization!$C$80,4,IF(B771=Localization!$C$81,5,IF(OR(B771=1,B771=2,B771=3,B771=4,B771=5),B771,"")))))))</f>
        <v/>
      </c>
    </row>
    <row r="772" spans="3:3" x14ac:dyDescent="0.25">
      <c r="C772" t="str">
        <f>(IF(B772=Localization!$C$77,1,IF(B772=Localization!$C$78,2,IF(B772=Localization!$C$79,3,IF(B772=Localization!$C$80,4,IF(B772=Localization!$C$81,5,IF(OR(B772=1,B772=2,B772=3,B772=4,B772=5),B772,"")))))))</f>
        <v/>
      </c>
    </row>
    <row r="773" spans="3:3" x14ac:dyDescent="0.25">
      <c r="C773" t="str">
        <f>(IF(B773=Localization!$C$77,1,IF(B773=Localization!$C$78,2,IF(B773=Localization!$C$79,3,IF(B773=Localization!$C$80,4,IF(B773=Localization!$C$81,5,IF(OR(B773=1,B773=2,B773=3,B773=4,B773=5),B773,"")))))))</f>
        <v/>
      </c>
    </row>
    <row r="774" spans="3:3" x14ac:dyDescent="0.25">
      <c r="C774" t="str">
        <f>(IF(B774=Localization!$C$77,1,IF(B774=Localization!$C$78,2,IF(B774=Localization!$C$79,3,IF(B774=Localization!$C$80,4,IF(B774=Localization!$C$81,5,IF(OR(B774=1,B774=2,B774=3,B774=4,B774=5),B774,"")))))))</f>
        <v/>
      </c>
    </row>
    <row r="775" spans="3:3" x14ac:dyDescent="0.25">
      <c r="C775" t="str">
        <f>(IF(B775=Localization!$C$77,1,IF(B775=Localization!$C$78,2,IF(B775=Localization!$C$79,3,IF(B775=Localization!$C$80,4,IF(B775=Localization!$C$81,5,IF(OR(B775=1,B775=2,B775=3,B775=4,B775=5),B775,"")))))))</f>
        <v/>
      </c>
    </row>
    <row r="776" spans="3:3" x14ac:dyDescent="0.25">
      <c r="C776" t="str">
        <f>(IF(B776=Localization!$C$77,1,IF(B776=Localization!$C$78,2,IF(B776=Localization!$C$79,3,IF(B776=Localization!$C$80,4,IF(B776=Localization!$C$81,5,IF(OR(B776=1,B776=2,B776=3,B776=4,B776=5),B776,"")))))))</f>
        <v/>
      </c>
    </row>
    <row r="777" spans="3:3" x14ac:dyDescent="0.25">
      <c r="C777" t="str">
        <f>(IF(B777=Localization!$C$77,1,IF(B777=Localization!$C$78,2,IF(B777=Localization!$C$79,3,IF(B777=Localization!$C$80,4,IF(B777=Localization!$C$81,5,IF(OR(B777=1,B777=2,B777=3,B777=4,B777=5),B777,"")))))))</f>
        <v/>
      </c>
    </row>
    <row r="778" spans="3:3" x14ac:dyDescent="0.25">
      <c r="C778" t="str">
        <f>(IF(B778=Localization!$C$77,1,IF(B778=Localization!$C$78,2,IF(B778=Localization!$C$79,3,IF(B778=Localization!$C$80,4,IF(B778=Localization!$C$81,5,IF(OR(B778=1,B778=2,B778=3,B778=4,B778=5),B778,"")))))))</f>
        <v/>
      </c>
    </row>
    <row r="779" spans="3:3" x14ac:dyDescent="0.25">
      <c r="C779" t="str">
        <f>(IF(B779=Localization!$C$77,1,IF(B779=Localization!$C$78,2,IF(B779=Localization!$C$79,3,IF(B779=Localization!$C$80,4,IF(B779=Localization!$C$81,5,IF(OR(B779=1,B779=2,B779=3,B779=4,B779=5),B779,"")))))))</f>
        <v/>
      </c>
    </row>
    <row r="780" spans="3:3" x14ac:dyDescent="0.25">
      <c r="C780" t="str">
        <f>(IF(B780=Localization!$C$77,1,IF(B780=Localization!$C$78,2,IF(B780=Localization!$C$79,3,IF(B780=Localization!$C$80,4,IF(B780=Localization!$C$81,5,IF(OR(B780=1,B780=2,B780=3,B780=4,B780=5),B780,"")))))))</f>
        <v/>
      </c>
    </row>
    <row r="781" spans="3:3" x14ac:dyDescent="0.25">
      <c r="C781" t="str">
        <f>(IF(B781=Localization!$C$77,1,IF(B781=Localization!$C$78,2,IF(B781=Localization!$C$79,3,IF(B781=Localization!$C$80,4,IF(B781=Localization!$C$81,5,IF(OR(B781=1,B781=2,B781=3,B781=4,B781=5),B781,"")))))))</f>
        <v/>
      </c>
    </row>
    <row r="782" spans="3:3" x14ac:dyDescent="0.25">
      <c r="C782" t="str">
        <f>(IF(B782=Localization!$C$77,1,IF(B782=Localization!$C$78,2,IF(B782=Localization!$C$79,3,IF(B782=Localization!$C$80,4,IF(B782=Localization!$C$81,5,IF(OR(B782=1,B782=2,B782=3,B782=4,B782=5),B782,"")))))))</f>
        <v/>
      </c>
    </row>
    <row r="783" spans="3:3" x14ac:dyDescent="0.25">
      <c r="C783" t="str">
        <f>(IF(B783=Localization!$C$77,1,IF(B783=Localization!$C$78,2,IF(B783=Localization!$C$79,3,IF(B783=Localization!$C$80,4,IF(B783=Localization!$C$81,5,IF(OR(B783=1,B783=2,B783=3,B783=4,B783=5),B783,"")))))))</f>
        <v/>
      </c>
    </row>
    <row r="784" spans="3:3" x14ac:dyDescent="0.25">
      <c r="C784" t="str">
        <f>(IF(B784=Localization!$C$77,1,IF(B784=Localization!$C$78,2,IF(B784=Localization!$C$79,3,IF(B784=Localization!$C$80,4,IF(B784=Localization!$C$81,5,IF(OR(B784=1,B784=2,B784=3,B784=4,B784=5),B784,"")))))))</f>
        <v/>
      </c>
    </row>
    <row r="785" spans="3:3" x14ac:dyDescent="0.25">
      <c r="C785" t="str">
        <f>(IF(B785=Localization!$C$77,1,IF(B785=Localization!$C$78,2,IF(B785=Localization!$C$79,3,IF(B785=Localization!$C$80,4,IF(B785=Localization!$C$81,5,IF(OR(B785=1,B785=2,B785=3,B785=4,B785=5),B785,"")))))))</f>
        <v/>
      </c>
    </row>
    <row r="786" spans="3:3" x14ac:dyDescent="0.25">
      <c r="C786" t="str">
        <f>(IF(B786=Localization!$C$77,1,IF(B786=Localization!$C$78,2,IF(B786=Localization!$C$79,3,IF(B786=Localization!$C$80,4,IF(B786=Localization!$C$81,5,IF(OR(B786=1,B786=2,B786=3,B786=4,B786=5),B786,"")))))))</f>
        <v/>
      </c>
    </row>
    <row r="787" spans="3:3" x14ac:dyDescent="0.25">
      <c r="C787" t="str">
        <f>(IF(B787=Localization!$C$77,1,IF(B787=Localization!$C$78,2,IF(B787=Localization!$C$79,3,IF(B787=Localization!$C$80,4,IF(B787=Localization!$C$81,5,IF(OR(B787=1,B787=2,B787=3,B787=4,B787=5),B787,"")))))))</f>
        <v/>
      </c>
    </row>
    <row r="788" spans="3:3" x14ac:dyDescent="0.25">
      <c r="C788" t="str">
        <f>(IF(B788=Localization!$C$77,1,IF(B788=Localization!$C$78,2,IF(B788=Localization!$C$79,3,IF(B788=Localization!$C$80,4,IF(B788=Localization!$C$81,5,IF(OR(B788=1,B788=2,B788=3,B788=4,B788=5),B788,"")))))))</f>
        <v/>
      </c>
    </row>
    <row r="789" spans="3:3" x14ac:dyDescent="0.25">
      <c r="C789" t="str">
        <f>(IF(B789=Localization!$C$77,1,IF(B789=Localization!$C$78,2,IF(B789=Localization!$C$79,3,IF(B789=Localization!$C$80,4,IF(B789=Localization!$C$81,5,IF(OR(B789=1,B789=2,B789=3,B789=4,B789=5),B789,"")))))))</f>
        <v/>
      </c>
    </row>
    <row r="790" spans="3:3" x14ac:dyDescent="0.25">
      <c r="C790" t="str">
        <f>(IF(B790=Localization!$C$77,1,IF(B790=Localization!$C$78,2,IF(B790=Localization!$C$79,3,IF(B790=Localization!$C$80,4,IF(B790=Localization!$C$81,5,IF(OR(B790=1,B790=2,B790=3,B790=4,B790=5),B790,"")))))))</f>
        <v/>
      </c>
    </row>
    <row r="791" spans="3:3" x14ac:dyDescent="0.25">
      <c r="C791" t="str">
        <f>(IF(B791=Localization!$C$77,1,IF(B791=Localization!$C$78,2,IF(B791=Localization!$C$79,3,IF(B791=Localization!$C$80,4,IF(B791=Localization!$C$81,5,IF(OR(B791=1,B791=2,B791=3,B791=4,B791=5),B791,"")))))))</f>
        <v/>
      </c>
    </row>
    <row r="792" spans="3:3" x14ac:dyDescent="0.25">
      <c r="C792" t="str">
        <f>(IF(B792=Localization!$C$77,1,IF(B792=Localization!$C$78,2,IF(B792=Localization!$C$79,3,IF(B792=Localization!$C$80,4,IF(B792=Localization!$C$81,5,IF(OR(B792=1,B792=2,B792=3,B792=4,B792=5),B792,"")))))))</f>
        <v/>
      </c>
    </row>
    <row r="793" spans="3:3" x14ac:dyDescent="0.25">
      <c r="C793" t="str">
        <f>(IF(B793=Localization!$C$77,1,IF(B793=Localization!$C$78,2,IF(B793=Localization!$C$79,3,IF(B793=Localization!$C$80,4,IF(B793=Localization!$C$81,5,IF(OR(B793=1,B793=2,B793=3,B793=4,B793=5),B793,"")))))))</f>
        <v/>
      </c>
    </row>
    <row r="794" spans="3:3" x14ac:dyDescent="0.25">
      <c r="C794" t="str">
        <f>(IF(B794=Localization!$C$77,1,IF(B794=Localization!$C$78,2,IF(B794=Localization!$C$79,3,IF(B794=Localization!$C$80,4,IF(B794=Localization!$C$81,5,IF(OR(B794=1,B794=2,B794=3,B794=4,B794=5),B794,"")))))))</f>
        <v/>
      </c>
    </row>
    <row r="795" spans="3:3" x14ac:dyDescent="0.25">
      <c r="C795" t="str">
        <f>(IF(B795=Localization!$C$77,1,IF(B795=Localization!$C$78,2,IF(B795=Localization!$C$79,3,IF(B795=Localization!$C$80,4,IF(B795=Localization!$C$81,5,IF(OR(B795=1,B795=2,B795=3,B795=4,B795=5),B795,"")))))))</f>
        <v/>
      </c>
    </row>
    <row r="796" spans="3:3" x14ac:dyDescent="0.25">
      <c r="C796" t="str">
        <f>(IF(B796=Localization!$C$77,1,IF(B796=Localization!$C$78,2,IF(B796=Localization!$C$79,3,IF(B796=Localization!$C$80,4,IF(B796=Localization!$C$81,5,IF(OR(B796=1,B796=2,B796=3,B796=4,B796=5),B796,"")))))))</f>
        <v/>
      </c>
    </row>
    <row r="797" spans="3:3" x14ac:dyDescent="0.25">
      <c r="C797" t="str">
        <f>(IF(B797=Localization!$C$77,1,IF(B797=Localization!$C$78,2,IF(B797=Localization!$C$79,3,IF(B797=Localization!$C$80,4,IF(B797=Localization!$C$81,5,IF(OR(B797=1,B797=2,B797=3,B797=4,B797=5),B797,"")))))))</f>
        <v/>
      </c>
    </row>
    <row r="798" spans="3:3" x14ac:dyDescent="0.25">
      <c r="C798" t="str">
        <f>(IF(B798=Localization!$C$77,1,IF(B798=Localization!$C$78,2,IF(B798=Localization!$C$79,3,IF(B798=Localization!$C$80,4,IF(B798=Localization!$C$81,5,IF(OR(B798=1,B798=2,B798=3,B798=4,B798=5),B798,"")))))))</f>
        <v/>
      </c>
    </row>
    <row r="799" spans="3:3" x14ac:dyDescent="0.25">
      <c r="C799" t="str">
        <f>(IF(B799=Localization!$C$77,1,IF(B799=Localization!$C$78,2,IF(B799=Localization!$C$79,3,IF(B799=Localization!$C$80,4,IF(B799=Localization!$C$81,5,IF(OR(B799=1,B799=2,B799=3,B799=4,B799=5),B799,"")))))))</f>
        <v/>
      </c>
    </row>
    <row r="800" spans="3:3" x14ac:dyDescent="0.25">
      <c r="C800" t="str">
        <f>(IF(B800=Localization!$C$77,1,IF(B800=Localization!$C$78,2,IF(B800=Localization!$C$79,3,IF(B800=Localization!$C$80,4,IF(B800=Localization!$C$81,5,IF(OR(B800=1,B800=2,B800=3,B800=4,B800=5),B800,"")))))))</f>
        <v/>
      </c>
    </row>
    <row r="801" spans="3:3" x14ac:dyDescent="0.25">
      <c r="C801" t="str">
        <f>(IF(B801=Localization!$C$77,1,IF(B801=Localization!$C$78,2,IF(B801=Localization!$C$79,3,IF(B801=Localization!$C$80,4,IF(B801=Localization!$C$81,5,IF(OR(B801=1,B801=2,B801=3,B801=4,B801=5),B801,"")))))))</f>
        <v/>
      </c>
    </row>
    <row r="802" spans="3:3" x14ac:dyDescent="0.25">
      <c r="C802" t="str">
        <f>(IF(B802=Localization!$C$77,1,IF(B802=Localization!$C$78,2,IF(B802=Localization!$C$79,3,IF(B802=Localization!$C$80,4,IF(B802=Localization!$C$81,5,IF(OR(B802=1,B802=2,B802=3,B802=4,B802=5),B802,"")))))))</f>
        <v/>
      </c>
    </row>
  </sheetData>
  <mergeCells count="1">
    <mergeCell ref="F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0"/>
  <sheetViews>
    <sheetView zoomScaleNormal="100" workbookViewId="0">
      <selection activeCell="A3" sqref="A3"/>
    </sheetView>
  </sheetViews>
  <sheetFormatPr defaultRowHeight="15.75" x14ac:dyDescent="0.25"/>
  <cols>
    <col min="1" max="1" width="70" style="7" customWidth="1"/>
    <col min="2" max="2" width="10.125" hidden="1" customWidth="1"/>
    <col min="3" max="3" width="9" customWidth="1"/>
    <col min="4" max="4" width="24" style="13" customWidth="1"/>
    <col min="5" max="5" width="21.625" style="13" customWidth="1"/>
    <col min="8" max="8" width="5" style="122" bestFit="1" customWidth="1"/>
    <col min="9" max="9" width="7.875" style="122" bestFit="1" customWidth="1"/>
  </cols>
  <sheetData>
    <row r="1" spans="1:9" ht="16.5" thickBot="1" x14ac:dyDescent="0.3">
      <c r="A1" s="62" t="str">
        <f>Localization!C6</f>
        <v>RAW DATA</v>
      </c>
      <c r="D1" s="185" t="str">
        <f>Localization!C7</f>
        <v>RESULTS (DO NOT CHANGE ANYTHING)</v>
      </c>
      <c r="E1" s="185"/>
      <c r="F1" s="4"/>
      <c r="G1" s="4"/>
      <c r="H1" s="196" t="s">
        <v>34</v>
      </c>
      <c r="I1" s="196"/>
    </row>
    <row r="2" spans="1:9" ht="47.25" x14ac:dyDescent="0.25">
      <c r="A2" s="71" t="str">
        <f>Localization!C83</f>
        <v>How likely is it that you’ll recommend this product to a friend or a colleague?</v>
      </c>
      <c r="D2" s="33"/>
      <c r="E2" s="33"/>
      <c r="H2" s="116" t="s">
        <v>24</v>
      </c>
      <c r="I2" s="117" t="s">
        <v>25</v>
      </c>
    </row>
    <row r="3" spans="1:9" x14ac:dyDescent="0.25">
      <c r="B3" t="str">
        <f>IF(COUNTA(A3)=0,"",IF(A3&lt;7,$D$3,IF(A3&lt;9,$D$4,IF(A3&lt;=10,$D$5,""))))</f>
        <v/>
      </c>
      <c r="D3" s="33" t="str">
        <f>Localization!C166</f>
        <v>Detractors</v>
      </c>
      <c r="E3" s="36" t="str">
        <f>IFERROR(COUNTIF(B:B,D3)/(COUNTA(A:A)-2),"")</f>
        <v/>
      </c>
      <c r="H3" s="118">
        <v>0</v>
      </c>
      <c r="I3" s="119" t="e">
        <f>COUNTIF(A:A,H3)/(COUNTA(A:A)-2)</f>
        <v>#DIV/0!</v>
      </c>
    </row>
    <row r="4" spans="1:9" x14ac:dyDescent="0.25">
      <c r="B4" t="str">
        <f t="shared" ref="B4:B67" si="0">IF(COUNTA(A4)=0,"",IF(A4&lt;7,$D$3,IF(A4&lt;9,$D$4,IF(A4&lt;=10,$D$5,""))))</f>
        <v/>
      </c>
      <c r="D4" s="33" t="str">
        <f>Localization!C167</f>
        <v>Passives</v>
      </c>
      <c r="E4" s="36" t="str">
        <f>IFERROR(COUNTIF(B:B,D4)/(COUNTA(A:A)-2),"")</f>
        <v/>
      </c>
      <c r="H4" s="118">
        <v>1</v>
      </c>
      <c r="I4" s="119" t="e">
        <f t="shared" ref="I4:I13" si="1">COUNTIF(A:A,H4)/(COUNTA(A:A)-2)</f>
        <v>#DIV/0!</v>
      </c>
    </row>
    <row r="5" spans="1:9" x14ac:dyDescent="0.25">
      <c r="B5" t="str">
        <f t="shared" si="0"/>
        <v/>
      </c>
      <c r="D5" s="33" t="str">
        <f>Localization!C168</f>
        <v>Promoters</v>
      </c>
      <c r="E5" s="36" t="str">
        <f>IFERROR(COUNTIF(B:B,D5)/(COUNTA(A:A)-2),"")</f>
        <v/>
      </c>
      <c r="H5" s="118">
        <v>2</v>
      </c>
      <c r="I5" s="119" t="e">
        <f t="shared" si="1"/>
        <v>#DIV/0!</v>
      </c>
    </row>
    <row r="6" spans="1:9" x14ac:dyDescent="0.25">
      <c r="B6" t="str">
        <f t="shared" si="0"/>
        <v/>
      </c>
      <c r="E6" s="37"/>
      <c r="H6" s="118">
        <v>3</v>
      </c>
      <c r="I6" s="119" t="e">
        <f t="shared" si="1"/>
        <v>#DIV/0!</v>
      </c>
    </row>
    <row r="7" spans="1:9" x14ac:dyDescent="0.25">
      <c r="B7" t="str">
        <f t="shared" si="0"/>
        <v/>
      </c>
      <c r="E7" s="38"/>
      <c r="H7" s="118">
        <v>4</v>
      </c>
      <c r="I7" s="119" t="e">
        <f t="shared" si="1"/>
        <v>#DIV/0!</v>
      </c>
    </row>
    <row r="8" spans="1:9" x14ac:dyDescent="0.25">
      <c r="B8" t="str">
        <f t="shared" si="0"/>
        <v/>
      </c>
      <c r="D8" s="3" t="str">
        <f>Localization!C169</f>
        <v>NPS Score</v>
      </c>
      <c r="E8" s="5" t="str">
        <f>IFERROR(E5-E3,"")</f>
        <v/>
      </c>
      <c r="H8" s="118">
        <v>5</v>
      </c>
      <c r="I8" s="119" t="e">
        <f t="shared" si="1"/>
        <v>#DIV/0!</v>
      </c>
    </row>
    <row r="9" spans="1:9" x14ac:dyDescent="0.25">
      <c r="B9" t="str">
        <f t="shared" si="0"/>
        <v/>
      </c>
      <c r="H9" s="118">
        <v>6</v>
      </c>
      <c r="I9" s="119" t="e">
        <f t="shared" si="1"/>
        <v>#DIV/0!</v>
      </c>
    </row>
    <row r="10" spans="1:9" x14ac:dyDescent="0.25">
      <c r="B10" t="str">
        <f t="shared" si="0"/>
        <v/>
      </c>
      <c r="H10" s="118">
        <v>7</v>
      </c>
      <c r="I10" s="119" t="e">
        <f t="shared" si="1"/>
        <v>#DIV/0!</v>
      </c>
    </row>
    <row r="11" spans="1:9" x14ac:dyDescent="0.25">
      <c r="B11" t="str">
        <f t="shared" si="0"/>
        <v/>
      </c>
      <c r="H11" s="118">
        <v>8</v>
      </c>
      <c r="I11" s="119" t="e">
        <f t="shared" si="1"/>
        <v>#DIV/0!</v>
      </c>
    </row>
    <row r="12" spans="1:9" x14ac:dyDescent="0.25">
      <c r="B12" t="str">
        <f t="shared" si="0"/>
        <v/>
      </c>
      <c r="H12" s="118">
        <v>9</v>
      </c>
      <c r="I12" s="119" t="e">
        <f t="shared" si="1"/>
        <v>#DIV/0!</v>
      </c>
    </row>
    <row r="13" spans="1:9" ht="16.5" thickBot="1" x14ac:dyDescent="0.3">
      <c r="B13" t="str">
        <f t="shared" si="0"/>
        <v/>
      </c>
      <c r="H13" s="120">
        <v>10</v>
      </c>
      <c r="I13" s="121" t="e">
        <f t="shared" si="1"/>
        <v>#DIV/0!</v>
      </c>
    </row>
    <row r="14" spans="1:9" x14ac:dyDescent="0.25">
      <c r="B14" t="str">
        <f t="shared" si="0"/>
        <v/>
      </c>
    </row>
    <row r="15" spans="1:9" x14ac:dyDescent="0.25">
      <c r="B15" t="str">
        <f t="shared" si="0"/>
        <v/>
      </c>
    </row>
    <row r="16" spans="1:9" x14ac:dyDescent="0.25">
      <c r="B16" t="str">
        <f t="shared" si="0"/>
        <v/>
      </c>
    </row>
    <row r="17" spans="2:2" x14ac:dyDescent="0.25">
      <c r="B17" t="str">
        <f t="shared" si="0"/>
        <v/>
      </c>
    </row>
    <row r="18" spans="2:2" x14ac:dyDescent="0.25">
      <c r="B18" t="str">
        <f t="shared" si="0"/>
        <v/>
      </c>
    </row>
    <row r="19" spans="2:2" x14ac:dyDescent="0.25">
      <c r="B19" t="str">
        <f t="shared" si="0"/>
        <v/>
      </c>
    </row>
    <row r="20" spans="2:2" x14ac:dyDescent="0.25">
      <c r="B20" t="str">
        <f t="shared" si="0"/>
        <v/>
      </c>
    </row>
    <row r="21" spans="2:2" x14ac:dyDescent="0.25">
      <c r="B21" t="str">
        <f t="shared" si="0"/>
        <v/>
      </c>
    </row>
    <row r="22" spans="2:2" x14ac:dyDescent="0.25">
      <c r="B22" t="str">
        <f t="shared" si="0"/>
        <v/>
      </c>
    </row>
    <row r="23" spans="2:2" x14ac:dyDescent="0.25">
      <c r="B23" t="str">
        <f t="shared" si="0"/>
        <v/>
      </c>
    </row>
    <row r="24" spans="2:2" x14ac:dyDescent="0.25">
      <c r="B24" t="str">
        <f t="shared" si="0"/>
        <v/>
      </c>
    </row>
    <row r="25" spans="2:2" x14ac:dyDescent="0.25">
      <c r="B25" t="str">
        <f t="shared" si="0"/>
        <v/>
      </c>
    </row>
    <row r="26" spans="2:2" x14ac:dyDescent="0.25">
      <c r="B26" t="str">
        <f t="shared" si="0"/>
        <v/>
      </c>
    </row>
    <row r="27" spans="2:2" x14ac:dyDescent="0.25">
      <c r="B27" t="str">
        <f t="shared" si="0"/>
        <v/>
      </c>
    </row>
    <row r="28" spans="2:2" x14ac:dyDescent="0.25">
      <c r="B28" t="str">
        <f t="shared" si="0"/>
        <v/>
      </c>
    </row>
    <row r="29" spans="2:2" x14ac:dyDescent="0.25">
      <c r="B29" t="str">
        <f t="shared" si="0"/>
        <v/>
      </c>
    </row>
    <row r="30" spans="2:2" x14ac:dyDescent="0.25">
      <c r="B30" t="str">
        <f t="shared" si="0"/>
        <v/>
      </c>
    </row>
    <row r="31" spans="2:2" x14ac:dyDescent="0.25">
      <c r="B31" t="str">
        <f t="shared" si="0"/>
        <v/>
      </c>
    </row>
    <row r="32" spans="2:2"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si="0"/>
        <v/>
      </c>
    </row>
    <row r="68" spans="2:2" x14ac:dyDescent="0.25">
      <c r="B68" t="str">
        <f t="shared" ref="B68:B131" si="2">IF(COUNTA(A68)=0,"",IF(A68&lt;7,$D$3,IF(A68&lt;9,$D$4,IF(A68&lt;=10,$D$5,""))))</f>
        <v/>
      </c>
    </row>
    <row r="69" spans="2:2" x14ac:dyDescent="0.25">
      <c r="B69" t="str">
        <f t="shared" si="2"/>
        <v/>
      </c>
    </row>
    <row r="70" spans="2:2" x14ac:dyDescent="0.25">
      <c r="B70" t="str">
        <f t="shared" si="2"/>
        <v/>
      </c>
    </row>
    <row r="71" spans="2:2" x14ac:dyDescent="0.25">
      <c r="B71" t="str">
        <f t="shared" si="2"/>
        <v/>
      </c>
    </row>
    <row r="72" spans="2:2" x14ac:dyDescent="0.25">
      <c r="B72" t="str">
        <f t="shared" si="2"/>
        <v/>
      </c>
    </row>
    <row r="73" spans="2:2" x14ac:dyDescent="0.25">
      <c r="B73" t="str">
        <f t="shared" si="2"/>
        <v/>
      </c>
    </row>
    <row r="74" spans="2:2" x14ac:dyDescent="0.25">
      <c r="B74" t="str">
        <f t="shared" si="2"/>
        <v/>
      </c>
    </row>
    <row r="75" spans="2:2" x14ac:dyDescent="0.25">
      <c r="B75" t="str">
        <f t="shared" si="2"/>
        <v/>
      </c>
    </row>
    <row r="76" spans="2:2" x14ac:dyDescent="0.25">
      <c r="B76" t="str">
        <f t="shared" si="2"/>
        <v/>
      </c>
    </row>
    <row r="77" spans="2:2" x14ac:dyDescent="0.25">
      <c r="B77" t="str">
        <f t="shared" si="2"/>
        <v/>
      </c>
    </row>
    <row r="78" spans="2:2" x14ac:dyDescent="0.25">
      <c r="B78" t="str">
        <f t="shared" si="2"/>
        <v/>
      </c>
    </row>
    <row r="79" spans="2:2" x14ac:dyDescent="0.25">
      <c r="B79" t="str">
        <f t="shared" si="2"/>
        <v/>
      </c>
    </row>
    <row r="80" spans="2:2" x14ac:dyDescent="0.25">
      <c r="B80" t="str">
        <f t="shared" si="2"/>
        <v/>
      </c>
    </row>
    <row r="81" spans="2:2" x14ac:dyDescent="0.25">
      <c r="B81" t="str">
        <f t="shared" si="2"/>
        <v/>
      </c>
    </row>
    <row r="82" spans="2:2" x14ac:dyDescent="0.25">
      <c r="B82" t="str">
        <f t="shared" si="2"/>
        <v/>
      </c>
    </row>
    <row r="83" spans="2:2" x14ac:dyDescent="0.25">
      <c r="B83" t="str">
        <f t="shared" si="2"/>
        <v/>
      </c>
    </row>
    <row r="84" spans="2:2" x14ac:dyDescent="0.25">
      <c r="B84" t="str">
        <f t="shared" si="2"/>
        <v/>
      </c>
    </row>
    <row r="85" spans="2:2" x14ac:dyDescent="0.25">
      <c r="B85" t="str">
        <f t="shared" si="2"/>
        <v/>
      </c>
    </row>
    <row r="86" spans="2:2" x14ac:dyDescent="0.25">
      <c r="B86" t="str">
        <f t="shared" si="2"/>
        <v/>
      </c>
    </row>
    <row r="87" spans="2:2" x14ac:dyDescent="0.25">
      <c r="B87" t="str">
        <f t="shared" si="2"/>
        <v/>
      </c>
    </row>
    <row r="88" spans="2:2" x14ac:dyDescent="0.25">
      <c r="B88" t="str">
        <f t="shared" si="2"/>
        <v/>
      </c>
    </row>
    <row r="89" spans="2:2" x14ac:dyDescent="0.25">
      <c r="B89" t="str">
        <f t="shared" si="2"/>
        <v/>
      </c>
    </row>
    <row r="90" spans="2:2" x14ac:dyDescent="0.25">
      <c r="B90" t="str">
        <f t="shared" si="2"/>
        <v/>
      </c>
    </row>
    <row r="91" spans="2:2" x14ac:dyDescent="0.25">
      <c r="B91" t="str">
        <f t="shared" si="2"/>
        <v/>
      </c>
    </row>
    <row r="92" spans="2:2" x14ac:dyDescent="0.25">
      <c r="B92" t="str">
        <f t="shared" si="2"/>
        <v/>
      </c>
    </row>
    <row r="93" spans="2:2" x14ac:dyDescent="0.25">
      <c r="B93" t="str">
        <f t="shared" si="2"/>
        <v/>
      </c>
    </row>
    <row r="94" spans="2:2" x14ac:dyDescent="0.25">
      <c r="B94" t="str">
        <f t="shared" si="2"/>
        <v/>
      </c>
    </row>
    <row r="95" spans="2:2" x14ac:dyDescent="0.25">
      <c r="B95" t="str">
        <f t="shared" si="2"/>
        <v/>
      </c>
    </row>
    <row r="96" spans="2:2" x14ac:dyDescent="0.25">
      <c r="B96" t="str">
        <f t="shared" si="2"/>
        <v/>
      </c>
    </row>
    <row r="97" spans="2:2" x14ac:dyDescent="0.25">
      <c r="B97" t="str">
        <f t="shared" si="2"/>
        <v/>
      </c>
    </row>
    <row r="98" spans="2:2" x14ac:dyDescent="0.25">
      <c r="B98" t="str">
        <f t="shared" si="2"/>
        <v/>
      </c>
    </row>
    <row r="99" spans="2:2" x14ac:dyDescent="0.25">
      <c r="B99" t="str">
        <f t="shared" si="2"/>
        <v/>
      </c>
    </row>
    <row r="100" spans="2:2" x14ac:dyDescent="0.25">
      <c r="B100" t="str">
        <f t="shared" si="2"/>
        <v/>
      </c>
    </row>
    <row r="101" spans="2:2" x14ac:dyDescent="0.25">
      <c r="B101" t="str">
        <f t="shared" si="2"/>
        <v/>
      </c>
    </row>
    <row r="102" spans="2:2" x14ac:dyDescent="0.25">
      <c r="B102" t="str">
        <f t="shared" si="2"/>
        <v/>
      </c>
    </row>
    <row r="103" spans="2:2" x14ac:dyDescent="0.25">
      <c r="B103" t="str">
        <f t="shared" si="2"/>
        <v/>
      </c>
    </row>
    <row r="104" spans="2:2" x14ac:dyDescent="0.25">
      <c r="B104" t="str">
        <f t="shared" si="2"/>
        <v/>
      </c>
    </row>
    <row r="105" spans="2:2" x14ac:dyDescent="0.25">
      <c r="B105" t="str">
        <f t="shared" si="2"/>
        <v/>
      </c>
    </row>
    <row r="106" spans="2:2" x14ac:dyDescent="0.25">
      <c r="B106" t="str">
        <f t="shared" si="2"/>
        <v/>
      </c>
    </row>
    <row r="107" spans="2:2" x14ac:dyDescent="0.25">
      <c r="B107" t="str">
        <f t="shared" si="2"/>
        <v/>
      </c>
    </row>
    <row r="108" spans="2:2" x14ac:dyDescent="0.25">
      <c r="B108" t="str">
        <f t="shared" si="2"/>
        <v/>
      </c>
    </row>
    <row r="109" spans="2:2" x14ac:dyDescent="0.25">
      <c r="B109" t="str">
        <f t="shared" si="2"/>
        <v/>
      </c>
    </row>
    <row r="110" spans="2:2" x14ac:dyDescent="0.25">
      <c r="B110" t="str">
        <f t="shared" si="2"/>
        <v/>
      </c>
    </row>
    <row r="111" spans="2:2" x14ac:dyDescent="0.25">
      <c r="B111" t="str">
        <f t="shared" si="2"/>
        <v/>
      </c>
    </row>
    <row r="112" spans="2:2" x14ac:dyDescent="0.25">
      <c r="B112" t="str">
        <f t="shared" si="2"/>
        <v/>
      </c>
    </row>
    <row r="113" spans="2:2" x14ac:dyDescent="0.25">
      <c r="B113" t="str">
        <f t="shared" si="2"/>
        <v/>
      </c>
    </row>
    <row r="114" spans="2:2" x14ac:dyDescent="0.25">
      <c r="B114" t="str">
        <f t="shared" si="2"/>
        <v/>
      </c>
    </row>
    <row r="115" spans="2:2" x14ac:dyDescent="0.25">
      <c r="B115" t="str">
        <f t="shared" si="2"/>
        <v/>
      </c>
    </row>
    <row r="116" spans="2:2" x14ac:dyDescent="0.25">
      <c r="B116" t="str">
        <f t="shared" si="2"/>
        <v/>
      </c>
    </row>
    <row r="117" spans="2:2" x14ac:dyDescent="0.25">
      <c r="B117" t="str">
        <f t="shared" si="2"/>
        <v/>
      </c>
    </row>
    <row r="118" spans="2:2" x14ac:dyDescent="0.25">
      <c r="B118" t="str">
        <f t="shared" si="2"/>
        <v/>
      </c>
    </row>
    <row r="119" spans="2:2" x14ac:dyDescent="0.25">
      <c r="B119" t="str">
        <f t="shared" si="2"/>
        <v/>
      </c>
    </row>
    <row r="120" spans="2:2" x14ac:dyDescent="0.25">
      <c r="B120" t="str">
        <f t="shared" si="2"/>
        <v/>
      </c>
    </row>
    <row r="121" spans="2:2" x14ac:dyDescent="0.25">
      <c r="B121" t="str">
        <f t="shared" si="2"/>
        <v/>
      </c>
    </row>
    <row r="122" spans="2:2" x14ac:dyDescent="0.25">
      <c r="B122" t="str">
        <f t="shared" si="2"/>
        <v/>
      </c>
    </row>
    <row r="123" spans="2:2" x14ac:dyDescent="0.25">
      <c r="B123" t="str">
        <f t="shared" si="2"/>
        <v/>
      </c>
    </row>
    <row r="124" spans="2:2" x14ac:dyDescent="0.25">
      <c r="B124" t="str">
        <f t="shared" si="2"/>
        <v/>
      </c>
    </row>
    <row r="125" spans="2:2" x14ac:dyDescent="0.25">
      <c r="B125" t="str">
        <f t="shared" si="2"/>
        <v/>
      </c>
    </row>
    <row r="126" spans="2:2" x14ac:dyDescent="0.25">
      <c r="B126" t="str">
        <f t="shared" si="2"/>
        <v/>
      </c>
    </row>
    <row r="127" spans="2:2" x14ac:dyDescent="0.25">
      <c r="B127" t="str">
        <f t="shared" si="2"/>
        <v/>
      </c>
    </row>
    <row r="128" spans="2:2" x14ac:dyDescent="0.25">
      <c r="B128" t="str">
        <f t="shared" si="2"/>
        <v/>
      </c>
    </row>
    <row r="129" spans="2:2" x14ac:dyDescent="0.25">
      <c r="B129" t="str">
        <f t="shared" si="2"/>
        <v/>
      </c>
    </row>
    <row r="130" spans="2:2" x14ac:dyDescent="0.25">
      <c r="B130" t="str">
        <f t="shared" si="2"/>
        <v/>
      </c>
    </row>
    <row r="131" spans="2:2" x14ac:dyDescent="0.25">
      <c r="B131" t="str">
        <f t="shared" si="2"/>
        <v/>
      </c>
    </row>
    <row r="132" spans="2:2" x14ac:dyDescent="0.25">
      <c r="B132" t="str">
        <f t="shared" ref="B132:B195" si="3">IF(COUNTA(A132)=0,"",IF(A132&lt;7,$D$3,IF(A132&lt;9,$D$4,IF(A132&lt;=10,$D$5,""))))</f>
        <v/>
      </c>
    </row>
    <row r="133" spans="2:2" x14ac:dyDescent="0.25">
      <c r="B133" t="str">
        <f t="shared" si="3"/>
        <v/>
      </c>
    </row>
    <row r="134" spans="2:2" x14ac:dyDescent="0.25">
      <c r="B134" t="str">
        <f t="shared" si="3"/>
        <v/>
      </c>
    </row>
    <row r="135" spans="2:2" x14ac:dyDescent="0.25">
      <c r="B135" t="str">
        <f t="shared" si="3"/>
        <v/>
      </c>
    </row>
    <row r="136" spans="2:2" x14ac:dyDescent="0.25">
      <c r="B136" t="str">
        <f t="shared" si="3"/>
        <v/>
      </c>
    </row>
    <row r="137" spans="2:2" x14ac:dyDescent="0.25">
      <c r="B137" t="str">
        <f t="shared" si="3"/>
        <v/>
      </c>
    </row>
    <row r="138" spans="2:2" x14ac:dyDescent="0.25">
      <c r="B138" t="str">
        <f t="shared" si="3"/>
        <v/>
      </c>
    </row>
    <row r="139" spans="2:2" x14ac:dyDescent="0.25">
      <c r="B139" t="str">
        <f t="shared" si="3"/>
        <v/>
      </c>
    </row>
    <row r="140" spans="2:2" x14ac:dyDescent="0.25">
      <c r="B140" t="str">
        <f t="shared" si="3"/>
        <v/>
      </c>
    </row>
    <row r="141" spans="2:2" x14ac:dyDescent="0.25">
      <c r="B141" t="str">
        <f t="shared" si="3"/>
        <v/>
      </c>
    </row>
    <row r="142" spans="2:2" x14ac:dyDescent="0.25">
      <c r="B142" t="str">
        <f t="shared" si="3"/>
        <v/>
      </c>
    </row>
    <row r="143" spans="2:2" x14ac:dyDescent="0.25">
      <c r="B143" t="str">
        <f t="shared" si="3"/>
        <v/>
      </c>
    </row>
    <row r="144" spans="2:2" x14ac:dyDescent="0.25">
      <c r="B144" t="str">
        <f t="shared" si="3"/>
        <v/>
      </c>
    </row>
    <row r="145" spans="2:2" x14ac:dyDescent="0.25">
      <c r="B145" t="str">
        <f t="shared" si="3"/>
        <v/>
      </c>
    </row>
    <row r="146" spans="2:2" x14ac:dyDescent="0.25">
      <c r="B146" t="str">
        <f t="shared" si="3"/>
        <v/>
      </c>
    </row>
    <row r="147" spans="2:2" x14ac:dyDescent="0.25">
      <c r="B147" t="str">
        <f t="shared" si="3"/>
        <v/>
      </c>
    </row>
    <row r="148" spans="2:2" x14ac:dyDescent="0.25">
      <c r="B148" t="str">
        <f t="shared" si="3"/>
        <v/>
      </c>
    </row>
    <row r="149" spans="2:2" x14ac:dyDescent="0.25">
      <c r="B149" t="str">
        <f t="shared" si="3"/>
        <v/>
      </c>
    </row>
    <row r="150" spans="2:2" x14ac:dyDescent="0.25">
      <c r="B150" t="str">
        <f t="shared" si="3"/>
        <v/>
      </c>
    </row>
    <row r="151" spans="2:2" x14ac:dyDescent="0.25">
      <c r="B151" t="str">
        <f t="shared" si="3"/>
        <v/>
      </c>
    </row>
    <row r="152" spans="2:2" x14ac:dyDescent="0.25">
      <c r="B152" t="str">
        <f t="shared" si="3"/>
        <v/>
      </c>
    </row>
    <row r="153" spans="2:2" x14ac:dyDescent="0.25">
      <c r="B153" t="str">
        <f t="shared" si="3"/>
        <v/>
      </c>
    </row>
    <row r="154" spans="2:2" x14ac:dyDescent="0.25">
      <c r="B154" t="str">
        <f t="shared" si="3"/>
        <v/>
      </c>
    </row>
    <row r="155" spans="2:2" x14ac:dyDescent="0.25">
      <c r="B155" t="str">
        <f t="shared" si="3"/>
        <v/>
      </c>
    </row>
    <row r="156" spans="2:2" x14ac:dyDescent="0.25">
      <c r="B156" t="str">
        <f t="shared" si="3"/>
        <v/>
      </c>
    </row>
    <row r="157" spans="2:2" x14ac:dyDescent="0.25">
      <c r="B157" t="str">
        <f t="shared" si="3"/>
        <v/>
      </c>
    </row>
    <row r="158" spans="2:2" x14ac:dyDescent="0.25">
      <c r="B158" t="str">
        <f t="shared" si="3"/>
        <v/>
      </c>
    </row>
    <row r="159" spans="2:2" x14ac:dyDescent="0.25">
      <c r="B159" t="str">
        <f t="shared" si="3"/>
        <v/>
      </c>
    </row>
    <row r="160" spans="2:2" x14ac:dyDescent="0.25">
      <c r="B160" t="str">
        <f t="shared" si="3"/>
        <v/>
      </c>
    </row>
    <row r="161" spans="2:2" x14ac:dyDescent="0.25">
      <c r="B161" t="str">
        <f t="shared" si="3"/>
        <v/>
      </c>
    </row>
    <row r="162" spans="2:2" x14ac:dyDescent="0.25">
      <c r="B162" t="str">
        <f t="shared" si="3"/>
        <v/>
      </c>
    </row>
    <row r="163" spans="2:2" x14ac:dyDescent="0.25">
      <c r="B163" t="str">
        <f t="shared" si="3"/>
        <v/>
      </c>
    </row>
    <row r="164" spans="2:2" x14ac:dyDescent="0.25">
      <c r="B164" t="str">
        <f t="shared" si="3"/>
        <v/>
      </c>
    </row>
    <row r="165" spans="2:2" x14ac:dyDescent="0.25">
      <c r="B165" t="str">
        <f t="shared" si="3"/>
        <v/>
      </c>
    </row>
    <row r="166" spans="2:2" x14ac:dyDescent="0.25">
      <c r="B166" t="str">
        <f t="shared" si="3"/>
        <v/>
      </c>
    </row>
    <row r="167" spans="2:2" x14ac:dyDescent="0.25">
      <c r="B167" t="str">
        <f t="shared" si="3"/>
        <v/>
      </c>
    </row>
    <row r="168" spans="2:2" x14ac:dyDescent="0.25">
      <c r="B168" t="str">
        <f t="shared" si="3"/>
        <v/>
      </c>
    </row>
    <row r="169" spans="2:2" x14ac:dyDescent="0.25">
      <c r="B169" t="str">
        <f t="shared" si="3"/>
        <v/>
      </c>
    </row>
    <row r="170" spans="2:2" x14ac:dyDescent="0.25">
      <c r="B170" t="str">
        <f t="shared" si="3"/>
        <v/>
      </c>
    </row>
    <row r="171" spans="2:2" x14ac:dyDescent="0.25">
      <c r="B171" t="str">
        <f t="shared" si="3"/>
        <v/>
      </c>
    </row>
    <row r="172" spans="2:2" x14ac:dyDescent="0.25">
      <c r="B172" t="str">
        <f t="shared" si="3"/>
        <v/>
      </c>
    </row>
    <row r="173" spans="2:2" x14ac:dyDescent="0.25">
      <c r="B173" t="str">
        <f t="shared" si="3"/>
        <v/>
      </c>
    </row>
    <row r="174" spans="2:2" x14ac:dyDescent="0.25">
      <c r="B174" t="str">
        <f t="shared" si="3"/>
        <v/>
      </c>
    </row>
    <row r="175" spans="2:2" x14ac:dyDescent="0.25">
      <c r="B175" t="str">
        <f t="shared" si="3"/>
        <v/>
      </c>
    </row>
    <row r="176" spans="2:2" x14ac:dyDescent="0.25">
      <c r="B176" t="str">
        <f t="shared" si="3"/>
        <v/>
      </c>
    </row>
    <row r="177" spans="2:2" x14ac:dyDescent="0.25">
      <c r="B177" t="str">
        <f t="shared" si="3"/>
        <v/>
      </c>
    </row>
    <row r="178" spans="2:2" x14ac:dyDescent="0.25">
      <c r="B178" t="str">
        <f t="shared" si="3"/>
        <v/>
      </c>
    </row>
    <row r="179" spans="2:2" x14ac:dyDescent="0.25">
      <c r="B179" t="str">
        <f t="shared" si="3"/>
        <v/>
      </c>
    </row>
    <row r="180" spans="2:2" x14ac:dyDescent="0.25">
      <c r="B180" t="str">
        <f t="shared" si="3"/>
        <v/>
      </c>
    </row>
    <row r="181" spans="2:2" x14ac:dyDescent="0.25">
      <c r="B181" t="str">
        <f t="shared" si="3"/>
        <v/>
      </c>
    </row>
    <row r="182" spans="2:2" x14ac:dyDescent="0.25">
      <c r="B182" t="str">
        <f t="shared" si="3"/>
        <v/>
      </c>
    </row>
    <row r="183" spans="2:2" x14ac:dyDescent="0.25">
      <c r="B183" t="str">
        <f t="shared" si="3"/>
        <v/>
      </c>
    </row>
    <row r="184" spans="2:2" x14ac:dyDescent="0.25">
      <c r="B184" t="str">
        <f t="shared" si="3"/>
        <v/>
      </c>
    </row>
    <row r="185" spans="2:2" x14ac:dyDescent="0.25">
      <c r="B185" t="str">
        <f t="shared" si="3"/>
        <v/>
      </c>
    </row>
    <row r="186" spans="2:2" x14ac:dyDescent="0.25">
      <c r="B186" t="str">
        <f t="shared" si="3"/>
        <v/>
      </c>
    </row>
    <row r="187" spans="2:2" x14ac:dyDescent="0.25">
      <c r="B187" t="str">
        <f t="shared" si="3"/>
        <v/>
      </c>
    </row>
    <row r="188" spans="2:2" x14ac:dyDescent="0.25">
      <c r="B188" t="str">
        <f t="shared" si="3"/>
        <v/>
      </c>
    </row>
    <row r="189" spans="2:2" x14ac:dyDescent="0.25">
      <c r="B189" t="str">
        <f t="shared" si="3"/>
        <v/>
      </c>
    </row>
    <row r="190" spans="2:2" x14ac:dyDescent="0.25">
      <c r="B190" t="str">
        <f t="shared" si="3"/>
        <v/>
      </c>
    </row>
    <row r="191" spans="2:2" x14ac:dyDescent="0.25">
      <c r="B191" t="str">
        <f t="shared" si="3"/>
        <v/>
      </c>
    </row>
    <row r="192" spans="2:2" x14ac:dyDescent="0.25">
      <c r="B192" t="str">
        <f t="shared" si="3"/>
        <v/>
      </c>
    </row>
    <row r="193" spans="2:2" x14ac:dyDescent="0.25">
      <c r="B193" t="str">
        <f t="shared" si="3"/>
        <v/>
      </c>
    </row>
    <row r="194" spans="2:2" x14ac:dyDescent="0.25">
      <c r="B194" t="str">
        <f t="shared" si="3"/>
        <v/>
      </c>
    </row>
    <row r="195" spans="2:2" x14ac:dyDescent="0.25">
      <c r="B195" t="str">
        <f t="shared" si="3"/>
        <v/>
      </c>
    </row>
    <row r="196" spans="2:2" x14ac:dyDescent="0.25">
      <c r="B196" t="str">
        <f t="shared" ref="B196:B259" si="4">IF(COUNTA(A196)=0,"",IF(A196&lt;7,$D$3,IF(A196&lt;9,$D$4,IF(A196&lt;=10,$D$5,""))))</f>
        <v/>
      </c>
    </row>
    <row r="197" spans="2:2" x14ac:dyDescent="0.25">
      <c r="B197" t="str">
        <f t="shared" si="4"/>
        <v/>
      </c>
    </row>
    <row r="198" spans="2:2" x14ac:dyDescent="0.25">
      <c r="B198" t="str">
        <f t="shared" si="4"/>
        <v/>
      </c>
    </row>
    <row r="199" spans="2:2" x14ac:dyDescent="0.25">
      <c r="B199" t="str">
        <f t="shared" si="4"/>
        <v/>
      </c>
    </row>
    <row r="200" spans="2:2" x14ac:dyDescent="0.25">
      <c r="B200" t="str">
        <f t="shared" si="4"/>
        <v/>
      </c>
    </row>
    <row r="201" spans="2:2" x14ac:dyDescent="0.25">
      <c r="B201" t="str">
        <f t="shared" si="4"/>
        <v/>
      </c>
    </row>
    <row r="202" spans="2:2" x14ac:dyDescent="0.25">
      <c r="B202" t="str">
        <f t="shared" si="4"/>
        <v/>
      </c>
    </row>
    <row r="203" spans="2:2" x14ac:dyDescent="0.25">
      <c r="B203" t="str">
        <f t="shared" si="4"/>
        <v/>
      </c>
    </row>
    <row r="204" spans="2:2" x14ac:dyDescent="0.25">
      <c r="B204" t="str">
        <f t="shared" si="4"/>
        <v/>
      </c>
    </row>
    <row r="205" spans="2:2" x14ac:dyDescent="0.25">
      <c r="B205" t="str">
        <f t="shared" si="4"/>
        <v/>
      </c>
    </row>
    <row r="206" spans="2:2" x14ac:dyDescent="0.25">
      <c r="B206" t="str">
        <f t="shared" si="4"/>
        <v/>
      </c>
    </row>
    <row r="207" spans="2:2" x14ac:dyDescent="0.25">
      <c r="B207" t="str">
        <f t="shared" si="4"/>
        <v/>
      </c>
    </row>
    <row r="208" spans="2:2" x14ac:dyDescent="0.25">
      <c r="B208" t="str">
        <f t="shared" si="4"/>
        <v/>
      </c>
    </row>
    <row r="209" spans="2:2" x14ac:dyDescent="0.25">
      <c r="B209" t="str">
        <f t="shared" si="4"/>
        <v/>
      </c>
    </row>
    <row r="210" spans="2:2" x14ac:dyDescent="0.25">
      <c r="B210" t="str">
        <f t="shared" si="4"/>
        <v/>
      </c>
    </row>
    <row r="211" spans="2:2" x14ac:dyDescent="0.25">
      <c r="B211" t="str">
        <f t="shared" si="4"/>
        <v/>
      </c>
    </row>
    <row r="212" spans="2:2" x14ac:dyDescent="0.25">
      <c r="B212" t="str">
        <f t="shared" si="4"/>
        <v/>
      </c>
    </row>
    <row r="213" spans="2:2" x14ac:dyDescent="0.25">
      <c r="B213" t="str">
        <f t="shared" si="4"/>
        <v/>
      </c>
    </row>
    <row r="214" spans="2:2" x14ac:dyDescent="0.25">
      <c r="B214" t="str">
        <f t="shared" si="4"/>
        <v/>
      </c>
    </row>
    <row r="215" spans="2:2" x14ac:dyDescent="0.25">
      <c r="B215" t="str">
        <f t="shared" si="4"/>
        <v/>
      </c>
    </row>
    <row r="216" spans="2:2" x14ac:dyDescent="0.25">
      <c r="B216" t="str">
        <f t="shared" si="4"/>
        <v/>
      </c>
    </row>
    <row r="217" spans="2:2" x14ac:dyDescent="0.25">
      <c r="B217" t="str">
        <f t="shared" si="4"/>
        <v/>
      </c>
    </row>
    <row r="218" spans="2:2" x14ac:dyDescent="0.25">
      <c r="B218" t="str">
        <f t="shared" si="4"/>
        <v/>
      </c>
    </row>
    <row r="219" spans="2:2" x14ac:dyDescent="0.25">
      <c r="B219" t="str">
        <f t="shared" si="4"/>
        <v/>
      </c>
    </row>
    <row r="220" spans="2:2" x14ac:dyDescent="0.25">
      <c r="B220" t="str">
        <f t="shared" si="4"/>
        <v/>
      </c>
    </row>
    <row r="221" spans="2:2" x14ac:dyDescent="0.25">
      <c r="B221" t="str">
        <f t="shared" si="4"/>
        <v/>
      </c>
    </row>
    <row r="222" spans="2:2" x14ac:dyDescent="0.25">
      <c r="B222" t="str">
        <f t="shared" si="4"/>
        <v/>
      </c>
    </row>
    <row r="223" spans="2:2" x14ac:dyDescent="0.25">
      <c r="B223" t="str">
        <f t="shared" si="4"/>
        <v/>
      </c>
    </row>
    <row r="224" spans="2:2" x14ac:dyDescent="0.25">
      <c r="B224" t="str">
        <f t="shared" si="4"/>
        <v/>
      </c>
    </row>
    <row r="225" spans="2:2" x14ac:dyDescent="0.25">
      <c r="B225" t="str">
        <f t="shared" si="4"/>
        <v/>
      </c>
    </row>
    <row r="226" spans="2:2" x14ac:dyDescent="0.25">
      <c r="B226" t="str">
        <f t="shared" si="4"/>
        <v/>
      </c>
    </row>
    <row r="227" spans="2:2" x14ac:dyDescent="0.25">
      <c r="B227" t="str">
        <f t="shared" si="4"/>
        <v/>
      </c>
    </row>
    <row r="228" spans="2:2" x14ac:dyDescent="0.25">
      <c r="B228" t="str">
        <f t="shared" si="4"/>
        <v/>
      </c>
    </row>
    <row r="229" spans="2:2" x14ac:dyDescent="0.25">
      <c r="B229" t="str">
        <f t="shared" si="4"/>
        <v/>
      </c>
    </row>
    <row r="230" spans="2:2" x14ac:dyDescent="0.25">
      <c r="B230" t="str">
        <f t="shared" si="4"/>
        <v/>
      </c>
    </row>
    <row r="231" spans="2:2" x14ac:dyDescent="0.25">
      <c r="B231" t="str">
        <f t="shared" si="4"/>
        <v/>
      </c>
    </row>
    <row r="232" spans="2:2" x14ac:dyDescent="0.25">
      <c r="B232" t="str">
        <f t="shared" si="4"/>
        <v/>
      </c>
    </row>
    <row r="233" spans="2:2" x14ac:dyDescent="0.25">
      <c r="B233" t="str">
        <f t="shared" si="4"/>
        <v/>
      </c>
    </row>
    <row r="234" spans="2:2" x14ac:dyDescent="0.25">
      <c r="B234" t="str">
        <f t="shared" si="4"/>
        <v/>
      </c>
    </row>
    <row r="235" spans="2:2" x14ac:dyDescent="0.25">
      <c r="B235" t="str">
        <f t="shared" si="4"/>
        <v/>
      </c>
    </row>
    <row r="236" spans="2:2" x14ac:dyDescent="0.25">
      <c r="B236" t="str">
        <f t="shared" si="4"/>
        <v/>
      </c>
    </row>
    <row r="237" spans="2:2" x14ac:dyDescent="0.25">
      <c r="B237" t="str">
        <f t="shared" si="4"/>
        <v/>
      </c>
    </row>
    <row r="238" spans="2:2" x14ac:dyDescent="0.25">
      <c r="B238" t="str">
        <f t="shared" si="4"/>
        <v/>
      </c>
    </row>
    <row r="239" spans="2:2" x14ac:dyDescent="0.25">
      <c r="B239" t="str">
        <f t="shared" si="4"/>
        <v/>
      </c>
    </row>
    <row r="240" spans="2:2" x14ac:dyDescent="0.25">
      <c r="B240" t="str">
        <f t="shared" si="4"/>
        <v/>
      </c>
    </row>
    <row r="241" spans="2:2" x14ac:dyDescent="0.25">
      <c r="B241" t="str">
        <f t="shared" si="4"/>
        <v/>
      </c>
    </row>
    <row r="242" spans="2:2" x14ac:dyDescent="0.25">
      <c r="B242" t="str">
        <f t="shared" si="4"/>
        <v/>
      </c>
    </row>
    <row r="243" spans="2:2" x14ac:dyDescent="0.25">
      <c r="B243" t="str">
        <f t="shared" si="4"/>
        <v/>
      </c>
    </row>
    <row r="244" spans="2:2" x14ac:dyDescent="0.25">
      <c r="B244" t="str">
        <f t="shared" si="4"/>
        <v/>
      </c>
    </row>
    <row r="245" spans="2:2" x14ac:dyDescent="0.25">
      <c r="B245" t="str">
        <f t="shared" si="4"/>
        <v/>
      </c>
    </row>
    <row r="246" spans="2:2" x14ac:dyDescent="0.25">
      <c r="B246" t="str">
        <f t="shared" si="4"/>
        <v/>
      </c>
    </row>
    <row r="247" spans="2:2" x14ac:dyDescent="0.25">
      <c r="B247" t="str">
        <f t="shared" si="4"/>
        <v/>
      </c>
    </row>
    <row r="248" spans="2:2" x14ac:dyDescent="0.25">
      <c r="B248" t="str">
        <f t="shared" si="4"/>
        <v/>
      </c>
    </row>
    <row r="249" spans="2:2" x14ac:dyDescent="0.25">
      <c r="B249" t="str">
        <f t="shared" si="4"/>
        <v/>
      </c>
    </row>
    <row r="250" spans="2:2" x14ac:dyDescent="0.25">
      <c r="B250" t="str">
        <f t="shared" si="4"/>
        <v/>
      </c>
    </row>
    <row r="251" spans="2:2" x14ac:dyDescent="0.25">
      <c r="B251" t="str">
        <f t="shared" si="4"/>
        <v/>
      </c>
    </row>
    <row r="252" spans="2:2" x14ac:dyDescent="0.25">
      <c r="B252" t="str">
        <f t="shared" si="4"/>
        <v/>
      </c>
    </row>
    <row r="253" spans="2:2" x14ac:dyDescent="0.25">
      <c r="B253" t="str">
        <f t="shared" si="4"/>
        <v/>
      </c>
    </row>
    <row r="254" spans="2:2" x14ac:dyDescent="0.25">
      <c r="B254" t="str">
        <f t="shared" si="4"/>
        <v/>
      </c>
    </row>
    <row r="255" spans="2:2" x14ac:dyDescent="0.25">
      <c r="B255" t="str">
        <f t="shared" si="4"/>
        <v/>
      </c>
    </row>
    <row r="256" spans="2:2" x14ac:dyDescent="0.25">
      <c r="B256" t="str">
        <f t="shared" si="4"/>
        <v/>
      </c>
    </row>
    <row r="257" spans="2:2" x14ac:dyDescent="0.25">
      <c r="B257" t="str">
        <f t="shared" si="4"/>
        <v/>
      </c>
    </row>
    <row r="258" spans="2:2" x14ac:dyDescent="0.25">
      <c r="B258" t="str">
        <f t="shared" si="4"/>
        <v/>
      </c>
    </row>
    <row r="259" spans="2:2" x14ac:dyDescent="0.25">
      <c r="B259" t="str">
        <f t="shared" si="4"/>
        <v/>
      </c>
    </row>
    <row r="260" spans="2:2" x14ac:dyDescent="0.25">
      <c r="B260" t="str">
        <f t="shared" ref="B260:B323" si="5">IF(COUNTA(A260)=0,"",IF(A260&lt;7,$D$3,IF(A260&lt;9,$D$4,IF(A260&lt;=10,$D$5,""))))</f>
        <v/>
      </c>
    </row>
    <row r="261" spans="2:2" x14ac:dyDescent="0.25">
      <c r="B261" t="str">
        <f t="shared" si="5"/>
        <v/>
      </c>
    </row>
    <row r="262" spans="2:2" x14ac:dyDescent="0.25">
      <c r="B262" t="str">
        <f t="shared" si="5"/>
        <v/>
      </c>
    </row>
    <row r="263" spans="2:2" x14ac:dyDescent="0.25">
      <c r="B263" t="str">
        <f t="shared" si="5"/>
        <v/>
      </c>
    </row>
    <row r="264" spans="2:2" x14ac:dyDescent="0.25">
      <c r="B264" t="str">
        <f t="shared" si="5"/>
        <v/>
      </c>
    </row>
    <row r="265" spans="2:2" x14ac:dyDescent="0.25">
      <c r="B265" t="str">
        <f t="shared" si="5"/>
        <v/>
      </c>
    </row>
    <row r="266" spans="2:2" x14ac:dyDescent="0.25">
      <c r="B266" t="str">
        <f t="shared" si="5"/>
        <v/>
      </c>
    </row>
    <row r="267" spans="2:2" x14ac:dyDescent="0.25">
      <c r="B267" t="str">
        <f t="shared" si="5"/>
        <v/>
      </c>
    </row>
    <row r="268" spans="2:2" x14ac:dyDescent="0.25">
      <c r="B268" t="str">
        <f t="shared" si="5"/>
        <v/>
      </c>
    </row>
    <row r="269" spans="2:2" x14ac:dyDescent="0.25">
      <c r="B269" t="str">
        <f t="shared" si="5"/>
        <v/>
      </c>
    </row>
    <row r="270" spans="2:2" x14ac:dyDescent="0.25">
      <c r="B270" t="str">
        <f t="shared" si="5"/>
        <v/>
      </c>
    </row>
    <row r="271" spans="2:2" x14ac:dyDescent="0.25">
      <c r="B271" t="str">
        <f t="shared" si="5"/>
        <v/>
      </c>
    </row>
    <row r="272" spans="2:2" x14ac:dyDescent="0.25">
      <c r="B272" t="str">
        <f t="shared" si="5"/>
        <v/>
      </c>
    </row>
    <row r="273" spans="2:2" x14ac:dyDescent="0.25">
      <c r="B273" t="str">
        <f t="shared" si="5"/>
        <v/>
      </c>
    </row>
    <row r="274" spans="2:2" x14ac:dyDescent="0.25">
      <c r="B274" t="str">
        <f t="shared" si="5"/>
        <v/>
      </c>
    </row>
    <row r="275" spans="2:2" x14ac:dyDescent="0.25">
      <c r="B275" t="str">
        <f t="shared" si="5"/>
        <v/>
      </c>
    </row>
    <row r="276" spans="2:2" x14ac:dyDescent="0.25">
      <c r="B276" t="str">
        <f t="shared" si="5"/>
        <v/>
      </c>
    </row>
    <row r="277" spans="2:2" x14ac:dyDescent="0.25">
      <c r="B277" t="str">
        <f t="shared" si="5"/>
        <v/>
      </c>
    </row>
    <row r="278" spans="2:2" x14ac:dyDescent="0.25">
      <c r="B278" t="str">
        <f t="shared" si="5"/>
        <v/>
      </c>
    </row>
    <row r="279" spans="2:2" x14ac:dyDescent="0.25">
      <c r="B279" t="str">
        <f t="shared" si="5"/>
        <v/>
      </c>
    </row>
    <row r="280" spans="2:2" x14ac:dyDescent="0.25">
      <c r="B280" t="str">
        <f t="shared" si="5"/>
        <v/>
      </c>
    </row>
    <row r="281" spans="2:2" x14ac:dyDescent="0.25">
      <c r="B281" t="str">
        <f t="shared" si="5"/>
        <v/>
      </c>
    </row>
    <row r="282" spans="2:2" x14ac:dyDescent="0.25">
      <c r="B282" t="str">
        <f t="shared" si="5"/>
        <v/>
      </c>
    </row>
    <row r="283" spans="2:2" x14ac:dyDescent="0.25">
      <c r="B283" t="str">
        <f t="shared" si="5"/>
        <v/>
      </c>
    </row>
    <row r="284" spans="2:2" x14ac:dyDescent="0.25">
      <c r="B284" t="str">
        <f t="shared" si="5"/>
        <v/>
      </c>
    </row>
    <row r="285" spans="2:2" x14ac:dyDescent="0.25">
      <c r="B285" t="str">
        <f t="shared" si="5"/>
        <v/>
      </c>
    </row>
    <row r="286" spans="2:2" x14ac:dyDescent="0.25">
      <c r="B286" t="str">
        <f t="shared" si="5"/>
        <v/>
      </c>
    </row>
    <row r="287" spans="2:2" x14ac:dyDescent="0.25">
      <c r="B287" t="str">
        <f t="shared" si="5"/>
        <v/>
      </c>
    </row>
    <row r="288" spans="2:2" x14ac:dyDescent="0.25">
      <c r="B288" t="str">
        <f t="shared" si="5"/>
        <v/>
      </c>
    </row>
    <row r="289" spans="2:2" x14ac:dyDescent="0.25">
      <c r="B289" t="str">
        <f t="shared" si="5"/>
        <v/>
      </c>
    </row>
    <row r="290" spans="2:2" x14ac:dyDescent="0.25">
      <c r="B290" t="str">
        <f t="shared" si="5"/>
        <v/>
      </c>
    </row>
    <row r="291" spans="2:2" x14ac:dyDescent="0.25">
      <c r="B291" t="str">
        <f t="shared" si="5"/>
        <v/>
      </c>
    </row>
    <row r="292" spans="2:2" x14ac:dyDescent="0.25">
      <c r="B292" t="str">
        <f t="shared" si="5"/>
        <v/>
      </c>
    </row>
    <row r="293" spans="2:2" x14ac:dyDescent="0.25">
      <c r="B293" t="str">
        <f t="shared" si="5"/>
        <v/>
      </c>
    </row>
    <row r="294" spans="2:2" x14ac:dyDescent="0.25">
      <c r="B294" t="str">
        <f t="shared" si="5"/>
        <v/>
      </c>
    </row>
    <row r="295" spans="2:2" x14ac:dyDescent="0.25">
      <c r="B295" t="str">
        <f t="shared" si="5"/>
        <v/>
      </c>
    </row>
    <row r="296" spans="2:2" x14ac:dyDescent="0.25">
      <c r="B296" t="str">
        <f t="shared" si="5"/>
        <v/>
      </c>
    </row>
    <row r="297" spans="2:2" x14ac:dyDescent="0.25">
      <c r="B297" t="str">
        <f t="shared" si="5"/>
        <v/>
      </c>
    </row>
    <row r="298" spans="2:2" x14ac:dyDescent="0.25">
      <c r="B298" t="str">
        <f t="shared" si="5"/>
        <v/>
      </c>
    </row>
    <row r="299" spans="2:2" x14ac:dyDescent="0.25">
      <c r="B299" t="str">
        <f t="shared" si="5"/>
        <v/>
      </c>
    </row>
    <row r="300" spans="2:2" x14ac:dyDescent="0.25">
      <c r="B300" t="str">
        <f t="shared" si="5"/>
        <v/>
      </c>
    </row>
    <row r="301" spans="2:2" x14ac:dyDescent="0.25">
      <c r="B301" t="str">
        <f t="shared" si="5"/>
        <v/>
      </c>
    </row>
    <row r="302" spans="2:2" x14ac:dyDescent="0.25">
      <c r="B302" t="str">
        <f t="shared" si="5"/>
        <v/>
      </c>
    </row>
    <row r="303" spans="2:2" x14ac:dyDescent="0.25">
      <c r="B303" t="str">
        <f t="shared" si="5"/>
        <v/>
      </c>
    </row>
    <row r="304" spans="2:2" x14ac:dyDescent="0.25">
      <c r="B304" t="str">
        <f t="shared" si="5"/>
        <v/>
      </c>
    </row>
    <row r="305" spans="2:2" x14ac:dyDescent="0.25">
      <c r="B305" t="str">
        <f t="shared" si="5"/>
        <v/>
      </c>
    </row>
    <row r="306" spans="2:2" x14ac:dyDescent="0.25">
      <c r="B306" t="str">
        <f t="shared" si="5"/>
        <v/>
      </c>
    </row>
    <row r="307" spans="2:2" x14ac:dyDescent="0.25">
      <c r="B307" t="str">
        <f t="shared" si="5"/>
        <v/>
      </c>
    </row>
    <row r="308" spans="2:2" x14ac:dyDescent="0.25">
      <c r="B308" t="str">
        <f t="shared" si="5"/>
        <v/>
      </c>
    </row>
    <row r="309" spans="2:2" x14ac:dyDescent="0.25">
      <c r="B309" t="str">
        <f t="shared" si="5"/>
        <v/>
      </c>
    </row>
    <row r="310" spans="2:2" x14ac:dyDescent="0.25">
      <c r="B310" t="str">
        <f t="shared" si="5"/>
        <v/>
      </c>
    </row>
    <row r="311" spans="2:2" x14ac:dyDescent="0.25">
      <c r="B311" t="str">
        <f t="shared" si="5"/>
        <v/>
      </c>
    </row>
    <row r="312" spans="2:2" x14ac:dyDescent="0.25">
      <c r="B312" t="str">
        <f t="shared" si="5"/>
        <v/>
      </c>
    </row>
    <row r="313" spans="2:2" x14ac:dyDescent="0.25">
      <c r="B313" t="str">
        <f t="shared" si="5"/>
        <v/>
      </c>
    </row>
    <row r="314" spans="2:2" x14ac:dyDescent="0.25">
      <c r="B314" t="str">
        <f t="shared" si="5"/>
        <v/>
      </c>
    </row>
    <row r="315" spans="2:2" x14ac:dyDescent="0.25">
      <c r="B315" t="str">
        <f t="shared" si="5"/>
        <v/>
      </c>
    </row>
    <row r="316" spans="2:2" x14ac:dyDescent="0.25">
      <c r="B316" t="str">
        <f t="shared" si="5"/>
        <v/>
      </c>
    </row>
    <row r="317" spans="2:2" x14ac:dyDescent="0.25">
      <c r="B317" t="str">
        <f t="shared" si="5"/>
        <v/>
      </c>
    </row>
    <row r="318" spans="2:2" x14ac:dyDescent="0.25">
      <c r="B318" t="str">
        <f t="shared" si="5"/>
        <v/>
      </c>
    </row>
    <row r="319" spans="2:2" x14ac:dyDescent="0.25">
      <c r="B319" t="str">
        <f t="shared" si="5"/>
        <v/>
      </c>
    </row>
    <row r="320" spans="2:2" x14ac:dyDescent="0.25">
      <c r="B320" t="str">
        <f t="shared" si="5"/>
        <v/>
      </c>
    </row>
    <row r="321" spans="2:2" x14ac:dyDescent="0.25">
      <c r="B321" t="str">
        <f t="shared" si="5"/>
        <v/>
      </c>
    </row>
    <row r="322" spans="2:2" x14ac:dyDescent="0.25">
      <c r="B322" t="str">
        <f t="shared" si="5"/>
        <v/>
      </c>
    </row>
    <row r="323" spans="2:2" x14ac:dyDescent="0.25">
      <c r="B323" t="str">
        <f t="shared" si="5"/>
        <v/>
      </c>
    </row>
    <row r="324" spans="2:2" x14ac:dyDescent="0.25">
      <c r="B324" t="str">
        <f t="shared" ref="B324:B387" si="6">IF(COUNTA(A324)=0,"",IF(A324&lt;7,$D$3,IF(A324&lt;9,$D$4,IF(A324&lt;=10,$D$5,""))))</f>
        <v/>
      </c>
    </row>
    <row r="325" spans="2:2" x14ac:dyDescent="0.25">
      <c r="B325" t="str">
        <f t="shared" si="6"/>
        <v/>
      </c>
    </row>
    <row r="326" spans="2:2" x14ac:dyDescent="0.25">
      <c r="B326" t="str">
        <f t="shared" si="6"/>
        <v/>
      </c>
    </row>
    <row r="327" spans="2:2" x14ac:dyDescent="0.25">
      <c r="B327" t="str">
        <f t="shared" si="6"/>
        <v/>
      </c>
    </row>
    <row r="328" spans="2:2" x14ac:dyDescent="0.25">
      <c r="B328" t="str">
        <f t="shared" si="6"/>
        <v/>
      </c>
    </row>
    <row r="329" spans="2:2" x14ac:dyDescent="0.25">
      <c r="B329" t="str">
        <f t="shared" si="6"/>
        <v/>
      </c>
    </row>
    <row r="330" spans="2:2" x14ac:dyDescent="0.25">
      <c r="B330" t="str">
        <f t="shared" si="6"/>
        <v/>
      </c>
    </row>
    <row r="331" spans="2:2" x14ac:dyDescent="0.25">
      <c r="B331" t="str">
        <f t="shared" si="6"/>
        <v/>
      </c>
    </row>
    <row r="332" spans="2:2" x14ac:dyDescent="0.25">
      <c r="B332" t="str">
        <f t="shared" si="6"/>
        <v/>
      </c>
    </row>
    <row r="333" spans="2:2" x14ac:dyDescent="0.25">
      <c r="B333" t="str">
        <f t="shared" si="6"/>
        <v/>
      </c>
    </row>
    <row r="334" spans="2:2" x14ac:dyDescent="0.25">
      <c r="B334" t="str">
        <f t="shared" si="6"/>
        <v/>
      </c>
    </row>
    <row r="335" spans="2:2" x14ac:dyDescent="0.25">
      <c r="B335" t="str">
        <f t="shared" si="6"/>
        <v/>
      </c>
    </row>
    <row r="336" spans="2:2" x14ac:dyDescent="0.25">
      <c r="B336" t="str">
        <f t="shared" si="6"/>
        <v/>
      </c>
    </row>
    <row r="337" spans="2:2" x14ac:dyDescent="0.25">
      <c r="B337" t="str">
        <f t="shared" si="6"/>
        <v/>
      </c>
    </row>
    <row r="338" spans="2:2" x14ac:dyDescent="0.25">
      <c r="B338" t="str">
        <f t="shared" si="6"/>
        <v/>
      </c>
    </row>
    <row r="339" spans="2:2" x14ac:dyDescent="0.25">
      <c r="B339" t="str">
        <f t="shared" si="6"/>
        <v/>
      </c>
    </row>
    <row r="340" spans="2:2" x14ac:dyDescent="0.25">
      <c r="B340" t="str">
        <f t="shared" si="6"/>
        <v/>
      </c>
    </row>
    <row r="341" spans="2:2" x14ac:dyDescent="0.25">
      <c r="B341" t="str">
        <f t="shared" si="6"/>
        <v/>
      </c>
    </row>
    <row r="342" spans="2:2" x14ac:dyDescent="0.25">
      <c r="B342" t="str">
        <f t="shared" si="6"/>
        <v/>
      </c>
    </row>
    <row r="343" spans="2:2" x14ac:dyDescent="0.25">
      <c r="B343" t="str">
        <f t="shared" si="6"/>
        <v/>
      </c>
    </row>
    <row r="344" spans="2:2" x14ac:dyDescent="0.25">
      <c r="B344" t="str">
        <f t="shared" si="6"/>
        <v/>
      </c>
    </row>
    <row r="345" spans="2:2" x14ac:dyDescent="0.25">
      <c r="B345" t="str">
        <f t="shared" si="6"/>
        <v/>
      </c>
    </row>
    <row r="346" spans="2:2" x14ac:dyDescent="0.25">
      <c r="B346" t="str">
        <f t="shared" si="6"/>
        <v/>
      </c>
    </row>
    <row r="347" spans="2:2" x14ac:dyDescent="0.25">
      <c r="B347" t="str">
        <f t="shared" si="6"/>
        <v/>
      </c>
    </row>
    <row r="348" spans="2:2" x14ac:dyDescent="0.25">
      <c r="B348" t="str">
        <f t="shared" si="6"/>
        <v/>
      </c>
    </row>
    <row r="349" spans="2:2" x14ac:dyDescent="0.25">
      <c r="B349" t="str">
        <f t="shared" si="6"/>
        <v/>
      </c>
    </row>
    <row r="350" spans="2:2" x14ac:dyDescent="0.25">
      <c r="B350" t="str">
        <f t="shared" si="6"/>
        <v/>
      </c>
    </row>
    <row r="351" spans="2:2" x14ac:dyDescent="0.25">
      <c r="B351" t="str">
        <f t="shared" si="6"/>
        <v/>
      </c>
    </row>
    <row r="352" spans="2:2" x14ac:dyDescent="0.25">
      <c r="B352" t="str">
        <f t="shared" si="6"/>
        <v/>
      </c>
    </row>
    <row r="353" spans="2:2" x14ac:dyDescent="0.25">
      <c r="B353" t="str">
        <f t="shared" si="6"/>
        <v/>
      </c>
    </row>
    <row r="354" spans="2:2" x14ac:dyDescent="0.25">
      <c r="B354" t="str">
        <f t="shared" si="6"/>
        <v/>
      </c>
    </row>
    <row r="355" spans="2:2" x14ac:dyDescent="0.25">
      <c r="B355" t="str">
        <f t="shared" si="6"/>
        <v/>
      </c>
    </row>
    <row r="356" spans="2:2" x14ac:dyDescent="0.25">
      <c r="B356" t="str">
        <f t="shared" si="6"/>
        <v/>
      </c>
    </row>
    <row r="357" spans="2:2" x14ac:dyDescent="0.25">
      <c r="B357" t="str">
        <f t="shared" si="6"/>
        <v/>
      </c>
    </row>
    <row r="358" spans="2:2" x14ac:dyDescent="0.25">
      <c r="B358" t="str">
        <f t="shared" si="6"/>
        <v/>
      </c>
    </row>
    <row r="359" spans="2:2" x14ac:dyDescent="0.25">
      <c r="B359" t="str">
        <f t="shared" si="6"/>
        <v/>
      </c>
    </row>
    <row r="360" spans="2:2" x14ac:dyDescent="0.25">
      <c r="B360" t="str">
        <f t="shared" si="6"/>
        <v/>
      </c>
    </row>
    <row r="361" spans="2:2" x14ac:dyDescent="0.25">
      <c r="B361" t="str">
        <f t="shared" si="6"/>
        <v/>
      </c>
    </row>
    <row r="362" spans="2:2" x14ac:dyDescent="0.25">
      <c r="B362" t="str">
        <f t="shared" si="6"/>
        <v/>
      </c>
    </row>
    <row r="363" spans="2:2" x14ac:dyDescent="0.25">
      <c r="B363" t="str">
        <f t="shared" si="6"/>
        <v/>
      </c>
    </row>
    <row r="364" spans="2:2" x14ac:dyDescent="0.25">
      <c r="B364" t="str">
        <f t="shared" si="6"/>
        <v/>
      </c>
    </row>
    <row r="365" spans="2:2" x14ac:dyDescent="0.25">
      <c r="B365" t="str">
        <f t="shared" si="6"/>
        <v/>
      </c>
    </row>
    <row r="366" spans="2:2" x14ac:dyDescent="0.25">
      <c r="B366" t="str">
        <f t="shared" si="6"/>
        <v/>
      </c>
    </row>
    <row r="367" spans="2:2" x14ac:dyDescent="0.25">
      <c r="B367" t="str">
        <f t="shared" si="6"/>
        <v/>
      </c>
    </row>
    <row r="368" spans="2:2" x14ac:dyDescent="0.25">
      <c r="B368" t="str">
        <f t="shared" si="6"/>
        <v/>
      </c>
    </row>
    <row r="369" spans="2:2" x14ac:dyDescent="0.25">
      <c r="B369" t="str">
        <f t="shared" si="6"/>
        <v/>
      </c>
    </row>
    <row r="370" spans="2:2" x14ac:dyDescent="0.25">
      <c r="B370" t="str">
        <f t="shared" si="6"/>
        <v/>
      </c>
    </row>
    <row r="371" spans="2:2" x14ac:dyDescent="0.25">
      <c r="B371" t="str">
        <f t="shared" si="6"/>
        <v/>
      </c>
    </row>
    <row r="372" spans="2:2" x14ac:dyDescent="0.25">
      <c r="B372" t="str">
        <f t="shared" si="6"/>
        <v/>
      </c>
    </row>
    <row r="373" spans="2:2" x14ac:dyDescent="0.25">
      <c r="B373" t="str">
        <f t="shared" si="6"/>
        <v/>
      </c>
    </row>
    <row r="374" spans="2:2" x14ac:dyDescent="0.25">
      <c r="B374" t="str">
        <f t="shared" si="6"/>
        <v/>
      </c>
    </row>
    <row r="375" spans="2:2" x14ac:dyDescent="0.25">
      <c r="B375" t="str">
        <f t="shared" si="6"/>
        <v/>
      </c>
    </row>
    <row r="376" spans="2:2" x14ac:dyDescent="0.25">
      <c r="B376" t="str">
        <f t="shared" si="6"/>
        <v/>
      </c>
    </row>
    <row r="377" spans="2:2" x14ac:dyDescent="0.25">
      <c r="B377" t="str">
        <f t="shared" si="6"/>
        <v/>
      </c>
    </row>
    <row r="378" spans="2:2" x14ac:dyDescent="0.25">
      <c r="B378" t="str">
        <f t="shared" si="6"/>
        <v/>
      </c>
    </row>
    <row r="379" spans="2:2" x14ac:dyDescent="0.25">
      <c r="B379" t="str">
        <f t="shared" si="6"/>
        <v/>
      </c>
    </row>
    <row r="380" spans="2:2" x14ac:dyDescent="0.25">
      <c r="B380" t="str">
        <f t="shared" si="6"/>
        <v/>
      </c>
    </row>
    <row r="381" spans="2:2" x14ac:dyDescent="0.25">
      <c r="B381" t="str">
        <f t="shared" si="6"/>
        <v/>
      </c>
    </row>
    <row r="382" spans="2:2" x14ac:dyDescent="0.25">
      <c r="B382" t="str">
        <f t="shared" si="6"/>
        <v/>
      </c>
    </row>
    <row r="383" spans="2:2" x14ac:dyDescent="0.25">
      <c r="B383" t="str">
        <f t="shared" si="6"/>
        <v/>
      </c>
    </row>
    <row r="384" spans="2:2" x14ac:dyDescent="0.25">
      <c r="B384" t="str">
        <f t="shared" si="6"/>
        <v/>
      </c>
    </row>
    <row r="385" spans="2:2" x14ac:dyDescent="0.25">
      <c r="B385" t="str">
        <f t="shared" si="6"/>
        <v/>
      </c>
    </row>
    <row r="386" spans="2:2" x14ac:dyDescent="0.25">
      <c r="B386" t="str">
        <f t="shared" si="6"/>
        <v/>
      </c>
    </row>
    <row r="387" spans="2:2" x14ac:dyDescent="0.25">
      <c r="B387" t="str">
        <f t="shared" si="6"/>
        <v/>
      </c>
    </row>
    <row r="388" spans="2:2" x14ac:dyDescent="0.25">
      <c r="B388" t="str">
        <f t="shared" ref="B388:B451" si="7">IF(COUNTA(A388)=0,"",IF(A388&lt;7,$D$3,IF(A388&lt;9,$D$4,IF(A388&lt;=10,$D$5,""))))</f>
        <v/>
      </c>
    </row>
    <row r="389" spans="2:2" x14ac:dyDescent="0.25">
      <c r="B389" t="str">
        <f t="shared" si="7"/>
        <v/>
      </c>
    </row>
    <row r="390" spans="2:2" x14ac:dyDescent="0.25">
      <c r="B390" t="str">
        <f t="shared" si="7"/>
        <v/>
      </c>
    </row>
    <row r="391" spans="2:2" x14ac:dyDescent="0.25">
      <c r="B391" t="str">
        <f t="shared" si="7"/>
        <v/>
      </c>
    </row>
    <row r="392" spans="2:2" x14ac:dyDescent="0.25">
      <c r="B392" t="str">
        <f t="shared" si="7"/>
        <v/>
      </c>
    </row>
    <row r="393" spans="2:2" x14ac:dyDescent="0.25">
      <c r="B393" t="str">
        <f t="shared" si="7"/>
        <v/>
      </c>
    </row>
    <row r="394" spans="2:2" x14ac:dyDescent="0.25">
      <c r="B394" t="str">
        <f t="shared" si="7"/>
        <v/>
      </c>
    </row>
    <row r="395" spans="2:2" x14ac:dyDescent="0.25">
      <c r="B395" t="str">
        <f t="shared" si="7"/>
        <v/>
      </c>
    </row>
    <row r="396" spans="2:2" x14ac:dyDescent="0.25">
      <c r="B396" t="str">
        <f t="shared" si="7"/>
        <v/>
      </c>
    </row>
    <row r="397" spans="2:2" x14ac:dyDescent="0.25">
      <c r="B397" t="str">
        <f t="shared" si="7"/>
        <v/>
      </c>
    </row>
    <row r="398" spans="2:2" x14ac:dyDescent="0.25">
      <c r="B398" t="str">
        <f t="shared" si="7"/>
        <v/>
      </c>
    </row>
    <row r="399" spans="2:2" x14ac:dyDescent="0.25">
      <c r="B399" t="str">
        <f t="shared" si="7"/>
        <v/>
      </c>
    </row>
    <row r="400" spans="2:2" x14ac:dyDescent="0.25">
      <c r="B400" t="str">
        <f t="shared" si="7"/>
        <v/>
      </c>
    </row>
    <row r="401" spans="2:2" x14ac:dyDescent="0.25">
      <c r="B401" t="str">
        <f t="shared" si="7"/>
        <v/>
      </c>
    </row>
    <row r="402" spans="2:2" x14ac:dyDescent="0.25">
      <c r="B402" t="str">
        <f t="shared" si="7"/>
        <v/>
      </c>
    </row>
    <row r="403" spans="2:2" x14ac:dyDescent="0.25">
      <c r="B403" t="str">
        <f t="shared" si="7"/>
        <v/>
      </c>
    </row>
    <row r="404" spans="2:2" x14ac:dyDescent="0.25">
      <c r="B404" t="str">
        <f t="shared" si="7"/>
        <v/>
      </c>
    </row>
    <row r="405" spans="2:2" x14ac:dyDescent="0.25">
      <c r="B405" t="str">
        <f t="shared" si="7"/>
        <v/>
      </c>
    </row>
    <row r="406" spans="2:2" x14ac:dyDescent="0.25">
      <c r="B406" t="str">
        <f t="shared" si="7"/>
        <v/>
      </c>
    </row>
    <row r="407" spans="2:2" x14ac:dyDescent="0.25">
      <c r="B407" t="str">
        <f t="shared" si="7"/>
        <v/>
      </c>
    </row>
    <row r="408" spans="2:2" x14ac:dyDescent="0.25">
      <c r="B408" t="str">
        <f t="shared" si="7"/>
        <v/>
      </c>
    </row>
    <row r="409" spans="2:2" x14ac:dyDescent="0.25">
      <c r="B409" t="str">
        <f t="shared" si="7"/>
        <v/>
      </c>
    </row>
    <row r="410" spans="2:2" x14ac:dyDescent="0.25">
      <c r="B410" t="str">
        <f t="shared" si="7"/>
        <v/>
      </c>
    </row>
    <row r="411" spans="2:2" x14ac:dyDescent="0.25">
      <c r="B411" t="str">
        <f t="shared" si="7"/>
        <v/>
      </c>
    </row>
    <row r="412" spans="2:2" x14ac:dyDescent="0.25">
      <c r="B412" t="str">
        <f t="shared" si="7"/>
        <v/>
      </c>
    </row>
    <row r="413" spans="2:2" x14ac:dyDescent="0.25">
      <c r="B413" t="str">
        <f t="shared" si="7"/>
        <v/>
      </c>
    </row>
    <row r="414" spans="2:2" x14ac:dyDescent="0.25">
      <c r="B414" t="str">
        <f t="shared" si="7"/>
        <v/>
      </c>
    </row>
    <row r="415" spans="2:2" x14ac:dyDescent="0.25">
      <c r="B415" t="str">
        <f t="shared" si="7"/>
        <v/>
      </c>
    </row>
    <row r="416" spans="2:2" x14ac:dyDescent="0.25">
      <c r="B416" t="str">
        <f t="shared" si="7"/>
        <v/>
      </c>
    </row>
    <row r="417" spans="2:2" x14ac:dyDescent="0.25">
      <c r="B417" t="str">
        <f t="shared" si="7"/>
        <v/>
      </c>
    </row>
    <row r="418" spans="2:2" x14ac:dyDescent="0.25">
      <c r="B418" t="str">
        <f t="shared" si="7"/>
        <v/>
      </c>
    </row>
    <row r="419" spans="2:2" x14ac:dyDescent="0.25">
      <c r="B419" t="str">
        <f t="shared" si="7"/>
        <v/>
      </c>
    </row>
    <row r="420" spans="2:2" x14ac:dyDescent="0.25">
      <c r="B420" t="str">
        <f t="shared" si="7"/>
        <v/>
      </c>
    </row>
    <row r="421" spans="2:2" x14ac:dyDescent="0.25">
      <c r="B421" t="str">
        <f t="shared" si="7"/>
        <v/>
      </c>
    </row>
    <row r="422" spans="2:2" x14ac:dyDescent="0.25">
      <c r="B422" t="str">
        <f t="shared" si="7"/>
        <v/>
      </c>
    </row>
    <row r="423" spans="2:2" x14ac:dyDescent="0.25">
      <c r="B423" t="str">
        <f t="shared" si="7"/>
        <v/>
      </c>
    </row>
    <row r="424" spans="2:2" x14ac:dyDescent="0.25">
      <c r="B424" t="str">
        <f t="shared" si="7"/>
        <v/>
      </c>
    </row>
    <row r="425" spans="2:2" x14ac:dyDescent="0.25">
      <c r="B425" t="str">
        <f t="shared" si="7"/>
        <v/>
      </c>
    </row>
    <row r="426" spans="2:2" x14ac:dyDescent="0.25">
      <c r="B426" t="str">
        <f t="shared" si="7"/>
        <v/>
      </c>
    </row>
    <row r="427" spans="2:2" x14ac:dyDescent="0.25">
      <c r="B427" t="str">
        <f t="shared" si="7"/>
        <v/>
      </c>
    </row>
    <row r="428" spans="2:2" x14ac:dyDescent="0.25">
      <c r="B428" t="str">
        <f t="shared" si="7"/>
        <v/>
      </c>
    </row>
    <row r="429" spans="2:2" x14ac:dyDescent="0.25">
      <c r="B429" t="str">
        <f t="shared" si="7"/>
        <v/>
      </c>
    </row>
    <row r="430" spans="2:2" x14ac:dyDescent="0.25">
      <c r="B430" t="str">
        <f t="shared" si="7"/>
        <v/>
      </c>
    </row>
    <row r="431" spans="2:2" x14ac:dyDescent="0.25">
      <c r="B431" t="str">
        <f t="shared" si="7"/>
        <v/>
      </c>
    </row>
    <row r="432" spans="2:2" x14ac:dyDescent="0.25">
      <c r="B432" t="str">
        <f t="shared" si="7"/>
        <v/>
      </c>
    </row>
    <row r="433" spans="2:2" x14ac:dyDescent="0.25">
      <c r="B433" t="str">
        <f t="shared" si="7"/>
        <v/>
      </c>
    </row>
    <row r="434" spans="2:2" x14ac:dyDescent="0.25">
      <c r="B434" t="str">
        <f t="shared" si="7"/>
        <v/>
      </c>
    </row>
    <row r="435" spans="2:2" x14ac:dyDescent="0.25">
      <c r="B435" t="str">
        <f t="shared" si="7"/>
        <v/>
      </c>
    </row>
    <row r="436" spans="2:2" x14ac:dyDescent="0.25">
      <c r="B436" t="str">
        <f t="shared" si="7"/>
        <v/>
      </c>
    </row>
    <row r="437" spans="2:2" x14ac:dyDescent="0.25">
      <c r="B437" t="str">
        <f t="shared" si="7"/>
        <v/>
      </c>
    </row>
    <row r="438" spans="2:2" x14ac:dyDescent="0.25">
      <c r="B438" t="str">
        <f t="shared" si="7"/>
        <v/>
      </c>
    </row>
    <row r="439" spans="2:2" x14ac:dyDescent="0.25">
      <c r="B439" t="str">
        <f t="shared" si="7"/>
        <v/>
      </c>
    </row>
    <row r="440" spans="2:2" x14ac:dyDescent="0.25">
      <c r="B440" t="str">
        <f t="shared" si="7"/>
        <v/>
      </c>
    </row>
    <row r="441" spans="2:2" x14ac:dyDescent="0.25">
      <c r="B441" t="str">
        <f t="shared" si="7"/>
        <v/>
      </c>
    </row>
    <row r="442" spans="2:2" x14ac:dyDescent="0.25">
      <c r="B442" t="str">
        <f t="shared" si="7"/>
        <v/>
      </c>
    </row>
    <row r="443" spans="2:2" x14ac:dyDescent="0.25">
      <c r="B443" t="str">
        <f t="shared" si="7"/>
        <v/>
      </c>
    </row>
    <row r="444" spans="2:2" x14ac:dyDescent="0.25">
      <c r="B444" t="str">
        <f t="shared" si="7"/>
        <v/>
      </c>
    </row>
    <row r="445" spans="2:2" x14ac:dyDescent="0.25">
      <c r="B445" t="str">
        <f t="shared" si="7"/>
        <v/>
      </c>
    </row>
    <row r="446" spans="2:2" x14ac:dyDescent="0.25">
      <c r="B446" t="str">
        <f t="shared" si="7"/>
        <v/>
      </c>
    </row>
    <row r="447" spans="2:2" x14ac:dyDescent="0.25">
      <c r="B447" t="str">
        <f t="shared" si="7"/>
        <v/>
      </c>
    </row>
    <row r="448" spans="2:2" x14ac:dyDescent="0.25">
      <c r="B448" t="str">
        <f t="shared" si="7"/>
        <v/>
      </c>
    </row>
    <row r="449" spans="2:2" x14ac:dyDescent="0.25">
      <c r="B449" t="str">
        <f t="shared" si="7"/>
        <v/>
      </c>
    </row>
    <row r="450" spans="2:2" x14ac:dyDescent="0.25">
      <c r="B450" t="str">
        <f t="shared" si="7"/>
        <v/>
      </c>
    </row>
    <row r="451" spans="2:2" x14ac:dyDescent="0.25">
      <c r="B451" t="str">
        <f t="shared" si="7"/>
        <v/>
      </c>
    </row>
    <row r="452" spans="2:2" x14ac:dyDescent="0.25">
      <c r="B452" t="str">
        <f t="shared" ref="B452:B515" si="8">IF(COUNTA(A452)=0,"",IF(A452&lt;7,$D$3,IF(A452&lt;9,$D$4,IF(A452&lt;=10,$D$5,""))))</f>
        <v/>
      </c>
    </row>
    <row r="453" spans="2:2" x14ac:dyDescent="0.25">
      <c r="B453" t="str">
        <f t="shared" si="8"/>
        <v/>
      </c>
    </row>
    <row r="454" spans="2:2" x14ac:dyDescent="0.25">
      <c r="B454" t="str">
        <f t="shared" si="8"/>
        <v/>
      </c>
    </row>
    <row r="455" spans="2:2" x14ac:dyDescent="0.25">
      <c r="B455" t="str">
        <f t="shared" si="8"/>
        <v/>
      </c>
    </row>
    <row r="456" spans="2:2" x14ac:dyDescent="0.25">
      <c r="B456" t="str">
        <f t="shared" si="8"/>
        <v/>
      </c>
    </row>
    <row r="457" spans="2:2" x14ac:dyDescent="0.25">
      <c r="B457" t="str">
        <f t="shared" si="8"/>
        <v/>
      </c>
    </row>
    <row r="458" spans="2:2" x14ac:dyDescent="0.25">
      <c r="B458" t="str">
        <f t="shared" si="8"/>
        <v/>
      </c>
    </row>
    <row r="459" spans="2:2" x14ac:dyDescent="0.25">
      <c r="B459" t="str">
        <f t="shared" si="8"/>
        <v/>
      </c>
    </row>
    <row r="460" spans="2:2" x14ac:dyDescent="0.25">
      <c r="B460" t="str">
        <f t="shared" si="8"/>
        <v/>
      </c>
    </row>
    <row r="461" spans="2:2" x14ac:dyDescent="0.25">
      <c r="B461" t="str">
        <f t="shared" si="8"/>
        <v/>
      </c>
    </row>
    <row r="462" spans="2:2" x14ac:dyDescent="0.25">
      <c r="B462" t="str">
        <f t="shared" si="8"/>
        <v/>
      </c>
    </row>
    <row r="463" spans="2:2" x14ac:dyDescent="0.25">
      <c r="B463" t="str">
        <f t="shared" si="8"/>
        <v/>
      </c>
    </row>
    <row r="464" spans="2:2" x14ac:dyDescent="0.25">
      <c r="B464" t="str">
        <f t="shared" si="8"/>
        <v/>
      </c>
    </row>
    <row r="465" spans="2:2" x14ac:dyDescent="0.25">
      <c r="B465" t="str">
        <f t="shared" si="8"/>
        <v/>
      </c>
    </row>
    <row r="466" spans="2:2" x14ac:dyDescent="0.25">
      <c r="B466" t="str">
        <f t="shared" si="8"/>
        <v/>
      </c>
    </row>
    <row r="467" spans="2:2" x14ac:dyDescent="0.25">
      <c r="B467" t="str">
        <f t="shared" si="8"/>
        <v/>
      </c>
    </row>
    <row r="468" spans="2:2" x14ac:dyDescent="0.25">
      <c r="B468" t="str">
        <f t="shared" si="8"/>
        <v/>
      </c>
    </row>
    <row r="469" spans="2:2" x14ac:dyDescent="0.25">
      <c r="B469" t="str">
        <f t="shared" si="8"/>
        <v/>
      </c>
    </row>
    <row r="470" spans="2:2" x14ac:dyDescent="0.25">
      <c r="B470" t="str">
        <f t="shared" si="8"/>
        <v/>
      </c>
    </row>
    <row r="471" spans="2:2" x14ac:dyDescent="0.25">
      <c r="B471" t="str">
        <f t="shared" si="8"/>
        <v/>
      </c>
    </row>
    <row r="472" spans="2:2" x14ac:dyDescent="0.25">
      <c r="B472" t="str">
        <f t="shared" si="8"/>
        <v/>
      </c>
    </row>
    <row r="473" spans="2:2" x14ac:dyDescent="0.25">
      <c r="B473" t="str">
        <f t="shared" si="8"/>
        <v/>
      </c>
    </row>
    <row r="474" spans="2:2" x14ac:dyDescent="0.25">
      <c r="B474" t="str">
        <f t="shared" si="8"/>
        <v/>
      </c>
    </row>
    <row r="475" spans="2:2" x14ac:dyDescent="0.25">
      <c r="B475" t="str">
        <f t="shared" si="8"/>
        <v/>
      </c>
    </row>
    <row r="476" spans="2:2" x14ac:dyDescent="0.25">
      <c r="B476" t="str">
        <f t="shared" si="8"/>
        <v/>
      </c>
    </row>
    <row r="477" spans="2:2" x14ac:dyDescent="0.25">
      <c r="B477" t="str">
        <f t="shared" si="8"/>
        <v/>
      </c>
    </row>
    <row r="478" spans="2:2" x14ac:dyDescent="0.25">
      <c r="B478" t="str">
        <f t="shared" si="8"/>
        <v/>
      </c>
    </row>
    <row r="479" spans="2:2" x14ac:dyDescent="0.25">
      <c r="B479" t="str">
        <f t="shared" si="8"/>
        <v/>
      </c>
    </row>
    <row r="480" spans="2:2" x14ac:dyDescent="0.25">
      <c r="B480" t="str">
        <f t="shared" si="8"/>
        <v/>
      </c>
    </row>
    <row r="481" spans="2:2" x14ac:dyDescent="0.25">
      <c r="B481" t="str">
        <f t="shared" si="8"/>
        <v/>
      </c>
    </row>
    <row r="482" spans="2:2" x14ac:dyDescent="0.25">
      <c r="B482" t="str">
        <f t="shared" si="8"/>
        <v/>
      </c>
    </row>
    <row r="483" spans="2:2" x14ac:dyDescent="0.25">
      <c r="B483" t="str">
        <f t="shared" si="8"/>
        <v/>
      </c>
    </row>
    <row r="484" spans="2:2" x14ac:dyDescent="0.25">
      <c r="B484" t="str">
        <f t="shared" si="8"/>
        <v/>
      </c>
    </row>
    <row r="485" spans="2:2" x14ac:dyDescent="0.25">
      <c r="B485" t="str">
        <f t="shared" si="8"/>
        <v/>
      </c>
    </row>
    <row r="486" spans="2:2" x14ac:dyDescent="0.25">
      <c r="B486" t="str">
        <f t="shared" si="8"/>
        <v/>
      </c>
    </row>
    <row r="487" spans="2:2" x14ac:dyDescent="0.25">
      <c r="B487" t="str">
        <f t="shared" si="8"/>
        <v/>
      </c>
    </row>
    <row r="488" spans="2:2" x14ac:dyDescent="0.25">
      <c r="B488" t="str">
        <f t="shared" si="8"/>
        <v/>
      </c>
    </row>
    <row r="489" spans="2:2" x14ac:dyDescent="0.25">
      <c r="B489" t="str">
        <f t="shared" si="8"/>
        <v/>
      </c>
    </row>
    <row r="490" spans="2:2" x14ac:dyDescent="0.25">
      <c r="B490" t="str">
        <f t="shared" si="8"/>
        <v/>
      </c>
    </row>
    <row r="491" spans="2:2" x14ac:dyDescent="0.25">
      <c r="B491" t="str">
        <f t="shared" si="8"/>
        <v/>
      </c>
    </row>
    <row r="492" spans="2:2" x14ac:dyDescent="0.25">
      <c r="B492" t="str">
        <f t="shared" si="8"/>
        <v/>
      </c>
    </row>
    <row r="493" spans="2:2" x14ac:dyDescent="0.25">
      <c r="B493" t="str">
        <f t="shared" si="8"/>
        <v/>
      </c>
    </row>
    <row r="494" spans="2:2" x14ac:dyDescent="0.25">
      <c r="B494" t="str">
        <f t="shared" si="8"/>
        <v/>
      </c>
    </row>
    <row r="495" spans="2:2" x14ac:dyDescent="0.25">
      <c r="B495" t="str">
        <f t="shared" si="8"/>
        <v/>
      </c>
    </row>
    <row r="496" spans="2:2" x14ac:dyDescent="0.25">
      <c r="B496" t="str">
        <f t="shared" si="8"/>
        <v/>
      </c>
    </row>
    <row r="497" spans="2:2" x14ac:dyDescent="0.25">
      <c r="B497" t="str">
        <f t="shared" si="8"/>
        <v/>
      </c>
    </row>
    <row r="498" spans="2:2" x14ac:dyDescent="0.25">
      <c r="B498" t="str">
        <f t="shared" si="8"/>
        <v/>
      </c>
    </row>
    <row r="499" spans="2:2" x14ac:dyDescent="0.25">
      <c r="B499" t="str">
        <f t="shared" si="8"/>
        <v/>
      </c>
    </row>
    <row r="500" spans="2:2" x14ac:dyDescent="0.25">
      <c r="B500" t="str">
        <f t="shared" si="8"/>
        <v/>
      </c>
    </row>
    <row r="501" spans="2:2" x14ac:dyDescent="0.25">
      <c r="B501" t="str">
        <f t="shared" si="8"/>
        <v/>
      </c>
    </row>
    <row r="502" spans="2:2" x14ac:dyDescent="0.25">
      <c r="B502" t="str">
        <f t="shared" si="8"/>
        <v/>
      </c>
    </row>
    <row r="503" spans="2:2" x14ac:dyDescent="0.25">
      <c r="B503" t="str">
        <f t="shared" si="8"/>
        <v/>
      </c>
    </row>
    <row r="504" spans="2:2" x14ac:dyDescent="0.25">
      <c r="B504" t="str">
        <f t="shared" si="8"/>
        <v/>
      </c>
    </row>
    <row r="505" spans="2:2" x14ac:dyDescent="0.25">
      <c r="B505" t="str">
        <f t="shared" si="8"/>
        <v/>
      </c>
    </row>
    <row r="506" spans="2:2" x14ac:dyDescent="0.25">
      <c r="B506" t="str">
        <f t="shared" si="8"/>
        <v/>
      </c>
    </row>
    <row r="507" spans="2:2" x14ac:dyDescent="0.25">
      <c r="B507" t="str">
        <f t="shared" si="8"/>
        <v/>
      </c>
    </row>
    <row r="508" spans="2:2" x14ac:dyDescent="0.25">
      <c r="B508" t="str">
        <f t="shared" si="8"/>
        <v/>
      </c>
    </row>
    <row r="509" spans="2:2" x14ac:dyDescent="0.25">
      <c r="B509" t="str">
        <f t="shared" si="8"/>
        <v/>
      </c>
    </row>
    <row r="510" spans="2:2" x14ac:dyDescent="0.25">
      <c r="B510" t="str">
        <f t="shared" si="8"/>
        <v/>
      </c>
    </row>
    <row r="511" spans="2:2" x14ac:dyDescent="0.25">
      <c r="B511" t="str">
        <f t="shared" si="8"/>
        <v/>
      </c>
    </row>
    <row r="512" spans="2:2" x14ac:dyDescent="0.25">
      <c r="B512" t="str">
        <f t="shared" si="8"/>
        <v/>
      </c>
    </row>
    <row r="513" spans="2:2" x14ac:dyDescent="0.25">
      <c r="B513" t="str">
        <f t="shared" si="8"/>
        <v/>
      </c>
    </row>
    <row r="514" spans="2:2" x14ac:dyDescent="0.25">
      <c r="B514" t="str">
        <f t="shared" si="8"/>
        <v/>
      </c>
    </row>
    <row r="515" spans="2:2" x14ac:dyDescent="0.25">
      <c r="B515" t="str">
        <f t="shared" si="8"/>
        <v/>
      </c>
    </row>
    <row r="516" spans="2:2" x14ac:dyDescent="0.25">
      <c r="B516" t="str">
        <f t="shared" ref="B516:B579" si="9">IF(COUNTA(A516)=0,"",IF(A516&lt;7,$D$3,IF(A516&lt;9,$D$4,IF(A516&lt;=10,$D$5,""))))</f>
        <v/>
      </c>
    </row>
    <row r="517" spans="2:2" x14ac:dyDescent="0.25">
      <c r="B517" t="str">
        <f t="shared" si="9"/>
        <v/>
      </c>
    </row>
    <row r="518" spans="2:2" x14ac:dyDescent="0.25">
      <c r="B518" t="str">
        <f t="shared" si="9"/>
        <v/>
      </c>
    </row>
    <row r="519" spans="2:2" x14ac:dyDescent="0.25">
      <c r="B519" t="str">
        <f t="shared" si="9"/>
        <v/>
      </c>
    </row>
    <row r="520" spans="2:2" x14ac:dyDescent="0.25">
      <c r="B520" t="str">
        <f t="shared" si="9"/>
        <v/>
      </c>
    </row>
    <row r="521" spans="2:2" x14ac:dyDescent="0.25">
      <c r="B521" t="str">
        <f t="shared" si="9"/>
        <v/>
      </c>
    </row>
    <row r="522" spans="2:2" x14ac:dyDescent="0.25">
      <c r="B522" t="str">
        <f t="shared" si="9"/>
        <v/>
      </c>
    </row>
    <row r="523" spans="2:2" x14ac:dyDescent="0.25">
      <c r="B523" t="str">
        <f t="shared" si="9"/>
        <v/>
      </c>
    </row>
    <row r="524" spans="2:2" x14ac:dyDescent="0.25">
      <c r="B524" t="str">
        <f t="shared" si="9"/>
        <v/>
      </c>
    </row>
    <row r="525" spans="2:2" x14ac:dyDescent="0.25">
      <c r="B525" t="str">
        <f t="shared" si="9"/>
        <v/>
      </c>
    </row>
    <row r="526" spans="2:2" x14ac:dyDescent="0.25">
      <c r="B526" t="str">
        <f t="shared" si="9"/>
        <v/>
      </c>
    </row>
    <row r="527" spans="2:2" x14ac:dyDescent="0.25">
      <c r="B527" t="str">
        <f t="shared" si="9"/>
        <v/>
      </c>
    </row>
    <row r="528" spans="2:2" x14ac:dyDescent="0.25">
      <c r="B528" t="str">
        <f t="shared" si="9"/>
        <v/>
      </c>
    </row>
    <row r="529" spans="2:2" x14ac:dyDescent="0.25">
      <c r="B529" t="str">
        <f t="shared" si="9"/>
        <v/>
      </c>
    </row>
    <row r="530" spans="2:2" x14ac:dyDescent="0.25">
      <c r="B530" t="str">
        <f t="shared" si="9"/>
        <v/>
      </c>
    </row>
    <row r="531" spans="2:2" x14ac:dyDescent="0.25">
      <c r="B531" t="str">
        <f t="shared" si="9"/>
        <v/>
      </c>
    </row>
    <row r="532" spans="2:2" x14ac:dyDescent="0.25">
      <c r="B532" t="str">
        <f t="shared" si="9"/>
        <v/>
      </c>
    </row>
    <row r="533" spans="2:2" x14ac:dyDescent="0.25">
      <c r="B533" t="str">
        <f t="shared" si="9"/>
        <v/>
      </c>
    </row>
    <row r="534" spans="2:2" x14ac:dyDescent="0.25">
      <c r="B534" t="str">
        <f t="shared" si="9"/>
        <v/>
      </c>
    </row>
    <row r="535" spans="2:2" x14ac:dyDescent="0.25">
      <c r="B535" t="str">
        <f t="shared" si="9"/>
        <v/>
      </c>
    </row>
    <row r="536" spans="2:2" x14ac:dyDescent="0.25">
      <c r="B536" t="str">
        <f t="shared" si="9"/>
        <v/>
      </c>
    </row>
    <row r="537" spans="2:2" x14ac:dyDescent="0.25">
      <c r="B537" t="str">
        <f t="shared" si="9"/>
        <v/>
      </c>
    </row>
    <row r="538" spans="2:2" x14ac:dyDescent="0.25">
      <c r="B538" t="str">
        <f t="shared" si="9"/>
        <v/>
      </c>
    </row>
    <row r="539" spans="2:2" x14ac:dyDescent="0.25">
      <c r="B539" t="str">
        <f t="shared" si="9"/>
        <v/>
      </c>
    </row>
    <row r="540" spans="2:2" x14ac:dyDescent="0.25">
      <c r="B540" t="str">
        <f t="shared" si="9"/>
        <v/>
      </c>
    </row>
    <row r="541" spans="2:2" x14ac:dyDescent="0.25">
      <c r="B541" t="str">
        <f t="shared" si="9"/>
        <v/>
      </c>
    </row>
    <row r="542" spans="2:2" x14ac:dyDescent="0.25">
      <c r="B542" t="str">
        <f t="shared" si="9"/>
        <v/>
      </c>
    </row>
    <row r="543" spans="2:2" x14ac:dyDescent="0.25">
      <c r="B543" t="str">
        <f t="shared" si="9"/>
        <v/>
      </c>
    </row>
    <row r="544" spans="2:2" x14ac:dyDescent="0.25">
      <c r="B544" t="str">
        <f t="shared" si="9"/>
        <v/>
      </c>
    </row>
    <row r="545" spans="2:2" x14ac:dyDescent="0.25">
      <c r="B545" t="str">
        <f t="shared" si="9"/>
        <v/>
      </c>
    </row>
    <row r="546" spans="2:2" x14ac:dyDescent="0.25">
      <c r="B546" t="str">
        <f t="shared" si="9"/>
        <v/>
      </c>
    </row>
    <row r="547" spans="2:2" x14ac:dyDescent="0.25">
      <c r="B547" t="str">
        <f t="shared" si="9"/>
        <v/>
      </c>
    </row>
    <row r="548" spans="2:2" x14ac:dyDescent="0.25">
      <c r="B548" t="str">
        <f t="shared" si="9"/>
        <v/>
      </c>
    </row>
    <row r="549" spans="2:2" x14ac:dyDescent="0.25">
      <c r="B549" t="str">
        <f t="shared" si="9"/>
        <v/>
      </c>
    </row>
    <row r="550" spans="2:2" x14ac:dyDescent="0.25">
      <c r="B550" t="str">
        <f t="shared" si="9"/>
        <v/>
      </c>
    </row>
    <row r="551" spans="2:2" x14ac:dyDescent="0.25">
      <c r="B551" t="str">
        <f t="shared" si="9"/>
        <v/>
      </c>
    </row>
    <row r="552" spans="2:2" x14ac:dyDescent="0.25">
      <c r="B552" t="str">
        <f t="shared" si="9"/>
        <v/>
      </c>
    </row>
    <row r="553" spans="2:2" x14ac:dyDescent="0.25">
      <c r="B553" t="str">
        <f t="shared" si="9"/>
        <v/>
      </c>
    </row>
    <row r="554" spans="2:2" x14ac:dyDescent="0.25">
      <c r="B554" t="str">
        <f t="shared" si="9"/>
        <v/>
      </c>
    </row>
    <row r="555" spans="2:2" x14ac:dyDescent="0.25">
      <c r="B555" t="str">
        <f t="shared" si="9"/>
        <v/>
      </c>
    </row>
    <row r="556" spans="2:2" x14ac:dyDescent="0.25">
      <c r="B556" t="str">
        <f t="shared" si="9"/>
        <v/>
      </c>
    </row>
    <row r="557" spans="2:2" x14ac:dyDescent="0.25">
      <c r="B557" t="str">
        <f t="shared" si="9"/>
        <v/>
      </c>
    </row>
    <row r="558" spans="2:2" x14ac:dyDescent="0.25">
      <c r="B558" t="str">
        <f t="shared" si="9"/>
        <v/>
      </c>
    </row>
    <row r="559" spans="2:2" x14ac:dyDescent="0.25">
      <c r="B559" t="str">
        <f t="shared" si="9"/>
        <v/>
      </c>
    </row>
    <row r="560" spans="2:2" x14ac:dyDescent="0.25">
      <c r="B560" t="str">
        <f t="shared" si="9"/>
        <v/>
      </c>
    </row>
    <row r="561" spans="2:2" x14ac:dyDescent="0.25">
      <c r="B561" t="str">
        <f t="shared" si="9"/>
        <v/>
      </c>
    </row>
    <row r="562" spans="2:2" x14ac:dyDescent="0.25">
      <c r="B562" t="str">
        <f t="shared" si="9"/>
        <v/>
      </c>
    </row>
    <row r="563" spans="2:2" x14ac:dyDescent="0.25">
      <c r="B563" t="str">
        <f t="shared" si="9"/>
        <v/>
      </c>
    </row>
    <row r="564" spans="2:2" x14ac:dyDescent="0.25">
      <c r="B564" t="str">
        <f t="shared" si="9"/>
        <v/>
      </c>
    </row>
    <row r="565" spans="2:2" x14ac:dyDescent="0.25">
      <c r="B565" t="str">
        <f t="shared" si="9"/>
        <v/>
      </c>
    </row>
    <row r="566" spans="2:2" x14ac:dyDescent="0.25">
      <c r="B566" t="str">
        <f t="shared" si="9"/>
        <v/>
      </c>
    </row>
    <row r="567" spans="2:2" x14ac:dyDescent="0.25">
      <c r="B567" t="str">
        <f t="shared" si="9"/>
        <v/>
      </c>
    </row>
    <row r="568" spans="2:2" x14ac:dyDescent="0.25">
      <c r="B568" t="str">
        <f t="shared" si="9"/>
        <v/>
      </c>
    </row>
    <row r="569" spans="2:2" x14ac:dyDescent="0.25">
      <c r="B569" t="str">
        <f t="shared" si="9"/>
        <v/>
      </c>
    </row>
    <row r="570" spans="2:2" x14ac:dyDescent="0.25">
      <c r="B570" t="str">
        <f t="shared" si="9"/>
        <v/>
      </c>
    </row>
    <row r="571" spans="2:2" x14ac:dyDescent="0.25">
      <c r="B571" t="str">
        <f t="shared" si="9"/>
        <v/>
      </c>
    </row>
    <row r="572" spans="2:2" x14ac:dyDescent="0.25">
      <c r="B572" t="str">
        <f t="shared" si="9"/>
        <v/>
      </c>
    </row>
    <row r="573" spans="2:2" x14ac:dyDescent="0.25">
      <c r="B573" t="str">
        <f t="shared" si="9"/>
        <v/>
      </c>
    </row>
    <row r="574" spans="2:2" x14ac:dyDescent="0.25">
      <c r="B574" t="str">
        <f t="shared" si="9"/>
        <v/>
      </c>
    </row>
    <row r="575" spans="2:2" x14ac:dyDescent="0.25">
      <c r="B575" t="str">
        <f t="shared" si="9"/>
        <v/>
      </c>
    </row>
    <row r="576" spans="2:2" x14ac:dyDescent="0.25">
      <c r="B576" t="str">
        <f t="shared" si="9"/>
        <v/>
      </c>
    </row>
    <row r="577" spans="2:2" x14ac:dyDescent="0.25">
      <c r="B577" t="str">
        <f t="shared" si="9"/>
        <v/>
      </c>
    </row>
    <row r="578" spans="2:2" x14ac:dyDescent="0.25">
      <c r="B578" t="str">
        <f t="shared" si="9"/>
        <v/>
      </c>
    </row>
    <row r="579" spans="2:2" x14ac:dyDescent="0.25">
      <c r="B579" t="str">
        <f t="shared" si="9"/>
        <v/>
      </c>
    </row>
    <row r="580" spans="2:2" x14ac:dyDescent="0.25">
      <c r="B580" t="str">
        <f t="shared" ref="B580:B643" si="10">IF(COUNTA(A580)=0,"",IF(A580&lt;7,$D$3,IF(A580&lt;9,$D$4,IF(A580&lt;=10,$D$5,""))))</f>
        <v/>
      </c>
    </row>
    <row r="581" spans="2:2" x14ac:dyDescent="0.25">
      <c r="B581" t="str">
        <f t="shared" si="10"/>
        <v/>
      </c>
    </row>
    <row r="582" spans="2:2" x14ac:dyDescent="0.25">
      <c r="B582" t="str">
        <f t="shared" si="10"/>
        <v/>
      </c>
    </row>
    <row r="583" spans="2:2" x14ac:dyDescent="0.25">
      <c r="B583" t="str">
        <f t="shared" si="10"/>
        <v/>
      </c>
    </row>
    <row r="584" spans="2:2" x14ac:dyDescent="0.25">
      <c r="B584" t="str">
        <f t="shared" si="10"/>
        <v/>
      </c>
    </row>
    <row r="585" spans="2:2" x14ac:dyDescent="0.25">
      <c r="B585" t="str">
        <f t="shared" si="10"/>
        <v/>
      </c>
    </row>
    <row r="586" spans="2:2" x14ac:dyDescent="0.25">
      <c r="B586" t="str">
        <f t="shared" si="10"/>
        <v/>
      </c>
    </row>
    <row r="587" spans="2:2" x14ac:dyDescent="0.25">
      <c r="B587" t="str">
        <f t="shared" si="10"/>
        <v/>
      </c>
    </row>
    <row r="588" spans="2:2" x14ac:dyDescent="0.25">
      <c r="B588" t="str">
        <f t="shared" si="10"/>
        <v/>
      </c>
    </row>
    <row r="589" spans="2:2" x14ac:dyDescent="0.25">
      <c r="B589" t="str">
        <f t="shared" si="10"/>
        <v/>
      </c>
    </row>
    <row r="590" spans="2:2" x14ac:dyDescent="0.25">
      <c r="B590" t="str">
        <f t="shared" si="10"/>
        <v/>
      </c>
    </row>
    <row r="591" spans="2:2" x14ac:dyDescent="0.25">
      <c r="B591" t="str">
        <f t="shared" si="10"/>
        <v/>
      </c>
    </row>
    <row r="592" spans="2:2" x14ac:dyDescent="0.25">
      <c r="B592" t="str">
        <f t="shared" si="10"/>
        <v/>
      </c>
    </row>
    <row r="593" spans="2:2" x14ac:dyDescent="0.25">
      <c r="B593" t="str">
        <f t="shared" si="10"/>
        <v/>
      </c>
    </row>
    <row r="594" spans="2:2" x14ac:dyDescent="0.25">
      <c r="B594" t="str">
        <f t="shared" si="10"/>
        <v/>
      </c>
    </row>
    <row r="595" spans="2:2" x14ac:dyDescent="0.25">
      <c r="B595" t="str">
        <f t="shared" si="10"/>
        <v/>
      </c>
    </row>
    <row r="596" spans="2:2" x14ac:dyDescent="0.25">
      <c r="B596" t="str">
        <f t="shared" si="10"/>
        <v/>
      </c>
    </row>
    <row r="597" spans="2:2" x14ac:dyDescent="0.25">
      <c r="B597" t="str">
        <f t="shared" si="10"/>
        <v/>
      </c>
    </row>
    <row r="598" spans="2:2" x14ac:dyDescent="0.25">
      <c r="B598" t="str">
        <f t="shared" si="10"/>
        <v/>
      </c>
    </row>
    <row r="599" spans="2:2" x14ac:dyDescent="0.25">
      <c r="B599" t="str">
        <f t="shared" si="10"/>
        <v/>
      </c>
    </row>
    <row r="600" spans="2:2" x14ac:dyDescent="0.25">
      <c r="B600" t="str">
        <f t="shared" si="10"/>
        <v/>
      </c>
    </row>
    <row r="601" spans="2:2" x14ac:dyDescent="0.25">
      <c r="B601" t="str">
        <f t="shared" si="10"/>
        <v/>
      </c>
    </row>
    <row r="602" spans="2:2" x14ac:dyDescent="0.25">
      <c r="B602" t="str">
        <f t="shared" si="10"/>
        <v/>
      </c>
    </row>
    <row r="603" spans="2:2" x14ac:dyDescent="0.25">
      <c r="B603" t="str">
        <f t="shared" si="10"/>
        <v/>
      </c>
    </row>
    <row r="604" spans="2:2" x14ac:dyDescent="0.25">
      <c r="B604" t="str">
        <f t="shared" si="10"/>
        <v/>
      </c>
    </row>
    <row r="605" spans="2:2" x14ac:dyDescent="0.25">
      <c r="B605" t="str">
        <f t="shared" si="10"/>
        <v/>
      </c>
    </row>
    <row r="606" spans="2:2" x14ac:dyDescent="0.25">
      <c r="B606" t="str">
        <f t="shared" si="10"/>
        <v/>
      </c>
    </row>
    <row r="607" spans="2:2" x14ac:dyDescent="0.25">
      <c r="B607" t="str">
        <f t="shared" si="10"/>
        <v/>
      </c>
    </row>
    <row r="608" spans="2:2" x14ac:dyDescent="0.25">
      <c r="B608" t="str">
        <f t="shared" si="10"/>
        <v/>
      </c>
    </row>
    <row r="609" spans="2:2" x14ac:dyDescent="0.25">
      <c r="B609" t="str">
        <f t="shared" si="10"/>
        <v/>
      </c>
    </row>
    <row r="610" spans="2:2" x14ac:dyDescent="0.25">
      <c r="B610" t="str">
        <f t="shared" si="10"/>
        <v/>
      </c>
    </row>
    <row r="611" spans="2:2" x14ac:dyDescent="0.25">
      <c r="B611" t="str">
        <f t="shared" si="10"/>
        <v/>
      </c>
    </row>
    <row r="612" spans="2:2" x14ac:dyDescent="0.25">
      <c r="B612" t="str">
        <f t="shared" si="10"/>
        <v/>
      </c>
    </row>
    <row r="613" spans="2:2" x14ac:dyDescent="0.25">
      <c r="B613" t="str">
        <f t="shared" si="10"/>
        <v/>
      </c>
    </row>
    <row r="614" spans="2:2" x14ac:dyDescent="0.25">
      <c r="B614" t="str">
        <f t="shared" si="10"/>
        <v/>
      </c>
    </row>
    <row r="615" spans="2:2" x14ac:dyDescent="0.25">
      <c r="B615" t="str">
        <f t="shared" si="10"/>
        <v/>
      </c>
    </row>
    <row r="616" spans="2:2" x14ac:dyDescent="0.25">
      <c r="B616" t="str">
        <f t="shared" si="10"/>
        <v/>
      </c>
    </row>
    <row r="617" spans="2:2" x14ac:dyDescent="0.25">
      <c r="B617" t="str">
        <f t="shared" si="10"/>
        <v/>
      </c>
    </row>
    <row r="618" spans="2:2" x14ac:dyDescent="0.25">
      <c r="B618" t="str">
        <f t="shared" si="10"/>
        <v/>
      </c>
    </row>
    <row r="619" spans="2:2" x14ac:dyDescent="0.25">
      <c r="B619" t="str">
        <f t="shared" si="10"/>
        <v/>
      </c>
    </row>
    <row r="620" spans="2:2" x14ac:dyDescent="0.25">
      <c r="B620" t="str">
        <f t="shared" si="10"/>
        <v/>
      </c>
    </row>
    <row r="621" spans="2:2" x14ac:dyDescent="0.25">
      <c r="B621" t="str">
        <f t="shared" si="10"/>
        <v/>
      </c>
    </row>
    <row r="622" spans="2:2" x14ac:dyDescent="0.25">
      <c r="B622" t="str">
        <f t="shared" si="10"/>
        <v/>
      </c>
    </row>
    <row r="623" spans="2:2" x14ac:dyDescent="0.25">
      <c r="B623" t="str">
        <f t="shared" si="10"/>
        <v/>
      </c>
    </row>
    <row r="624" spans="2:2" x14ac:dyDescent="0.25">
      <c r="B624" t="str">
        <f t="shared" si="10"/>
        <v/>
      </c>
    </row>
    <row r="625" spans="2:2" x14ac:dyDescent="0.25">
      <c r="B625" t="str">
        <f t="shared" si="10"/>
        <v/>
      </c>
    </row>
    <row r="626" spans="2:2" x14ac:dyDescent="0.25">
      <c r="B626" t="str">
        <f t="shared" si="10"/>
        <v/>
      </c>
    </row>
    <row r="627" spans="2:2" x14ac:dyDescent="0.25">
      <c r="B627" t="str">
        <f t="shared" si="10"/>
        <v/>
      </c>
    </row>
    <row r="628" spans="2:2" x14ac:dyDescent="0.25">
      <c r="B628" t="str">
        <f t="shared" si="10"/>
        <v/>
      </c>
    </row>
    <row r="629" spans="2:2" x14ac:dyDescent="0.25">
      <c r="B629" t="str">
        <f t="shared" si="10"/>
        <v/>
      </c>
    </row>
    <row r="630" spans="2:2" x14ac:dyDescent="0.25">
      <c r="B630" t="str">
        <f t="shared" si="10"/>
        <v/>
      </c>
    </row>
    <row r="631" spans="2:2" x14ac:dyDescent="0.25">
      <c r="B631" t="str">
        <f t="shared" si="10"/>
        <v/>
      </c>
    </row>
    <row r="632" spans="2:2" x14ac:dyDescent="0.25">
      <c r="B632" t="str">
        <f t="shared" si="10"/>
        <v/>
      </c>
    </row>
    <row r="633" spans="2:2" x14ac:dyDescent="0.25">
      <c r="B633" t="str">
        <f t="shared" si="10"/>
        <v/>
      </c>
    </row>
    <row r="634" spans="2:2" x14ac:dyDescent="0.25">
      <c r="B634" t="str">
        <f t="shared" si="10"/>
        <v/>
      </c>
    </row>
    <row r="635" spans="2:2" x14ac:dyDescent="0.25">
      <c r="B635" t="str">
        <f t="shared" si="10"/>
        <v/>
      </c>
    </row>
    <row r="636" spans="2:2" x14ac:dyDescent="0.25">
      <c r="B636" t="str">
        <f t="shared" si="10"/>
        <v/>
      </c>
    </row>
    <row r="637" spans="2:2" x14ac:dyDescent="0.25">
      <c r="B637" t="str">
        <f t="shared" si="10"/>
        <v/>
      </c>
    </row>
    <row r="638" spans="2:2" x14ac:dyDescent="0.25">
      <c r="B638" t="str">
        <f t="shared" si="10"/>
        <v/>
      </c>
    </row>
    <row r="639" spans="2:2" x14ac:dyDescent="0.25">
      <c r="B639" t="str">
        <f t="shared" si="10"/>
        <v/>
      </c>
    </row>
    <row r="640" spans="2:2" x14ac:dyDescent="0.25">
      <c r="B640" t="str">
        <f t="shared" si="10"/>
        <v/>
      </c>
    </row>
    <row r="641" spans="2:2" x14ac:dyDescent="0.25">
      <c r="B641" t="str">
        <f t="shared" si="10"/>
        <v/>
      </c>
    </row>
    <row r="642" spans="2:2" x14ac:dyDescent="0.25">
      <c r="B642" t="str">
        <f t="shared" si="10"/>
        <v/>
      </c>
    </row>
    <row r="643" spans="2:2" x14ac:dyDescent="0.25">
      <c r="B643" t="str">
        <f t="shared" si="10"/>
        <v/>
      </c>
    </row>
    <row r="644" spans="2:2" x14ac:dyDescent="0.25">
      <c r="B644" t="str">
        <f t="shared" ref="B644:B707" si="11">IF(COUNTA(A644)=0,"",IF(A644&lt;7,$D$3,IF(A644&lt;9,$D$4,IF(A644&lt;=10,$D$5,""))))</f>
        <v/>
      </c>
    </row>
    <row r="645" spans="2:2" x14ac:dyDescent="0.25">
      <c r="B645" t="str">
        <f t="shared" si="11"/>
        <v/>
      </c>
    </row>
    <row r="646" spans="2:2" x14ac:dyDescent="0.25">
      <c r="B646" t="str">
        <f t="shared" si="11"/>
        <v/>
      </c>
    </row>
    <row r="647" spans="2:2" x14ac:dyDescent="0.25">
      <c r="B647" t="str">
        <f t="shared" si="11"/>
        <v/>
      </c>
    </row>
    <row r="648" spans="2:2" x14ac:dyDescent="0.25">
      <c r="B648" t="str">
        <f t="shared" si="11"/>
        <v/>
      </c>
    </row>
    <row r="649" spans="2:2" x14ac:dyDescent="0.25">
      <c r="B649" t="str">
        <f t="shared" si="11"/>
        <v/>
      </c>
    </row>
    <row r="650" spans="2:2" x14ac:dyDescent="0.25">
      <c r="B650" t="str">
        <f t="shared" si="11"/>
        <v/>
      </c>
    </row>
    <row r="651" spans="2:2" x14ac:dyDescent="0.25">
      <c r="B651" t="str">
        <f t="shared" si="11"/>
        <v/>
      </c>
    </row>
    <row r="652" spans="2:2" x14ac:dyDescent="0.25">
      <c r="B652" t="str">
        <f t="shared" si="11"/>
        <v/>
      </c>
    </row>
    <row r="653" spans="2:2" x14ac:dyDescent="0.25">
      <c r="B653" t="str">
        <f t="shared" si="11"/>
        <v/>
      </c>
    </row>
    <row r="654" spans="2:2" x14ac:dyDescent="0.25">
      <c r="B654" t="str">
        <f t="shared" si="11"/>
        <v/>
      </c>
    </row>
    <row r="655" spans="2:2" x14ac:dyDescent="0.25">
      <c r="B655" t="str">
        <f t="shared" si="11"/>
        <v/>
      </c>
    </row>
    <row r="656" spans="2:2" x14ac:dyDescent="0.25">
      <c r="B656" t="str">
        <f t="shared" si="11"/>
        <v/>
      </c>
    </row>
    <row r="657" spans="2:2" x14ac:dyDescent="0.25">
      <c r="B657" t="str">
        <f t="shared" si="11"/>
        <v/>
      </c>
    </row>
    <row r="658" spans="2:2" x14ac:dyDescent="0.25">
      <c r="B658" t="str">
        <f t="shared" si="11"/>
        <v/>
      </c>
    </row>
    <row r="659" spans="2:2" x14ac:dyDescent="0.25">
      <c r="B659" t="str">
        <f t="shared" si="11"/>
        <v/>
      </c>
    </row>
    <row r="660" spans="2:2" x14ac:dyDescent="0.25">
      <c r="B660" t="str">
        <f t="shared" si="11"/>
        <v/>
      </c>
    </row>
    <row r="661" spans="2:2" x14ac:dyDescent="0.25">
      <c r="B661" t="str">
        <f t="shared" si="11"/>
        <v/>
      </c>
    </row>
    <row r="662" spans="2:2" x14ac:dyDescent="0.25">
      <c r="B662" t="str">
        <f t="shared" si="11"/>
        <v/>
      </c>
    </row>
    <row r="663" spans="2:2" x14ac:dyDescent="0.25">
      <c r="B663" t="str">
        <f t="shared" si="11"/>
        <v/>
      </c>
    </row>
    <row r="664" spans="2:2" x14ac:dyDescent="0.25">
      <c r="B664" t="str">
        <f t="shared" si="11"/>
        <v/>
      </c>
    </row>
    <row r="665" spans="2:2" x14ac:dyDescent="0.25">
      <c r="B665" t="str">
        <f t="shared" si="11"/>
        <v/>
      </c>
    </row>
    <row r="666" spans="2:2" x14ac:dyDescent="0.25">
      <c r="B666" t="str">
        <f t="shared" si="11"/>
        <v/>
      </c>
    </row>
    <row r="667" spans="2:2" x14ac:dyDescent="0.25">
      <c r="B667" t="str">
        <f t="shared" si="11"/>
        <v/>
      </c>
    </row>
    <row r="668" spans="2:2" x14ac:dyDescent="0.25">
      <c r="B668" t="str">
        <f t="shared" si="11"/>
        <v/>
      </c>
    </row>
    <row r="669" spans="2:2" x14ac:dyDescent="0.25">
      <c r="B669" t="str">
        <f t="shared" si="11"/>
        <v/>
      </c>
    </row>
    <row r="670" spans="2:2" x14ac:dyDescent="0.25">
      <c r="B670" t="str">
        <f t="shared" si="11"/>
        <v/>
      </c>
    </row>
    <row r="671" spans="2:2" x14ac:dyDescent="0.25">
      <c r="B671" t="str">
        <f t="shared" si="11"/>
        <v/>
      </c>
    </row>
    <row r="672" spans="2:2" x14ac:dyDescent="0.25">
      <c r="B672" t="str">
        <f t="shared" si="11"/>
        <v/>
      </c>
    </row>
    <row r="673" spans="2:2" x14ac:dyDescent="0.25">
      <c r="B673" t="str">
        <f t="shared" si="11"/>
        <v/>
      </c>
    </row>
    <row r="674" spans="2:2" x14ac:dyDescent="0.25">
      <c r="B674" t="str">
        <f t="shared" si="11"/>
        <v/>
      </c>
    </row>
    <row r="675" spans="2:2" x14ac:dyDescent="0.25">
      <c r="B675" t="str">
        <f t="shared" si="11"/>
        <v/>
      </c>
    </row>
    <row r="676" spans="2:2" x14ac:dyDescent="0.25">
      <c r="B676" t="str">
        <f t="shared" si="11"/>
        <v/>
      </c>
    </row>
    <row r="677" spans="2:2" x14ac:dyDescent="0.25">
      <c r="B677" t="str">
        <f t="shared" si="11"/>
        <v/>
      </c>
    </row>
    <row r="678" spans="2:2" x14ac:dyDescent="0.25">
      <c r="B678" t="str">
        <f t="shared" si="11"/>
        <v/>
      </c>
    </row>
    <row r="679" spans="2:2" x14ac:dyDescent="0.25">
      <c r="B679" t="str">
        <f t="shared" si="11"/>
        <v/>
      </c>
    </row>
    <row r="680" spans="2:2" x14ac:dyDescent="0.25">
      <c r="B680" t="str">
        <f t="shared" si="11"/>
        <v/>
      </c>
    </row>
    <row r="681" spans="2:2" x14ac:dyDescent="0.25">
      <c r="B681" t="str">
        <f t="shared" si="11"/>
        <v/>
      </c>
    </row>
    <row r="682" spans="2:2" x14ac:dyDescent="0.25">
      <c r="B682" t="str">
        <f t="shared" si="11"/>
        <v/>
      </c>
    </row>
    <row r="683" spans="2:2" x14ac:dyDescent="0.25">
      <c r="B683" t="str">
        <f t="shared" si="11"/>
        <v/>
      </c>
    </row>
    <row r="684" spans="2:2" x14ac:dyDescent="0.25">
      <c r="B684" t="str">
        <f t="shared" si="11"/>
        <v/>
      </c>
    </row>
    <row r="685" spans="2:2" x14ac:dyDescent="0.25">
      <c r="B685" t="str">
        <f t="shared" si="11"/>
        <v/>
      </c>
    </row>
    <row r="686" spans="2:2" x14ac:dyDescent="0.25">
      <c r="B686" t="str">
        <f t="shared" si="11"/>
        <v/>
      </c>
    </row>
    <row r="687" spans="2:2" x14ac:dyDescent="0.25">
      <c r="B687" t="str">
        <f t="shared" si="11"/>
        <v/>
      </c>
    </row>
    <row r="688" spans="2:2" x14ac:dyDescent="0.25">
      <c r="B688" t="str">
        <f t="shared" si="11"/>
        <v/>
      </c>
    </row>
    <row r="689" spans="2:2" x14ac:dyDescent="0.25">
      <c r="B689" t="str">
        <f t="shared" si="11"/>
        <v/>
      </c>
    </row>
    <row r="690" spans="2:2" x14ac:dyDescent="0.25">
      <c r="B690" t="str">
        <f t="shared" si="11"/>
        <v/>
      </c>
    </row>
    <row r="691" spans="2:2" x14ac:dyDescent="0.25">
      <c r="B691" t="str">
        <f t="shared" si="11"/>
        <v/>
      </c>
    </row>
    <row r="692" spans="2:2" x14ac:dyDescent="0.25">
      <c r="B692" t="str">
        <f t="shared" si="11"/>
        <v/>
      </c>
    </row>
    <row r="693" spans="2:2" x14ac:dyDescent="0.25">
      <c r="B693" t="str">
        <f t="shared" si="11"/>
        <v/>
      </c>
    </row>
    <row r="694" spans="2:2" x14ac:dyDescent="0.25">
      <c r="B694" t="str">
        <f t="shared" si="11"/>
        <v/>
      </c>
    </row>
    <row r="695" spans="2:2" x14ac:dyDescent="0.25">
      <c r="B695" t="str">
        <f t="shared" si="11"/>
        <v/>
      </c>
    </row>
    <row r="696" spans="2:2" x14ac:dyDescent="0.25">
      <c r="B696" t="str">
        <f t="shared" si="11"/>
        <v/>
      </c>
    </row>
    <row r="697" spans="2:2" x14ac:dyDescent="0.25">
      <c r="B697" t="str">
        <f t="shared" si="11"/>
        <v/>
      </c>
    </row>
    <row r="698" spans="2:2" x14ac:dyDescent="0.25">
      <c r="B698" t="str">
        <f t="shared" si="11"/>
        <v/>
      </c>
    </row>
    <row r="699" spans="2:2" x14ac:dyDescent="0.25">
      <c r="B699" t="str">
        <f t="shared" si="11"/>
        <v/>
      </c>
    </row>
    <row r="700" spans="2:2" x14ac:dyDescent="0.25">
      <c r="B700" t="str">
        <f t="shared" si="11"/>
        <v/>
      </c>
    </row>
    <row r="701" spans="2:2" x14ac:dyDescent="0.25">
      <c r="B701" t="str">
        <f t="shared" si="11"/>
        <v/>
      </c>
    </row>
    <row r="702" spans="2:2" x14ac:dyDescent="0.25">
      <c r="B702" t="str">
        <f t="shared" si="11"/>
        <v/>
      </c>
    </row>
    <row r="703" spans="2:2" x14ac:dyDescent="0.25">
      <c r="B703" t="str">
        <f t="shared" si="11"/>
        <v/>
      </c>
    </row>
    <row r="704" spans="2:2" x14ac:dyDescent="0.25">
      <c r="B704" t="str">
        <f t="shared" si="11"/>
        <v/>
      </c>
    </row>
    <row r="705" spans="2:2" x14ac:dyDescent="0.25">
      <c r="B705" t="str">
        <f t="shared" si="11"/>
        <v/>
      </c>
    </row>
    <row r="706" spans="2:2" x14ac:dyDescent="0.25">
      <c r="B706" t="str">
        <f t="shared" si="11"/>
        <v/>
      </c>
    </row>
    <row r="707" spans="2:2" x14ac:dyDescent="0.25">
      <c r="B707" t="str">
        <f t="shared" si="11"/>
        <v/>
      </c>
    </row>
    <row r="708" spans="2:2" x14ac:dyDescent="0.25">
      <c r="B708" t="str">
        <f t="shared" ref="B708:B771" si="12">IF(COUNTA(A708)=0,"",IF(A708&lt;7,$D$3,IF(A708&lt;9,$D$4,IF(A708&lt;=10,$D$5,""))))</f>
        <v/>
      </c>
    </row>
    <row r="709" spans="2:2" x14ac:dyDescent="0.25">
      <c r="B709" t="str">
        <f t="shared" si="12"/>
        <v/>
      </c>
    </row>
    <row r="710" spans="2:2" x14ac:dyDescent="0.25">
      <c r="B710" t="str">
        <f t="shared" si="12"/>
        <v/>
      </c>
    </row>
    <row r="711" spans="2:2" x14ac:dyDescent="0.25">
      <c r="B711" t="str">
        <f t="shared" si="12"/>
        <v/>
      </c>
    </row>
    <row r="712" spans="2:2" x14ac:dyDescent="0.25">
      <c r="B712" t="str">
        <f t="shared" si="12"/>
        <v/>
      </c>
    </row>
    <row r="713" spans="2:2" x14ac:dyDescent="0.25">
      <c r="B713" t="str">
        <f t="shared" si="12"/>
        <v/>
      </c>
    </row>
    <row r="714" spans="2:2" x14ac:dyDescent="0.25">
      <c r="B714" t="str">
        <f t="shared" si="12"/>
        <v/>
      </c>
    </row>
    <row r="715" spans="2:2" x14ac:dyDescent="0.25">
      <c r="B715" t="str">
        <f t="shared" si="12"/>
        <v/>
      </c>
    </row>
    <row r="716" spans="2:2" x14ac:dyDescent="0.25">
      <c r="B716" t="str">
        <f t="shared" si="12"/>
        <v/>
      </c>
    </row>
    <row r="717" spans="2:2" x14ac:dyDescent="0.25">
      <c r="B717" t="str">
        <f t="shared" si="12"/>
        <v/>
      </c>
    </row>
    <row r="718" spans="2:2" x14ac:dyDescent="0.25">
      <c r="B718" t="str">
        <f t="shared" si="12"/>
        <v/>
      </c>
    </row>
    <row r="719" spans="2:2" x14ac:dyDescent="0.25">
      <c r="B719" t="str">
        <f t="shared" si="12"/>
        <v/>
      </c>
    </row>
    <row r="720" spans="2:2" x14ac:dyDescent="0.25">
      <c r="B720" t="str">
        <f t="shared" si="12"/>
        <v/>
      </c>
    </row>
    <row r="721" spans="2:2" x14ac:dyDescent="0.25">
      <c r="B721" t="str">
        <f t="shared" si="12"/>
        <v/>
      </c>
    </row>
    <row r="722" spans="2:2" x14ac:dyDescent="0.25">
      <c r="B722" t="str">
        <f t="shared" si="12"/>
        <v/>
      </c>
    </row>
    <row r="723" spans="2:2" x14ac:dyDescent="0.25">
      <c r="B723" t="str">
        <f t="shared" si="12"/>
        <v/>
      </c>
    </row>
    <row r="724" spans="2:2" x14ac:dyDescent="0.25">
      <c r="B724" t="str">
        <f t="shared" si="12"/>
        <v/>
      </c>
    </row>
    <row r="725" spans="2:2" x14ac:dyDescent="0.25">
      <c r="B725" t="str">
        <f t="shared" si="12"/>
        <v/>
      </c>
    </row>
    <row r="726" spans="2:2" x14ac:dyDescent="0.25">
      <c r="B726" t="str">
        <f t="shared" si="12"/>
        <v/>
      </c>
    </row>
    <row r="727" spans="2:2" x14ac:dyDescent="0.25">
      <c r="B727" t="str">
        <f t="shared" si="12"/>
        <v/>
      </c>
    </row>
    <row r="728" spans="2:2" x14ac:dyDescent="0.25">
      <c r="B728" t="str">
        <f t="shared" si="12"/>
        <v/>
      </c>
    </row>
    <row r="729" spans="2:2" x14ac:dyDescent="0.25">
      <c r="B729" t="str">
        <f t="shared" si="12"/>
        <v/>
      </c>
    </row>
    <row r="730" spans="2:2" x14ac:dyDescent="0.25">
      <c r="B730" t="str">
        <f t="shared" si="12"/>
        <v/>
      </c>
    </row>
    <row r="731" spans="2:2" x14ac:dyDescent="0.25">
      <c r="B731" t="str">
        <f t="shared" si="12"/>
        <v/>
      </c>
    </row>
    <row r="732" spans="2:2" x14ac:dyDescent="0.25">
      <c r="B732" t="str">
        <f t="shared" si="12"/>
        <v/>
      </c>
    </row>
    <row r="733" spans="2:2" x14ac:dyDescent="0.25">
      <c r="B733" t="str">
        <f t="shared" si="12"/>
        <v/>
      </c>
    </row>
    <row r="734" spans="2:2" x14ac:dyDescent="0.25">
      <c r="B734" t="str">
        <f t="shared" si="12"/>
        <v/>
      </c>
    </row>
    <row r="735" spans="2:2" x14ac:dyDescent="0.25">
      <c r="B735" t="str">
        <f t="shared" si="12"/>
        <v/>
      </c>
    </row>
    <row r="736" spans="2:2" x14ac:dyDescent="0.25">
      <c r="B736" t="str">
        <f t="shared" si="12"/>
        <v/>
      </c>
    </row>
    <row r="737" spans="2:2" x14ac:dyDescent="0.25">
      <c r="B737" t="str">
        <f t="shared" si="12"/>
        <v/>
      </c>
    </row>
    <row r="738" spans="2:2" x14ac:dyDescent="0.25">
      <c r="B738" t="str">
        <f t="shared" si="12"/>
        <v/>
      </c>
    </row>
    <row r="739" spans="2:2" x14ac:dyDescent="0.25">
      <c r="B739" t="str">
        <f t="shared" si="12"/>
        <v/>
      </c>
    </row>
    <row r="740" spans="2:2" x14ac:dyDescent="0.25">
      <c r="B740" t="str">
        <f t="shared" si="12"/>
        <v/>
      </c>
    </row>
    <row r="741" spans="2:2" x14ac:dyDescent="0.25">
      <c r="B741" t="str">
        <f t="shared" si="12"/>
        <v/>
      </c>
    </row>
    <row r="742" spans="2:2" x14ac:dyDescent="0.25">
      <c r="B742" t="str">
        <f t="shared" si="12"/>
        <v/>
      </c>
    </row>
    <row r="743" spans="2:2" x14ac:dyDescent="0.25">
      <c r="B743" t="str">
        <f t="shared" si="12"/>
        <v/>
      </c>
    </row>
    <row r="744" spans="2:2" x14ac:dyDescent="0.25">
      <c r="B744" t="str">
        <f t="shared" si="12"/>
        <v/>
      </c>
    </row>
    <row r="745" spans="2:2" x14ac:dyDescent="0.25">
      <c r="B745" t="str">
        <f t="shared" si="12"/>
        <v/>
      </c>
    </row>
    <row r="746" spans="2:2" x14ac:dyDescent="0.25">
      <c r="B746" t="str">
        <f t="shared" si="12"/>
        <v/>
      </c>
    </row>
    <row r="747" spans="2:2" x14ac:dyDescent="0.25">
      <c r="B747" t="str">
        <f t="shared" si="12"/>
        <v/>
      </c>
    </row>
    <row r="748" spans="2:2" x14ac:dyDescent="0.25">
      <c r="B748" t="str">
        <f t="shared" si="12"/>
        <v/>
      </c>
    </row>
    <row r="749" spans="2:2" x14ac:dyDescent="0.25">
      <c r="B749" t="str">
        <f t="shared" si="12"/>
        <v/>
      </c>
    </row>
    <row r="750" spans="2:2" x14ac:dyDescent="0.25">
      <c r="B750" t="str">
        <f t="shared" si="12"/>
        <v/>
      </c>
    </row>
    <row r="751" spans="2:2" x14ac:dyDescent="0.25">
      <c r="B751" t="str">
        <f t="shared" si="12"/>
        <v/>
      </c>
    </row>
    <row r="752" spans="2:2" x14ac:dyDescent="0.25">
      <c r="B752" t="str">
        <f t="shared" si="12"/>
        <v/>
      </c>
    </row>
    <row r="753" spans="2:2" x14ac:dyDescent="0.25">
      <c r="B753" t="str">
        <f t="shared" si="12"/>
        <v/>
      </c>
    </row>
    <row r="754" spans="2:2" x14ac:dyDescent="0.25">
      <c r="B754" t="str">
        <f t="shared" si="12"/>
        <v/>
      </c>
    </row>
    <row r="755" spans="2:2" x14ac:dyDescent="0.25">
      <c r="B755" t="str">
        <f t="shared" si="12"/>
        <v/>
      </c>
    </row>
    <row r="756" spans="2:2" x14ac:dyDescent="0.25">
      <c r="B756" t="str">
        <f t="shared" si="12"/>
        <v/>
      </c>
    </row>
    <row r="757" spans="2:2" x14ac:dyDescent="0.25">
      <c r="B757" t="str">
        <f t="shared" si="12"/>
        <v/>
      </c>
    </row>
    <row r="758" spans="2:2" x14ac:dyDescent="0.25">
      <c r="B758" t="str">
        <f t="shared" si="12"/>
        <v/>
      </c>
    </row>
    <row r="759" spans="2:2" x14ac:dyDescent="0.25">
      <c r="B759" t="str">
        <f t="shared" si="12"/>
        <v/>
      </c>
    </row>
    <row r="760" spans="2:2" x14ac:dyDescent="0.25">
      <c r="B760" t="str">
        <f t="shared" si="12"/>
        <v/>
      </c>
    </row>
    <row r="761" spans="2:2" x14ac:dyDescent="0.25">
      <c r="B761" t="str">
        <f t="shared" si="12"/>
        <v/>
      </c>
    </row>
    <row r="762" spans="2:2" x14ac:dyDescent="0.25">
      <c r="B762" t="str">
        <f t="shared" si="12"/>
        <v/>
      </c>
    </row>
    <row r="763" spans="2:2" x14ac:dyDescent="0.25">
      <c r="B763" t="str">
        <f t="shared" si="12"/>
        <v/>
      </c>
    </row>
    <row r="764" spans="2:2" x14ac:dyDescent="0.25">
      <c r="B764" t="str">
        <f t="shared" si="12"/>
        <v/>
      </c>
    </row>
    <row r="765" spans="2:2" x14ac:dyDescent="0.25">
      <c r="B765" t="str">
        <f t="shared" si="12"/>
        <v/>
      </c>
    </row>
    <row r="766" spans="2:2" x14ac:dyDescent="0.25">
      <c r="B766" t="str">
        <f t="shared" si="12"/>
        <v/>
      </c>
    </row>
    <row r="767" spans="2:2" x14ac:dyDescent="0.25">
      <c r="B767" t="str">
        <f t="shared" si="12"/>
        <v/>
      </c>
    </row>
    <row r="768" spans="2:2" x14ac:dyDescent="0.25">
      <c r="B768" t="str">
        <f t="shared" si="12"/>
        <v/>
      </c>
    </row>
    <row r="769" spans="2:2" x14ac:dyDescent="0.25">
      <c r="B769" t="str">
        <f t="shared" si="12"/>
        <v/>
      </c>
    </row>
    <row r="770" spans="2:2" x14ac:dyDescent="0.25">
      <c r="B770" t="str">
        <f t="shared" si="12"/>
        <v/>
      </c>
    </row>
    <row r="771" spans="2:2" x14ac:dyDescent="0.25">
      <c r="B771" t="str">
        <f t="shared" si="12"/>
        <v/>
      </c>
    </row>
    <row r="772" spans="2:2" x14ac:dyDescent="0.25">
      <c r="B772" t="str">
        <f t="shared" ref="B772:B800" si="13">IF(COUNTA(A772)=0,"",IF(A772&lt;7,$D$3,IF(A772&lt;9,$D$4,IF(A772&lt;=10,$D$5,""))))</f>
        <v/>
      </c>
    </row>
    <row r="773" spans="2:2" x14ac:dyDescent="0.25">
      <c r="B773" t="str">
        <f t="shared" si="13"/>
        <v/>
      </c>
    </row>
    <row r="774" spans="2:2" x14ac:dyDescent="0.25">
      <c r="B774" t="str">
        <f t="shared" si="13"/>
        <v/>
      </c>
    </row>
    <row r="775" spans="2:2" x14ac:dyDescent="0.25">
      <c r="B775" t="str">
        <f t="shared" si="13"/>
        <v/>
      </c>
    </row>
    <row r="776" spans="2:2" x14ac:dyDescent="0.25">
      <c r="B776" t="str">
        <f t="shared" si="13"/>
        <v/>
      </c>
    </row>
    <row r="777" spans="2:2" x14ac:dyDescent="0.25">
      <c r="B777" t="str">
        <f t="shared" si="13"/>
        <v/>
      </c>
    </row>
    <row r="778" spans="2:2" x14ac:dyDescent="0.25">
      <c r="B778" t="str">
        <f t="shared" si="13"/>
        <v/>
      </c>
    </row>
    <row r="779" spans="2:2" x14ac:dyDescent="0.25">
      <c r="B779" t="str">
        <f t="shared" si="13"/>
        <v/>
      </c>
    </row>
    <row r="780" spans="2:2" x14ac:dyDescent="0.25">
      <c r="B780" t="str">
        <f t="shared" si="13"/>
        <v/>
      </c>
    </row>
    <row r="781" spans="2:2" x14ac:dyDescent="0.25">
      <c r="B781" t="str">
        <f t="shared" si="13"/>
        <v/>
      </c>
    </row>
    <row r="782" spans="2:2" x14ac:dyDescent="0.25">
      <c r="B782" t="str">
        <f t="shared" si="13"/>
        <v/>
      </c>
    </row>
    <row r="783" spans="2:2" x14ac:dyDescent="0.25">
      <c r="B783" t="str">
        <f t="shared" si="13"/>
        <v/>
      </c>
    </row>
    <row r="784" spans="2:2" x14ac:dyDescent="0.25">
      <c r="B784" t="str">
        <f t="shared" si="13"/>
        <v/>
      </c>
    </row>
    <row r="785" spans="2:2" x14ac:dyDescent="0.25">
      <c r="B785" t="str">
        <f t="shared" si="13"/>
        <v/>
      </c>
    </row>
    <row r="786" spans="2:2" x14ac:dyDescent="0.25">
      <c r="B786" t="str">
        <f t="shared" si="13"/>
        <v/>
      </c>
    </row>
    <row r="787" spans="2:2" x14ac:dyDescent="0.25">
      <c r="B787" t="str">
        <f t="shared" si="13"/>
        <v/>
      </c>
    </row>
    <row r="788" spans="2:2" x14ac:dyDescent="0.25">
      <c r="B788" t="str">
        <f t="shared" si="13"/>
        <v/>
      </c>
    </row>
    <row r="789" spans="2:2" x14ac:dyDescent="0.25">
      <c r="B789" t="str">
        <f t="shared" si="13"/>
        <v/>
      </c>
    </row>
    <row r="790" spans="2:2" x14ac:dyDescent="0.25">
      <c r="B790" t="str">
        <f t="shared" si="13"/>
        <v/>
      </c>
    </row>
    <row r="791" spans="2:2" x14ac:dyDescent="0.25">
      <c r="B791" t="str">
        <f t="shared" si="13"/>
        <v/>
      </c>
    </row>
    <row r="792" spans="2:2" x14ac:dyDescent="0.25">
      <c r="B792" t="str">
        <f t="shared" si="13"/>
        <v/>
      </c>
    </row>
    <row r="793" spans="2:2" x14ac:dyDescent="0.25">
      <c r="B793" t="str">
        <f t="shared" si="13"/>
        <v/>
      </c>
    </row>
    <row r="794" spans="2:2" x14ac:dyDescent="0.25">
      <c r="B794" t="str">
        <f t="shared" si="13"/>
        <v/>
      </c>
    </row>
    <row r="795" spans="2:2" x14ac:dyDescent="0.25">
      <c r="B795" t="str">
        <f t="shared" si="13"/>
        <v/>
      </c>
    </row>
    <row r="796" spans="2:2" x14ac:dyDescent="0.25">
      <c r="B796" t="str">
        <f t="shared" si="13"/>
        <v/>
      </c>
    </row>
    <row r="797" spans="2:2" x14ac:dyDescent="0.25">
      <c r="B797" t="str">
        <f t="shared" si="13"/>
        <v/>
      </c>
    </row>
    <row r="798" spans="2:2" x14ac:dyDescent="0.25">
      <c r="B798" t="str">
        <f t="shared" si="13"/>
        <v/>
      </c>
    </row>
    <row r="799" spans="2:2" x14ac:dyDescent="0.25">
      <c r="B799" t="str">
        <f t="shared" si="13"/>
        <v/>
      </c>
    </row>
    <row r="800" spans="2:2" x14ac:dyDescent="0.25">
      <c r="B800" t="str">
        <f t="shared" si="13"/>
        <v/>
      </c>
    </row>
  </sheetData>
  <mergeCells count="2">
    <mergeCell ref="D1:E1"/>
    <mergeCell ref="H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801"/>
  <sheetViews>
    <sheetView workbookViewId="0">
      <selection activeCell="B5" sqref="B5"/>
    </sheetView>
  </sheetViews>
  <sheetFormatPr defaultRowHeight="15.75" x14ac:dyDescent="0.25"/>
  <cols>
    <col min="2" max="10" width="10.375" style="7" bestFit="1" customWidth="1"/>
    <col min="11" max="11" width="10.375" style="7" customWidth="1"/>
    <col min="12" max="21" width="10.375" style="15" hidden="1" customWidth="1"/>
    <col min="22" max="22" width="9" hidden="1" customWidth="1"/>
    <col min="24" max="24" width="23.5" style="13" customWidth="1"/>
    <col min="25" max="29" width="20.125" style="13" customWidth="1"/>
    <col min="31" max="31" width="9" hidden="1" customWidth="1"/>
    <col min="32" max="32" width="9" customWidth="1"/>
  </cols>
  <sheetData>
    <row r="1" spans="2:33" x14ac:dyDescent="0.25">
      <c r="B1" s="194" t="str">
        <f>Localization!C6</f>
        <v>RAW DATA</v>
      </c>
      <c r="C1" s="194"/>
      <c r="D1" s="194"/>
      <c r="E1" s="194"/>
      <c r="F1" s="194"/>
      <c r="G1" s="194"/>
      <c r="H1" s="194"/>
      <c r="I1" s="194"/>
      <c r="J1" s="194"/>
      <c r="K1" s="194"/>
      <c r="L1" s="44"/>
      <c r="M1" s="44"/>
      <c r="N1" s="44"/>
      <c r="O1" s="44"/>
      <c r="P1" s="44"/>
      <c r="Q1" s="44"/>
      <c r="R1" s="44"/>
      <c r="S1" s="44"/>
      <c r="T1" s="44"/>
      <c r="U1" s="44"/>
      <c r="X1" s="185" t="str">
        <f>Localization!C7</f>
        <v>RESULTS (DO NOT CHANGE ANYTHING)</v>
      </c>
      <c r="Y1" s="185"/>
      <c r="Z1" s="185"/>
      <c r="AA1" s="185"/>
      <c r="AB1" s="185"/>
      <c r="AC1" s="185"/>
    </row>
    <row r="2" spans="2:33" x14ac:dyDescent="0.25">
      <c r="B2" s="194" t="str">
        <f>Localization!C175</f>
        <v>Satisfaction</v>
      </c>
      <c r="C2" s="194"/>
      <c r="D2" s="194"/>
      <c r="E2" s="194"/>
      <c r="F2" s="194"/>
      <c r="G2" s="194" t="str">
        <f>Localization!C173</f>
        <v>Importance</v>
      </c>
      <c r="H2" s="194"/>
      <c r="I2" s="194"/>
      <c r="J2" s="194"/>
      <c r="K2" s="194"/>
      <c r="L2" s="197" t="s">
        <v>7</v>
      </c>
      <c r="M2" s="197"/>
      <c r="N2" s="197"/>
      <c r="O2" s="197"/>
      <c r="P2" s="197"/>
      <c r="Q2" s="197" t="s">
        <v>12</v>
      </c>
      <c r="R2" s="197"/>
      <c r="S2" s="197"/>
      <c r="T2" s="197"/>
      <c r="U2" s="197"/>
    </row>
    <row r="3" spans="2:33" ht="37.5" customHeight="1" x14ac:dyDescent="0.25">
      <c r="B3" s="199" t="str">
        <f>Localization!C75</f>
        <v>How much you agree or disagree with the following statements?</v>
      </c>
      <c r="C3" s="199"/>
      <c r="D3" s="199"/>
      <c r="E3" s="199"/>
      <c r="F3" s="199"/>
      <c r="G3" s="199" t="str">
        <f>Localization!C75</f>
        <v>How much you agree or disagree with the following statements?</v>
      </c>
      <c r="H3" s="199"/>
      <c r="I3" s="199"/>
      <c r="J3" s="199"/>
      <c r="K3" s="199"/>
      <c r="L3" s="198" t="s">
        <v>13</v>
      </c>
      <c r="M3" s="198"/>
      <c r="N3" s="198"/>
      <c r="O3" s="198"/>
      <c r="P3" s="198"/>
      <c r="Q3" s="198" t="s">
        <v>13</v>
      </c>
      <c r="R3" s="198"/>
      <c r="S3" s="198"/>
      <c r="T3" s="198"/>
      <c r="U3" s="198"/>
      <c r="W3" s="4"/>
      <c r="X3" s="40"/>
      <c r="AD3" s="4"/>
      <c r="AE3" s="4"/>
      <c r="AF3" s="4"/>
      <c r="AG3" s="4"/>
    </row>
    <row r="4" spans="2:33" x14ac:dyDescent="0.25">
      <c r="B4" s="68" t="str">
        <f>CONCATENATE(Localization!$C$172," 1")</f>
        <v>Attribute 1</v>
      </c>
      <c r="C4" s="68" t="str">
        <f>CONCATENATE(Localization!$C$172," 2")</f>
        <v>Attribute 2</v>
      </c>
      <c r="D4" s="68" t="str">
        <f>CONCATENATE(Localization!$C$172," 3")</f>
        <v>Attribute 3</v>
      </c>
      <c r="E4" s="68" t="str">
        <f>CONCATENATE(Localization!$C$172," 4")</f>
        <v>Attribute 4</v>
      </c>
      <c r="F4" s="68" t="str">
        <f>CONCATENATE(Localization!$C$172," 5")</f>
        <v>Attribute 5</v>
      </c>
      <c r="G4" s="68" t="str">
        <f>B4</f>
        <v>Attribute 1</v>
      </c>
      <c r="H4" s="68" t="str">
        <f t="shared" ref="H4" si="0">C4</f>
        <v>Attribute 2</v>
      </c>
      <c r="I4" s="68" t="str">
        <f t="shared" ref="I4" si="1">D4</f>
        <v>Attribute 3</v>
      </c>
      <c r="J4" s="68" t="str">
        <f t="shared" ref="J4" si="2">E4</f>
        <v>Attribute 4</v>
      </c>
      <c r="K4" s="68" t="str">
        <f t="shared" ref="K4" si="3">F4</f>
        <v>Attribute 5</v>
      </c>
      <c r="L4" s="45" t="str">
        <f>B4</f>
        <v>Attribute 1</v>
      </c>
      <c r="M4" s="45" t="str">
        <f>C4</f>
        <v>Attribute 2</v>
      </c>
      <c r="N4" s="45" t="str">
        <f>D4</f>
        <v>Attribute 3</v>
      </c>
      <c r="O4" s="45" t="str">
        <f>E4</f>
        <v>Attribute 4</v>
      </c>
      <c r="P4" s="45" t="str">
        <f>F4</f>
        <v>Attribute 5</v>
      </c>
      <c r="Q4" s="45" t="str">
        <f>L4</f>
        <v>Attribute 1</v>
      </c>
      <c r="R4" s="45" t="str">
        <f t="shared" ref="R4:U4" si="4">M4</f>
        <v>Attribute 2</v>
      </c>
      <c r="S4" s="45" t="str">
        <f t="shared" si="4"/>
        <v>Attribute 3</v>
      </c>
      <c r="T4" s="45" t="str">
        <f t="shared" si="4"/>
        <v>Attribute 4</v>
      </c>
      <c r="U4" s="45" t="str">
        <f t="shared" si="4"/>
        <v>Attribute 5</v>
      </c>
      <c r="X4" s="33"/>
      <c r="Y4" s="65" t="str">
        <f>L4</f>
        <v>Attribute 1</v>
      </c>
      <c r="Z4" s="65" t="str">
        <f>M4</f>
        <v>Attribute 2</v>
      </c>
      <c r="AA4" s="65" t="str">
        <f>N4</f>
        <v>Attribute 3</v>
      </c>
      <c r="AB4" s="65" t="str">
        <f>O4</f>
        <v>Attribute 4</v>
      </c>
      <c r="AC4" s="65" t="str">
        <f>P4</f>
        <v>Attribute 5</v>
      </c>
    </row>
    <row r="5" spans="2:33" x14ac:dyDescent="0.25">
      <c r="L5" s="15" t="str">
        <f>(IF(B5=Localization!$C$93,1,IF(B5=Localization!$C$92,2,IF(B5=Localization!$C$91,3,IF(B5=Localization!$C$90,4,IF(B5=Localization!$C$89,5,IF(OR(B5=1,B5=2,B5=3,B5=4,B5=5),B5,"")))))))</f>
        <v/>
      </c>
      <c r="M5" s="15" t="str">
        <f>(IF(C5=Localization!$C$93,1,IF(C5=Localization!$C$92,2,IF(C5=Localization!$C$91,3,IF(C5=Localization!$C$90,4,IF(C5=Localization!$C$89,5,IF(OR(C5=1,C5=2,C5=3,C5=4,C5=5),C5,"")))))))</f>
        <v/>
      </c>
      <c r="N5" s="15" t="str">
        <f>(IF(D5=Localization!$C$93,1,IF(D5=Localization!$C$92,2,IF(D5=Localization!$C$91,3,IF(D5=Localization!$C$90,4,IF(D5=Localization!$C$89,5,IF(OR(D5=1,D5=2,D5=3,D5=4,D5=5),D5,"")))))))</f>
        <v/>
      </c>
      <c r="O5" s="15" t="str">
        <f>(IF(E5=Localization!$C$93,1,IF(E5=Localization!$C$92,2,IF(E5=Localization!$C$91,3,IF(E5=Localization!$C$90,4,IF(E5=Localization!$C$89,5,IF(OR(E5=1,E5=2,E5=3,E5=4,E5=5),E5,"")))))))</f>
        <v/>
      </c>
      <c r="P5" s="15" t="str">
        <f>(IF(F5=Localization!$C$93,1,IF(F5=Localization!$C$92,2,IF(F5=Localization!$C$91,3,IF(F5=Localization!$C$90,4,IF(F5=Localization!$C$89,5,IF(OR(F5=1,F5=2,F5=3,F5=4,F5=5),F5,"")))))))</f>
        <v/>
      </c>
      <c r="Q5" s="15" t="str">
        <f>(IF(G5=Localization!$C$93,1,IF(G5=Localization!$C$92,2,IF(G5=Localization!$C$91,3,IF(G5=Localization!$C$90,4,IF(G5=Localization!$C$89,5,IF(OR(G5=1,G5=2,G5=3,G5=4,G5=5),G5,"")))))))</f>
        <v/>
      </c>
      <c r="R5" s="15" t="str">
        <f>(IF(H5=Localization!$C$93,1,IF(H5=Localization!$C$92,2,IF(H5=Localization!$C$91,3,IF(H5=Localization!$C$90,4,IF(H5=Localization!$C$89,5,IF(OR(H5=1,H5=2,H5=3,H5=4,H5=5),H5,"")))))))</f>
        <v/>
      </c>
      <c r="S5" s="15" t="str">
        <f>(IF(I5=Localization!$C$93,1,IF(I5=Localization!$C$92,2,IF(I5=Localization!$C$91,3,IF(I5=Localization!$C$90,4,IF(I5=Localization!$C$89,5,IF(OR(I5=1,I5=2,I5=3,I5=4,I5=5),I5,"")))))))</f>
        <v/>
      </c>
      <c r="T5" s="15" t="str">
        <f>(IF(J5=Localization!$C$93,1,IF(J5=Localization!$C$92,2,IF(J5=Localization!$C$91,3,IF(J5=Localization!$C$90,4,IF(J5=Localization!$C$89,5,IF(OR(J5=1,J5=2,J5=3,J5=4,J5=5),J5,"")))))))</f>
        <v/>
      </c>
      <c r="U5" s="15" t="str">
        <f>(IF(K5=Localization!$C$93,1,IF(K5=Localization!$C$92,2,IF(K5=Localization!$C$91,3,IF(K5=Localization!$C$90,4,IF(K5=Localization!$C$89,5,IF(OR(K5=1,K5=2,K5=3,K5=4,K5=5),K5,"")))))))</f>
        <v/>
      </c>
      <c r="X5" s="41" t="str">
        <f>G2</f>
        <v>Importance</v>
      </c>
      <c r="Y5" s="69" t="str">
        <f>IFERROR(AVERAGE(Q5:Q800),"")</f>
        <v/>
      </c>
      <c r="Z5" s="69" t="str">
        <f>IFERROR(AVERAGE(R5:R800),"")</f>
        <v/>
      </c>
      <c r="AA5" s="69" t="str">
        <f>IFERROR(AVERAGE(S5:S800),"")</f>
        <v/>
      </c>
      <c r="AB5" s="69" t="str">
        <f>IFERROR(AVERAGE(T5:T800),"")</f>
        <v/>
      </c>
      <c r="AC5" s="69" t="str">
        <f>IFERROR(AVERAGE(U5:U800),"")</f>
        <v/>
      </c>
    </row>
    <row r="6" spans="2:33" x14ac:dyDescent="0.25">
      <c r="L6" s="15" t="str">
        <f>(IF(B6=Localization!$C$93,1,IF(B6=Localization!$C$92,2,IF(B6=Localization!$C$91,3,IF(B6=Localization!$C$90,4,IF(B6=Localization!$C$89,5,IF(OR(B6=1,B6=2,B6=3,B6=4,B6=5),B6,"")))))))</f>
        <v/>
      </c>
      <c r="M6" s="15" t="str">
        <f>(IF(C6=Localization!$C$93,1,IF(C6=Localization!$C$92,2,IF(C6=Localization!$C$91,3,IF(C6=Localization!$C$90,4,IF(C6=Localization!$C$89,5,IF(OR(C6=1,C6=2,C6=3,C6=4,C6=5),C6,"")))))))</f>
        <v/>
      </c>
      <c r="N6" s="15" t="str">
        <f>(IF(D6=Localization!$C$93,1,IF(D6=Localization!$C$92,2,IF(D6=Localization!$C$91,3,IF(D6=Localization!$C$90,4,IF(D6=Localization!$C$89,5,IF(OR(D6=1,D6=2,D6=3,D6=4,D6=5),D6,"")))))))</f>
        <v/>
      </c>
      <c r="O6" s="15" t="str">
        <f>(IF(E6=Localization!$C$93,1,IF(E6=Localization!$C$92,2,IF(E6=Localization!$C$91,3,IF(E6=Localization!$C$90,4,IF(E6=Localization!$C$89,5,IF(OR(E6=1,E6=2,E6=3,E6=4,E6=5),E6,"")))))))</f>
        <v/>
      </c>
      <c r="P6" s="15" t="str">
        <f>(IF(F6=Localization!$C$93,1,IF(F6=Localization!$C$92,2,IF(F6=Localization!$C$91,3,IF(F6=Localization!$C$90,4,IF(F6=Localization!$C$89,5,IF(OR(F6=1,F6=2,F6=3,F6=4,F6=5),F6,"")))))))</f>
        <v/>
      </c>
      <c r="Q6" s="15" t="str">
        <f>(IF(G6=Localization!$C$93,1,IF(G6=Localization!$C$92,2,IF(G6=Localization!$C$91,3,IF(G6=Localization!$C$90,4,IF(G6=Localization!$C$89,5,IF(OR(G6=1,G6=2,G6=3,G6=4,G6=5),G6,"")))))))</f>
        <v/>
      </c>
      <c r="R6" s="15" t="str">
        <f>(IF(H6=Localization!$C$93,1,IF(H6=Localization!$C$92,2,IF(H6=Localization!$C$91,3,IF(H6=Localization!$C$90,4,IF(H6=Localization!$C$89,5,IF(OR(H6=1,H6=2,H6=3,H6=4,H6=5),H6,"")))))))</f>
        <v/>
      </c>
      <c r="S6" s="15" t="str">
        <f>(IF(I6=Localization!$C$93,1,IF(I6=Localization!$C$92,2,IF(I6=Localization!$C$91,3,IF(I6=Localization!$C$90,4,IF(I6=Localization!$C$89,5,IF(OR(I6=1,I6=2,I6=3,I6=4,I6=5),I6,"")))))))</f>
        <v/>
      </c>
      <c r="T6" s="15" t="str">
        <f>(IF(J6=Localization!$C$93,1,IF(J6=Localization!$C$92,2,IF(J6=Localization!$C$91,3,IF(J6=Localization!$C$90,4,IF(J6=Localization!$C$89,5,IF(OR(J6=1,J6=2,J6=3,J6=4,J6=5),J6,"")))))))</f>
        <v/>
      </c>
      <c r="U6" s="15" t="str">
        <f>(IF(K6=Localization!$C$93,1,IF(K6=Localization!$C$92,2,IF(K6=Localization!$C$91,3,IF(K6=Localization!$C$90,4,IF(K6=Localization!$C$89,5,IF(OR(K6=1,K6=2,K6=3,K6=4,K6=5),K6,"")))))))</f>
        <v/>
      </c>
      <c r="X6" s="41" t="str">
        <f>Localization!C174</f>
        <v>Weight</v>
      </c>
      <c r="Y6" s="69" t="str">
        <f>IFERROR(Y5/SUM($Y$5:$AC$5),"")</f>
        <v/>
      </c>
      <c r="Z6" s="69" t="str">
        <f>IFERROR(Z5/SUM($Y$5:$AC$5),"")</f>
        <v/>
      </c>
      <c r="AA6" s="69" t="str">
        <f>IFERROR(AA5/SUM($Y$5:$AC$5),"")</f>
        <v/>
      </c>
      <c r="AB6" s="69" t="str">
        <f>IFERROR(AB5/SUM($Y$5:$AC$5),"")</f>
        <v/>
      </c>
      <c r="AC6" s="69" t="str">
        <f>IFERROR(AC5/SUM($Y$5:$AC$5),"")</f>
        <v/>
      </c>
    </row>
    <row r="7" spans="2:33" x14ac:dyDescent="0.25">
      <c r="L7" s="15" t="str">
        <f>(IF(B7=Localization!$C$93,1,IF(B7=Localization!$C$92,2,IF(B7=Localization!$C$91,3,IF(B7=Localization!$C$90,4,IF(B7=Localization!$C$89,5,IF(OR(B7=1,B7=2,B7=3,B7=4,B7=5),B7,"")))))))</f>
        <v/>
      </c>
      <c r="M7" s="15" t="str">
        <f>(IF(C7=Localization!$C$93,1,IF(C7=Localization!$C$92,2,IF(C7=Localization!$C$91,3,IF(C7=Localization!$C$90,4,IF(C7=Localization!$C$89,5,IF(OR(C7=1,C7=2,C7=3,C7=4,C7=5),C7,"")))))))</f>
        <v/>
      </c>
      <c r="N7" s="15" t="str">
        <f>(IF(D7=Localization!$C$93,1,IF(D7=Localization!$C$92,2,IF(D7=Localization!$C$91,3,IF(D7=Localization!$C$90,4,IF(D7=Localization!$C$89,5,IF(OR(D7=1,D7=2,D7=3,D7=4,D7=5),D7,"")))))))</f>
        <v/>
      </c>
      <c r="O7" s="15" t="str">
        <f>(IF(E7=Localization!$C$93,1,IF(E7=Localization!$C$92,2,IF(E7=Localization!$C$91,3,IF(E7=Localization!$C$90,4,IF(E7=Localization!$C$89,5,IF(OR(E7=1,E7=2,E7=3,E7=4,E7=5),E7,"")))))))</f>
        <v/>
      </c>
      <c r="P7" s="15" t="str">
        <f>(IF(F7=Localization!$C$93,1,IF(F7=Localization!$C$92,2,IF(F7=Localization!$C$91,3,IF(F7=Localization!$C$90,4,IF(F7=Localization!$C$89,5,IF(OR(F7=1,F7=2,F7=3,F7=4,F7=5),F7,"")))))))</f>
        <v/>
      </c>
      <c r="Q7" s="15" t="str">
        <f>(IF(G7=Localization!$C$93,1,IF(G7=Localization!$C$92,2,IF(G7=Localization!$C$91,3,IF(G7=Localization!$C$90,4,IF(G7=Localization!$C$89,5,IF(OR(G7=1,G7=2,G7=3,G7=4,G7=5),G7,"")))))))</f>
        <v/>
      </c>
      <c r="R7" s="15" t="str">
        <f>(IF(H7=Localization!$C$93,1,IF(H7=Localization!$C$92,2,IF(H7=Localization!$C$91,3,IF(H7=Localization!$C$90,4,IF(H7=Localization!$C$89,5,IF(OR(H7=1,H7=2,H7=3,H7=4,H7=5),H7,"")))))))</f>
        <v/>
      </c>
      <c r="S7" s="15" t="str">
        <f>(IF(I7=Localization!$C$93,1,IF(I7=Localization!$C$92,2,IF(I7=Localization!$C$91,3,IF(I7=Localization!$C$90,4,IF(I7=Localization!$C$89,5,IF(OR(I7=1,I7=2,I7=3,I7=4,I7=5),I7,"")))))))</f>
        <v/>
      </c>
      <c r="T7" s="15" t="str">
        <f>(IF(J7=Localization!$C$93,1,IF(J7=Localization!$C$92,2,IF(J7=Localization!$C$91,3,IF(J7=Localization!$C$90,4,IF(J7=Localization!$C$89,5,IF(OR(J7=1,J7=2,J7=3,J7=4,J7=5),J7,"")))))))</f>
        <v/>
      </c>
      <c r="U7" s="15" t="str">
        <f>(IF(K7=Localization!$C$93,1,IF(K7=Localization!$C$92,2,IF(K7=Localization!$C$91,3,IF(K7=Localization!$C$90,4,IF(K7=Localization!$C$89,5,IF(OR(K7=1,K7=2,K7=3,K7=4,K7=5),K7,"")))))))</f>
        <v/>
      </c>
      <c r="X7" s="42" t="str">
        <f>B2</f>
        <v>Satisfaction</v>
      </c>
      <c r="Y7" s="69" t="str">
        <f>IFERROR(AVERAGE(L5:L800),"")</f>
        <v/>
      </c>
      <c r="Z7" s="69" t="str">
        <f>IFERROR(AVERAGE(M5:M800),"")</f>
        <v/>
      </c>
      <c r="AA7" s="69" t="str">
        <f>IFERROR(AVERAGE(N5:N800),"")</f>
        <v/>
      </c>
      <c r="AB7" s="69" t="str">
        <f>IFERROR(AVERAGE(O5:O800),"")</f>
        <v/>
      </c>
      <c r="AC7" s="69" t="str">
        <f>IFERROR(AVERAGE(P5:P800),"")</f>
        <v/>
      </c>
    </row>
    <row r="8" spans="2:33" x14ac:dyDescent="0.25">
      <c r="L8" s="15" t="str">
        <f>(IF(B8=Localization!$C$93,1,IF(B8=Localization!$C$92,2,IF(B8=Localization!$C$91,3,IF(B8=Localization!$C$90,4,IF(B8=Localization!$C$89,5,IF(OR(B8=1,B8=2,B8=3,B8=4,B8=5),B8,"")))))))</f>
        <v/>
      </c>
      <c r="M8" s="15" t="str">
        <f>(IF(C8=Localization!$C$93,1,IF(C8=Localization!$C$92,2,IF(C8=Localization!$C$91,3,IF(C8=Localization!$C$90,4,IF(C8=Localization!$C$89,5,IF(OR(C8=1,C8=2,C8=3,C8=4,C8=5),C8,"")))))))</f>
        <v/>
      </c>
      <c r="N8" s="15" t="str">
        <f>(IF(D8=Localization!$C$93,1,IF(D8=Localization!$C$92,2,IF(D8=Localization!$C$91,3,IF(D8=Localization!$C$90,4,IF(D8=Localization!$C$89,5,IF(OR(D8=1,D8=2,D8=3,D8=4,D8=5),D8,"")))))))</f>
        <v/>
      </c>
      <c r="O8" s="15" t="str">
        <f>(IF(E8=Localization!$C$93,1,IF(E8=Localization!$C$92,2,IF(E8=Localization!$C$91,3,IF(E8=Localization!$C$90,4,IF(E8=Localization!$C$89,5,IF(OR(E8=1,E8=2,E8=3,E8=4,E8=5),E8,"")))))))</f>
        <v/>
      </c>
      <c r="P8" s="15" t="str">
        <f>(IF(F8=Localization!$C$93,1,IF(F8=Localization!$C$92,2,IF(F8=Localization!$C$91,3,IF(F8=Localization!$C$90,4,IF(F8=Localization!$C$89,5,IF(OR(F8=1,F8=2,F8=3,F8=4,F8=5),F8,"")))))))</f>
        <v/>
      </c>
      <c r="Q8" s="15" t="str">
        <f>(IF(G8=Localization!$C$93,1,IF(G8=Localization!$C$92,2,IF(G8=Localization!$C$91,3,IF(G8=Localization!$C$90,4,IF(G8=Localization!$C$89,5,IF(OR(G8=1,G8=2,G8=3,G8=4,G8=5),G8,"")))))))</f>
        <v/>
      </c>
      <c r="R8" s="15" t="str">
        <f>(IF(H8=Localization!$C$93,1,IF(H8=Localization!$C$92,2,IF(H8=Localization!$C$91,3,IF(H8=Localization!$C$90,4,IF(H8=Localization!$C$89,5,IF(OR(H8=1,H8=2,H8=3,H8=4,H8=5),H8,"")))))))</f>
        <v/>
      </c>
      <c r="S8" s="15" t="str">
        <f>(IF(I8=Localization!$C$93,1,IF(I8=Localization!$C$92,2,IF(I8=Localization!$C$91,3,IF(I8=Localization!$C$90,4,IF(I8=Localization!$C$89,5,IF(OR(I8=1,I8=2,I8=3,I8=4,I8=5),I8,"")))))))</f>
        <v/>
      </c>
      <c r="T8" s="15" t="str">
        <f>(IF(J8=Localization!$C$93,1,IF(J8=Localization!$C$92,2,IF(J8=Localization!$C$91,3,IF(J8=Localization!$C$90,4,IF(J8=Localization!$C$89,5,IF(OR(J8=1,J8=2,J8=3,J8=4,J8=5),J8,"")))))))</f>
        <v/>
      </c>
      <c r="U8" s="15" t="str">
        <f>(IF(K8=Localization!$C$93,1,IF(K8=Localization!$C$92,2,IF(K8=Localization!$C$91,3,IF(K8=Localization!$C$90,4,IF(K8=Localization!$C$89,5,IF(OR(K8=1,K8=2,K8=3,K8=4,K8=5),K8,"")))))))</f>
        <v/>
      </c>
      <c r="X8" s="42" t="str">
        <f>Localization!C176</f>
        <v>Weightned CSI</v>
      </c>
      <c r="Y8" s="69" t="str">
        <f>IFERROR(Y7*Y6,"")</f>
        <v/>
      </c>
      <c r="Z8" s="69" t="str">
        <f>IFERROR(Z7*Z6,"")</f>
        <v/>
      </c>
      <c r="AA8" s="69" t="str">
        <f>IFERROR(AA7*AA6,"")</f>
        <v/>
      </c>
      <c r="AB8" s="69" t="str">
        <f>IFERROR(AB7*AB6,"")</f>
        <v/>
      </c>
      <c r="AC8" s="69" t="str">
        <f>IFERROR(AC7*AC6,"")</f>
        <v/>
      </c>
    </row>
    <row r="9" spans="2:33" ht="16.5" thickBot="1" x14ac:dyDescent="0.3">
      <c r="L9" s="15" t="str">
        <f>(IF(B9=Localization!$C$93,1,IF(B9=Localization!$C$92,2,IF(B9=Localization!$C$91,3,IF(B9=Localization!$C$90,4,IF(B9=Localization!$C$89,5,IF(OR(B9=1,B9=2,B9=3,B9=4,B9=5),B9,"")))))))</f>
        <v/>
      </c>
      <c r="M9" s="15" t="str">
        <f>(IF(C9=Localization!$C$93,1,IF(C9=Localization!$C$92,2,IF(C9=Localization!$C$91,3,IF(C9=Localization!$C$90,4,IF(C9=Localization!$C$89,5,IF(OR(C9=1,C9=2,C9=3,C9=4,C9=5),C9,"")))))))</f>
        <v/>
      </c>
      <c r="N9" s="15" t="str">
        <f>(IF(D9=Localization!$C$93,1,IF(D9=Localization!$C$92,2,IF(D9=Localization!$C$91,3,IF(D9=Localization!$C$90,4,IF(D9=Localization!$C$89,5,IF(OR(D9=1,D9=2,D9=3,D9=4,D9=5),D9,"")))))))</f>
        <v/>
      </c>
      <c r="O9" s="15" t="str">
        <f>(IF(E9=Localization!$C$93,1,IF(E9=Localization!$C$92,2,IF(E9=Localization!$C$91,3,IF(E9=Localization!$C$90,4,IF(E9=Localization!$C$89,5,IF(OR(E9=1,E9=2,E9=3,E9=4,E9=5),E9,"")))))))</f>
        <v/>
      </c>
      <c r="P9" s="15" t="str">
        <f>(IF(F9=Localization!$C$93,1,IF(F9=Localization!$C$92,2,IF(F9=Localization!$C$91,3,IF(F9=Localization!$C$90,4,IF(F9=Localization!$C$89,5,IF(OR(F9=1,F9=2,F9=3,F9=4,F9=5),F9,"")))))))</f>
        <v/>
      </c>
      <c r="Q9" s="15" t="str">
        <f>(IF(G9=Localization!$C$93,1,IF(G9=Localization!$C$92,2,IF(G9=Localization!$C$91,3,IF(G9=Localization!$C$90,4,IF(G9=Localization!$C$89,5,IF(OR(G9=1,G9=2,G9=3,G9=4,G9=5),G9,"")))))))</f>
        <v/>
      </c>
      <c r="R9" s="15" t="str">
        <f>(IF(H9=Localization!$C$93,1,IF(H9=Localization!$C$92,2,IF(H9=Localization!$C$91,3,IF(H9=Localization!$C$90,4,IF(H9=Localization!$C$89,5,IF(OR(H9=1,H9=2,H9=3,H9=4,H9=5),H9,"")))))))</f>
        <v/>
      </c>
      <c r="S9" s="15" t="str">
        <f>(IF(I9=Localization!$C$93,1,IF(I9=Localization!$C$92,2,IF(I9=Localization!$C$91,3,IF(I9=Localization!$C$90,4,IF(I9=Localization!$C$89,5,IF(OR(I9=1,I9=2,I9=3,I9=4,I9=5),I9,"")))))))</f>
        <v/>
      </c>
      <c r="T9" s="15" t="str">
        <f>(IF(J9=Localization!$C$93,1,IF(J9=Localization!$C$92,2,IF(J9=Localization!$C$91,3,IF(J9=Localization!$C$90,4,IF(J9=Localization!$C$89,5,IF(OR(J9=1,J9=2,J9=3,J9=4,J9=5),J9,"")))))))</f>
        <v/>
      </c>
      <c r="U9" s="15" t="str">
        <f>(IF(K9=Localization!$C$93,1,IF(K9=Localization!$C$92,2,IF(K9=Localization!$C$91,3,IF(K9=Localization!$C$90,4,IF(K9=Localization!$C$89,5,IF(OR(K9=1,K9=2,K9=3,K9=4,K9=5),K9,"")))))))</f>
        <v/>
      </c>
      <c r="X9" s="43"/>
      <c r="Y9" s="43"/>
      <c r="Z9" s="43"/>
      <c r="AA9" s="43"/>
      <c r="AB9" s="43"/>
      <c r="AC9" s="43"/>
      <c r="AE9" t="str">
        <f>CONCATENATE(Localization!C178,ROUND(Y10,2),")")</f>
        <v>Customer satisfaction attributes (CSI Score - 0)</v>
      </c>
    </row>
    <row r="10" spans="2:33" ht="16.5" thickBot="1" x14ac:dyDescent="0.3">
      <c r="L10" s="15" t="str">
        <f>(IF(B10=Localization!$C$93,1,IF(B10=Localization!$C$92,2,IF(B10=Localization!$C$91,3,IF(B10=Localization!$C$90,4,IF(B10=Localization!$C$89,5,IF(OR(B10=1,B10=2,B10=3,B10=4,B10=5),B10,"")))))))</f>
        <v/>
      </c>
      <c r="M10" s="15" t="str">
        <f>(IF(C10=Localization!$C$93,1,IF(C10=Localization!$C$92,2,IF(C10=Localization!$C$91,3,IF(C10=Localization!$C$90,4,IF(C10=Localization!$C$89,5,IF(OR(C10=1,C10=2,C10=3,C10=4,C10=5),C10,"")))))))</f>
        <v/>
      </c>
      <c r="N10" s="15" t="str">
        <f>(IF(D10=Localization!$C$93,1,IF(D10=Localization!$C$92,2,IF(D10=Localization!$C$91,3,IF(D10=Localization!$C$90,4,IF(D10=Localization!$C$89,5,IF(OR(D10=1,D10=2,D10=3,D10=4,D10=5),D10,"")))))))</f>
        <v/>
      </c>
      <c r="O10" s="15" t="str">
        <f>(IF(E10=Localization!$C$93,1,IF(E10=Localization!$C$92,2,IF(E10=Localization!$C$91,3,IF(E10=Localization!$C$90,4,IF(E10=Localization!$C$89,5,IF(OR(E10=1,E10=2,E10=3,E10=4,E10=5),E10,"")))))))</f>
        <v/>
      </c>
      <c r="P10" s="15" t="str">
        <f>(IF(F10=Localization!$C$93,1,IF(F10=Localization!$C$92,2,IF(F10=Localization!$C$91,3,IF(F10=Localization!$C$90,4,IF(F10=Localization!$C$89,5,IF(OR(F10=1,F10=2,F10=3,F10=4,F10=5),F10,"")))))))</f>
        <v/>
      </c>
      <c r="Q10" s="15" t="str">
        <f>(IF(G10=Localization!$C$93,1,IF(G10=Localization!$C$92,2,IF(G10=Localization!$C$91,3,IF(G10=Localization!$C$90,4,IF(G10=Localization!$C$89,5,IF(OR(G10=1,G10=2,G10=3,G10=4,G10=5),G10,"")))))))</f>
        <v/>
      </c>
      <c r="R10" s="15" t="str">
        <f>(IF(H10=Localization!$C$93,1,IF(H10=Localization!$C$92,2,IF(H10=Localization!$C$91,3,IF(H10=Localization!$C$90,4,IF(H10=Localization!$C$89,5,IF(OR(H10=1,H10=2,H10=3,H10=4,H10=5),H10,"")))))))</f>
        <v/>
      </c>
      <c r="S10" s="15" t="str">
        <f>(IF(I10=Localization!$C$93,1,IF(I10=Localization!$C$92,2,IF(I10=Localization!$C$91,3,IF(I10=Localization!$C$90,4,IF(I10=Localization!$C$89,5,IF(OR(I10=1,I10=2,I10=3,I10=4,I10=5),I10,"")))))))</f>
        <v/>
      </c>
      <c r="T10" s="15" t="str">
        <f>(IF(J10=Localization!$C$93,1,IF(J10=Localization!$C$92,2,IF(J10=Localization!$C$91,3,IF(J10=Localization!$C$90,4,IF(J10=Localization!$C$89,5,IF(OR(J10=1,J10=2,J10=3,J10=4,J10=5),J10,"")))))))</f>
        <v/>
      </c>
      <c r="U10" s="15" t="str">
        <f>(IF(K10=Localization!$C$93,1,IF(K10=Localization!$C$92,2,IF(K10=Localization!$C$91,3,IF(K10=Localization!$C$90,4,IF(K10=Localization!$C$89,5,IF(OR(K10=1,K10=2,K10=3,K10=4,K10=5),K10,"")))))))</f>
        <v/>
      </c>
      <c r="X10" s="91" t="str">
        <f>Localization!C177</f>
        <v>CSI Score</v>
      </c>
      <c r="Y10" s="92">
        <f>SUM(Y8:AC8)</f>
        <v>0</v>
      </c>
      <c r="Z10" s="43"/>
      <c r="AA10" s="43"/>
      <c r="AB10" s="43"/>
      <c r="AC10" s="43"/>
    </row>
    <row r="11" spans="2:33" x14ac:dyDescent="0.25">
      <c r="L11" s="15" t="str">
        <f>(IF(B11=Localization!$C$93,1,IF(B11=Localization!$C$92,2,IF(B11=Localization!$C$91,3,IF(B11=Localization!$C$90,4,IF(B11=Localization!$C$89,5,IF(OR(B11=1,B11=2,B11=3,B11=4,B11=5),B11,"")))))))</f>
        <v/>
      </c>
      <c r="M11" s="15" t="str">
        <f>(IF(C11=Localization!$C$93,1,IF(C11=Localization!$C$92,2,IF(C11=Localization!$C$91,3,IF(C11=Localization!$C$90,4,IF(C11=Localization!$C$89,5,IF(OR(C11=1,C11=2,C11=3,C11=4,C11=5),C11,"")))))))</f>
        <v/>
      </c>
      <c r="N11" s="15" t="str">
        <f>(IF(D11=Localization!$C$93,1,IF(D11=Localization!$C$92,2,IF(D11=Localization!$C$91,3,IF(D11=Localization!$C$90,4,IF(D11=Localization!$C$89,5,IF(OR(D11=1,D11=2,D11=3,D11=4,D11=5),D11,"")))))))</f>
        <v/>
      </c>
      <c r="O11" s="15" t="str">
        <f>(IF(E11=Localization!$C$93,1,IF(E11=Localization!$C$92,2,IF(E11=Localization!$C$91,3,IF(E11=Localization!$C$90,4,IF(E11=Localization!$C$89,5,IF(OR(E11=1,E11=2,E11=3,E11=4,E11=5),E11,"")))))))</f>
        <v/>
      </c>
      <c r="P11" s="15" t="str">
        <f>(IF(F11=Localization!$C$93,1,IF(F11=Localization!$C$92,2,IF(F11=Localization!$C$91,3,IF(F11=Localization!$C$90,4,IF(F11=Localization!$C$89,5,IF(OR(F11=1,F11=2,F11=3,F11=4,F11=5),F11,"")))))))</f>
        <v/>
      </c>
      <c r="Q11" s="15" t="str">
        <f>(IF(G11=Localization!$C$93,1,IF(G11=Localization!$C$92,2,IF(G11=Localization!$C$91,3,IF(G11=Localization!$C$90,4,IF(G11=Localization!$C$89,5,IF(OR(G11=1,G11=2,G11=3,G11=4,G11=5),G11,"")))))))</f>
        <v/>
      </c>
      <c r="R11" s="15" t="str">
        <f>(IF(H11=Localization!$C$93,1,IF(H11=Localization!$C$92,2,IF(H11=Localization!$C$91,3,IF(H11=Localization!$C$90,4,IF(H11=Localization!$C$89,5,IF(OR(H11=1,H11=2,H11=3,H11=4,H11=5),H11,"")))))))</f>
        <v/>
      </c>
      <c r="S11" s="15" t="str">
        <f>(IF(I11=Localization!$C$93,1,IF(I11=Localization!$C$92,2,IF(I11=Localization!$C$91,3,IF(I11=Localization!$C$90,4,IF(I11=Localization!$C$89,5,IF(OR(I11=1,I11=2,I11=3,I11=4,I11=5),I11,"")))))))</f>
        <v/>
      </c>
      <c r="T11" s="15" t="str">
        <f>(IF(J11=Localization!$C$93,1,IF(J11=Localization!$C$92,2,IF(J11=Localization!$C$91,3,IF(J11=Localization!$C$90,4,IF(J11=Localization!$C$89,5,IF(OR(J11=1,J11=2,J11=3,J11=4,J11=5),J11,"")))))))</f>
        <v/>
      </c>
      <c r="U11" s="15" t="str">
        <f>(IF(K11=Localization!$C$93,1,IF(K11=Localization!$C$92,2,IF(K11=Localization!$C$91,3,IF(K11=Localization!$C$90,4,IF(K11=Localization!$C$89,5,IF(OR(K11=1,K11=2,K11=3,K11=4,K11=5),K11,"")))))))</f>
        <v/>
      </c>
    </row>
    <row r="12" spans="2:33" x14ac:dyDescent="0.25">
      <c r="L12" s="15" t="str">
        <f>(IF(B12=Localization!$C$93,1,IF(B12=Localization!$C$92,2,IF(B12=Localization!$C$91,3,IF(B12=Localization!$C$90,4,IF(B12=Localization!$C$89,5,IF(OR(B12=1,B12=2,B12=3,B12=4,B12=5),B12,"")))))))</f>
        <v/>
      </c>
      <c r="M12" s="15" t="str">
        <f>(IF(C12=Localization!$C$93,1,IF(C12=Localization!$C$92,2,IF(C12=Localization!$C$91,3,IF(C12=Localization!$C$90,4,IF(C12=Localization!$C$89,5,IF(OR(C12=1,C12=2,C12=3,C12=4,C12=5),C12,"")))))))</f>
        <v/>
      </c>
      <c r="N12" s="15" t="str">
        <f>(IF(D12=Localization!$C$93,1,IF(D12=Localization!$C$92,2,IF(D12=Localization!$C$91,3,IF(D12=Localization!$C$90,4,IF(D12=Localization!$C$89,5,IF(OR(D12=1,D12=2,D12=3,D12=4,D12=5),D12,"")))))))</f>
        <v/>
      </c>
      <c r="O12" s="15" t="str">
        <f>(IF(E12=Localization!$C$93,1,IF(E12=Localization!$C$92,2,IF(E12=Localization!$C$91,3,IF(E12=Localization!$C$90,4,IF(E12=Localization!$C$89,5,IF(OR(E12=1,E12=2,E12=3,E12=4,E12=5),E12,"")))))))</f>
        <v/>
      </c>
      <c r="P12" s="15" t="str">
        <f>(IF(F12=Localization!$C$93,1,IF(F12=Localization!$C$92,2,IF(F12=Localization!$C$91,3,IF(F12=Localization!$C$90,4,IF(F12=Localization!$C$89,5,IF(OR(F12=1,F12=2,F12=3,F12=4,F12=5),F12,"")))))))</f>
        <v/>
      </c>
      <c r="Q12" s="15" t="str">
        <f>(IF(G12=Localization!$C$93,1,IF(G12=Localization!$C$92,2,IF(G12=Localization!$C$91,3,IF(G12=Localization!$C$90,4,IF(G12=Localization!$C$89,5,IF(OR(G12=1,G12=2,G12=3,G12=4,G12=5),G12,"")))))))</f>
        <v/>
      </c>
      <c r="R12" s="15" t="str">
        <f>(IF(H12=Localization!$C$93,1,IF(H12=Localization!$C$92,2,IF(H12=Localization!$C$91,3,IF(H12=Localization!$C$90,4,IF(H12=Localization!$C$89,5,IF(OR(H12=1,H12=2,H12=3,H12=4,H12=5),H12,"")))))))</f>
        <v/>
      </c>
      <c r="S12" s="15" t="str">
        <f>(IF(I12=Localization!$C$93,1,IF(I12=Localization!$C$92,2,IF(I12=Localization!$C$91,3,IF(I12=Localization!$C$90,4,IF(I12=Localization!$C$89,5,IF(OR(I12=1,I12=2,I12=3,I12=4,I12=5),I12,"")))))))</f>
        <v/>
      </c>
      <c r="T12" s="15" t="str">
        <f>(IF(J12=Localization!$C$93,1,IF(J12=Localization!$C$92,2,IF(J12=Localization!$C$91,3,IF(J12=Localization!$C$90,4,IF(J12=Localization!$C$89,5,IF(OR(J12=1,J12=2,J12=3,J12=4,J12=5),J12,"")))))))</f>
        <v/>
      </c>
      <c r="U12" s="15" t="str">
        <f>(IF(K12=Localization!$C$93,1,IF(K12=Localization!$C$92,2,IF(K12=Localization!$C$91,3,IF(K12=Localization!$C$90,4,IF(K12=Localization!$C$89,5,IF(OR(K12=1,K12=2,K12=3,K12=4,K12=5),K12,"")))))))</f>
        <v/>
      </c>
    </row>
    <row r="13" spans="2:33" x14ac:dyDescent="0.25">
      <c r="L13" s="15" t="str">
        <f>(IF(B13=Localization!$C$93,1,IF(B13=Localization!$C$92,2,IF(B13=Localization!$C$91,3,IF(B13=Localization!$C$90,4,IF(B13=Localization!$C$89,5,IF(OR(B13=1,B13=2,B13=3,B13=4,B13=5),B13,"")))))))</f>
        <v/>
      </c>
      <c r="M13" s="15" t="str">
        <f>(IF(C13=Localization!$C$93,1,IF(C13=Localization!$C$92,2,IF(C13=Localization!$C$91,3,IF(C13=Localization!$C$90,4,IF(C13=Localization!$C$89,5,IF(OR(C13=1,C13=2,C13=3,C13=4,C13=5),C13,"")))))))</f>
        <v/>
      </c>
      <c r="N13" s="15" t="str">
        <f>(IF(D13=Localization!$C$93,1,IF(D13=Localization!$C$92,2,IF(D13=Localization!$C$91,3,IF(D13=Localization!$C$90,4,IF(D13=Localization!$C$89,5,IF(OR(D13=1,D13=2,D13=3,D13=4,D13=5),D13,"")))))))</f>
        <v/>
      </c>
      <c r="O13" s="15" t="str">
        <f>(IF(E13=Localization!$C$93,1,IF(E13=Localization!$C$92,2,IF(E13=Localization!$C$91,3,IF(E13=Localization!$C$90,4,IF(E13=Localization!$C$89,5,IF(OR(E13=1,E13=2,E13=3,E13=4,E13=5),E13,"")))))))</f>
        <v/>
      </c>
      <c r="P13" s="15" t="str">
        <f>(IF(F13=Localization!$C$93,1,IF(F13=Localization!$C$92,2,IF(F13=Localization!$C$91,3,IF(F13=Localization!$C$90,4,IF(F13=Localization!$C$89,5,IF(OR(F13=1,F13=2,F13=3,F13=4,F13=5),F13,"")))))))</f>
        <v/>
      </c>
      <c r="Q13" s="15" t="str">
        <f>(IF(G13=Localization!$C$93,1,IF(G13=Localization!$C$92,2,IF(G13=Localization!$C$91,3,IF(G13=Localization!$C$90,4,IF(G13=Localization!$C$89,5,IF(OR(G13=1,G13=2,G13=3,G13=4,G13=5),G13,"")))))))</f>
        <v/>
      </c>
      <c r="R13" s="15" t="str">
        <f>(IF(H13=Localization!$C$93,1,IF(H13=Localization!$C$92,2,IF(H13=Localization!$C$91,3,IF(H13=Localization!$C$90,4,IF(H13=Localization!$C$89,5,IF(OR(H13=1,H13=2,H13=3,H13=4,H13=5),H13,"")))))))</f>
        <v/>
      </c>
      <c r="S13" s="15" t="str">
        <f>(IF(I13=Localization!$C$93,1,IF(I13=Localization!$C$92,2,IF(I13=Localization!$C$91,3,IF(I13=Localization!$C$90,4,IF(I13=Localization!$C$89,5,IF(OR(I13=1,I13=2,I13=3,I13=4,I13=5),I13,"")))))))</f>
        <v/>
      </c>
      <c r="T13" s="15" t="str">
        <f>(IF(J13=Localization!$C$93,1,IF(J13=Localization!$C$92,2,IF(J13=Localization!$C$91,3,IF(J13=Localization!$C$90,4,IF(J13=Localization!$C$89,5,IF(OR(J13=1,J13=2,J13=3,J13=4,J13=5),J13,"")))))))</f>
        <v/>
      </c>
      <c r="U13" s="15" t="str">
        <f>(IF(K13=Localization!$C$93,1,IF(K13=Localization!$C$92,2,IF(K13=Localization!$C$91,3,IF(K13=Localization!$C$90,4,IF(K13=Localization!$C$89,5,IF(OR(K13=1,K13=2,K13=3,K13=4,K13=5),K13,"")))))))</f>
        <v/>
      </c>
    </row>
    <row r="14" spans="2:33" x14ac:dyDescent="0.25">
      <c r="L14" s="15" t="str">
        <f>(IF(B14=Localization!$C$93,1,IF(B14=Localization!$C$92,2,IF(B14=Localization!$C$91,3,IF(B14=Localization!$C$90,4,IF(B14=Localization!$C$89,5,IF(OR(B14=1,B14=2,B14=3,B14=4,B14=5),B14,"")))))))</f>
        <v/>
      </c>
      <c r="M14" s="15" t="str">
        <f>(IF(C14=Localization!$C$93,1,IF(C14=Localization!$C$92,2,IF(C14=Localization!$C$91,3,IF(C14=Localization!$C$90,4,IF(C14=Localization!$C$89,5,IF(OR(C14=1,C14=2,C14=3,C14=4,C14=5),C14,"")))))))</f>
        <v/>
      </c>
      <c r="N14" s="15" t="str">
        <f>(IF(D14=Localization!$C$93,1,IF(D14=Localization!$C$92,2,IF(D14=Localization!$C$91,3,IF(D14=Localization!$C$90,4,IF(D14=Localization!$C$89,5,IF(OR(D14=1,D14=2,D14=3,D14=4,D14=5),D14,"")))))))</f>
        <v/>
      </c>
      <c r="O14" s="15" t="str">
        <f>(IF(E14=Localization!$C$93,1,IF(E14=Localization!$C$92,2,IF(E14=Localization!$C$91,3,IF(E14=Localization!$C$90,4,IF(E14=Localization!$C$89,5,IF(OR(E14=1,E14=2,E14=3,E14=4,E14=5),E14,"")))))))</f>
        <v/>
      </c>
      <c r="P14" s="15" t="str">
        <f>(IF(F14=Localization!$C$93,1,IF(F14=Localization!$C$92,2,IF(F14=Localization!$C$91,3,IF(F14=Localization!$C$90,4,IF(F14=Localization!$C$89,5,IF(OR(F14=1,F14=2,F14=3,F14=4,F14=5),F14,"")))))))</f>
        <v/>
      </c>
      <c r="Q14" s="15" t="str">
        <f>(IF(G14=Localization!$C$93,1,IF(G14=Localization!$C$92,2,IF(G14=Localization!$C$91,3,IF(G14=Localization!$C$90,4,IF(G14=Localization!$C$89,5,IF(OR(G14=1,G14=2,G14=3,G14=4,G14=5),G14,"")))))))</f>
        <v/>
      </c>
      <c r="R14" s="15" t="str">
        <f>(IF(H14=Localization!$C$93,1,IF(H14=Localization!$C$92,2,IF(H14=Localization!$C$91,3,IF(H14=Localization!$C$90,4,IF(H14=Localization!$C$89,5,IF(OR(H14=1,H14=2,H14=3,H14=4,H14=5),H14,"")))))))</f>
        <v/>
      </c>
      <c r="S14" s="15" t="str">
        <f>(IF(I14=Localization!$C$93,1,IF(I14=Localization!$C$92,2,IF(I14=Localization!$C$91,3,IF(I14=Localization!$C$90,4,IF(I14=Localization!$C$89,5,IF(OR(I14=1,I14=2,I14=3,I14=4,I14=5),I14,"")))))))</f>
        <v/>
      </c>
      <c r="T14" s="15" t="str">
        <f>(IF(J14=Localization!$C$93,1,IF(J14=Localization!$C$92,2,IF(J14=Localization!$C$91,3,IF(J14=Localization!$C$90,4,IF(J14=Localization!$C$89,5,IF(OR(J14=1,J14=2,J14=3,J14=4,J14=5),J14,"")))))))</f>
        <v/>
      </c>
      <c r="U14" s="15" t="str">
        <f>(IF(K14=Localization!$C$93,1,IF(K14=Localization!$C$92,2,IF(K14=Localization!$C$91,3,IF(K14=Localization!$C$90,4,IF(K14=Localization!$C$89,5,IF(OR(K14=1,K14=2,K14=3,K14=4,K14=5),K14,"")))))))</f>
        <v/>
      </c>
    </row>
    <row r="15" spans="2:33" x14ac:dyDescent="0.25">
      <c r="L15" s="15" t="str">
        <f>(IF(B15=Localization!$C$93,1,IF(B15=Localization!$C$92,2,IF(B15=Localization!$C$91,3,IF(B15=Localization!$C$90,4,IF(B15=Localization!$C$89,5,IF(OR(B15=1,B15=2,B15=3,B15=4,B15=5),B15,"")))))))</f>
        <v/>
      </c>
      <c r="M15" s="15" t="str">
        <f>(IF(C15=Localization!$C$93,1,IF(C15=Localization!$C$92,2,IF(C15=Localization!$C$91,3,IF(C15=Localization!$C$90,4,IF(C15=Localization!$C$89,5,IF(OR(C15=1,C15=2,C15=3,C15=4,C15=5),C15,"")))))))</f>
        <v/>
      </c>
      <c r="N15" s="15" t="str">
        <f>(IF(D15=Localization!$C$93,1,IF(D15=Localization!$C$92,2,IF(D15=Localization!$C$91,3,IF(D15=Localization!$C$90,4,IF(D15=Localization!$C$89,5,IF(OR(D15=1,D15=2,D15=3,D15=4,D15=5),D15,"")))))))</f>
        <v/>
      </c>
      <c r="O15" s="15" t="str">
        <f>(IF(E15=Localization!$C$93,1,IF(E15=Localization!$C$92,2,IF(E15=Localization!$C$91,3,IF(E15=Localization!$C$90,4,IF(E15=Localization!$C$89,5,IF(OR(E15=1,E15=2,E15=3,E15=4,E15=5),E15,"")))))))</f>
        <v/>
      </c>
      <c r="P15" s="15" t="str">
        <f>(IF(F15=Localization!$C$93,1,IF(F15=Localization!$C$92,2,IF(F15=Localization!$C$91,3,IF(F15=Localization!$C$90,4,IF(F15=Localization!$C$89,5,IF(OR(F15=1,F15=2,F15=3,F15=4,F15=5),F15,"")))))))</f>
        <v/>
      </c>
      <c r="Q15" s="15" t="str">
        <f>(IF(G15=Localization!$C$93,1,IF(G15=Localization!$C$92,2,IF(G15=Localization!$C$91,3,IF(G15=Localization!$C$90,4,IF(G15=Localization!$C$89,5,IF(OR(G15=1,G15=2,G15=3,G15=4,G15=5),G15,"")))))))</f>
        <v/>
      </c>
      <c r="R15" s="15" t="str">
        <f>(IF(H15=Localization!$C$93,1,IF(H15=Localization!$C$92,2,IF(H15=Localization!$C$91,3,IF(H15=Localization!$C$90,4,IF(H15=Localization!$C$89,5,IF(OR(H15=1,H15=2,H15=3,H15=4,H15=5),H15,"")))))))</f>
        <v/>
      </c>
      <c r="S15" s="15" t="str">
        <f>(IF(I15=Localization!$C$93,1,IF(I15=Localization!$C$92,2,IF(I15=Localization!$C$91,3,IF(I15=Localization!$C$90,4,IF(I15=Localization!$C$89,5,IF(OR(I15=1,I15=2,I15=3,I15=4,I15=5),I15,"")))))))</f>
        <v/>
      </c>
      <c r="T15" s="15" t="str">
        <f>(IF(J15=Localization!$C$93,1,IF(J15=Localization!$C$92,2,IF(J15=Localization!$C$91,3,IF(J15=Localization!$C$90,4,IF(J15=Localization!$C$89,5,IF(OR(J15=1,J15=2,J15=3,J15=4,J15=5),J15,"")))))))</f>
        <v/>
      </c>
      <c r="U15" s="15" t="str">
        <f>(IF(K15=Localization!$C$93,1,IF(K15=Localization!$C$92,2,IF(K15=Localization!$C$91,3,IF(K15=Localization!$C$90,4,IF(K15=Localization!$C$89,5,IF(OR(K15=1,K15=2,K15=3,K15=4,K15=5),K15,"")))))))</f>
        <v/>
      </c>
    </row>
    <row r="16" spans="2:33" x14ac:dyDescent="0.25">
      <c r="L16" s="15" t="str">
        <f>(IF(B16=Localization!$C$93,1,IF(B16=Localization!$C$92,2,IF(B16=Localization!$C$91,3,IF(B16=Localization!$C$90,4,IF(B16=Localization!$C$89,5,IF(OR(B16=1,B16=2,B16=3,B16=4,B16=5),B16,"")))))))</f>
        <v/>
      </c>
      <c r="M16" s="15" t="str">
        <f>(IF(C16=Localization!$C$93,1,IF(C16=Localization!$C$92,2,IF(C16=Localization!$C$91,3,IF(C16=Localization!$C$90,4,IF(C16=Localization!$C$89,5,IF(OR(C16=1,C16=2,C16=3,C16=4,C16=5),C16,"")))))))</f>
        <v/>
      </c>
      <c r="N16" s="15" t="str">
        <f>(IF(D16=Localization!$C$93,1,IF(D16=Localization!$C$92,2,IF(D16=Localization!$C$91,3,IF(D16=Localization!$C$90,4,IF(D16=Localization!$C$89,5,IF(OR(D16=1,D16=2,D16=3,D16=4,D16=5),D16,"")))))))</f>
        <v/>
      </c>
      <c r="O16" s="15" t="str">
        <f>(IF(E16=Localization!$C$93,1,IF(E16=Localization!$C$92,2,IF(E16=Localization!$C$91,3,IF(E16=Localization!$C$90,4,IF(E16=Localization!$C$89,5,IF(OR(E16=1,E16=2,E16=3,E16=4,E16=5),E16,"")))))))</f>
        <v/>
      </c>
      <c r="P16" s="15" t="str">
        <f>(IF(F16=Localization!$C$93,1,IF(F16=Localization!$C$92,2,IF(F16=Localization!$C$91,3,IF(F16=Localization!$C$90,4,IF(F16=Localization!$C$89,5,IF(OR(F16=1,F16=2,F16=3,F16=4,F16=5),F16,"")))))))</f>
        <v/>
      </c>
      <c r="Q16" s="15" t="str">
        <f>(IF(G16=Localization!$C$93,1,IF(G16=Localization!$C$92,2,IF(G16=Localization!$C$91,3,IF(G16=Localization!$C$90,4,IF(G16=Localization!$C$89,5,IF(OR(G16=1,G16=2,G16=3,G16=4,G16=5),G16,"")))))))</f>
        <v/>
      </c>
      <c r="R16" s="15" t="str">
        <f>(IF(H16=Localization!$C$93,1,IF(H16=Localization!$C$92,2,IF(H16=Localization!$C$91,3,IF(H16=Localization!$C$90,4,IF(H16=Localization!$C$89,5,IF(OR(H16=1,H16=2,H16=3,H16=4,H16=5),H16,"")))))))</f>
        <v/>
      </c>
      <c r="S16" s="15" t="str">
        <f>(IF(I16=Localization!$C$93,1,IF(I16=Localization!$C$92,2,IF(I16=Localization!$C$91,3,IF(I16=Localization!$C$90,4,IF(I16=Localization!$C$89,5,IF(OR(I16=1,I16=2,I16=3,I16=4,I16=5),I16,"")))))))</f>
        <v/>
      </c>
      <c r="T16" s="15" t="str">
        <f>(IF(J16=Localization!$C$93,1,IF(J16=Localization!$C$92,2,IF(J16=Localization!$C$91,3,IF(J16=Localization!$C$90,4,IF(J16=Localization!$C$89,5,IF(OR(J16=1,J16=2,J16=3,J16=4,J16=5),J16,"")))))))</f>
        <v/>
      </c>
      <c r="U16" s="15" t="str">
        <f>(IF(K16=Localization!$C$93,1,IF(K16=Localization!$C$92,2,IF(K16=Localization!$C$91,3,IF(K16=Localization!$C$90,4,IF(K16=Localization!$C$89,5,IF(OR(K16=1,K16=2,K16=3,K16=4,K16=5),K16,"")))))))</f>
        <v/>
      </c>
    </row>
    <row r="17" spans="12:21" x14ac:dyDescent="0.25">
      <c r="L17" s="15" t="str">
        <f>(IF(B17=Localization!$C$93,1,IF(B17=Localization!$C$92,2,IF(B17=Localization!$C$91,3,IF(B17=Localization!$C$90,4,IF(B17=Localization!$C$89,5,IF(OR(B17=1,B17=2,B17=3,B17=4,B17=5),B17,"")))))))</f>
        <v/>
      </c>
      <c r="M17" s="15" t="str">
        <f>(IF(C17=Localization!$C$93,1,IF(C17=Localization!$C$92,2,IF(C17=Localization!$C$91,3,IF(C17=Localization!$C$90,4,IF(C17=Localization!$C$89,5,IF(OR(C17=1,C17=2,C17=3,C17=4,C17=5),C17,"")))))))</f>
        <v/>
      </c>
      <c r="N17" s="15" t="str">
        <f>(IF(D17=Localization!$C$93,1,IF(D17=Localization!$C$92,2,IF(D17=Localization!$C$91,3,IF(D17=Localization!$C$90,4,IF(D17=Localization!$C$89,5,IF(OR(D17=1,D17=2,D17=3,D17=4,D17=5),D17,"")))))))</f>
        <v/>
      </c>
      <c r="O17" s="15" t="str">
        <f>(IF(E17=Localization!$C$93,1,IF(E17=Localization!$C$92,2,IF(E17=Localization!$C$91,3,IF(E17=Localization!$C$90,4,IF(E17=Localization!$C$89,5,IF(OR(E17=1,E17=2,E17=3,E17=4,E17=5),E17,"")))))))</f>
        <v/>
      </c>
      <c r="P17" s="15" t="str">
        <f>(IF(F17=Localization!$C$93,1,IF(F17=Localization!$C$92,2,IF(F17=Localization!$C$91,3,IF(F17=Localization!$C$90,4,IF(F17=Localization!$C$89,5,IF(OR(F17=1,F17=2,F17=3,F17=4,F17=5),F17,"")))))))</f>
        <v/>
      </c>
      <c r="Q17" s="15" t="str">
        <f>(IF(G17=Localization!$C$93,1,IF(G17=Localization!$C$92,2,IF(G17=Localization!$C$91,3,IF(G17=Localization!$C$90,4,IF(G17=Localization!$C$89,5,IF(OR(G17=1,G17=2,G17=3,G17=4,G17=5),G17,"")))))))</f>
        <v/>
      </c>
      <c r="R17" s="15" t="str">
        <f>(IF(H17=Localization!$C$93,1,IF(H17=Localization!$C$92,2,IF(H17=Localization!$C$91,3,IF(H17=Localization!$C$90,4,IF(H17=Localization!$C$89,5,IF(OR(H17=1,H17=2,H17=3,H17=4,H17=5),H17,"")))))))</f>
        <v/>
      </c>
      <c r="S17" s="15" t="str">
        <f>(IF(I17=Localization!$C$93,1,IF(I17=Localization!$C$92,2,IF(I17=Localization!$C$91,3,IF(I17=Localization!$C$90,4,IF(I17=Localization!$C$89,5,IF(OR(I17=1,I17=2,I17=3,I17=4,I17=5),I17,"")))))))</f>
        <v/>
      </c>
      <c r="T17" s="15" t="str">
        <f>(IF(J17=Localization!$C$93,1,IF(J17=Localization!$C$92,2,IF(J17=Localization!$C$91,3,IF(J17=Localization!$C$90,4,IF(J17=Localization!$C$89,5,IF(OR(J17=1,J17=2,J17=3,J17=4,J17=5),J17,"")))))))</f>
        <v/>
      </c>
      <c r="U17" s="15" t="str">
        <f>(IF(K17=Localization!$C$93,1,IF(K17=Localization!$C$92,2,IF(K17=Localization!$C$91,3,IF(K17=Localization!$C$90,4,IF(K17=Localization!$C$89,5,IF(OR(K17=1,K17=2,K17=3,K17=4,K17=5),K17,"")))))))</f>
        <v/>
      </c>
    </row>
    <row r="18" spans="12:21" x14ac:dyDescent="0.25">
      <c r="L18" s="15" t="str">
        <f>(IF(B18=Localization!$C$93,1,IF(B18=Localization!$C$92,2,IF(B18=Localization!$C$91,3,IF(B18=Localization!$C$90,4,IF(B18=Localization!$C$89,5,IF(OR(B18=1,B18=2,B18=3,B18=4,B18=5),B18,"")))))))</f>
        <v/>
      </c>
      <c r="M18" s="15" t="str">
        <f>(IF(C18=Localization!$C$93,1,IF(C18=Localization!$C$92,2,IF(C18=Localization!$C$91,3,IF(C18=Localization!$C$90,4,IF(C18=Localization!$C$89,5,IF(OR(C18=1,C18=2,C18=3,C18=4,C18=5),C18,"")))))))</f>
        <v/>
      </c>
      <c r="N18" s="15" t="str">
        <f>(IF(D18=Localization!$C$93,1,IF(D18=Localization!$C$92,2,IF(D18=Localization!$C$91,3,IF(D18=Localization!$C$90,4,IF(D18=Localization!$C$89,5,IF(OR(D18=1,D18=2,D18=3,D18=4,D18=5),D18,"")))))))</f>
        <v/>
      </c>
      <c r="O18" s="15" t="str">
        <f>(IF(E18=Localization!$C$93,1,IF(E18=Localization!$C$92,2,IF(E18=Localization!$C$91,3,IF(E18=Localization!$C$90,4,IF(E18=Localization!$C$89,5,IF(OR(E18=1,E18=2,E18=3,E18=4,E18=5),E18,"")))))))</f>
        <v/>
      </c>
      <c r="P18" s="15" t="str">
        <f>(IF(F18=Localization!$C$93,1,IF(F18=Localization!$C$92,2,IF(F18=Localization!$C$91,3,IF(F18=Localization!$C$90,4,IF(F18=Localization!$C$89,5,IF(OR(F18=1,F18=2,F18=3,F18=4,F18=5),F18,"")))))))</f>
        <v/>
      </c>
      <c r="Q18" s="15" t="str">
        <f>(IF(G18=Localization!$C$93,1,IF(G18=Localization!$C$92,2,IF(G18=Localization!$C$91,3,IF(G18=Localization!$C$90,4,IF(G18=Localization!$C$89,5,IF(OR(G18=1,G18=2,G18=3,G18=4,G18=5),G18,"")))))))</f>
        <v/>
      </c>
      <c r="R18" s="15" t="str">
        <f>(IF(H18=Localization!$C$93,1,IF(H18=Localization!$C$92,2,IF(H18=Localization!$C$91,3,IF(H18=Localization!$C$90,4,IF(H18=Localization!$C$89,5,IF(OR(H18=1,H18=2,H18=3,H18=4,H18=5),H18,"")))))))</f>
        <v/>
      </c>
      <c r="S18" s="15" t="str">
        <f>(IF(I18=Localization!$C$93,1,IF(I18=Localization!$C$92,2,IF(I18=Localization!$C$91,3,IF(I18=Localization!$C$90,4,IF(I18=Localization!$C$89,5,IF(OR(I18=1,I18=2,I18=3,I18=4,I18=5),I18,"")))))))</f>
        <v/>
      </c>
      <c r="T18" s="15" t="str">
        <f>(IF(J18=Localization!$C$93,1,IF(J18=Localization!$C$92,2,IF(J18=Localization!$C$91,3,IF(J18=Localization!$C$90,4,IF(J18=Localization!$C$89,5,IF(OR(J18=1,J18=2,J18=3,J18=4,J18=5),J18,"")))))))</f>
        <v/>
      </c>
      <c r="U18" s="15" t="str">
        <f>(IF(K18=Localization!$C$93,1,IF(K18=Localization!$C$92,2,IF(K18=Localization!$C$91,3,IF(K18=Localization!$C$90,4,IF(K18=Localization!$C$89,5,IF(OR(K18=1,K18=2,K18=3,K18=4,K18=5),K18,"")))))))</f>
        <v/>
      </c>
    </row>
    <row r="19" spans="12:21" x14ac:dyDescent="0.25">
      <c r="L19" s="15" t="str">
        <f>(IF(B19=Localization!$C$93,1,IF(B19=Localization!$C$92,2,IF(B19=Localization!$C$91,3,IF(B19=Localization!$C$90,4,IF(B19=Localization!$C$89,5,IF(OR(B19=1,B19=2,B19=3,B19=4,B19=5),B19,"")))))))</f>
        <v/>
      </c>
      <c r="M19" s="15" t="str">
        <f>(IF(C19=Localization!$C$93,1,IF(C19=Localization!$C$92,2,IF(C19=Localization!$C$91,3,IF(C19=Localization!$C$90,4,IF(C19=Localization!$C$89,5,IF(OR(C19=1,C19=2,C19=3,C19=4,C19=5),C19,"")))))))</f>
        <v/>
      </c>
      <c r="N19" s="15" t="str">
        <f>(IF(D19=Localization!$C$93,1,IF(D19=Localization!$C$92,2,IF(D19=Localization!$C$91,3,IF(D19=Localization!$C$90,4,IF(D19=Localization!$C$89,5,IF(OR(D19=1,D19=2,D19=3,D19=4,D19=5),D19,"")))))))</f>
        <v/>
      </c>
      <c r="O19" s="15" t="str">
        <f>(IF(E19=Localization!$C$93,1,IF(E19=Localization!$C$92,2,IF(E19=Localization!$C$91,3,IF(E19=Localization!$C$90,4,IF(E19=Localization!$C$89,5,IF(OR(E19=1,E19=2,E19=3,E19=4,E19=5),E19,"")))))))</f>
        <v/>
      </c>
      <c r="P19" s="15" t="str">
        <f>(IF(F19=Localization!$C$93,1,IF(F19=Localization!$C$92,2,IF(F19=Localization!$C$91,3,IF(F19=Localization!$C$90,4,IF(F19=Localization!$C$89,5,IF(OR(F19=1,F19=2,F19=3,F19=4,F19=5),F19,"")))))))</f>
        <v/>
      </c>
      <c r="Q19" s="15" t="str">
        <f>(IF(G19=Localization!$C$93,1,IF(G19=Localization!$C$92,2,IF(G19=Localization!$C$91,3,IF(G19=Localization!$C$90,4,IF(G19=Localization!$C$89,5,IF(OR(G19=1,G19=2,G19=3,G19=4,G19=5),G19,"")))))))</f>
        <v/>
      </c>
      <c r="R19" s="15" t="str">
        <f>(IF(H19=Localization!$C$93,1,IF(H19=Localization!$C$92,2,IF(H19=Localization!$C$91,3,IF(H19=Localization!$C$90,4,IF(H19=Localization!$C$89,5,IF(OR(H19=1,H19=2,H19=3,H19=4,H19=5),H19,"")))))))</f>
        <v/>
      </c>
      <c r="S19" s="15" t="str">
        <f>(IF(I19=Localization!$C$93,1,IF(I19=Localization!$C$92,2,IF(I19=Localization!$C$91,3,IF(I19=Localization!$C$90,4,IF(I19=Localization!$C$89,5,IF(OR(I19=1,I19=2,I19=3,I19=4,I19=5),I19,"")))))))</f>
        <v/>
      </c>
      <c r="T19" s="15" t="str">
        <f>(IF(J19=Localization!$C$93,1,IF(J19=Localization!$C$92,2,IF(J19=Localization!$C$91,3,IF(J19=Localization!$C$90,4,IF(J19=Localization!$C$89,5,IF(OR(J19=1,J19=2,J19=3,J19=4,J19=5),J19,"")))))))</f>
        <v/>
      </c>
      <c r="U19" s="15" t="str">
        <f>(IF(K19=Localization!$C$93,1,IF(K19=Localization!$C$92,2,IF(K19=Localization!$C$91,3,IF(K19=Localization!$C$90,4,IF(K19=Localization!$C$89,5,IF(OR(K19=1,K19=2,K19=3,K19=4,K19=5),K19,"")))))))</f>
        <v/>
      </c>
    </row>
    <row r="20" spans="12:21" x14ac:dyDescent="0.25">
      <c r="L20" s="15" t="str">
        <f>(IF(B20=Localization!$C$93,1,IF(B20=Localization!$C$92,2,IF(B20=Localization!$C$91,3,IF(B20=Localization!$C$90,4,IF(B20=Localization!$C$89,5,IF(OR(B20=1,B20=2,B20=3,B20=4,B20=5),B20,"")))))))</f>
        <v/>
      </c>
      <c r="M20" s="15" t="str">
        <f>(IF(C20=Localization!$C$93,1,IF(C20=Localization!$C$92,2,IF(C20=Localization!$C$91,3,IF(C20=Localization!$C$90,4,IF(C20=Localization!$C$89,5,IF(OR(C20=1,C20=2,C20=3,C20=4,C20=5),C20,"")))))))</f>
        <v/>
      </c>
      <c r="N20" s="15" t="str">
        <f>(IF(D20=Localization!$C$93,1,IF(D20=Localization!$C$92,2,IF(D20=Localization!$C$91,3,IF(D20=Localization!$C$90,4,IF(D20=Localization!$C$89,5,IF(OR(D20=1,D20=2,D20=3,D20=4,D20=5),D20,"")))))))</f>
        <v/>
      </c>
      <c r="O20" s="15" t="str">
        <f>(IF(E20=Localization!$C$93,1,IF(E20=Localization!$C$92,2,IF(E20=Localization!$C$91,3,IF(E20=Localization!$C$90,4,IF(E20=Localization!$C$89,5,IF(OR(E20=1,E20=2,E20=3,E20=4,E20=5),E20,"")))))))</f>
        <v/>
      </c>
      <c r="P20" s="15" t="str">
        <f>(IF(F20=Localization!$C$93,1,IF(F20=Localization!$C$92,2,IF(F20=Localization!$C$91,3,IF(F20=Localization!$C$90,4,IF(F20=Localization!$C$89,5,IF(OR(F20=1,F20=2,F20=3,F20=4,F20=5),F20,"")))))))</f>
        <v/>
      </c>
      <c r="Q20" s="15" t="str">
        <f>(IF(G20=Localization!$C$93,1,IF(G20=Localization!$C$92,2,IF(G20=Localization!$C$91,3,IF(G20=Localization!$C$90,4,IF(G20=Localization!$C$89,5,IF(OR(G20=1,G20=2,G20=3,G20=4,G20=5),G20,"")))))))</f>
        <v/>
      </c>
      <c r="R20" s="15" t="str">
        <f>(IF(H20=Localization!$C$93,1,IF(H20=Localization!$C$92,2,IF(H20=Localization!$C$91,3,IF(H20=Localization!$C$90,4,IF(H20=Localization!$C$89,5,IF(OR(H20=1,H20=2,H20=3,H20=4,H20=5),H20,"")))))))</f>
        <v/>
      </c>
      <c r="S20" s="15" t="str">
        <f>(IF(I20=Localization!$C$93,1,IF(I20=Localization!$C$92,2,IF(I20=Localization!$C$91,3,IF(I20=Localization!$C$90,4,IF(I20=Localization!$C$89,5,IF(OR(I20=1,I20=2,I20=3,I20=4,I20=5),I20,"")))))))</f>
        <v/>
      </c>
      <c r="T20" s="15" t="str">
        <f>(IF(J20=Localization!$C$93,1,IF(J20=Localization!$C$92,2,IF(J20=Localization!$C$91,3,IF(J20=Localization!$C$90,4,IF(J20=Localization!$C$89,5,IF(OR(J20=1,J20=2,J20=3,J20=4,J20=5),J20,"")))))))</f>
        <v/>
      </c>
      <c r="U20" s="15" t="str">
        <f>(IF(K20=Localization!$C$93,1,IF(K20=Localization!$C$92,2,IF(K20=Localization!$C$91,3,IF(K20=Localization!$C$90,4,IF(K20=Localization!$C$89,5,IF(OR(K20=1,K20=2,K20=3,K20=4,K20=5),K20,"")))))))</f>
        <v/>
      </c>
    </row>
    <row r="21" spans="12:21" x14ac:dyDescent="0.25">
      <c r="L21" s="15" t="str">
        <f>(IF(B21=Localization!$C$93,1,IF(B21=Localization!$C$92,2,IF(B21=Localization!$C$91,3,IF(B21=Localization!$C$90,4,IF(B21=Localization!$C$89,5,IF(OR(B21=1,B21=2,B21=3,B21=4,B21=5),B21,"")))))))</f>
        <v/>
      </c>
      <c r="M21" s="15" t="str">
        <f>(IF(C21=Localization!$C$93,1,IF(C21=Localization!$C$92,2,IF(C21=Localization!$C$91,3,IF(C21=Localization!$C$90,4,IF(C21=Localization!$C$89,5,IF(OR(C21=1,C21=2,C21=3,C21=4,C21=5),C21,"")))))))</f>
        <v/>
      </c>
      <c r="N21" s="15" t="str">
        <f>(IF(D21=Localization!$C$93,1,IF(D21=Localization!$C$92,2,IF(D21=Localization!$C$91,3,IF(D21=Localization!$C$90,4,IF(D21=Localization!$C$89,5,IF(OR(D21=1,D21=2,D21=3,D21=4,D21=5),D21,"")))))))</f>
        <v/>
      </c>
      <c r="O21" s="15" t="str">
        <f>(IF(E21=Localization!$C$93,1,IF(E21=Localization!$C$92,2,IF(E21=Localization!$C$91,3,IF(E21=Localization!$C$90,4,IF(E21=Localization!$C$89,5,IF(OR(E21=1,E21=2,E21=3,E21=4,E21=5),E21,"")))))))</f>
        <v/>
      </c>
      <c r="P21" s="15" t="str">
        <f>(IF(F21=Localization!$C$93,1,IF(F21=Localization!$C$92,2,IF(F21=Localization!$C$91,3,IF(F21=Localization!$C$90,4,IF(F21=Localization!$C$89,5,IF(OR(F21=1,F21=2,F21=3,F21=4,F21=5),F21,"")))))))</f>
        <v/>
      </c>
      <c r="Q21" s="15" t="str">
        <f>(IF(G21=Localization!$C$93,1,IF(G21=Localization!$C$92,2,IF(G21=Localization!$C$91,3,IF(G21=Localization!$C$90,4,IF(G21=Localization!$C$89,5,IF(OR(G21=1,G21=2,G21=3,G21=4,G21=5),G21,"")))))))</f>
        <v/>
      </c>
      <c r="R21" s="15" t="str">
        <f>(IF(H21=Localization!$C$93,1,IF(H21=Localization!$C$92,2,IF(H21=Localization!$C$91,3,IF(H21=Localization!$C$90,4,IF(H21=Localization!$C$89,5,IF(OR(H21=1,H21=2,H21=3,H21=4,H21=5),H21,"")))))))</f>
        <v/>
      </c>
      <c r="S21" s="15" t="str">
        <f>(IF(I21=Localization!$C$93,1,IF(I21=Localization!$C$92,2,IF(I21=Localization!$C$91,3,IF(I21=Localization!$C$90,4,IF(I21=Localization!$C$89,5,IF(OR(I21=1,I21=2,I21=3,I21=4,I21=5),I21,"")))))))</f>
        <v/>
      </c>
      <c r="T21" s="15" t="str">
        <f>(IF(J21=Localization!$C$93,1,IF(J21=Localization!$C$92,2,IF(J21=Localization!$C$91,3,IF(J21=Localization!$C$90,4,IF(J21=Localization!$C$89,5,IF(OR(J21=1,J21=2,J21=3,J21=4,J21=5),J21,"")))))))</f>
        <v/>
      </c>
      <c r="U21" s="15" t="str">
        <f>(IF(K21=Localization!$C$93,1,IF(K21=Localization!$C$92,2,IF(K21=Localization!$C$91,3,IF(K21=Localization!$C$90,4,IF(K21=Localization!$C$89,5,IF(OR(K21=1,K21=2,K21=3,K21=4,K21=5),K21,"")))))))</f>
        <v/>
      </c>
    </row>
    <row r="22" spans="12:21" x14ac:dyDescent="0.25">
      <c r="L22" s="15" t="str">
        <f>(IF(B22=Localization!$C$93,1,IF(B22=Localization!$C$92,2,IF(B22=Localization!$C$91,3,IF(B22=Localization!$C$90,4,IF(B22=Localization!$C$89,5,IF(OR(B22=1,B22=2,B22=3,B22=4,B22=5),B22,"")))))))</f>
        <v/>
      </c>
      <c r="M22" s="15" t="str">
        <f>(IF(C22=Localization!$C$93,1,IF(C22=Localization!$C$92,2,IF(C22=Localization!$C$91,3,IF(C22=Localization!$C$90,4,IF(C22=Localization!$C$89,5,IF(OR(C22=1,C22=2,C22=3,C22=4,C22=5),C22,"")))))))</f>
        <v/>
      </c>
      <c r="N22" s="15" t="str">
        <f>(IF(D22=Localization!$C$93,1,IF(D22=Localization!$C$92,2,IF(D22=Localization!$C$91,3,IF(D22=Localization!$C$90,4,IF(D22=Localization!$C$89,5,IF(OR(D22=1,D22=2,D22=3,D22=4,D22=5),D22,"")))))))</f>
        <v/>
      </c>
      <c r="O22" s="15" t="str">
        <f>(IF(E22=Localization!$C$93,1,IF(E22=Localization!$C$92,2,IF(E22=Localization!$C$91,3,IF(E22=Localization!$C$90,4,IF(E22=Localization!$C$89,5,IF(OR(E22=1,E22=2,E22=3,E22=4,E22=5),E22,"")))))))</f>
        <v/>
      </c>
      <c r="P22" s="15" t="str">
        <f>(IF(F22=Localization!$C$93,1,IF(F22=Localization!$C$92,2,IF(F22=Localization!$C$91,3,IF(F22=Localization!$C$90,4,IF(F22=Localization!$C$89,5,IF(OR(F22=1,F22=2,F22=3,F22=4,F22=5),F22,"")))))))</f>
        <v/>
      </c>
      <c r="Q22" s="15" t="str">
        <f>(IF(G22=Localization!$C$93,1,IF(G22=Localization!$C$92,2,IF(G22=Localization!$C$91,3,IF(G22=Localization!$C$90,4,IF(G22=Localization!$C$89,5,IF(OR(G22=1,G22=2,G22=3,G22=4,G22=5),G22,"")))))))</f>
        <v/>
      </c>
      <c r="R22" s="15" t="str">
        <f>(IF(H22=Localization!$C$93,1,IF(H22=Localization!$C$92,2,IF(H22=Localization!$C$91,3,IF(H22=Localization!$C$90,4,IF(H22=Localization!$C$89,5,IF(OR(H22=1,H22=2,H22=3,H22=4,H22=5),H22,"")))))))</f>
        <v/>
      </c>
      <c r="S22" s="15" t="str">
        <f>(IF(I22=Localization!$C$93,1,IF(I22=Localization!$C$92,2,IF(I22=Localization!$C$91,3,IF(I22=Localization!$C$90,4,IF(I22=Localization!$C$89,5,IF(OR(I22=1,I22=2,I22=3,I22=4,I22=5),I22,"")))))))</f>
        <v/>
      </c>
      <c r="T22" s="15" t="str">
        <f>(IF(J22=Localization!$C$93,1,IF(J22=Localization!$C$92,2,IF(J22=Localization!$C$91,3,IF(J22=Localization!$C$90,4,IF(J22=Localization!$C$89,5,IF(OR(J22=1,J22=2,J22=3,J22=4,J22=5),J22,"")))))))</f>
        <v/>
      </c>
      <c r="U22" s="15" t="str">
        <f>(IF(K22=Localization!$C$93,1,IF(K22=Localization!$C$92,2,IF(K22=Localization!$C$91,3,IF(K22=Localization!$C$90,4,IF(K22=Localization!$C$89,5,IF(OR(K22=1,K22=2,K22=3,K22=4,K22=5),K22,"")))))))</f>
        <v/>
      </c>
    </row>
    <row r="23" spans="12:21" x14ac:dyDescent="0.25">
      <c r="L23" s="15" t="str">
        <f>(IF(B23=Localization!$C$93,1,IF(B23=Localization!$C$92,2,IF(B23=Localization!$C$91,3,IF(B23=Localization!$C$90,4,IF(B23=Localization!$C$89,5,IF(OR(B23=1,B23=2,B23=3,B23=4,B23=5),B23,"")))))))</f>
        <v/>
      </c>
      <c r="M23" s="15" t="str">
        <f>(IF(C23=Localization!$C$93,1,IF(C23=Localization!$C$92,2,IF(C23=Localization!$C$91,3,IF(C23=Localization!$C$90,4,IF(C23=Localization!$C$89,5,IF(OR(C23=1,C23=2,C23=3,C23=4,C23=5),C23,"")))))))</f>
        <v/>
      </c>
      <c r="N23" s="15" t="str">
        <f>(IF(D23=Localization!$C$93,1,IF(D23=Localization!$C$92,2,IF(D23=Localization!$C$91,3,IF(D23=Localization!$C$90,4,IF(D23=Localization!$C$89,5,IF(OR(D23=1,D23=2,D23=3,D23=4,D23=5),D23,"")))))))</f>
        <v/>
      </c>
      <c r="O23" s="15" t="str">
        <f>(IF(E23=Localization!$C$93,1,IF(E23=Localization!$C$92,2,IF(E23=Localization!$C$91,3,IF(E23=Localization!$C$90,4,IF(E23=Localization!$C$89,5,IF(OR(E23=1,E23=2,E23=3,E23=4,E23=5),E23,"")))))))</f>
        <v/>
      </c>
      <c r="P23" s="15" t="str">
        <f>(IF(F23=Localization!$C$93,1,IF(F23=Localization!$C$92,2,IF(F23=Localization!$C$91,3,IF(F23=Localization!$C$90,4,IF(F23=Localization!$C$89,5,IF(OR(F23=1,F23=2,F23=3,F23=4,F23=5),F23,"")))))))</f>
        <v/>
      </c>
      <c r="Q23" s="15" t="str">
        <f>(IF(G23=Localization!$C$93,1,IF(G23=Localization!$C$92,2,IF(G23=Localization!$C$91,3,IF(G23=Localization!$C$90,4,IF(G23=Localization!$C$89,5,IF(OR(G23=1,G23=2,G23=3,G23=4,G23=5),G23,"")))))))</f>
        <v/>
      </c>
      <c r="R23" s="15" t="str">
        <f>(IF(H23=Localization!$C$93,1,IF(H23=Localization!$C$92,2,IF(H23=Localization!$C$91,3,IF(H23=Localization!$C$90,4,IF(H23=Localization!$C$89,5,IF(OR(H23=1,H23=2,H23=3,H23=4,H23=5),H23,"")))))))</f>
        <v/>
      </c>
      <c r="S23" s="15" t="str">
        <f>(IF(I23=Localization!$C$93,1,IF(I23=Localization!$C$92,2,IF(I23=Localization!$C$91,3,IF(I23=Localization!$C$90,4,IF(I23=Localization!$C$89,5,IF(OR(I23=1,I23=2,I23=3,I23=4,I23=5),I23,"")))))))</f>
        <v/>
      </c>
      <c r="T23" s="15" t="str">
        <f>(IF(J23=Localization!$C$93,1,IF(J23=Localization!$C$92,2,IF(J23=Localization!$C$91,3,IF(J23=Localization!$C$90,4,IF(J23=Localization!$C$89,5,IF(OR(J23=1,J23=2,J23=3,J23=4,J23=5),J23,"")))))))</f>
        <v/>
      </c>
      <c r="U23" s="15" t="str">
        <f>(IF(K23=Localization!$C$93,1,IF(K23=Localization!$C$92,2,IF(K23=Localization!$C$91,3,IF(K23=Localization!$C$90,4,IF(K23=Localization!$C$89,5,IF(OR(K23=1,K23=2,K23=3,K23=4,K23=5),K23,"")))))))</f>
        <v/>
      </c>
    </row>
    <row r="24" spans="12:21" x14ac:dyDescent="0.25">
      <c r="L24" s="15" t="str">
        <f>(IF(B24=Localization!$C$93,1,IF(B24=Localization!$C$92,2,IF(B24=Localization!$C$91,3,IF(B24=Localization!$C$90,4,IF(B24=Localization!$C$89,5,IF(OR(B24=1,B24=2,B24=3,B24=4,B24=5),B24,"")))))))</f>
        <v/>
      </c>
      <c r="M24" s="15" t="str">
        <f>(IF(C24=Localization!$C$93,1,IF(C24=Localization!$C$92,2,IF(C24=Localization!$C$91,3,IF(C24=Localization!$C$90,4,IF(C24=Localization!$C$89,5,IF(OR(C24=1,C24=2,C24=3,C24=4,C24=5),C24,"")))))))</f>
        <v/>
      </c>
      <c r="N24" s="15" t="str">
        <f>(IF(D24=Localization!$C$93,1,IF(D24=Localization!$C$92,2,IF(D24=Localization!$C$91,3,IF(D24=Localization!$C$90,4,IF(D24=Localization!$C$89,5,IF(OR(D24=1,D24=2,D24=3,D24=4,D24=5),D24,"")))))))</f>
        <v/>
      </c>
      <c r="O24" s="15" t="str">
        <f>(IF(E24=Localization!$C$93,1,IF(E24=Localization!$C$92,2,IF(E24=Localization!$C$91,3,IF(E24=Localization!$C$90,4,IF(E24=Localization!$C$89,5,IF(OR(E24=1,E24=2,E24=3,E24=4,E24=5),E24,"")))))))</f>
        <v/>
      </c>
      <c r="P24" s="15" t="str">
        <f>(IF(F24=Localization!$C$93,1,IF(F24=Localization!$C$92,2,IF(F24=Localization!$C$91,3,IF(F24=Localization!$C$90,4,IF(F24=Localization!$C$89,5,IF(OR(F24=1,F24=2,F24=3,F24=4,F24=5),F24,"")))))))</f>
        <v/>
      </c>
      <c r="Q24" s="15" t="str">
        <f>(IF(G24=Localization!$C$93,1,IF(G24=Localization!$C$92,2,IF(G24=Localization!$C$91,3,IF(G24=Localization!$C$90,4,IF(G24=Localization!$C$89,5,IF(OR(G24=1,G24=2,G24=3,G24=4,G24=5),G24,"")))))))</f>
        <v/>
      </c>
      <c r="R24" s="15" t="str">
        <f>(IF(H24=Localization!$C$93,1,IF(H24=Localization!$C$92,2,IF(H24=Localization!$C$91,3,IF(H24=Localization!$C$90,4,IF(H24=Localization!$C$89,5,IF(OR(H24=1,H24=2,H24=3,H24=4,H24=5),H24,"")))))))</f>
        <v/>
      </c>
      <c r="S24" s="15" t="str">
        <f>(IF(I24=Localization!$C$93,1,IF(I24=Localization!$C$92,2,IF(I24=Localization!$C$91,3,IF(I24=Localization!$C$90,4,IF(I24=Localization!$C$89,5,IF(OR(I24=1,I24=2,I24=3,I24=4,I24=5),I24,"")))))))</f>
        <v/>
      </c>
      <c r="T24" s="15" t="str">
        <f>(IF(J24=Localization!$C$93,1,IF(J24=Localization!$C$92,2,IF(J24=Localization!$C$91,3,IF(J24=Localization!$C$90,4,IF(J24=Localization!$C$89,5,IF(OR(J24=1,J24=2,J24=3,J24=4,J24=5),J24,"")))))))</f>
        <v/>
      </c>
      <c r="U24" s="15" t="str">
        <f>(IF(K24=Localization!$C$93,1,IF(K24=Localization!$C$92,2,IF(K24=Localization!$C$91,3,IF(K24=Localization!$C$90,4,IF(K24=Localization!$C$89,5,IF(OR(K24=1,K24=2,K24=3,K24=4,K24=5),K24,"")))))))</f>
        <v/>
      </c>
    </row>
    <row r="25" spans="12:21" x14ac:dyDescent="0.25">
      <c r="L25" s="15" t="str">
        <f>(IF(B25=Localization!$C$93,1,IF(B25=Localization!$C$92,2,IF(B25=Localization!$C$91,3,IF(B25=Localization!$C$90,4,IF(B25=Localization!$C$89,5,IF(OR(B25=1,B25=2,B25=3,B25=4,B25=5),B25,"")))))))</f>
        <v/>
      </c>
      <c r="M25" s="15" t="str">
        <f>(IF(C25=Localization!$C$93,1,IF(C25=Localization!$C$92,2,IF(C25=Localization!$C$91,3,IF(C25=Localization!$C$90,4,IF(C25=Localization!$C$89,5,IF(OR(C25=1,C25=2,C25=3,C25=4,C25=5),C25,"")))))))</f>
        <v/>
      </c>
      <c r="N25" s="15" t="str">
        <f>(IF(D25=Localization!$C$93,1,IF(D25=Localization!$C$92,2,IF(D25=Localization!$C$91,3,IF(D25=Localization!$C$90,4,IF(D25=Localization!$C$89,5,IF(OR(D25=1,D25=2,D25=3,D25=4,D25=5),D25,"")))))))</f>
        <v/>
      </c>
      <c r="O25" s="15" t="str">
        <f>(IF(E25=Localization!$C$93,1,IF(E25=Localization!$C$92,2,IF(E25=Localization!$C$91,3,IF(E25=Localization!$C$90,4,IF(E25=Localization!$C$89,5,IF(OR(E25=1,E25=2,E25=3,E25=4,E25=5),E25,"")))))))</f>
        <v/>
      </c>
      <c r="P25" s="15" t="str">
        <f>(IF(F25=Localization!$C$93,1,IF(F25=Localization!$C$92,2,IF(F25=Localization!$C$91,3,IF(F25=Localization!$C$90,4,IF(F25=Localization!$C$89,5,IF(OR(F25=1,F25=2,F25=3,F25=4,F25=5),F25,"")))))))</f>
        <v/>
      </c>
      <c r="Q25" s="15" t="str">
        <f>(IF(G25=Localization!$C$93,1,IF(G25=Localization!$C$92,2,IF(G25=Localization!$C$91,3,IF(G25=Localization!$C$90,4,IF(G25=Localization!$C$89,5,IF(OR(G25=1,G25=2,G25=3,G25=4,G25=5),G25,"")))))))</f>
        <v/>
      </c>
      <c r="R25" s="15" t="str">
        <f>(IF(H25=Localization!$C$93,1,IF(H25=Localization!$C$92,2,IF(H25=Localization!$C$91,3,IF(H25=Localization!$C$90,4,IF(H25=Localization!$C$89,5,IF(OR(H25=1,H25=2,H25=3,H25=4,H25=5),H25,"")))))))</f>
        <v/>
      </c>
      <c r="S25" s="15" t="str">
        <f>(IF(I25=Localization!$C$93,1,IF(I25=Localization!$C$92,2,IF(I25=Localization!$C$91,3,IF(I25=Localization!$C$90,4,IF(I25=Localization!$C$89,5,IF(OR(I25=1,I25=2,I25=3,I25=4,I25=5),I25,"")))))))</f>
        <v/>
      </c>
      <c r="T25" s="15" t="str">
        <f>(IF(J25=Localization!$C$93,1,IF(J25=Localization!$C$92,2,IF(J25=Localization!$C$91,3,IF(J25=Localization!$C$90,4,IF(J25=Localization!$C$89,5,IF(OR(J25=1,J25=2,J25=3,J25=4,J25=5),J25,"")))))))</f>
        <v/>
      </c>
      <c r="U25" s="15" t="str">
        <f>(IF(K25=Localization!$C$93,1,IF(K25=Localization!$C$92,2,IF(K25=Localization!$C$91,3,IF(K25=Localization!$C$90,4,IF(K25=Localization!$C$89,5,IF(OR(K25=1,K25=2,K25=3,K25=4,K25=5),K25,"")))))))</f>
        <v/>
      </c>
    </row>
    <row r="26" spans="12:21" x14ac:dyDescent="0.25">
      <c r="L26" s="15" t="str">
        <f>(IF(B26=Localization!$C$93,1,IF(B26=Localization!$C$92,2,IF(B26=Localization!$C$91,3,IF(B26=Localization!$C$90,4,IF(B26=Localization!$C$89,5,IF(OR(B26=1,B26=2,B26=3,B26=4,B26=5),B26,"")))))))</f>
        <v/>
      </c>
      <c r="M26" s="15" t="str">
        <f>(IF(C26=Localization!$C$93,1,IF(C26=Localization!$C$92,2,IF(C26=Localization!$C$91,3,IF(C26=Localization!$C$90,4,IF(C26=Localization!$C$89,5,IF(OR(C26=1,C26=2,C26=3,C26=4,C26=5),C26,"")))))))</f>
        <v/>
      </c>
      <c r="N26" s="15" t="str">
        <f>(IF(D26=Localization!$C$93,1,IF(D26=Localization!$C$92,2,IF(D26=Localization!$C$91,3,IF(D26=Localization!$C$90,4,IF(D26=Localization!$C$89,5,IF(OR(D26=1,D26=2,D26=3,D26=4,D26=5),D26,"")))))))</f>
        <v/>
      </c>
      <c r="O26" s="15" t="str">
        <f>(IF(E26=Localization!$C$93,1,IF(E26=Localization!$C$92,2,IF(E26=Localization!$C$91,3,IF(E26=Localization!$C$90,4,IF(E26=Localization!$C$89,5,IF(OR(E26=1,E26=2,E26=3,E26=4,E26=5),E26,"")))))))</f>
        <v/>
      </c>
      <c r="P26" s="15" t="str">
        <f>(IF(F26=Localization!$C$93,1,IF(F26=Localization!$C$92,2,IF(F26=Localization!$C$91,3,IF(F26=Localization!$C$90,4,IF(F26=Localization!$C$89,5,IF(OR(F26=1,F26=2,F26=3,F26=4,F26=5),F26,"")))))))</f>
        <v/>
      </c>
      <c r="Q26" s="15" t="str">
        <f>(IF(G26=Localization!$C$93,1,IF(G26=Localization!$C$92,2,IF(G26=Localization!$C$91,3,IF(G26=Localization!$C$90,4,IF(G26=Localization!$C$89,5,IF(OR(G26=1,G26=2,G26=3,G26=4,G26=5),G26,"")))))))</f>
        <v/>
      </c>
      <c r="R26" s="15" t="str">
        <f>(IF(H26=Localization!$C$93,1,IF(H26=Localization!$C$92,2,IF(H26=Localization!$C$91,3,IF(H26=Localization!$C$90,4,IF(H26=Localization!$C$89,5,IF(OR(H26=1,H26=2,H26=3,H26=4,H26=5),H26,"")))))))</f>
        <v/>
      </c>
      <c r="S26" s="15" t="str">
        <f>(IF(I26=Localization!$C$93,1,IF(I26=Localization!$C$92,2,IF(I26=Localization!$C$91,3,IF(I26=Localization!$C$90,4,IF(I26=Localization!$C$89,5,IF(OR(I26=1,I26=2,I26=3,I26=4,I26=5),I26,"")))))))</f>
        <v/>
      </c>
      <c r="T26" s="15" t="str">
        <f>(IF(J26=Localization!$C$93,1,IF(J26=Localization!$C$92,2,IF(J26=Localization!$C$91,3,IF(J26=Localization!$C$90,4,IF(J26=Localization!$C$89,5,IF(OR(J26=1,J26=2,J26=3,J26=4,J26=5),J26,"")))))))</f>
        <v/>
      </c>
      <c r="U26" s="15" t="str">
        <f>(IF(K26=Localization!$C$93,1,IF(K26=Localization!$C$92,2,IF(K26=Localization!$C$91,3,IF(K26=Localization!$C$90,4,IF(K26=Localization!$C$89,5,IF(OR(K26=1,K26=2,K26=3,K26=4,K26=5),K26,"")))))))</f>
        <v/>
      </c>
    </row>
    <row r="27" spans="12:21" x14ac:dyDescent="0.25">
      <c r="L27" s="15" t="str">
        <f>(IF(B27=Localization!$C$93,1,IF(B27=Localization!$C$92,2,IF(B27=Localization!$C$91,3,IF(B27=Localization!$C$90,4,IF(B27=Localization!$C$89,5,IF(OR(B27=1,B27=2,B27=3,B27=4,B27=5),B27,"")))))))</f>
        <v/>
      </c>
      <c r="M27" s="15" t="str">
        <f>(IF(C27=Localization!$C$93,1,IF(C27=Localization!$C$92,2,IF(C27=Localization!$C$91,3,IF(C27=Localization!$C$90,4,IF(C27=Localization!$C$89,5,IF(OR(C27=1,C27=2,C27=3,C27=4,C27=5),C27,"")))))))</f>
        <v/>
      </c>
      <c r="N27" s="15" t="str">
        <f>(IF(D27=Localization!$C$93,1,IF(D27=Localization!$C$92,2,IF(D27=Localization!$C$91,3,IF(D27=Localization!$C$90,4,IF(D27=Localization!$C$89,5,IF(OR(D27=1,D27=2,D27=3,D27=4,D27=5),D27,"")))))))</f>
        <v/>
      </c>
      <c r="O27" s="15" t="str">
        <f>(IF(E27=Localization!$C$93,1,IF(E27=Localization!$C$92,2,IF(E27=Localization!$C$91,3,IF(E27=Localization!$C$90,4,IF(E27=Localization!$C$89,5,IF(OR(E27=1,E27=2,E27=3,E27=4,E27=5),E27,"")))))))</f>
        <v/>
      </c>
      <c r="P27" s="15" t="str">
        <f>(IF(F27=Localization!$C$93,1,IF(F27=Localization!$C$92,2,IF(F27=Localization!$C$91,3,IF(F27=Localization!$C$90,4,IF(F27=Localization!$C$89,5,IF(OR(F27=1,F27=2,F27=3,F27=4,F27=5),F27,"")))))))</f>
        <v/>
      </c>
      <c r="Q27" s="15" t="str">
        <f>(IF(G27=Localization!$C$93,1,IF(G27=Localization!$C$92,2,IF(G27=Localization!$C$91,3,IF(G27=Localization!$C$90,4,IF(G27=Localization!$C$89,5,IF(OR(G27=1,G27=2,G27=3,G27=4,G27=5),G27,"")))))))</f>
        <v/>
      </c>
      <c r="R27" s="15" t="str">
        <f>(IF(H27=Localization!$C$93,1,IF(H27=Localization!$C$92,2,IF(H27=Localization!$C$91,3,IF(H27=Localization!$C$90,4,IF(H27=Localization!$C$89,5,IF(OR(H27=1,H27=2,H27=3,H27=4,H27=5),H27,"")))))))</f>
        <v/>
      </c>
      <c r="S27" s="15" t="str">
        <f>(IF(I27=Localization!$C$93,1,IF(I27=Localization!$C$92,2,IF(I27=Localization!$C$91,3,IF(I27=Localization!$C$90,4,IF(I27=Localization!$C$89,5,IF(OR(I27=1,I27=2,I27=3,I27=4,I27=5),I27,"")))))))</f>
        <v/>
      </c>
      <c r="T27" s="15" t="str">
        <f>(IF(J27=Localization!$C$93,1,IF(J27=Localization!$C$92,2,IF(J27=Localization!$C$91,3,IF(J27=Localization!$C$90,4,IF(J27=Localization!$C$89,5,IF(OR(J27=1,J27=2,J27=3,J27=4,J27=5),J27,"")))))))</f>
        <v/>
      </c>
      <c r="U27" s="15" t="str">
        <f>(IF(K27=Localization!$C$93,1,IF(K27=Localization!$C$92,2,IF(K27=Localization!$C$91,3,IF(K27=Localization!$C$90,4,IF(K27=Localization!$C$89,5,IF(OR(K27=1,K27=2,K27=3,K27=4,K27=5),K27,"")))))))</f>
        <v/>
      </c>
    </row>
    <row r="28" spans="12:21" x14ac:dyDescent="0.25">
      <c r="L28" s="15" t="str">
        <f>(IF(B28=Localization!$C$93,1,IF(B28=Localization!$C$92,2,IF(B28=Localization!$C$91,3,IF(B28=Localization!$C$90,4,IF(B28=Localization!$C$89,5,IF(OR(B28=1,B28=2,B28=3,B28=4,B28=5),B28,"")))))))</f>
        <v/>
      </c>
      <c r="M28" s="15" t="str">
        <f>(IF(C28=Localization!$C$93,1,IF(C28=Localization!$C$92,2,IF(C28=Localization!$C$91,3,IF(C28=Localization!$C$90,4,IF(C28=Localization!$C$89,5,IF(OR(C28=1,C28=2,C28=3,C28=4,C28=5),C28,"")))))))</f>
        <v/>
      </c>
      <c r="N28" s="15" t="str">
        <f>(IF(D28=Localization!$C$93,1,IF(D28=Localization!$C$92,2,IF(D28=Localization!$C$91,3,IF(D28=Localization!$C$90,4,IF(D28=Localization!$C$89,5,IF(OR(D28=1,D28=2,D28=3,D28=4,D28=5),D28,"")))))))</f>
        <v/>
      </c>
      <c r="O28" s="15" t="str">
        <f>(IF(E28=Localization!$C$93,1,IF(E28=Localization!$C$92,2,IF(E28=Localization!$C$91,3,IF(E28=Localization!$C$90,4,IF(E28=Localization!$C$89,5,IF(OR(E28=1,E28=2,E28=3,E28=4,E28=5),E28,"")))))))</f>
        <v/>
      </c>
      <c r="P28" s="15" t="str">
        <f>(IF(F28=Localization!$C$93,1,IF(F28=Localization!$C$92,2,IF(F28=Localization!$C$91,3,IF(F28=Localization!$C$90,4,IF(F28=Localization!$C$89,5,IF(OR(F28=1,F28=2,F28=3,F28=4,F28=5),F28,"")))))))</f>
        <v/>
      </c>
      <c r="Q28" s="15" t="str">
        <f>(IF(G28=Localization!$C$93,1,IF(G28=Localization!$C$92,2,IF(G28=Localization!$C$91,3,IF(G28=Localization!$C$90,4,IF(G28=Localization!$C$89,5,IF(OR(G28=1,G28=2,G28=3,G28=4,G28=5),G28,"")))))))</f>
        <v/>
      </c>
      <c r="R28" s="15" t="str">
        <f>(IF(H28=Localization!$C$93,1,IF(H28=Localization!$C$92,2,IF(H28=Localization!$C$91,3,IF(H28=Localization!$C$90,4,IF(H28=Localization!$C$89,5,IF(OR(H28=1,H28=2,H28=3,H28=4,H28=5),H28,"")))))))</f>
        <v/>
      </c>
      <c r="S28" s="15" t="str">
        <f>(IF(I28=Localization!$C$93,1,IF(I28=Localization!$C$92,2,IF(I28=Localization!$C$91,3,IF(I28=Localization!$C$90,4,IF(I28=Localization!$C$89,5,IF(OR(I28=1,I28=2,I28=3,I28=4,I28=5),I28,"")))))))</f>
        <v/>
      </c>
      <c r="T28" s="15" t="str">
        <f>(IF(J28=Localization!$C$93,1,IF(J28=Localization!$C$92,2,IF(J28=Localization!$C$91,3,IF(J28=Localization!$C$90,4,IF(J28=Localization!$C$89,5,IF(OR(J28=1,J28=2,J28=3,J28=4,J28=5),J28,"")))))))</f>
        <v/>
      </c>
      <c r="U28" s="15" t="str">
        <f>(IF(K28=Localization!$C$93,1,IF(K28=Localization!$C$92,2,IF(K28=Localization!$C$91,3,IF(K28=Localization!$C$90,4,IF(K28=Localization!$C$89,5,IF(OR(K28=1,K28=2,K28=3,K28=4,K28=5),K28,"")))))))</f>
        <v/>
      </c>
    </row>
    <row r="29" spans="12:21" x14ac:dyDescent="0.25">
      <c r="L29" s="15" t="str">
        <f>(IF(B29=Localization!$C$93,1,IF(B29=Localization!$C$92,2,IF(B29=Localization!$C$91,3,IF(B29=Localization!$C$90,4,IF(B29=Localization!$C$89,5,IF(OR(B29=1,B29=2,B29=3,B29=4,B29=5),B29,"")))))))</f>
        <v/>
      </c>
      <c r="M29" s="15" t="str">
        <f>(IF(C29=Localization!$C$93,1,IF(C29=Localization!$C$92,2,IF(C29=Localization!$C$91,3,IF(C29=Localization!$C$90,4,IF(C29=Localization!$C$89,5,IF(OR(C29=1,C29=2,C29=3,C29=4,C29=5),C29,"")))))))</f>
        <v/>
      </c>
      <c r="N29" s="15" t="str">
        <f>(IF(D29=Localization!$C$93,1,IF(D29=Localization!$C$92,2,IF(D29=Localization!$C$91,3,IF(D29=Localization!$C$90,4,IF(D29=Localization!$C$89,5,IF(OR(D29=1,D29=2,D29=3,D29=4,D29=5),D29,"")))))))</f>
        <v/>
      </c>
      <c r="O29" s="15" t="str">
        <f>(IF(E29=Localization!$C$93,1,IF(E29=Localization!$C$92,2,IF(E29=Localization!$C$91,3,IF(E29=Localization!$C$90,4,IF(E29=Localization!$C$89,5,IF(OR(E29=1,E29=2,E29=3,E29=4,E29=5),E29,"")))))))</f>
        <v/>
      </c>
      <c r="P29" s="15" t="str">
        <f>(IF(F29=Localization!$C$93,1,IF(F29=Localization!$C$92,2,IF(F29=Localization!$C$91,3,IF(F29=Localization!$C$90,4,IF(F29=Localization!$C$89,5,IF(OR(F29=1,F29=2,F29=3,F29=4,F29=5),F29,"")))))))</f>
        <v/>
      </c>
      <c r="Q29" s="15" t="str">
        <f>(IF(G29=Localization!$C$93,1,IF(G29=Localization!$C$92,2,IF(G29=Localization!$C$91,3,IF(G29=Localization!$C$90,4,IF(G29=Localization!$C$89,5,IF(OR(G29=1,G29=2,G29=3,G29=4,G29=5),G29,"")))))))</f>
        <v/>
      </c>
      <c r="R29" s="15" t="str">
        <f>(IF(H29=Localization!$C$93,1,IF(H29=Localization!$C$92,2,IF(H29=Localization!$C$91,3,IF(H29=Localization!$C$90,4,IF(H29=Localization!$C$89,5,IF(OR(H29=1,H29=2,H29=3,H29=4,H29=5),H29,"")))))))</f>
        <v/>
      </c>
      <c r="S29" s="15" t="str">
        <f>(IF(I29=Localization!$C$93,1,IF(I29=Localization!$C$92,2,IF(I29=Localization!$C$91,3,IF(I29=Localization!$C$90,4,IF(I29=Localization!$C$89,5,IF(OR(I29=1,I29=2,I29=3,I29=4,I29=5),I29,"")))))))</f>
        <v/>
      </c>
      <c r="T29" s="15" t="str">
        <f>(IF(J29=Localization!$C$93,1,IF(J29=Localization!$C$92,2,IF(J29=Localization!$C$91,3,IF(J29=Localization!$C$90,4,IF(J29=Localization!$C$89,5,IF(OR(J29=1,J29=2,J29=3,J29=4,J29=5),J29,"")))))))</f>
        <v/>
      </c>
      <c r="U29" s="15" t="str">
        <f>(IF(K29=Localization!$C$93,1,IF(K29=Localization!$C$92,2,IF(K29=Localization!$C$91,3,IF(K29=Localization!$C$90,4,IF(K29=Localization!$C$89,5,IF(OR(K29=1,K29=2,K29=3,K29=4,K29=5),K29,"")))))))</f>
        <v/>
      </c>
    </row>
    <row r="30" spans="12:21" x14ac:dyDescent="0.25">
      <c r="L30" s="15" t="str">
        <f>(IF(B30=Localization!$C$93,1,IF(B30=Localization!$C$92,2,IF(B30=Localization!$C$91,3,IF(B30=Localization!$C$90,4,IF(B30=Localization!$C$89,5,IF(OR(B30=1,B30=2,B30=3,B30=4,B30=5),B30,"")))))))</f>
        <v/>
      </c>
      <c r="M30" s="15" t="str">
        <f>(IF(C30=Localization!$C$93,1,IF(C30=Localization!$C$92,2,IF(C30=Localization!$C$91,3,IF(C30=Localization!$C$90,4,IF(C30=Localization!$C$89,5,IF(OR(C30=1,C30=2,C30=3,C30=4,C30=5),C30,"")))))))</f>
        <v/>
      </c>
      <c r="N30" s="15" t="str">
        <f>(IF(D30=Localization!$C$93,1,IF(D30=Localization!$C$92,2,IF(D30=Localization!$C$91,3,IF(D30=Localization!$C$90,4,IF(D30=Localization!$C$89,5,IF(OR(D30=1,D30=2,D30=3,D30=4,D30=5),D30,"")))))))</f>
        <v/>
      </c>
      <c r="O30" s="15" t="str">
        <f>(IF(E30=Localization!$C$93,1,IF(E30=Localization!$C$92,2,IF(E30=Localization!$C$91,3,IF(E30=Localization!$C$90,4,IF(E30=Localization!$C$89,5,IF(OR(E30=1,E30=2,E30=3,E30=4,E30=5),E30,"")))))))</f>
        <v/>
      </c>
      <c r="P30" s="15" t="str">
        <f>(IF(F30=Localization!$C$93,1,IF(F30=Localization!$C$92,2,IF(F30=Localization!$C$91,3,IF(F30=Localization!$C$90,4,IF(F30=Localization!$C$89,5,IF(OR(F30=1,F30=2,F30=3,F30=4,F30=5),F30,"")))))))</f>
        <v/>
      </c>
      <c r="Q30" s="15" t="str">
        <f>(IF(G30=Localization!$C$93,1,IF(G30=Localization!$C$92,2,IF(G30=Localization!$C$91,3,IF(G30=Localization!$C$90,4,IF(G30=Localization!$C$89,5,IF(OR(G30=1,G30=2,G30=3,G30=4,G30=5),G30,"")))))))</f>
        <v/>
      </c>
      <c r="R30" s="15" t="str">
        <f>(IF(H30=Localization!$C$93,1,IF(H30=Localization!$C$92,2,IF(H30=Localization!$C$91,3,IF(H30=Localization!$C$90,4,IF(H30=Localization!$C$89,5,IF(OR(H30=1,H30=2,H30=3,H30=4,H30=5),H30,"")))))))</f>
        <v/>
      </c>
      <c r="S30" s="15" t="str">
        <f>(IF(I30=Localization!$C$93,1,IF(I30=Localization!$C$92,2,IF(I30=Localization!$C$91,3,IF(I30=Localization!$C$90,4,IF(I30=Localization!$C$89,5,IF(OR(I30=1,I30=2,I30=3,I30=4,I30=5),I30,"")))))))</f>
        <v/>
      </c>
      <c r="T30" s="15" t="str">
        <f>(IF(J30=Localization!$C$93,1,IF(J30=Localization!$C$92,2,IF(J30=Localization!$C$91,3,IF(J30=Localization!$C$90,4,IF(J30=Localization!$C$89,5,IF(OR(J30=1,J30=2,J30=3,J30=4,J30=5),J30,"")))))))</f>
        <v/>
      </c>
      <c r="U30" s="15" t="str">
        <f>(IF(K30=Localization!$C$93,1,IF(K30=Localization!$C$92,2,IF(K30=Localization!$C$91,3,IF(K30=Localization!$C$90,4,IF(K30=Localization!$C$89,5,IF(OR(K30=1,K30=2,K30=3,K30=4,K30=5),K30,"")))))))</f>
        <v/>
      </c>
    </row>
    <row r="31" spans="12:21" x14ac:dyDescent="0.25">
      <c r="L31" s="15" t="str">
        <f>(IF(B31=Localization!$C$93,1,IF(B31=Localization!$C$92,2,IF(B31=Localization!$C$91,3,IF(B31=Localization!$C$90,4,IF(B31=Localization!$C$89,5,IF(OR(B31=1,B31=2,B31=3,B31=4,B31=5),B31,"")))))))</f>
        <v/>
      </c>
      <c r="M31" s="15" t="str">
        <f>(IF(C31=Localization!$C$93,1,IF(C31=Localization!$C$92,2,IF(C31=Localization!$C$91,3,IF(C31=Localization!$C$90,4,IF(C31=Localization!$C$89,5,IF(OR(C31=1,C31=2,C31=3,C31=4,C31=5),C31,"")))))))</f>
        <v/>
      </c>
      <c r="N31" s="15" t="str">
        <f>(IF(D31=Localization!$C$93,1,IF(D31=Localization!$C$92,2,IF(D31=Localization!$C$91,3,IF(D31=Localization!$C$90,4,IF(D31=Localization!$C$89,5,IF(OR(D31=1,D31=2,D31=3,D31=4,D31=5),D31,"")))))))</f>
        <v/>
      </c>
      <c r="O31" s="15" t="str">
        <f>(IF(E31=Localization!$C$93,1,IF(E31=Localization!$C$92,2,IF(E31=Localization!$C$91,3,IF(E31=Localization!$C$90,4,IF(E31=Localization!$C$89,5,IF(OR(E31=1,E31=2,E31=3,E31=4,E31=5),E31,"")))))))</f>
        <v/>
      </c>
      <c r="P31" s="15" t="str">
        <f>(IF(F31=Localization!$C$93,1,IF(F31=Localization!$C$92,2,IF(F31=Localization!$C$91,3,IF(F31=Localization!$C$90,4,IF(F31=Localization!$C$89,5,IF(OR(F31=1,F31=2,F31=3,F31=4,F31=5),F31,"")))))))</f>
        <v/>
      </c>
      <c r="Q31" s="15" t="str">
        <f>(IF(G31=Localization!$C$93,1,IF(G31=Localization!$C$92,2,IF(G31=Localization!$C$91,3,IF(G31=Localization!$C$90,4,IF(G31=Localization!$C$89,5,IF(OR(G31=1,G31=2,G31=3,G31=4,G31=5),G31,"")))))))</f>
        <v/>
      </c>
      <c r="R31" s="15" t="str">
        <f>(IF(H31=Localization!$C$93,1,IF(H31=Localization!$C$92,2,IF(H31=Localization!$C$91,3,IF(H31=Localization!$C$90,4,IF(H31=Localization!$C$89,5,IF(OR(H31=1,H31=2,H31=3,H31=4,H31=5),H31,"")))))))</f>
        <v/>
      </c>
      <c r="S31" s="15" t="str">
        <f>(IF(I31=Localization!$C$93,1,IF(I31=Localization!$C$92,2,IF(I31=Localization!$C$91,3,IF(I31=Localization!$C$90,4,IF(I31=Localization!$C$89,5,IF(OR(I31=1,I31=2,I31=3,I31=4,I31=5),I31,"")))))))</f>
        <v/>
      </c>
      <c r="T31" s="15" t="str">
        <f>(IF(J31=Localization!$C$93,1,IF(J31=Localization!$C$92,2,IF(J31=Localization!$C$91,3,IF(J31=Localization!$C$90,4,IF(J31=Localization!$C$89,5,IF(OR(J31=1,J31=2,J31=3,J31=4,J31=5),J31,"")))))))</f>
        <v/>
      </c>
      <c r="U31" s="15" t="str">
        <f>(IF(K31=Localization!$C$93,1,IF(K31=Localization!$C$92,2,IF(K31=Localization!$C$91,3,IF(K31=Localization!$C$90,4,IF(K31=Localization!$C$89,5,IF(OR(K31=1,K31=2,K31=3,K31=4,K31=5),K31,"")))))))</f>
        <v/>
      </c>
    </row>
    <row r="32" spans="12:21" x14ac:dyDescent="0.25">
      <c r="L32" s="15" t="str">
        <f>(IF(B32=Localization!$C$93,1,IF(B32=Localization!$C$92,2,IF(B32=Localization!$C$91,3,IF(B32=Localization!$C$90,4,IF(B32=Localization!$C$89,5,IF(OR(B32=1,B32=2,B32=3,B32=4,B32=5),B32,"")))))))</f>
        <v/>
      </c>
      <c r="M32" s="15" t="str">
        <f>(IF(C32=Localization!$C$93,1,IF(C32=Localization!$C$92,2,IF(C32=Localization!$C$91,3,IF(C32=Localization!$C$90,4,IF(C32=Localization!$C$89,5,IF(OR(C32=1,C32=2,C32=3,C32=4,C32=5),C32,"")))))))</f>
        <v/>
      </c>
      <c r="N32" s="15" t="str">
        <f>(IF(D32=Localization!$C$93,1,IF(D32=Localization!$C$92,2,IF(D32=Localization!$C$91,3,IF(D32=Localization!$C$90,4,IF(D32=Localization!$C$89,5,IF(OR(D32=1,D32=2,D32=3,D32=4,D32=5),D32,"")))))))</f>
        <v/>
      </c>
      <c r="O32" s="15" t="str">
        <f>(IF(E32=Localization!$C$93,1,IF(E32=Localization!$C$92,2,IF(E32=Localization!$C$91,3,IF(E32=Localization!$C$90,4,IF(E32=Localization!$C$89,5,IF(OR(E32=1,E32=2,E32=3,E32=4,E32=5),E32,"")))))))</f>
        <v/>
      </c>
      <c r="P32" s="15" t="str">
        <f>(IF(F32=Localization!$C$93,1,IF(F32=Localization!$C$92,2,IF(F32=Localization!$C$91,3,IF(F32=Localization!$C$90,4,IF(F32=Localization!$C$89,5,IF(OR(F32=1,F32=2,F32=3,F32=4,F32=5),F32,"")))))))</f>
        <v/>
      </c>
      <c r="Q32" s="15" t="str">
        <f>(IF(G32=Localization!$C$93,1,IF(G32=Localization!$C$92,2,IF(G32=Localization!$C$91,3,IF(G32=Localization!$C$90,4,IF(G32=Localization!$C$89,5,IF(OR(G32=1,G32=2,G32=3,G32=4,G32=5),G32,"")))))))</f>
        <v/>
      </c>
      <c r="R32" s="15" t="str">
        <f>(IF(H32=Localization!$C$93,1,IF(H32=Localization!$C$92,2,IF(H32=Localization!$C$91,3,IF(H32=Localization!$C$90,4,IF(H32=Localization!$C$89,5,IF(OR(H32=1,H32=2,H32=3,H32=4,H32=5),H32,"")))))))</f>
        <v/>
      </c>
      <c r="S32" s="15" t="str">
        <f>(IF(I32=Localization!$C$93,1,IF(I32=Localization!$C$92,2,IF(I32=Localization!$C$91,3,IF(I32=Localization!$C$90,4,IF(I32=Localization!$C$89,5,IF(OR(I32=1,I32=2,I32=3,I32=4,I32=5),I32,"")))))))</f>
        <v/>
      </c>
      <c r="T32" s="15" t="str">
        <f>(IF(J32=Localization!$C$93,1,IF(J32=Localization!$C$92,2,IF(J32=Localization!$C$91,3,IF(J32=Localization!$C$90,4,IF(J32=Localization!$C$89,5,IF(OR(J32=1,J32=2,J32=3,J32=4,J32=5),J32,"")))))))</f>
        <v/>
      </c>
      <c r="U32" s="15" t="str">
        <f>(IF(K32=Localization!$C$93,1,IF(K32=Localization!$C$92,2,IF(K32=Localization!$C$91,3,IF(K32=Localization!$C$90,4,IF(K32=Localization!$C$89,5,IF(OR(K32=1,K32=2,K32=3,K32=4,K32=5),K32,"")))))))</f>
        <v/>
      </c>
    </row>
    <row r="33" spans="12:21" x14ac:dyDescent="0.25">
      <c r="L33" s="15" t="str">
        <f>(IF(B33=Localization!$C$93,1,IF(B33=Localization!$C$92,2,IF(B33=Localization!$C$91,3,IF(B33=Localization!$C$90,4,IF(B33=Localization!$C$89,5,IF(OR(B33=1,B33=2,B33=3,B33=4,B33=5),B33,"")))))))</f>
        <v/>
      </c>
      <c r="M33" s="15" t="str">
        <f>(IF(C33=Localization!$C$93,1,IF(C33=Localization!$C$92,2,IF(C33=Localization!$C$91,3,IF(C33=Localization!$C$90,4,IF(C33=Localization!$C$89,5,IF(OR(C33=1,C33=2,C33=3,C33=4,C33=5),C33,"")))))))</f>
        <v/>
      </c>
      <c r="N33" s="15" t="str">
        <f>(IF(D33=Localization!$C$93,1,IF(D33=Localization!$C$92,2,IF(D33=Localization!$C$91,3,IF(D33=Localization!$C$90,4,IF(D33=Localization!$C$89,5,IF(OR(D33=1,D33=2,D33=3,D33=4,D33=5),D33,"")))))))</f>
        <v/>
      </c>
      <c r="O33" s="15" t="str">
        <f>(IF(E33=Localization!$C$93,1,IF(E33=Localization!$C$92,2,IF(E33=Localization!$C$91,3,IF(E33=Localization!$C$90,4,IF(E33=Localization!$C$89,5,IF(OR(E33=1,E33=2,E33=3,E33=4,E33=5),E33,"")))))))</f>
        <v/>
      </c>
      <c r="P33" s="15" t="str">
        <f>(IF(F33=Localization!$C$93,1,IF(F33=Localization!$C$92,2,IF(F33=Localization!$C$91,3,IF(F33=Localization!$C$90,4,IF(F33=Localization!$C$89,5,IF(OR(F33=1,F33=2,F33=3,F33=4,F33=5),F33,"")))))))</f>
        <v/>
      </c>
      <c r="Q33" s="15" t="str">
        <f>(IF(G33=Localization!$C$93,1,IF(G33=Localization!$C$92,2,IF(G33=Localization!$C$91,3,IF(G33=Localization!$C$90,4,IF(G33=Localization!$C$89,5,IF(OR(G33=1,G33=2,G33=3,G33=4,G33=5),G33,"")))))))</f>
        <v/>
      </c>
      <c r="R33" s="15" t="str">
        <f>(IF(H33=Localization!$C$93,1,IF(H33=Localization!$C$92,2,IF(H33=Localization!$C$91,3,IF(H33=Localization!$C$90,4,IF(H33=Localization!$C$89,5,IF(OR(H33=1,H33=2,H33=3,H33=4,H33=5),H33,"")))))))</f>
        <v/>
      </c>
      <c r="S33" s="15" t="str">
        <f>(IF(I33=Localization!$C$93,1,IF(I33=Localization!$C$92,2,IF(I33=Localization!$C$91,3,IF(I33=Localization!$C$90,4,IF(I33=Localization!$C$89,5,IF(OR(I33=1,I33=2,I33=3,I33=4,I33=5),I33,"")))))))</f>
        <v/>
      </c>
      <c r="T33" s="15" t="str">
        <f>(IF(J33=Localization!$C$93,1,IF(J33=Localization!$C$92,2,IF(J33=Localization!$C$91,3,IF(J33=Localization!$C$90,4,IF(J33=Localization!$C$89,5,IF(OR(J33=1,J33=2,J33=3,J33=4,J33=5),J33,"")))))))</f>
        <v/>
      </c>
      <c r="U33" s="15" t="str">
        <f>(IF(K33=Localization!$C$93,1,IF(K33=Localization!$C$92,2,IF(K33=Localization!$C$91,3,IF(K33=Localization!$C$90,4,IF(K33=Localization!$C$89,5,IF(OR(K33=1,K33=2,K33=3,K33=4,K33=5),K33,"")))))))</f>
        <v/>
      </c>
    </row>
    <row r="34" spans="12:21" x14ac:dyDescent="0.25">
      <c r="L34" s="15" t="str">
        <f>(IF(B34=Localization!$C$93,1,IF(B34=Localization!$C$92,2,IF(B34=Localization!$C$91,3,IF(B34=Localization!$C$90,4,IF(B34=Localization!$C$89,5,IF(OR(B34=1,B34=2,B34=3,B34=4,B34=5),B34,"")))))))</f>
        <v/>
      </c>
      <c r="M34" s="15" t="str">
        <f>(IF(C34=Localization!$C$93,1,IF(C34=Localization!$C$92,2,IF(C34=Localization!$C$91,3,IF(C34=Localization!$C$90,4,IF(C34=Localization!$C$89,5,IF(OR(C34=1,C34=2,C34=3,C34=4,C34=5),C34,"")))))))</f>
        <v/>
      </c>
      <c r="N34" s="15" t="str">
        <f>(IF(D34=Localization!$C$93,1,IF(D34=Localization!$C$92,2,IF(D34=Localization!$C$91,3,IF(D34=Localization!$C$90,4,IF(D34=Localization!$C$89,5,IF(OR(D34=1,D34=2,D34=3,D34=4,D34=5),D34,"")))))))</f>
        <v/>
      </c>
      <c r="O34" s="15" t="str">
        <f>(IF(E34=Localization!$C$93,1,IF(E34=Localization!$C$92,2,IF(E34=Localization!$C$91,3,IF(E34=Localization!$C$90,4,IF(E34=Localization!$C$89,5,IF(OR(E34=1,E34=2,E34=3,E34=4,E34=5),E34,"")))))))</f>
        <v/>
      </c>
      <c r="P34" s="15" t="str">
        <f>(IF(F34=Localization!$C$93,1,IF(F34=Localization!$C$92,2,IF(F34=Localization!$C$91,3,IF(F34=Localization!$C$90,4,IF(F34=Localization!$C$89,5,IF(OR(F34=1,F34=2,F34=3,F34=4,F34=5),F34,"")))))))</f>
        <v/>
      </c>
      <c r="Q34" s="15" t="str">
        <f>(IF(G34=Localization!$C$93,1,IF(G34=Localization!$C$92,2,IF(G34=Localization!$C$91,3,IF(G34=Localization!$C$90,4,IF(G34=Localization!$C$89,5,IF(OR(G34=1,G34=2,G34=3,G34=4,G34=5),G34,"")))))))</f>
        <v/>
      </c>
      <c r="R34" s="15" t="str">
        <f>(IF(H34=Localization!$C$93,1,IF(H34=Localization!$C$92,2,IF(H34=Localization!$C$91,3,IF(H34=Localization!$C$90,4,IF(H34=Localization!$C$89,5,IF(OR(H34=1,H34=2,H34=3,H34=4,H34=5),H34,"")))))))</f>
        <v/>
      </c>
      <c r="S34" s="15" t="str">
        <f>(IF(I34=Localization!$C$93,1,IF(I34=Localization!$C$92,2,IF(I34=Localization!$C$91,3,IF(I34=Localization!$C$90,4,IF(I34=Localization!$C$89,5,IF(OR(I34=1,I34=2,I34=3,I34=4,I34=5),I34,"")))))))</f>
        <v/>
      </c>
      <c r="T34" s="15" t="str">
        <f>(IF(J34=Localization!$C$93,1,IF(J34=Localization!$C$92,2,IF(J34=Localization!$C$91,3,IF(J34=Localization!$C$90,4,IF(J34=Localization!$C$89,5,IF(OR(J34=1,J34=2,J34=3,J34=4,J34=5),J34,"")))))))</f>
        <v/>
      </c>
      <c r="U34" s="15" t="str">
        <f>(IF(K34=Localization!$C$93,1,IF(K34=Localization!$C$92,2,IF(K34=Localization!$C$91,3,IF(K34=Localization!$C$90,4,IF(K34=Localization!$C$89,5,IF(OR(K34=1,K34=2,K34=3,K34=4,K34=5),K34,"")))))))</f>
        <v/>
      </c>
    </row>
    <row r="35" spans="12:21" x14ac:dyDescent="0.25">
      <c r="L35" s="15" t="str">
        <f>(IF(B35=Localization!$C$93,1,IF(B35=Localization!$C$92,2,IF(B35=Localization!$C$91,3,IF(B35=Localization!$C$90,4,IF(B35=Localization!$C$89,5,IF(OR(B35=1,B35=2,B35=3,B35=4,B35=5),B35,"")))))))</f>
        <v/>
      </c>
      <c r="M35" s="15" t="str">
        <f>(IF(C35=Localization!$C$93,1,IF(C35=Localization!$C$92,2,IF(C35=Localization!$C$91,3,IF(C35=Localization!$C$90,4,IF(C35=Localization!$C$89,5,IF(OR(C35=1,C35=2,C35=3,C35=4,C35=5),C35,"")))))))</f>
        <v/>
      </c>
      <c r="N35" s="15" t="str">
        <f>(IF(D35=Localization!$C$93,1,IF(D35=Localization!$C$92,2,IF(D35=Localization!$C$91,3,IF(D35=Localization!$C$90,4,IF(D35=Localization!$C$89,5,IF(OR(D35=1,D35=2,D35=3,D35=4,D35=5),D35,"")))))))</f>
        <v/>
      </c>
      <c r="O35" s="15" t="str">
        <f>(IF(E35=Localization!$C$93,1,IF(E35=Localization!$C$92,2,IF(E35=Localization!$C$91,3,IF(E35=Localization!$C$90,4,IF(E35=Localization!$C$89,5,IF(OR(E35=1,E35=2,E35=3,E35=4,E35=5),E35,"")))))))</f>
        <v/>
      </c>
      <c r="P35" s="15" t="str">
        <f>(IF(F35=Localization!$C$93,1,IF(F35=Localization!$C$92,2,IF(F35=Localization!$C$91,3,IF(F35=Localization!$C$90,4,IF(F35=Localization!$C$89,5,IF(OR(F35=1,F35=2,F35=3,F35=4,F35=5),F35,"")))))))</f>
        <v/>
      </c>
      <c r="Q35" s="15" t="str">
        <f>(IF(G35=Localization!$C$93,1,IF(G35=Localization!$C$92,2,IF(G35=Localization!$C$91,3,IF(G35=Localization!$C$90,4,IF(G35=Localization!$C$89,5,IF(OR(G35=1,G35=2,G35=3,G35=4,G35=5),G35,"")))))))</f>
        <v/>
      </c>
      <c r="R35" s="15" t="str">
        <f>(IF(H35=Localization!$C$93,1,IF(H35=Localization!$C$92,2,IF(H35=Localization!$C$91,3,IF(H35=Localization!$C$90,4,IF(H35=Localization!$C$89,5,IF(OR(H35=1,H35=2,H35=3,H35=4,H35=5),H35,"")))))))</f>
        <v/>
      </c>
      <c r="S35" s="15" t="str">
        <f>(IF(I35=Localization!$C$93,1,IF(I35=Localization!$C$92,2,IF(I35=Localization!$C$91,3,IF(I35=Localization!$C$90,4,IF(I35=Localization!$C$89,5,IF(OR(I35=1,I35=2,I35=3,I35=4,I35=5),I35,"")))))))</f>
        <v/>
      </c>
      <c r="T35" s="15" t="str">
        <f>(IF(J35=Localization!$C$93,1,IF(J35=Localization!$C$92,2,IF(J35=Localization!$C$91,3,IF(J35=Localization!$C$90,4,IF(J35=Localization!$C$89,5,IF(OR(J35=1,J35=2,J35=3,J35=4,J35=5),J35,"")))))))</f>
        <v/>
      </c>
      <c r="U35" s="15" t="str">
        <f>(IF(K35=Localization!$C$93,1,IF(K35=Localization!$C$92,2,IF(K35=Localization!$C$91,3,IF(K35=Localization!$C$90,4,IF(K35=Localization!$C$89,5,IF(OR(K35=1,K35=2,K35=3,K35=4,K35=5),K35,"")))))))</f>
        <v/>
      </c>
    </row>
    <row r="36" spans="12:21" x14ac:dyDescent="0.25">
      <c r="L36" s="15" t="str">
        <f>(IF(B36=Localization!$C$93,1,IF(B36=Localization!$C$92,2,IF(B36=Localization!$C$91,3,IF(B36=Localization!$C$90,4,IF(B36=Localization!$C$89,5,IF(OR(B36=1,B36=2,B36=3,B36=4,B36=5),B36,"")))))))</f>
        <v/>
      </c>
      <c r="M36" s="15" t="str">
        <f>(IF(C36=Localization!$C$93,1,IF(C36=Localization!$C$92,2,IF(C36=Localization!$C$91,3,IF(C36=Localization!$C$90,4,IF(C36=Localization!$C$89,5,IF(OR(C36=1,C36=2,C36=3,C36=4,C36=5),C36,"")))))))</f>
        <v/>
      </c>
      <c r="N36" s="15" t="str">
        <f>(IF(D36=Localization!$C$93,1,IF(D36=Localization!$C$92,2,IF(D36=Localization!$C$91,3,IF(D36=Localization!$C$90,4,IF(D36=Localization!$C$89,5,IF(OR(D36=1,D36=2,D36=3,D36=4,D36=5),D36,"")))))))</f>
        <v/>
      </c>
      <c r="O36" s="15" t="str">
        <f>(IF(E36=Localization!$C$93,1,IF(E36=Localization!$C$92,2,IF(E36=Localization!$C$91,3,IF(E36=Localization!$C$90,4,IF(E36=Localization!$C$89,5,IF(OR(E36=1,E36=2,E36=3,E36=4,E36=5),E36,"")))))))</f>
        <v/>
      </c>
      <c r="P36" s="15" t="str">
        <f>(IF(F36=Localization!$C$93,1,IF(F36=Localization!$C$92,2,IF(F36=Localization!$C$91,3,IF(F36=Localization!$C$90,4,IF(F36=Localization!$C$89,5,IF(OR(F36=1,F36=2,F36=3,F36=4,F36=5),F36,"")))))))</f>
        <v/>
      </c>
      <c r="Q36" s="15" t="str">
        <f>(IF(G36=Localization!$C$93,1,IF(G36=Localization!$C$92,2,IF(G36=Localization!$C$91,3,IF(G36=Localization!$C$90,4,IF(G36=Localization!$C$89,5,IF(OR(G36=1,G36=2,G36=3,G36=4,G36=5),G36,"")))))))</f>
        <v/>
      </c>
      <c r="R36" s="15" t="str">
        <f>(IF(H36=Localization!$C$93,1,IF(H36=Localization!$C$92,2,IF(H36=Localization!$C$91,3,IF(H36=Localization!$C$90,4,IF(H36=Localization!$C$89,5,IF(OR(H36=1,H36=2,H36=3,H36=4,H36=5),H36,"")))))))</f>
        <v/>
      </c>
      <c r="S36" s="15" t="str">
        <f>(IF(I36=Localization!$C$93,1,IF(I36=Localization!$C$92,2,IF(I36=Localization!$C$91,3,IF(I36=Localization!$C$90,4,IF(I36=Localization!$C$89,5,IF(OR(I36=1,I36=2,I36=3,I36=4,I36=5),I36,"")))))))</f>
        <v/>
      </c>
      <c r="T36" s="15" t="str">
        <f>(IF(J36=Localization!$C$93,1,IF(J36=Localization!$C$92,2,IF(J36=Localization!$C$91,3,IF(J36=Localization!$C$90,4,IF(J36=Localization!$C$89,5,IF(OR(J36=1,J36=2,J36=3,J36=4,J36=5),J36,"")))))))</f>
        <v/>
      </c>
      <c r="U36" s="15" t="str">
        <f>(IF(K36=Localization!$C$93,1,IF(K36=Localization!$C$92,2,IF(K36=Localization!$C$91,3,IF(K36=Localization!$C$90,4,IF(K36=Localization!$C$89,5,IF(OR(K36=1,K36=2,K36=3,K36=4,K36=5),K36,"")))))))</f>
        <v/>
      </c>
    </row>
    <row r="37" spans="12:21" x14ac:dyDescent="0.25">
      <c r="L37" s="15" t="str">
        <f>(IF(B37=Localization!$C$93,1,IF(B37=Localization!$C$92,2,IF(B37=Localization!$C$91,3,IF(B37=Localization!$C$90,4,IF(B37=Localization!$C$89,5,IF(OR(B37=1,B37=2,B37=3,B37=4,B37=5),B37,"")))))))</f>
        <v/>
      </c>
      <c r="M37" s="15" t="str">
        <f>(IF(C37=Localization!$C$93,1,IF(C37=Localization!$C$92,2,IF(C37=Localization!$C$91,3,IF(C37=Localization!$C$90,4,IF(C37=Localization!$C$89,5,IF(OR(C37=1,C37=2,C37=3,C37=4,C37=5),C37,"")))))))</f>
        <v/>
      </c>
      <c r="N37" s="15" t="str">
        <f>(IF(D37=Localization!$C$93,1,IF(D37=Localization!$C$92,2,IF(D37=Localization!$C$91,3,IF(D37=Localization!$C$90,4,IF(D37=Localization!$C$89,5,IF(OR(D37=1,D37=2,D37=3,D37=4,D37=5),D37,"")))))))</f>
        <v/>
      </c>
      <c r="O37" s="15" t="str">
        <f>(IF(E37=Localization!$C$93,1,IF(E37=Localization!$C$92,2,IF(E37=Localization!$C$91,3,IF(E37=Localization!$C$90,4,IF(E37=Localization!$C$89,5,IF(OR(E37=1,E37=2,E37=3,E37=4,E37=5),E37,"")))))))</f>
        <v/>
      </c>
      <c r="P37" s="15" t="str">
        <f>(IF(F37=Localization!$C$93,1,IF(F37=Localization!$C$92,2,IF(F37=Localization!$C$91,3,IF(F37=Localization!$C$90,4,IF(F37=Localization!$C$89,5,IF(OR(F37=1,F37=2,F37=3,F37=4,F37=5),F37,"")))))))</f>
        <v/>
      </c>
      <c r="Q37" s="15" t="str">
        <f>(IF(G37=Localization!$C$93,1,IF(G37=Localization!$C$92,2,IF(G37=Localization!$C$91,3,IF(G37=Localization!$C$90,4,IF(G37=Localization!$C$89,5,IF(OR(G37=1,G37=2,G37=3,G37=4,G37=5),G37,"")))))))</f>
        <v/>
      </c>
      <c r="R37" s="15" t="str">
        <f>(IF(H37=Localization!$C$93,1,IF(H37=Localization!$C$92,2,IF(H37=Localization!$C$91,3,IF(H37=Localization!$C$90,4,IF(H37=Localization!$C$89,5,IF(OR(H37=1,H37=2,H37=3,H37=4,H37=5),H37,"")))))))</f>
        <v/>
      </c>
      <c r="S37" s="15" t="str">
        <f>(IF(I37=Localization!$C$93,1,IF(I37=Localization!$C$92,2,IF(I37=Localization!$C$91,3,IF(I37=Localization!$C$90,4,IF(I37=Localization!$C$89,5,IF(OR(I37=1,I37=2,I37=3,I37=4,I37=5),I37,"")))))))</f>
        <v/>
      </c>
      <c r="T37" s="15" t="str">
        <f>(IF(J37=Localization!$C$93,1,IF(J37=Localization!$C$92,2,IF(J37=Localization!$C$91,3,IF(J37=Localization!$C$90,4,IF(J37=Localization!$C$89,5,IF(OR(J37=1,J37=2,J37=3,J37=4,J37=5),J37,"")))))))</f>
        <v/>
      </c>
      <c r="U37" s="15" t="str">
        <f>(IF(K37=Localization!$C$93,1,IF(K37=Localization!$C$92,2,IF(K37=Localization!$C$91,3,IF(K37=Localization!$C$90,4,IF(K37=Localization!$C$89,5,IF(OR(K37=1,K37=2,K37=3,K37=4,K37=5),K37,"")))))))</f>
        <v/>
      </c>
    </row>
    <row r="38" spans="12:21" x14ac:dyDescent="0.25">
      <c r="L38" s="15" t="str">
        <f>(IF(B38=Localization!$C$93,1,IF(B38=Localization!$C$92,2,IF(B38=Localization!$C$91,3,IF(B38=Localization!$C$90,4,IF(B38=Localization!$C$89,5,IF(OR(B38=1,B38=2,B38=3,B38=4,B38=5),B38,"")))))))</f>
        <v/>
      </c>
      <c r="M38" s="15" t="str">
        <f>(IF(C38=Localization!$C$93,1,IF(C38=Localization!$C$92,2,IF(C38=Localization!$C$91,3,IF(C38=Localization!$C$90,4,IF(C38=Localization!$C$89,5,IF(OR(C38=1,C38=2,C38=3,C38=4,C38=5),C38,"")))))))</f>
        <v/>
      </c>
      <c r="N38" s="15" t="str">
        <f>(IF(D38=Localization!$C$93,1,IF(D38=Localization!$C$92,2,IF(D38=Localization!$C$91,3,IF(D38=Localization!$C$90,4,IF(D38=Localization!$C$89,5,IF(OR(D38=1,D38=2,D38=3,D38=4,D38=5),D38,"")))))))</f>
        <v/>
      </c>
      <c r="O38" s="15" t="str">
        <f>(IF(E38=Localization!$C$93,1,IF(E38=Localization!$C$92,2,IF(E38=Localization!$C$91,3,IF(E38=Localization!$C$90,4,IF(E38=Localization!$C$89,5,IF(OR(E38=1,E38=2,E38=3,E38=4,E38=5),E38,"")))))))</f>
        <v/>
      </c>
      <c r="P38" s="15" t="str">
        <f>(IF(F38=Localization!$C$93,1,IF(F38=Localization!$C$92,2,IF(F38=Localization!$C$91,3,IF(F38=Localization!$C$90,4,IF(F38=Localization!$C$89,5,IF(OR(F38=1,F38=2,F38=3,F38=4,F38=5),F38,"")))))))</f>
        <v/>
      </c>
      <c r="Q38" s="15" t="str">
        <f>(IF(G38=Localization!$C$93,1,IF(G38=Localization!$C$92,2,IF(G38=Localization!$C$91,3,IF(G38=Localization!$C$90,4,IF(G38=Localization!$C$89,5,IF(OR(G38=1,G38=2,G38=3,G38=4,G38=5),G38,"")))))))</f>
        <v/>
      </c>
      <c r="R38" s="15" t="str">
        <f>(IF(H38=Localization!$C$93,1,IF(H38=Localization!$C$92,2,IF(H38=Localization!$C$91,3,IF(H38=Localization!$C$90,4,IF(H38=Localization!$C$89,5,IF(OR(H38=1,H38=2,H38=3,H38=4,H38=5),H38,"")))))))</f>
        <v/>
      </c>
      <c r="S38" s="15" t="str">
        <f>(IF(I38=Localization!$C$93,1,IF(I38=Localization!$C$92,2,IF(I38=Localization!$C$91,3,IF(I38=Localization!$C$90,4,IF(I38=Localization!$C$89,5,IF(OR(I38=1,I38=2,I38=3,I38=4,I38=5),I38,"")))))))</f>
        <v/>
      </c>
      <c r="T38" s="15" t="str">
        <f>(IF(J38=Localization!$C$93,1,IF(J38=Localization!$C$92,2,IF(J38=Localization!$C$91,3,IF(J38=Localization!$C$90,4,IF(J38=Localization!$C$89,5,IF(OR(J38=1,J38=2,J38=3,J38=4,J38=5),J38,"")))))))</f>
        <v/>
      </c>
      <c r="U38" s="15" t="str">
        <f>(IF(K38=Localization!$C$93,1,IF(K38=Localization!$C$92,2,IF(K38=Localization!$C$91,3,IF(K38=Localization!$C$90,4,IF(K38=Localization!$C$89,5,IF(OR(K38=1,K38=2,K38=3,K38=4,K38=5),K38,"")))))))</f>
        <v/>
      </c>
    </row>
    <row r="39" spans="12:21" x14ac:dyDescent="0.25">
      <c r="L39" s="15" t="str">
        <f>(IF(B39=Localization!$C$93,1,IF(B39=Localization!$C$92,2,IF(B39=Localization!$C$91,3,IF(B39=Localization!$C$90,4,IF(B39=Localization!$C$89,5,IF(OR(B39=1,B39=2,B39=3,B39=4,B39=5),B39,"")))))))</f>
        <v/>
      </c>
      <c r="M39" s="15" t="str">
        <f>(IF(C39=Localization!$C$93,1,IF(C39=Localization!$C$92,2,IF(C39=Localization!$C$91,3,IF(C39=Localization!$C$90,4,IF(C39=Localization!$C$89,5,IF(OR(C39=1,C39=2,C39=3,C39=4,C39=5),C39,"")))))))</f>
        <v/>
      </c>
      <c r="N39" s="15" t="str">
        <f>(IF(D39=Localization!$C$93,1,IF(D39=Localization!$C$92,2,IF(D39=Localization!$C$91,3,IF(D39=Localization!$C$90,4,IF(D39=Localization!$C$89,5,IF(OR(D39=1,D39=2,D39=3,D39=4,D39=5),D39,"")))))))</f>
        <v/>
      </c>
      <c r="O39" s="15" t="str">
        <f>(IF(E39=Localization!$C$93,1,IF(E39=Localization!$C$92,2,IF(E39=Localization!$C$91,3,IF(E39=Localization!$C$90,4,IF(E39=Localization!$C$89,5,IF(OR(E39=1,E39=2,E39=3,E39=4,E39=5),E39,"")))))))</f>
        <v/>
      </c>
      <c r="P39" s="15" t="str">
        <f>(IF(F39=Localization!$C$93,1,IF(F39=Localization!$C$92,2,IF(F39=Localization!$C$91,3,IF(F39=Localization!$C$90,4,IF(F39=Localization!$C$89,5,IF(OR(F39=1,F39=2,F39=3,F39=4,F39=5),F39,"")))))))</f>
        <v/>
      </c>
      <c r="Q39" s="15" t="str">
        <f>(IF(G39=Localization!$C$93,1,IF(G39=Localization!$C$92,2,IF(G39=Localization!$C$91,3,IF(G39=Localization!$C$90,4,IF(G39=Localization!$C$89,5,IF(OR(G39=1,G39=2,G39=3,G39=4,G39=5),G39,"")))))))</f>
        <v/>
      </c>
      <c r="R39" s="15" t="str">
        <f>(IF(H39=Localization!$C$93,1,IF(H39=Localization!$C$92,2,IF(H39=Localization!$C$91,3,IF(H39=Localization!$C$90,4,IF(H39=Localization!$C$89,5,IF(OR(H39=1,H39=2,H39=3,H39=4,H39=5),H39,"")))))))</f>
        <v/>
      </c>
      <c r="S39" s="15" t="str">
        <f>(IF(I39=Localization!$C$93,1,IF(I39=Localization!$C$92,2,IF(I39=Localization!$C$91,3,IF(I39=Localization!$C$90,4,IF(I39=Localization!$C$89,5,IF(OR(I39=1,I39=2,I39=3,I39=4,I39=5),I39,"")))))))</f>
        <v/>
      </c>
      <c r="T39" s="15" t="str">
        <f>(IF(J39=Localization!$C$93,1,IF(J39=Localization!$C$92,2,IF(J39=Localization!$C$91,3,IF(J39=Localization!$C$90,4,IF(J39=Localization!$C$89,5,IF(OR(J39=1,J39=2,J39=3,J39=4,J39=5),J39,"")))))))</f>
        <v/>
      </c>
      <c r="U39" s="15" t="str">
        <f>(IF(K39=Localization!$C$93,1,IF(K39=Localization!$C$92,2,IF(K39=Localization!$C$91,3,IF(K39=Localization!$C$90,4,IF(K39=Localization!$C$89,5,IF(OR(K39=1,K39=2,K39=3,K39=4,K39=5),K39,"")))))))</f>
        <v/>
      </c>
    </row>
    <row r="40" spans="12:21" x14ac:dyDescent="0.25">
      <c r="L40" s="15" t="str">
        <f>(IF(B40=Localization!$C$93,1,IF(B40=Localization!$C$92,2,IF(B40=Localization!$C$91,3,IF(B40=Localization!$C$90,4,IF(B40=Localization!$C$89,5,IF(OR(B40=1,B40=2,B40=3,B40=4,B40=5),B40,"")))))))</f>
        <v/>
      </c>
      <c r="M40" s="15" t="str">
        <f>(IF(C40=Localization!$C$93,1,IF(C40=Localization!$C$92,2,IF(C40=Localization!$C$91,3,IF(C40=Localization!$C$90,4,IF(C40=Localization!$C$89,5,IF(OR(C40=1,C40=2,C40=3,C40=4,C40=5),C40,"")))))))</f>
        <v/>
      </c>
      <c r="N40" s="15" t="str">
        <f>(IF(D40=Localization!$C$93,1,IF(D40=Localization!$C$92,2,IF(D40=Localization!$C$91,3,IF(D40=Localization!$C$90,4,IF(D40=Localization!$C$89,5,IF(OR(D40=1,D40=2,D40=3,D40=4,D40=5),D40,"")))))))</f>
        <v/>
      </c>
      <c r="O40" s="15" t="str">
        <f>(IF(E40=Localization!$C$93,1,IF(E40=Localization!$C$92,2,IF(E40=Localization!$C$91,3,IF(E40=Localization!$C$90,4,IF(E40=Localization!$C$89,5,IF(OR(E40=1,E40=2,E40=3,E40=4,E40=5),E40,"")))))))</f>
        <v/>
      </c>
      <c r="P40" s="15" t="str">
        <f>(IF(F40=Localization!$C$93,1,IF(F40=Localization!$C$92,2,IF(F40=Localization!$C$91,3,IF(F40=Localization!$C$90,4,IF(F40=Localization!$C$89,5,IF(OR(F40=1,F40=2,F40=3,F40=4,F40=5),F40,"")))))))</f>
        <v/>
      </c>
      <c r="Q40" s="15" t="str">
        <f>(IF(G40=Localization!$C$93,1,IF(G40=Localization!$C$92,2,IF(G40=Localization!$C$91,3,IF(G40=Localization!$C$90,4,IF(G40=Localization!$C$89,5,IF(OR(G40=1,G40=2,G40=3,G40=4,G40=5),G40,"")))))))</f>
        <v/>
      </c>
      <c r="R40" s="15" t="str">
        <f>(IF(H40=Localization!$C$93,1,IF(H40=Localization!$C$92,2,IF(H40=Localization!$C$91,3,IF(H40=Localization!$C$90,4,IF(H40=Localization!$C$89,5,IF(OR(H40=1,H40=2,H40=3,H40=4,H40=5),H40,"")))))))</f>
        <v/>
      </c>
      <c r="S40" s="15" t="str">
        <f>(IF(I40=Localization!$C$93,1,IF(I40=Localization!$C$92,2,IF(I40=Localization!$C$91,3,IF(I40=Localization!$C$90,4,IF(I40=Localization!$C$89,5,IF(OR(I40=1,I40=2,I40=3,I40=4,I40=5),I40,"")))))))</f>
        <v/>
      </c>
      <c r="T40" s="15" t="str">
        <f>(IF(J40=Localization!$C$93,1,IF(J40=Localization!$C$92,2,IF(J40=Localization!$C$91,3,IF(J40=Localization!$C$90,4,IF(J40=Localization!$C$89,5,IF(OR(J40=1,J40=2,J40=3,J40=4,J40=5),J40,"")))))))</f>
        <v/>
      </c>
      <c r="U40" s="15" t="str">
        <f>(IF(K40=Localization!$C$93,1,IF(K40=Localization!$C$92,2,IF(K40=Localization!$C$91,3,IF(K40=Localization!$C$90,4,IF(K40=Localization!$C$89,5,IF(OR(K40=1,K40=2,K40=3,K40=4,K40=5),K40,"")))))))</f>
        <v/>
      </c>
    </row>
    <row r="41" spans="12:21" x14ac:dyDescent="0.25">
      <c r="L41" s="15" t="str">
        <f>(IF(B41=Localization!$C$93,1,IF(B41=Localization!$C$92,2,IF(B41=Localization!$C$91,3,IF(B41=Localization!$C$90,4,IF(B41=Localization!$C$89,5,IF(OR(B41=1,B41=2,B41=3,B41=4,B41=5),B41,"")))))))</f>
        <v/>
      </c>
      <c r="M41" s="15" t="str">
        <f>(IF(C41=Localization!$C$93,1,IF(C41=Localization!$C$92,2,IF(C41=Localization!$C$91,3,IF(C41=Localization!$C$90,4,IF(C41=Localization!$C$89,5,IF(OR(C41=1,C41=2,C41=3,C41=4,C41=5),C41,"")))))))</f>
        <v/>
      </c>
      <c r="N41" s="15" t="str">
        <f>(IF(D41=Localization!$C$93,1,IF(D41=Localization!$C$92,2,IF(D41=Localization!$C$91,3,IF(D41=Localization!$C$90,4,IF(D41=Localization!$C$89,5,IF(OR(D41=1,D41=2,D41=3,D41=4,D41=5),D41,"")))))))</f>
        <v/>
      </c>
      <c r="O41" s="15" t="str">
        <f>(IF(E41=Localization!$C$93,1,IF(E41=Localization!$C$92,2,IF(E41=Localization!$C$91,3,IF(E41=Localization!$C$90,4,IF(E41=Localization!$C$89,5,IF(OR(E41=1,E41=2,E41=3,E41=4,E41=5),E41,"")))))))</f>
        <v/>
      </c>
      <c r="P41" s="15" t="str">
        <f>(IF(F41=Localization!$C$93,1,IF(F41=Localization!$C$92,2,IF(F41=Localization!$C$91,3,IF(F41=Localization!$C$90,4,IF(F41=Localization!$C$89,5,IF(OR(F41=1,F41=2,F41=3,F41=4,F41=5),F41,"")))))))</f>
        <v/>
      </c>
      <c r="Q41" s="15" t="str">
        <f>(IF(G41=Localization!$C$93,1,IF(G41=Localization!$C$92,2,IF(G41=Localization!$C$91,3,IF(G41=Localization!$C$90,4,IF(G41=Localization!$C$89,5,IF(OR(G41=1,G41=2,G41=3,G41=4,G41=5),G41,"")))))))</f>
        <v/>
      </c>
      <c r="R41" s="15" t="str">
        <f>(IF(H41=Localization!$C$93,1,IF(H41=Localization!$C$92,2,IF(H41=Localization!$C$91,3,IF(H41=Localization!$C$90,4,IF(H41=Localization!$C$89,5,IF(OR(H41=1,H41=2,H41=3,H41=4,H41=5),H41,"")))))))</f>
        <v/>
      </c>
      <c r="S41" s="15" t="str">
        <f>(IF(I41=Localization!$C$93,1,IF(I41=Localization!$C$92,2,IF(I41=Localization!$C$91,3,IF(I41=Localization!$C$90,4,IF(I41=Localization!$C$89,5,IF(OR(I41=1,I41=2,I41=3,I41=4,I41=5),I41,"")))))))</f>
        <v/>
      </c>
      <c r="T41" s="15" t="str">
        <f>(IF(J41=Localization!$C$93,1,IF(J41=Localization!$C$92,2,IF(J41=Localization!$C$91,3,IF(J41=Localization!$C$90,4,IF(J41=Localization!$C$89,5,IF(OR(J41=1,J41=2,J41=3,J41=4,J41=5),J41,"")))))))</f>
        <v/>
      </c>
      <c r="U41" s="15" t="str">
        <f>(IF(K41=Localization!$C$93,1,IF(K41=Localization!$C$92,2,IF(K41=Localization!$C$91,3,IF(K41=Localization!$C$90,4,IF(K41=Localization!$C$89,5,IF(OR(K41=1,K41=2,K41=3,K41=4,K41=5),K41,"")))))))</f>
        <v/>
      </c>
    </row>
    <row r="42" spans="12:21" x14ac:dyDescent="0.25">
      <c r="L42" s="15" t="str">
        <f>(IF(B42=Localization!$C$93,1,IF(B42=Localization!$C$92,2,IF(B42=Localization!$C$91,3,IF(B42=Localization!$C$90,4,IF(B42=Localization!$C$89,5,IF(OR(B42=1,B42=2,B42=3,B42=4,B42=5),B42,"")))))))</f>
        <v/>
      </c>
      <c r="M42" s="15" t="str">
        <f>(IF(C42=Localization!$C$93,1,IF(C42=Localization!$C$92,2,IF(C42=Localization!$C$91,3,IF(C42=Localization!$C$90,4,IF(C42=Localization!$C$89,5,IF(OR(C42=1,C42=2,C42=3,C42=4,C42=5),C42,"")))))))</f>
        <v/>
      </c>
      <c r="N42" s="15" t="str">
        <f>(IF(D42=Localization!$C$93,1,IF(D42=Localization!$C$92,2,IF(D42=Localization!$C$91,3,IF(D42=Localization!$C$90,4,IF(D42=Localization!$C$89,5,IF(OR(D42=1,D42=2,D42=3,D42=4,D42=5),D42,"")))))))</f>
        <v/>
      </c>
      <c r="O42" s="15" t="str">
        <f>(IF(E42=Localization!$C$93,1,IF(E42=Localization!$C$92,2,IF(E42=Localization!$C$91,3,IF(E42=Localization!$C$90,4,IF(E42=Localization!$C$89,5,IF(OR(E42=1,E42=2,E42=3,E42=4,E42=5),E42,"")))))))</f>
        <v/>
      </c>
      <c r="P42" s="15" t="str">
        <f>(IF(F42=Localization!$C$93,1,IF(F42=Localization!$C$92,2,IF(F42=Localization!$C$91,3,IF(F42=Localization!$C$90,4,IF(F42=Localization!$C$89,5,IF(OR(F42=1,F42=2,F42=3,F42=4,F42=5),F42,"")))))))</f>
        <v/>
      </c>
      <c r="Q42" s="15" t="str">
        <f>(IF(G42=Localization!$C$93,1,IF(G42=Localization!$C$92,2,IF(G42=Localization!$C$91,3,IF(G42=Localization!$C$90,4,IF(G42=Localization!$C$89,5,IF(OR(G42=1,G42=2,G42=3,G42=4,G42=5),G42,"")))))))</f>
        <v/>
      </c>
      <c r="R42" s="15" t="str">
        <f>(IF(H42=Localization!$C$93,1,IF(H42=Localization!$C$92,2,IF(H42=Localization!$C$91,3,IF(H42=Localization!$C$90,4,IF(H42=Localization!$C$89,5,IF(OR(H42=1,H42=2,H42=3,H42=4,H42=5),H42,"")))))))</f>
        <v/>
      </c>
      <c r="S42" s="15" t="str">
        <f>(IF(I42=Localization!$C$93,1,IF(I42=Localization!$C$92,2,IF(I42=Localization!$C$91,3,IF(I42=Localization!$C$90,4,IF(I42=Localization!$C$89,5,IF(OR(I42=1,I42=2,I42=3,I42=4,I42=5),I42,"")))))))</f>
        <v/>
      </c>
      <c r="T42" s="15" t="str">
        <f>(IF(J42=Localization!$C$93,1,IF(J42=Localization!$C$92,2,IF(J42=Localization!$C$91,3,IF(J42=Localization!$C$90,4,IF(J42=Localization!$C$89,5,IF(OR(J42=1,J42=2,J42=3,J42=4,J42=5),J42,"")))))))</f>
        <v/>
      </c>
      <c r="U42" s="15" t="str">
        <f>(IF(K42=Localization!$C$93,1,IF(K42=Localization!$C$92,2,IF(K42=Localization!$C$91,3,IF(K42=Localization!$C$90,4,IF(K42=Localization!$C$89,5,IF(OR(K42=1,K42=2,K42=3,K42=4,K42=5),K42,"")))))))</f>
        <v/>
      </c>
    </row>
    <row r="43" spans="12:21" x14ac:dyDescent="0.25">
      <c r="L43" s="15" t="str">
        <f>(IF(B43=Localization!$C$93,1,IF(B43=Localization!$C$92,2,IF(B43=Localization!$C$91,3,IF(B43=Localization!$C$90,4,IF(B43=Localization!$C$89,5,IF(OR(B43=1,B43=2,B43=3,B43=4,B43=5),B43,"")))))))</f>
        <v/>
      </c>
      <c r="M43" s="15" t="str">
        <f>(IF(C43=Localization!$C$93,1,IF(C43=Localization!$C$92,2,IF(C43=Localization!$C$91,3,IF(C43=Localization!$C$90,4,IF(C43=Localization!$C$89,5,IF(OR(C43=1,C43=2,C43=3,C43=4,C43=5),C43,"")))))))</f>
        <v/>
      </c>
      <c r="N43" s="15" t="str">
        <f>(IF(D43=Localization!$C$93,1,IF(D43=Localization!$C$92,2,IF(D43=Localization!$C$91,3,IF(D43=Localization!$C$90,4,IF(D43=Localization!$C$89,5,IF(OR(D43=1,D43=2,D43=3,D43=4,D43=5),D43,"")))))))</f>
        <v/>
      </c>
      <c r="O43" s="15" t="str">
        <f>(IF(E43=Localization!$C$93,1,IF(E43=Localization!$C$92,2,IF(E43=Localization!$C$91,3,IF(E43=Localization!$C$90,4,IF(E43=Localization!$C$89,5,IF(OR(E43=1,E43=2,E43=3,E43=4,E43=5),E43,"")))))))</f>
        <v/>
      </c>
      <c r="P43" s="15" t="str">
        <f>(IF(F43=Localization!$C$93,1,IF(F43=Localization!$C$92,2,IF(F43=Localization!$C$91,3,IF(F43=Localization!$C$90,4,IF(F43=Localization!$C$89,5,IF(OR(F43=1,F43=2,F43=3,F43=4,F43=5),F43,"")))))))</f>
        <v/>
      </c>
      <c r="Q43" s="15" t="str">
        <f>(IF(G43=Localization!$C$93,1,IF(G43=Localization!$C$92,2,IF(G43=Localization!$C$91,3,IF(G43=Localization!$C$90,4,IF(G43=Localization!$C$89,5,IF(OR(G43=1,G43=2,G43=3,G43=4,G43=5),G43,"")))))))</f>
        <v/>
      </c>
      <c r="R43" s="15" t="str">
        <f>(IF(H43=Localization!$C$93,1,IF(H43=Localization!$C$92,2,IF(H43=Localization!$C$91,3,IF(H43=Localization!$C$90,4,IF(H43=Localization!$C$89,5,IF(OR(H43=1,H43=2,H43=3,H43=4,H43=5),H43,"")))))))</f>
        <v/>
      </c>
      <c r="S43" s="15" t="str">
        <f>(IF(I43=Localization!$C$93,1,IF(I43=Localization!$C$92,2,IF(I43=Localization!$C$91,3,IF(I43=Localization!$C$90,4,IF(I43=Localization!$C$89,5,IF(OR(I43=1,I43=2,I43=3,I43=4,I43=5),I43,"")))))))</f>
        <v/>
      </c>
      <c r="T43" s="15" t="str">
        <f>(IF(J43=Localization!$C$93,1,IF(J43=Localization!$C$92,2,IF(J43=Localization!$C$91,3,IF(J43=Localization!$C$90,4,IF(J43=Localization!$C$89,5,IF(OR(J43=1,J43=2,J43=3,J43=4,J43=5),J43,"")))))))</f>
        <v/>
      </c>
      <c r="U43" s="15" t="str">
        <f>(IF(K43=Localization!$C$93,1,IF(K43=Localization!$C$92,2,IF(K43=Localization!$C$91,3,IF(K43=Localization!$C$90,4,IF(K43=Localization!$C$89,5,IF(OR(K43=1,K43=2,K43=3,K43=4,K43=5),K43,"")))))))</f>
        <v/>
      </c>
    </row>
    <row r="44" spans="12:21" x14ac:dyDescent="0.25">
      <c r="L44" s="15" t="str">
        <f>(IF(B44=Localization!$C$93,1,IF(B44=Localization!$C$92,2,IF(B44=Localization!$C$91,3,IF(B44=Localization!$C$90,4,IF(B44=Localization!$C$89,5,IF(OR(B44=1,B44=2,B44=3,B44=4,B44=5),B44,"")))))))</f>
        <v/>
      </c>
      <c r="M44" s="15" t="str">
        <f>(IF(C44=Localization!$C$93,1,IF(C44=Localization!$C$92,2,IF(C44=Localization!$C$91,3,IF(C44=Localization!$C$90,4,IF(C44=Localization!$C$89,5,IF(OR(C44=1,C44=2,C44=3,C44=4,C44=5),C44,"")))))))</f>
        <v/>
      </c>
      <c r="N44" s="15" t="str">
        <f>(IF(D44=Localization!$C$93,1,IF(D44=Localization!$C$92,2,IF(D44=Localization!$C$91,3,IF(D44=Localization!$C$90,4,IF(D44=Localization!$C$89,5,IF(OR(D44=1,D44=2,D44=3,D44=4,D44=5),D44,"")))))))</f>
        <v/>
      </c>
      <c r="O44" s="15" t="str">
        <f>(IF(E44=Localization!$C$93,1,IF(E44=Localization!$C$92,2,IF(E44=Localization!$C$91,3,IF(E44=Localization!$C$90,4,IF(E44=Localization!$C$89,5,IF(OR(E44=1,E44=2,E44=3,E44=4,E44=5),E44,"")))))))</f>
        <v/>
      </c>
      <c r="P44" s="15" t="str">
        <f>(IF(F44=Localization!$C$93,1,IF(F44=Localization!$C$92,2,IF(F44=Localization!$C$91,3,IF(F44=Localization!$C$90,4,IF(F44=Localization!$C$89,5,IF(OR(F44=1,F44=2,F44=3,F44=4,F44=5),F44,"")))))))</f>
        <v/>
      </c>
      <c r="Q44" s="15" t="str">
        <f>(IF(G44=Localization!$C$93,1,IF(G44=Localization!$C$92,2,IF(G44=Localization!$C$91,3,IF(G44=Localization!$C$90,4,IF(G44=Localization!$C$89,5,IF(OR(G44=1,G44=2,G44=3,G44=4,G44=5),G44,"")))))))</f>
        <v/>
      </c>
      <c r="R44" s="15" t="str">
        <f>(IF(H44=Localization!$C$93,1,IF(H44=Localization!$C$92,2,IF(H44=Localization!$C$91,3,IF(H44=Localization!$C$90,4,IF(H44=Localization!$C$89,5,IF(OR(H44=1,H44=2,H44=3,H44=4,H44=5),H44,"")))))))</f>
        <v/>
      </c>
      <c r="S44" s="15" t="str">
        <f>(IF(I44=Localization!$C$93,1,IF(I44=Localization!$C$92,2,IF(I44=Localization!$C$91,3,IF(I44=Localization!$C$90,4,IF(I44=Localization!$C$89,5,IF(OR(I44=1,I44=2,I44=3,I44=4,I44=5),I44,"")))))))</f>
        <v/>
      </c>
      <c r="T44" s="15" t="str">
        <f>(IF(J44=Localization!$C$93,1,IF(J44=Localization!$C$92,2,IF(J44=Localization!$C$91,3,IF(J44=Localization!$C$90,4,IF(J44=Localization!$C$89,5,IF(OR(J44=1,J44=2,J44=3,J44=4,J44=5),J44,"")))))))</f>
        <v/>
      </c>
      <c r="U44" s="15" t="str">
        <f>(IF(K44=Localization!$C$93,1,IF(K44=Localization!$C$92,2,IF(K44=Localization!$C$91,3,IF(K44=Localization!$C$90,4,IF(K44=Localization!$C$89,5,IF(OR(K44=1,K44=2,K44=3,K44=4,K44=5),K44,"")))))))</f>
        <v/>
      </c>
    </row>
    <row r="45" spans="12:21" x14ac:dyDescent="0.25">
      <c r="L45" s="15" t="str">
        <f>(IF(B45=Localization!$C$93,1,IF(B45=Localization!$C$92,2,IF(B45=Localization!$C$91,3,IF(B45=Localization!$C$90,4,IF(B45=Localization!$C$89,5,IF(OR(B45=1,B45=2,B45=3,B45=4,B45=5),B45,"")))))))</f>
        <v/>
      </c>
      <c r="M45" s="15" t="str">
        <f>(IF(C45=Localization!$C$93,1,IF(C45=Localization!$C$92,2,IF(C45=Localization!$C$91,3,IF(C45=Localization!$C$90,4,IF(C45=Localization!$C$89,5,IF(OR(C45=1,C45=2,C45=3,C45=4,C45=5),C45,"")))))))</f>
        <v/>
      </c>
      <c r="N45" s="15" t="str">
        <f>(IF(D45=Localization!$C$93,1,IF(D45=Localization!$C$92,2,IF(D45=Localization!$C$91,3,IF(D45=Localization!$C$90,4,IF(D45=Localization!$C$89,5,IF(OR(D45=1,D45=2,D45=3,D45=4,D45=5),D45,"")))))))</f>
        <v/>
      </c>
      <c r="O45" s="15" t="str">
        <f>(IF(E45=Localization!$C$93,1,IF(E45=Localization!$C$92,2,IF(E45=Localization!$C$91,3,IF(E45=Localization!$C$90,4,IF(E45=Localization!$C$89,5,IF(OR(E45=1,E45=2,E45=3,E45=4,E45=5),E45,"")))))))</f>
        <v/>
      </c>
      <c r="P45" s="15" t="str">
        <f>(IF(F45=Localization!$C$93,1,IF(F45=Localization!$C$92,2,IF(F45=Localization!$C$91,3,IF(F45=Localization!$C$90,4,IF(F45=Localization!$C$89,5,IF(OR(F45=1,F45=2,F45=3,F45=4,F45=5),F45,"")))))))</f>
        <v/>
      </c>
      <c r="Q45" s="15" t="str">
        <f>(IF(G45=Localization!$C$93,1,IF(G45=Localization!$C$92,2,IF(G45=Localization!$C$91,3,IF(G45=Localization!$C$90,4,IF(G45=Localization!$C$89,5,IF(OR(G45=1,G45=2,G45=3,G45=4,G45=5),G45,"")))))))</f>
        <v/>
      </c>
      <c r="R45" s="15" t="str">
        <f>(IF(H45=Localization!$C$93,1,IF(H45=Localization!$C$92,2,IF(H45=Localization!$C$91,3,IF(H45=Localization!$C$90,4,IF(H45=Localization!$C$89,5,IF(OR(H45=1,H45=2,H45=3,H45=4,H45=5),H45,"")))))))</f>
        <v/>
      </c>
      <c r="S45" s="15" t="str">
        <f>(IF(I45=Localization!$C$93,1,IF(I45=Localization!$C$92,2,IF(I45=Localization!$C$91,3,IF(I45=Localization!$C$90,4,IF(I45=Localization!$C$89,5,IF(OR(I45=1,I45=2,I45=3,I45=4,I45=5),I45,"")))))))</f>
        <v/>
      </c>
      <c r="T45" s="15" t="str">
        <f>(IF(J45=Localization!$C$93,1,IF(J45=Localization!$C$92,2,IF(J45=Localization!$C$91,3,IF(J45=Localization!$C$90,4,IF(J45=Localization!$C$89,5,IF(OR(J45=1,J45=2,J45=3,J45=4,J45=5),J45,"")))))))</f>
        <v/>
      </c>
      <c r="U45" s="15" t="str">
        <f>(IF(K45=Localization!$C$93,1,IF(K45=Localization!$C$92,2,IF(K45=Localization!$C$91,3,IF(K45=Localization!$C$90,4,IF(K45=Localization!$C$89,5,IF(OR(K45=1,K45=2,K45=3,K45=4,K45=5),K45,"")))))))</f>
        <v/>
      </c>
    </row>
    <row r="46" spans="12:21" x14ac:dyDescent="0.25">
      <c r="L46" s="15" t="str">
        <f>(IF(B46=Localization!$C$93,1,IF(B46=Localization!$C$92,2,IF(B46=Localization!$C$91,3,IF(B46=Localization!$C$90,4,IF(B46=Localization!$C$89,5,IF(OR(B46=1,B46=2,B46=3,B46=4,B46=5),B46,"")))))))</f>
        <v/>
      </c>
      <c r="M46" s="15" t="str">
        <f>(IF(C46=Localization!$C$93,1,IF(C46=Localization!$C$92,2,IF(C46=Localization!$C$91,3,IF(C46=Localization!$C$90,4,IF(C46=Localization!$C$89,5,IF(OR(C46=1,C46=2,C46=3,C46=4,C46=5),C46,"")))))))</f>
        <v/>
      </c>
      <c r="N46" s="15" t="str">
        <f>(IF(D46=Localization!$C$93,1,IF(D46=Localization!$C$92,2,IF(D46=Localization!$C$91,3,IF(D46=Localization!$C$90,4,IF(D46=Localization!$C$89,5,IF(OR(D46=1,D46=2,D46=3,D46=4,D46=5),D46,"")))))))</f>
        <v/>
      </c>
      <c r="O46" s="15" t="str">
        <f>(IF(E46=Localization!$C$93,1,IF(E46=Localization!$C$92,2,IF(E46=Localization!$C$91,3,IF(E46=Localization!$C$90,4,IF(E46=Localization!$C$89,5,IF(OR(E46=1,E46=2,E46=3,E46=4,E46=5),E46,"")))))))</f>
        <v/>
      </c>
      <c r="P46" s="15" t="str">
        <f>(IF(F46=Localization!$C$93,1,IF(F46=Localization!$C$92,2,IF(F46=Localization!$C$91,3,IF(F46=Localization!$C$90,4,IF(F46=Localization!$C$89,5,IF(OR(F46=1,F46=2,F46=3,F46=4,F46=5),F46,"")))))))</f>
        <v/>
      </c>
      <c r="Q46" s="15" t="str">
        <f>(IF(G46=Localization!$C$93,1,IF(G46=Localization!$C$92,2,IF(G46=Localization!$C$91,3,IF(G46=Localization!$C$90,4,IF(G46=Localization!$C$89,5,IF(OR(G46=1,G46=2,G46=3,G46=4,G46=5),G46,"")))))))</f>
        <v/>
      </c>
      <c r="R46" s="15" t="str">
        <f>(IF(H46=Localization!$C$93,1,IF(H46=Localization!$C$92,2,IF(H46=Localization!$C$91,3,IF(H46=Localization!$C$90,4,IF(H46=Localization!$C$89,5,IF(OR(H46=1,H46=2,H46=3,H46=4,H46=5),H46,"")))))))</f>
        <v/>
      </c>
      <c r="S46" s="15" t="str">
        <f>(IF(I46=Localization!$C$93,1,IF(I46=Localization!$C$92,2,IF(I46=Localization!$C$91,3,IF(I46=Localization!$C$90,4,IF(I46=Localization!$C$89,5,IF(OR(I46=1,I46=2,I46=3,I46=4,I46=5),I46,"")))))))</f>
        <v/>
      </c>
      <c r="T46" s="15" t="str">
        <f>(IF(J46=Localization!$C$93,1,IF(J46=Localization!$C$92,2,IF(J46=Localization!$C$91,3,IF(J46=Localization!$C$90,4,IF(J46=Localization!$C$89,5,IF(OR(J46=1,J46=2,J46=3,J46=4,J46=5),J46,"")))))))</f>
        <v/>
      </c>
      <c r="U46" s="15" t="str">
        <f>(IF(K46=Localization!$C$93,1,IF(K46=Localization!$C$92,2,IF(K46=Localization!$C$91,3,IF(K46=Localization!$C$90,4,IF(K46=Localization!$C$89,5,IF(OR(K46=1,K46=2,K46=3,K46=4,K46=5),K46,"")))))))</f>
        <v/>
      </c>
    </row>
    <row r="47" spans="12:21" x14ac:dyDescent="0.25">
      <c r="L47" s="15" t="str">
        <f>(IF(B47=Localization!$C$93,1,IF(B47=Localization!$C$92,2,IF(B47=Localization!$C$91,3,IF(B47=Localization!$C$90,4,IF(B47=Localization!$C$89,5,IF(OR(B47=1,B47=2,B47=3,B47=4,B47=5),B47,"")))))))</f>
        <v/>
      </c>
      <c r="M47" s="15" t="str">
        <f>(IF(C47=Localization!$C$93,1,IF(C47=Localization!$C$92,2,IF(C47=Localization!$C$91,3,IF(C47=Localization!$C$90,4,IF(C47=Localization!$C$89,5,IF(OR(C47=1,C47=2,C47=3,C47=4,C47=5),C47,"")))))))</f>
        <v/>
      </c>
      <c r="N47" s="15" t="str">
        <f>(IF(D47=Localization!$C$93,1,IF(D47=Localization!$C$92,2,IF(D47=Localization!$C$91,3,IF(D47=Localization!$C$90,4,IF(D47=Localization!$C$89,5,IF(OR(D47=1,D47=2,D47=3,D47=4,D47=5),D47,"")))))))</f>
        <v/>
      </c>
      <c r="O47" s="15" t="str">
        <f>(IF(E47=Localization!$C$93,1,IF(E47=Localization!$C$92,2,IF(E47=Localization!$C$91,3,IF(E47=Localization!$C$90,4,IF(E47=Localization!$C$89,5,IF(OR(E47=1,E47=2,E47=3,E47=4,E47=5),E47,"")))))))</f>
        <v/>
      </c>
      <c r="P47" s="15" t="str">
        <f>(IF(F47=Localization!$C$93,1,IF(F47=Localization!$C$92,2,IF(F47=Localization!$C$91,3,IF(F47=Localization!$C$90,4,IF(F47=Localization!$C$89,5,IF(OR(F47=1,F47=2,F47=3,F47=4,F47=5),F47,"")))))))</f>
        <v/>
      </c>
      <c r="Q47" s="15" t="str">
        <f>(IF(G47=Localization!$C$93,1,IF(G47=Localization!$C$92,2,IF(G47=Localization!$C$91,3,IF(G47=Localization!$C$90,4,IF(G47=Localization!$C$89,5,IF(OR(G47=1,G47=2,G47=3,G47=4,G47=5),G47,"")))))))</f>
        <v/>
      </c>
      <c r="R47" s="15" t="str">
        <f>(IF(H47=Localization!$C$93,1,IF(H47=Localization!$C$92,2,IF(H47=Localization!$C$91,3,IF(H47=Localization!$C$90,4,IF(H47=Localization!$C$89,5,IF(OR(H47=1,H47=2,H47=3,H47=4,H47=5),H47,"")))))))</f>
        <v/>
      </c>
      <c r="S47" s="15" t="str">
        <f>(IF(I47=Localization!$C$93,1,IF(I47=Localization!$C$92,2,IF(I47=Localization!$C$91,3,IF(I47=Localization!$C$90,4,IF(I47=Localization!$C$89,5,IF(OR(I47=1,I47=2,I47=3,I47=4,I47=5),I47,"")))))))</f>
        <v/>
      </c>
      <c r="T47" s="15" t="str">
        <f>(IF(J47=Localization!$C$93,1,IF(J47=Localization!$C$92,2,IF(J47=Localization!$C$91,3,IF(J47=Localization!$C$90,4,IF(J47=Localization!$C$89,5,IF(OR(J47=1,J47=2,J47=3,J47=4,J47=5),J47,"")))))))</f>
        <v/>
      </c>
      <c r="U47" s="15" t="str">
        <f>(IF(K47=Localization!$C$93,1,IF(K47=Localization!$C$92,2,IF(K47=Localization!$C$91,3,IF(K47=Localization!$C$90,4,IF(K47=Localization!$C$89,5,IF(OR(K47=1,K47=2,K47=3,K47=4,K47=5),K47,"")))))))</f>
        <v/>
      </c>
    </row>
    <row r="48" spans="12:21" x14ac:dyDescent="0.25">
      <c r="L48" s="15" t="str">
        <f>(IF(B48=Localization!$C$93,1,IF(B48=Localization!$C$92,2,IF(B48=Localization!$C$91,3,IF(B48=Localization!$C$90,4,IF(B48=Localization!$C$89,5,IF(OR(B48=1,B48=2,B48=3,B48=4,B48=5),B48,"")))))))</f>
        <v/>
      </c>
      <c r="M48" s="15" t="str">
        <f>(IF(C48=Localization!$C$93,1,IF(C48=Localization!$C$92,2,IF(C48=Localization!$C$91,3,IF(C48=Localization!$C$90,4,IF(C48=Localization!$C$89,5,IF(OR(C48=1,C48=2,C48=3,C48=4,C48=5),C48,"")))))))</f>
        <v/>
      </c>
      <c r="N48" s="15" t="str">
        <f>(IF(D48=Localization!$C$93,1,IF(D48=Localization!$C$92,2,IF(D48=Localization!$C$91,3,IF(D48=Localization!$C$90,4,IF(D48=Localization!$C$89,5,IF(OR(D48=1,D48=2,D48=3,D48=4,D48=5),D48,"")))))))</f>
        <v/>
      </c>
      <c r="O48" s="15" t="str">
        <f>(IF(E48=Localization!$C$93,1,IF(E48=Localization!$C$92,2,IF(E48=Localization!$C$91,3,IF(E48=Localization!$C$90,4,IF(E48=Localization!$C$89,5,IF(OR(E48=1,E48=2,E48=3,E48=4,E48=5),E48,"")))))))</f>
        <v/>
      </c>
      <c r="P48" s="15" t="str">
        <f>(IF(F48=Localization!$C$93,1,IF(F48=Localization!$C$92,2,IF(F48=Localization!$C$91,3,IF(F48=Localization!$C$90,4,IF(F48=Localization!$C$89,5,IF(OR(F48=1,F48=2,F48=3,F48=4,F48=5),F48,"")))))))</f>
        <v/>
      </c>
      <c r="Q48" s="15" t="str">
        <f>(IF(G48=Localization!$C$93,1,IF(G48=Localization!$C$92,2,IF(G48=Localization!$C$91,3,IF(G48=Localization!$C$90,4,IF(G48=Localization!$C$89,5,IF(OR(G48=1,G48=2,G48=3,G48=4,G48=5),G48,"")))))))</f>
        <v/>
      </c>
      <c r="R48" s="15" t="str">
        <f>(IF(H48=Localization!$C$93,1,IF(H48=Localization!$C$92,2,IF(H48=Localization!$C$91,3,IF(H48=Localization!$C$90,4,IF(H48=Localization!$C$89,5,IF(OR(H48=1,H48=2,H48=3,H48=4,H48=5),H48,"")))))))</f>
        <v/>
      </c>
      <c r="S48" s="15" t="str">
        <f>(IF(I48=Localization!$C$93,1,IF(I48=Localization!$C$92,2,IF(I48=Localization!$C$91,3,IF(I48=Localization!$C$90,4,IF(I48=Localization!$C$89,5,IF(OR(I48=1,I48=2,I48=3,I48=4,I48=5),I48,"")))))))</f>
        <v/>
      </c>
      <c r="T48" s="15" t="str">
        <f>(IF(J48=Localization!$C$93,1,IF(J48=Localization!$C$92,2,IF(J48=Localization!$C$91,3,IF(J48=Localization!$C$90,4,IF(J48=Localization!$C$89,5,IF(OR(J48=1,J48=2,J48=3,J48=4,J48=5),J48,"")))))))</f>
        <v/>
      </c>
      <c r="U48" s="15" t="str">
        <f>(IF(K48=Localization!$C$93,1,IF(K48=Localization!$C$92,2,IF(K48=Localization!$C$91,3,IF(K48=Localization!$C$90,4,IF(K48=Localization!$C$89,5,IF(OR(K48=1,K48=2,K48=3,K48=4,K48=5),K48,"")))))))</f>
        <v/>
      </c>
    </row>
    <row r="49" spans="12:21" x14ac:dyDescent="0.25">
      <c r="L49" s="15" t="str">
        <f>(IF(B49=Localization!$C$93,1,IF(B49=Localization!$C$92,2,IF(B49=Localization!$C$91,3,IF(B49=Localization!$C$90,4,IF(B49=Localization!$C$89,5,IF(OR(B49=1,B49=2,B49=3,B49=4,B49=5),B49,"")))))))</f>
        <v/>
      </c>
      <c r="M49" s="15" t="str">
        <f>(IF(C49=Localization!$C$93,1,IF(C49=Localization!$C$92,2,IF(C49=Localization!$C$91,3,IF(C49=Localization!$C$90,4,IF(C49=Localization!$C$89,5,IF(OR(C49=1,C49=2,C49=3,C49=4,C49=5),C49,"")))))))</f>
        <v/>
      </c>
      <c r="N49" s="15" t="str">
        <f>(IF(D49=Localization!$C$93,1,IF(D49=Localization!$C$92,2,IF(D49=Localization!$C$91,3,IF(D49=Localization!$C$90,4,IF(D49=Localization!$C$89,5,IF(OR(D49=1,D49=2,D49=3,D49=4,D49=5),D49,"")))))))</f>
        <v/>
      </c>
      <c r="O49" s="15" t="str">
        <f>(IF(E49=Localization!$C$93,1,IF(E49=Localization!$C$92,2,IF(E49=Localization!$C$91,3,IF(E49=Localization!$C$90,4,IF(E49=Localization!$C$89,5,IF(OR(E49=1,E49=2,E49=3,E49=4,E49=5),E49,"")))))))</f>
        <v/>
      </c>
      <c r="P49" s="15" t="str">
        <f>(IF(F49=Localization!$C$93,1,IF(F49=Localization!$C$92,2,IF(F49=Localization!$C$91,3,IF(F49=Localization!$C$90,4,IF(F49=Localization!$C$89,5,IF(OR(F49=1,F49=2,F49=3,F49=4,F49=5),F49,"")))))))</f>
        <v/>
      </c>
      <c r="Q49" s="15" t="str">
        <f>(IF(G49=Localization!$C$93,1,IF(G49=Localization!$C$92,2,IF(G49=Localization!$C$91,3,IF(G49=Localization!$C$90,4,IF(G49=Localization!$C$89,5,IF(OR(G49=1,G49=2,G49=3,G49=4,G49=5),G49,"")))))))</f>
        <v/>
      </c>
      <c r="R49" s="15" t="str">
        <f>(IF(H49=Localization!$C$93,1,IF(H49=Localization!$C$92,2,IF(H49=Localization!$C$91,3,IF(H49=Localization!$C$90,4,IF(H49=Localization!$C$89,5,IF(OR(H49=1,H49=2,H49=3,H49=4,H49=5),H49,"")))))))</f>
        <v/>
      </c>
      <c r="S49" s="15" t="str">
        <f>(IF(I49=Localization!$C$93,1,IF(I49=Localization!$C$92,2,IF(I49=Localization!$C$91,3,IF(I49=Localization!$C$90,4,IF(I49=Localization!$C$89,5,IF(OR(I49=1,I49=2,I49=3,I49=4,I49=5),I49,"")))))))</f>
        <v/>
      </c>
      <c r="T49" s="15" t="str">
        <f>(IF(J49=Localization!$C$93,1,IF(J49=Localization!$C$92,2,IF(J49=Localization!$C$91,3,IF(J49=Localization!$C$90,4,IF(J49=Localization!$C$89,5,IF(OR(J49=1,J49=2,J49=3,J49=4,J49=5),J49,"")))))))</f>
        <v/>
      </c>
      <c r="U49" s="15" t="str">
        <f>(IF(K49=Localization!$C$93,1,IF(K49=Localization!$C$92,2,IF(K49=Localization!$C$91,3,IF(K49=Localization!$C$90,4,IF(K49=Localization!$C$89,5,IF(OR(K49=1,K49=2,K49=3,K49=4,K49=5),K49,"")))))))</f>
        <v/>
      </c>
    </row>
    <row r="50" spans="12:21" x14ac:dyDescent="0.25">
      <c r="L50" s="15" t="str">
        <f>(IF(B50=Localization!$C$93,1,IF(B50=Localization!$C$92,2,IF(B50=Localization!$C$91,3,IF(B50=Localization!$C$90,4,IF(B50=Localization!$C$89,5,IF(OR(B50=1,B50=2,B50=3,B50=4,B50=5),B50,"")))))))</f>
        <v/>
      </c>
      <c r="M50" s="15" t="str">
        <f>(IF(C50=Localization!$C$93,1,IF(C50=Localization!$C$92,2,IF(C50=Localization!$C$91,3,IF(C50=Localization!$C$90,4,IF(C50=Localization!$C$89,5,IF(OR(C50=1,C50=2,C50=3,C50=4,C50=5),C50,"")))))))</f>
        <v/>
      </c>
      <c r="N50" s="15" t="str">
        <f>(IF(D50=Localization!$C$93,1,IF(D50=Localization!$C$92,2,IF(D50=Localization!$C$91,3,IF(D50=Localization!$C$90,4,IF(D50=Localization!$C$89,5,IF(OR(D50=1,D50=2,D50=3,D50=4,D50=5),D50,"")))))))</f>
        <v/>
      </c>
      <c r="O50" s="15" t="str">
        <f>(IF(E50=Localization!$C$93,1,IF(E50=Localization!$C$92,2,IF(E50=Localization!$C$91,3,IF(E50=Localization!$C$90,4,IF(E50=Localization!$C$89,5,IF(OR(E50=1,E50=2,E50=3,E50=4,E50=5),E50,"")))))))</f>
        <v/>
      </c>
      <c r="P50" s="15" t="str">
        <f>(IF(F50=Localization!$C$93,1,IF(F50=Localization!$C$92,2,IF(F50=Localization!$C$91,3,IF(F50=Localization!$C$90,4,IF(F50=Localization!$C$89,5,IF(OR(F50=1,F50=2,F50=3,F50=4,F50=5),F50,"")))))))</f>
        <v/>
      </c>
      <c r="Q50" s="15" t="str">
        <f>(IF(G50=Localization!$C$93,1,IF(G50=Localization!$C$92,2,IF(G50=Localization!$C$91,3,IF(G50=Localization!$C$90,4,IF(G50=Localization!$C$89,5,IF(OR(G50=1,G50=2,G50=3,G50=4,G50=5),G50,"")))))))</f>
        <v/>
      </c>
      <c r="R50" s="15" t="str">
        <f>(IF(H50=Localization!$C$93,1,IF(H50=Localization!$C$92,2,IF(H50=Localization!$C$91,3,IF(H50=Localization!$C$90,4,IF(H50=Localization!$C$89,5,IF(OR(H50=1,H50=2,H50=3,H50=4,H50=5),H50,"")))))))</f>
        <v/>
      </c>
      <c r="S50" s="15" t="str">
        <f>(IF(I50=Localization!$C$93,1,IF(I50=Localization!$C$92,2,IF(I50=Localization!$C$91,3,IF(I50=Localization!$C$90,4,IF(I50=Localization!$C$89,5,IF(OR(I50=1,I50=2,I50=3,I50=4,I50=5),I50,"")))))))</f>
        <v/>
      </c>
      <c r="T50" s="15" t="str">
        <f>(IF(J50=Localization!$C$93,1,IF(J50=Localization!$C$92,2,IF(J50=Localization!$C$91,3,IF(J50=Localization!$C$90,4,IF(J50=Localization!$C$89,5,IF(OR(J50=1,J50=2,J50=3,J50=4,J50=5),J50,"")))))))</f>
        <v/>
      </c>
      <c r="U50" s="15" t="str">
        <f>(IF(K50=Localization!$C$93,1,IF(K50=Localization!$C$92,2,IF(K50=Localization!$C$91,3,IF(K50=Localization!$C$90,4,IF(K50=Localization!$C$89,5,IF(OR(K50=1,K50=2,K50=3,K50=4,K50=5),K50,"")))))))</f>
        <v/>
      </c>
    </row>
    <row r="51" spans="12:21" x14ac:dyDescent="0.25">
      <c r="L51" s="15" t="str">
        <f>(IF(B51=Localization!$C$93,1,IF(B51=Localization!$C$92,2,IF(B51=Localization!$C$91,3,IF(B51=Localization!$C$90,4,IF(B51=Localization!$C$89,5,IF(OR(B51=1,B51=2,B51=3,B51=4,B51=5),B51,"")))))))</f>
        <v/>
      </c>
      <c r="M51" s="15" t="str">
        <f>(IF(C51=Localization!$C$93,1,IF(C51=Localization!$C$92,2,IF(C51=Localization!$C$91,3,IF(C51=Localization!$C$90,4,IF(C51=Localization!$C$89,5,IF(OR(C51=1,C51=2,C51=3,C51=4,C51=5),C51,"")))))))</f>
        <v/>
      </c>
      <c r="N51" s="15" t="str">
        <f>(IF(D51=Localization!$C$93,1,IF(D51=Localization!$C$92,2,IF(D51=Localization!$C$91,3,IF(D51=Localization!$C$90,4,IF(D51=Localization!$C$89,5,IF(OR(D51=1,D51=2,D51=3,D51=4,D51=5),D51,"")))))))</f>
        <v/>
      </c>
      <c r="O51" s="15" t="str">
        <f>(IF(E51=Localization!$C$93,1,IF(E51=Localization!$C$92,2,IF(E51=Localization!$C$91,3,IF(E51=Localization!$C$90,4,IF(E51=Localization!$C$89,5,IF(OR(E51=1,E51=2,E51=3,E51=4,E51=5),E51,"")))))))</f>
        <v/>
      </c>
      <c r="P51" s="15" t="str">
        <f>(IF(F51=Localization!$C$93,1,IF(F51=Localization!$C$92,2,IF(F51=Localization!$C$91,3,IF(F51=Localization!$C$90,4,IF(F51=Localization!$C$89,5,IF(OR(F51=1,F51=2,F51=3,F51=4,F51=5),F51,"")))))))</f>
        <v/>
      </c>
      <c r="Q51" s="15" t="str">
        <f>(IF(G51=Localization!$C$93,1,IF(G51=Localization!$C$92,2,IF(G51=Localization!$C$91,3,IF(G51=Localization!$C$90,4,IF(G51=Localization!$C$89,5,IF(OR(G51=1,G51=2,G51=3,G51=4,G51=5),G51,"")))))))</f>
        <v/>
      </c>
      <c r="R51" s="15" t="str">
        <f>(IF(H51=Localization!$C$93,1,IF(H51=Localization!$C$92,2,IF(H51=Localization!$C$91,3,IF(H51=Localization!$C$90,4,IF(H51=Localization!$C$89,5,IF(OR(H51=1,H51=2,H51=3,H51=4,H51=5),H51,"")))))))</f>
        <v/>
      </c>
      <c r="S51" s="15" t="str">
        <f>(IF(I51=Localization!$C$93,1,IF(I51=Localization!$C$92,2,IF(I51=Localization!$C$91,3,IF(I51=Localization!$C$90,4,IF(I51=Localization!$C$89,5,IF(OR(I51=1,I51=2,I51=3,I51=4,I51=5),I51,"")))))))</f>
        <v/>
      </c>
      <c r="T51" s="15" t="str">
        <f>(IF(J51=Localization!$C$93,1,IF(J51=Localization!$C$92,2,IF(J51=Localization!$C$91,3,IF(J51=Localization!$C$90,4,IF(J51=Localization!$C$89,5,IF(OR(J51=1,J51=2,J51=3,J51=4,J51=5),J51,"")))))))</f>
        <v/>
      </c>
      <c r="U51" s="15" t="str">
        <f>(IF(K51=Localization!$C$93,1,IF(K51=Localization!$C$92,2,IF(K51=Localization!$C$91,3,IF(K51=Localization!$C$90,4,IF(K51=Localization!$C$89,5,IF(OR(K51=1,K51=2,K51=3,K51=4,K51=5),K51,"")))))))</f>
        <v/>
      </c>
    </row>
    <row r="52" spans="12:21" x14ac:dyDescent="0.25">
      <c r="L52" s="15" t="str">
        <f>(IF(B52=Localization!$C$93,1,IF(B52=Localization!$C$92,2,IF(B52=Localization!$C$91,3,IF(B52=Localization!$C$90,4,IF(B52=Localization!$C$89,5,IF(OR(B52=1,B52=2,B52=3,B52=4,B52=5),B52,"")))))))</f>
        <v/>
      </c>
      <c r="M52" s="15" t="str">
        <f>(IF(C52=Localization!$C$93,1,IF(C52=Localization!$C$92,2,IF(C52=Localization!$C$91,3,IF(C52=Localization!$C$90,4,IF(C52=Localization!$C$89,5,IF(OR(C52=1,C52=2,C52=3,C52=4,C52=5),C52,"")))))))</f>
        <v/>
      </c>
      <c r="N52" s="15" t="str">
        <f>(IF(D52=Localization!$C$93,1,IF(D52=Localization!$C$92,2,IF(D52=Localization!$C$91,3,IF(D52=Localization!$C$90,4,IF(D52=Localization!$C$89,5,IF(OR(D52=1,D52=2,D52=3,D52=4,D52=5),D52,"")))))))</f>
        <v/>
      </c>
      <c r="O52" s="15" t="str">
        <f>(IF(E52=Localization!$C$93,1,IF(E52=Localization!$C$92,2,IF(E52=Localization!$C$91,3,IF(E52=Localization!$C$90,4,IF(E52=Localization!$C$89,5,IF(OR(E52=1,E52=2,E52=3,E52=4,E52=5),E52,"")))))))</f>
        <v/>
      </c>
      <c r="P52" s="15" t="str">
        <f>(IF(F52=Localization!$C$93,1,IF(F52=Localization!$C$92,2,IF(F52=Localization!$C$91,3,IF(F52=Localization!$C$90,4,IF(F52=Localization!$C$89,5,IF(OR(F52=1,F52=2,F52=3,F52=4,F52=5),F52,"")))))))</f>
        <v/>
      </c>
      <c r="Q52" s="15" t="str">
        <f>(IF(G52=Localization!$C$93,1,IF(G52=Localization!$C$92,2,IF(G52=Localization!$C$91,3,IF(G52=Localization!$C$90,4,IF(G52=Localization!$C$89,5,IF(OR(G52=1,G52=2,G52=3,G52=4,G52=5),G52,"")))))))</f>
        <v/>
      </c>
      <c r="R52" s="15" t="str">
        <f>(IF(H52=Localization!$C$93,1,IF(H52=Localization!$C$92,2,IF(H52=Localization!$C$91,3,IF(H52=Localization!$C$90,4,IF(H52=Localization!$C$89,5,IF(OR(H52=1,H52=2,H52=3,H52=4,H52=5),H52,"")))))))</f>
        <v/>
      </c>
      <c r="S52" s="15" t="str">
        <f>(IF(I52=Localization!$C$93,1,IF(I52=Localization!$C$92,2,IF(I52=Localization!$C$91,3,IF(I52=Localization!$C$90,4,IF(I52=Localization!$C$89,5,IF(OR(I52=1,I52=2,I52=3,I52=4,I52=5),I52,"")))))))</f>
        <v/>
      </c>
      <c r="T52" s="15" t="str">
        <f>(IF(J52=Localization!$C$93,1,IF(J52=Localization!$C$92,2,IF(J52=Localization!$C$91,3,IF(J52=Localization!$C$90,4,IF(J52=Localization!$C$89,5,IF(OR(J52=1,J52=2,J52=3,J52=4,J52=5),J52,"")))))))</f>
        <v/>
      </c>
      <c r="U52" s="15" t="str">
        <f>(IF(K52=Localization!$C$93,1,IF(K52=Localization!$C$92,2,IF(K52=Localization!$C$91,3,IF(K52=Localization!$C$90,4,IF(K52=Localization!$C$89,5,IF(OR(K52=1,K52=2,K52=3,K52=4,K52=5),K52,"")))))))</f>
        <v/>
      </c>
    </row>
    <row r="53" spans="12:21" x14ac:dyDescent="0.25">
      <c r="L53" s="15" t="str">
        <f>(IF(B53=Localization!$C$93,1,IF(B53=Localization!$C$92,2,IF(B53=Localization!$C$91,3,IF(B53=Localization!$C$90,4,IF(B53=Localization!$C$89,5,IF(OR(B53=1,B53=2,B53=3,B53=4,B53=5),B53,"")))))))</f>
        <v/>
      </c>
      <c r="M53" s="15" t="str">
        <f>(IF(C53=Localization!$C$93,1,IF(C53=Localization!$C$92,2,IF(C53=Localization!$C$91,3,IF(C53=Localization!$C$90,4,IF(C53=Localization!$C$89,5,IF(OR(C53=1,C53=2,C53=3,C53=4,C53=5),C53,"")))))))</f>
        <v/>
      </c>
      <c r="N53" s="15" t="str">
        <f>(IF(D53=Localization!$C$93,1,IF(D53=Localization!$C$92,2,IF(D53=Localization!$C$91,3,IF(D53=Localization!$C$90,4,IF(D53=Localization!$C$89,5,IF(OR(D53=1,D53=2,D53=3,D53=4,D53=5),D53,"")))))))</f>
        <v/>
      </c>
      <c r="O53" s="15" t="str">
        <f>(IF(E53=Localization!$C$93,1,IF(E53=Localization!$C$92,2,IF(E53=Localization!$C$91,3,IF(E53=Localization!$C$90,4,IF(E53=Localization!$C$89,5,IF(OR(E53=1,E53=2,E53=3,E53=4,E53=5),E53,"")))))))</f>
        <v/>
      </c>
      <c r="P53" s="15" t="str">
        <f>(IF(F53=Localization!$C$93,1,IF(F53=Localization!$C$92,2,IF(F53=Localization!$C$91,3,IF(F53=Localization!$C$90,4,IF(F53=Localization!$C$89,5,IF(OR(F53=1,F53=2,F53=3,F53=4,F53=5),F53,"")))))))</f>
        <v/>
      </c>
      <c r="Q53" s="15" t="str">
        <f>(IF(G53=Localization!$C$93,1,IF(G53=Localization!$C$92,2,IF(G53=Localization!$C$91,3,IF(G53=Localization!$C$90,4,IF(G53=Localization!$C$89,5,IF(OR(G53=1,G53=2,G53=3,G53=4,G53=5),G53,"")))))))</f>
        <v/>
      </c>
      <c r="R53" s="15" t="str">
        <f>(IF(H53=Localization!$C$93,1,IF(H53=Localization!$C$92,2,IF(H53=Localization!$C$91,3,IF(H53=Localization!$C$90,4,IF(H53=Localization!$C$89,5,IF(OR(H53=1,H53=2,H53=3,H53=4,H53=5),H53,"")))))))</f>
        <v/>
      </c>
      <c r="S53" s="15" t="str">
        <f>(IF(I53=Localization!$C$93,1,IF(I53=Localization!$C$92,2,IF(I53=Localization!$C$91,3,IF(I53=Localization!$C$90,4,IF(I53=Localization!$C$89,5,IF(OR(I53=1,I53=2,I53=3,I53=4,I53=5),I53,"")))))))</f>
        <v/>
      </c>
      <c r="T53" s="15" t="str">
        <f>(IF(J53=Localization!$C$93,1,IF(J53=Localization!$C$92,2,IF(J53=Localization!$C$91,3,IF(J53=Localization!$C$90,4,IF(J53=Localization!$C$89,5,IF(OR(J53=1,J53=2,J53=3,J53=4,J53=5),J53,"")))))))</f>
        <v/>
      </c>
      <c r="U53" s="15" t="str">
        <f>(IF(K53=Localization!$C$93,1,IF(K53=Localization!$C$92,2,IF(K53=Localization!$C$91,3,IF(K53=Localization!$C$90,4,IF(K53=Localization!$C$89,5,IF(OR(K53=1,K53=2,K53=3,K53=4,K53=5),K53,"")))))))</f>
        <v/>
      </c>
    </row>
    <row r="54" spans="12:21" x14ac:dyDescent="0.25">
      <c r="L54" s="15" t="str">
        <f>(IF(B54=Localization!$C$93,1,IF(B54=Localization!$C$92,2,IF(B54=Localization!$C$91,3,IF(B54=Localization!$C$90,4,IF(B54=Localization!$C$89,5,IF(OR(B54=1,B54=2,B54=3,B54=4,B54=5),B54,"")))))))</f>
        <v/>
      </c>
      <c r="M54" s="15" t="str">
        <f>(IF(C54=Localization!$C$93,1,IF(C54=Localization!$C$92,2,IF(C54=Localization!$C$91,3,IF(C54=Localization!$C$90,4,IF(C54=Localization!$C$89,5,IF(OR(C54=1,C54=2,C54=3,C54=4,C54=5),C54,"")))))))</f>
        <v/>
      </c>
      <c r="N54" s="15" t="str">
        <f>(IF(D54=Localization!$C$93,1,IF(D54=Localization!$C$92,2,IF(D54=Localization!$C$91,3,IF(D54=Localization!$C$90,4,IF(D54=Localization!$C$89,5,IF(OR(D54=1,D54=2,D54=3,D54=4,D54=5),D54,"")))))))</f>
        <v/>
      </c>
      <c r="O54" s="15" t="str">
        <f>(IF(E54=Localization!$C$93,1,IF(E54=Localization!$C$92,2,IF(E54=Localization!$C$91,3,IF(E54=Localization!$C$90,4,IF(E54=Localization!$C$89,5,IF(OR(E54=1,E54=2,E54=3,E54=4,E54=5),E54,"")))))))</f>
        <v/>
      </c>
      <c r="P54" s="15" t="str">
        <f>(IF(F54=Localization!$C$93,1,IF(F54=Localization!$C$92,2,IF(F54=Localization!$C$91,3,IF(F54=Localization!$C$90,4,IF(F54=Localization!$C$89,5,IF(OR(F54=1,F54=2,F54=3,F54=4,F54=5),F54,"")))))))</f>
        <v/>
      </c>
      <c r="Q54" s="15" t="str">
        <f>(IF(G54=Localization!$C$93,1,IF(G54=Localization!$C$92,2,IF(G54=Localization!$C$91,3,IF(G54=Localization!$C$90,4,IF(G54=Localization!$C$89,5,IF(OR(G54=1,G54=2,G54=3,G54=4,G54=5),G54,"")))))))</f>
        <v/>
      </c>
      <c r="R54" s="15" t="str">
        <f>(IF(H54=Localization!$C$93,1,IF(H54=Localization!$C$92,2,IF(H54=Localization!$C$91,3,IF(H54=Localization!$C$90,4,IF(H54=Localization!$C$89,5,IF(OR(H54=1,H54=2,H54=3,H54=4,H54=5),H54,"")))))))</f>
        <v/>
      </c>
      <c r="S54" s="15" t="str">
        <f>(IF(I54=Localization!$C$93,1,IF(I54=Localization!$C$92,2,IF(I54=Localization!$C$91,3,IF(I54=Localization!$C$90,4,IF(I54=Localization!$C$89,5,IF(OR(I54=1,I54=2,I54=3,I54=4,I54=5),I54,"")))))))</f>
        <v/>
      </c>
      <c r="T54" s="15" t="str">
        <f>(IF(J54=Localization!$C$93,1,IF(J54=Localization!$C$92,2,IF(J54=Localization!$C$91,3,IF(J54=Localization!$C$90,4,IF(J54=Localization!$C$89,5,IF(OR(J54=1,J54=2,J54=3,J54=4,J54=5),J54,"")))))))</f>
        <v/>
      </c>
      <c r="U54" s="15" t="str">
        <f>(IF(K54=Localization!$C$93,1,IF(K54=Localization!$C$92,2,IF(K54=Localization!$C$91,3,IF(K54=Localization!$C$90,4,IF(K54=Localization!$C$89,5,IF(OR(K54=1,K54=2,K54=3,K54=4,K54=5),K54,"")))))))</f>
        <v/>
      </c>
    </row>
    <row r="55" spans="12:21" x14ac:dyDescent="0.25">
      <c r="L55" s="15" t="str">
        <f>(IF(B55=Localization!$C$93,1,IF(B55=Localization!$C$92,2,IF(B55=Localization!$C$91,3,IF(B55=Localization!$C$90,4,IF(B55=Localization!$C$89,5,IF(OR(B55=1,B55=2,B55=3,B55=4,B55=5),B55,"")))))))</f>
        <v/>
      </c>
      <c r="M55" s="15" t="str">
        <f>(IF(C55=Localization!$C$93,1,IF(C55=Localization!$C$92,2,IF(C55=Localization!$C$91,3,IF(C55=Localization!$C$90,4,IF(C55=Localization!$C$89,5,IF(OR(C55=1,C55=2,C55=3,C55=4,C55=5),C55,"")))))))</f>
        <v/>
      </c>
      <c r="N55" s="15" t="str">
        <f>(IF(D55=Localization!$C$93,1,IF(D55=Localization!$C$92,2,IF(D55=Localization!$C$91,3,IF(D55=Localization!$C$90,4,IF(D55=Localization!$C$89,5,IF(OR(D55=1,D55=2,D55=3,D55=4,D55=5),D55,"")))))))</f>
        <v/>
      </c>
      <c r="O55" s="15" t="str">
        <f>(IF(E55=Localization!$C$93,1,IF(E55=Localization!$C$92,2,IF(E55=Localization!$C$91,3,IF(E55=Localization!$C$90,4,IF(E55=Localization!$C$89,5,IF(OR(E55=1,E55=2,E55=3,E55=4,E55=5),E55,"")))))))</f>
        <v/>
      </c>
      <c r="P55" s="15" t="str">
        <f>(IF(F55=Localization!$C$93,1,IF(F55=Localization!$C$92,2,IF(F55=Localization!$C$91,3,IF(F55=Localization!$C$90,4,IF(F55=Localization!$C$89,5,IF(OR(F55=1,F55=2,F55=3,F55=4,F55=5),F55,"")))))))</f>
        <v/>
      </c>
      <c r="Q55" s="15" t="str">
        <f>(IF(G55=Localization!$C$93,1,IF(G55=Localization!$C$92,2,IF(G55=Localization!$C$91,3,IF(G55=Localization!$C$90,4,IF(G55=Localization!$C$89,5,IF(OR(G55=1,G55=2,G55=3,G55=4,G55=5),G55,"")))))))</f>
        <v/>
      </c>
      <c r="R55" s="15" t="str">
        <f>(IF(H55=Localization!$C$93,1,IF(H55=Localization!$C$92,2,IF(H55=Localization!$C$91,3,IF(H55=Localization!$C$90,4,IF(H55=Localization!$C$89,5,IF(OR(H55=1,H55=2,H55=3,H55=4,H55=5),H55,"")))))))</f>
        <v/>
      </c>
      <c r="S55" s="15" t="str">
        <f>(IF(I55=Localization!$C$93,1,IF(I55=Localization!$C$92,2,IF(I55=Localization!$C$91,3,IF(I55=Localization!$C$90,4,IF(I55=Localization!$C$89,5,IF(OR(I55=1,I55=2,I55=3,I55=4,I55=5),I55,"")))))))</f>
        <v/>
      </c>
      <c r="T55" s="15" t="str">
        <f>(IF(J55=Localization!$C$93,1,IF(J55=Localization!$C$92,2,IF(J55=Localization!$C$91,3,IF(J55=Localization!$C$90,4,IF(J55=Localization!$C$89,5,IF(OR(J55=1,J55=2,J55=3,J55=4,J55=5),J55,"")))))))</f>
        <v/>
      </c>
      <c r="U55" s="15" t="str">
        <f>(IF(K55=Localization!$C$93,1,IF(K55=Localization!$C$92,2,IF(K55=Localization!$C$91,3,IF(K55=Localization!$C$90,4,IF(K55=Localization!$C$89,5,IF(OR(K55=1,K55=2,K55=3,K55=4,K55=5),K55,"")))))))</f>
        <v/>
      </c>
    </row>
    <row r="56" spans="12:21" x14ac:dyDescent="0.25">
      <c r="L56" s="15" t="str">
        <f>(IF(B56=Localization!$C$93,1,IF(B56=Localization!$C$92,2,IF(B56=Localization!$C$91,3,IF(B56=Localization!$C$90,4,IF(B56=Localization!$C$89,5,IF(OR(B56=1,B56=2,B56=3,B56=4,B56=5),B56,"")))))))</f>
        <v/>
      </c>
      <c r="M56" s="15" t="str">
        <f>(IF(C56=Localization!$C$93,1,IF(C56=Localization!$C$92,2,IF(C56=Localization!$C$91,3,IF(C56=Localization!$C$90,4,IF(C56=Localization!$C$89,5,IF(OR(C56=1,C56=2,C56=3,C56=4,C56=5),C56,"")))))))</f>
        <v/>
      </c>
      <c r="N56" s="15" t="str">
        <f>(IF(D56=Localization!$C$93,1,IF(D56=Localization!$C$92,2,IF(D56=Localization!$C$91,3,IF(D56=Localization!$C$90,4,IF(D56=Localization!$C$89,5,IF(OR(D56=1,D56=2,D56=3,D56=4,D56=5),D56,"")))))))</f>
        <v/>
      </c>
      <c r="O56" s="15" t="str">
        <f>(IF(E56=Localization!$C$93,1,IF(E56=Localization!$C$92,2,IF(E56=Localization!$C$91,3,IF(E56=Localization!$C$90,4,IF(E56=Localization!$C$89,5,IF(OR(E56=1,E56=2,E56=3,E56=4,E56=5),E56,"")))))))</f>
        <v/>
      </c>
      <c r="P56" s="15" t="str">
        <f>(IF(F56=Localization!$C$93,1,IF(F56=Localization!$C$92,2,IF(F56=Localization!$C$91,3,IF(F56=Localization!$C$90,4,IF(F56=Localization!$C$89,5,IF(OR(F56=1,F56=2,F56=3,F56=4,F56=5),F56,"")))))))</f>
        <v/>
      </c>
      <c r="Q56" s="15" t="str">
        <f>(IF(G56=Localization!$C$93,1,IF(G56=Localization!$C$92,2,IF(G56=Localization!$C$91,3,IF(G56=Localization!$C$90,4,IF(G56=Localization!$C$89,5,IF(OR(G56=1,G56=2,G56=3,G56=4,G56=5),G56,"")))))))</f>
        <v/>
      </c>
      <c r="R56" s="15" t="str">
        <f>(IF(H56=Localization!$C$93,1,IF(H56=Localization!$C$92,2,IF(H56=Localization!$C$91,3,IF(H56=Localization!$C$90,4,IF(H56=Localization!$C$89,5,IF(OR(H56=1,H56=2,H56=3,H56=4,H56=5),H56,"")))))))</f>
        <v/>
      </c>
      <c r="S56" s="15" t="str">
        <f>(IF(I56=Localization!$C$93,1,IF(I56=Localization!$C$92,2,IF(I56=Localization!$C$91,3,IF(I56=Localization!$C$90,4,IF(I56=Localization!$C$89,5,IF(OR(I56=1,I56=2,I56=3,I56=4,I56=5),I56,"")))))))</f>
        <v/>
      </c>
      <c r="T56" s="15" t="str">
        <f>(IF(J56=Localization!$C$93,1,IF(J56=Localization!$C$92,2,IF(J56=Localization!$C$91,3,IF(J56=Localization!$C$90,4,IF(J56=Localization!$C$89,5,IF(OR(J56=1,J56=2,J56=3,J56=4,J56=5),J56,"")))))))</f>
        <v/>
      </c>
      <c r="U56" s="15" t="str">
        <f>(IF(K56=Localization!$C$93,1,IF(K56=Localization!$C$92,2,IF(K56=Localization!$C$91,3,IF(K56=Localization!$C$90,4,IF(K56=Localization!$C$89,5,IF(OR(K56=1,K56=2,K56=3,K56=4,K56=5),K56,"")))))))</f>
        <v/>
      </c>
    </row>
    <row r="57" spans="12:21" x14ac:dyDescent="0.25">
      <c r="L57" s="15" t="str">
        <f>(IF(B57=Localization!$C$93,1,IF(B57=Localization!$C$92,2,IF(B57=Localization!$C$91,3,IF(B57=Localization!$C$90,4,IF(B57=Localization!$C$89,5,IF(OR(B57=1,B57=2,B57=3,B57=4,B57=5),B57,"")))))))</f>
        <v/>
      </c>
      <c r="M57" s="15" t="str">
        <f>(IF(C57=Localization!$C$93,1,IF(C57=Localization!$C$92,2,IF(C57=Localization!$C$91,3,IF(C57=Localization!$C$90,4,IF(C57=Localization!$C$89,5,IF(OR(C57=1,C57=2,C57=3,C57=4,C57=5),C57,"")))))))</f>
        <v/>
      </c>
      <c r="N57" s="15" t="str">
        <f>(IF(D57=Localization!$C$93,1,IF(D57=Localization!$C$92,2,IF(D57=Localization!$C$91,3,IF(D57=Localization!$C$90,4,IF(D57=Localization!$C$89,5,IF(OR(D57=1,D57=2,D57=3,D57=4,D57=5),D57,"")))))))</f>
        <v/>
      </c>
      <c r="O57" s="15" t="str">
        <f>(IF(E57=Localization!$C$93,1,IF(E57=Localization!$C$92,2,IF(E57=Localization!$C$91,3,IF(E57=Localization!$C$90,4,IF(E57=Localization!$C$89,5,IF(OR(E57=1,E57=2,E57=3,E57=4,E57=5),E57,"")))))))</f>
        <v/>
      </c>
      <c r="P57" s="15" t="str">
        <f>(IF(F57=Localization!$C$93,1,IF(F57=Localization!$C$92,2,IF(F57=Localization!$C$91,3,IF(F57=Localization!$C$90,4,IF(F57=Localization!$C$89,5,IF(OR(F57=1,F57=2,F57=3,F57=4,F57=5),F57,"")))))))</f>
        <v/>
      </c>
      <c r="Q57" s="15" t="str">
        <f>(IF(G57=Localization!$C$93,1,IF(G57=Localization!$C$92,2,IF(G57=Localization!$C$91,3,IF(G57=Localization!$C$90,4,IF(G57=Localization!$C$89,5,IF(OR(G57=1,G57=2,G57=3,G57=4,G57=5),G57,"")))))))</f>
        <v/>
      </c>
      <c r="R57" s="15" t="str">
        <f>(IF(H57=Localization!$C$93,1,IF(H57=Localization!$C$92,2,IF(H57=Localization!$C$91,3,IF(H57=Localization!$C$90,4,IF(H57=Localization!$C$89,5,IF(OR(H57=1,H57=2,H57=3,H57=4,H57=5),H57,"")))))))</f>
        <v/>
      </c>
      <c r="S57" s="15" t="str">
        <f>(IF(I57=Localization!$C$93,1,IF(I57=Localization!$C$92,2,IF(I57=Localization!$C$91,3,IF(I57=Localization!$C$90,4,IF(I57=Localization!$C$89,5,IF(OR(I57=1,I57=2,I57=3,I57=4,I57=5),I57,"")))))))</f>
        <v/>
      </c>
      <c r="T57" s="15" t="str">
        <f>(IF(J57=Localization!$C$93,1,IF(J57=Localization!$C$92,2,IF(J57=Localization!$C$91,3,IF(J57=Localization!$C$90,4,IF(J57=Localization!$C$89,5,IF(OR(J57=1,J57=2,J57=3,J57=4,J57=5),J57,"")))))))</f>
        <v/>
      </c>
      <c r="U57" s="15" t="str">
        <f>(IF(K57=Localization!$C$93,1,IF(K57=Localization!$C$92,2,IF(K57=Localization!$C$91,3,IF(K57=Localization!$C$90,4,IF(K57=Localization!$C$89,5,IF(OR(K57=1,K57=2,K57=3,K57=4,K57=5),K57,"")))))))</f>
        <v/>
      </c>
    </row>
    <row r="58" spans="12:21" x14ac:dyDescent="0.25">
      <c r="L58" s="15" t="str">
        <f>(IF(B58=Localization!$C$93,1,IF(B58=Localization!$C$92,2,IF(B58=Localization!$C$91,3,IF(B58=Localization!$C$90,4,IF(B58=Localization!$C$89,5,IF(OR(B58=1,B58=2,B58=3,B58=4,B58=5),B58,"")))))))</f>
        <v/>
      </c>
      <c r="M58" s="15" t="str">
        <f>(IF(C58=Localization!$C$93,1,IF(C58=Localization!$C$92,2,IF(C58=Localization!$C$91,3,IF(C58=Localization!$C$90,4,IF(C58=Localization!$C$89,5,IF(OR(C58=1,C58=2,C58=3,C58=4,C58=5),C58,"")))))))</f>
        <v/>
      </c>
      <c r="N58" s="15" t="str">
        <f>(IF(D58=Localization!$C$93,1,IF(D58=Localization!$C$92,2,IF(D58=Localization!$C$91,3,IF(D58=Localization!$C$90,4,IF(D58=Localization!$C$89,5,IF(OR(D58=1,D58=2,D58=3,D58=4,D58=5),D58,"")))))))</f>
        <v/>
      </c>
      <c r="O58" s="15" t="str">
        <f>(IF(E58=Localization!$C$93,1,IF(E58=Localization!$C$92,2,IF(E58=Localization!$C$91,3,IF(E58=Localization!$C$90,4,IF(E58=Localization!$C$89,5,IF(OR(E58=1,E58=2,E58=3,E58=4,E58=5),E58,"")))))))</f>
        <v/>
      </c>
      <c r="P58" s="15" t="str">
        <f>(IF(F58=Localization!$C$93,1,IF(F58=Localization!$C$92,2,IF(F58=Localization!$C$91,3,IF(F58=Localization!$C$90,4,IF(F58=Localization!$C$89,5,IF(OR(F58=1,F58=2,F58=3,F58=4,F58=5),F58,"")))))))</f>
        <v/>
      </c>
      <c r="Q58" s="15" t="str">
        <f>(IF(G58=Localization!$C$93,1,IF(G58=Localization!$C$92,2,IF(G58=Localization!$C$91,3,IF(G58=Localization!$C$90,4,IF(G58=Localization!$C$89,5,IF(OR(G58=1,G58=2,G58=3,G58=4,G58=5),G58,"")))))))</f>
        <v/>
      </c>
      <c r="R58" s="15" t="str">
        <f>(IF(H58=Localization!$C$93,1,IF(H58=Localization!$C$92,2,IF(H58=Localization!$C$91,3,IF(H58=Localization!$C$90,4,IF(H58=Localization!$C$89,5,IF(OR(H58=1,H58=2,H58=3,H58=4,H58=5),H58,"")))))))</f>
        <v/>
      </c>
      <c r="S58" s="15" t="str">
        <f>(IF(I58=Localization!$C$93,1,IF(I58=Localization!$C$92,2,IF(I58=Localization!$C$91,3,IF(I58=Localization!$C$90,4,IF(I58=Localization!$C$89,5,IF(OR(I58=1,I58=2,I58=3,I58=4,I58=5),I58,"")))))))</f>
        <v/>
      </c>
      <c r="T58" s="15" t="str">
        <f>(IF(J58=Localization!$C$93,1,IF(J58=Localization!$C$92,2,IF(J58=Localization!$C$91,3,IF(J58=Localization!$C$90,4,IF(J58=Localization!$C$89,5,IF(OR(J58=1,J58=2,J58=3,J58=4,J58=5),J58,"")))))))</f>
        <v/>
      </c>
      <c r="U58" s="15" t="str">
        <f>(IF(K58=Localization!$C$93,1,IF(K58=Localization!$C$92,2,IF(K58=Localization!$C$91,3,IF(K58=Localization!$C$90,4,IF(K58=Localization!$C$89,5,IF(OR(K58=1,K58=2,K58=3,K58=4,K58=5),K58,"")))))))</f>
        <v/>
      </c>
    </row>
    <row r="59" spans="12:21" x14ac:dyDescent="0.25">
      <c r="L59" s="15" t="str">
        <f>(IF(B59=Localization!$C$93,1,IF(B59=Localization!$C$92,2,IF(B59=Localization!$C$91,3,IF(B59=Localization!$C$90,4,IF(B59=Localization!$C$89,5,IF(OR(B59=1,B59=2,B59=3,B59=4,B59=5),B59,"")))))))</f>
        <v/>
      </c>
      <c r="M59" s="15" t="str">
        <f>(IF(C59=Localization!$C$93,1,IF(C59=Localization!$C$92,2,IF(C59=Localization!$C$91,3,IF(C59=Localization!$C$90,4,IF(C59=Localization!$C$89,5,IF(OR(C59=1,C59=2,C59=3,C59=4,C59=5),C59,"")))))))</f>
        <v/>
      </c>
      <c r="N59" s="15" t="str">
        <f>(IF(D59=Localization!$C$93,1,IF(D59=Localization!$C$92,2,IF(D59=Localization!$C$91,3,IF(D59=Localization!$C$90,4,IF(D59=Localization!$C$89,5,IF(OR(D59=1,D59=2,D59=3,D59=4,D59=5),D59,"")))))))</f>
        <v/>
      </c>
      <c r="O59" s="15" t="str">
        <f>(IF(E59=Localization!$C$93,1,IF(E59=Localization!$C$92,2,IF(E59=Localization!$C$91,3,IF(E59=Localization!$C$90,4,IF(E59=Localization!$C$89,5,IF(OR(E59=1,E59=2,E59=3,E59=4,E59=5),E59,"")))))))</f>
        <v/>
      </c>
      <c r="P59" s="15" t="str">
        <f>(IF(F59=Localization!$C$93,1,IF(F59=Localization!$C$92,2,IF(F59=Localization!$C$91,3,IF(F59=Localization!$C$90,4,IF(F59=Localization!$C$89,5,IF(OR(F59=1,F59=2,F59=3,F59=4,F59=5),F59,"")))))))</f>
        <v/>
      </c>
      <c r="Q59" s="15" t="str">
        <f>(IF(G59=Localization!$C$93,1,IF(G59=Localization!$C$92,2,IF(G59=Localization!$C$91,3,IF(G59=Localization!$C$90,4,IF(G59=Localization!$C$89,5,IF(OR(G59=1,G59=2,G59=3,G59=4,G59=5),G59,"")))))))</f>
        <v/>
      </c>
      <c r="R59" s="15" t="str">
        <f>(IF(H59=Localization!$C$93,1,IF(H59=Localization!$C$92,2,IF(H59=Localization!$C$91,3,IF(H59=Localization!$C$90,4,IF(H59=Localization!$C$89,5,IF(OR(H59=1,H59=2,H59=3,H59=4,H59=5),H59,"")))))))</f>
        <v/>
      </c>
      <c r="S59" s="15" t="str">
        <f>(IF(I59=Localization!$C$93,1,IF(I59=Localization!$C$92,2,IF(I59=Localization!$C$91,3,IF(I59=Localization!$C$90,4,IF(I59=Localization!$C$89,5,IF(OR(I59=1,I59=2,I59=3,I59=4,I59=5),I59,"")))))))</f>
        <v/>
      </c>
      <c r="T59" s="15" t="str">
        <f>(IF(J59=Localization!$C$93,1,IF(J59=Localization!$C$92,2,IF(J59=Localization!$C$91,3,IF(J59=Localization!$C$90,4,IF(J59=Localization!$C$89,5,IF(OR(J59=1,J59=2,J59=3,J59=4,J59=5),J59,"")))))))</f>
        <v/>
      </c>
      <c r="U59" s="15" t="str">
        <f>(IF(K59=Localization!$C$93,1,IF(K59=Localization!$C$92,2,IF(K59=Localization!$C$91,3,IF(K59=Localization!$C$90,4,IF(K59=Localization!$C$89,5,IF(OR(K59=1,K59=2,K59=3,K59=4,K59=5),K59,"")))))))</f>
        <v/>
      </c>
    </row>
    <row r="60" spans="12:21" x14ac:dyDescent="0.25">
      <c r="L60" s="15" t="str">
        <f>(IF(B60=Localization!$C$93,1,IF(B60=Localization!$C$92,2,IF(B60=Localization!$C$91,3,IF(B60=Localization!$C$90,4,IF(B60=Localization!$C$89,5,IF(OR(B60=1,B60=2,B60=3,B60=4,B60=5),B60,"")))))))</f>
        <v/>
      </c>
      <c r="M60" s="15" t="str">
        <f>(IF(C60=Localization!$C$93,1,IF(C60=Localization!$C$92,2,IF(C60=Localization!$C$91,3,IF(C60=Localization!$C$90,4,IF(C60=Localization!$C$89,5,IF(OR(C60=1,C60=2,C60=3,C60=4,C60=5),C60,"")))))))</f>
        <v/>
      </c>
      <c r="N60" s="15" t="str">
        <f>(IF(D60=Localization!$C$93,1,IF(D60=Localization!$C$92,2,IF(D60=Localization!$C$91,3,IF(D60=Localization!$C$90,4,IF(D60=Localization!$C$89,5,IF(OR(D60=1,D60=2,D60=3,D60=4,D60=5),D60,"")))))))</f>
        <v/>
      </c>
      <c r="O60" s="15" t="str">
        <f>(IF(E60=Localization!$C$93,1,IF(E60=Localization!$C$92,2,IF(E60=Localization!$C$91,3,IF(E60=Localization!$C$90,4,IF(E60=Localization!$C$89,5,IF(OR(E60=1,E60=2,E60=3,E60=4,E60=5),E60,"")))))))</f>
        <v/>
      </c>
      <c r="P60" s="15" t="str">
        <f>(IF(F60=Localization!$C$93,1,IF(F60=Localization!$C$92,2,IF(F60=Localization!$C$91,3,IF(F60=Localization!$C$90,4,IF(F60=Localization!$C$89,5,IF(OR(F60=1,F60=2,F60=3,F60=4,F60=5),F60,"")))))))</f>
        <v/>
      </c>
      <c r="Q60" s="15" t="str">
        <f>(IF(G60=Localization!$C$93,1,IF(G60=Localization!$C$92,2,IF(G60=Localization!$C$91,3,IF(G60=Localization!$C$90,4,IF(G60=Localization!$C$89,5,IF(OR(G60=1,G60=2,G60=3,G60=4,G60=5),G60,"")))))))</f>
        <v/>
      </c>
      <c r="R60" s="15" t="str">
        <f>(IF(H60=Localization!$C$93,1,IF(H60=Localization!$C$92,2,IF(H60=Localization!$C$91,3,IF(H60=Localization!$C$90,4,IF(H60=Localization!$C$89,5,IF(OR(H60=1,H60=2,H60=3,H60=4,H60=5),H60,"")))))))</f>
        <v/>
      </c>
      <c r="S60" s="15" t="str">
        <f>(IF(I60=Localization!$C$93,1,IF(I60=Localization!$C$92,2,IF(I60=Localization!$C$91,3,IF(I60=Localization!$C$90,4,IF(I60=Localization!$C$89,5,IF(OR(I60=1,I60=2,I60=3,I60=4,I60=5),I60,"")))))))</f>
        <v/>
      </c>
      <c r="T60" s="15" t="str">
        <f>(IF(J60=Localization!$C$93,1,IF(J60=Localization!$C$92,2,IF(J60=Localization!$C$91,3,IF(J60=Localization!$C$90,4,IF(J60=Localization!$C$89,5,IF(OR(J60=1,J60=2,J60=3,J60=4,J60=5),J60,"")))))))</f>
        <v/>
      </c>
      <c r="U60" s="15" t="str">
        <f>(IF(K60=Localization!$C$93,1,IF(K60=Localization!$C$92,2,IF(K60=Localization!$C$91,3,IF(K60=Localization!$C$90,4,IF(K60=Localization!$C$89,5,IF(OR(K60=1,K60=2,K60=3,K60=4,K60=5),K60,"")))))))</f>
        <v/>
      </c>
    </row>
    <row r="61" spans="12:21" x14ac:dyDescent="0.25">
      <c r="L61" s="15" t="str">
        <f>(IF(B61=Localization!$C$93,1,IF(B61=Localization!$C$92,2,IF(B61=Localization!$C$91,3,IF(B61=Localization!$C$90,4,IF(B61=Localization!$C$89,5,IF(OR(B61=1,B61=2,B61=3,B61=4,B61=5),B61,"")))))))</f>
        <v/>
      </c>
      <c r="M61" s="15" t="str">
        <f>(IF(C61=Localization!$C$93,1,IF(C61=Localization!$C$92,2,IF(C61=Localization!$C$91,3,IF(C61=Localization!$C$90,4,IF(C61=Localization!$C$89,5,IF(OR(C61=1,C61=2,C61=3,C61=4,C61=5),C61,"")))))))</f>
        <v/>
      </c>
      <c r="N61" s="15" t="str">
        <f>(IF(D61=Localization!$C$93,1,IF(D61=Localization!$C$92,2,IF(D61=Localization!$C$91,3,IF(D61=Localization!$C$90,4,IF(D61=Localization!$C$89,5,IF(OR(D61=1,D61=2,D61=3,D61=4,D61=5),D61,"")))))))</f>
        <v/>
      </c>
      <c r="O61" s="15" t="str">
        <f>(IF(E61=Localization!$C$93,1,IF(E61=Localization!$C$92,2,IF(E61=Localization!$C$91,3,IF(E61=Localization!$C$90,4,IF(E61=Localization!$C$89,5,IF(OR(E61=1,E61=2,E61=3,E61=4,E61=5),E61,"")))))))</f>
        <v/>
      </c>
      <c r="P61" s="15" t="str">
        <f>(IF(F61=Localization!$C$93,1,IF(F61=Localization!$C$92,2,IF(F61=Localization!$C$91,3,IF(F61=Localization!$C$90,4,IF(F61=Localization!$C$89,5,IF(OR(F61=1,F61=2,F61=3,F61=4,F61=5),F61,"")))))))</f>
        <v/>
      </c>
      <c r="Q61" s="15" t="str">
        <f>(IF(G61=Localization!$C$93,1,IF(G61=Localization!$C$92,2,IF(G61=Localization!$C$91,3,IF(G61=Localization!$C$90,4,IF(G61=Localization!$C$89,5,IF(OR(G61=1,G61=2,G61=3,G61=4,G61=5),G61,"")))))))</f>
        <v/>
      </c>
      <c r="R61" s="15" t="str">
        <f>(IF(H61=Localization!$C$93,1,IF(H61=Localization!$C$92,2,IF(H61=Localization!$C$91,3,IF(H61=Localization!$C$90,4,IF(H61=Localization!$C$89,5,IF(OR(H61=1,H61=2,H61=3,H61=4,H61=5),H61,"")))))))</f>
        <v/>
      </c>
      <c r="S61" s="15" t="str">
        <f>(IF(I61=Localization!$C$93,1,IF(I61=Localization!$C$92,2,IF(I61=Localization!$C$91,3,IF(I61=Localization!$C$90,4,IF(I61=Localization!$C$89,5,IF(OR(I61=1,I61=2,I61=3,I61=4,I61=5),I61,"")))))))</f>
        <v/>
      </c>
      <c r="T61" s="15" t="str">
        <f>(IF(J61=Localization!$C$93,1,IF(J61=Localization!$C$92,2,IF(J61=Localization!$C$91,3,IF(J61=Localization!$C$90,4,IF(J61=Localization!$C$89,5,IF(OR(J61=1,J61=2,J61=3,J61=4,J61=5),J61,"")))))))</f>
        <v/>
      </c>
      <c r="U61" s="15" t="str">
        <f>(IF(K61=Localization!$C$93,1,IF(K61=Localization!$C$92,2,IF(K61=Localization!$C$91,3,IF(K61=Localization!$C$90,4,IF(K61=Localization!$C$89,5,IF(OR(K61=1,K61=2,K61=3,K61=4,K61=5),K61,"")))))))</f>
        <v/>
      </c>
    </row>
    <row r="62" spans="12:21" x14ac:dyDescent="0.25">
      <c r="L62" s="15" t="str">
        <f>(IF(B62=Localization!$C$93,1,IF(B62=Localization!$C$92,2,IF(B62=Localization!$C$91,3,IF(B62=Localization!$C$90,4,IF(B62=Localization!$C$89,5,IF(OR(B62=1,B62=2,B62=3,B62=4,B62=5),B62,"")))))))</f>
        <v/>
      </c>
      <c r="M62" s="15" t="str">
        <f>(IF(C62=Localization!$C$93,1,IF(C62=Localization!$C$92,2,IF(C62=Localization!$C$91,3,IF(C62=Localization!$C$90,4,IF(C62=Localization!$C$89,5,IF(OR(C62=1,C62=2,C62=3,C62=4,C62=5),C62,"")))))))</f>
        <v/>
      </c>
      <c r="N62" s="15" t="str">
        <f>(IF(D62=Localization!$C$93,1,IF(D62=Localization!$C$92,2,IF(D62=Localization!$C$91,3,IF(D62=Localization!$C$90,4,IF(D62=Localization!$C$89,5,IF(OR(D62=1,D62=2,D62=3,D62=4,D62=5),D62,"")))))))</f>
        <v/>
      </c>
      <c r="O62" s="15" t="str">
        <f>(IF(E62=Localization!$C$93,1,IF(E62=Localization!$C$92,2,IF(E62=Localization!$C$91,3,IF(E62=Localization!$C$90,4,IF(E62=Localization!$C$89,5,IF(OR(E62=1,E62=2,E62=3,E62=4,E62=5),E62,"")))))))</f>
        <v/>
      </c>
      <c r="P62" s="15" t="str">
        <f>(IF(F62=Localization!$C$93,1,IF(F62=Localization!$C$92,2,IF(F62=Localization!$C$91,3,IF(F62=Localization!$C$90,4,IF(F62=Localization!$C$89,5,IF(OR(F62=1,F62=2,F62=3,F62=4,F62=5),F62,"")))))))</f>
        <v/>
      </c>
      <c r="Q62" s="15" t="str">
        <f>(IF(G62=Localization!$C$93,1,IF(G62=Localization!$C$92,2,IF(G62=Localization!$C$91,3,IF(G62=Localization!$C$90,4,IF(G62=Localization!$C$89,5,IF(OR(G62=1,G62=2,G62=3,G62=4,G62=5),G62,"")))))))</f>
        <v/>
      </c>
      <c r="R62" s="15" t="str">
        <f>(IF(H62=Localization!$C$93,1,IF(H62=Localization!$C$92,2,IF(H62=Localization!$C$91,3,IF(H62=Localization!$C$90,4,IF(H62=Localization!$C$89,5,IF(OR(H62=1,H62=2,H62=3,H62=4,H62=5),H62,"")))))))</f>
        <v/>
      </c>
      <c r="S62" s="15" t="str">
        <f>(IF(I62=Localization!$C$93,1,IF(I62=Localization!$C$92,2,IF(I62=Localization!$C$91,3,IF(I62=Localization!$C$90,4,IF(I62=Localization!$C$89,5,IF(OR(I62=1,I62=2,I62=3,I62=4,I62=5),I62,"")))))))</f>
        <v/>
      </c>
      <c r="T62" s="15" t="str">
        <f>(IF(J62=Localization!$C$93,1,IF(J62=Localization!$C$92,2,IF(J62=Localization!$C$91,3,IF(J62=Localization!$C$90,4,IF(J62=Localization!$C$89,5,IF(OR(J62=1,J62=2,J62=3,J62=4,J62=5),J62,"")))))))</f>
        <v/>
      </c>
      <c r="U62" s="15" t="str">
        <f>(IF(K62=Localization!$C$93,1,IF(K62=Localization!$C$92,2,IF(K62=Localization!$C$91,3,IF(K62=Localization!$C$90,4,IF(K62=Localization!$C$89,5,IF(OR(K62=1,K62=2,K62=3,K62=4,K62=5),K62,"")))))))</f>
        <v/>
      </c>
    </row>
    <row r="63" spans="12:21" x14ac:dyDescent="0.25">
      <c r="L63" s="15" t="str">
        <f>(IF(B63=Localization!$C$93,1,IF(B63=Localization!$C$92,2,IF(B63=Localization!$C$91,3,IF(B63=Localization!$C$90,4,IF(B63=Localization!$C$89,5,IF(OR(B63=1,B63=2,B63=3,B63=4,B63=5),B63,"")))))))</f>
        <v/>
      </c>
      <c r="M63" s="15" t="str">
        <f>(IF(C63=Localization!$C$93,1,IF(C63=Localization!$C$92,2,IF(C63=Localization!$C$91,3,IF(C63=Localization!$C$90,4,IF(C63=Localization!$C$89,5,IF(OR(C63=1,C63=2,C63=3,C63=4,C63=5),C63,"")))))))</f>
        <v/>
      </c>
      <c r="N63" s="15" t="str">
        <f>(IF(D63=Localization!$C$93,1,IF(D63=Localization!$C$92,2,IF(D63=Localization!$C$91,3,IF(D63=Localization!$C$90,4,IF(D63=Localization!$C$89,5,IF(OR(D63=1,D63=2,D63=3,D63=4,D63=5),D63,"")))))))</f>
        <v/>
      </c>
      <c r="O63" s="15" t="str">
        <f>(IF(E63=Localization!$C$93,1,IF(E63=Localization!$C$92,2,IF(E63=Localization!$C$91,3,IF(E63=Localization!$C$90,4,IF(E63=Localization!$C$89,5,IF(OR(E63=1,E63=2,E63=3,E63=4,E63=5),E63,"")))))))</f>
        <v/>
      </c>
      <c r="P63" s="15" t="str">
        <f>(IF(F63=Localization!$C$93,1,IF(F63=Localization!$C$92,2,IF(F63=Localization!$C$91,3,IF(F63=Localization!$C$90,4,IF(F63=Localization!$C$89,5,IF(OR(F63=1,F63=2,F63=3,F63=4,F63=5),F63,"")))))))</f>
        <v/>
      </c>
      <c r="Q63" s="15" t="str">
        <f>(IF(G63=Localization!$C$93,1,IF(G63=Localization!$C$92,2,IF(G63=Localization!$C$91,3,IF(G63=Localization!$C$90,4,IF(G63=Localization!$C$89,5,IF(OR(G63=1,G63=2,G63=3,G63=4,G63=5),G63,"")))))))</f>
        <v/>
      </c>
      <c r="R63" s="15" t="str">
        <f>(IF(H63=Localization!$C$93,1,IF(H63=Localization!$C$92,2,IF(H63=Localization!$C$91,3,IF(H63=Localization!$C$90,4,IF(H63=Localization!$C$89,5,IF(OR(H63=1,H63=2,H63=3,H63=4,H63=5),H63,"")))))))</f>
        <v/>
      </c>
      <c r="S63" s="15" t="str">
        <f>(IF(I63=Localization!$C$93,1,IF(I63=Localization!$C$92,2,IF(I63=Localization!$C$91,3,IF(I63=Localization!$C$90,4,IF(I63=Localization!$C$89,5,IF(OR(I63=1,I63=2,I63=3,I63=4,I63=5),I63,"")))))))</f>
        <v/>
      </c>
      <c r="T63" s="15" t="str">
        <f>(IF(J63=Localization!$C$93,1,IF(J63=Localization!$C$92,2,IF(J63=Localization!$C$91,3,IF(J63=Localization!$C$90,4,IF(J63=Localization!$C$89,5,IF(OR(J63=1,J63=2,J63=3,J63=4,J63=5),J63,"")))))))</f>
        <v/>
      </c>
      <c r="U63" s="15" t="str">
        <f>(IF(K63=Localization!$C$93,1,IF(K63=Localization!$C$92,2,IF(K63=Localization!$C$91,3,IF(K63=Localization!$C$90,4,IF(K63=Localization!$C$89,5,IF(OR(K63=1,K63=2,K63=3,K63=4,K63=5),K63,"")))))))</f>
        <v/>
      </c>
    </row>
    <row r="64" spans="12:21" x14ac:dyDescent="0.25">
      <c r="L64" s="15" t="str">
        <f>(IF(B64=Localization!$C$93,1,IF(B64=Localization!$C$92,2,IF(B64=Localization!$C$91,3,IF(B64=Localization!$C$90,4,IF(B64=Localization!$C$89,5,IF(OR(B64=1,B64=2,B64=3,B64=4,B64=5),B64,"")))))))</f>
        <v/>
      </c>
      <c r="M64" s="15" t="str">
        <f>(IF(C64=Localization!$C$93,1,IF(C64=Localization!$C$92,2,IF(C64=Localization!$C$91,3,IF(C64=Localization!$C$90,4,IF(C64=Localization!$C$89,5,IF(OR(C64=1,C64=2,C64=3,C64=4,C64=5),C64,"")))))))</f>
        <v/>
      </c>
      <c r="N64" s="15" t="str">
        <f>(IF(D64=Localization!$C$93,1,IF(D64=Localization!$C$92,2,IF(D64=Localization!$C$91,3,IF(D64=Localization!$C$90,4,IF(D64=Localization!$C$89,5,IF(OR(D64=1,D64=2,D64=3,D64=4,D64=5),D64,"")))))))</f>
        <v/>
      </c>
      <c r="O64" s="15" t="str">
        <f>(IF(E64=Localization!$C$93,1,IF(E64=Localization!$C$92,2,IF(E64=Localization!$C$91,3,IF(E64=Localization!$C$90,4,IF(E64=Localization!$C$89,5,IF(OR(E64=1,E64=2,E64=3,E64=4,E64=5),E64,"")))))))</f>
        <v/>
      </c>
      <c r="P64" s="15" t="str">
        <f>(IF(F64=Localization!$C$93,1,IF(F64=Localization!$C$92,2,IF(F64=Localization!$C$91,3,IF(F64=Localization!$C$90,4,IF(F64=Localization!$C$89,5,IF(OR(F64=1,F64=2,F64=3,F64=4,F64=5),F64,"")))))))</f>
        <v/>
      </c>
      <c r="Q64" s="15" t="str">
        <f>(IF(G64=Localization!$C$93,1,IF(G64=Localization!$C$92,2,IF(G64=Localization!$C$91,3,IF(G64=Localization!$C$90,4,IF(G64=Localization!$C$89,5,IF(OR(G64=1,G64=2,G64=3,G64=4,G64=5),G64,"")))))))</f>
        <v/>
      </c>
      <c r="R64" s="15" t="str">
        <f>(IF(H64=Localization!$C$93,1,IF(H64=Localization!$C$92,2,IF(H64=Localization!$C$91,3,IF(H64=Localization!$C$90,4,IF(H64=Localization!$C$89,5,IF(OR(H64=1,H64=2,H64=3,H64=4,H64=5),H64,"")))))))</f>
        <v/>
      </c>
      <c r="S64" s="15" t="str">
        <f>(IF(I64=Localization!$C$93,1,IF(I64=Localization!$C$92,2,IF(I64=Localization!$C$91,3,IF(I64=Localization!$C$90,4,IF(I64=Localization!$C$89,5,IF(OR(I64=1,I64=2,I64=3,I64=4,I64=5),I64,"")))))))</f>
        <v/>
      </c>
      <c r="T64" s="15" t="str">
        <f>(IF(J64=Localization!$C$93,1,IF(J64=Localization!$C$92,2,IF(J64=Localization!$C$91,3,IF(J64=Localization!$C$90,4,IF(J64=Localization!$C$89,5,IF(OR(J64=1,J64=2,J64=3,J64=4,J64=5),J64,"")))))))</f>
        <v/>
      </c>
      <c r="U64" s="15" t="str">
        <f>(IF(K64=Localization!$C$93,1,IF(K64=Localization!$C$92,2,IF(K64=Localization!$C$91,3,IF(K64=Localization!$C$90,4,IF(K64=Localization!$C$89,5,IF(OR(K64=1,K64=2,K64=3,K64=4,K64=5),K64,"")))))))</f>
        <v/>
      </c>
    </row>
    <row r="65" spans="12:21" x14ac:dyDescent="0.25">
      <c r="L65" s="15" t="str">
        <f>(IF(B65=Localization!$C$93,1,IF(B65=Localization!$C$92,2,IF(B65=Localization!$C$91,3,IF(B65=Localization!$C$90,4,IF(B65=Localization!$C$89,5,IF(OR(B65=1,B65=2,B65=3,B65=4,B65=5),B65,"")))))))</f>
        <v/>
      </c>
      <c r="M65" s="15" t="str">
        <f>(IF(C65=Localization!$C$93,1,IF(C65=Localization!$C$92,2,IF(C65=Localization!$C$91,3,IF(C65=Localization!$C$90,4,IF(C65=Localization!$C$89,5,IF(OR(C65=1,C65=2,C65=3,C65=4,C65=5),C65,"")))))))</f>
        <v/>
      </c>
      <c r="N65" s="15" t="str">
        <f>(IF(D65=Localization!$C$93,1,IF(D65=Localization!$C$92,2,IF(D65=Localization!$C$91,3,IF(D65=Localization!$C$90,4,IF(D65=Localization!$C$89,5,IF(OR(D65=1,D65=2,D65=3,D65=4,D65=5),D65,"")))))))</f>
        <v/>
      </c>
      <c r="O65" s="15" t="str">
        <f>(IF(E65=Localization!$C$93,1,IF(E65=Localization!$C$92,2,IF(E65=Localization!$C$91,3,IF(E65=Localization!$C$90,4,IF(E65=Localization!$C$89,5,IF(OR(E65=1,E65=2,E65=3,E65=4,E65=5),E65,"")))))))</f>
        <v/>
      </c>
      <c r="P65" s="15" t="str">
        <f>(IF(F65=Localization!$C$93,1,IF(F65=Localization!$C$92,2,IF(F65=Localization!$C$91,3,IF(F65=Localization!$C$90,4,IF(F65=Localization!$C$89,5,IF(OR(F65=1,F65=2,F65=3,F65=4,F65=5),F65,"")))))))</f>
        <v/>
      </c>
      <c r="Q65" s="15" t="str">
        <f>(IF(G65=Localization!$C$93,1,IF(G65=Localization!$C$92,2,IF(G65=Localization!$C$91,3,IF(G65=Localization!$C$90,4,IF(G65=Localization!$C$89,5,IF(OR(G65=1,G65=2,G65=3,G65=4,G65=5),G65,"")))))))</f>
        <v/>
      </c>
      <c r="R65" s="15" t="str">
        <f>(IF(H65=Localization!$C$93,1,IF(H65=Localization!$C$92,2,IF(H65=Localization!$C$91,3,IF(H65=Localization!$C$90,4,IF(H65=Localization!$C$89,5,IF(OR(H65=1,H65=2,H65=3,H65=4,H65=5),H65,"")))))))</f>
        <v/>
      </c>
      <c r="S65" s="15" t="str">
        <f>(IF(I65=Localization!$C$93,1,IF(I65=Localization!$C$92,2,IF(I65=Localization!$C$91,3,IF(I65=Localization!$C$90,4,IF(I65=Localization!$C$89,5,IF(OR(I65=1,I65=2,I65=3,I65=4,I65=5),I65,"")))))))</f>
        <v/>
      </c>
      <c r="T65" s="15" t="str">
        <f>(IF(J65=Localization!$C$93,1,IF(J65=Localization!$C$92,2,IF(J65=Localization!$C$91,3,IF(J65=Localization!$C$90,4,IF(J65=Localization!$C$89,5,IF(OR(J65=1,J65=2,J65=3,J65=4,J65=5),J65,"")))))))</f>
        <v/>
      </c>
      <c r="U65" s="15" t="str">
        <f>(IF(K65=Localization!$C$93,1,IF(K65=Localization!$C$92,2,IF(K65=Localization!$C$91,3,IF(K65=Localization!$C$90,4,IF(K65=Localization!$C$89,5,IF(OR(K65=1,K65=2,K65=3,K65=4,K65=5),K65,"")))))))</f>
        <v/>
      </c>
    </row>
    <row r="66" spans="12:21" x14ac:dyDescent="0.25">
      <c r="L66" s="15" t="str">
        <f>(IF(B66=Localization!$C$93,1,IF(B66=Localization!$C$92,2,IF(B66=Localization!$C$91,3,IF(B66=Localization!$C$90,4,IF(B66=Localization!$C$89,5,IF(OR(B66=1,B66=2,B66=3,B66=4,B66=5),B66,"")))))))</f>
        <v/>
      </c>
      <c r="M66" s="15" t="str">
        <f>(IF(C66=Localization!$C$93,1,IF(C66=Localization!$C$92,2,IF(C66=Localization!$C$91,3,IF(C66=Localization!$C$90,4,IF(C66=Localization!$C$89,5,IF(OR(C66=1,C66=2,C66=3,C66=4,C66=5),C66,"")))))))</f>
        <v/>
      </c>
      <c r="N66" s="15" t="str">
        <f>(IF(D66=Localization!$C$93,1,IF(D66=Localization!$C$92,2,IF(D66=Localization!$C$91,3,IF(D66=Localization!$C$90,4,IF(D66=Localization!$C$89,5,IF(OR(D66=1,D66=2,D66=3,D66=4,D66=5),D66,"")))))))</f>
        <v/>
      </c>
      <c r="O66" s="15" t="str">
        <f>(IF(E66=Localization!$C$93,1,IF(E66=Localization!$C$92,2,IF(E66=Localization!$C$91,3,IF(E66=Localization!$C$90,4,IF(E66=Localization!$C$89,5,IF(OR(E66=1,E66=2,E66=3,E66=4,E66=5),E66,"")))))))</f>
        <v/>
      </c>
      <c r="P66" s="15" t="str">
        <f>(IF(F66=Localization!$C$93,1,IF(F66=Localization!$C$92,2,IF(F66=Localization!$C$91,3,IF(F66=Localization!$C$90,4,IF(F66=Localization!$C$89,5,IF(OR(F66=1,F66=2,F66=3,F66=4,F66=5),F66,"")))))))</f>
        <v/>
      </c>
      <c r="Q66" s="15" t="str">
        <f>(IF(G66=Localization!$C$93,1,IF(G66=Localization!$C$92,2,IF(G66=Localization!$C$91,3,IF(G66=Localization!$C$90,4,IF(G66=Localization!$C$89,5,IF(OR(G66=1,G66=2,G66=3,G66=4,G66=5),G66,"")))))))</f>
        <v/>
      </c>
      <c r="R66" s="15" t="str">
        <f>(IF(H66=Localization!$C$93,1,IF(H66=Localization!$C$92,2,IF(H66=Localization!$C$91,3,IF(H66=Localization!$C$90,4,IF(H66=Localization!$C$89,5,IF(OR(H66=1,H66=2,H66=3,H66=4,H66=5),H66,"")))))))</f>
        <v/>
      </c>
      <c r="S66" s="15" t="str">
        <f>(IF(I66=Localization!$C$93,1,IF(I66=Localization!$C$92,2,IF(I66=Localization!$C$91,3,IF(I66=Localization!$C$90,4,IF(I66=Localization!$C$89,5,IF(OR(I66=1,I66=2,I66=3,I66=4,I66=5),I66,"")))))))</f>
        <v/>
      </c>
      <c r="T66" s="15" t="str">
        <f>(IF(J66=Localization!$C$93,1,IF(J66=Localization!$C$92,2,IF(J66=Localization!$C$91,3,IF(J66=Localization!$C$90,4,IF(J66=Localization!$C$89,5,IF(OR(J66=1,J66=2,J66=3,J66=4,J66=5),J66,"")))))))</f>
        <v/>
      </c>
      <c r="U66" s="15" t="str">
        <f>(IF(K66=Localization!$C$93,1,IF(K66=Localization!$C$92,2,IF(K66=Localization!$C$91,3,IF(K66=Localization!$C$90,4,IF(K66=Localization!$C$89,5,IF(OR(K66=1,K66=2,K66=3,K66=4,K66=5),K66,"")))))))</f>
        <v/>
      </c>
    </row>
    <row r="67" spans="12:21" x14ac:dyDescent="0.25">
      <c r="L67" s="15" t="str">
        <f>(IF(B67=Localization!$C$93,1,IF(B67=Localization!$C$92,2,IF(B67=Localization!$C$91,3,IF(B67=Localization!$C$90,4,IF(B67=Localization!$C$89,5,IF(OR(B67=1,B67=2,B67=3,B67=4,B67=5),B67,"")))))))</f>
        <v/>
      </c>
      <c r="M67" s="15" t="str">
        <f>(IF(C67=Localization!$C$93,1,IF(C67=Localization!$C$92,2,IF(C67=Localization!$C$91,3,IF(C67=Localization!$C$90,4,IF(C67=Localization!$C$89,5,IF(OR(C67=1,C67=2,C67=3,C67=4,C67=5),C67,"")))))))</f>
        <v/>
      </c>
      <c r="N67" s="15" t="str">
        <f>(IF(D67=Localization!$C$93,1,IF(D67=Localization!$C$92,2,IF(D67=Localization!$C$91,3,IF(D67=Localization!$C$90,4,IF(D67=Localization!$C$89,5,IF(OR(D67=1,D67=2,D67=3,D67=4,D67=5),D67,"")))))))</f>
        <v/>
      </c>
      <c r="O67" s="15" t="str">
        <f>(IF(E67=Localization!$C$93,1,IF(E67=Localization!$C$92,2,IF(E67=Localization!$C$91,3,IF(E67=Localization!$C$90,4,IF(E67=Localization!$C$89,5,IF(OR(E67=1,E67=2,E67=3,E67=4,E67=5),E67,"")))))))</f>
        <v/>
      </c>
      <c r="P67" s="15" t="str">
        <f>(IF(F67=Localization!$C$93,1,IF(F67=Localization!$C$92,2,IF(F67=Localization!$C$91,3,IF(F67=Localization!$C$90,4,IF(F67=Localization!$C$89,5,IF(OR(F67=1,F67=2,F67=3,F67=4,F67=5),F67,"")))))))</f>
        <v/>
      </c>
      <c r="Q67" s="15" t="str">
        <f>(IF(G67=Localization!$C$93,1,IF(G67=Localization!$C$92,2,IF(G67=Localization!$C$91,3,IF(G67=Localization!$C$90,4,IF(G67=Localization!$C$89,5,IF(OR(G67=1,G67=2,G67=3,G67=4,G67=5),G67,"")))))))</f>
        <v/>
      </c>
      <c r="R67" s="15" t="str">
        <f>(IF(H67=Localization!$C$93,1,IF(H67=Localization!$C$92,2,IF(H67=Localization!$C$91,3,IF(H67=Localization!$C$90,4,IF(H67=Localization!$C$89,5,IF(OR(H67=1,H67=2,H67=3,H67=4,H67=5),H67,"")))))))</f>
        <v/>
      </c>
      <c r="S67" s="15" t="str">
        <f>(IF(I67=Localization!$C$93,1,IF(I67=Localization!$C$92,2,IF(I67=Localization!$C$91,3,IF(I67=Localization!$C$90,4,IF(I67=Localization!$C$89,5,IF(OR(I67=1,I67=2,I67=3,I67=4,I67=5),I67,"")))))))</f>
        <v/>
      </c>
      <c r="T67" s="15" t="str">
        <f>(IF(J67=Localization!$C$93,1,IF(J67=Localization!$C$92,2,IF(J67=Localization!$C$91,3,IF(J67=Localization!$C$90,4,IF(J67=Localization!$C$89,5,IF(OR(J67=1,J67=2,J67=3,J67=4,J67=5),J67,"")))))))</f>
        <v/>
      </c>
      <c r="U67" s="15" t="str">
        <f>(IF(K67=Localization!$C$93,1,IF(K67=Localization!$C$92,2,IF(K67=Localization!$C$91,3,IF(K67=Localization!$C$90,4,IF(K67=Localization!$C$89,5,IF(OR(K67=1,K67=2,K67=3,K67=4,K67=5),K67,"")))))))</f>
        <v/>
      </c>
    </row>
    <row r="68" spans="12:21" x14ac:dyDescent="0.25">
      <c r="L68" s="15" t="str">
        <f>(IF(B68=Localization!$C$93,1,IF(B68=Localization!$C$92,2,IF(B68=Localization!$C$91,3,IF(B68=Localization!$C$90,4,IF(B68=Localization!$C$89,5,IF(OR(B68=1,B68=2,B68=3,B68=4,B68=5),B68,"")))))))</f>
        <v/>
      </c>
      <c r="M68" s="15" t="str">
        <f>(IF(C68=Localization!$C$93,1,IF(C68=Localization!$C$92,2,IF(C68=Localization!$C$91,3,IF(C68=Localization!$C$90,4,IF(C68=Localization!$C$89,5,IF(OR(C68=1,C68=2,C68=3,C68=4,C68=5),C68,"")))))))</f>
        <v/>
      </c>
      <c r="N68" s="15" t="str">
        <f>(IF(D68=Localization!$C$93,1,IF(D68=Localization!$C$92,2,IF(D68=Localization!$C$91,3,IF(D68=Localization!$C$90,4,IF(D68=Localization!$C$89,5,IF(OR(D68=1,D68=2,D68=3,D68=4,D68=5),D68,"")))))))</f>
        <v/>
      </c>
      <c r="O68" s="15" t="str">
        <f>(IF(E68=Localization!$C$93,1,IF(E68=Localization!$C$92,2,IF(E68=Localization!$C$91,3,IF(E68=Localization!$C$90,4,IF(E68=Localization!$C$89,5,IF(OR(E68=1,E68=2,E68=3,E68=4,E68=5),E68,"")))))))</f>
        <v/>
      </c>
      <c r="P68" s="15" t="str">
        <f>(IF(F68=Localization!$C$93,1,IF(F68=Localization!$C$92,2,IF(F68=Localization!$C$91,3,IF(F68=Localization!$C$90,4,IF(F68=Localization!$C$89,5,IF(OR(F68=1,F68=2,F68=3,F68=4,F68=5),F68,"")))))))</f>
        <v/>
      </c>
      <c r="Q68" s="15" t="str">
        <f>(IF(G68=Localization!$C$93,1,IF(G68=Localization!$C$92,2,IF(G68=Localization!$C$91,3,IF(G68=Localization!$C$90,4,IF(G68=Localization!$C$89,5,IF(OR(G68=1,G68=2,G68=3,G68=4,G68=5),G68,"")))))))</f>
        <v/>
      </c>
      <c r="R68" s="15" t="str">
        <f>(IF(H68=Localization!$C$93,1,IF(H68=Localization!$C$92,2,IF(H68=Localization!$C$91,3,IF(H68=Localization!$C$90,4,IF(H68=Localization!$C$89,5,IF(OR(H68=1,H68=2,H68=3,H68=4,H68=5),H68,"")))))))</f>
        <v/>
      </c>
      <c r="S68" s="15" t="str">
        <f>(IF(I68=Localization!$C$93,1,IF(I68=Localization!$C$92,2,IF(I68=Localization!$C$91,3,IF(I68=Localization!$C$90,4,IF(I68=Localization!$C$89,5,IF(OR(I68=1,I68=2,I68=3,I68=4,I68=5),I68,"")))))))</f>
        <v/>
      </c>
      <c r="T68" s="15" t="str">
        <f>(IF(J68=Localization!$C$93,1,IF(J68=Localization!$C$92,2,IF(J68=Localization!$C$91,3,IF(J68=Localization!$C$90,4,IF(J68=Localization!$C$89,5,IF(OR(J68=1,J68=2,J68=3,J68=4,J68=5),J68,"")))))))</f>
        <v/>
      </c>
      <c r="U68" s="15" t="str">
        <f>(IF(K68=Localization!$C$93,1,IF(K68=Localization!$C$92,2,IF(K68=Localization!$C$91,3,IF(K68=Localization!$C$90,4,IF(K68=Localization!$C$89,5,IF(OR(K68=1,K68=2,K68=3,K68=4,K68=5),K68,"")))))))</f>
        <v/>
      </c>
    </row>
    <row r="69" spans="12:21" x14ac:dyDescent="0.25">
      <c r="L69" s="15" t="str">
        <f>(IF(B69=Localization!$C$93,1,IF(B69=Localization!$C$92,2,IF(B69=Localization!$C$91,3,IF(B69=Localization!$C$90,4,IF(B69=Localization!$C$89,5,IF(OR(B69=1,B69=2,B69=3,B69=4,B69=5),B69,"")))))))</f>
        <v/>
      </c>
      <c r="M69" s="15" t="str">
        <f>(IF(C69=Localization!$C$93,1,IF(C69=Localization!$C$92,2,IF(C69=Localization!$C$91,3,IF(C69=Localization!$C$90,4,IF(C69=Localization!$C$89,5,IF(OR(C69=1,C69=2,C69=3,C69=4,C69=5),C69,"")))))))</f>
        <v/>
      </c>
      <c r="N69" s="15" t="str">
        <f>(IF(D69=Localization!$C$93,1,IF(D69=Localization!$C$92,2,IF(D69=Localization!$C$91,3,IF(D69=Localization!$C$90,4,IF(D69=Localization!$C$89,5,IF(OR(D69=1,D69=2,D69=3,D69=4,D69=5),D69,"")))))))</f>
        <v/>
      </c>
      <c r="O69" s="15" t="str">
        <f>(IF(E69=Localization!$C$93,1,IF(E69=Localization!$C$92,2,IF(E69=Localization!$C$91,3,IF(E69=Localization!$C$90,4,IF(E69=Localization!$C$89,5,IF(OR(E69=1,E69=2,E69=3,E69=4,E69=5),E69,"")))))))</f>
        <v/>
      </c>
      <c r="P69" s="15" t="str">
        <f>(IF(F69=Localization!$C$93,1,IF(F69=Localization!$C$92,2,IF(F69=Localization!$C$91,3,IF(F69=Localization!$C$90,4,IF(F69=Localization!$C$89,5,IF(OR(F69=1,F69=2,F69=3,F69=4,F69=5),F69,"")))))))</f>
        <v/>
      </c>
      <c r="Q69" s="15" t="str">
        <f>(IF(G69=Localization!$C$93,1,IF(G69=Localization!$C$92,2,IF(G69=Localization!$C$91,3,IF(G69=Localization!$C$90,4,IF(G69=Localization!$C$89,5,IF(OR(G69=1,G69=2,G69=3,G69=4,G69=5),G69,"")))))))</f>
        <v/>
      </c>
      <c r="R69" s="15" t="str">
        <f>(IF(H69=Localization!$C$93,1,IF(H69=Localization!$C$92,2,IF(H69=Localization!$C$91,3,IF(H69=Localization!$C$90,4,IF(H69=Localization!$C$89,5,IF(OR(H69=1,H69=2,H69=3,H69=4,H69=5),H69,"")))))))</f>
        <v/>
      </c>
      <c r="S69" s="15" t="str">
        <f>(IF(I69=Localization!$C$93,1,IF(I69=Localization!$C$92,2,IF(I69=Localization!$C$91,3,IF(I69=Localization!$C$90,4,IF(I69=Localization!$C$89,5,IF(OR(I69=1,I69=2,I69=3,I69=4,I69=5),I69,"")))))))</f>
        <v/>
      </c>
      <c r="T69" s="15" t="str">
        <f>(IF(J69=Localization!$C$93,1,IF(J69=Localization!$C$92,2,IF(J69=Localization!$C$91,3,IF(J69=Localization!$C$90,4,IF(J69=Localization!$C$89,5,IF(OR(J69=1,J69=2,J69=3,J69=4,J69=5),J69,"")))))))</f>
        <v/>
      </c>
      <c r="U69" s="15" t="str">
        <f>(IF(K69=Localization!$C$93,1,IF(K69=Localization!$C$92,2,IF(K69=Localization!$C$91,3,IF(K69=Localization!$C$90,4,IF(K69=Localization!$C$89,5,IF(OR(K69=1,K69=2,K69=3,K69=4,K69=5),K69,"")))))))</f>
        <v/>
      </c>
    </row>
    <row r="70" spans="12:21" x14ac:dyDescent="0.25">
      <c r="L70" s="15" t="str">
        <f>(IF(B70=Localization!$C$93,1,IF(B70=Localization!$C$92,2,IF(B70=Localization!$C$91,3,IF(B70=Localization!$C$90,4,IF(B70=Localization!$C$89,5,IF(OR(B70=1,B70=2,B70=3,B70=4,B70=5),B70,"")))))))</f>
        <v/>
      </c>
      <c r="M70" s="15" t="str">
        <f>(IF(C70=Localization!$C$93,1,IF(C70=Localization!$C$92,2,IF(C70=Localization!$C$91,3,IF(C70=Localization!$C$90,4,IF(C70=Localization!$C$89,5,IF(OR(C70=1,C70=2,C70=3,C70=4,C70=5),C70,"")))))))</f>
        <v/>
      </c>
      <c r="N70" s="15" t="str">
        <f>(IF(D70=Localization!$C$93,1,IF(D70=Localization!$C$92,2,IF(D70=Localization!$C$91,3,IF(D70=Localization!$C$90,4,IF(D70=Localization!$C$89,5,IF(OR(D70=1,D70=2,D70=3,D70=4,D70=5),D70,"")))))))</f>
        <v/>
      </c>
      <c r="O70" s="15" t="str">
        <f>(IF(E70=Localization!$C$93,1,IF(E70=Localization!$C$92,2,IF(E70=Localization!$C$91,3,IF(E70=Localization!$C$90,4,IF(E70=Localization!$C$89,5,IF(OR(E70=1,E70=2,E70=3,E70=4,E70=5),E70,"")))))))</f>
        <v/>
      </c>
      <c r="P70" s="15" t="str">
        <f>(IF(F70=Localization!$C$93,1,IF(F70=Localization!$C$92,2,IF(F70=Localization!$C$91,3,IF(F70=Localization!$C$90,4,IF(F70=Localization!$C$89,5,IF(OR(F70=1,F70=2,F70=3,F70=4,F70=5),F70,"")))))))</f>
        <v/>
      </c>
      <c r="Q70" s="15" t="str">
        <f>(IF(G70=Localization!$C$93,1,IF(G70=Localization!$C$92,2,IF(G70=Localization!$C$91,3,IF(G70=Localization!$C$90,4,IF(G70=Localization!$C$89,5,IF(OR(G70=1,G70=2,G70=3,G70=4,G70=5),G70,"")))))))</f>
        <v/>
      </c>
      <c r="R70" s="15" t="str">
        <f>(IF(H70=Localization!$C$93,1,IF(H70=Localization!$C$92,2,IF(H70=Localization!$C$91,3,IF(H70=Localization!$C$90,4,IF(H70=Localization!$C$89,5,IF(OR(H70=1,H70=2,H70=3,H70=4,H70=5),H70,"")))))))</f>
        <v/>
      </c>
      <c r="S70" s="15" t="str">
        <f>(IF(I70=Localization!$C$93,1,IF(I70=Localization!$C$92,2,IF(I70=Localization!$C$91,3,IF(I70=Localization!$C$90,4,IF(I70=Localization!$C$89,5,IF(OR(I70=1,I70=2,I70=3,I70=4,I70=5),I70,"")))))))</f>
        <v/>
      </c>
      <c r="T70" s="15" t="str">
        <f>(IF(J70=Localization!$C$93,1,IF(J70=Localization!$C$92,2,IF(J70=Localization!$C$91,3,IF(J70=Localization!$C$90,4,IF(J70=Localization!$C$89,5,IF(OR(J70=1,J70=2,J70=3,J70=4,J70=5),J70,"")))))))</f>
        <v/>
      </c>
      <c r="U70" s="15" t="str">
        <f>(IF(K70=Localization!$C$93,1,IF(K70=Localization!$C$92,2,IF(K70=Localization!$C$91,3,IF(K70=Localization!$C$90,4,IF(K70=Localization!$C$89,5,IF(OR(K70=1,K70=2,K70=3,K70=4,K70=5),K70,"")))))))</f>
        <v/>
      </c>
    </row>
    <row r="71" spans="12:21" x14ac:dyDescent="0.25">
      <c r="L71" s="15" t="str">
        <f>(IF(B71=Localization!$C$93,1,IF(B71=Localization!$C$92,2,IF(B71=Localization!$C$91,3,IF(B71=Localization!$C$90,4,IF(B71=Localization!$C$89,5,IF(OR(B71=1,B71=2,B71=3,B71=4,B71=5),B71,"")))))))</f>
        <v/>
      </c>
      <c r="M71" s="15" t="str">
        <f>(IF(C71=Localization!$C$93,1,IF(C71=Localization!$C$92,2,IF(C71=Localization!$C$91,3,IF(C71=Localization!$C$90,4,IF(C71=Localization!$C$89,5,IF(OR(C71=1,C71=2,C71=3,C71=4,C71=5),C71,"")))))))</f>
        <v/>
      </c>
      <c r="N71" s="15" t="str">
        <f>(IF(D71=Localization!$C$93,1,IF(D71=Localization!$C$92,2,IF(D71=Localization!$C$91,3,IF(D71=Localization!$C$90,4,IF(D71=Localization!$C$89,5,IF(OR(D71=1,D71=2,D71=3,D71=4,D71=5),D71,"")))))))</f>
        <v/>
      </c>
      <c r="O71" s="15" t="str">
        <f>(IF(E71=Localization!$C$93,1,IF(E71=Localization!$C$92,2,IF(E71=Localization!$C$91,3,IF(E71=Localization!$C$90,4,IF(E71=Localization!$C$89,5,IF(OR(E71=1,E71=2,E71=3,E71=4,E71=5),E71,"")))))))</f>
        <v/>
      </c>
      <c r="P71" s="15" t="str">
        <f>(IF(F71=Localization!$C$93,1,IF(F71=Localization!$C$92,2,IF(F71=Localization!$C$91,3,IF(F71=Localization!$C$90,4,IF(F71=Localization!$C$89,5,IF(OR(F71=1,F71=2,F71=3,F71=4,F71=5),F71,"")))))))</f>
        <v/>
      </c>
      <c r="Q71" s="15" t="str">
        <f>(IF(G71=Localization!$C$93,1,IF(G71=Localization!$C$92,2,IF(G71=Localization!$C$91,3,IF(G71=Localization!$C$90,4,IF(G71=Localization!$C$89,5,IF(OR(G71=1,G71=2,G71=3,G71=4,G71=5),G71,"")))))))</f>
        <v/>
      </c>
      <c r="R71" s="15" t="str">
        <f>(IF(H71=Localization!$C$93,1,IF(H71=Localization!$C$92,2,IF(H71=Localization!$C$91,3,IF(H71=Localization!$C$90,4,IF(H71=Localization!$C$89,5,IF(OR(H71=1,H71=2,H71=3,H71=4,H71=5),H71,"")))))))</f>
        <v/>
      </c>
      <c r="S71" s="15" t="str">
        <f>(IF(I71=Localization!$C$93,1,IF(I71=Localization!$C$92,2,IF(I71=Localization!$C$91,3,IF(I71=Localization!$C$90,4,IF(I71=Localization!$C$89,5,IF(OR(I71=1,I71=2,I71=3,I71=4,I71=5),I71,"")))))))</f>
        <v/>
      </c>
      <c r="T71" s="15" t="str">
        <f>(IF(J71=Localization!$C$93,1,IF(J71=Localization!$C$92,2,IF(J71=Localization!$C$91,3,IF(J71=Localization!$C$90,4,IF(J71=Localization!$C$89,5,IF(OR(J71=1,J71=2,J71=3,J71=4,J71=5),J71,"")))))))</f>
        <v/>
      </c>
      <c r="U71" s="15" t="str">
        <f>(IF(K71=Localization!$C$93,1,IF(K71=Localization!$C$92,2,IF(K71=Localization!$C$91,3,IF(K71=Localization!$C$90,4,IF(K71=Localization!$C$89,5,IF(OR(K71=1,K71=2,K71=3,K71=4,K71=5),K71,"")))))))</f>
        <v/>
      </c>
    </row>
    <row r="72" spans="12:21" x14ac:dyDescent="0.25">
      <c r="L72" s="15" t="str">
        <f>(IF(B72=Localization!$C$93,1,IF(B72=Localization!$C$92,2,IF(B72=Localization!$C$91,3,IF(B72=Localization!$C$90,4,IF(B72=Localization!$C$89,5,IF(OR(B72=1,B72=2,B72=3,B72=4,B72=5),B72,"")))))))</f>
        <v/>
      </c>
      <c r="M72" s="15" t="str">
        <f>(IF(C72=Localization!$C$93,1,IF(C72=Localization!$C$92,2,IF(C72=Localization!$C$91,3,IF(C72=Localization!$C$90,4,IF(C72=Localization!$C$89,5,IF(OR(C72=1,C72=2,C72=3,C72=4,C72=5),C72,"")))))))</f>
        <v/>
      </c>
      <c r="N72" s="15" t="str">
        <f>(IF(D72=Localization!$C$93,1,IF(D72=Localization!$C$92,2,IF(D72=Localization!$C$91,3,IF(D72=Localization!$C$90,4,IF(D72=Localization!$C$89,5,IF(OR(D72=1,D72=2,D72=3,D72=4,D72=5),D72,"")))))))</f>
        <v/>
      </c>
      <c r="O72" s="15" t="str">
        <f>(IF(E72=Localization!$C$93,1,IF(E72=Localization!$C$92,2,IF(E72=Localization!$C$91,3,IF(E72=Localization!$C$90,4,IF(E72=Localization!$C$89,5,IF(OR(E72=1,E72=2,E72=3,E72=4,E72=5),E72,"")))))))</f>
        <v/>
      </c>
      <c r="P72" s="15" t="str">
        <f>(IF(F72=Localization!$C$93,1,IF(F72=Localization!$C$92,2,IF(F72=Localization!$C$91,3,IF(F72=Localization!$C$90,4,IF(F72=Localization!$C$89,5,IF(OR(F72=1,F72=2,F72=3,F72=4,F72=5),F72,"")))))))</f>
        <v/>
      </c>
      <c r="Q72" s="15" t="str">
        <f>(IF(G72=Localization!$C$93,1,IF(G72=Localization!$C$92,2,IF(G72=Localization!$C$91,3,IF(G72=Localization!$C$90,4,IF(G72=Localization!$C$89,5,IF(OR(G72=1,G72=2,G72=3,G72=4,G72=5),G72,"")))))))</f>
        <v/>
      </c>
      <c r="R72" s="15" t="str">
        <f>(IF(H72=Localization!$C$93,1,IF(H72=Localization!$C$92,2,IF(H72=Localization!$C$91,3,IF(H72=Localization!$C$90,4,IF(H72=Localization!$C$89,5,IF(OR(H72=1,H72=2,H72=3,H72=4,H72=5),H72,"")))))))</f>
        <v/>
      </c>
      <c r="S72" s="15" t="str">
        <f>(IF(I72=Localization!$C$93,1,IF(I72=Localization!$C$92,2,IF(I72=Localization!$C$91,3,IF(I72=Localization!$C$90,4,IF(I72=Localization!$C$89,5,IF(OR(I72=1,I72=2,I72=3,I72=4,I72=5),I72,"")))))))</f>
        <v/>
      </c>
      <c r="T72" s="15" t="str">
        <f>(IF(J72=Localization!$C$93,1,IF(J72=Localization!$C$92,2,IF(J72=Localization!$C$91,3,IF(J72=Localization!$C$90,4,IF(J72=Localization!$C$89,5,IF(OR(J72=1,J72=2,J72=3,J72=4,J72=5),J72,"")))))))</f>
        <v/>
      </c>
      <c r="U72" s="15" t="str">
        <f>(IF(K72=Localization!$C$93,1,IF(K72=Localization!$C$92,2,IF(K72=Localization!$C$91,3,IF(K72=Localization!$C$90,4,IF(K72=Localization!$C$89,5,IF(OR(K72=1,K72=2,K72=3,K72=4,K72=5),K72,"")))))))</f>
        <v/>
      </c>
    </row>
    <row r="73" spans="12:21" x14ac:dyDescent="0.25">
      <c r="L73" s="15" t="str">
        <f>(IF(B73=Localization!$C$93,1,IF(B73=Localization!$C$92,2,IF(B73=Localization!$C$91,3,IF(B73=Localization!$C$90,4,IF(B73=Localization!$C$89,5,IF(OR(B73=1,B73=2,B73=3,B73=4,B73=5),B73,"")))))))</f>
        <v/>
      </c>
      <c r="M73" s="15" t="str">
        <f>(IF(C73=Localization!$C$93,1,IF(C73=Localization!$C$92,2,IF(C73=Localization!$C$91,3,IF(C73=Localization!$C$90,4,IF(C73=Localization!$C$89,5,IF(OR(C73=1,C73=2,C73=3,C73=4,C73=5),C73,"")))))))</f>
        <v/>
      </c>
      <c r="N73" s="15" t="str">
        <f>(IF(D73=Localization!$C$93,1,IF(D73=Localization!$C$92,2,IF(D73=Localization!$C$91,3,IF(D73=Localization!$C$90,4,IF(D73=Localization!$C$89,5,IF(OR(D73=1,D73=2,D73=3,D73=4,D73=5),D73,"")))))))</f>
        <v/>
      </c>
      <c r="O73" s="15" t="str">
        <f>(IF(E73=Localization!$C$93,1,IF(E73=Localization!$C$92,2,IF(E73=Localization!$C$91,3,IF(E73=Localization!$C$90,4,IF(E73=Localization!$C$89,5,IF(OR(E73=1,E73=2,E73=3,E73=4,E73=5),E73,"")))))))</f>
        <v/>
      </c>
      <c r="P73" s="15" t="str">
        <f>(IF(F73=Localization!$C$93,1,IF(F73=Localization!$C$92,2,IF(F73=Localization!$C$91,3,IF(F73=Localization!$C$90,4,IF(F73=Localization!$C$89,5,IF(OR(F73=1,F73=2,F73=3,F73=4,F73=5),F73,"")))))))</f>
        <v/>
      </c>
      <c r="Q73" s="15" t="str">
        <f>(IF(G73=Localization!$C$93,1,IF(G73=Localization!$C$92,2,IF(G73=Localization!$C$91,3,IF(G73=Localization!$C$90,4,IF(G73=Localization!$C$89,5,IF(OR(G73=1,G73=2,G73=3,G73=4,G73=5),G73,"")))))))</f>
        <v/>
      </c>
      <c r="R73" s="15" t="str">
        <f>(IF(H73=Localization!$C$93,1,IF(H73=Localization!$C$92,2,IF(H73=Localization!$C$91,3,IF(H73=Localization!$C$90,4,IF(H73=Localization!$C$89,5,IF(OR(H73=1,H73=2,H73=3,H73=4,H73=5),H73,"")))))))</f>
        <v/>
      </c>
      <c r="S73" s="15" t="str">
        <f>(IF(I73=Localization!$C$93,1,IF(I73=Localization!$C$92,2,IF(I73=Localization!$C$91,3,IF(I73=Localization!$C$90,4,IF(I73=Localization!$C$89,5,IF(OR(I73=1,I73=2,I73=3,I73=4,I73=5),I73,"")))))))</f>
        <v/>
      </c>
      <c r="T73" s="15" t="str">
        <f>(IF(J73=Localization!$C$93,1,IF(J73=Localization!$C$92,2,IF(J73=Localization!$C$91,3,IF(J73=Localization!$C$90,4,IF(J73=Localization!$C$89,5,IF(OR(J73=1,J73=2,J73=3,J73=4,J73=5),J73,"")))))))</f>
        <v/>
      </c>
      <c r="U73" s="15" t="str">
        <f>(IF(K73=Localization!$C$93,1,IF(K73=Localization!$C$92,2,IF(K73=Localization!$C$91,3,IF(K73=Localization!$C$90,4,IF(K73=Localization!$C$89,5,IF(OR(K73=1,K73=2,K73=3,K73=4,K73=5),K73,"")))))))</f>
        <v/>
      </c>
    </row>
    <row r="74" spans="12:21" x14ac:dyDescent="0.25">
      <c r="L74" s="15" t="str">
        <f>(IF(B74=Localization!$C$93,1,IF(B74=Localization!$C$92,2,IF(B74=Localization!$C$91,3,IF(B74=Localization!$C$90,4,IF(B74=Localization!$C$89,5,IF(OR(B74=1,B74=2,B74=3,B74=4,B74=5),B74,"")))))))</f>
        <v/>
      </c>
      <c r="M74" s="15" t="str">
        <f>(IF(C74=Localization!$C$93,1,IF(C74=Localization!$C$92,2,IF(C74=Localization!$C$91,3,IF(C74=Localization!$C$90,4,IF(C74=Localization!$C$89,5,IF(OR(C74=1,C74=2,C74=3,C74=4,C74=5),C74,"")))))))</f>
        <v/>
      </c>
      <c r="N74" s="15" t="str">
        <f>(IF(D74=Localization!$C$93,1,IF(D74=Localization!$C$92,2,IF(D74=Localization!$C$91,3,IF(D74=Localization!$C$90,4,IF(D74=Localization!$C$89,5,IF(OR(D74=1,D74=2,D74=3,D74=4,D74=5),D74,"")))))))</f>
        <v/>
      </c>
      <c r="O74" s="15" t="str">
        <f>(IF(E74=Localization!$C$93,1,IF(E74=Localization!$C$92,2,IF(E74=Localization!$C$91,3,IF(E74=Localization!$C$90,4,IF(E74=Localization!$C$89,5,IF(OR(E74=1,E74=2,E74=3,E74=4,E74=5),E74,"")))))))</f>
        <v/>
      </c>
      <c r="P74" s="15" t="str">
        <f>(IF(F74=Localization!$C$93,1,IF(F74=Localization!$C$92,2,IF(F74=Localization!$C$91,3,IF(F74=Localization!$C$90,4,IF(F74=Localization!$C$89,5,IF(OR(F74=1,F74=2,F74=3,F74=4,F74=5),F74,"")))))))</f>
        <v/>
      </c>
      <c r="Q74" s="15" t="str">
        <f>(IF(G74=Localization!$C$93,1,IF(G74=Localization!$C$92,2,IF(G74=Localization!$C$91,3,IF(G74=Localization!$C$90,4,IF(G74=Localization!$C$89,5,IF(OR(G74=1,G74=2,G74=3,G74=4,G74=5),G74,"")))))))</f>
        <v/>
      </c>
      <c r="R74" s="15" t="str">
        <f>(IF(H74=Localization!$C$93,1,IF(H74=Localization!$C$92,2,IF(H74=Localization!$C$91,3,IF(H74=Localization!$C$90,4,IF(H74=Localization!$C$89,5,IF(OR(H74=1,H74=2,H74=3,H74=4,H74=5),H74,"")))))))</f>
        <v/>
      </c>
      <c r="S74" s="15" t="str">
        <f>(IF(I74=Localization!$C$93,1,IF(I74=Localization!$C$92,2,IF(I74=Localization!$C$91,3,IF(I74=Localization!$C$90,4,IF(I74=Localization!$C$89,5,IF(OR(I74=1,I74=2,I74=3,I74=4,I74=5),I74,"")))))))</f>
        <v/>
      </c>
      <c r="T74" s="15" t="str">
        <f>(IF(J74=Localization!$C$93,1,IF(J74=Localization!$C$92,2,IF(J74=Localization!$C$91,3,IF(J74=Localization!$C$90,4,IF(J74=Localization!$C$89,5,IF(OR(J74=1,J74=2,J74=3,J74=4,J74=5),J74,"")))))))</f>
        <v/>
      </c>
      <c r="U74" s="15" t="str">
        <f>(IF(K74=Localization!$C$93,1,IF(K74=Localization!$C$92,2,IF(K74=Localization!$C$91,3,IF(K74=Localization!$C$90,4,IF(K74=Localization!$C$89,5,IF(OR(K74=1,K74=2,K74=3,K74=4,K74=5),K74,"")))))))</f>
        <v/>
      </c>
    </row>
    <row r="75" spans="12:21" x14ac:dyDescent="0.25">
      <c r="L75" s="15" t="str">
        <f>(IF(B75=Localization!$C$93,1,IF(B75=Localization!$C$92,2,IF(B75=Localization!$C$91,3,IF(B75=Localization!$C$90,4,IF(B75=Localization!$C$89,5,IF(OR(B75=1,B75=2,B75=3,B75=4,B75=5),B75,"")))))))</f>
        <v/>
      </c>
      <c r="M75" s="15" t="str">
        <f>(IF(C75=Localization!$C$93,1,IF(C75=Localization!$C$92,2,IF(C75=Localization!$C$91,3,IF(C75=Localization!$C$90,4,IF(C75=Localization!$C$89,5,IF(OR(C75=1,C75=2,C75=3,C75=4,C75=5),C75,"")))))))</f>
        <v/>
      </c>
      <c r="N75" s="15" t="str">
        <f>(IF(D75=Localization!$C$93,1,IF(D75=Localization!$C$92,2,IF(D75=Localization!$C$91,3,IF(D75=Localization!$C$90,4,IF(D75=Localization!$C$89,5,IF(OR(D75=1,D75=2,D75=3,D75=4,D75=5),D75,"")))))))</f>
        <v/>
      </c>
      <c r="O75" s="15" t="str">
        <f>(IF(E75=Localization!$C$93,1,IF(E75=Localization!$C$92,2,IF(E75=Localization!$C$91,3,IF(E75=Localization!$C$90,4,IF(E75=Localization!$C$89,5,IF(OR(E75=1,E75=2,E75=3,E75=4,E75=5),E75,"")))))))</f>
        <v/>
      </c>
      <c r="P75" s="15" t="str">
        <f>(IF(F75=Localization!$C$93,1,IF(F75=Localization!$C$92,2,IF(F75=Localization!$C$91,3,IF(F75=Localization!$C$90,4,IF(F75=Localization!$C$89,5,IF(OR(F75=1,F75=2,F75=3,F75=4,F75=5),F75,"")))))))</f>
        <v/>
      </c>
      <c r="Q75" s="15" t="str">
        <f>(IF(G75=Localization!$C$93,1,IF(G75=Localization!$C$92,2,IF(G75=Localization!$C$91,3,IF(G75=Localization!$C$90,4,IF(G75=Localization!$C$89,5,IF(OR(G75=1,G75=2,G75=3,G75=4,G75=5),G75,"")))))))</f>
        <v/>
      </c>
      <c r="R75" s="15" t="str">
        <f>(IF(H75=Localization!$C$93,1,IF(H75=Localization!$C$92,2,IF(H75=Localization!$C$91,3,IF(H75=Localization!$C$90,4,IF(H75=Localization!$C$89,5,IF(OR(H75=1,H75=2,H75=3,H75=4,H75=5),H75,"")))))))</f>
        <v/>
      </c>
      <c r="S75" s="15" t="str">
        <f>(IF(I75=Localization!$C$93,1,IF(I75=Localization!$C$92,2,IF(I75=Localization!$C$91,3,IF(I75=Localization!$C$90,4,IF(I75=Localization!$C$89,5,IF(OR(I75=1,I75=2,I75=3,I75=4,I75=5),I75,"")))))))</f>
        <v/>
      </c>
      <c r="T75" s="15" t="str">
        <f>(IF(J75=Localization!$C$93,1,IF(J75=Localization!$C$92,2,IF(J75=Localization!$C$91,3,IF(J75=Localization!$C$90,4,IF(J75=Localization!$C$89,5,IF(OR(J75=1,J75=2,J75=3,J75=4,J75=5),J75,"")))))))</f>
        <v/>
      </c>
      <c r="U75" s="15" t="str">
        <f>(IF(K75=Localization!$C$93,1,IF(K75=Localization!$C$92,2,IF(K75=Localization!$C$91,3,IF(K75=Localization!$C$90,4,IF(K75=Localization!$C$89,5,IF(OR(K75=1,K75=2,K75=3,K75=4,K75=5),K75,"")))))))</f>
        <v/>
      </c>
    </row>
    <row r="76" spans="12:21" x14ac:dyDescent="0.25">
      <c r="L76" s="15" t="str">
        <f>(IF(B76=Localization!$C$93,1,IF(B76=Localization!$C$92,2,IF(B76=Localization!$C$91,3,IF(B76=Localization!$C$90,4,IF(B76=Localization!$C$89,5,IF(OR(B76=1,B76=2,B76=3,B76=4,B76=5),B76,"")))))))</f>
        <v/>
      </c>
      <c r="M76" s="15" t="str">
        <f>(IF(C76=Localization!$C$93,1,IF(C76=Localization!$C$92,2,IF(C76=Localization!$C$91,3,IF(C76=Localization!$C$90,4,IF(C76=Localization!$C$89,5,IF(OR(C76=1,C76=2,C76=3,C76=4,C76=5),C76,"")))))))</f>
        <v/>
      </c>
      <c r="N76" s="15" t="str">
        <f>(IF(D76=Localization!$C$93,1,IF(D76=Localization!$C$92,2,IF(D76=Localization!$C$91,3,IF(D76=Localization!$C$90,4,IF(D76=Localization!$C$89,5,IF(OR(D76=1,D76=2,D76=3,D76=4,D76=5),D76,"")))))))</f>
        <v/>
      </c>
      <c r="O76" s="15" t="str">
        <f>(IF(E76=Localization!$C$93,1,IF(E76=Localization!$C$92,2,IF(E76=Localization!$C$91,3,IF(E76=Localization!$C$90,4,IF(E76=Localization!$C$89,5,IF(OR(E76=1,E76=2,E76=3,E76=4,E76=5),E76,"")))))))</f>
        <v/>
      </c>
      <c r="P76" s="15" t="str">
        <f>(IF(F76=Localization!$C$93,1,IF(F76=Localization!$C$92,2,IF(F76=Localization!$C$91,3,IF(F76=Localization!$C$90,4,IF(F76=Localization!$C$89,5,IF(OR(F76=1,F76=2,F76=3,F76=4,F76=5),F76,"")))))))</f>
        <v/>
      </c>
      <c r="Q76" s="15" t="str">
        <f>(IF(G76=Localization!$C$93,1,IF(G76=Localization!$C$92,2,IF(G76=Localization!$C$91,3,IF(G76=Localization!$C$90,4,IF(G76=Localization!$C$89,5,IF(OR(G76=1,G76=2,G76=3,G76=4,G76=5),G76,"")))))))</f>
        <v/>
      </c>
      <c r="R76" s="15" t="str">
        <f>(IF(H76=Localization!$C$93,1,IF(H76=Localization!$C$92,2,IF(H76=Localization!$C$91,3,IF(H76=Localization!$C$90,4,IF(H76=Localization!$C$89,5,IF(OR(H76=1,H76=2,H76=3,H76=4,H76=5),H76,"")))))))</f>
        <v/>
      </c>
      <c r="S76" s="15" t="str">
        <f>(IF(I76=Localization!$C$93,1,IF(I76=Localization!$C$92,2,IF(I76=Localization!$C$91,3,IF(I76=Localization!$C$90,4,IF(I76=Localization!$C$89,5,IF(OR(I76=1,I76=2,I76=3,I76=4,I76=5),I76,"")))))))</f>
        <v/>
      </c>
      <c r="T76" s="15" t="str">
        <f>(IF(J76=Localization!$C$93,1,IF(J76=Localization!$C$92,2,IF(J76=Localization!$C$91,3,IF(J76=Localization!$C$90,4,IF(J76=Localization!$C$89,5,IF(OR(J76=1,J76=2,J76=3,J76=4,J76=5),J76,"")))))))</f>
        <v/>
      </c>
      <c r="U76" s="15" t="str">
        <f>(IF(K76=Localization!$C$93,1,IF(K76=Localization!$C$92,2,IF(K76=Localization!$C$91,3,IF(K76=Localization!$C$90,4,IF(K76=Localization!$C$89,5,IF(OR(K76=1,K76=2,K76=3,K76=4,K76=5),K76,"")))))))</f>
        <v/>
      </c>
    </row>
    <row r="77" spans="12:21" x14ac:dyDescent="0.25">
      <c r="L77" s="15" t="str">
        <f>(IF(B77=Localization!$C$93,1,IF(B77=Localization!$C$92,2,IF(B77=Localization!$C$91,3,IF(B77=Localization!$C$90,4,IF(B77=Localization!$C$89,5,IF(OR(B77=1,B77=2,B77=3,B77=4,B77=5),B77,"")))))))</f>
        <v/>
      </c>
      <c r="M77" s="15" t="str">
        <f>(IF(C77=Localization!$C$93,1,IF(C77=Localization!$C$92,2,IF(C77=Localization!$C$91,3,IF(C77=Localization!$C$90,4,IF(C77=Localization!$C$89,5,IF(OR(C77=1,C77=2,C77=3,C77=4,C77=5),C77,"")))))))</f>
        <v/>
      </c>
      <c r="N77" s="15" t="str">
        <f>(IF(D77=Localization!$C$93,1,IF(D77=Localization!$C$92,2,IF(D77=Localization!$C$91,3,IF(D77=Localization!$C$90,4,IF(D77=Localization!$C$89,5,IF(OR(D77=1,D77=2,D77=3,D77=4,D77=5),D77,"")))))))</f>
        <v/>
      </c>
      <c r="O77" s="15" t="str">
        <f>(IF(E77=Localization!$C$93,1,IF(E77=Localization!$C$92,2,IF(E77=Localization!$C$91,3,IF(E77=Localization!$C$90,4,IF(E77=Localization!$C$89,5,IF(OR(E77=1,E77=2,E77=3,E77=4,E77=5),E77,"")))))))</f>
        <v/>
      </c>
      <c r="P77" s="15" t="str">
        <f>(IF(F77=Localization!$C$93,1,IF(F77=Localization!$C$92,2,IF(F77=Localization!$C$91,3,IF(F77=Localization!$C$90,4,IF(F77=Localization!$C$89,5,IF(OR(F77=1,F77=2,F77=3,F77=4,F77=5),F77,"")))))))</f>
        <v/>
      </c>
      <c r="Q77" s="15" t="str">
        <f>(IF(G77=Localization!$C$93,1,IF(G77=Localization!$C$92,2,IF(G77=Localization!$C$91,3,IF(G77=Localization!$C$90,4,IF(G77=Localization!$C$89,5,IF(OR(G77=1,G77=2,G77=3,G77=4,G77=5),G77,"")))))))</f>
        <v/>
      </c>
      <c r="R77" s="15" t="str">
        <f>(IF(H77=Localization!$C$93,1,IF(H77=Localization!$C$92,2,IF(H77=Localization!$C$91,3,IF(H77=Localization!$C$90,4,IF(H77=Localization!$C$89,5,IF(OR(H77=1,H77=2,H77=3,H77=4,H77=5),H77,"")))))))</f>
        <v/>
      </c>
      <c r="S77" s="15" t="str">
        <f>(IF(I77=Localization!$C$93,1,IF(I77=Localization!$C$92,2,IF(I77=Localization!$C$91,3,IF(I77=Localization!$C$90,4,IF(I77=Localization!$C$89,5,IF(OR(I77=1,I77=2,I77=3,I77=4,I77=5),I77,"")))))))</f>
        <v/>
      </c>
      <c r="T77" s="15" t="str">
        <f>(IF(J77=Localization!$C$93,1,IF(J77=Localization!$C$92,2,IF(J77=Localization!$C$91,3,IF(J77=Localization!$C$90,4,IF(J77=Localization!$C$89,5,IF(OR(J77=1,J77=2,J77=3,J77=4,J77=5),J77,"")))))))</f>
        <v/>
      </c>
      <c r="U77" s="15" t="str">
        <f>(IF(K77=Localization!$C$93,1,IF(K77=Localization!$C$92,2,IF(K77=Localization!$C$91,3,IF(K77=Localization!$C$90,4,IF(K77=Localization!$C$89,5,IF(OR(K77=1,K77=2,K77=3,K77=4,K77=5),K77,"")))))))</f>
        <v/>
      </c>
    </row>
    <row r="78" spans="12:21" x14ac:dyDescent="0.25">
      <c r="L78" s="15" t="str">
        <f>(IF(B78=Localization!$C$93,1,IF(B78=Localization!$C$92,2,IF(B78=Localization!$C$91,3,IF(B78=Localization!$C$90,4,IF(B78=Localization!$C$89,5,IF(OR(B78=1,B78=2,B78=3,B78=4,B78=5),B78,"")))))))</f>
        <v/>
      </c>
      <c r="M78" s="15" t="str">
        <f>(IF(C78=Localization!$C$93,1,IF(C78=Localization!$C$92,2,IF(C78=Localization!$C$91,3,IF(C78=Localization!$C$90,4,IF(C78=Localization!$C$89,5,IF(OR(C78=1,C78=2,C78=3,C78=4,C78=5),C78,"")))))))</f>
        <v/>
      </c>
      <c r="N78" s="15" t="str">
        <f>(IF(D78=Localization!$C$93,1,IF(D78=Localization!$C$92,2,IF(D78=Localization!$C$91,3,IF(D78=Localization!$C$90,4,IF(D78=Localization!$C$89,5,IF(OR(D78=1,D78=2,D78=3,D78=4,D78=5),D78,"")))))))</f>
        <v/>
      </c>
      <c r="O78" s="15" t="str">
        <f>(IF(E78=Localization!$C$93,1,IF(E78=Localization!$C$92,2,IF(E78=Localization!$C$91,3,IF(E78=Localization!$C$90,4,IF(E78=Localization!$C$89,5,IF(OR(E78=1,E78=2,E78=3,E78=4,E78=5),E78,"")))))))</f>
        <v/>
      </c>
      <c r="P78" s="15" t="str">
        <f>(IF(F78=Localization!$C$93,1,IF(F78=Localization!$C$92,2,IF(F78=Localization!$C$91,3,IF(F78=Localization!$C$90,4,IF(F78=Localization!$C$89,5,IF(OR(F78=1,F78=2,F78=3,F78=4,F78=5),F78,"")))))))</f>
        <v/>
      </c>
      <c r="Q78" s="15" t="str">
        <f>(IF(G78=Localization!$C$93,1,IF(G78=Localization!$C$92,2,IF(G78=Localization!$C$91,3,IF(G78=Localization!$C$90,4,IF(G78=Localization!$C$89,5,IF(OR(G78=1,G78=2,G78=3,G78=4,G78=5),G78,"")))))))</f>
        <v/>
      </c>
      <c r="R78" s="15" t="str">
        <f>(IF(H78=Localization!$C$93,1,IF(H78=Localization!$C$92,2,IF(H78=Localization!$C$91,3,IF(H78=Localization!$C$90,4,IF(H78=Localization!$C$89,5,IF(OR(H78=1,H78=2,H78=3,H78=4,H78=5),H78,"")))))))</f>
        <v/>
      </c>
      <c r="S78" s="15" t="str">
        <f>(IF(I78=Localization!$C$93,1,IF(I78=Localization!$C$92,2,IF(I78=Localization!$C$91,3,IF(I78=Localization!$C$90,4,IF(I78=Localization!$C$89,5,IF(OR(I78=1,I78=2,I78=3,I78=4,I78=5),I78,"")))))))</f>
        <v/>
      </c>
      <c r="T78" s="15" t="str">
        <f>(IF(J78=Localization!$C$93,1,IF(J78=Localization!$C$92,2,IF(J78=Localization!$C$91,3,IF(J78=Localization!$C$90,4,IF(J78=Localization!$C$89,5,IF(OR(J78=1,J78=2,J78=3,J78=4,J78=5),J78,"")))))))</f>
        <v/>
      </c>
      <c r="U78" s="15" t="str">
        <f>(IF(K78=Localization!$C$93,1,IF(K78=Localization!$C$92,2,IF(K78=Localization!$C$91,3,IF(K78=Localization!$C$90,4,IF(K78=Localization!$C$89,5,IF(OR(K78=1,K78=2,K78=3,K78=4,K78=5),K78,"")))))))</f>
        <v/>
      </c>
    </row>
    <row r="79" spans="12:21" x14ac:dyDescent="0.25">
      <c r="L79" s="15" t="str">
        <f>(IF(B79=Localization!$C$93,1,IF(B79=Localization!$C$92,2,IF(B79=Localization!$C$91,3,IF(B79=Localization!$C$90,4,IF(B79=Localization!$C$89,5,IF(OR(B79=1,B79=2,B79=3,B79=4,B79=5),B79,"")))))))</f>
        <v/>
      </c>
      <c r="M79" s="15" t="str">
        <f>(IF(C79=Localization!$C$93,1,IF(C79=Localization!$C$92,2,IF(C79=Localization!$C$91,3,IF(C79=Localization!$C$90,4,IF(C79=Localization!$C$89,5,IF(OR(C79=1,C79=2,C79=3,C79=4,C79=5),C79,"")))))))</f>
        <v/>
      </c>
      <c r="N79" s="15" t="str">
        <f>(IF(D79=Localization!$C$93,1,IF(D79=Localization!$C$92,2,IF(D79=Localization!$C$91,3,IF(D79=Localization!$C$90,4,IF(D79=Localization!$C$89,5,IF(OR(D79=1,D79=2,D79=3,D79=4,D79=5),D79,"")))))))</f>
        <v/>
      </c>
      <c r="O79" s="15" t="str">
        <f>(IF(E79=Localization!$C$93,1,IF(E79=Localization!$C$92,2,IF(E79=Localization!$C$91,3,IF(E79=Localization!$C$90,4,IF(E79=Localization!$C$89,5,IF(OR(E79=1,E79=2,E79=3,E79=4,E79=5),E79,"")))))))</f>
        <v/>
      </c>
      <c r="P79" s="15" t="str">
        <f>(IF(F79=Localization!$C$93,1,IF(F79=Localization!$C$92,2,IF(F79=Localization!$C$91,3,IF(F79=Localization!$C$90,4,IF(F79=Localization!$C$89,5,IF(OR(F79=1,F79=2,F79=3,F79=4,F79=5),F79,"")))))))</f>
        <v/>
      </c>
      <c r="Q79" s="15" t="str">
        <f>(IF(G79=Localization!$C$93,1,IF(G79=Localization!$C$92,2,IF(G79=Localization!$C$91,3,IF(G79=Localization!$C$90,4,IF(G79=Localization!$C$89,5,IF(OR(G79=1,G79=2,G79=3,G79=4,G79=5),G79,"")))))))</f>
        <v/>
      </c>
      <c r="R79" s="15" t="str">
        <f>(IF(H79=Localization!$C$93,1,IF(H79=Localization!$C$92,2,IF(H79=Localization!$C$91,3,IF(H79=Localization!$C$90,4,IF(H79=Localization!$C$89,5,IF(OR(H79=1,H79=2,H79=3,H79=4,H79=5),H79,"")))))))</f>
        <v/>
      </c>
      <c r="S79" s="15" t="str">
        <f>(IF(I79=Localization!$C$93,1,IF(I79=Localization!$C$92,2,IF(I79=Localization!$C$91,3,IF(I79=Localization!$C$90,4,IF(I79=Localization!$C$89,5,IF(OR(I79=1,I79=2,I79=3,I79=4,I79=5),I79,"")))))))</f>
        <v/>
      </c>
      <c r="T79" s="15" t="str">
        <f>(IF(J79=Localization!$C$93,1,IF(J79=Localization!$C$92,2,IF(J79=Localization!$C$91,3,IF(J79=Localization!$C$90,4,IF(J79=Localization!$C$89,5,IF(OR(J79=1,J79=2,J79=3,J79=4,J79=5),J79,"")))))))</f>
        <v/>
      </c>
      <c r="U79" s="15" t="str">
        <f>(IF(K79=Localization!$C$93,1,IF(K79=Localization!$C$92,2,IF(K79=Localization!$C$91,3,IF(K79=Localization!$C$90,4,IF(K79=Localization!$C$89,5,IF(OR(K79=1,K79=2,K79=3,K79=4,K79=5),K79,"")))))))</f>
        <v/>
      </c>
    </row>
    <row r="80" spans="12:21" x14ac:dyDescent="0.25">
      <c r="L80" s="15" t="str">
        <f>(IF(B80=Localization!$C$93,1,IF(B80=Localization!$C$92,2,IF(B80=Localization!$C$91,3,IF(B80=Localization!$C$90,4,IF(B80=Localization!$C$89,5,IF(OR(B80=1,B80=2,B80=3,B80=4,B80=5),B80,"")))))))</f>
        <v/>
      </c>
      <c r="M80" s="15" t="str">
        <f>(IF(C80=Localization!$C$93,1,IF(C80=Localization!$C$92,2,IF(C80=Localization!$C$91,3,IF(C80=Localization!$C$90,4,IF(C80=Localization!$C$89,5,IF(OR(C80=1,C80=2,C80=3,C80=4,C80=5),C80,"")))))))</f>
        <v/>
      </c>
      <c r="N80" s="15" t="str">
        <f>(IF(D80=Localization!$C$93,1,IF(D80=Localization!$C$92,2,IF(D80=Localization!$C$91,3,IF(D80=Localization!$C$90,4,IF(D80=Localization!$C$89,5,IF(OR(D80=1,D80=2,D80=3,D80=4,D80=5),D80,"")))))))</f>
        <v/>
      </c>
      <c r="O80" s="15" t="str">
        <f>(IF(E80=Localization!$C$93,1,IF(E80=Localization!$C$92,2,IF(E80=Localization!$C$91,3,IF(E80=Localization!$C$90,4,IF(E80=Localization!$C$89,5,IF(OR(E80=1,E80=2,E80=3,E80=4,E80=5),E80,"")))))))</f>
        <v/>
      </c>
      <c r="P80" s="15" t="str">
        <f>(IF(F80=Localization!$C$93,1,IF(F80=Localization!$C$92,2,IF(F80=Localization!$C$91,3,IF(F80=Localization!$C$90,4,IF(F80=Localization!$C$89,5,IF(OR(F80=1,F80=2,F80=3,F80=4,F80=5),F80,"")))))))</f>
        <v/>
      </c>
      <c r="Q80" s="15" t="str">
        <f>(IF(G80=Localization!$C$93,1,IF(G80=Localization!$C$92,2,IF(G80=Localization!$C$91,3,IF(G80=Localization!$C$90,4,IF(G80=Localization!$C$89,5,IF(OR(G80=1,G80=2,G80=3,G80=4,G80=5),G80,"")))))))</f>
        <v/>
      </c>
      <c r="R80" s="15" t="str">
        <f>(IF(H80=Localization!$C$93,1,IF(H80=Localization!$C$92,2,IF(H80=Localization!$C$91,3,IF(H80=Localization!$C$90,4,IF(H80=Localization!$C$89,5,IF(OR(H80=1,H80=2,H80=3,H80=4,H80=5),H80,"")))))))</f>
        <v/>
      </c>
      <c r="S80" s="15" t="str">
        <f>(IF(I80=Localization!$C$93,1,IF(I80=Localization!$C$92,2,IF(I80=Localization!$C$91,3,IF(I80=Localization!$C$90,4,IF(I80=Localization!$C$89,5,IF(OR(I80=1,I80=2,I80=3,I80=4,I80=5),I80,"")))))))</f>
        <v/>
      </c>
      <c r="T80" s="15" t="str">
        <f>(IF(J80=Localization!$C$93,1,IF(J80=Localization!$C$92,2,IF(J80=Localization!$C$91,3,IF(J80=Localization!$C$90,4,IF(J80=Localization!$C$89,5,IF(OR(J80=1,J80=2,J80=3,J80=4,J80=5),J80,"")))))))</f>
        <v/>
      </c>
      <c r="U80" s="15" t="str">
        <f>(IF(K80=Localization!$C$93,1,IF(K80=Localization!$C$92,2,IF(K80=Localization!$C$91,3,IF(K80=Localization!$C$90,4,IF(K80=Localization!$C$89,5,IF(OR(K80=1,K80=2,K80=3,K80=4,K80=5),K80,"")))))))</f>
        <v/>
      </c>
    </row>
    <row r="81" spans="12:21" x14ac:dyDescent="0.25">
      <c r="L81" s="15" t="str">
        <f>(IF(B81=Localization!$C$93,1,IF(B81=Localization!$C$92,2,IF(B81=Localization!$C$91,3,IF(B81=Localization!$C$90,4,IF(B81=Localization!$C$89,5,IF(OR(B81=1,B81=2,B81=3,B81=4,B81=5),B81,"")))))))</f>
        <v/>
      </c>
      <c r="M81" s="15" t="str">
        <f>(IF(C81=Localization!$C$93,1,IF(C81=Localization!$C$92,2,IF(C81=Localization!$C$91,3,IF(C81=Localization!$C$90,4,IF(C81=Localization!$C$89,5,IF(OR(C81=1,C81=2,C81=3,C81=4,C81=5),C81,"")))))))</f>
        <v/>
      </c>
      <c r="N81" s="15" t="str">
        <f>(IF(D81=Localization!$C$93,1,IF(D81=Localization!$C$92,2,IF(D81=Localization!$C$91,3,IF(D81=Localization!$C$90,4,IF(D81=Localization!$C$89,5,IF(OR(D81=1,D81=2,D81=3,D81=4,D81=5),D81,"")))))))</f>
        <v/>
      </c>
      <c r="O81" s="15" t="str">
        <f>(IF(E81=Localization!$C$93,1,IF(E81=Localization!$C$92,2,IF(E81=Localization!$C$91,3,IF(E81=Localization!$C$90,4,IF(E81=Localization!$C$89,5,IF(OR(E81=1,E81=2,E81=3,E81=4,E81=5),E81,"")))))))</f>
        <v/>
      </c>
      <c r="P81" s="15" t="str">
        <f>(IF(F81=Localization!$C$93,1,IF(F81=Localization!$C$92,2,IF(F81=Localization!$C$91,3,IF(F81=Localization!$C$90,4,IF(F81=Localization!$C$89,5,IF(OR(F81=1,F81=2,F81=3,F81=4,F81=5),F81,"")))))))</f>
        <v/>
      </c>
      <c r="Q81" s="15" t="str">
        <f>(IF(G81=Localization!$C$93,1,IF(G81=Localization!$C$92,2,IF(G81=Localization!$C$91,3,IF(G81=Localization!$C$90,4,IF(G81=Localization!$C$89,5,IF(OR(G81=1,G81=2,G81=3,G81=4,G81=5),G81,"")))))))</f>
        <v/>
      </c>
      <c r="R81" s="15" t="str">
        <f>(IF(H81=Localization!$C$93,1,IF(H81=Localization!$C$92,2,IF(H81=Localization!$C$91,3,IF(H81=Localization!$C$90,4,IF(H81=Localization!$C$89,5,IF(OR(H81=1,H81=2,H81=3,H81=4,H81=5),H81,"")))))))</f>
        <v/>
      </c>
      <c r="S81" s="15" t="str">
        <f>(IF(I81=Localization!$C$93,1,IF(I81=Localization!$C$92,2,IF(I81=Localization!$C$91,3,IF(I81=Localization!$C$90,4,IF(I81=Localization!$C$89,5,IF(OR(I81=1,I81=2,I81=3,I81=4,I81=5),I81,"")))))))</f>
        <v/>
      </c>
      <c r="T81" s="15" t="str">
        <f>(IF(J81=Localization!$C$93,1,IF(J81=Localization!$C$92,2,IF(J81=Localization!$C$91,3,IF(J81=Localization!$C$90,4,IF(J81=Localization!$C$89,5,IF(OR(J81=1,J81=2,J81=3,J81=4,J81=5),J81,"")))))))</f>
        <v/>
      </c>
      <c r="U81" s="15" t="str">
        <f>(IF(K81=Localization!$C$93,1,IF(K81=Localization!$C$92,2,IF(K81=Localization!$C$91,3,IF(K81=Localization!$C$90,4,IF(K81=Localization!$C$89,5,IF(OR(K81=1,K81=2,K81=3,K81=4,K81=5),K81,"")))))))</f>
        <v/>
      </c>
    </row>
    <row r="82" spans="12:21" x14ac:dyDescent="0.25">
      <c r="L82" s="15" t="str">
        <f>(IF(B82=Localization!$C$93,1,IF(B82=Localization!$C$92,2,IF(B82=Localization!$C$91,3,IF(B82=Localization!$C$90,4,IF(B82=Localization!$C$89,5,IF(OR(B82=1,B82=2,B82=3,B82=4,B82=5),B82,"")))))))</f>
        <v/>
      </c>
      <c r="M82" s="15" t="str">
        <f>(IF(C82=Localization!$C$93,1,IF(C82=Localization!$C$92,2,IF(C82=Localization!$C$91,3,IF(C82=Localization!$C$90,4,IF(C82=Localization!$C$89,5,IF(OR(C82=1,C82=2,C82=3,C82=4,C82=5),C82,"")))))))</f>
        <v/>
      </c>
      <c r="N82" s="15" t="str">
        <f>(IF(D82=Localization!$C$93,1,IF(D82=Localization!$C$92,2,IF(D82=Localization!$C$91,3,IF(D82=Localization!$C$90,4,IF(D82=Localization!$C$89,5,IF(OR(D82=1,D82=2,D82=3,D82=4,D82=5),D82,"")))))))</f>
        <v/>
      </c>
      <c r="O82" s="15" t="str">
        <f>(IF(E82=Localization!$C$93,1,IF(E82=Localization!$C$92,2,IF(E82=Localization!$C$91,3,IF(E82=Localization!$C$90,4,IF(E82=Localization!$C$89,5,IF(OR(E82=1,E82=2,E82=3,E82=4,E82=5),E82,"")))))))</f>
        <v/>
      </c>
      <c r="P82" s="15" t="str">
        <f>(IF(F82=Localization!$C$93,1,IF(F82=Localization!$C$92,2,IF(F82=Localization!$C$91,3,IF(F82=Localization!$C$90,4,IF(F82=Localization!$C$89,5,IF(OR(F82=1,F82=2,F82=3,F82=4,F82=5),F82,"")))))))</f>
        <v/>
      </c>
      <c r="Q82" s="15" t="str">
        <f>(IF(G82=Localization!$C$93,1,IF(G82=Localization!$C$92,2,IF(G82=Localization!$C$91,3,IF(G82=Localization!$C$90,4,IF(G82=Localization!$C$89,5,IF(OR(G82=1,G82=2,G82=3,G82=4,G82=5),G82,"")))))))</f>
        <v/>
      </c>
      <c r="R82" s="15" t="str">
        <f>(IF(H82=Localization!$C$93,1,IF(H82=Localization!$C$92,2,IF(H82=Localization!$C$91,3,IF(H82=Localization!$C$90,4,IF(H82=Localization!$C$89,5,IF(OR(H82=1,H82=2,H82=3,H82=4,H82=5),H82,"")))))))</f>
        <v/>
      </c>
      <c r="S82" s="15" t="str">
        <f>(IF(I82=Localization!$C$93,1,IF(I82=Localization!$C$92,2,IF(I82=Localization!$C$91,3,IF(I82=Localization!$C$90,4,IF(I82=Localization!$C$89,5,IF(OR(I82=1,I82=2,I82=3,I82=4,I82=5),I82,"")))))))</f>
        <v/>
      </c>
      <c r="T82" s="15" t="str">
        <f>(IF(J82=Localization!$C$93,1,IF(J82=Localization!$C$92,2,IF(J82=Localization!$C$91,3,IF(J82=Localization!$C$90,4,IF(J82=Localization!$C$89,5,IF(OR(J82=1,J82=2,J82=3,J82=4,J82=5),J82,"")))))))</f>
        <v/>
      </c>
      <c r="U82" s="15" t="str">
        <f>(IF(K82=Localization!$C$93,1,IF(K82=Localization!$C$92,2,IF(K82=Localization!$C$91,3,IF(K82=Localization!$C$90,4,IF(K82=Localization!$C$89,5,IF(OR(K82=1,K82=2,K82=3,K82=4,K82=5),K82,"")))))))</f>
        <v/>
      </c>
    </row>
    <row r="83" spans="12:21" x14ac:dyDescent="0.25">
      <c r="L83" s="15" t="str">
        <f>(IF(B83=Localization!$C$93,1,IF(B83=Localization!$C$92,2,IF(B83=Localization!$C$91,3,IF(B83=Localization!$C$90,4,IF(B83=Localization!$C$89,5,IF(OR(B83=1,B83=2,B83=3,B83=4,B83=5),B83,"")))))))</f>
        <v/>
      </c>
      <c r="M83" s="15" t="str">
        <f>(IF(C83=Localization!$C$93,1,IF(C83=Localization!$C$92,2,IF(C83=Localization!$C$91,3,IF(C83=Localization!$C$90,4,IF(C83=Localization!$C$89,5,IF(OR(C83=1,C83=2,C83=3,C83=4,C83=5),C83,"")))))))</f>
        <v/>
      </c>
      <c r="N83" s="15" t="str">
        <f>(IF(D83=Localization!$C$93,1,IF(D83=Localization!$C$92,2,IF(D83=Localization!$C$91,3,IF(D83=Localization!$C$90,4,IF(D83=Localization!$C$89,5,IF(OR(D83=1,D83=2,D83=3,D83=4,D83=5),D83,"")))))))</f>
        <v/>
      </c>
      <c r="O83" s="15" t="str">
        <f>(IF(E83=Localization!$C$93,1,IF(E83=Localization!$C$92,2,IF(E83=Localization!$C$91,3,IF(E83=Localization!$C$90,4,IF(E83=Localization!$C$89,5,IF(OR(E83=1,E83=2,E83=3,E83=4,E83=5),E83,"")))))))</f>
        <v/>
      </c>
      <c r="P83" s="15" t="str">
        <f>(IF(F83=Localization!$C$93,1,IF(F83=Localization!$C$92,2,IF(F83=Localization!$C$91,3,IF(F83=Localization!$C$90,4,IF(F83=Localization!$C$89,5,IF(OR(F83=1,F83=2,F83=3,F83=4,F83=5),F83,"")))))))</f>
        <v/>
      </c>
      <c r="Q83" s="15" t="str">
        <f>(IF(G83=Localization!$C$93,1,IF(G83=Localization!$C$92,2,IF(G83=Localization!$C$91,3,IF(G83=Localization!$C$90,4,IF(G83=Localization!$C$89,5,IF(OR(G83=1,G83=2,G83=3,G83=4,G83=5),G83,"")))))))</f>
        <v/>
      </c>
      <c r="R83" s="15" t="str">
        <f>(IF(H83=Localization!$C$93,1,IF(H83=Localization!$C$92,2,IF(H83=Localization!$C$91,3,IF(H83=Localization!$C$90,4,IF(H83=Localization!$C$89,5,IF(OR(H83=1,H83=2,H83=3,H83=4,H83=5),H83,"")))))))</f>
        <v/>
      </c>
      <c r="S83" s="15" t="str">
        <f>(IF(I83=Localization!$C$93,1,IF(I83=Localization!$C$92,2,IF(I83=Localization!$C$91,3,IF(I83=Localization!$C$90,4,IF(I83=Localization!$C$89,5,IF(OR(I83=1,I83=2,I83=3,I83=4,I83=5),I83,"")))))))</f>
        <v/>
      </c>
      <c r="T83" s="15" t="str">
        <f>(IF(J83=Localization!$C$93,1,IF(J83=Localization!$C$92,2,IF(J83=Localization!$C$91,3,IF(J83=Localization!$C$90,4,IF(J83=Localization!$C$89,5,IF(OR(J83=1,J83=2,J83=3,J83=4,J83=5),J83,"")))))))</f>
        <v/>
      </c>
      <c r="U83" s="15" t="str">
        <f>(IF(K83=Localization!$C$93,1,IF(K83=Localization!$C$92,2,IF(K83=Localization!$C$91,3,IF(K83=Localization!$C$90,4,IF(K83=Localization!$C$89,5,IF(OR(K83=1,K83=2,K83=3,K83=4,K83=5),K83,"")))))))</f>
        <v/>
      </c>
    </row>
    <row r="84" spans="12:21" x14ac:dyDescent="0.25">
      <c r="L84" s="15" t="str">
        <f>(IF(B84=Localization!$C$93,1,IF(B84=Localization!$C$92,2,IF(B84=Localization!$C$91,3,IF(B84=Localization!$C$90,4,IF(B84=Localization!$C$89,5,IF(OR(B84=1,B84=2,B84=3,B84=4,B84=5),B84,"")))))))</f>
        <v/>
      </c>
      <c r="M84" s="15" t="str">
        <f>(IF(C84=Localization!$C$93,1,IF(C84=Localization!$C$92,2,IF(C84=Localization!$C$91,3,IF(C84=Localization!$C$90,4,IF(C84=Localization!$C$89,5,IF(OR(C84=1,C84=2,C84=3,C84=4,C84=5),C84,"")))))))</f>
        <v/>
      </c>
      <c r="N84" s="15" t="str">
        <f>(IF(D84=Localization!$C$93,1,IF(D84=Localization!$C$92,2,IF(D84=Localization!$C$91,3,IF(D84=Localization!$C$90,4,IF(D84=Localization!$C$89,5,IF(OR(D84=1,D84=2,D84=3,D84=4,D84=5),D84,"")))))))</f>
        <v/>
      </c>
      <c r="O84" s="15" t="str">
        <f>(IF(E84=Localization!$C$93,1,IF(E84=Localization!$C$92,2,IF(E84=Localization!$C$91,3,IF(E84=Localization!$C$90,4,IF(E84=Localization!$C$89,5,IF(OR(E84=1,E84=2,E84=3,E84=4,E84=5),E84,"")))))))</f>
        <v/>
      </c>
      <c r="P84" s="15" t="str">
        <f>(IF(F84=Localization!$C$93,1,IF(F84=Localization!$C$92,2,IF(F84=Localization!$C$91,3,IF(F84=Localization!$C$90,4,IF(F84=Localization!$C$89,5,IF(OR(F84=1,F84=2,F84=3,F84=4,F84=5),F84,"")))))))</f>
        <v/>
      </c>
      <c r="Q84" s="15" t="str">
        <f>(IF(G84=Localization!$C$93,1,IF(G84=Localization!$C$92,2,IF(G84=Localization!$C$91,3,IF(G84=Localization!$C$90,4,IF(G84=Localization!$C$89,5,IF(OR(G84=1,G84=2,G84=3,G84=4,G84=5),G84,"")))))))</f>
        <v/>
      </c>
      <c r="R84" s="15" t="str">
        <f>(IF(H84=Localization!$C$93,1,IF(H84=Localization!$C$92,2,IF(H84=Localization!$C$91,3,IF(H84=Localization!$C$90,4,IF(H84=Localization!$C$89,5,IF(OR(H84=1,H84=2,H84=3,H84=4,H84=5),H84,"")))))))</f>
        <v/>
      </c>
      <c r="S84" s="15" t="str">
        <f>(IF(I84=Localization!$C$93,1,IF(I84=Localization!$C$92,2,IF(I84=Localization!$C$91,3,IF(I84=Localization!$C$90,4,IF(I84=Localization!$C$89,5,IF(OR(I84=1,I84=2,I84=3,I84=4,I84=5),I84,"")))))))</f>
        <v/>
      </c>
      <c r="T84" s="15" t="str">
        <f>(IF(J84=Localization!$C$93,1,IF(J84=Localization!$C$92,2,IF(J84=Localization!$C$91,3,IF(J84=Localization!$C$90,4,IF(J84=Localization!$C$89,5,IF(OR(J84=1,J84=2,J84=3,J84=4,J84=5),J84,"")))))))</f>
        <v/>
      </c>
      <c r="U84" s="15" t="str">
        <f>(IF(K84=Localization!$C$93,1,IF(K84=Localization!$C$92,2,IF(K84=Localization!$C$91,3,IF(K84=Localization!$C$90,4,IF(K84=Localization!$C$89,5,IF(OR(K84=1,K84=2,K84=3,K84=4,K84=5),K84,"")))))))</f>
        <v/>
      </c>
    </row>
    <row r="85" spans="12:21" x14ac:dyDescent="0.25">
      <c r="L85" s="15" t="str">
        <f>(IF(B85=Localization!$C$93,1,IF(B85=Localization!$C$92,2,IF(B85=Localization!$C$91,3,IF(B85=Localization!$C$90,4,IF(B85=Localization!$C$89,5,IF(OR(B85=1,B85=2,B85=3,B85=4,B85=5),B85,"")))))))</f>
        <v/>
      </c>
      <c r="M85" s="15" t="str">
        <f>(IF(C85=Localization!$C$93,1,IF(C85=Localization!$C$92,2,IF(C85=Localization!$C$91,3,IF(C85=Localization!$C$90,4,IF(C85=Localization!$C$89,5,IF(OR(C85=1,C85=2,C85=3,C85=4,C85=5),C85,"")))))))</f>
        <v/>
      </c>
      <c r="N85" s="15" t="str">
        <f>(IF(D85=Localization!$C$93,1,IF(D85=Localization!$C$92,2,IF(D85=Localization!$C$91,3,IF(D85=Localization!$C$90,4,IF(D85=Localization!$C$89,5,IF(OR(D85=1,D85=2,D85=3,D85=4,D85=5),D85,"")))))))</f>
        <v/>
      </c>
      <c r="O85" s="15" t="str">
        <f>(IF(E85=Localization!$C$93,1,IF(E85=Localization!$C$92,2,IF(E85=Localization!$C$91,3,IF(E85=Localization!$C$90,4,IF(E85=Localization!$C$89,5,IF(OR(E85=1,E85=2,E85=3,E85=4,E85=5),E85,"")))))))</f>
        <v/>
      </c>
      <c r="P85" s="15" t="str">
        <f>(IF(F85=Localization!$C$93,1,IF(F85=Localization!$C$92,2,IF(F85=Localization!$C$91,3,IF(F85=Localization!$C$90,4,IF(F85=Localization!$C$89,5,IF(OR(F85=1,F85=2,F85=3,F85=4,F85=5),F85,"")))))))</f>
        <v/>
      </c>
      <c r="Q85" s="15" t="str">
        <f>(IF(G85=Localization!$C$93,1,IF(G85=Localization!$C$92,2,IF(G85=Localization!$C$91,3,IF(G85=Localization!$C$90,4,IF(G85=Localization!$C$89,5,IF(OR(G85=1,G85=2,G85=3,G85=4,G85=5),G85,"")))))))</f>
        <v/>
      </c>
      <c r="R85" s="15" t="str">
        <f>(IF(H85=Localization!$C$93,1,IF(H85=Localization!$C$92,2,IF(H85=Localization!$C$91,3,IF(H85=Localization!$C$90,4,IF(H85=Localization!$C$89,5,IF(OR(H85=1,H85=2,H85=3,H85=4,H85=5),H85,"")))))))</f>
        <v/>
      </c>
      <c r="S85" s="15" t="str">
        <f>(IF(I85=Localization!$C$93,1,IF(I85=Localization!$C$92,2,IF(I85=Localization!$C$91,3,IF(I85=Localization!$C$90,4,IF(I85=Localization!$C$89,5,IF(OR(I85=1,I85=2,I85=3,I85=4,I85=5),I85,"")))))))</f>
        <v/>
      </c>
      <c r="T85" s="15" t="str">
        <f>(IF(J85=Localization!$C$93,1,IF(J85=Localization!$C$92,2,IF(J85=Localization!$C$91,3,IF(J85=Localization!$C$90,4,IF(J85=Localization!$C$89,5,IF(OR(J85=1,J85=2,J85=3,J85=4,J85=5),J85,"")))))))</f>
        <v/>
      </c>
      <c r="U85" s="15" t="str">
        <f>(IF(K85=Localization!$C$93,1,IF(K85=Localization!$C$92,2,IF(K85=Localization!$C$91,3,IF(K85=Localization!$C$90,4,IF(K85=Localization!$C$89,5,IF(OR(K85=1,K85=2,K85=3,K85=4,K85=5),K85,"")))))))</f>
        <v/>
      </c>
    </row>
    <row r="86" spans="12:21" x14ac:dyDescent="0.25">
      <c r="L86" s="15" t="str">
        <f>(IF(B86=Localization!$C$93,1,IF(B86=Localization!$C$92,2,IF(B86=Localization!$C$91,3,IF(B86=Localization!$C$90,4,IF(B86=Localization!$C$89,5,IF(OR(B86=1,B86=2,B86=3,B86=4,B86=5),B86,"")))))))</f>
        <v/>
      </c>
      <c r="M86" s="15" t="str">
        <f>(IF(C86=Localization!$C$93,1,IF(C86=Localization!$C$92,2,IF(C86=Localization!$C$91,3,IF(C86=Localization!$C$90,4,IF(C86=Localization!$C$89,5,IF(OR(C86=1,C86=2,C86=3,C86=4,C86=5),C86,"")))))))</f>
        <v/>
      </c>
      <c r="N86" s="15" t="str">
        <f>(IF(D86=Localization!$C$93,1,IF(D86=Localization!$C$92,2,IF(D86=Localization!$C$91,3,IF(D86=Localization!$C$90,4,IF(D86=Localization!$C$89,5,IF(OR(D86=1,D86=2,D86=3,D86=4,D86=5),D86,"")))))))</f>
        <v/>
      </c>
      <c r="O86" s="15" t="str">
        <f>(IF(E86=Localization!$C$93,1,IF(E86=Localization!$C$92,2,IF(E86=Localization!$C$91,3,IF(E86=Localization!$C$90,4,IF(E86=Localization!$C$89,5,IF(OR(E86=1,E86=2,E86=3,E86=4,E86=5),E86,"")))))))</f>
        <v/>
      </c>
      <c r="P86" s="15" t="str">
        <f>(IF(F86=Localization!$C$93,1,IF(F86=Localization!$C$92,2,IF(F86=Localization!$C$91,3,IF(F86=Localization!$C$90,4,IF(F86=Localization!$C$89,5,IF(OR(F86=1,F86=2,F86=3,F86=4,F86=5),F86,"")))))))</f>
        <v/>
      </c>
      <c r="Q86" s="15" t="str">
        <f>(IF(G86=Localization!$C$93,1,IF(G86=Localization!$C$92,2,IF(G86=Localization!$C$91,3,IF(G86=Localization!$C$90,4,IF(G86=Localization!$C$89,5,IF(OR(G86=1,G86=2,G86=3,G86=4,G86=5),G86,"")))))))</f>
        <v/>
      </c>
      <c r="R86" s="15" t="str">
        <f>(IF(H86=Localization!$C$93,1,IF(H86=Localization!$C$92,2,IF(H86=Localization!$C$91,3,IF(H86=Localization!$C$90,4,IF(H86=Localization!$C$89,5,IF(OR(H86=1,H86=2,H86=3,H86=4,H86=5),H86,"")))))))</f>
        <v/>
      </c>
      <c r="S86" s="15" t="str">
        <f>(IF(I86=Localization!$C$93,1,IF(I86=Localization!$C$92,2,IF(I86=Localization!$C$91,3,IF(I86=Localization!$C$90,4,IF(I86=Localization!$C$89,5,IF(OR(I86=1,I86=2,I86=3,I86=4,I86=5),I86,"")))))))</f>
        <v/>
      </c>
      <c r="T86" s="15" t="str">
        <f>(IF(J86=Localization!$C$93,1,IF(J86=Localization!$C$92,2,IF(J86=Localization!$C$91,3,IF(J86=Localization!$C$90,4,IF(J86=Localization!$C$89,5,IF(OR(J86=1,J86=2,J86=3,J86=4,J86=5),J86,"")))))))</f>
        <v/>
      </c>
      <c r="U86" s="15" t="str">
        <f>(IF(K86=Localization!$C$93,1,IF(K86=Localization!$C$92,2,IF(K86=Localization!$C$91,3,IF(K86=Localization!$C$90,4,IF(K86=Localization!$C$89,5,IF(OR(K86=1,K86=2,K86=3,K86=4,K86=5),K86,"")))))))</f>
        <v/>
      </c>
    </row>
    <row r="87" spans="12:21" x14ac:dyDescent="0.25">
      <c r="L87" s="15" t="str">
        <f>(IF(B87=Localization!$C$93,1,IF(B87=Localization!$C$92,2,IF(B87=Localization!$C$91,3,IF(B87=Localization!$C$90,4,IF(B87=Localization!$C$89,5,IF(OR(B87=1,B87=2,B87=3,B87=4,B87=5),B87,"")))))))</f>
        <v/>
      </c>
      <c r="M87" s="15" t="str">
        <f>(IF(C87=Localization!$C$93,1,IF(C87=Localization!$C$92,2,IF(C87=Localization!$C$91,3,IF(C87=Localization!$C$90,4,IF(C87=Localization!$C$89,5,IF(OR(C87=1,C87=2,C87=3,C87=4,C87=5),C87,"")))))))</f>
        <v/>
      </c>
      <c r="N87" s="15" t="str">
        <f>(IF(D87=Localization!$C$93,1,IF(D87=Localization!$C$92,2,IF(D87=Localization!$C$91,3,IF(D87=Localization!$C$90,4,IF(D87=Localization!$C$89,5,IF(OR(D87=1,D87=2,D87=3,D87=4,D87=5),D87,"")))))))</f>
        <v/>
      </c>
      <c r="O87" s="15" t="str">
        <f>(IF(E87=Localization!$C$93,1,IF(E87=Localization!$C$92,2,IF(E87=Localization!$C$91,3,IF(E87=Localization!$C$90,4,IF(E87=Localization!$C$89,5,IF(OR(E87=1,E87=2,E87=3,E87=4,E87=5),E87,"")))))))</f>
        <v/>
      </c>
      <c r="P87" s="15" t="str">
        <f>(IF(F87=Localization!$C$93,1,IF(F87=Localization!$C$92,2,IF(F87=Localization!$C$91,3,IF(F87=Localization!$C$90,4,IF(F87=Localization!$C$89,5,IF(OR(F87=1,F87=2,F87=3,F87=4,F87=5),F87,"")))))))</f>
        <v/>
      </c>
      <c r="Q87" s="15" t="str">
        <f>(IF(G87=Localization!$C$93,1,IF(G87=Localization!$C$92,2,IF(G87=Localization!$C$91,3,IF(G87=Localization!$C$90,4,IF(G87=Localization!$C$89,5,IF(OR(G87=1,G87=2,G87=3,G87=4,G87=5),G87,"")))))))</f>
        <v/>
      </c>
      <c r="R87" s="15" t="str">
        <f>(IF(H87=Localization!$C$93,1,IF(H87=Localization!$C$92,2,IF(H87=Localization!$C$91,3,IF(H87=Localization!$C$90,4,IF(H87=Localization!$C$89,5,IF(OR(H87=1,H87=2,H87=3,H87=4,H87=5),H87,"")))))))</f>
        <v/>
      </c>
      <c r="S87" s="15" t="str">
        <f>(IF(I87=Localization!$C$93,1,IF(I87=Localization!$C$92,2,IF(I87=Localization!$C$91,3,IF(I87=Localization!$C$90,4,IF(I87=Localization!$C$89,5,IF(OR(I87=1,I87=2,I87=3,I87=4,I87=5),I87,"")))))))</f>
        <v/>
      </c>
      <c r="T87" s="15" t="str">
        <f>(IF(J87=Localization!$C$93,1,IF(J87=Localization!$C$92,2,IF(J87=Localization!$C$91,3,IF(J87=Localization!$C$90,4,IF(J87=Localization!$C$89,5,IF(OR(J87=1,J87=2,J87=3,J87=4,J87=5),J87,"")))))))</f>
        <v/>
      </c>
      <c r="U87" s="15" t="str">
        <f>(IF(K87=Localization!$C$93,1,IF(K87=Localization!$C$92,2,IF(K87=Localization!$C$91,3,IF(K87=Localization!$C$90,4,IF(K87=Localization!$C$89,5,IF(OR(K87=1,K87=2,K87=3,K87=4,K87=5),K87,"")))))))</f>
        <v/>
      </c>
    </row>
    <row r="88" spans="12:21" x14ac:dyDescent="0.25">
      <c r="L88" s="15" t="str">
        <f>(IF(B88=Localization!$C$93,1,IF(B88=Localization!$C$92,2,IF(B88=Localization!$C$91,3,IF(B88=Localization!$C$90,4,IF(B88=Localization!$C$89,5,IF(OR(B88=1,B88=2,B88=3,B88=4,B88=5),B88,"")))))))</f>
        <v/>
      </c>
      <c r="M88" s="15" t="str">
        <f>(IF(C88=Localization!$C$93,1,IF(C88=Localization!$C$92,2,IF(C88=Localization!$C$91,3,IF(C88=Localization!$C$90,4,IF(C88=Localization!$C$89,5,IF(OR(C88=1,C88=2,C88=3,C88=4,C88=5),C88,"")))))))</f>
        <v/>
      </c>
      <c r="N88" s="15" t="str">
        <f>(IF(D88=Localization!$C$93,1,IF(D88=Localization!$C$92,2,IF(D88=Localization!$C$91,3,IF(D88=Localization!$C$90,4,IF(D88=Localization!$C$89,5,IF(OR(D88=1,D88=2,D88=3,D88=4,D88=5),D88,"")))))))</f>
        <v/>
      </c>
      <c r="O88" s="15" t="str">
        <f>(IF(E88=Localization!$C$93,1,IF(E88=Localization!$C$92,2,IF(E88=Localization!$C$91,3,IF(E88=Localization!$C$90,4,IF(E88=Localization!$C$89,5,IF(OR(E88=1,E88=2,E88=3,E88=4,E88=5),E88,"")))))))</f>
        <v/>
      </c>
      <c r="P88" s="15" t="str">
        <f>(IF(F88=Localization!$C$93,1,IF(F88=Localization!$C$92,2,IF(F88=Localization!$C$91,3,IF(F88=Localization!$C$90,4,IF(F88=Localization!$C$89,5,IF(OR(F88=1,F88=2,F88=3,F88=4,F88=5),F88,"")))))))</f>
        <v/>
      </c>
      <c r="Q88" s="15" t="str">
        <f>(IF(G88=Localization!$C$93,1,IF(G88=Localization!$C$92,2,IF(G88=Localization!$C$91,3,IF(G88=Localization!$C$90,4,IF(G88=Localization!$C$89,5,IF(OR(G88=1,G88=2,G88=3,G88=4,G88=5),G88,"")))))))</f>
        <v/>
      </c>
      <c r="R88" s="15" t="str">
        <f>(IF(H88=Localization!$C$93,1,IF(H88=Localization!$C$92,2,IF(H88=Localization!$C$91,3,IF(H88=Localization!$C$90,4,IF(H88=Localization!$C$89,5,IF(OR(H88=1,H88=2,H88=3,H88=4,H88=5),H88,"")))))))</f>
        <v/>
      </c>
      <c r="S88" s="15" t="str">
        <f>(IF(I88=Localization!$C$93,1,IF(I88=Localization!$C$92,2,IF(I88=Localization!$C$91,3,IF(I88=Localization!$C$90,4,IF(I88=Localization!$C$89,5,IF(OR(I88=1,I88=2,I88=3,I88=4,I88=5),I88,"")))))))</f>
        <v/>
      </c>
      <c r="T88" s="15" t="str">
        <f>(IF(J88=Localization!$C$93,1,IF(J88=Localization!$C$92,2,IF(J88=Localization!$C$91,3,IF(J88=Localization!$C$90,4,IF(J88=Localization!$C$89,5,IF(OR(J88=1,J88=2,J88=3,J88=4,J88=5),J88,"")))))))</f>
        <v/>
      </c>
      <c r="U88" s="15" t="str">
        <f>(IF(K88=Localization!$C$93,1,IF(K88=Localization!$C$92,2,IF(K88=Localization!$C$91,3,IF(K88=Localization!$C$90,4,IF(K88=Localization!$C$89,5,IF(OR(K88=1,K88=2,K88=3,K88=4,K88=5),K88,"")))))))</f>
        <v/>
      </c>
    </row>
    <row r="89" spans="12:21" x14ac:dyDescent="0.25">
      <c r="L89" s="15" t="str">
        <f>(IF(B89=Localization!$C$93,1,IF(B89=Localization!$C$92,2,IF(B89=Localization!$C$91,3,IF(B89=Localization!$C$90,4,IF(B89=Localization!$C$89,5,IF(OR(B89=1,B89=2,B89=3,B89=4,B89=5),B89,"")))))))</f>
        <v/>
      </c>
      <c r="M89" s="15" t="str">
        <f>(IF(C89=Localization!$C$93,1,IF(C89=Localization!$C$92,2,IF(C89=Localization!$C$91,3,IF(C89=Localization!$C$90,4,IF(C89=Localization!$C$89,5,IF(OR(C89=1,C89=2,C89=3,C89=4,C89=5),C89,"")))))))</f>
        <v/>
      </c>
      <c r="N89" s="15" t="str">
        <f>(IF(D89=Localization!$C$93,1,IF(D89=Localization!$C$92,2,IF(D89=Localization!$C$91,3,IF(D89=Localization!$C$90,4,IF(D89=Localization!$C$89,5,IF(OR(D89=1,D89=2,D89=3,D89=4,D89=5),D89,"")))))))</f>
        <v/>
      </c>
      <c r="O89" s="15" t="str">
        <f>(IF(E89=Localization!$C$93,1,IF(E89=Localization!$C$92,2,IF(E89=Localization!$C$91,3,IF(E89=Localization!$C$90,4,IF(E89=Localization!$C$89,5,IF(OR(E89=1,E89=2,E89=3,E89=4,E89=5),E89,"")))))))</f>
        <v/>
      </c>
      <c r="P89" s="15" t="str">
        <f>(IF(F89=Localization!$C$93,1,IF(F89=Localization!$C$92,2,IF(F89=Localization!$C$91,3,IF(F89=Localization!$C$90,4,IF(F89=Localization!$C$89,5,IF(OR(F89=1,F89=2,F89=3,F89=4,F89=5),F89,"")))))))</f>
        <v/>
      </c>
      <c r="Q89" s="15" t="str">
        <f>(IF(G89=Localization!$C$93,1,IF(G89=Localization!$C$92,2,IF(G89=Localization!$C$91,3,IF(G89=Localization!$C$90,4,IF(G89=Localization!$C$89,5,IF(OR(G89=1,G89=2,G89=3,G89=4,G89=5),G89,"")))))))</f>
        <v/>
      </c>
      <c r="R89" s="15" t="str">
        <f>(IF(H89=Localization!$C$93,1,IF(H89=Localization!$C$92,2,IF(H89=Localization!$C$91,3,IF(H89=Localization!$C$90,4,IF(H89=Localization!$C$89,5,IF(OR(H89=1,H89=2,H89=3,H89=4,H89=5),H89,"")))))))</f>
        <v/>
      </c>
      <c r="S89" s="15" t="str">
        <f>(IF(I89=Localization!$C$93,1,IF(I89=Localization!$C$92,2,IF(I89=Localization!$C$91,3,IF(I89=Localization!$C$90,4,IF(I89=Localization!$C$89,5,IF(OR(I89=1,I89=2,I89=3,I89=4,I89=5),I89,"")))))))</f>
        <v/>
      </c>
      <c r="T89" s="15" t="str">
        <f>(IF(J89=Localization!$C$93,1,IF(J89=Localization!$C$92,2,IF(J89=Localization!$C$91,3,IF(J89=Localization!$C$90,4,IF(J89=Localization!$C$89,5,IF(OR(J89=1,J89=2,J89=3,J89=4,J89=5),J89,"")))))))</f>
        <v/>
      </c>
      <c r="U89" s="15" t="str">
        <f>(IF(K89=Localization!$C$93,1,IF(K89=Localization!$C$92,2,IF(K89=Localization!$C$91,3,IF(K89=Localization!$C$90,4,IF(K89=Localization!$C$89,5,IF(OR(K89=1,K89=2,K89=3,K89=4,K89=5),K89,"")))))))</f>
        <v/>
      </c>
    </row>
    <row r="90" spans="12:21" x14ac:dyDescent="0.25">
      <c r="L90" s="15" t="str">
        <f>(IF(B90=Localization!$C$93,1,IF(B90=Localization!$C$92,2,IF(B90=Localization!$C$91,3,IF(B90=Localization!$C$90,4,IF(B90=Localization!$C$89,5,IF(OR(B90=1,B90=2,B90=3,B90=4,B90=5),B90,"")))))))</f>
        <v/>
      </c>
      <c r="M90" s="15" t="str">
        <f>(IF(C90=Localization!$C$93,1,IF(C90=Localization!$C$92,2,IF(C90=Localization!$C$91,3,IF(C90=Localization!$C$90,4,IF(C90=Localization!$C$89,5,IF(OR(C90=1,C90=2,C90=3,C90=4,C90=5),C90,"")))))))</f>
        <v/>
      </c>
      <c r="N90" s="15" t="str">
        <f>(IF(D90=Localization!$C$93,1,IF(D90=Localization!$C$92,2,IF(D90=Localization!$C$91,3,IF(D90=Localization!$C$90,4,IF(D90=Localization!$C$89,5,IF(OR(D90=1,D90=2,D90=3,D90=4,D90=5),D90,"")))))))</f>
        <v/>
      </c>
      <c r="O90" s="15" t="str">
        <f>(IF(E90=Localization!$C$93,1,IF(E90=Localization!$C$92,2,IF(E90=Localization!$C$91,3,IF(E90=Localization!$C$90,4,IF(E90=Localization!$C$89,5,IF(OR(E90=1,E90=2,E90=3,E90=4,E90=5),E90,"")))))))</f>
        <v/>
      </c>
      <c r="P90" s="15" t="str">
        <f>(IF(F90=Localization!$C$93,1,IF(F90=Localization!$C$92,2,IF(F90=Localization!$C$91,3,IF(F90=Localization!$C$90,4,IF(F90=Localization!$C$89,5,IF(OR(F90=1,F90=2,F90=3,F90=4,F90=5),F90,"")))))))</f>
        <v/>
      </c>
      <c r="Q90" s="15" t="str">
        <f>(IF(G90=Localization!$C$93,1,IF(G90=Localization!$C$92,2,IF(G90=Localization!$C$91,3,IF(G90=Localization!$C$90,4,IF(G90=Localization!$C$89,5,IF(OR(G90=1,G90=2,G90=3,G90=4,G90=5),G90,"")))))))</f>
        <v/>
      </c>
      <c r="R90" s="15" t="str">
        <f>(IF(H90=Localization!$C$93,1,IF(H90=Localization!$C$92,2,IF(H90=Localization!$C$91,3,IF(H90=Localization!$C$90,4,IF(H90=Localization!$C$89,5,IF(OR(H90=1,H90=2,H90=3,H90=4,H90=5),H90,"")))))))</f>
        <v/>
      </c>
      <c r="S90" s="15" t="str">
        <f>(IF(I90=Localization!$C$93,1,IF(I90=Localization!$C$92,2,IF(I90=Localization!$C$91,3,IF(I90=Localization!$C$90,4,IF(I90=Localization!$C$89,5,IF(OR(I90=1,I90=2,I90=3,I90=4,I90=5),I90,"")))))))</f>
        <v/>
      </c>
      <c r="T90" s="15" t="str">
        <f>(IF(J90=Localization!$C$93,1,IF(J90=Localization!$C$92,2,IF(J90=Localization!$C$91,3,IF(J90=Localization!$C$90,4,IF(J90=Localization!$C$89,5,IF(OR(J90=1,J90=2,J90=3,J90=4,J90=5),J90,"")))))))</f>
        <v/>
      </c>
      <c r="U90" s="15" t="str">
        <f>(IF(K90=Localization!$C$93,1,IF(K90=Localization!$C$92,2,IF(K90=Localization!$C$91,3,IF(K90=Localization!$C$90,4,IF(K90=Localization!$C$89,5,IF(OR(K90=1,K90=2,K90=3,K90=4,K90=5),K90,"")))))))</f>
        <v/>
      </c>
    </row>
    <row r="91" spans="12:21" x14ac:dyDescent="0.25">
      <c r="L91" s="15" t="str">
        <f>(IF(B91=Localization!$C$93,1,IF(B91=Localization!$C$92,2,IF(B91=Localization!$C$91,3,IF(B91=Localization!$C$90,4,IF(B91=Localization!$C$89,5,IF(OR(B91=1,B91=2,B91=3,B91=4,B91=5),B91,"")))))))</f>
        <v/>
      </c>
      <c r="M91" s="15" t="str">
        <f>(IF(C91=Localization!$C$93,1,IF(C91=Localization!$C$92,2,IF(C91=Localization!$C$91,3,IF(C91=Localization!$C$90,4,IF(C91=Localization!$C$89,5,IF(OR(C91=1,C91=2,C91=3,C91=4,C91=5),C91,"")))))))</f>
        <v/>
      </c>
      <c r="N91" s="15" t="str">
        <f>(IF(D91=Localization!$C$93,1,IF(D91=Localization!$C$92,2,IF(D91=Localization!$C$91,3,IF(D91=Localization!$C$90,4,IF(D91=Localization!$C$89,5,IF(OR(D91=1,D91=2,D91=3,D91=4,D91=5),D91,"")))))))</f>
        <v/>
      </c>
      <c r="O91" s="15" t="str">
        <f>(IF(E91=Localization!$C$93,1,IF(E91=Localization!$C$92,2,IF(E91=Localization!$C$91,3,IF(E91=Localization!$C$90,4,IF(E91=Localization!$C$89,5,IF(OR(E91=1,E91=2,E91=3,E91=4,E91=5),E91,"")))))))</f>
        <v/>
      </c>
      <c r="P91" s="15" t="str">
        <f>(IF(F91=Localization!$C$93,1,IF(F91=Localization!$C$92,2,IF(F91=Localization!$C$91,3,IF(F91=Localization!$C$90,4,IF(F91=Localization!$C$89,5,IF(OR(F91=1,F91=2,F91=3,F91=4,F91=5),F91,"")))))))</f>
        <v/>
      </c>
      <c r="Q91" s="15" t="str">
        <f>(IF(G91=Localization!$C$93,1,IF(G91=Localization!$C$92,2,IF(G91=Localization!$C$91,3,IF(G91=Localization!$C$90,4,IF(G91=Localization!$C$89,5,IF(OR(G91=1,G91=2,G91=3,G91=4,G91=5),G91,"")))))))</f>
        <v/>
      </c>
      <c r="R91" s="15" t="str">
        <f>(IF(H91=Localization!$C$93,1,IF(H91=Localization!$C$92,2,IF(H91=Localization!$C$91,3,IF(H91=Localization!$C$90,4,IF(H91=Localization!$C$89,5,IF(OR(H91=1,H91=2,H91=3,H91=4,H91=5),H91,"")))))))</f>
        <v/>
      </c>
      <c r="S91" s="15" t="str">
        <f>(IF(I91=Localization!$C$93,1,IF(I91=Localization!$C$92,2,IF(I91=Localization!$C$91,3,IF(I91=Localization!$C$90,4,IF(I91=Localization!$C$89,5,IF(OR(I91=1,I91=2,I91=3,I91=4,I91=5),I91,"")))))))</f>
        <v/>
      </c>
      <c r="T91" s="15" t="str">
        <f>(IF(J91=Localization!$C$93,1,IF(J91=Localization!$C$92,2,IF(J91=Localization!$C$91,3,IF(J91=Localization!$C$90,4,IF(J91=Localization!$C$89,5,IF(OR(J91=1,J91=2,J91=3,J91=4,J91=5),J91,"")))))))</f>
        <v/>
      </c>
      <c r="U91" s="15" t="str">
        <f>(IF(K91=Localization!$C$93,1,IF(K91=Localization!$C$92,2,IF(K91=Localization!$C$91,3,IF(K91=Localization!$C$90,4,IF(K91=Localization!$C$89,5,IF(OR(K91=1,K91=2,K91=3,K91=4,K91=5),K91,"")))))))</f>
        <v/>
      </c>
    </row>
    <row r="92" spans="12:21" x14ac:dyDescent="0.25">
      <c r="L92" s="15" t="str">
        <f>(IF(B92=Localization!$C$93,1,IF(B92=Localization!$C$92,2,IF(B92=Localization!$C$91,3,IF(B92=Localization!$C$90,4,IF(B92=Localization!$C$89,5,IF(OR(B92=1,B92=2,B92=3,B92=4,B92=5),B92,"")))))))</f>
        <v/>
      </c>
      <c r="M92" s="15" t="str">
        <f>(IF(C92=Localization!$C$93,1,IF(C92=Localization!$C$92,2,IF(C92=Localization!$C$91,3,IF(C92=Localization!$C$90,4,IF(C92=Localization!$C$89,5,IF(OR(C92=1,C92=2,C92=3,C92=4,C92=5),C92,"")))))))</f>
        <v/>
      </c>
      <c r="N92" s="15" t="str">
        <f>(IF(D92=Localization!$C$93,1,IF(D92=Localization!$C$92,2,IF(D92=Localization!$C$91,3,IF(D92=Localization!$C$90,4,IF(D92=Localization!$C$89,5,IF(OR(D92=1,D92=2,D92=3,D92=4,D92=5),D92,"")))))))</f>
        <v/>
      </c>
      <c r="O92" s="15" t="str">
        <f>(IF(E92=Localization!$C$93,1,IF(E92=Localization!$C$92,2,IF(E92=Localization!$C$91,3,IF(E92=Localization!$C$90,4,IF(E92=Localization!$C$89,5,IF(OR(E92=1,E92=2,E92=3,E92=4,E92=5),E92,"")))))))</f>
        <v/>
      </c>
      <c r="P92" s="15" t="str">
        <f>(IF(F92=Localization!$C$93,1,IF(F92=Localization!$C$92,2,IF(F92=Localization!$C$91,3,IF(F92=Localization!$C$90,4,IF(F92=Localization!$C$89,5,IF(OR(F92=1,F92=2,F92=3,F92=4,F92=5),F92,"")))))))</f>
        <v/>
      </c>
      <c r="Q92" s="15" t="str">
        <f>(IF(G92=Localization!$C$93,1,IF(G92=Localization!$C$92,2,IF(G92=Localization!$C$91,3,IF(G92=Localization!$C$90,4,IF(G92=Localization!$C$89,5,IF(OR(G92=1,G92=2,G92=3,G92=4,G92=5),G92,"")))))))</f>
        <v/>
      </c>
      <c r="R92" s="15" t="str">
        <f>(IF(H92=Localization!$C$93,1,IF(H92=Localization!$C$92,2,IF(H92=Localization!$C$91,3,IF(H92=Localization!$C$90,4,IF(H92=Localization!$C$89,5,IF(OR(H92=1,H92=2,H92=3,H92=4,H92=5),H92,"")))))))</f>
        <v/>
      </c>
      <c r="S92" s="15" t="str">
        <f>(IF(I92=Localization!$C$93,1,IF(I92=Localization!$C$92,2,IF(I92=Localization!$C$91,3,IF(I92=Localization!$C$90,4,IF(I92=Localization!$C$89,5,IF(OR(I92=1,I92=2,I92=3,I92=4,I92=5),I92,"")))))))</f>
        <v/>
      </c>
      <c r="T92" s="15" t="str">
        <f>(IF(J92=Localization!$C$93,1,IF(J92=Localization!$C$92,2,IF(J92=Localization!$C$91,3,IF(J92=Localization!$C$90,4,IF(J92=Localization!$C$89,5,IF(OR(J92=1,J92=2,J92=3,J92=4,J92=5),J92,"")))))))</f>
        <v/>
      </c>
      <c r="U92" s="15" t="str">
        <f>(IF(K92=Localization!$C$93,1,IF(K92=Localization!$C$92,2,IF(K92=Localization!$C$91,3,IF(K92=Localization!$C$90,4,IF(K92=Localization!$C$89,5,IF(OR(K92=1,K92=2,K92=3,K92=4,K92=5),K92,"")))))))</f>
        <v/>
      </c>
    </row>
    <row r="93" spans="12:21" x14ac:dyDescent="0.25">
      <c r="L93" s="15" t="str">
        <f>(IF(B93=Localization!$C$93,1,IF(B93=Localization!$C$92,2,IF(B93=Localization!$C$91,3,IF(B93=Localization!$C$90,4,IF(B93=Localization!$C$89,5,IF(OR(B93=1,B93=2,B93=3,B93=4,B93=5),B93,"")))))))</f>
        <v/>
      </c>
      <c r="M93" s="15" t="str">
        <f>(IF(C93=Localization!$C$93,1,IF(C93=Localization!$C$92,2,IF(C93=Localization!$C$91,3,IF(C93=Localization!$C$90,4,IF(C93=Localization!$C$89,5,IF(OR(C93=1,C93=2,C93=3,C93=4,C93=5),C93,"")))))))</f>
        <v/>
      </c>
      <c r="N93" s="15" t="str">
        <f>(IF(D93=Localization!$C$93,1,IF(D93=Localization!$C$92,2,IF(D93=Localization!$C$91,3,IF(D93=Localization!$C$90,4,IF(D93=Localization!$C$89,5,IF(OR(D93=1,D93=2,D93=3,D93=4,D93=5),D93,"")))))))</f>
        <v/>
      </c>
      <c r="O93" s="15" t="str">
        <f>(IF(E93=Localization!$C$93,1,IF(E93=Localization!$C$92,2,IF(E93=Localization!$C$91,3,IF(E93=Localization!$C$90,4,IF(E93=Localization!$C$89,5,IF(OR(E93=1,E93=2,E93=3,E93=4,E93=5),E93,"")))))))</f>
        <v/>
      </c>
      <c r="P93" s="15" t="str">
        <f>(IF(F93=Localization!$C$93,1,IF(F93=Localization!$C$92,2,IF(F93=Localization!$C$91,3,IF(F93=Localization!$C$90,4,IF(F93=Localization!$C$89,5,IF(OR(F93=1,F93=2,F93=3,F93=4,F93=5),F93,"")))))))</f>
        <v/>
      </c>
      <c r="Q93" s="15" t="str">
        <f>(IF(G93=Localization!$C$93,1,IF(G93=Localization!$C$92,2,IF(G93=Localization!$C$91,3,IF(G93=Localization!$C$90,4,IF(G93=Localization!$C$89,5,IF(OR(G93=1,G93=2,G93=3,G93=4,G93=5),G93,"")))))))</f>
        <v/>
      </c>
      <c r="R93" s="15" t="str">
        <f>(IF(H93=Localization!$C$93,1,IF(H93=Localization!$C$92,2,IF(H93=Localization!$C$91,3,IF(H93=Localization!$C$90,4,IF(H93=Localization!$C$89,5,IF(OR(H93=1,H93=2,H93=3,H93=4,H93=5),H93,"")))))))</f>
        <v/>
      </c>
      <c r="S93" s="15" t="str">
        <f>(IF(I93=Localization!$C$93,1,IF(I93=Localization!$C$92,2,IF(I93=Localization!$C$91,3,IF(I93=Localization!$C$90,4,IF(I93=Localization!$C$89,5,IF(OR(I93=1,I93=2,I93=3,I93=4,I93=5),I93,"")))))))</f>
        <v/>
      </c>
      <c r="T93" s="15" t="str">
        <f>(IF(J93=Localization!$C$93,1,IF(J93=Localization!$C$92,2,IF(J93=Localization!$C$91,3,IF(J93=Localization!$C$90,4,IF(J93=Localization!$C$89,5,IF(OR(J93=1,J93=2,J93=3,J93=4,J93=5),J93,"")))))))</f>
        <v/>
      </c>
      <c r="U93" s="15" t="str">
        <f>(IF(K93=Localization!$C$93,1,IF(K93=Localization!$C$92,2,IF(K93=Localization!$C$91,3,IF(K93=Localization!$C$90,4,IF(K93=Localization!$C$89,5,IF(OR(K93=1,K93=2,K93=3,K93=4,K93=5),K93,"")))))))</f>
        <v/>
      </c>
    </row>
    <row r="94" spans="12:21" x14ac:dyDescent="0.25">
      <c r="L94" s="15" t="str">
        <f>(IF(B94=Localization!$C$93,1,IF(B94=Localization!$C$92,2,IF(B94=Localization!$C$91,3,IF(B94=Localization!$C$90,4,IF(B94=Localization!$C$89,5,IF(OR(B94=1,B94=2,B94=3,B94=4,B94=5),B94,"")))))))</f>
        <v/>
      </c>
      <c r="M94" s="15" t="str">
        <f>(IF(C94=Localization!$C$93,1,IF(C94=Localization!$C$92,2,IF(C94=Localization!$C$91,3,IF(C94=Localization!$C$90,4,IF(C94=Localization!$C$89,5,IF(OR(C94=1,C94=2,C94=3,C94=4,C94=5),C94,"")))))))</f>
        <v/>
      </c>
      <c r="N94" s="15" t="str">
        <f>(IF(D94=Localization!$C$93,1,IF(D94=Localization!$C$92,2,IF(D94=Localization!$C$91,3,IF(D94=Localization!$C$90,4,IF(D94=Localization!$C$89,5,IF(OR(D94=1,D94=2,D94=3,D94=4,D94=5),D94,"")))))))</f>
        <v/>
      </c>
      <c r="O94" s="15" t="str">
        <f>(IF(E94=Localization!$C$93,1,IF(E94=Localization!$C$92,2,IF(E94=Localization!$C$91,3,IF(E94=Localization!$C$90,4,IF(E94=Localization!$C$89,5,IF(OR(E94=1,E94=2,E94=3,E94=4,E94=5),E94,"")))))))</f>
        <v/>
      </c>
      <c r="P94" s="15" t="str">
        <f>(IF(F94=Localization!$C$93,1,IF(F94=Localization!$C$92,2,IF(F94=Localization!$C$91,3,IF(F94=Localization!$C$90,4,IF(F94=Localization!$C$89,5,IF(OR(F94=1,F94=2,F94=3,F94=4,F94=5),F94,"")))))))</f>
        <v/>
      </c>
      <c r="Q94" s="15" t="str">
        <f>(IF(G94=Localization!$C$93,1,IF(G94=Localization!$C$92,2,IF(G94=Localization!$C$91,3,IF(G94=Localization!$C$90,4,IF(G94=Localization!$C$89,5,IF(OR(G94=1,G94=2,G94=3,G94=4,G94=5),G94,"")))))))</f>
        <v/>
      </c>
      <c r="R94" s="15" t="str">
        <f>(IF(H94=Localization!$C$93,1,IF(H94=Localization!$C$92,2,IF(H94=Localization!$C$91,3,IF(H94=Localization!$C$90,4,IF(H94=Localization!$C$89,5,IF(OR(H94=1,H94=2,H94=3,H94=4,H94=5),H94,"")))))))</f>
        <v/>
      </c>
      <c r="S94" s="15" t="str">
        <f>(IF(I94=Localization!$C$93,1,IF(I94=Localization!$C$92,2,IF(I94=Localization!$C$91,3,IF(I94=Localization!$C$90,4,IF(I94=Localization!$C$89,5,IF(OR(I94=1,I94=2,I94=3,I94=4,I94=5),I94,"")))))))</f>
        <v/>
      </c>
      <c r="T94" s="15" t="str">
        <f>(IF(J94=Localization!$C$93,1,IF(J94=Localization!$C$92,2,IF(J94=Localization!$C$91,3,IF(J94=Localization!$C$90,4,IF(J94=Localization!$C$89,5,IF(OR(J94=1,J94=2,J94=3,J94=4,J94=5),J94,"")))))))</f>
        <v/>
      </c>
      <c r="U94" s="15" t="str">
        <f>(IF(K94=Localization!$C$93,1,IF(K94=Localization!$C$92,2,IF(K94=Localization!$C$91,3,IF(K94=Localization!$C$90,4,IF(K94=Localization!$C$89,5,IF(OR(K94=1,K94=2,K94=3,K94=4,K94=5),K94,"")))))))</f>
        <v/>
      </c>
    </row>
    <row r="95" spans="12:21" x14ac:dyDescent="0.25">
      <c r="L95" s="15" t="str">
        <f>(IF(B95=Localization!$C$93,1,IF(B95=Localization!$C$92,2,IF(B95=Localization!$C$91,3,IF(B95=Localization!$C$90,4,IF(B95=Localization!$C$89,5,IF(OR(B95=1,B95=2,B95=3,B95=4,B95=5),B95,"")))))))</f>
        <v/>
      </c>
      <c r="M95" s="15" t="str">
        <f>(IF(C95=Localization!$C$93,1,IF(C95=Localization!$C$92,2,IF(C95=Localization!$C$91,3,IF(C95=Localization!$C$90,4,IF(C95=Localization!$C$89,5,IF(OR(C95=1,C95=2,C95=3,C95=4,C95=5),C95,"")))))))</f>
        <v/>
      </c>
      <c r="N95" s="15" t="str">
        <f>(IF(D95=Localization!$C$93,1,IF(D95=Localization!$C$92,2,IF(D95=Localization!$C$91,3,IF(D95=Localization!$C$90,4,IF(D95=Localization!$C$89,5,IF(OR(D95=1,D95=2,D95=3,D95=4,D95=5),D95,"")))))))</f>
        <v/>
      </c>
      <c r="O95" s="15" t="str">
        <f>(IF(E95=Localization!$C$93,1,IF(E95=Localization!$C$92,2,IF(E95=Localization!$C$91,3,IF(E95=Localization!$C$90,4,IF(E95=Localization!$C$89,5,IF(OR(E95=1,E95=2,E95=3,E95=4,E95=5),E95,"")))))))</f>
        <v/>
      </c>
      <c r="P95" s="15" t="str">
        <f>(IF(F95=Localization!$C$93,1,IF(F95=Localization!$C$92,2,IF(F95=Localization!$C$91,3,IF(F95=Localization!$C$90,4,IF(F95=Localization!$C$89,5,IF(OR(F95=1,F95=2,F95=3,F95=4,F95=5),F95,"")))))))</f>
        <v/>
      </c>
      <c r="Q95" s="15" t="str">
        <f>(IF(G95=Localization!$C$93,1,IF(G95=Localization!$C$92,2,IF(G95=Localization!$C$91,3,IF(G95=Localization!$C$90,4,IF(G95=Localization!$C$89,5,IF(OR(G95=1,G95=2,G95=3,G95=4,G95=5),G95,"")))))))</f>
        <v/>
      </c>
      <c r="R95" s="15" t="str">
        <f>(IF(H95=Localization!$C$93,1,IF(H95=Localization!$C$92,2,IF(H95=Localization!$C$91,3,IF(H95=Localization!$C$90,4,IF(H95=Localization!$C$89,5,IF(OR(H95=1,H95=2,H95=3,H95=4,H95=5),H95,"")))))))</f>
        <v/>
      </c>
      <c r="S95" s="15" t="str">
        <f>(IF(I95=Localization!$C$93,1,IF(I95=Localization!$C$92,2,IF(I95=Localization!$C$91,3,IF(I95=Localization!$C$90,4,IF(I95=Localization!$C$89,5,IF(OR(I95=1,I95=2,I95=3,I95=4,I95=5),I95,"")))))))</f>
        <v/>
      </c>
      <c r="T95" s="15" t="str">
        <f>(IF(J95=Localization!$C$93,1,IF(J95=Localization!$C$92,2,IF(J95=Localization!$C$91,3,IF(J95=Localization!$C$90,4,IF(J95=Localization!$C$89,5,IF(OR(J95=1,J95=2,J95=3,J95=4,J95=5),J95,"")))))))</f>
        <v/>
      </c>
      <c r="U95" s="15" t="str">
        <f>(IF(K95=Localization!$C$93,1,IF(K95=Localization!$C$92,2,IF(K95=Localization!$C$91,3,IF(K95=Localization!$C$90,4,IF(K95=Localization!$C$89,5,IF(OR(K95=1,K95=2,K95=3,K95=4,K95=5),K95,"")))))))</f>
        <v/>
      </c>
    </row>
    <row r="96" spans="12:21" x14ac:dyDescent="0.25">
      <c r="L96" s="15" t="str">
        <f>(IF(B96=Localization!$C$93,1,IF(B96=Localization!$C$92,2,IF(B96=Localization!$C$91,3,IF(B96=Localization!$C$90,4,IF(B96=Localization!$C$89,5,IF(OR(B96=1,B96=2,B96=3,B96=4,B96=5),B96,"")))))))</f>
        <v/>
      </c>
      <c r="M96" s="15" t="str">
        <f>(IF(C96=Localization!$C$93,1,IF(C96=Localization!$C$92,2,IF(C96=Localization!$C$91,3,IF(C96=Localization!$C$90,4,IF(C96=Localization!$C$89,5,IF(OR(C96=1,C96=2,C96=3,C96=4,C96=5),C96,"")))))))</f>
        <v/>
      </c>
      <c r="N96" s="15" t="str">
        <f>(IF(D96=Localization!$C$93,1,IF(D96=Localization!$C$92,2,IF(D96=Localization!$C$91,3,IF(D96=Localization!$C$90,4,IF(D96=Localization!$C$89,5,IF(OR(D96=1,D96=2,D96=3,D96=4,D96=5),D96,"")))))))</f>
        <v/>
      </c>
      <c r="O96" s="15" t="str">
        <f>(IF(E96=Localization!$C$93,1,IF(E96=Localization!$C$92,2,IF(E96=Localization!$C$91,3,IF(E96=Localization!$C$90,4,IF(E96=Localization!$C$89,5,IF(OR(E96=1,E96=2,E96=3,E96=4,E96=5),E96,"")))))))</f>
        <v/>
      </c>
      <c r="P96" s="15" t="str">
        <f>(IF(F96=Localization!$C$93,1,IF(F96=Localization!$C$92,2,IF(F96=Localization!$C$91,3,IF(F96=Localization!$C$90,4,IF(F96=Localization!$C$89,5,IF(OR(F96=1,F96=2,F96=3,F96=4,F96=5),F96,"")))))))</f>
        <v/>
      </c>
      <c r="Q96" s="15" t="str">
        <f>(IF(G96=Localization!$C$93,1,IF(G96=Localization!$C$92,2,IF(G96=Localization!$C$91,3,IF(G96=Localization!$C$90,4,IF(G96=Localization!$C$89,5,IF(OR(G96=1,G96=2,G96=3,G96=4,G96=5),G96,"")))))))</f>
        <v/>
      </c>
      <c r="R96" s="15" t="str">
        <f>(IF(H96=Localization!$C$93,1,IF(H96=Localization!$C$92,2,IF(H96=Localization!$C$91,3,IF(H96=Localization!$C$90,4,IF(H96=Localization!$C$89,5,IF(OR(H96=1,H96=2,H96=3,H96=4,H96=5),H96,"")))))))</f>
        <v/>
      </c>
      <c r="S96" s="15" t="str">
        <f>(IF(I96=Localization!$C$93,1,IF(I96=Localization!$C$92,2,IF(I96=Localization!$C$91,3,IF(I96=Localization!$C$90,4,IF(I96=Localization!$C$89,5,IF(OR(I96=1,I96=2,I96=3,I96=4,I96=5),I96,"")))))))</f>
        <v/>
      </c>
      <c r="T96" s="15" t="str">
        <f>(IF(J96=Localization!$C$93,1,IF(J96=Localization!$C$92,2,IF(J96=Localization!$C$91,3,IF(J96=Localization!$C$90,4,IF(J96=Localization!$C$89,5,IF(OR(J96=1,J96=2,J96=3,J96=4,J96=5),J96,"")))))))</f>
        <v/>
      </c>
      <c r="U96" s="15" t="str">
        <f>(IF(K96=Localization!$C$93,1,IF(K96=Localization!$C$92,2,IF(K96=Localization!$C$91,3,IF(K96=Localization!$C$90,4,IF(K96=Localization!$C$89,5,IF(OR(K96=1,K96=2,K96=3,K96=4,K96=5),K96,"")))))))</f>
        <v/>
      </c>
    </row>
    <row r="97" spans="12:21" x14ac:dyDescent="0.25">
      <c r="L97" s="15" t="str">
        <f>(IF(B97=Localization!$C$93,1,IF(B97=Localization!$C$92,2,IF(B97=Localization!$C$91,3,IF(B97=Localization!$C$90,4,IF(B97=Localization!$C$89,5,IF(OR(B97=1,B97=2,B97=3,B97=4,B97=5),B97,"")))))))</f>
        <v/>
      </c>
      <c r="M97" s="15" t="str">
        <f>(IF(C97=Localization!$C$93,1,IF(C97=Localization!$C$92,2,IF(C97=Localization!$C$91,3,IF(C97=Localization!$C$90,4,IF(C97=Localization!$C$89,5,IF(OR(C97=1,C97=2,C97=3,C97=4,C97=5),C97,"")))))))</f>
        <v/>
      </c>
      <c r="N97" s="15" t="str">
        <f>(IF(D97=Localization!$C$93,1,IF(D97=Localization!$C$92,2,IF(D97=Localization!$C$91,3,IF(D97=Localization!$C$90,4,IF(D97=Localization!$C$89,5,IF(OR(D97=1,D97=2,D97=3,D97=4,D97=5),D97,"")))))))</f>
        <v/>
      </c>
      <c r="O97" s="15" t="str">
        <f>(IF(E97=Localization!$C$93,1,IF(E97=Localization!$C$92,2,IF(E97=Localization!$C$91,3,IF(E97=Localization!$C$90,4,IF(E97=Localization!$C$89,5,IF(OR(E97=1,E97=2,E97=3,E97=4,E97=5),E97,"")))))))</f>
        <v/>
      </c>
      <c r="P97" s="15" t="str">
        <f>(IF(F97=Localization!$C$93,1,IF(F97=Localization!$C$92,2,IF(F97=Localization!$C$91,3,IF(F97=Localization!$C$90,4,IF(F97=Localization!$C$89,5,IF(OR(F97=1,F97=2,F97=3,F97=4,F97=5),F97,"")))))))</f>
        <v/>
      </c>
      <c r="Q97" s="15" t="str">
        <f>(IF(G97=Localization!$C$93,1,IF(G97=Localization!$C$92,2,IF(G97=Localization!$C$91,3,IF(G97=Localization!$C$90,4,IF(G97=Localization!$C$89,5,IF(OR(G97=1,G97=2,G97=3,G97=4,G97=5),G97,"")))))))</f>
        <v/>
      </c>
      <c r="R97" s="15" t="str">
        <f>(IF(H97=Localization!$C$93,1,IF(H97=Localization!$C$92,2,IF(H97=Localization!$C$91,3,IF(H97=Localization!$C$90,4,IF(H97=Localization!$C$89,5,IF(OR(H97=1,H97=2,H97=3,H97=4,H97=5),H97,"")))))))</f>
        <v/>
      </c>
      <c r="S97" s="15" t="str">
        <f>(IF(I97=Localization!$C$93,1,IF(I97=Localization!$C$92,2,IF(I97=Localization!$C$91,3,IF(I97=Localization!$C$90,4,IF(I97=Localization!$C$89,5,IF(OR(I97=1,I97=2,I97=3,I97=4,I97=5),I97,"")))))))</f>
        <v/>
      </c>
      <c r="T97" s="15" t="str">
        <f>(IF(J97=Localization!$C$93,1,IF(J97=Localization!$C$92,2,IF(J97=Localization!$C$91,3,IF(J97=Localization!$C$90,4,IF(J97=Localization!$C$89,5,IF(OR(J97=1,J97=2,J97=3,J97=4,J97=5),J97,"")))))))</f>
        <v/>
      </c>
      <c r="U97" s="15" t="str">
        <f>(IF(K97=Localization!$C$93,1,IF(K97=Localization!$C$92,2,IF(K97=Localization!$C$91,3,IF(K97=Localization!$C$90,4,IF(K97=Localization!$C$89,5,IF(OR(K97=1,K97=2,K97=3,K97=4,K97=5),K97,"")))))))</f>
        <v/>
      </c>
    </row>
    <row r="98" spans="12:21" x14ac:dyDescent="0.25">
      <c r="L98" s="15" t="str">
        <f>(IF(B98=Localization!$C$93,1,IF(B98=Localization!$C$92,2,IF(B98=Localization!$C$91,3,IF(B98=Localization!$C$90,4,IF(B98=Localization!$C$89,5,IF(OR(B98=1,B98=2,B98=3,B98=4,B98=5),B98,"")))))))</f>
        <v/>
      </c>
      <c r="M98" s="15" t="str">
        <f>(IF(C98=Localization!$C$93,1,IF(C98=Localization!$C$92,2,IF(C98=Localization!$C$91,3,IF(C98=Localization!$C$90,4,IF(C98=Localization!$C$89,5,IF(OR(C98=1,C98=2,C98=3,C98=4,C98=5),C98,"")))))))</f>
        <v/>
      </c>
      <c r="N98" s="15" t="str">
        <f>(IF(D98=Localization!$C$93,1,IF(D98=Localization!$C$92,2,IF(D98=Localization!$C$91,3,IF(D98=Localization!$C$90,4,IF(D98=Localization!$C$89,5,IF(OR(D98=1,D98=2,D98=3,D98=4,D98=5),D98,"")))))))</f>
        <v/>
      </c>
      <c r="O98" s="15" t="str">
        <f>(IF(E98=Localization!$C$93,1,IF(E98=Localization!$C$92,2,IF(E98=Localization!$C$91,3,IF(E98=Localization!$C$90,4,IF(E98=Localization!$C$89,5,IF(OR(E98=1,E98=2,E98=3,E98=4,E98=5),E98,"")))))))</f>
        <v/>
      </c>
      <c r="P98" s="15" t="str">
        <f>(IF(F98=Localization!$C$93,1,IF(F98=Localization!$C$92,2,IF(F98=Localization!$C$91,3,IF(F98=Localization!$C$90,4,IF(F98=Localization!$C$89,5,IF(OR(F98=1,F98=2,F98=3,F98=4,F98=5),F98,"")))))))</f>
        <v/>
      </c>
      <c r="Q98" s="15" t="str">
        <f>(IF(G98=Localization!$C$93,1,IF(G98=Localization!$C$92,2,IF(G98=Localization!$C$91,3,IF(G98=Localization!$C$90,4,IF(G98=Localization!$C$89,5,IF(OR(G98=1,G98=2,G98=3,G98=4,G98=5),G98,"")))))))</f>
        <v/>
      </c>
      <c r="R98" s="15" t="str">
        <f>(IF(H98=Localization!$C$93,1,IF(H98=Localization!$C$92,2,IF(H98=Localization!$C$91,3,IF(H98=Localization!$C$90,4,IF(H98=Localization!$C$89,5,IF(OR(H98=1,H98=2,H98=3,H98=4,H98=5),H98,"")))))))</f>
        <v/>
      </c>
      <c r="S98" s="15" t="str">
        <f>(IF(I98=Localization!$C$93,1,IF(I98=Localization!$C$92,2,IF(I98=Localization!$C$91,3,IF(I98=Localization!$C$90,4,IF(I98=Localization!$C$89,5,IF(OR(I98=1,I98=2,I98=3,I98=4,I98=5),I98,"")))))))</f>
        <v/>
      </c>
      <c r="T98" s="15" t="str">
        <f>(IF(J98=Localization!$C$93,1,IF(J98=Localization!$C$92,2,IF(J98=Localization!$C$91,3,IF(J98=Localization!$C$90,4,IF(J98=Localization!$C$89,5,IF(OR(J98=1,J98=2,J98=3,J98=4,J98=5),J98,"")))))))</f>
        <v/>
      </c>
      <c r="U98" s="15" t="str">
        <f>(IF(K98=Localization!$C$93,1,IF(K98=Localization!$C$92,2,IF(K98=Localization!$C$91,3,IF(K98=Localization!$C$90,4,IF(K98=Localization!$C$89,5,IF(OR(K98=1,K98=2,K98=3,K98=4,K98=5),K98,"")))))))</f>
        <v/>
      </c>
    </row>
    <row r="99" spans="12:21" x14ac:dyDescent="0.25">
      <c r="L99" s="15" t="str">
        <f>(IF(B99=Localization!$C$93,1,IF(B99=Localization!$C$92,2,IF(B99=Localization!$C$91,3,IF(B99=Localization!$C$90,4,IF(B99=Localization!$C$89,5,IF(OR(B99=1,B99=2,B99=3,B99=4,B99=5),B99,"")))))))</f>
        <v/>
      </c>
      <c r="M99" s="15" t="str">
        <f>(IF(C99=Localization!$C$93,1,IF(C99=Localization!$C$92,2,IF(C99=Localization!$C$91,3,IF(C99=Localization!$C$90,4,IF(C99=Localization!$C$89,5,IF(OR(C99=1,C99=2,C99=3,C99=4,C99=5),C99,"")))))))</f>
        <v/>
      </c>
      <c r="N99" s="15" t="str">
        <f>(IF(D99=Localization!$C$93,1,IF(D99=Localization!$C$92,2,IF(D99=Localization!$C$91,3,IF(D99=Localization!$C$90,4,IF(D99=Localization!$C$89,5,IF(OR(D99=1,D99=2,D99=3,D99=4,D99=5),D99,"")))))))</f>
        <v/>
      </c>
      <c r="O99" s="15" t="str">
        <f>(IF(E99=Localization!$C$93,1,IF(E99=Localization!$C$92,2,IF(E99=Localization!$C$91,3,IF(E99=Localization!$C$90,4,IF(E99=Localization!$C$89,5,IF(OR(E99=1,E99=2,E99=3,E99=4,E99=5),E99,"")))))))</f>
        <v/>
      </c>
      <c r="P99" s="15" t="str">
        <f>(IF(F99=Localization!$C$93,1,IF(F99=Localization!$C$92,2,IF(F99=Localization!$C$91,3,IF(F99=Localization!$C$90,4,IF(F99=Localization!$C$89,5,IF(OR(F99=1,F99=2,F99=3,F99=4,F99=5),F99,"")))))))</f>
        <v/>
      </c>
      <c r="Q99" s="15" t="str">
        <f>(IF(G99=Localization!$C$93,1,IF(G99=Localization!$C$92,2,IF(G99=Localization!$C$91,3,IF(G99=Localization!$C$90,4,IF(G99=Localization!$C$89,5,IF(OR(G99=1,G99=2,G99=3,G99=4,G99=5),G99,"")))))))</f>
        <v/>
      </c>
      <c r="R99" s="15" t="str">
        <f>(IF(H99=Localization!$C$93,1,IF(H99=Localization!$C$92,2,IF(H99=Localization!$C$91,3,IF(H99=Localization!$C$90,4,IF(H99=Localization!$C$89,5,IF(OR(H99=1,H99=2,H99=3,H99=4,H99=5),H99,"")))))))</f>
        <v/>
      </c>
      <c r="S99" s="15" t="str">
        <f>(IF(I99=Localization!$C$93,1,IF(I99=Localization!$C$92,2,IF(I99=Localization!$C$91,3,IF(I99=Localization!$C$90,4,IF(I99=Localization!$C$89,5,IF(OR(I99=1,I99=2,I99=3,I99=4,I99=5),I99,"")))))))</f>
        <v/>
      </c>
      <c r="T99" s="15" t="str">
        <f>(IF(J99=Localization!$C$93,1,IF(J99=Localization!$C$92,2,IF(J99=Localization!$C$91,3,IF(J99=Localization!$C$90,4,IF(J99=Localization!$C$89,5,IF(OR(J99=1,J99=2,J99=3,J99=4,J99=5),J99,"")))))))</f>
        <v/>
      </c>
      <c r="U99" s="15" t="str">
        <f>(IF(K99=Localization!$C$93,1,IF(K99=Localization!$C$92,2,IF(K99=Localization!$C$91,3,IF(K99=Localization!$C$90,4,IF(K99=Localization!$C$89,5,IF(OR(K99=1,K99=2,K99=3,K99=4,K99=5),K99,"")))))))</f>
        <v/>
      </c>
    </row>
    <row r="100" spans="12:21" x14ac:dyDescent="0.25">
      <c r="L100" s="15" t="str">
        <f>(IF(B100=Localization!$C$93,1,IF(B100=Localization!$C$92,2,IF(B100=Localization!$C$91,3,IF(B100=Localization!$C$90,4,IF(B100=Localization!$C$89,5,IF(OR(B100=1,B100=2,B100=3,B100=4,B100=5),B100,"")))))))</f>
        <v/>
      </c>
      <c r="M100" s="15" t="str">
        <f>(IF(C100=Localization!$C$93,1,IF(C100=Localization!$C$92,2,IF(C100=Localization!$C$91,3,IF(C100=Localization!$C$90,4,IF(C100=Localization!$C$89,5,IF(OR(C100=1,C100=2,C100=3,C100=4,C100=5),C100,"")))))))</f>
        <v/>
      </c>
      <c r="N100" s="15" t="str">
        <f>(IF(D100=Localization!$C$93,1,IF(D100=Localization!$C$92,2,IF(D100=Localization!$C$91,3,IF(D100=Localization!$C$90,4,IF(D100=Localization!$C$89,5,IF(OR(D100=1,D100=2,D100=3,D100=4,D100=5),D100,"")))))))</f>
        <v/>
      </c>
      <c r="O100" s="15" t="str">
        <f>(IF(E100=Localization!$C$93,1,IF(E100=Localization!$C$92,2,IF(E100=Localization!$C$91,3,IF(E100=Localization!$C$90,4,IF(E100=Localization!$C$89,5,IF(OR(E100=1,E100=2,E100=3,E100=4,E100=5),E100,"")))))))</f>
        <v/>
      </c>
      <c r="P100" s="15" t="str">
        <f>(IF(F100=Localization!$C$93,1,IF(F100=Localization!$C$92,2,IF(F100=Localization!$C$91,3,IF(F100=Localization!$C$90,4,IF(F100=Localization!$C$89,5,IF(OR(F100=1,F100=2,F100=3,F100=4,F100=5),F100,"")))))))</f>
        <v/>
      </c>
      <c r="Q100" s="15" t="str">
        <f>(IF(G100=Localization!$C$93,1,IF(G100=Localization!$C$92,2,IF(G100=Localization!$C$91,3,IF(G100=Localization!$C$90,4,IF(G100=Localization!$C$89,5,IF(OR(G100=1,G100=2,G100=3,G100=4,G100=5),G100,"")))))))</f>
        <v/>
      </c>
      <c r="R100" s="15" t="str">
        <f>(IF(H100=Localization!$C$93,1,IF(H100=Localization!$C$92,2,IF(H100=Localization!$C$91,3,IF(H100=Localization!$C$90,4,IF(H100=Localization!$C$89,5,IF(OR(H100=1,H100=2,H100=3,H100=4,H100=5),H100,"")))))))</f>
        <v/>
      </c>
      <c r="S100" s="15" t="str">
        <f>(IF(I100=Localization!$C$93,1,IF(I100=Localization!$C$92,2,IF(I100=Localization!$C$91,3,IF(I100=Localization!$C$90,4,IF(I100=Localization!$C$89,5,IF(OR(I100=1,I100=2,I100=3,I100=4,I100=5),I100,"")))))))</f>
        <v/>
      </c>
      <c r="T100" s="15" t="str">
        <f>(IF(J100=Localization!$C$93,1,IF(J100=Localization!$C$92,2,IF(J100=Localization!$C$91,3,IF(J100=Localization!$C$90,4,IF(J100=Localization!$C$89,5,IF(OR(J100=1,J100=2,J100=3,J100=4,J100=5),J100,"")))))))</f>
        <v/>
      </c>
      <c r="U100" s="15" t="str">
        <f>(IF(K100=Localization!$C$93,1,IF(K100=Localization!$C$92,2,IF(K100=Localization!$C$91,3,IF(K100=Localization!$C$90,4,IF(K100=Localization!$C$89,5,IF(OR(K100=1,K100=2,K100=3,K100=4,K100=5),K100,"")))))))</f>
        <v/>
      </c>
    </row>
    <row r="101" spans="12:21" x14ac:dyDescent="0.25">
      <c r="L101" s="15" t="str">
        <f>(IF(B101=Localization!$C$93,1,IF(B101=Localization!$C$92,2,IF(B101=Localization!$C$91,3,IF(B101=Localization!$C$90,4,IF(B101=Localization!$C$89,5,IF(OR(B101=1,B101=2,B101=3,B101=4,B101=5),B101,"")))))))</f>
        <v/>
      </c>
      <c r="M101" s="15" t="str">
        <f>(IF(C101=Localization!$C$93,1,IF(C101=Localization!$C$92,2,IF(C101=Localization!$C$91,3,IF(C101=Localization!$C$90,4,IF(C101=Localization!$C$89,5,IF(OR(C101=1,C101=2,C101=3,C101=4,C101=5),C101,"")))))))</f>
        <v/>
      </c>
      <c r="N101" s="15" t="str">
        <f>(IF(D101=Localization!$C$93,1,IF(D101=Localization!$C$92,2,IF(D101=Localization!$C$91,3,IF(D101=Localization!$C$90,4,IF(D101=Localization!$C$89,5,IF(OR(D101=1,D101=2,D101=3,D101=4,D101=5),D101,"")))))))</f>
        <v/>
      </c>
      <c r="O101" s="15" t="str">
        <f>(IF(E101=Localization!$C$93,1,IF(E101=Localization!$C$92,2,IF(E101=Localization!$C$91,3,IF(E101=Localization!$C$90,4,IF(E101=Localization!$C$89,5,IF(OR(E101=1,E101=2,E101=3,E101=4,E101=5),E101,"")))))))</f>
        <v/>
      </c>
      <c r="P101" s="15" t="str">
        <f>(IF(F101=Localization!$C$93,1,IF(F101=Localization!$C$92,2,IF(F101=Localization!$C$91,3,IF(F101=Localization!$C$90,4,IF(F101=Localization!$C$89,5,IF(OR(F101=1,F101=2,F101=3,F101=4,F101=5),F101,"")))))))</f>
        <v/>
      </c>
      <c r="Q101" s="15" t="str">
        <f>(IF(G101=Localization!$C$93,1,IF(G101=Localization!$C$92,2,IF(G101=Localization!$C$91,3,IF(G101=Localization!$C$90,4,IF(G101=Localization!$C$89,5,IF(OR(G101=1,G101=2,G101=3,G101=4,G101=5),G101,"")))))))</f>
        <v/>
      </c>
      <c r="R101" s="15" t="str">
        <f>(IF(H101=Localization!$C$93,1,IF(H101=Localization!$C$92,2,IF(H101=Localization!$C$91,3,IF(H101=Localization!$C$90,4,IF(H101=Localization!$C$89,5,IF(OR(H101=1,H101=2,H101=3,H101=4,H101=5),H101,"")))))))</f>
        <v/>
      </c>
      <c r="S101" s="15" t="str">
        <f>(IF(I101=Localization!$C$93,1,IF(I101=Localization!$C$92,2,IF(I101=Localization!$C$91,3,IF(I101=Localization!$C$90,4,IF(I101=Localization!$C$89,5,IF(OR(I101=1,I101=2,I101=3,I101=4,I101=5),I101,"")))))))</f>
        <v/>
      </c>
      <c r="T101" s="15" t="str">
        <f>(IF(J101=Localization!$C$93,1,IF(J101=Localization!$C$92,2,IF(J101=Localization!$C$91,3,IF(J101=Localization!$C$90,4,IF(J101=Localization!$C$89,5,IF(OR(J101=1,J101=2,J101=3,J101=4,J101=5),J101,"")))))))</f>
        <v/>
      </c>
      <c r="U101" s="15" t="str">
        <f>(IF(K101=Localization!$C$93,1,IF(K101=Localization!$C$92,2,IF(K101=Localization!$C$91,3,IF(K101=Localization!$C$90,4,IF(K101=Localization!$C$89,5,IF(OR(K101=1,K101=2,K101=3,K101=4,K101=5),K101,"")))))))</f>
        <v/>
      </c>
    </row>
    <row r="102" spans="12:21" x14ac:dyDescent="0.25">
      <c r="L102" s="15" t="str">
        <f>(IF(B102=Localization!$C$93,1,IF(B102=Localization!$C$92,2,IF(B102=Localization!$C$91,3,IF(B102=Localization!$C$90,4,IF(B102=Localization!$C$89,5,IF(OR(B102=1,B102=2,B102=3,B102=4,B102=5),B102,"")))))))</f>
        <v/>
      </c>
      <c r="M102" s="15" t="str">
        <f>(IF(C102=Localization!$C$93,1,IF(C102=Localization!$C$92,2,IF(C102=Localization!$C$91,3,IF(C102=Localization!$C$90,4,IF(C102=Localization!$C$89,5,IF(OR(C102=1,C102=2,C102=3,C102=4,C102=5),C102,"")))))))</f>
        <v/>
      </c>
      <c r="N102" s="15" t="str">
        <f>(IF(D102=Localization!$C$93,1,IF(D102=Localization!$C$92,2,IF(D102=Localization!$C$91,3,IF(D102=Localization!$C$90,4,IF(D102=Localization!$C$89,5,IF(OR(D102=1,D102=2,D102=3,D102=4,D102=5),D102,"")))))))</f>
        <v/>
      </c>
      <c r="O102" s="15" t="str">
        <f>(IF(E102=Localization!$C$93,1,IF(E102=Localization!$C$92,2,IF(E102=Localization!$C$91,3,IF(E102=Localization!$C$90,4,IF(E102=Localization!$C$89,5,IF(OR(E102=1,E102=2,E102=3,E102=4,E102=5),E102,"")))))))</f>
        <v/>
      </c>
      <c r="P102" s="15" t="str">
        <f>(IF(F102=Localization!$C$93,1,IF(F102=Localization!$C$92,2,IF(F102=Localization!$C$91,3,IF(F102=Localization!$C$90,4,IF(F102=Localization!$C$89,5,IF(OR(F102=1,F102=2,F102=3,F102=4,F102=5),F102,"")))))))</f>
        <v/>
      </c>
      <c r="Q102" s="15" t="str">
        <f>(IF(G102=Localization!$C$93,1,IF(G102=Localization!$C$92,2,IF(G102=Localization!$C$91,3,IF(G102=Localization!$C$90,4,IF(G102=Localization!$C$89,5,IF(OR(G102=1,G102=2,G102=3,G102=4,G102=5),G102,"")))))))</f>
        <v/>
      </c>
      <c r="R102" s="15" t="str">
        <f>(IF(H102=Localization!$C$93,1,IF(H102=Localization!$C$92,2,IF(H102=Localization!$C$91,3,IF(H102=Localization!$C$90,4,IF(H102=Localization!$C$89,5,IF(OR(H102=1,H102=2,H102=3,H102=4,H102=5),H102,"")))))))</f>
        <v/>
      </c>
      <c r="S102" s="15" t="str">
        <f>(IF(I102=Localization!$C$93,1,IF(I102=Localization!$C$92,2,IF(I102=Localization!$C$91,3,IF(I102=Localization!$C$90,4,IF(I102=Localization!$C$89,5,IF(OR(I102=1,I102=2,I102=3,I102=4,I102=5),I102,"")))))))</f>
        <v/>
      </c>
      <c r="T102" s="15" t="str">
        <f>(IF(J102=Localization!$C$93,1,IF(J102=Localization!$C$92,2,IF(J102=Localization!$C$91,3,IF(J102=Localization!$C$90,4,IF(J102=Localization!$C$89,5,IF(OR(J102=1,J102=2,J102=3,J102=4,J102=5),J102,"")))))))</f>
        <v/>
      </c>
      <c r="U102" s="15" t="str">
        <f>(IF(K102=Localization!$C$93,1,IF(K102=Localization!$C$92,2,IF(K102=Localization!$C$91,3,IF(K102=Localization!$C$90,4,IF(K102=Localization!$C$89,5,IF(OR(K102=1,K102=2,K102=3,K102=4,K102=5),K102,"")))))))</f>
        <v/>
      </c>
    </row>
    <row r="103" spans="12:21" x14ac:dyDescent="0.25">
      <c r="L103" s="15" t="str">
        <f>(IF(B103=Localization!$C$93,1,IF(B103=Localization!$C$92,2,IF(B103=Localization!$C$91,3,IF(B103=Localization!$C$90,4,IF(B103=Localization!$C$89,5,IF(OR(B103=1,B103=2,B103=3,B103=4,B103=5),B103,"")))))))</f>
        <v/>
      </c>
      <c r="M103" s="15" t="str">
        <f>(IF(C103=Localization!$C$93,1,IF(C103=Localization!$C$92,2,IF(C103=Localization!$C$91,3,IF(C103=Localization!$C$90,4,IF(C103=Localization!$C$89,5,IF(OR(C103=1,C103=2,C103=3,C103=4,C103=5),C103,"")))))))</f>
        <v/>
      </c>
      <c r="N103" s="15" t="str">
        <f>(IF(D103=Localization!$C$93,1,IF(D103=Localization!$C$92,2,IF(D103=Localization!$C$91,3,IF(D103=Localization!$C$90,4,IF(D103=Localization!$C$89,5,IF(OR(D103=1,D103=2,D103=3,D103=4,D103=5),D103,"")))))))</f>
        <v/>
      </c>
      <c r="O103" s="15" t="str">
        <f>(IF(E103=Localization!$C$93,1,IF(E103=Localization!$C$92,2,IF(E103=Localization!$C$91,3,IF(E103=Localization!$C$90,4,IF(E103=Localization!$C$89,5,IF(OR(E103=1,E103=2,E103=3,E103=4,E103=5),E103,"")))))))</f>
        <v/>
      </c>
      <c r="P103" s="15" t="str">
        <f>(IF(F103=Localization!$C$93,1,IF(F103=Localization!$C$92,2,IF(F103=Localization!$C$91,3,IF(F103=Localization!$C$90,4,IF(F103=Localization!$C$89,5,IF(OR(F103=1,F103=2,F103=3,F103=4,F103=5),F103,"")))))))</f>
        <v/>
      </c>
      <c r="Q103" s="15" t="str">
        <f>(IF(G103=Localization!$C$93,1,IF(G103=Localization!$C$92,2,IF(G103=Localization!$C$91,3,IF(G103=Localization!$C$90,4,IF(G103=Localization!$C$89,5,IF(OR(G103=1,G103=2,G103=3,G103=4,G103=5),G103,"")))))))</f>
        <v/>
      </c>
      <c r="R103" s="15" t="str">
        <f>(IF(H103=Localization!$C$93,1,IF(H103=Localization!$C$92,2,IF(H103=Localization!$C$91,3,IF(H103=Localization!$C$90,4,IF(H103=Localization!$C$89,5,IF(OR(H103=1,H103=2,H103=3,H103=4,H103=5),H103,"")))))))</f>
        <v/>
      </c>
      <c r="S103" s="15" t="str">
        <f>(IF(I103=Localization!$C$93,1,IF(I103=Localization!$C$92,2,IF(I103=Localization!$C$91,3,IF(I103=Localization!$C$90,4,IF(I103=Localization!$C$89,5,IF(OR(I103=1,I103=2,I103=3,I103=4,I103=5),I103,"")))))))</f>
        <v/>
      </c>
      <c r="T103" s="15" t="str">
        <f>(IF(J103=Localization!$C$93,1,IF(J103=Localization!$C$92,2,IF(J103=Localization!$C$91,3,IF(J103=Localization!$C$90,4,IF(J103=Localization!$C$89,5,IF(OR(J103=1,J103=2,J103=3,J103=4,J103=5),J103,"")))))))</f>
        <v/>
      </c>
      <c r="U103" s="15" t="str">
        <f>(IF(K103=Localization!$C$93,1,IF(K103=Localization!$C$92,2,IF(K103=Localization!$C$91,3,IF(K103=Localization!$C$90,4,IF(K103=Localization!$C$89,5,IF(OR(K103=1,K103=2,K103=3,K103=4,K103=5),K103,"")))))))</f>
        <v/>
      </c>
    </row>
    <row r="104" spans="12:21" x14ac:dyDescent="0.25">
      <c r="L104" s="15" t="str">
        <f>(IF(B104=Localization!$C$93,1,IF(B104=Localization!$C$92,2,IF(B104=Localization!$C$91,3,IF(B104=Localization!$C$90,4,IF(B104=Localization!$C$89,5,IF(OR(B104=1,B104=2,B104=3,B104=4,B104=5),B104,"")))))))</f>
        <v/>
      </c>
      <c r="M104" s="15" t="str">
        <f>(IF(C104=Localization!$C$93,1,IF(C104=Localization!$C$92,2,IF(C104=Localization!$C$91,3,IF(C104=Localization!$C$90,4,IF(C104=Localization!$C$89,5,IF(OR(C104=1,C104=2,C104=3,C104=4,C104=5),C104,"")))))))</f>
        <v/>
      </c>
      <c r="N104" s="15" t="str">
        <f>(IF(D104=Localization!$C$93,1,IF(D104=Localization!$C$92,2,IF(D104=Localization!$C$91,3,IF(D104=Localization!$C$90,4,IF(D104=Localization!$C$89,5,IF(OR(D104=1,D104=2,D104=3,D104=4,D104=5),D104,"")))))))</f>
        <v/>
      </c>
      <c r="O104" s="15" t="str">
        <f>(IF(E104=Localization!$C$93,1,IF(E104=Localization!$C$92,2,IF(E104=Localization!$C$91,3,IF(E104=Localization!$C$90,4,IF(E104=Localization!$C$89,5,IF(OR(E104=1,E104=2,E104=3,E104=4,E104=5),E104,"")))))))</f>
        <v/>
      </c>
      <c r="P104" s="15" t="str">
        <f>(IF(F104=Localization!$C$93,1,IF(F104=Localization!$C$92,2,IF(F104=Localization!$C$91,3,IF(F104=Localization!$C$90,4,IF(F104=Localization!$C$89,5,IF(OR(F104=1,F104=2,F104=3,F104=4,F104=5),F104,"")))))))</f>
        <v/>
      </c>
      <c r="Q104" s="15" t="str">
        <f>(IF(G104=Localization!$C$93,1,IF(G104=Localization!$C$92,2,IF(G104=Localization!$C$91,3,IF(G104=Localization!$C$90,4,IF(G104=Localization!$C$89,5,IF(OR(G104=1,G104=2,G104=3,G104=4,G104=5),G104,"")))))))</f>
        <v/>
      </c>
      <c r="R104" s="15" t="str">
        <f>(IF(H104=Localization!$C$93,1,IF(H104=Localization!$C$92,2,IF(H104=Localization!$C$91,3,IF(H104=Localization!$C$90,4,IF(H104=Localization!$C$89,5,IF(OR(H104=1,H104=2,H104=3,H104=4,H104=5),H104,"")))))))</f>
        <v/>
      </c>
      <c r="S104" s="15" t="str">
        <f>(IF(I104=Localization!$C$93,1,IF(I104=Localization!$C$92,2,IF(I104=Localization!$C$91,3,IF(I104=Localization!$C$90,4,IF(I104=Localization!$C$89,5,IF(OR(I104=1,I104=2,I104=3,I104=4,I104=5),I104,"")))))))</f>
        <v/>
      </c>
      <c r="T104" s="15" t="str">
        <f>(IF(J104=Localization!$C$93,1,IF(J104=Localization!$C$92,2,IF(J104=Localization!$C$91,3,IF(J104=Localization!$C$90,4,IF(J104=Localization!$C$89,5,IF(OR(J104=1,J104=2,J104=3,J104=4,J104=5),J104,"")))))))</f>
        <v/>
      </c>
      <c r="U104" s="15" t="str">
        <f>(IF(K104=Localization!$C$93,1,IF(K104=Localization!$C$92,2,IF(K104=Localization!$C$91,3,IF(K104=Localization!$C$90,4,IF(K104=Localization!$C$89,5,IF(OR(K104=1,K104=2,K104=3,K104=4,K104=5),K104,"")))))))</f>
        <v/>
      </c>
    </row>
    <row r="105" spans="12:21" x14ac:dyDescent="0.25">
      <c r="L105" s="15" t="str">
        <f>(IF(B105=Localization!$C$93,1,IF(B105=Localization!$C$92,2,IF(B105=Localization!$C$91,3,IF(B105=Localization!$C$90,4,IF(B105=Localization!$C$89,5,IF(OR(B105=1,B105=2,B105=3,B105=4,B105=5),B105,"")))))))</f>
        <v/>
      </c>
      <c r="M105" s="15" t="str">
        <f>(IF(C105=Localization!$C$93,1,IF(C105=Localization!$C$92,2,IF(C105=Localization!$C$91,3,IF(C105=Localization!$C$90,4,IF(C105=Localization!$C$89,5,IF(OR(C105=1,C105=2,C105=3,C105=4,C105=5),C105,"")))))))</f>
        <v/>
      </c>
      <c r="N105" s="15" t="str">
        <f>(IF(D105=Localization!$C$93,1,IF(D105=Localization!$C$92,2,IF(D105=Localization!$C$91,3,IF(D105=Localization!$C$90,4,IF(D105=Localization!$C$89,5,IF(OR(D105=1,D105=2,D105=3,D105=4,D105=5),D105,"")))))))</f>
        <v/>
      </c>
      <c r="O105" s="15" t="str">
        <f>(IF(E105=Localization!$C$93,1,IF(E105=Localization!$C$92,2,IF(E105=Localization!$C$91,3,IF(E105=Localization!$C$90,4,IF(E105=Localization!$C$89,5,IF(OR(E105=1,E105=2,E105=3,E105=4,E105=5),E105,"")))))))</f>
        <v/>
      </c>
      <c r="P105" s="15" t="str">
        <f>(IF(F105=Localization!$C$93,1,IF(F105=Localization!$C$92,2,IF(F105=Localization!$C$91,3,IF(F105=Localization!$C$90,4,IF(F105=Localization!$C$89,5,IF(OR(F105=1,F105=2,F105=3,F105=4,F105=5),F105,"")))))))</f>
        <v/>
      </c>
      <c r="Q105" s="15" t="str">
        <f>(IF(G105=Localization!$C$93,1,IF(G105=Localization!$C$92,2,IF(G105=Localization!$C$91,3,IF(G105=Localization!$C$90,4,IF(G105=Localization!$C$89,5,IF(OR(G105=1,G105=2,G105=3,G105=4,G105=5),G105,"")))))))</f>
        <v/>
      </c>
      <c r="R105" s="15" t="str">
        <f>(IF(H105=Localization!$C$93,1,IF(H105=Localization!$C$92,2,IF(H105=Localization!$C$91,3,IF(H105=Localization!$C$90,4,IF(H105=Localization!$C$89,5,IF(OR(H105=1,H105=2,H105=3,H105=4,H105=5),H105,"")))))))</f>
        <v/>
      </c>
      <c r="S105" s="15" t="str">
        <f>(IF(I105=Localization!$C$93,1,IF(I105=Localization!$C$92,2,IF(I105=Localization!$C$91,3,IF(I105=Localization!$C$90,4,IF(I105=Localization!$C$89,5,IF(OR(I105=1,I105=2,I105=3,I105=4,I105=5),I105,"")))))))</f>
        <v/>
      </c>
      <c r="T105" s="15" t="str">
        <f>(IF(J105=Localization!$C$93,1,IF(J105=Localization!$C$92,2,IF(J105=Localization!$C$91,3,IF(J105=Localization!$C$90,4,IF(J105=Localization!$C$89,5,IF(OR(J105=1,J105=2,J105=3,J105=4,J105=5),J105,"")))))))</f>
        <v/>
      </c>
      <c r="U105" s="15" t="str">
        <f>(IF(K105=Localization!$C$93,1,IF(K105=Localization!$C$92,2,IF(K105=Localization!$C$91,3,IF(K105=Localization!$C$90,4,IF(K105=Localization!$C$89,5,IF(OR(K105=1,K105=2,K105=3,K105=4,K105=5),K105,"")))))))</f>
        <v/>
      </c>
    </row>
    <row r="106" spans="12:21" x14ac:dyDescent="0.25">
      <c r="L106" s="15" t="str">
        <f>(IF(B106=Localization!$C$93,1,IF(B106=Localization!$C$92,2,IF(B106=Localization!$C$91,3,IF(B106=Localization!$C$90,4,IF(B106=Localization!$C$89,5,IF(OR(B106=1,B106=2,B106=3,B106=4,B106=5),B106,"")))))))</f>
        <v/>
      </c>
      <c r="M106" s="15" t="str">
        <f>(IF(C106=Localization!$C$93,1,IF(C106=Localization!$C$92,2,IF(C106=Localization!$C$91,3,IF(C106=Localization!$C$90,4,IF(C106=Localization!$C$89,5,IF(OR(C106=1,C106=2,C106=3,C106=4,C106=5),C106,"")))))))</f>
        <v/>
      </c>
      <c r="N106" s="15" t="str">
        <f>(IF(D106=Localization!$C$93,1,IF(D106=Localization!$C$92,2,IF(D106=Localization!$C$91,3,IF(D106=Localization!$C$90,4,IF(D106=Localization!$C$89,5,IF(OR(D106=1,D106=2,D106=3,D106=4,D106=5),D106,"")))))))</f>
        <v/>
      </c>
      <c r="O106" s="15" t="str">
        <f>(IF(E106=Localization!$C$93,1,IF(E106=Localization!$C$92,2,IF(E106=Localization!$C$91,3,IF(E106=Localization!$C$90,4,IF(E106=Localization!$C$89,5,IF(OR(E106=1,E106=2,E106=3,E106=4,E106=5),E106,"")))))))</f>
        <v/>
      </c>
      <c r="P106" s="15" t="str">
        <f>(IF(F106=Localization!$C$93,1,IF(F106=Localization!$C$92,2,IF(F106=Localization!$C$91,3,IF(F106=Localization!$C$90,4,IF(F106=Localization!$C$89,5,IF(OR(F106=1,F106=2,F106=3,F106=4,F106=5),F106,"")))))))</f>
        <v/>
      </c>
      <c r="Q106" s="15" t="str">
        <f>(IF(G106=Localization!$C$93,1,IF(G106=Localization!$C$92,2,IF(G106=Localization!$C$91,3,IF(G106=Localization!$C$90,4,IF(G106=Localization!$C$89,5,IF(OR(G106=1,G106=2,G106=3,G106=4,G106=5),G106,"")))))))</f>
        <v/>
      </c>
      <c r="R106" s="15" t="str">
        <f>(IF(H106=Localization!$C$93,1,IF(H106=Localization!$C$92,2,IF(H106=Localization!$C$91,3,IF(H106=Localization!$C$90,4,IF(H106=Localization!$C$89,5,IF(OR(H106=1,H106=2,H106=3,H106=4,H106=5),H106,"")))))))</f>
        <v/>
      </c>
      <c r="S106" s="15" t="str">
        <f>(IF(I106=Localization!$C$93,1,IF(I106=Localization!$C$92,2,IF(I106=Localization!$C$91,3,IF(I106=Localization!$C$90,4,IF(I106=Localization!$C$89,5,IF(OR(I106=1,I106=2,I106=3,I106=4,I106=5),I106,"")))))))</f>
        <v/>
      </c>
      <c r="T106" s="15" t="str">
        <f>(IF(J106=Localization!$C$93,1,IF(J106=Localization!$C$92,2,IF(J106=Localization!$C$91,3,IF(J106=Localization!$C$90,4,IF(J106=Localization!$C$89,5,IF(OR(J106=1,J106=2,J106=3,J106=4,J106=5),J106,"")))))))</f>
        <v/>
      </c>
      <c r="U106" s="15" t="str">
        <f>(IF(K106=Localization!$C$93,1,IF(K106=Localization!$C$92,2,IF(K106=Localization!$C$91,3,IF(K106=Localization!$C$90,4,IF(K106=Localization!$C$89,5,IF(OR(K106=1,K106=2,K106=3,K106=4,K106=5),K106,"")))))))</f>
        <v/>
      </c>
    </row>
    <row r="107" spans="12:21" x14ac:dyDescent="0.25">
      <c r="L107" s="15" t="str">
        <f>(IF(B107=Localization!$C$93,1,IF(B107=Localization!$C$92,2,IF(B107=Localization!$C$91,3,IF(B107=Localization!$C$90,4,IF(B107=Localization!$C$89,5,IF(OR(B107=1,B107=2,B107=3,B107=4,B107=5),B107,"")))))))</f>
        <v/>
      </c>
      <c r="M107" s="15" t="str">
        <f>(IF(C107=Localization!$C$93,1,IF(C107=Localization!$C$92,2,IF(C107=Localization!$C$91,3,IF(C107=Localization!$C$90,4,IF(C107=Localization!$C$89,5,IF(OR(C107=1,C107=2,C107=3,C107=4,C107=5),C107,"")))))))</f>
        <v/>
      </c>
      <c r="N107" s="15" t="str">
        <f>(IF(D107=Localization!$C$93,1,IF(D107=Localization!$C$92,2,IF(D107=Localization!$C$91,3,IF(D107=Localization!$C$90,4,IF(D107=Localization!$C$89,5,IF(OR(D107=1,D107=2,D107=3,D107=4,D107=5),D107,"")))))))</f>
        <v/>
      </c>
      <c r="O107" s="15" t="str">
        <f>(IF(E107=Localization!$C$93,1,IF(E107=Localization!$C$92,2,IF(E107=Localization!$C$91,3,IF(E107=Localization!$C$90,4,IF(E107=Localization!$C$89,5,IF(OR(E107=1,E107=2,E107=3,E107=4,E107=5),E107,"")))))))</f>
        <v/>
      </c>
      <c r="P107" s="15" t="str">
        <f>(IF(F107=Localization!$C$93,1,IF(F107=Localization!$C$92,2,IF(F107=Localization!$C$91,3,IF(F107=Localization!$C$90,4,IF(F107=Localization!$C$89,5,IF(OR(F107=1,F107=2,F107=3,F107=4,F107=5),F107,"")))))))</f>
        <v/>
      </c>
      <c r="Q107" s="15" t="str">
        <f>(IF(G107=Localization!$C$93,1,IF(G107=Localization!$C$92,2,IF(G107=Localization!$C$91,3,IF(G107=Localization!$C$90,4,IF(G107=Localization!$C$89,5,IF(OR(G107=1,G107=2,G107=3,G107=4,G107=5),G107,"")))))))</f>
        <v/>
      </c>
      <c r="R107" s="15" t="str">
        <f>(IF(H107=Localization!$C$93,1,IF(H107=Localization!$C$92,2,IF(H107=Localization!$C$91,3,IF(H107=Localization!$C$90,4,IF(H107=Localization!$C$89,5,IF(OR(H107=1,H107=2,H107=3,H107=4,H107=5),H107,"")))))))</f>
        <v/>
      </c>
      <c r="S107" s="15" t="str">
        <f>(IF(I107=Localization!$C$93,1,IF(I107=Localization!$C$92,2,IF(I107=Localization!$C$91,3,IF(I107=Localization!$C$90,4,IF(I107=Localization!$C$89,5,IF(OR(I107=1,I107=2,I107=3,I107=4,I107=5),I107,"")))))))</f>
        <v/>
      </c>
      <c r="T107" s="15" t="str">
        <f>(IF(J107=Localization!$C$93,1,IF(J107=Localization!$C$92,2,IF(J107=Localization!$C$91,3,IF(J107=Localization!$C$90,4,IF(J107=Localization!$C$89,5,IF(OR(J107=1,J107=2,J107=3,J107=4,J107=5),J107,"")))))))</f>
        <v/>
      </c>
      <c r="U107" s="15" t="str">
        <f>(IF(K107=Localization!$C$93,1,IF(K107=Localization!$C$92,2,IF(K107=Localization!$C$91,3,IF(K107=Localization!$C$90,4,IF(K107=Localization!$C$89,5,IF(OR(K107=1,K107=2,K107=3,K107=4,K107=5),K107,"")))))))</f>
        <v/>
      </c>
    </row>
    <row r="108" spans="12:21" x14ac:dyDescent="0.25">
      <c r="L108" s="15" t="str">
        <f>(IF(B108=Localization!$C$93,1,IF(B108=Localization!$C$92,2,IF(B108=Localization!$C$91,3,IF(B108=Localization!$C$90,4,IF(B108=Localization!$C$89,5,IF(OR(B108=1,B108=2,B108=3,B108=4,B108=5),B108,"")))))))</f>
        <v/>
      </c>
      <c r="M108" s="15" t="str">
        <f>(IF(C108=Localization!$C$93,1,IF(C108=Localization!$C$92,2,IF(C108=Localization!$C$91,3,IF(C108=Localization!$C$90,4,IF(C108=Localization!$C$89,5,IF(OR(C108=1,C108=2,C108=3,C108=4,C108=5),C108,"")))))))</f>
        <v/>
      </c>
      <c r="N108" s="15" t="str">
        <f>(IF(D108=Localization!$C$93,1,IF(D108=Localization!$C$92,2,IF(D108=Localization!$C$91,3,IF(D108=Localization!$C$90,4,IF(D108=Localization!$C$89,5,IF(OR(D108=1,D108=2,D108=3,D108=4,D108=5),D108,"")))))))</f>
        <v/>
      </c>
      <c r="O108" s="15" t="str">
        <f>(IF(E108=Localization!$C$93,1,IF(E108=Localization!$C$92,2,IF(E108=Localization!$C$91,3,IF(E108=Localization!$C$90,4,IF(E108=Localization!$C$89,5,IF(OR(E108=1,E108=2,E108=3,E108=4,E108=5),E108,"")))))))</f>
        <v/>
      </c>
      <c r="P108" s="15" t="str">
        <f>(IF(F108=Localization!$C$93,1,IF(F108=Localization!$C$92,2,IF(F108=Localization!$C$91,3,IF(F108=Localization!$C$90,4,IF(F108=Localization!$C$89,5,IF(OR(F108=1,F108=2,F108=3,F108=4,F108=5),F108,"")))))))</f>
        <v/>
      </c>
      <c r="Q108" s="15" t="str">
        <f>(IF(G108=Localization!$C$93,1,IF(G108=Localization!$C$92,2,IF(G108=Localization!$C$91,3,IF(G108=Localization!$C$90,4,IF(G108=Localization!$C$89,5,IF(OR(G108=1,G108=2,G108=3,G108=4,G108=5),G108,"")))))))</f>
        <v/>
      </c>
      <c r="R108" s="15" t="str">
        <f>(IF(H108=Localization!$C$93,1,IF(H108=Localization!$C$92,2,IF(H108=Localization!$C$91,3,IF(H108=Localization!$C$90,4,IF(H108=Localization!$C$89,5,IF(OR(H108=1,H108=2,H108=3,H108=4,H108=5),H108,"")))))))</f>
        <v/>
      </c>
      <c r="S108" s="15" t="str">
        <f>(IF(I108=Localization!$C$93,1,IF(I108=Localization!$C$92,2,IF(I108=Localization!$C$91,3,IF(I108=Localization!$C$90,4,IF(I108=Localization!$C$89,5,IF(OR(I108=1,I108=2,I108=3,I108=4,I108=5),I108,"")))))))</f>
        <v/>
      </c>
      <c r="T108" s="15" t="str">
        <f>(IF(J108=Localization!$C$93,1,IF(J108=Localization!$C$92,2,IF(J108=Localization!$C$91,3,IF(J108=Localization!$C$90,4,IF(J108=Localization!$C$89,5,IF(OR(J108=1,J108=2,J108=3,J108=4,J108=5),J108,"")))))))</f>
        <v/>
      </c>
      <c r="U108" s="15" t="str">
        <f>(IF(K108=Localization!$C$93,1,IF(K108=Localization!$C$92,2,IF(K108=Localization!$C$91,3,IF(K108=Localization!$C$90,4,IF(K108=Localization!$C$89,5,IF(OR(K108=1,K108=2,K108=3,K108=4,K108=5),K108,"")))))))</f>
        <v/>
      </c>
    </row>
    <row r="109" spans="12:21" x14ac:dyDescent="0.25">
      <c r="L109" s="15" t="str">
        <f>(IF(B109=Localization!$C$93,1,IF(B109=Localization!$C$92,2,IF(B109=Localization!$C$91,3,IF(B109=Localization!$C$90,4,IF(B109=Localization!$C$89,5,IF(OR(B109=1,B109=2,B109=3,B109=4,B109=5),B109,"")))))))</f>
        <v/>
      </c>
      <c r="M109" s="15" t="str">
        <f>(IF(C109=Localization!$C$93,1,IF(C109=Localization!$C$92,2,IF(C109=Localization!$C$91,3,IF(C109=Localization!$C$90,4,IF(C109=Localization!$C$89,5,IF(OR(C109=1,C109=2,C109=3,C109=4,C109=5),C109,"")))))))</f>
        <v/>
      </c>
      <c r="N109" s="15" t="str">
        <f>(IF(D109=Localization!$C$93,1,IF(D109=Localization!$C$92,2,IF(D109=Localization!$C$91,3,IF(D109=Localization!$C$90,4,IF(D109=Localization!$C$89,5,IF(OR(D109=1,D109=2,D109=3,D109=4,D109=5),D109,"")))))))</f>
        <v/>
      </c>
      <c r="O109" s="15" t="str">
        <f>(IF(E109=Localization!$C$93,1,IF(E109=Localization!$C$92,2,IF(E109=Localization!$C$91,3,IF(E109=Localization!$C$90,4,IF(E109=Localization!$C$89,5,IF(OR(E109=1,E109=2,E109=3,E109=4,E109=5),E109,"")))))))</f>
        <v/>
      </c>
      <c r="P109" s="15" t="str">
        <f>(IF(F109=Localization!$C$93,1,IF(F109=Localization!$C$92,2,IF(F109=Localization!$C$91,3,IF(F109=Localization!$C$90,4,IF(F109=Localization!$C$89,5,IF(OR(F109=1,F109=2,F109=3,F109=4,F109=5),F109,"")))))))</f>
        <v/>
      </c>
      <c r="Q109" s="15" t="str">
        <f>(IF(G109=Localization!$C$93,1,IF(G109=Localization!$C$92,2,IF(G109=Localization!$C$91,3,IF(G109=Localization!$C$90,4,IF(G109=Localization!$C$89,5,IF(OR(G109=1,G109=2,G109=3,G109=4,G109=5),G109,"")))))))</f>
        <v/>
      </c>
      <c r="R109" s="15" t="str">
        <f>(IF(H109=Localization!$C$93,1,IF(H109=Localization!$C$92,2,IF(H109=Localization!$C$91,3,IF(H109=Localization!$C$90,4,IF(H109=Localization!$C$89,5,IF(OR(H109=1,H109=2,H109=3,H109=4,H109=5),H109,"")))))))</f>
        <v/>
      </c>
      <c r="S109" s="15" t="str">
        <f>(IF(I109=Localization!$C$93,1,IF(I109=Localization!$C$92,2,IF(I109=Localization!$C$91,3,IF(I109=Localization!$C$90,4,IF(I109=Localization!$C$89,5,IF(OR(I109=1,I109=2,I109=3,I109=4,I109=5),I109,"")))))))</f>
        <v/>
      </c>
      <c r="T109" s="15" t="str">
        <f>(IF(J109=Localization!$C$93,1,IF(J109=Localization!$C$92,2,IF(J109=Localization!$C$91,3,IF(J109=Localization!$C$90,4,IF(J109=Localization!$C$89,5,IF(OR(J109=1,J109=2,J109=3,J109=4,J109=5),J109,"")))))))</f>
        <v/>
      </c>
      <c r="U109" s="15" t="str">
        <f>(IF(K109=Localization!$C$93,1,IF(K109=Localization!$C$92,2,IF(K109=Localization!$C$91,3,IF(K109=Localization!$C$90,4,IF(K109=Localization!$C$89,5,IF(OR(K109=1,K109=2,K109=3,K109=4,K109=5),K109,"")))))))</f>
        <v/>
      </c>
    </row>
    <row r="110" spans="12:21" x14ac:dyDescent="0.25">
      <c r="L110" s="15" t="str">
        <f>(IF(B110=Localization!$C$93,1,IF(B110=Localization!$C$92,2,IF(B110=Localization!$C$91,3,IF(B110=Localization!$C$90,4,IF(B110=Localization!$C$89,5,IF(OR(B110=1,B110=2,B110=3,B110=4,B110=5),B110,"")))))))</f>
        <v/>
      </c>
      <c r="M110" s="15" t="str">
        <f>(IF(C110=Localization!$C$93,1,IF(C110=Localization!$C$92,2,IF(C110=Localization!$C$91,3,IF(C110=Localization!$C$90,4,IF(C110=Localization!$C$89,5,IF(OR(C110=1,C110=2,C110=3,C110=4,C110=5),C110,"")))))))</f>
        <v/>
      </c>
      <c r="N110" s="15" t="str">
        <f>(IF(D110=Localization!$C$93,1,IF(D110=Localization!$C$92,2,IF(D110=Localization!$C$91,3,IF(D110=Localization!$C$90,4,IF(D110=Localization!$C$89,5,IF(OR(D110=1,D110=2,D110=3,D110=4,D110=5),D110,"")))))))</f>
        <v/>
      </c>
      <c r="O110" s="15" t="str">
        <f>(IF(E110=Localization!$C$93,1,IF(E110=Localization!$C$92,2,IF(E110=Localization!$C$91,3,IF(E110=Localization!$C$90,4,IF(E110=Localization!$C$89,5,IF(OR(E110=1,E110=2,E110=3,E110=4,E110=5),E110,"")))))))</f>
        <v/>
      </c>
      <c r="P110" s="15" t="str">
        <f>(IF(F110=Localization!$C$93,1,IF(F110=Localization!$C$92,2,IF(F110=Localization!$C$91,3,IF(F110=Localization!$C$90,4,IF(F110=Localization!$C$89,5,IF(OR(F110=1,F110=2,F110=3,F110=4,F110=5),F110,"")))))))</f>
        <v/>
      </c>
      <c r="Q110" s="15" t="str">
        <f>(IF(G110=Localization!$C$93,1,IF(G110=Localization!$C$92,2,IF(G110=Localization!$C$91,3,IF(G110=Localization!$C$90,4,IF(G110=Localization!$C$89,5,IF(OR(G110=1,G110=2,G110=3,G110=4,G110=5),G110,"")))))))</f>
        <v/>
      </c>
      <c r="R110" s="15" t="str">
        <f>(IF(H110=Localization!$C$93,1,IF(H110=Localization!$C$92,2,IF(H110=Localization!$C$91,3,IF(H110=Localization!$C$90,4,IF(H110=Localization!$C$89,5,IF(OR(H110=1,H110=2,H110=3,H110=4,H110=5),H110,"")))))))</f>
        <v/>
      </c>
      <c r="S110" s="15" t="str">
        <f>(IF(I110=Localization!$C$93,1,IF(I110=Localization!$C$92,2,IF(I110=Localization!$C$91,3,IF(I110=Localization!$C$90,4,IF(I110=Localization!$C$89,5,IF(OR(I110=1,I110=2,I110=3,I110=4,I110=5),I110,"")))))))</f>
        <v/>
      </c>
      <c r="T110" s="15" t="str">
        <f>(IF(J110=Localization!$C$93,1,IF(J110=Localization!$C$92,2,IF(J110=Localization!$C$91,3,IF(J110=Localization!$C$90,4,IF(J110=Localization!$C$89,5,IF(OR(J110=1,J110=2,J110=3,J110=4,J110=5),J110,"")))))))</f>
        <v/>
      </c>
      <c r="U110" s="15" t="str">
        <f>(IF(K110=Localization!$C$93,1,IF(K110=Localization!$C$92,2,IF(K110=Localization!$C$91,3,IF(K110=Localization!$C$90,4,IF(K110=Localization!$C$89,5,IF(OR(K110=1,K110=2,K110=3,K110=4,K110=5),K110,"")))))))</f>
        <v/>
      </c>
    </row>
    <row r="111" spans="12:21" x14ac:dyDescent="0.25">
      <c r="L111" s="15" t="str">
        <f>(IF(B111=Localization!$C$93,1,IF(B111=Localization!$C$92,2,IF(B111=Localization!$C$91,3,IF(B111=Localization!$C$90,4,IF(B111=Localization!$C$89,5,IF(OR(B111=1,B111=2,B111=3,B111=4,B111=5),B111,"")))))))</f>
        <v/>
      </c>
      <c r="M111" s="15" t="str">
        <f>(IF(C111=Localization!$C$93,1,IF(C111=Localization!$C$92,2,IF(C111=Localization!$C$91,3,IF(C111=Localization!$C$90,4,IF(C111=Localization!$C$89,5,IF(OR(C111=1,C111=2,C111=3,C111=4,C111=5),C111,"")))))))</f>
        <v/>
      </c>
      <c r="N111" s="15" t="str">
        <f>(IF(D111=Localization!$C$93,1,IF(D111=Localization!$C$92,2,IF(D111=Localization!$C$91,3,IF(D111=Localization!$C$90,4,IF(D111=Localization!$C$89,5,IF(OR(D111=1,D111=2,D111=3,D111=4,D111=5),D111,"")))))))</f>
        <v/>
      </c>
      <c r="O111" s="15" t="str">
        <f>(IF(E111=Localization!$C$93,1,IF(E111=Localization!$C$92,2,IF(E111=Localization!$C$91,3,IF(E111=Localization!$C$90,4,IF(E111=Localization!$C$89,5,IF(OR(E111=1,E111=2,E111=3,E111=4,E111=5),E111,"")))))))</f>
        <v/>
      </c>
      <c r="P111" s="15" t="str">
        <f>(IF(F111=Localization!$C$93,1,IF(F111=Localization!$C$92,2,IF(F111=Localization!$C$91,3,IF(F111=Localization!$C$90,4,IF(F111=Localization!$C$89,5,IF(OR(F111=1,F111=2,F111=3,F111=4,F111=5),F111,"")))))))</f>
        <v/>
      </c>
      <c r="Q111" s="15" t="str">
        <f>(IF(G111=Localization!$C$93,1,IF(G111=Localization!$C$92,2,IF(G111=Localization!$C$91,3,IF(G111=Localization!$C$90,4,IF(G111=Localization!$C$89,5,IF(OR(G111=1,G111=2,G111=3,G111=4,G111=5),G111,"")))))))</f>
        <v/>
      </c>
      <c r="R111" s="15" t="str">
        <f>(IF(H111=Localization!$C$93,1,IF(H111=Localization!$C$92,2,IF(H111=Localization!$C$91,3,IF(H111=Localization!$C$90,4,IF(H111=Localization!$C$89,5,IF(OR(H111=1,H111=2,H111=3,H111=4,H111=5),H111,"")))))))</f>
        <v/>
      </c>
      <c r="S111" s="15" t="str">
        <f>(IF(I111=Localization!$C$93,1,IF(I111=Localization!$C$92,2,IF(I111=Localization!$C$91,3,IF(I111=Localization!$C$90,4,IF(I111=Localization!$C$89,5,IF(OR(I111=1,I111=2,I111=3,I111=4,I111=5),I111,"")))))))</f>
        <v/>
      </c>
      <c r="T111" s="15" t="str">
        <f>(IF(J111=Localization!$C$93,1,IF(J111=Localization!$C$92,2,IF(J111=Localization!$C$91,3,IF(J111=Localization!$C$90,4,IF(J111=Localization!$C$89,5,IF(OR(J111=1,J111=2,J111=3,J111=4,J111=5),J111,"")))))))</f>
        <v/>
      </c>
      <c r="U111" s="15" t="str">
        <f>(IF(K111=Localization!$C$93,1,IF(K111=Localization!$C$92,2,IF(K111=Localization!$C$91,3,IF(K111=Localization!$C$90,4,IF(K111=Localization!$C$89,5,IF(OR(K111=1,K111=2,K111=3,K111=4,K111=5),K111,"")))))))</f>
        <v/>
      </c>
    </row>
    <row r="112" spans="12:21" x14ac:dyDescent="0.25">
      <c r="L112" s="15" t="str">
        <f>(IF(B112=Localization!$C$93,1,IF(B112=Localization!$C$92,2,IF(B112=Localization!$C$91,3,IF(B112=Localization!$C$90,4,IF(B112=Localization!$C$89,5,IF(OR(B112=1,B112=2,B112=3,B112=4,B112=5),B112,"")))))))</f>
        <v/>
      </c>
      <c r="M112" s="15" t="str">
        <f>(IF(C112=Localization!$C$93,1,IF(C112=Localization!$C$92,2,IF(C112=Localization!$C$91,3,IF(C112=Localization!$C$90,4,IF(C112=Localization!$C$89,5,IF(OR(C112=1,C112=2,C112=3,C112=4,C112=5),C112,"")))))))</f>
        <v/>
      </c>
      <c r="N112" s="15" t="str">
        <f>(IF(D112=Localization!$C$93,1,IF(D112=Localization!$C$92,2,IF(D112=Localization!$C$91,3,IF(D112=Localization!$C$90,4,IF(D112=Localization!$C$89,5,IF(OR(D112=1,D112=2,D112=3,D112=4,D112=5),D112,"")))))))</f>
        <v/>
      </c>
      <c r="O112" s="15" t="str">
        <f>(IF(E112=Localization!$C$93,1,IF(E112=Localization!$C$92,2,IF(E112=Localization!$C$91,3,IF(E112=Localization!$C$90,4,IF(E112=Localization!$C$89,5,IF(OR(E112=1,E112=2,E112=3,E112=4,E112=5),E112,"")))))))</f>
        <v/>
      </c>
      <c r="P112" s="15" t="str">
        <f>(IF(F112=Localization!$C$93,1,IF(F112=Localization!$C$92,2,IF(F112=Localization!$C$91,3,IF(F112=Localization!$C$90,4,IF(F112=Localization!$C$89,5,IF(OR(F112=1,F112=2,F112=3,F112=4,F112=5),F112,"")))))))</f>
        <v/>
      </c>
      <c r="Q112" s="15" t="str">
        <f>(IF(G112=Localization!$C$93,1,IF(G112=Localization!$C$92,2,IF(G112=Localization!$C$91,3,IF(G112=Localization!$C$90,4,IF(G112=Localization!$C$89,5,IF(OR(G112=1,G112=2,G112=3,G112=4,G112=5),G112,"")))))))</f>
        <v/>
      </c>
      <c r="R112" s="15" t="str">
        <f>(IF(H112=Localization!$C$93,1,IF(H112=Localization!$C$92,2,IF(H112=Localization!$C$91,3,IF(H112=Localization!$C$90,4,IF(H112=Localization!$C$89,5,IF(OR(H112=1,H112=2,H112=3,H112=4,H112=5),H112,"")))))))</f>
        <v/>
      </c>
      <c r="S112" s="15" t="str">
        <f>(IF(I112=Localization!$C$93,1,IF(I112=Localization!$C$92,2,IF(I112=Localization!$C$91,3,IF(I112=Localization!$C$90,4,IF(I112=Localization!$C$89,5,IF(OR(I112=1,I112=2,I112=3,I112=4,I112=5),I112,"")))))))</f>
        <v/>
      </c>
      <c r="T112" s="15" t="str">
        <f>(IF(J112=Localization!$C$93,1,IF(J112=Localization!$C$92,2,IF(J112=Localization!$C$91,3,IF(J112=Localization!$C$90,4,IF(J112=Localization!$C$89,5,IF(OR(J112=1,J112=2,J112=3,J112=4,J112=5),J112,"")))))))</f>
        <v/>
      </c>
      <c r="U112" s="15" t="str">
        <f>(IF(K112=Localization!$C$93,1,IF(K112=Localization!$C$92,2,IF(K112=Localization!$C$91,3,IF(K112=Localization!$C$90,4,IF(K112=Localization!$C$89,5,IF(OR(K112=1,K112=2,K112=3,K112=4,K112=5),K112,"")))))))</f>
        <v/>
      </c>
    </row>
    <row r="113" spans="12:21" x14ac:dyDescent="0.25">
      <c r="L113" s="15" t="str">
        <f>(IF(B113=Localization!$C$93,1,IF(B113=Localization!$C$92,2,IF(B113=Localization!$C$91,3,IF(B113=Localization!$C$90,4,IF(B113=Localization!$C$89,5,IF(OR(B113=1,B113=2,B113=3,B113=4,B113=5),B113,"")))))))</f>
        <v/>
      </c>
      <c r="M113" s="15" t="str">
        <f>(IF(C113=Localization!$C$93,1,IF(C113=Localization!$C$92,2,IF(C113=Localization!$C$91,3,IF(C113=Localization!$C$90,4,IF(C113=Localization!$C$89,5,IF(OR(C113=1,C113=2,C113=3,C113=4,C113=5),C113,"")))))))</f>
        <v/>
      </c>
      <c r="N113" s="15" t="str">
        <f>(IF(D113=Localization!$C$93,1,IF(D113=Localization!$C$92,2,IF(D113=Localization!$C$91,3,IF(D113=Localization!$C$90,4,IF(D113=Localization!$C$89,5,IF(OR(D113=1,D113=2,D113=3,D113=4,D113=5),D113,"")))))))</f>
        <v/>
      </c>
      <c r="O113" s="15" t="str">
        <f>(IF(E113=Localization!$C$93,1,IF(E113=Localization!$C$92,2,IF(E113=Localization!$C$91,3,IF(E113=Localization!$C$90,4,IF(E113=Localization!$C$89,5,IF(OR(E113=1,E113=2,E113=3,E113=4,E113=5),E113,"")))))))</f>
        <v/>
      </c>
      <c r="P113" s="15" t="str">
        <f>(IF(F113=Localization!$C$93,1,IF(F113=Localization!$C$92,2,IF(F113=Localization!$C$91,3,IF(F113=Localization!$C$90,4,IF(F113=Localization!$C$89,5,IF(OR(F113=1,F113=2,F113=3,F113=4,F113=5),F113,"")))))))</f>
        <v/>
      </c>
      <c r="Q113" s="15" t="str">
        <f>(IF(G113=Localization!$C$93,1,IF(G113=Localization!$C$92,2,IF(G113=Localization!$C$91,3,IF(G113=Localization!$C$90,4,IF(G113=Localization!$C$89,5,IF(OR(G113=1,G113=2,G113=3,G113=4,G113=5),G113,"")))))))</f>
        <v/>
      </c>
      <c r="R113" s="15" t="str">
        <f>(IF(H113=Localization!$C$93,1,IF(H113=Localization!$C$92,2,IF(H113=Localization!$C$91,3,IF(H113=Localization!$C$90,4,IF(H113=Localization!$C$89,5,IF(OR(H113=1,H113=2,H113=3,H113=4,H113=5),H113,"")))))))</f>
        <v/>
      </c>
      <c r="S113" s="15" t="str">
        <f>(IF(I113=Localization!$C$93,1,IF(I113=Localization!$C$92,2,IF(I113=Localization!$C$91,3,IF(I113=Localization!$C$90,4,IF(I113=Localization!$C$89,5,IF(OR(I113=1,I113=2,I113=3,I113=4,I113=5),I113,"")))))))</f>
        <v/>
      </c>
      <c r="T113" s="15" t="str">
        <f>(IF(J113=Localization!$C$93,1,IF(J113=Localization!$C$92,2,IF(J113=Localization!$C$91,3,IF(J113=Localization!$C$90,4,IF(J113=Localization!$C$89,5,IF(OR(J113=1,J113=2,J113=3,J113=4,J113=5),J113,"")))))))</f>
        <v/>
      </c>
      <c r="U113" s="15" t="str">
        <f>(IF(K113=Localization!$C$93,1,IF(K113=Localization!$C$92,2,IF(K113=Localization!$C$91,3,IF(K113=Localization!$C$90,4,IF(K113=Localization!$C$89,5,IF(OR(K113=1,K113=2,K113=3,K113=4,K113=5),K113,"")))))))</f>
        <v/>
      </c>
    </row>
    <row r="114" spans="12:21" x14ac:dyDescent="0.25">
      <c r="L114" s="15" t="str">
        <f>(IF(B114=Localization!$C$93,1,IF(B114=Localization!$C$92,2,IF(B114=Localization!$C$91,3,IF(B114=Localization!$C$90,4,IF(B114=Localization!$C$89,5,IF(OR(B114=1,B114=2,B114=3,B114=4,B114=5),B114,"")))))))</f>
        <v/>
      </c>
      <c r="M114" s="15" t="str">
        <f>(IF(C114=Localization!$C$93,1,IF(C114=Localization!$C$92,2,IF(C114=Localization!$C$91,3,IF(C114=Localization!$C$90,4,IF(C114=Localization!$C$89,5,IF(OR(C114=1,C114=2,C114=3,C114=4,C114=5),C114,"")))))))</f>
        <v/>
      </c>
      <c r="N114" s="15" t="str">
        <f>(IF(D114=Localization!$C$93,1,IF(D114=Localization!$C$92,2,IF(D114=Localization!$C$91,3,IF(D114=Localization!$C$90,4,IF(D114=Localization!$C$89,5,IF(OR(D114=1,D114=2,D114=3,D114=4,D114=5),D114,"")))))))</f>
        <v/>
      </c>
      <c r="O114" s="15" t="str">
        <f>(IF(E114=Localization!$C$93,1,IF(E114=Localization!$C$92,2,IF(E114=Localization!$C$91,3,IF(E114=Localization!$C$90,4,IF(E114=Localization!$C$89,5,IF(OR(E114=1,E114=2,E114=3,E114=4,E114=5),E114,"")))))))</f>
        <v/>
      </c>
      <c r="P114" s="15" t="str">
        <f>(IF(F114=Localization!$C$93,1,IF(F114=Localization!$C$92,2,IF(F114=Localization!$C$91,3,IF(F114=Localization!$C$90,4,IF(F114=Localization!$C$89,5,IF(OR(F114=1,F114=2,F114=3,F114=4,F114=5),F114,"")))))))</f>
        <v/>
      </c>
      <c r="Q114" s="15" t="str">
        <f>(IF(G114=Localization!$C$93,1,IF(G114=Localization!$C$92,2,IF(G114=Localization!$C$91,3,IF(G114=Localization!$C$90,4,IF(G114=Localization!$C$89,5,IF(OR(G114=1,G114=2,G114=3,G114=4,G114=5),G114,"")))))))</f>
        <v/>
      </c>
      <c r="R114" s="15" t="str">
        <f>(IF(H114=Localization!$C$93,1,IF(H114=Localization!$C$92,2,IF(H114=Localization!$C$91,3,IF(H114=Localization!$C$90,4,IF(H114=Localization!$C$89,5,IF(OR(H114=1,H114=2,H114=3,H114=4,H114=5),H114,"")))))))</f>
        <v/>
      </c>
      <c r="S114" s="15" t="str">
        <f>(IF(I114=Localization!$C$93,1,IF(I114=Localization!$C$92,2,IF(I114=Localization!$C$91,3,IF(I114=Localization!$C$90,4,IF(I114=Localization!$C$89,5,IF(OR(I114=1,I114=2,I114=3,I114=4,I114=5),I114,"")))))))</f>
        <v/>
      </c>
      <c r="T114" s="15" t="str">
        <f>(IF(J114=Localization!$C$93,1,IF(J114=Localization!$C$92,2,IF(J114=Localization!$C$91,3,IF(J114=Localization!$C$90,4,IF(J114=Localization!$C$89,5,IF(OR(J114=1,J114=2,J114=3,J114=4,J114=5),J114,"")))))))</f>
        <v/>
      </c>
      <c r="U114" s="15" t="str">
        <f>(IF(K114=Localization!$C$93,1,IF(K114=Localization!$C$92,2,IF(K114=Localization!$C$91,3,IF(K114=Localization!$C$90,4,IF(K114=Localization!$C$89,5,IF(OR(K114=1,K114=2,K114=3,K114=4,K114=5),K114,"")))))))</f>
        <v/>
      </c>
    </row>
    <row r="115" spans="12:21" x14ac:dyDescent="0.25">
      <c r="L115" s="15" t="str">
        <f>(IF(B115=Localization!$C$93,1,IF(B115=Localization!$C$92,2,IF(B115=Localization!$C$91,3,IF(B115=Localization!$C$90,4,IF(B115=Localization!$C$89,5,IF(OR(B115=1,B115=2,B115=3,B115=4,B115=5),B115,"")))))))</f>
        <v/>
      </c>
      <c r="M115" s="15" t="str">
        <f>(IF(C115=Localization!$C$93,1,IF(C115=Localization!$C$92,2,IF(C115=Localization!$C$91,3,IF(C115=Localization!$C$90,4,IF(C115=Localization!$C$89,5,IF(OR(C115=1,C115=2,C115=3,C115=4,C115=5),C115,"")))))))</f>
        <v/>
      </c>
      <c r="N115" s="15" t="str">
        <f>(IF(D115=Localization!$C$93,1,IF(D115=Localization!$C$92,2,IF(D115=Localization!$C$91,3,IF(D115=Localization!$C$90,4,IF(D115=Localization!$C$89,5,IF(OR(D115=1,D115=2,D115=3,D115=4,D115=5),D115,"")))))))</f>
        <v/>
      </c>
      <c r="O115" s="15" t="str">
        <f>(IF(E115=Localization!$C$93,1,IF(E115=Localization!$C$92,2,IF(E115=Localization!$C$91,3,IF(E115=Localization!$C$90,4,IF(E115=Localization!$C$89,5,IF(OR(E115=1,E115=2,E115=3,E115=4,E115=5),E115,"")))))))</f>
        <v/>
      </c>
      <c r="P115" s="15" t="str">
        <f>(IF(F115=Localization!$C$93,1,IF(F115=Localization!$C$92,2,IF(F115=Localization!$C$91,3,IF(F115=Localization!$C$90,4,IF(F115=Localization!$C$89,5,IF(OR(F115=1,F115=2,F115=3,F115=4,F115=5),F115,"")))))))</f>
        <v/>
      </c>
      <c r="Q115" s="15" t="str">
        <f>(IF(G115=Localization!$C$93,1,IF(G115=Localization!$C$92,2,IF(G115=Localization!$C$91,3,IF(G115=Localization!$C$90,4,IF(G115=Localization!$C$89,5,IF(OR(G115=1,G115=2,G115=3,G115=4,G115=5),G115,"")))))))</f>
        <v/>
      </c>
      <c r="R115" s="15" t="str">
        <f>(IF(H115=Localization!$C$93,1,IF(H115=Localization!$C$92,2,IF(H115=Localization!$C$91,3,IF(H115=Localization!$C$90,4,IF(H115=Localization!$C$89,5,IF(OR(H115=1,H115=2,H115=3,H115=4,H115=5),H115,"")))))))</f>
        <v/>
      </c>
      <c r="S115" s="15" t="str">
        <f>(IF(I115=Localization!$C$93,1,IF(I115=Localization!$C$92,2,IF(I115=Localization!$C$91,3,IF(I115=Localization!$C$90,4,IF(I115=Localization!$C$89,5,IF(OR(I115=1,I115=2,I115=3,I115=4,I115=5),I115,"")))))))</f>
        <v/>
      </c>
      <c r="T115" s="15" t="str">
        <f>(IF(J115=Localization!$C$93,1,IF(J115=Localization!$C$92,2,IF(J115=Localization!$C$91,3,IF(J115=Localization!$C$90,4,IF(J115=Localization!$C$89,5,IF(OR(J115=1,J115=2,J115=3,J115=4,J115=5),J115,"")))))))</f>
        <v/>
      </c>
      <c r="U115" s="15" t="str">
        <f>(IF(K115=Localization!$C$93,1,IF(K115=Localization!$C$92,2,IF(K115=Localization!$C$91,3,IF(K115=Localization!$C$90,4,IF(K115=Localization!$C$89,5,IF(OR(K115=1,K115=2,K115=3,K115=4,K115=5),K115,"")))))))</f>
        <v/>
      </c>
    </row>
    <row r="116" spans="12:21" x14ac:dyDescent="0.25">
      <c r="L116" s="15" t="str">
        <f>(IF(B116=Localization!$C$93,1,IF(B116=Localization!$C$92,2,IF(B116=Localization!$C$91,3,IF(B116=Localization!$C$90,4,IF(B116=Localization!$C$89,5,IF(OR(B116=1,B116=2,B116=3,B116=4,B116=5),B116,"")))))))</f>
        <v/>
      </c>
      <c r="M116" s="15" t="str">
        <f>(IF(C116=Localization!$C$93,1,IF(C116=Localization!$C$92,2,IF(C116=Localization!$C$91,3,IF(C116=Localization!$C$90,4,IF(C116=Localization!$C$89,5,IF(OR(C116=1,C116=2,C116=3,C116=4,C116=5),C116,"")))))))</f>
        <v/>
      </c>
      <c r="N116" s="15" t="str">
        <f>(IF(D116=Localization!$C$93,1,IF(D116=Localization!$C$92,2,IF(D116=Localization!$C$91,3,IF(D116=Localization!$C$90,4,IF(D116=Localization!$C$89,5,IF(OR(D116=1,D116=2,D116=3,D116=4,D116=5),D116,"")))))))</f>
        <v/>
      </c>
      <c r="O116" s="15" t="str">
        <f>(IF(E116=Localization!$C$93,1,IF(E116=Localization!$C$92,2,IF(E116=Localization!$C$91,3,IF(E116=Localization!$C$90,4,IF(E116=Localization!$C$89,5,IF(OR(E116=1,E116=2,E116=3,E116=4,E116=5),E116,"")))))))</f>
        <v/>
      </c>
      <c r="P116" s="15" t="str">
        <f>(IF(F116=Localization!$C$93,1,IF(F116=Localization!$C$92,2,IF(F116=Localization!$C$91,3,IF(F116=Localization!$C$90,4,IF(F116=Localization!$C$89,5,IF(OR(F116=1,F116=2,F116=3,F116=4,F116=5),F116,"")))))))</f>
        <v/>
      </c>
      <c r="Q116" s="15" t="str">
        <f>(IF(G116=Localization!$C$93,1,IF(G116=Localization!$C$92,2,IF(G116=Localization!$C$91,3,IF(G116=Localization!$C$90,4,IF(G116=Localization!$C$89,5,IF(OR(G116=1,G116=2,G116=3,G116=4,G116=5),G116,"")))))))</f>
        <v/>
      </c>
      <c r="R116" s="15" t="str">
        <f>(IF(H116=Localization!$C$93,1,IF(H116=Localization!$C$92,2,IF(H116=Localization!$C$91,3,IF(H116=Localization!$C$90,4,IF(H116=Localization!$C$89,5,IF(OR(H116=1,H116=2,H116=3,H116=4,H116=5),H116,"")))))))</f>
        <v/>
      </c>
      <c r="S116" s="15" t="str">
        <f>(IF(I116=Localization!$C$93,1,IF(I116=Localization!$C$92,2,IF(I116=Localization!$C$91,3,IF(I116=Localization!$C$90,4,IF(I116=Localization!$C$89,5,IF(OR(I116=1,I116=2,I116=3,I116=4,I116=5),I116,"")))))))</f>
        <v/>
      </c>
      <c r="T116" s="15" t="str">
        <f>(IF(J116=Localization!$C$93,1,IF(J116=Localization!$C$92,2,IF(J116=Localization!$C$91,3,IF(J116=Localization!$C$90,4,IF(J116=Localization!$C$89,5,IF(OR(J116=1,J116=2,J116=3,J116=4,J116=5),J116,"")))))))</f>
        <v/>
      </c>
      <c r="U116" s="15" t="str">
        <f>(IF(K116=Localization!$C$93,1,IF(K116=Localization!$C$92,2,IF(K116=Localization!$C$91,3,IF(K116=Localization!$C$90,4,IF(K116=Localization!$C$89,5,IF(OR(K116=1,K116=2,K116=3,K116=4,K116=5),K116,"")))))))</f>
        <v/>
      </c>
    </row>
    <row r="117" spans="12:21" x14ac:dyDescent="0.25">
      <c r="L117" s="15" t="str">
        <f>(IF(B117=Localization!$C$93,1,IF(B117=Localization!$C$92,2,IF(B117=Localization!$C$91,3,IF(B117=Localization!$C$90,4,IF(B117=Localization!$C$89,5,IF(OR(B117=1,B117=2,B117=3,B117=4,B117=5),B117,"")))))))</f>
        <v/>
      </c>
      <c r="M117" s="15" t="str">
        <f>(IF(C117=Localization!$C$93,1,IF(C117=Localization!$C$92,2,IF(C117=Localization!$C$91,3,IF(C117=Localization!$C$90,4,IF(C117=Localization!$C$89,5,IF(OR(C117=1,C117=2,C117=3,C117=4,C117=5),C117,"")))))))</f>
        <v/>
      </c>
      <c r="N117" s="15" t="str">
        <f>(IF(D117=Localization!$C$93,1,IF(D117=Localization!$C$92,2,IF(D117=Localization!$C$91,3,IF(D117=Localization!$C$90,4,IF(D117=Localization!$C$89,5,IF(OR(D117=1,D117=2,D117=3,D117=4,D117=5),D117,"")))))))</f>
        <v/>
      </c>
      <c r="O117" s="15" t="str">
        <f>(IF(E117=Localization!$C$93,1,IF(E117=Localization!$C$92,2,IF(E117=Localization!$C$91,3,IF(E117=Localization!$C$90,4,IF(E117=Localization!$C$89,5,IF(OR(E117=1,E117=2,E117=3,E117=4,E117=5),E117,"")))))))</f>
        <v/>
      </c>
      <c r="P117" s="15" t="str">
        <f>(IF(F117=Localization!$C$93,1,IF(F117=Localization!$C$92,2,IF(F117=Localization!$C$91,3,IF(F117=Localization!$C$90,4,IF(F117=Localization!$C$89,5,IF(OR(F117=1,F117=2,F117=3,F117=4,F117=5),F117,"")))))))</f>
        <v/>
      </c>
      <c r="Q117" s="15" t="str">
        <f>(IF(G117=Localization!$C$93,1,IF(G117=Localization!$C$92,2,IF(G117=Localization!$C$91,3,IF(G117=Localization!$C$90,4,IF(G117=Localization!$C$89,5,IF(OR(G117=1,G117=2,G117=3,G117=4,G117=5),G117,"")))))))</f>
        <v/>
      </c>
      <c r="R117" s="15" t="str">
        <f>(IF(H117=Localization!$C$93,1,IF(H117=Localization!$C$92,2,IF(H117=Localization!$C$91,3,IF(H117=Localization!$C$90,4,IF(H117=Localization!$C$89,5,IF(OR(H117=1,H117=2,H117=3,H117=4,H117=5),H117,"")))))))</f>
        <v/>
      </c>
      <c r="S117" s="15" t="str">
        <f>(IF(I117=Localization!$C$93,1,IF(I117=Localization!$C$92,2,IF(I117=Localization!$C$91,3,IF(I117=Localization!$C$90,4,IF(I117=Localization!$C$89,5,IF(OR(I117=1,I117=2,I117=3,I117=4,I117=5),I117,"")))))))</f>
        <v/>
      </c>
      <c r="T117" s="15" t="str">
        <f>(IF(J117=Localization!$C$93,1,IF(J117=Localization!$C$92,2,IF(J117=Localization!$C$91,3,IF(J117=Localization!$C$90,4,IF(J117=Localization!$C$89,5,IF(OR(J117=1,J117=2,J117=3,J117=4,J117=5),J117,"")))))))</f>
        <v/>
      </c>
      <c r="U117" s="15" t="str">
        <f>(IF(K117=Localization!$C$93,1,IF(K117=Localization!$C$92,2,IF(K117=Localization!$C$91,3,IF(K117=Localization!$C$90,4,IF(K117=Localization!$C$89,5,IF(OR(K117=1,K117=2,K117=3,K117=4,K117=5),K117,"")))))))</f>
        <v/>
      </c>
    </row>
    <row r="118" spans="12:21" x14ac:dyDescent="0.25">
      <c r="L118" s="15" t="str">
        <f>(IF(B118=Localization!$C$93,1,IF(B118=Localization!$C$92,2,IF(B118=Localization!$C$91,3,IF(B118=Localization!$C$90,4,IF(B118=Localization!$C$89,5,IF(OR(B118=1,B118=2,B118=3,B118=4,B118=5),B118,"")))))))</f>
        <v/>
      </c>
      <c r="M118" s="15" t="str">
        <f>(IF(C118=Localization!$C$93,1,IF(C118=Localization!$C$92,2,IF(C118=Localization!$C$91,3,IF(C118=Localization!$C$90,4,IF(C118=Localization!$C$89,5,IF(OR(C118=1,C118=2,C118=3,C118=4,C118=5),C118,"")))))))</f>
        <v/>
      </c>
      <c r="N118" s="15" t="str">
        <f>(IF(D118=Localization!$C$93,1,IF(D118=Localization!$C$92,2,IF(D118=Localization!$C$91,3,IF(D118=Localization!$C$90,4,IF(D118=Localization!$C$89,5,IF(OR(D118=1,D118=2,D118=3,D118=4,D118=5),D118,"")))))))</f>
        <v/>
      </c>
      <c r="O118" s="15" t="str">
        <f>(IF(E118=Localization!$C$93,1,IF(E118=Localization!$C$92,2,IF(E118=Localization!$C$91,3,IF(E118=Localization!$C$90,4,IF(E118=Localization!$C$89,5,IF(OR(E118=1,E118=2,E118=3,E118=4,E118=5),E118,"")))))))</f>
        <v/>
      </c>
      <c r="P118" s="15" t="str">
        <f>(IF(F118=Localization!$C$93,1,IF(F118=Localization!$C$92,2,IF(F118=Localization!$C$91,3,IF(F118=Localization!$C$90,4,IF(F118=Localization!$C$89,5,IF(OR(F118=1,F118=2,F118=3,F118=4,F118=5),F118,"")))))))</f>
        <v/>
      </c>
      <c r="Q118" s="15" t="str">
        <f>(IF(G118=Localization!$C$93,1,IF(G118=Localization!$C$92,2,IF(G118=Localization!$C$91,3,IF(G118=Localization!$C$90,4,IF(G118=Localization!$C$89,5,IF(OR(G118=1,G118=2,G118=3,G118=4,G118=5),G118,"")))))))</f>
        <v/>
      </c>
      <c r="R118" s="15" t="str">
        <f>(IF(H118=Localization!$C$93,1,IF(H118=Localization!$C$92,2,IF(H118=Localization!$C$91,3,IF(H118=Localization!$C$90,4,IF(H118=Localization!$C$89,5,IF(OR(H118=1,H118=2,H118=3,H118=4,H118=5),H118,"")))))))</f>
        <v/>
      </c>
      <c r="S118" s="15" t="str">
        <f>(IF(I118=Localization!$C$93,1,IF(I118=Localization!$C$92,2,IF(I118=Localization!$C$91,3,IF(I118=Localization!$C$90,4,IF(I118=Localization!$C$89,5,IF(OR(I118=1,I118=2,I118=3,I118=4,I118=5),I118,"")))))))</f>
        <v/>
      </c>
      <c r="T118" s="15" t="str">
        <f>(IF(J118=Localization!$C$93,1,IF(J118=Localization!$C$92,2,IF(J118=Localization!$C$91,3,IF(J118=Localization!$C$90,4,IF(J118=Localization!$C$89,5,IF(OR(J118=1,J118=2,J118=3,J118=4,J118=5),J118,"")))))))</f>
        <v/>
      </c>
      <c r="U118" s="15" t="str">
        <f>(IF(K118=Localization!$C$93,1,IF(K118=Localization!$C$92,2,IF(K118=Localization!$C$91,3,IF(K118=Localization!$C$90,4,IF(K118=Localization!$C$89,5,IF(OR(K118=1,K118=2,K118=3,K118=4,K118=5),K118,"")))))))</f>
        <v/>
      </c>
    </row>
    <row r="119" spans="12:21" x14ac:dyDescent="0.25">
      <c r="L119" s="15" t="str">
        <f>(IF(B119=Localization!$C$93,1,IF(B119=Localization!$C$92,2,IF(B119=Localization!$C$91,3,IF(B119=Localization!$C$90,4,IF(B119=Localization!$C$89,5,IF(OR(B119=1,B119=2,B119=3,B119=4,B119=5),B119,"")))))))</f>
        <v/>
      </c>
      <c r="M119" s="15" t="str">
        <f>(IF(C119=Localization!$C$93,1,IF(C119=Localization!$C$92,2,IF(C119=Localization!$C$91,3,IF(C119=Localization!$C$90,4,IF(C119=Localization!$C$89,5,IF(OR(C119=1,C119=2,C119=3,C119=4,C119=5),C119,"")))))))</f>
        <v/>
      </c>
      <c r="N119" s="15" t="str">
        <f>(IF(D119=Localization!$C$93,1,IF(D119=Localization!$C$92,2,IF(D119=Localization!$C$91,3,IF(D119=Localization!$C$90,4,IF(D119=Localization!$C$89,5,IF(OR(D119=1,D119=2,D119=3,D119=4,D119=5),D119,"")))))))</f>
        <v/>
      </c>
      <c r="O119" s="15" t="str">
        <f>(IF(E119=Localization!$C$93,1,IF(E119=Localization!$C$92,2,IF(E119=Localization!$C$91,3,IF(E119=Localization!$C$90,4,IF(E119=Localization!$C$89,5,IF(OR(E119=1,E119=2,E119=3,E119=4,E119=5),E119,"")))))))</f>
        <v/>
      </c>
      <c r="P119" s="15" t="str">
        <f>(IF(F119=Localization!$C$93,1,IF(F119=Localization!$C$92,2,IF(F119=Localization!$C$91,3,IF(F119=Localization!$C$90,4,IF(F119=Localization!$C$89,5,IF(OR(F119=1,F119=2,F119=3,F119=4,F119=5),F119,"")))))))</f>
        <v/>
      </c>
      <c r="Q119" s="15" t="str">
        <f>(IF(G119=Localization!$C$93,1,IF(G119=Localization!$C$92,2,IF(G119=Localization!$C$91,3,IF(G119=Localization!$C$90,4,IF(G119=Localization!$C$89,5,IF(OR(G119=1,G119=2,G119=3,G119=4,G119=5),G119,"")))))))</f>
        <v/>
      </c>
      <c r="R119" s="15" t="str">
        <f>(IF(H119=Localization!$C$93,1,IF(H119=Localization!$C$92,2,IF(H119=Localization!$C$91,3,IF(H119=Localization!$C$90,4,IF(H119=Localization!$C$89,5,IF(OR(H119=1,H119=2,H119=3,H119=4,H119=5),H119,"")))))))</f>
        <v/>
      </c>
      <c r="S119" s="15" t="str">
        <f>(IF(I119=Localization!$C$93,1,IF(I119=Localization!$C$92,2,IF(I119=Localization!$C$91,3,IF(I119=Localization!$C$90,4,IF(I119=Localization!$C$89,5,IF(OR(I119=1,I119=2,I119=3,I119=4,I119=5),I119,"")))))))</f>
        <v/>
      </c>
      <c r="T119" s="15" t="str">
        <f>(IF(J119=Localization!$C$93,1,IF(J119=Localization!$C$92,2,IF(J119=Localization!$C$91,3,IF(J119=Localization!$C$90,4,IF(J119=Localization!$C$89,5,IF(OR(J119=1,J119=2,J119=3,J119=4,J119=5),J119,"")))))))</f>
        <v/>
      </c>
      <c r="U119" s="15" t="str">
        <f>(IF(K119=Localization!$C$93,1,IF(K119=Localization!$C$92,2,IF(K119=Localization!$C$91,3,IF(K119=Localization!$C$90,4,IF(K119=Localization!$C$89,5,IF(OR(K119=1,K119=2,K119=3,K119=4,K119=5),K119,"")))))))</f>
        <v/>
      </c>
    </row>
    <row r="120" spans="12:21" x14ac:dyDescent="0.25">
      <c r="L120" s="15" t="str">
        <f>(IF(B120=Localization!$C$93,1,IF(B120=Localization!$C$92,2,IF(B120=Localization!$C$91,3,IF(B120=Localization!$C$90,4,IF(B120=Localization!$C$89,5,IF(OR(B120=1,B120=2,B120=3,B120=4,B120=5),B120,"")))))))</f>
        <v/>
      </c>
      <c r="M120" s="15" t="str">
        <f>(IF(C120=Localization!$C$93,1,IF(C120=Localization!$C$92,2,IF(C120=Localization!$C$91,3,IF(C120=Localization!$C$90,4,IF(C120=Localization!$C$89,5,IF(OR(C120=1,C120=2,C120=3,C120=4,C120=5),C120,"")))))))</f>
        <v/>
      </c>
      <c r="N120" s="15" t="str">
        <f>(IF(D120=Localization!$C$93,1,IF(D120=Localization!$C$92,2,IF(D120=Localization!$C$91,3,IF(D120=Localization!$C$90,4,IF(D120=Localization!$C$89,5,IF(OR(D120=1,D120=2,D120=3,D120=4,D120=5),D120,"")))))))</f>
        <v/>
      </c>
      <c r="O120" s="15" t="str">
        <f>(IF(E120=Localization!$C$93,1,IF(E120=Localization!$C$92,2,IF(E120=Localization!$C$91,3,IF(E120=Localization!$C$90,4,IF(E120=Localization!$C$89,5,IF(OR(E120=1,E120=2,E120=3,E120=4,E120=5),E120,"")))))))</f>
        <v/>
      </c>
      <c r="P120" s="15" t="str">
        <f>(IF(F120=Localization!$C$93,1,IF(F120=Localization!$C$92,2,IF(F120=Localization!$C$91,3,IF(F120=Localization!$C$90,4,IF(F120=Localization!$C$89,5,IF(OR(F120=1,F120=2,F120=3,F120=4,F120=5),F120,"")))))))</f>
        <v/>
      </c>
      <c r="Q120" s="15" t="str">
        <f>(IF(G120=Localization!$C$93,1,IF(G120=Localization!$C$92,2,IF(G120=Localization!$C$91,3,IF(G120=Localization!$C$90,4,IF(G120=Localization!$C$89,5,IF(OR(G120=1,G120=2,G120=3,G120=4,G120=5),G120,"")))))))</f>
        <v/>
      </c>
      <c r="R120" s="15" t="str">
        <f>(IF(H120=Localization!$C$93,1,IF(H120=Localization!$C$92,2,IF(H120=Localization!$C$91,3,IF(H120=Localization!$C$90,4,IF(H120=Localization!$C$89,5,IF(OR(H120=1,H120=2,H120=3,H120=4,H120=5),H120,"")))))))</f>
        <v/>
      </c>
      <c r="S120" s="15" t="str">
        <f>(IF(I120=Localization!$C$93,1,IF(I120=Localization!$C$92,2,IF(I120=Localization!$C$91,3,IF(I120=Localization!$C$90,4,IF(I120=Localization!$C$89,5,IF(OR(I120=1,I120=2,I120=3,I120=4,I120=5),I120,"")))))))</f>
        <v/>
      </c>
      <c r="T120" s="15" t="str">
        <f>(IF(J120=Localization!$C$93,1,IF(J120=Localization!$C$92,2,IF(J120=Localization!$C$91,3,IF(J120=Localization!$C$90,4,IF(J120=Localization!$C$89,5,IF(OR(J120=1,J120=2,J120=3,J120=4,J120=5),J120,"")))))))</f>
        <v/>
      </c>
      <c r="U120" s="15" t="str">
        <f>(IF(K120=Localization!$C$93,1,IF(K120=Localization!$C$92,2,IF(K120=Localization!$C$91,3,IF(K120=Localization!$C$90,4,IF(K120=Localization!$C$89,5,IF(OR(K120=1,K120=2,K120=3,K120=4,K120=5),K120,"")))))))</f>
        <v/>
      </c>
    </row>
    <row r="121" spans="12:21" x14ac:dyDescent="0.25">
      <c r="L121" s="15" t="str">
        <f>(IF(B121=Localization!$C$93,1,IF(B121=Localization!$C$92,2,IF(B121=Localization!$C$91,3,IF(B121=Localization!$C$90,4,IF(B121=Localization!$C$89,5,IF(OR(B121=1,B121=2,B121=3,B121=4,B121=5),B121,"")))))))</f>
        <v/>
      </c>
      <c r="M121" s="15" t="str">
        <f>(IF(C121=Localization!$C$93,1,IF(C121=Localization!$C$92,2,IF(C121=Localization!$C$91,3,IF(C121=Localization!$C$90,4,IF(C121=Localization!$C$89,5,IF(OR(C121=1,C121=2,C121=3,C121=4,C121=5),C121,"")))))))</f>
        <v/>
      </c>
      <c r="N121" s="15" t="str">
        <f>(IF(D121=Localization!$C$93,1,IF(D121=Localization!$C$92,2,IF(D121=Localization!$C$91,3,IF(D121=Localization!$C$90,4,IF(D121=Localization!$C$89,5,IF(OR(D121=1,D121=2,D121=3,D121=4,D121=5),D121,"")))))))</f>
        <v/>
      </c>
      <c r="O121" s="15" t="str">
        <f>(IF(E121=Localization!$C$93,1,IF(E121=Localization!$C$92,2,IF(E121=Localization!$C$91,3,IF(E121=Localization!$C$90,4,IF(E121=Localization!$C$89,5,IF(OR(E121=1,E121=2,E121=3,E121=4,E121=5),E121,"")))))))</f>
        <v/>
      </c>
      <c r="P121" s="15" t="str">
        <f>(IF(F121=Localization!$C$93,1,IF(F121=Localization!$C$92,2,IF(F121=Localization!$C$91,3,IF(F121=Localization!$C$90,4,IF(F121=Localization!$C$89,5,IF(OR(F121=1,F121=2,F121=3,F121=4,F121=5),F121,"")))))))</f>
        <v/>
      </c>
      <c r="Q121" s="15" t="str">
        <f>(IF(G121=Localization!$C$93,1,IF(G121=Localization!$C$92,2,IF(G121=Localization!$C$91,3,IF(G121=Localization!$C$90,4,IF(G121=Localization!$C$89,5,IF(OR(G121=1,G121=2,G121=3,G121=4,G121=5),G121,"")))))))</f>
        <v/>
      </c>
      <c r="R121" s="15" t="str">
        <f>(IF(H121=Localization!$C$93,1,IF(H121=Localization!$C$92,2,IF(H121=Localization!$C$91,3,IF(H121=Localization!$C$90,4,IF(H121=Localization!$C$89,5,IF(OR(H121=1,H121=2,H121=3,H121=4,H121=5),H121,"")))))))</f>
        <v/>
      </c>
      <c r="S121" s="15" t="str">
        <f>(IF(I121=Localization!$C$93,1,IF(I121=Localization!$C$92,2,IF(I121=Localization!$C$91,3,IF(I121=Localization!$C$90,4,IF(I121=Localization!$C$89,5,IF(OR(I121=1,I121=2,I121=3,I121=4,I121=5),I121,"")))))))</f>
        <v/>
      </c>
      <c r="T121" s="15" t="str">
        <f>(IF(J121=Localization!$C$93,1,IF(J121=Localization!$C$92,2,IF(J121=Localization!$C$91,3,IF(J121=Localization!$C$90,4,IF(J121=Localization!$C$89,5,IF(OR(J121=1,J121=2,J121=3,J121=4,J121=5),J121,"")))))))</f>
        <v/>
      </c>
      <c r="U121" s="15" t="str">
        <f>(IF(K121=Localization!$C$93,1,IF(K121=Localization!$C$92,2,IF(K121=Localization!$C$91,3,IF(K121=Localization!$C$90,4,IF(K121=Localization!$C$89,5,IF(OR(K121=1,K121=2,K121=3,K121=4,K121=5),K121,"")))))))</f>
        <v/>
      </c>
    </row>
    <row r="122" spans="12:21" x14ac:dyDescent="0.25">
      <c r="L122" s="15" t="str">
        <f>(IF(B122=Localization!$C$93,1,IF(B122=Localization!$C$92,2,IF(B122=Localization!$C$91,3,IF(B122=Localization!$C$90,4,IF(B122=Localization!$C$89,5,IF(OR(B122=1,B122=2,B122=3,B122=4,B122=5),B122,"")))))))</f>
        <v/>
      </c>
      <c r="M122" s="15" t="str">
        <f>(IF(C122=Localization!$C$93,1,IF(C122=Localization!$C$92,2,IF(C122=Localization!$C$91,3,IF(C122=Localization!$C$90,4,IF(C122=Localization!$C$89,5,IF(OR(C122=1,C122=2,C122=3,C122=4,C122=5),C122,"")))))))</f>
        <v/>
      </c>
      <c r="N122" s="15" t="str">
        <f>(IF(D122=Localization!$C$93,1,IF(D122=Localization!$C$92,2,IF(D122=Localization!$C$91,3,IF(D122=Localization!$C$90,4,IF(D122=Localization!$C$89,5,IF(OR(D122=1,D122=2,D122=3,D122=4,D122=5),D122,"")))))))</f>
        <v/>
      </c>
      <c r="O122" s="15" t="str">
        <f>(IF(E122=Localization!$C$93,1,IF(E122=Localization!$C$92,2,IF(E122=Localization!$C$91,3,IF(E122=Localization!$C$90,4,IF(E122=Localization!$C$89,5,IF(OR(E122=1,E122=2,E122=3,E122=4,E122=5),E122,"")))))))</f>
        <v/>
      </c>
      <c r="P122" s="15" t="str">
        <f>(IF(F122=Localization!$C$93,1,IF(F122=Localization!$C$92,2,IF(F122=Localization!$C$91,3,IF(F122=Localization!$C$90,4,IF(F122=Localization!$C$89,5,IF(OR(F122=1,F122=2,F122=3,F122=4,F122=5),F122,"")))))))</f>
        <v/>
      </c>
      <c r="Q122" s="15" t="str">
        <f>(IF(G122=Localization!$C$93,1,IF(G122=Localization!$C$92,2,IF(G122=Localization!$C$91,3,IF(G122=Localization!$C$90,4,IF(G122=Localization!$C$89,5,IF(OR(G122=1,G122=2,G122=3,G122=4,G122=5),G122,"")))))))</f>
        <v/>
      </c>
      <c r="R122" s="15" t="str">
        <f>(IF(H122=Localization!$C$93,1,IF(H122=Localization!$C$92,2,IF(H122=Localization!$C$91,3,IF(H122=Localization!$C$90,4,IF(H122=Localization!$C$89,5,IF(OR(H122=1,H122=2,H122=3,H122=4,H122=5),H122,"")))))))</f>
        <v/>
      </c>
      <c r="S122" s="15" t="str">
        <f>(IF(I122=Localization!$C$93,1,IF(I122=Localization!$C$92,2,IF(I122=Localization!$C$91,3,IF(I122=Localization!$C$90,4,IF(I122=Localization!$C$89,5,IF(OR(I122=1,I122=2,I122=3,I122=4,I122=5),I122,"")))))))</f>
        <v/>
      </c>
      <c r="T122" s="15" t="str">
        <f>(IF(J122=Localization!$C$93,1,IF(J122=Localization!$C$92,2,IF(J122=Localization!$C$91,3,IF(J122=Localization!$C$90,4,IF(J122=Localization!$C$89,5,IF(OR(J122=1,J122=2,J122=3,J122=4,J122=5),J122,"")))))))</f>
        <v/>
      </c>
      <c r="U122" s="15" t="str">
        <f>(IF(K122=Localization!$C$93,1,IF(K122=Localization!$C$92,2,IF(K122=Localization!$C$91,3,IF(K122=Localization!$C$90,4,IF(K122=Localization!$C$89,5,IF(OR(K122=1,K122=2,K122=3,K122=4,K122=5),K122,"")))))))</f>
        <v/>
      </c>
    </row>
    <row r="123" spans="12:21" x14ac:dyDescent="0.25">
      <c r="L123" s="15" t="str">
        <f>(IF(B123=Localization!$C$93,1,IF(B123=Localization!$C$92,2,IF(B123=Localization!$C$91,3,IF(B123=Localization!$C$90,4,IF(B123=Localization!$C$89,5,IF(OR(B123=1,B123=2,B123=3,B123=4,B123=5),B123,"")))))))</f>
        <v/>
      </c>
      <c r="M123" s="15" t="str">
        <f>(IF(C123=Localization!$C$93,1,IF(C123=Localization!$C$92,2,IF(C123=Localization!$C$91,3,IF(C123=Localization!$C$90,4,IF(C123=Localization!$C$89,5,IF(OR(C123=1,C123=2,C123=3,C123=4,C123=5),C123,"")))))))</f>
        <v/>
      </c>
      <c r="N123" s="15" t="str">
        <f>(IF(D123=Localization!$C$93,1,IF(D123=Localization!$C$92,2,IF(D123=Localization!$C$91,3,IF(D123=Localization!$C$90,4,IF(D123=Localization!$C$89,5,IF(OR(D123=1,D123=2,D123=3,D123=4,D123=5),D123,"")))))))</f>
        <v/>
      </c>
      <c r="O123" s="15" t="str">
        <f>(IF(E123=Localization!$C$93,1,IF(E123=Localization!$C$92,2,IF(E123=Localization!$C$91,3,IF(E123=Localization!$C$90,4,IF(E123=Localization!$C$89,5,IF(OR(E123=1,E123=2,E123=3,E123=4,E123=5),E123,"")))))))</f>
        <v/>
      </c>
      <c r="P123" s="15" t="str">
        <f>(IF(F123=Localization!$C$93,1,IF(F123=Localization!$C$92,2,IF(F123=Localization!$C$91,3,IF(F123=Localization!$C$90,4,IF(F123=Localization!$C$89,5,IF(OR(F123=1,F123=2,F123=3,F123=4,F123=5),F123,"")))))))</f>
        <v/>
      </c>
      <c r="Q123" s="15" t="str">
        <f>(IF(G123=Localization!$C$93,1,IF(G123=Localization!$C$92,2,IF(G123=Localization!$C$91,3,IF(G123=Localization!$C$90,4,IF(G123=Localization!$C$89,5,IF(OR(G123=1,G123=2,G123=3,G123=4,G123=5),G123,"")))))))</f>
        <v/>
      </c>
      <c r="R123" s="15" t="str">
        <f>(IF(H123=Localization!$C$93,1,IF(H123=Localization!$C$92,2,IF(H123=Localization!$C$91,3,IF(H123=Localization!$C$90,4,IF(H123=Localization!$C$89,5,IF(OR(H123=1,H123=2,H123=3,H123=4,H123=5),H123,"")))))))</f>
        <v/>
      </c>
      <c r="S123" s="15" t="str">
        <f>(IF(I123=Localization!$C$93,1,IF(I123=Localization!$C$92,2,IF(I123=Localization!$C$91,3,IF(I123=Localization!$C$90,4,IF(I123=Localization!$C$89,5,IF(OR(I123=1,I123=2,I123=3,I123=4,I123=5),I123,"")))))))</f>
        <v/>
      </c>
      <c r="T123" s="15" t="str">
        <f>(IF(J123=Localization!$C$93,1,IF(J123=Localization!$C$92,2,IF(J123=Localization!$C$91,3,IF(J123=Localization!$C$90,4,IF(J123=Localization!$C$89,5,IF(OR(J123=1,J123=2,J123=3,J123=4,J123=5),J123,"")))))))</f>
        <v/>
      </c>
      <c r="U123" s="15" t="str">
        <f>(IF(K123=Localization!$C$93,1,IF(K123=Localization!$C$92,2,IF(K123=Localization!$C$91,3,IF(K123=Localization!$C$90,4,IF(K123=Localization!$C$89,5,IF(OR(K123=1,K123=2,K123=3,K123=4,K123=5),K123,"")))))))</f>
        <v/>
      </c>
    </row>
    <row r="124" spans="12:21" x14ac:dyDescent="0.25">
      <c r="L124" s="15" t="str">
        <f>(IF(B124=Localization!$C$93,1,IF(B124=Localization!$C$92,2,IF(B124=Localization!$C$91,3,IF(B124=Localization!$C$90,4,IF(B124=Localization!$C$89,5,IF(OR(B124=1,B124=2,B124=3,B124=4,B124=5),B124,"")))))))</f>
        <v/>
      </c>
      <c r="M124" s="15" t="str">
        <f>(IF(C124=Localization!$C$93,1,IF(C124=Localization!$C$92,2,IF(C124=Localization!$C$91,3,IF(C124=Localization!$C$90,4,IF(C124=Localization!$C$89,5,IF(OR(C124=1,C124=2,C124=3,C124=4,C124=5),C124,"")))))))</f>
        <v/>
      </c>
      <c r="N124" s="15" t="str">
        <f>(IF(D124=Localization!$C$93,1,IF(D124=Localization!$C$92,2,IF(D124=Localization!$C$91,3,IF(D124=Localization!$C$90,4,IF(D124=Localization!$C$89,5,IF(OR(D124=1,D124=2,D124=3,D124=4,D124=5),D124,"")))))))</f>
        <v/>
      </c>
      <c r="O124" s="15" t="str">
        <f>(IF(E124=Localization!$C$93,1,IF(E124=Localization!$C$92,2,IF(E124=Localization!$C$91,3,IF(E124=Localization!$C$90,4,IF(E124=Localization!$C$89,5,IF(OR(E124=1,E124=2,E124=3,E124=4,E124=5),E124,"")))))))</f>
        <v/>
      </c>
      <c r="P124" s="15" t="str">
        <f>(IF(F124=Localization!$C$93,1,IF(F124=Localization!$C$92,2,IF(F124=Localization!$C$91,3,IF(F124=Localization!$C$90,4,IF(F124=Localization!$C$89,5,IF(OR(F124=1,F124=2,F124=3,F124=4,F124=5),F124,"")))))))</f>
        <v/>
      </c>
      <c r="Q124" s="15" t="str">
        <f>(IF(G124=Localization!$C$93,1,IF(G124=Localization!$C$92,2,IF(G124=Localization!$C$91,3,IF(G124=Localization!$C$90,4,IF(G124=Localization!$C$89,5,IF(OR(G124=1,G124=2,G124=3,G124=4,G124=5),G124,"")))))))</f>
        <v/>
      </c>
      <c r="R124" s="15" t="str">
        <f>(IF(H124=Localization!$C$93,1,IF(H124=Localization!$C$92,2,IF(H124=Localization!$C$91,3,IF(H124=Localization!$C$90,4,IF(H124=Localization!$C$89,5,IF(OR(H124=1,H124=2,H124=3,H124=4,H124=5),H124,"")))))))</f>
        <v/>
      </c>
      <c r="S124" s="15" t="str">
        <f>(IF(I124=Localization!$C$93,1,IF(I124=Localization!$C$92,2,IF(I124=Localization!$C$91,3,IF(I124=Localization!$C$90,4,IF(I124=Localization!$C$89,5,IF(OR(I124=1,I124=2,I124=3,I124=4,I124=5),I124,"")))))))</f>
        <v/>
      </c>
      <c r="T124" s="15" t="str">
        <f>(IF(J124=Localization!$C$93,1,IF(J124=Localization!$C$92,2,IF(J124=Localization!$C$91,3,IF(J124=Localization!$C$90,4,IF(J124=Localization!$C$89,5,IF(OR(J124=1,J124=2,J124=3,J124=4,J124=5),J124,"")))))))</f>
        <v/>
      </c>
      <c r="U124" s="15" t="str">
        <f>(IF(K124=Localization!$C$93,1,IF(K124=Localization!$C$92,2,IF(K124=Localization!$C$91,3,IF(K124=Localization!$C$90,4,IF(K124=Localization!$C$89,5,IF(OR(K124=1,K124=2,K124=3,K124=4,K124=5),K124,"")))))))</f>
        <v/>
      </c>
    </row>
    <row r="125" spans="12:21" x14ac:dyDescent="0.25">
      <c r="L125" s="15" t="str">
        <f>(IF(B125=Localization!$C$93,1,IF(B125=Localization!$C$92,2,IF(B125=Localization!$C$91,3,IF(B125=Localization!$C$90,4,IF(B125=Localization!$C$89,5,IF(OR(B125=1,B125=2,B125=3,B125=4,B125=5),B125,"")))))))</f>
        <v/>
      </c>
      <c r="M125" s="15" t="str">
        <f>(IF(C125=Localization!$C$93,1,IF(C125=Localization!$C$92,2,IF(C125=Localization!$C$91,3,IF(C125=Localization!$C$90,4,IF(C125=Localization!$C$89,5,IF(OR(C125=1,C125=2,C125=3,C125=4,C125=5),C125,"")))))))</f>
        <v/>
      </c>
      <c r="N125" s="15" t="str">
        <f>(IF(D125=Localization!$C$93,1,IF(D125=Localization!$C$92,2,IF(D125=Localization!$C$91,3,IF(D125=Localization!$C$90,4,IF(D125=Localization!$C$89,5,IF(OR(D125=1,D125=2,D125=3,D125=4,D125=5),D125,"")))))))</f>
        <v/>
      </c>
      <c r="O125" s="15" t="str">
        <f>(IF(E125=Localization!$C$93,1,IF(E125=Localization!$C$92,2,IF(E125=Localization!$C$91,3,IF(E125=Localization!$C$90,4,IF(E125=Localization!$C$89,5,IF(OR(E125=1,E125=2,E125=3,E125=4,E125=5),E125,"")))))))</f>
        <v/>
      </c>
      <c r="P125" s="15" t="str">
        <f>(IF(F125=Localization!$C$93,1,IF(F125=Localization!$C$92,2,IF(F125=Localization!$C$91,3,IF(F125=Localization!$C$90,4,IF(F125=Localization!$C$89,5,IF(OR(F125=1,F125=2,F125=3,F125=4,F125=5),F125,"")))))))</f>
        <v/>
      </c>
      <c r="Q125" s="15" t="str">
        <f>(IF(G125=Localization!$C$93,1,IF(G125=Localization!$C$92,2,IF(G125=Localization!$C$91,3,IF(G125=Localization!$C$90,4,IF(G125=Localization!$C$89,5,IF(OR(G125=1,G125=2,G125=3,G125=4,G125=5),G125,"")))))))</f>
        <v/>
      </c>
      <c r="R125" s="15" t="str">
        <f>(IF(H125=Localization!$C$93,1,IF(H125=Localization!$C$92,2,IF(H125=Localization!$C$91,3,IF(H125=Localization!$C$90,4,IF(H125=Localization!$C$89,5,IF(OR(H125=1,H125=2,H125=3,H125=4,H125=5),H125,"")))))))</f>
        <v/>
      </c>
      <c r="S125" s="15" t="str">
        <f>(IF(I125=Localization!$C$93,1,IF(I125=Localization!$C$92,2,IF(I125=Localization!$C$91,3,IF(I125=Localization!$C$90,4,IF(I125=Localization!$C$89,5,IF(OR(I125=1,I125=2,I125=3,I125=4,I125=5),I125,"")))))))</f>
        <v/>
      </c>
      <c r="T125" s="15" t="str">
        <f>(IF(J125=Localization!$C$93,1,IF(J125=Localization!$C$92,2,IF(J125=Localization!$C$91,3,IF(J125=Localization!$C$90,4,IF(J125=Localization!$C$89,5,IF(OR(J125=1,J125=2,J125=3,J125=4,J125=5),J125,"")))))))</f>
        <v/>
      </c>
      <c r="U125" s="15" t="str">
        <f>(IF(K125=Localization!$C$93,1,IF(K125=Localization!$C$92,2,IF(K125=Localization!$C$91,3,IF(K125=Localization!$C$90,4,IF(K125=Localization!$C$89,5,IF(OR(K125=1,K125=2,K125=3,K125=4,K125=5),K125,"")))))))</f>
        <v/>
      </c>
    </row>
    <row r="126" spans="12:21" x14ac:dyDescent="0.25">
      <c r="L126" s="15" t="str">
        <f>(IF(B126=Localization!$C$93,1,IF(B126=Localization!$C$92,2,IF(B126=Localization!$C$91,3,IF(B126=Localization!$C$90,4,IF(B126=Localization!$C$89,5,IF(OR(B126=1,B126=2,B126=3,B126=4,B126=5),B126,"")))))))</f>
        <v/>
      </c>
      <c r="M126" s="15" t="str">
        <f>(IF(C126=Localization!$C$93,1,IF(C126=Localization!$C$92,2,IF(C126=Localization!$C$91,3,IF(C126=Localization!$C$90,4,IF(C126=Localization!$C$89,5,IF(OR(C126=1,C126=2,C126=3,C126=4,C126=5),C126,"")))))))</f>
        <v/>
      </c>
      <c r="N126" s="15" t="str">
        <f>(IF(D126=Localization!$C$93,1,IF(D126=Localization!$C$92,2,IF(D126=Localization!$C$91,3,IF(D126=Localization!$C$90,4,IF(D126=Localization!$C$89,5,IF(OR(D126=1,D126=2,D126=3,D126=4,D126=5),D126,"")))))))</f>
        <v/>
      </c>
      <c r="O126" s="15" t="str">
        <f>(IF(E126=Localization!$C$93,1,IF(E126=Localization!$C$92,2,IF(E126=Localization!$C$91,3,IF(E126=Localization!$C$90,4,IF(E126=Localization!$C$89,5,IF(OR(E126=1,E126=2,E126=3,E126=4,E126=5),E126,"")))))))</f>
        <v/>
      </c>
      <c r="P126" s="15" t="str">
        <f>(IF(F126=Localization!$C$93,1,IF(F126=Localization!$C$92,2,IF(F126=Localization!$C$91,3,IF(F126=Localization!$C$90,4,IF(F126=Localization!$C$89,5,IF(OR(F126=1,F126=2,F126=3,F126=4,F126=5),F126,"")))))))</f>
        <v/>
      </c>
      <c r="Q126" s="15" t="str">
        <f>(IF(G126=Localization!$C$93,1,IF(G126=Localization!$C$92,2,IF(G126=Localization!$C$91,3,IF(G126=Localization!$C$90,4,IF(G126=Localization!$C$89,5,IF(OR(G126=1,G126=2,G126=3,G126=4,G126=5),G126,"")))))))</f>
        <v/>
      </c>
      <c r="R126" s="15" t="str">
        <f>(IF(H126=Localization!$C$93,1,IF(H126=Localization!$C$92,2,IF(H126=Localization!$C$91,3,IF(H126=Localization!$C$90,4,IF(H126=Localization!$C$89,5,IF(OR(H126=1,H126=2,H126=3,H126=4,H126=5),H126,"")))))))</f>
        <v/>
      </c>
      <c r="S126" s="15" t="str">
        <f>(IF(I126=Localization!$C$93,1,IF(I126=Localization!$C$92,2,IF(I126=Localization!$C$91,3,IF(I126=Localization!$C$90,4,IF(I126=Localization!$C$89,5,IF(OR(I126=1,I126=2,I126=3,I126=4,I126=5),I126,"")))))))</f>
        <v/>
      </c>
      <c r="T126" s="15" t="str">
        <f>(IF(J126=Localization!$C$93,1,IF(J126=Localization!$C$92,2,IF(J126=Localization!$C$91,3,IF(J126=Localization!$C$90,4,IF(J126=Localization!$C$89,5,IF(OR(J126=1,J126=2,J126=3,J126=4,J126=5),J126,"")))))))</f>
        <v/>
      </c>
      <c r="U126" s="15" t="str">
        <f>(IF(K126=Localization!$C$93,1,IF(K126=Localization!$C$92,2,IF(K126=Localization!$C$91,3,IF(K126=Localization!$C$90,4,IF(K126=Localization!$C$89,5,IF(OR(K126=1,K126=2,K126=3,K126=4,K126=5),K126,"")))))))</f>
        <v/>
      </c>
    </row>
    <row r="127" spans="12:21" x14ac:dyDescent="0.25">
      <c r="L127" s="15" t="str">
        <f>(IF(B127=Localization!$C$93,1,IF(B127=Localization!$C$92,2,IF(B127=Localization!$C$91,3,IF(B127=Localization!$C$90,4,IF(B127=Localization!$C$89,5,IF(OR(B127=1,B127=2,B127=3,B127=4,B127=5),B127,"")))))))</f>
        <v/>
      </c>
      <c r="M127" s="15" t="str">
        <f>(IF(C127=Localization!$C$93,1,IF(C127=Localization!$C$92,2,IF(C127=Localization!$C$91,3,IF(C127=Localization!$C$90,4,IF(C127=Localization!$C$89,5,IF(OR(C127=1,C127=2,C127=3,C127=4,C127=5),C127,"")))))))</f>
        <v/>
      </c>
      <c r="N127" s="15" t="str">
        <f>(IF(D127=Localization!$C$93,1,IF(D127=Localization!$C$92,2,IF(D127=Localization!$C$91,3,IF(D127=Localization!$C$90,4,IF(D127=Localization!$C$89,5,IF(OR(D127=1,D127=2,D127=3,D127=4,D127=5),D127,"")))))))</f>
        <v/>
      </c>
      <c r="O127" s="15" t="str">
        <f>(IF(E127=Localization!$C$93,1,IF(E127=Localization!$C$92,2,IF(E127=Localization!$C$91,3,IF(E127=Localization!$C$90,4,IF(E127=Localization!$C$89,5,IF(OR(E127=1,E127=2,E127=3,E127=4,E127=5),E127,"")))))))</f>
        <v/>
      </c>
      <c r="P127" s="15" t="str">
        <f>(IF(F127=Localization!$C$93,1,IF(F127=Localization!$C$92,2,IF(F127=Localization!$C$91,3,IF(F127=Localization!$C$90,4,IF(F127=Localization!$C$89,5,IF(OR(F127=1,F127=2,F127=3,F127=4,F127=5),F127,"")))))))</f>
        <v/>
      </c>
      <c r="Q127" s="15" t="str">
        <f>(IF(G127=Localization!$C$93,1,IF(G127=Localization!$C$92,2,IF(G127=Localization!$C$91,3,IF(G127=Localization!$C$90,4,IF(G127=Localization!$C$89,5,IF(OR(G127=1,G127=2,G127=3,G127=4,G127=5),G127,"")))))))</f>
        <v/>
      </c>
      <c r="R127" s="15" t="str">
        <f>(IF(H127=Localization!$C$93,1,IF(H127=Localization!$C$92,2,IF(H127=Localization!$C$91,3,IF(H127=Localization!$C$90,4,IF(H127=Localization!$C$89,5,IF(OR(H127=1,H127=2,H127=3,H127=4,H127=5),H127,"")))))))</f>
        <v/>
      </c>
      <c r="S127" s="15" t="str">
        <f>(IF(I127=Localization!$C$93,1,IF(I127=Localization!$C$92,2,IF(I127=Localization!$C$91,3,IF(I127=Localization!$C$90,4,IF(I127=Localization!$C$89,5,IF(OR(I127=1,I127=2,I127=3,I127=4,I127=5),I127,"")))))))</f>
        <v/>
      </c>
      <c r="T127" s="15" t="str">
        <f>(IF(J127=Localization!$C$93,1,IF(J127=Localization!$C$92,2,IF(J127=Localization!$C$91,3,IF(J127=Localization!$C$90,4,IF(J127=Localization!$C$89,5,IF(OR(J127=1,J127=2,J127=3,J127=4,J127=5),J127,"")))))))</f>
        <v/>
      </c>
      <c r="U127" s="15" t="str">
        <f>(IF(K127=Localization!$C$93,1,IF(K127=Localization!$C$92,2,IF(K127=Localization!$C$91,3,IF(K127=Localization!$C$90,4,IF(K127=Localization!$C$89,5,IF(OR(K127=1,K127=2,K127=3,K127=4,K127=5),K127,"")))))))</f>
        <v/>
      </c>
    </row>
    <row r="128" spans="12:21" x14ac:dyDescent="0.25">
      <c r="L128" s="15" t="str">
        <f>(IF(B128=Localization!$C$93,1,IF(B128=Localization!$C$92,2,IF(B128=Localization!$C$91,3,IF(B128=Localization!$C$90,4,IF(B128=Localization!$C$89,5,IF(OR(B128=1,B128=2,B128=3,B128=4,B128=5),B128,"")))))))</f>
        <v/>
      </c>
      <c r="M128" s="15" t="str">
        <f>(IF(C128=Localization!$C$93,1,IF(C128=Localization!$C$92,2,IF(C128=Localization!$C$91,3,IF(C128=Localization!$C$90,4,IF(C128=Localization!$C$89,5,IF(OR(C128=1,C128=2,C128=3,C128=4,C128=5),C128,"")))))))</f>
        <v/>
      </c>
      <c r="N128" s="15" t="str">
        <f>(IF(D128=Localization!$C$93,1,IF(D128=Localization!$C$92,2,IF(D128=Localization!$C$91,3,IF(D128=Localization!$C$90,4,IF(D128=Localization!$C$89,5,IF(OR(D128=1,D128=2,D128=3,D128=4,D128=5),D128,"")))))))</f>
        <v/>
      </c>
      <c r="O128" s="15" t="str">
        <f>(IF(E128=Localization!$C$93,1,IF(E128=Localization!$C$92,2,IF(E128=Localization!$C$91,3,IF(E128=Localization!$C$90,4,IF(E128=Localization!$C$89,5,IF(OR(E128=1,E128=2,E128=3,E128=4,E128=5),E128,"")))))))</f>
        <v/>
      </c>
      <c r="P128" s="15" t="str">
        <f>(IF(F128=Localization!$C$93,1,IF(F128=Localization!$C$92,2,IF(F128=Localization!$C$91,3,IF(F128=Localization!$C$90,4,IF(F128=Localization!$C$89,5,IF(OR(F128=1,F128=2,F128=3,F128=4,F128=5),F128,"")))))))</f>
        <v/>
      </c>
      <c r="Q128" s="15" t="str">
        <f>(IF(G128=Localization!$C$93,1,IF(G128=Localization!$C$92,2,IF(G128=Localization!$C$91,3,IF(G128=Localization!$C$90,4,IF(G128=Localization!$C$89,5,IF(OR(G128=1,G128=2,G128=3,G128=4,G128=5),G128,"")))))))</f>
        <v/>
      </c>
      <c r="R128" s="15" t="str">
        <f>(IF(H128=Localization!$C$93,1,IF(H128=Localization!$C$92,2,IF(H128=Localization!$C$91,3,IF(H128=Localization!$C$90,4,IF(H128=Localization!$C$89,5,IF(OR(H128=1,H128=2,H128=3,H128=4,H128=5),H128,"")))))))</f>
        <v/>
      </c>
      <c r="S128" s="15" t="str">
        <f>(IF(I128=Localization!$C$93,1,IF(I128=Localization!$C$92,2,IF(I128=Localization!$C$91,3,IF(I128=Localization!$C$90,4,IF(I128=Localization!$C$89,5,IF(OR(I128=1,I128=2,I128=3,I128=4,I128=5),I128,"")))))))</f>
        <v/>
      </c>
      <c r="T128" s="15" t="str">
        <f>(IF(J128=Localization!$C$93,1,IF(J128=Localization!$C$92,2,IF(J128=Localization!$C$91,3,IF(J128=Localization!$C$90,4,IF(J128=Localization!$C$89,5,IF(OR(J128=1,J128=2,J128=3,J128=4,J128=5),J128,"")))))))</f>
        <v/>
      </c>
      <c r="U128" s="15" t="str">
        <f>(IF(K128=Localization!$C$93,1,IF(K128=Localization!$C$92,2,IF(K128=Localization!$C$91,3,IF(K128=Localization!$C$90,4,IF(K128=Localization!$C$89,5,IF(OR(K128=1,K128=2,K128=3,K128=4,K128=5),K128,"")))))))</f>
        <v/>
      </c>
    </row>
    <row r="129" spans="12:21" x14ac:dyDescent="0.25">
      <c r="L129" s="15" t="str">
        <f>(IF(B129=Localization!$C$93,1,IF(B129=Localization!$C$92,2,IF(B129=Localization!$C$91,3,IF(B129=Localization!$C$90,4,IF(B129=Localization!$C$89,5,IF(OR(B129=1,B129=2,B129=3,B129=4,B129=5),B129,"")))))))</f>
        <v/>
      </c>
      <c r="M129" s="15" t="str">
        <f>(IF(C129=Localization!$C$93,1,IF(C129=Localization!$C$92,2,IF(C129=Localization!$C$91,3,IF(C129=Localization!$C$90,4,IF(C129=Localization!$C$89,5,IF(OR(C129=1,C129=2,C129=3,C129=4,C129=5),C129,"")))))))</f>
        <v/>
      </c>
      <c r="N129" s="15" t="str">
        <f>(IF(D129=Localization!$C$93,1,IF(D129=Localization!$C$92,2,IF(D129=Localization!$C$91,3,IF(D129=Localization!$C$90,4,IF(D129=Localization!$C$89,5,IF(OR(D129=1,D129=2,D129=3,D129=4,D129=5),D129,"")))))))</f>
        <v/>
      </c>
      <c r="O129" s="15" t="str">
        <f>(IF(E129=Localization!$C$93,1,IF(E129=Localization!$C$92,2,IF(E129=Localization!$C$91,3,IF(E129=Localization!$C$90,4,IF(E129=Localization!$C$89,5,IF(OR(E129=1,E129=2,E129=3,E129=4,E129=5),E129,"")))))))</f>
        <v/>
      </c>
      <c r="P129" s="15" t="str">
        <f>(IF(F129=Localization!$C$93,1,IF(F129=Localization!$C$92,2,IF(F129=Localization!$C$91,3,IF(F129=Localization!$C$90,4,IF(F129=Localization!$C$89,5,IF(OR(F129=1,F129=2,F129=3,F129=4,F129=5),F129,"")))))))</f>
        <v/>
      </c>
      <c r="Q129" s="15" t="str">
        <f>(IF(G129=Localization!$C$93,1,IF(G129=Localization!$C$92,2,IF(G129=Localization!$C$91,3,IF(G129=Localization!$C$90,4,IF(G129=Localization!$C$89,5,IF(OR(G129=1,G129=2,G129=3,G129=4,G129=5),G129,"")))))))</f>
        <v/>
      </c>
      <c r="R129" s="15" t="str">
        <f>(IF(H129=Localization!$C$93,1,IF(H129=Localization!$C$92,2,IF(H129=Localization!$C$91,3,IF(H129=Localization!$C$90,4,IF(H129=Localization!$C$89,5,IF(OR(H129=1,H129=2,H129=3,H129=4,H129=5),H129,"")))))))</f>
        <v/>
      </c>
      <c r="S129" s="15" t="str">
        <f>(IF(I129=Localization!$C$93,1,IF(I129=Localization!$C$92,2,IF(I129=Localization!$C$91,3,IF(I129=Localization!$C$90,4,IF(I129=Localization!$C$89,5,IF(OR(I129=1,I129=2,I129=3,I129=4,I129=5),I129,"")))))))</f>
        <v/>
      </c>
      <c r="T129" s="15" t="str">
        <f>(IF(J129=Localization!$C$93,1,IF(J129=Localization!$C$92,2,IF(J129=Localization!$C$91,3,IF(J129=Localization!$C$90,4,IF(J129=Localization!$C$89,5,IF(OR(J129=1,J129=2,J129=3,J129=4,J129=5),J129,"")))))))</f>
        <v/>
      </c>
      <c r="U129" s="15" t="str">
        <f>(IF(K129=Localization!$C$93,1,IF(K129=Localization!$C$92,2,IF(K129=Localization!$C$91,3,IF(K129=Localization!$C$90,4,IF(K129=Localization!$C$89,5,IF(OR(K129=1,K129=2,K129=3,K129=4,K129=5),K129,"")))))))</f>
        <v/>
      </c>
    </row>
    <row r="130" spans="12:21" x14ac:dyDescent="0.25">
      <c r="L130" s="15" t="str">
        <f>(IF(B130=Localization!$C$93,1,IF(B130=Localization!$C$92,2,IF(B130=Localization!$C$91,3,IF(B130=Localization!$C$90,4,IF(B130=Localization!$C$89,5,IF(OR(B130=1,B130=2,B130=3,B130=4,B130=5),B130,"")))))))</f>
        <v/>
      </c>
      <c r="M130" s="15" t="str">
        <f>(IF(C130=Localization!$C$93,1,IF(C130=Localization!$C$92,2,IF(C130=Localization!$C$91,3,IF(C130=Localization!$C$90,4,IF(C130=Localization!$C$89,5,IF(OR(C130=1,C130=2,C130=3,C130=4,C130=5),C130,"")))))))</f>
        <v/>
      </c>
      <c r="N130" s="15" t="str">
        <f>(IF(D130=Localization!$C$93,1,IF(D130=Localization!$C$92,2,IF(D130=Localization!$C$91,3,IF(D130=Localization!$C$90,4,IF(D130=Localization!$C$89,5,IF(OR(D130=1,D130=2,D130=3,D130=4,D130=5),D130,"")))))))</f>
        <v/>
      </c>
      <c r="O130" s="15" t="str">
        <f>(IF(E130=Localization!$C$93,1,IF(E130=Localization!$C$92,2,IF(E130=Localization!$C$91,3,IF(E130=Localization!$C$90,4,IF(E130=Localization!$C$89,5,IF(OR(E130=1,E130=2,E130=3,E130=4,E130=5),E130,"")))))))</f>
        <v/>
      </c>
      <c r="P130" s="15" t="str">
        <f>(IF(F130=Localization!$C$93,1,IF(F130=Localization!$C$92,2,IF(F130=Localization!$C$91,3,IF(F130=Localization!$C$90,4,IF(F130=Localization!$C$89,5,IF(OR(F130=1,F130=2,F130=3,F130=4,F130=5),F130,"")))))))</f>
        <v/>
      </c>
      <c r="Q130" s="15" t="str">
        <f>(IF(G130=Localization!$C$93,1,IF(G130=Localization!$C$92,2,IF(G130=Localization!$C$91,3,IF(G130=Localization!$C$90,4,IF(G130=Localization!$C$89,5,IF(OR(G130=1,G130=2,G130=3,G130=4,G130=5),G130,"")))))))</f>
        <v/>
      </c>
      <c r="R130" s="15" t="str">
        <f>(IF(H130=Localization!$C$93,1,IF(H130=Localization!$C$92,2,IF(H130=Localization!$C$91,3,IF(H130=Localization!$C$90,4,IF(H130=Localization!$C$89,5,IF(OR(H130=1,H130=2,H130=3,H130=4,H130=5),H130,"")))))))</f>
        <v/>
      </c>
      <c r="S130" s="15" t="str">
        <f>(IF(I130=Localization!$C$93,1,IF(I130=Localization!$C$92,2,IF(I130=Localization!$C$91,3,IF(I130=Localization!$C$90,4,IF(I130=Localization!$C$89,5,IF(OR(I130=1,I130=2,I130=3,I130=4,I130=5),I130,"")))))))</f>
        <v/>
      </c>
      <c r="T130" s="15" t="str">
        <f>(IF(J130=Localization!$C$93,1,IF(J130=Localization!$C$92,2,IF(J130=Localization!$C$91,3,IF(J130=Localization!$C$90,4,IF(J130=Localization!$C$89,5,IF(OR(J130=1,J130=2,J130=3,J130=4,J130=5),J130,"")))))))</f>
        <v/>
      </c>
      <c r="U130" s="15" t="str">
        <f>(IF(K130=Localization!$C$93,1,IF(K130=Localization!$C$92,2,IF(K130=Localization!$C$91,3,IF(K130=Localization!$C$90,4,IF(K130=Localization!$C$89,5,IF(OR(K130=1,K130=2,K130=3,K130=4,K130=5),K130,"")))))))</f>
        <v/>
      </c>
    </row>
    <row r="131" spans="12:21" x14ac:dyDescent="0.25">
      <c r="L131" s="15" t="str">
        <f>(IF(B131=Localization!$C$93,1,IF(B131=Localization!$C$92,2,IF(B131=Localization!$C$91,3,IF(B131=Localization!$C$90,4,IF(B131=Localization!$C$89,5,IF(OR(B131=1,B131=2,B131=3,B131=4,B131=5),B131,"")))))))</f>
        <v/>
      </c>
      <c r="M131" s="15" t="str">
        <f>(IF(C131=Localization!$C$93,1,IF(C131=Localization!$C$92,2,IF(C131=Localization!$C$91,3,IF(C131=Localization!$C$90,4,IF(C131=Localization!$C$89,5,IF(OR(C131=1,C131=2,C131=3,C131=4,C131=5),C131,"")))))))</f>
        <v/>
      </c>
      <c r="N131" s="15" t="str">
        <f>(IF(D131=Localization!$C$93,1,IF(D131=Localization!$C$92,2,IF(D131=Localization!$C$91,3,IF(D131=Localization!$C$90,4,IF(D131=Localization!$C$89,5,IF(OR(D131=1,D131=2,D131=3,D131=4,D131=5),D131,"")))))))</f>
        <v/>
      </c>
      <c r="O131" s="15" t="str">
        <f>(IF(E131=Localization!$C$93,1,IF(E131=Localization!$C$92,2,IF(E131=Localization!$C$91,3,IF(E131=Localization!$C$90,4,IF(E131=Localization!$C$89,5,IF(OR(E131=1,E131=2,E131=3,E131=4,E131=5),E131,"")))))))</f>
        <v/>
      </c>
      <c r="P131" s="15" t="str">
        <f>(IF(F131=Localization!$C$93,1,IF(F131=Localization!$C$92,2,IF(F131=Localization!$C$91,3,IF(F131=Localization!$C$90,4,IF(F131=Localization!$C$89,5,IF(OR(F131=1,F131=2,F131=3,F131=4,F131=5),F131,"")))))))</f>
        <v/>
      </c>
      <c r="Q131" s="15" t="str">
        <f>(IF(G131=Localization!$C$93,1,IF(G131=Localization!$C$92,2,IF(G131=Localization!$C$91,3,IF(G131=Localization!$C$90,4,IF(G131=Localization!$C$89,5,IF(OR(G131=1,G131=2,G131=3,G131=4,G131=5),G131,"")))))))</f>
        <v/>
      </c>
      <c r="R131" s="15" t="str">
        <f>(IF(H131=Localization!$C$93,1,IF(H131=Localization!$C$92,2,IF(H131=Localization!$C$91,3,IF(H131=Localization!$C$90,4,IF(H131=Localization!$C$89,5,IF(OR(H131=1,H131=2,H131=3,H131=4,H131=5),H131,"")))))))</f>
        <v/>
      </c>
      <c r="S131" s="15" t="str">
        <f>(IF(I131=Localization!$C$93,1,IF(I131=Localization!$C$92,2,IF(I131=Localization!$C$91,3,IF(I131=Localization!$C$90,4,IF(I131=Localization!$C$89,5,IF(OR(I131=1,I131=2,I131=3,I131=4,I131=5),I131,"")))))))</f>
        <v/>
      </c>
      <c r="T131" s="15" t="str">
        <f>(IF(J131=Localization!$C$93,1,IF(J131=Localization!$C$92,2,IF(J131=Localization!$C$91,3,IF(J131=Localization!$C$90,4,IF(J131=Localization!$C$89,5,IF(OR(J131=1,J131=2,J131=3,J131=4,J131=5),J131,"")))))))</f>
        <v/>
      </c>
      <c r="U131" s="15" t="str">
        <f>(IF(K131=Localization!$C$93,1,IF(K131=Localization!$C$92,2,IF(K131=Localization!$C$91,3,IF(K131=Localization!$C$90,4,IF(K131=Localization!$C$89,5,IF(OR(K131=1,K131=2,K131=3,K131=4,K131=5),K131,"")))))))</f>
        <v/>
      </c>
    </row>
    <row r="132" spans="12:21" x14ac:dyDescent="0.25">
      <c r="L132" s="15" t="str">
        <f>(IF(B132=Localization!$C$93,1,IF(B132=Localization!$C$92,2,IF(B132=Localization!$C$91,3,IF(B132=Localization!$C$90,4,IF(B132=Localization!$C$89,5,IF(OR(B132=1,B132=2,B132=3,B132=4,B132=5),B132,"")))))))</f>
        <v/>
      </c>
      <c r="M132" s="15" t="str">
        <f>(IF(C132=Localization!$C$93,1,IF(C132=Localization!$C$92,2,IF(C132=Localization!$C$91,3,IF(C132=Localization!$C$90,4,IF(C132=Localization!$C$89,5,IF(OR(C132=1,C132=2,C132=3,C132=4,C132=5),C132,"")))))))</f>
        <v/>
      </c>
      <c r="N132" s="15" t="str">
        <f>(IF(D132=Localization!$C$93,1,IF(D132=Localization!$C$92,2,IF(D132=Localization!$C$91,3,IF(D132=Localization!$C$90,4,IF(D132=Localization!$C$89,5,IF(OR(D132=1,D132=2,D132=3,D132=4,D132=5),D132,"")))))))</f>
        <v/>
      </c>
      <c r="O132" s="15" t="str">
        <f>(IF(E132=Localization!$C$93,1,IF(E132=Localization!$C$92,2,IF(E132=Localization!$C$91,3,IF(E132=Localization!$C$90,4,IF(E132=Localization!$C$89,5,IF(OR(E132=1,E132=2,E132=3,E132=4,E132=5),E132,"")))))))</f>
        <v/>
      </c>
      <c r="P132" s="15" t="str">
        <f>(IF(F132=Localization!$C$93,1,IF(F132=Localization!$C$92,2,IF(F132=Localization!$C$91,3,IF(F132=Localization!$C$90,4,IF(F132=Localization!$C$89,5,IF(OR(F132=1,F132=2,F132=3,F132=4,F132=5),F132,"")))))))</f>
        <v/>
      </c>
      <c r="Q132" s="15" t="str">
        <f>(IF(G132=Localization!$C$93,1,IF(G132=Localization!$C$92,2,IF(G132=Localization!$C$91,3,IF(G132=Localization!$C$90,4,IF(G132=Localization!$C$89,5,IF(OR(G132=1,G132=2,G132=3,G132=4,G132=5),G132,"")))))))</f>
        <v/>
      </c>
      <c r="R132" s="15" t="str">
        <f>(IF(H132=Localization!$C$93,1,IF(H132=Localization!$C$92,2,IF(H132=Localization!$C$91,3,IF(H132=Localization!$C$90,4,IF(H132=Localization!$C$89,5,IF(OR(H132=1,H132=2,H132=3,H132=4,H132=5),H132,"")))))))</f>
        <v/>
      </c>
      <c r="S132" s="15" t="str">
        <f>(IF(I132=Localization!$C$93,1,IF(I132=Localization!$C$92,2,IF(I132=Localization!$C$91,3,IF(I132=Localization!$C$90,4,IF(I132=Localization!$C$89,5,IF(OR(I132=1,I132=2,I132=3,I132=4,I132=5),I132,"")))))))</f>
        <v/>
      </c>
      <c r="T132" s="15" t="str">
        <f>(IF(J132=Localization!$C$93,1,IF(J132=Localization!$C$92,2,IF(J132=Localization!$C$91,3,IF(J132=Localization!$C$90,4,IF(J132=Localization!$C$89,5,IF(OR(J132=1,J132=2,J132=3,J132=4,J132=5),J132,"")))))))</f>
        <v/>
      </c>
      <c r="U132" s="15" t="str">
        <f>(IF(K132=Localization!$C$93,1,IF(K132=Localization!$C$92,2,IF(K132=Localization!$C$91,3,IF(K132=Localization!$C$90,4,IF(K132=Localization!$C$89,5,IF(OR(K132=1,K132=2,K132=3,K132=4,K132=5),K132,"")))))))</f>
        <v/>
      </c>
    </row>
    <row r="133" spans="12:21" x14ac:dyDescent="0.25">
      <c r="L133" s="15" t="str">
        <f>(IF(B133=Localization!$C$93,1,IF(B133=Localization!$C$92,2,IF(B133=Localization!$C$91,3,IF(B133=Localization!$C$90,4,IF(B133=Localization!$C$89,5,IF(OR(B133=1,B133=2,B133=3,B133=4,B133=5),B133,"")))))))</f>
        <v/>
      </c>
      <c r="M133" s="15" t="str">
        <f>(IF(C133=Localization!$C$93,1,IF(C133=Localization!$C$92,2,IF(C133=Localization!$C$91,3,IF(C133=Localization!$C$90,4,IF(C133=Localization!$C$89,5,IF(OR(C133=1,C133=2,C133=3,C133=4,C133=5),C133,"")))))))</f>
        <v/>
      </c>
      <c r="N133" s="15" t="str">
        <f>(IF(D133=Localization!$C$93,1,IF(D133=Localization!$C$92,2,IF(D133=Localization!$C$91,3,IF(D133=Localization!$C$90,4,IF(D133=Localization!$C$89,5,IF(OR(D133=1,D133=2,D133=3,D133=4,D133=5),D133,"")))))))</f>
        <v/>
      </c>
      <c r="O133" s="15" t="str">
        <f>(IF(E133=Localization!$C$93,1,IF(E133=Localization!$C$92,2,IF(E133=Localization!$C$91,3,IF(E133=Localization!$C$90,4,IF(E133=Localization!$C$89,5,IF(OR(E133=1,E133=2,E133=3,E133=4,E133=5),E133,"")))))))</f>
        <v/>
      </c>
      <c r="P133" s="15" t="str">
        <f>(IF(F133=Localization!$C$93,1,IF(F133=Localization!$C$92,2,IF(F133=Localization!$C$91,3,IF(F133=Localization!$C$90,4,IF(F133=Localization!$C$89,5,IF(OR(F133=1,F133=2,F133=3,F133=4,F133=5),F133,"")))))))</f>
        <v/>
      </c>
      <c r="Q133" s="15" t="str">
        <f>(IF(G133=Localization!$C$93,1,IF(G133=Localization!$C$92,2,IF(G133=Localization!$C$91,3,IF(G133=Localization!$C$90,4,IF(G133=Localization!$C$89,5,IF(OR(G133=1,G133=2,G133=3,G133=4,G133=5),G133,"")))))))</f>
        <v/>
      </c>
      <c r="R133" s="15" t="str">
        <f>(IF(H133=Localization!$C$93,1,IF(H133=Localization!$C$92,2,IF(H133=Localization!$C$91,3,IF(H133=Localization!$C$90,4,IF(H133=Localization!$C$89,5,IF(OR(H133=1,H133=2,H133=3,H133=4,H133=5),H133,"")))))))</f>
        <v/>
      </c>
      <c r="S133" s="15" t="str">
        <f>(IF(I133=Localization!$C$93,1,IF(I133=Localization!$C$92,2,IF(I133=Localization!$C$91,3,IF(I133=Localization!$C$90,4,IF(I133=Localization!$C$89,5,IF(OR(I133=1,I133=2,I133=3,I133=4,I133=5),I133,"")))))))</f>
        <v/>
      </c>
      <c r="T133" s="15" t="str">
        <f>(IF(J133=Localization!$C$93,1,IF(J133=Localization!$C$92,2,IF(J133=Localization!$C$91,3,IF(J133=Localization!$C$90,4,IF(J133=Localization!$C$89,5,IF(OR(J133=1,J133=2,J133=3,J133=4,J133=5),J133,"")))))))</f>
        <v/>
      </c>
      <c r="U133" s="15" t="str">
        <f>(IF(K133=Localization!$C$93,1,IF(K133=Localization!$C$92,2,IF(K133=Localization!$C$91,3,IF(K133=Localization!$C$90,4,IF(K133=Localization!$C$89,5,IF(OR(K133=1,K133=2,K133=3,K133=4,K133=5),K133,"")))))))</f>
        <v/>
      </c>
    </row>
    <row r="134" spans="12:21" x14ac:dyDescent="0.25">
      <c r="L134" s="15" t="str">
        <f>(IF(B134=Localization!$C$93,1,IF(B134=Localization!$C$92,2,IF(B134=Localization!$C$91,3,IF(B134=Localization!$C$90,4,IF(B134=Localization!$C$89,5,IF(OR(B134=1,B134=2,B134=3,B134=4,B134=5),B134,"")))))))</f>
        <v/>
      </c>
      <c r="M134" s="15" t="str">
        <f>(IF(C134=Localization!$C$93,1,IF(C134=Localization!$C$92,2,IF(C134=Localization!$C$91,3,IF(C134=Localization!$C$90,4,IF(C134=Localization!$C$89,5,IF(OR(C134=1,C134=2,C134=3,C134=4,C134=5),C134,"")))))))</f>
        <v/>
      </c>
      <c r="N134" s="15" t="str">
        <f>(IF(D134=Localization!$C$93,1,IF(D134=Localization!$C$92,2,IF(D134=Localization!$C$91,3,IF(D134=Localization!$C$90,4,IF(D134=Localization!$C$89,5,IF(OR(D134=1,D134=2,D134=3,D134=4,D134=5),D134,"")))))))</f>
        <v/>
      </c>
      <c r="O134" s="15" t="str">
        <f>(IF(E134=Localization!$C$93,1,IF(E134=Localization!$C$92,2,IF(E134=Localization!$C$91,3,IF(E134=Localization!$C$90,4,IF(E134=Localization!$C$89,5,IF(OR(E134=1,E134=2,E134=3,E134=4,E134=5),E134,"")))))))</f>
        <v/>
      </c>
      <c r="P134" s="15" t="str">
        <f>(IF(F134=Localization!$C$93,1,IF(F134=Localization!$C$92,2,IF(F134=Localization!$C$91,3,IF(F134=Localization!$C$90,4,IF(F134=Localization!$C$89,5,IF(OR(F134=1,F134=2,F134=3,F134=4,F134=5),F134,"")))))))</f>
        <v/>
      </c>
      <c r="Q134" s="15" t="str">
        <f>(IF(G134=Localization!$C$93,1,IF(G134=Localization!$C$92,2,IF(G134=Localization!$C$91,3,IF(G134=Localization!$C$90,4,IF(G134=Localization!$C$89,5,IF(OR(G134=1,G134=2,G134=3,G134=4,G134=5),G134,"")))))))</f>
        <v/>
      </c>
      <c r="R134" s="15" t="str">
        <f>(IF(H134=Localization!$C$93,1,IF(H134=Localization!$C$92,2,IF(H134=Localization!$C$91,3,IF(H134=Localization!$C$90,4,IF(H134=Localization!$C$89,5,IF(OR(H134=1,H134=2,H134=3,H134=4,H134=5),H134,"")))))))</f>
        <v/>
      </c>
      <c r="S134" s="15" t="str">
        <f>(IF(I134=Localization!$C$93,1,IF(I134=Localization!$C$92,2,IF(I134=Localization!$C$91,3,IF(I134=Localization!$C$90,4,IF(I134=Localization!$C$89,5,IF(OR(I134=1,I134=2,I134=3,I134=4,I134=5),I134,"")))))))</f>
        <v/>
      </c>
      <c r="T134" s="15" t="str">
        <f>(IF(J134=Localization!$C$93,1,IF(J134=Localization!$C$92,2,IF(J134=Localization!$C$91,3,IF(J134=Localization!$C$90,4,IF(J134=Localization!$C$89,5,IF(OR(J134=1,J134=2,J134=3,J134=4,J134=5),J134,"")))))))</f>
        <v/>
      </c>
      <c r="U134" s="15" t="str">
        <f>(IF(K134=Localization!$C$93,1,IF(K134=Localization!$C$92,2,IF(K134=Localization!$C$91,3,IF(K134=Localization!$C$90,4,IF(K134=Localization!$C$89,5,IF(OR(K134=1,K134=2,K134=3,K134=4,K134=5),K134,"")))))))</f>
        <v/>
      </c>
    </row>
    <row r="135" spans="12:21" x14ac:dyDescent="0.25">
      <c r="L135" s="15" t="str">
        <f>(IF(B135=Localization!$C$93,1,IF(B135=Localization!$C$92,2,IF(B135=Localization!$C$91,3,IF(B135=Localization!$C$90,4,IF(B135=Localization!$C$89,5,IF(OR(B135=1,B135=2,B135=3,B135=4,B135=5),B135,"")))))))</f>
        <v/>
      </c>
      <c r="M135" s="15" t="str">
        <f>(IF(C135=Localization!$C$93,1,IF(C135=Localization!$C$92,2,IF(C135=Localization!$C$91,3,IF(C135=Localization!$C$90,4,IF(C135=Localization!$C$89,5,IF(OR(C135=1,C135=2,C135=3,C135=4,C135=5),C135,"")))))))</f>
        <v/>
      </c>
      <c r="N135" s="15" t="str">
        <f>(IF(D135=Localization!$C$93,1,IF(D135=Localization!$C$92,2,IF(D135=Localization!$C$91,3,IF(D135=Localization!$C$90,4,IF(D135=Localization!$C$89,5,IF(OR(D135=1,D135=2,D135=3,D135=4,D135=5),D135,"")))))))</f>
        <v/>
      </c>
      <c r="O135" s="15" t="str">
        <f>(IF(E135=Localization!$C$93,1,IF(E135=Localization!$C$92,2,IF(E135=Localization!$C$91,3,IF(E135=Localization!$C$90,4,IF(E135=Localization!$C$89,5,IF(OR(E135=1,E135=2,E135=3,E135=4,E135=5),E135,"")))))))</f>
        <v/>
      </c>
      <c r="P135" s="15" t="str">
        <f>(IF(F135=Localization!$C$93,1,IF(F135=Localization!$C$92,2,IF(F135=Localization!$C$91,3,IF(F135=Localization!$C$90,4,IF(F135=Localization!$C$89,5,IF(OR(F135=1,F135=2,F135=3,F135=4,F135=5),F135,"")))))))</f>
        <v/>
      </c>
      <c r="Q135" s="15" t="str">
        <f>(IF(G135=Localization!$C$93,1,IF(G135=Localization!$C$92,2,IF(G135=Localization!$C$91,3,IF(G135=Localization!$C$90,4,IF(G135=Localization!$C$89,5,IF(OR(G135=1,G135=2,G135=3,G135=4,G135=5),G135,"")))))))</f>
        <v/>
      </c>
      <c r="R135" s="15" t="str">
        <f>(IF(H135=Localization!$C$93,1,IF(H135=Localization!$C$92,2,IF(H135=Localization!$C$91,3,IF(H135=Localization!$C$90,4,IF(H135=Localization!$C$89,5,IF(OR(H135=1,H135=2,H135=3,H135=4,H135=5),H135,"")))))))</f>
        <v/>
      </c>
      <c r="S135" s="15" t="str">
        <f>(IF(I135=Localization!$C$93,1,IF(I135=Localization!$C$92,2,IF(I135=Localization!$C$91,3,IF(I135=Localization!$C$90,4,IF(I135=Localization!$C$89,5,IF(OR(I135=1,I135=2,I135=3,I135=4,I135=5),I135,"")))))))</f>
        <v/>
      </c>
      <c r="T135" s="15" t="str">
        <f>(IF(J135=Localization!$C$93,1,IF(J135=Localization!$C$92,2,IF(J135=Localization!$C$91,3,IF(J135=Localization!$C$90,4,IF(J135=Localization!$C$89,5,IF(OR(J135=1,J135=2,J135=3,J135=4,J135=5),J135,"")))))))</f>
        <v/>
      </c>
      <c r="U135" s="15" t="str">
        <f>(IF(K135=Localization!$C$93,1,IF(K135=Localization!$C$92,2,IF(K135=Localization!$C$91,3,IF(K135=Localization!$C$90,4,IF(K135=Localization!$C$89,5,IF(OR(K135=1,K135=2,K135=3,K135=4,K135=5),K135,"")))))))</f>
        <v/>
      </c>
    </row>
    <row r="136" spans="12:21" x14ac:dyDescent="0.25">
      <c r="L136" s="15" t="str">
        <f>(IF(B136=Localization!$C$93,1,IF(B136=Localization!$C$92,2,IF(B136=Localization!$C$91,3,IF(B136=Localization!$C$90,4,IF(B136=Localization!$C$89,5,IF(OR(B136=1,B136=2,B136=3,B136=4,B136=5),B136,"")))))))</f>
        <v/>
      </c>
      <c r="M136" s="15" t="str">
        <f>(IF(C136=Localization!$C$93,1,IF(C136=Localization!$C$92,2,IF(C136=Localization!$C$91,3,IF(C136=Localization!$C$90,4,IF(C136=Localization!$C$89,5,IF(OR(C136=1,C136=2,C136=3,C136=4,C136=5),C136,"")))))))</f>
        <v/>
      </c>
      <c r="N136" s="15" t="str">
        <f>(IF(D136=Localization!$C$93,1,IF(D136=Localization!$C$92,2,IF(D136=Localization!$C$91,3,IF(D136=Localization!$C$90,4,IF(D136=Localization!$C$89,5,IF(OR(D136=1,D136=2,D136=3,D136=4,D136=5),D136,"")))))))</f>
        <v/>
      </c>
      <c r="O136" s="15" t="str">
        <f>(IF(E136=Localization!$C$93,1,IF(E136=Localization!$C$92,2,IF(E136=Localization!$C$91,3,IF(E136=Localization!$C$90,4,IF(E136=Localization!$C$89,5,IF(OR(E136=1,E136=2,E136=3,E136=4,E136=5),E136,"")))))))</f>
        <v/>
      </c>
      <c r="P136" s="15" t="str">
        <f>(IF(F136=Localization!$C$93,1,IF(F136=Localization!$C$92,2,IF(F136=Localization!$C$91,3,IF(F136=Localization!$C$90,4,IF(F136=Localization!$C$89,5,IF(OR(F136=1,F136=2,F136=3,F136=4,F136=5),F136,"")))))))</f>
        <v/>
      </c>
      <c r="Q136" s="15" t="str">
        <f>(IF(G136=Localization!$C$93,1,IF(G136=Localization!$C$92,2,IF(G136=Localization!$C$91,3,IF(G136=Localization!$C$90,4,IF(G136=Localization!$C$89,5,IF(OR(G136=1,G136=2,G136=3,G136=4,G136=5),G136,"")))))))</f>
        <v/>
      </c>
      <c r="R136" s="15" t="str">
        <f>(IF(H136=Localization!$C$93,1,IF(H136=Localization!$C$92,2,IF(H136=Localization!$C$91,3,IF(H136=Localization!$C$90,4,IF(H136=Localization!$C$89,5,IF(OR(H136=1,H136=2,H136=3,H136=4,H136=5),H136,"")))))))</f>
        <v/>
      </c>
      <c r="S136" s="15" t="str">
        <f>(IF(I136=Localization!$C$93,1,IF(I136=Localization!$C$92,2,IF(I136=Localization!$C$91,3,IF(I136=Localization!$C$90,4,IF(I136=Localization!$C$89,5,IF(OR(I136=1,I136=2,I136=3,I136=4,I136=5),I136,"")))))))</f>
        <v/>
      </c>
      <c r="T136" s="15" t="str">
        <f>(IF(J136=Localization!$C$93,1,IF(J136=Localization!$C$92,2,IF(J136=Localization!$C$91,3,IF(J136=Localization!$C$90,4,IF(J136=Localization!$C$89,5,IF(OR(J136=1,J136=2,J136=3,J136=4,J136=5),J136,"")))))))</f>
        <v/>
      </c>
      <c r="U136" s="15" t="str">
        <f>(IF(K136=Localization!$C$93,1,IF(K136=Localization!$C$92,2,IF(K136=Localization!$C$91,3,IF(K136=Localization!$C$90,4,IF(K136=Localization!$C$89,5,IF(OR(K136=1,K136=2,K136=3,K136=4,K136=5),K136,"")))))))</f>
        <v/>
      </c>
    </row>
    <row r="137" spans="12:21" x14ac:dyDescent="0.25">
      <c r="L137" s="15" t="str">
        <f>(IF(B137=Localization!$C$93,1,IF(B137=Localization!$C$92,2,IF(B137=Localization!$C$91,3,IF(B137=Localization!$C$90,4,IF(B137=Localization!$C$89,5,IF(OR(B137=1,B137=2,B137=3,B137=4,B137=5),B137,"")))))))</f>
        <v/>
      </c>
      <c r="M137" s="15" t="str">
        <f>(IF(C137=Localization!$C$93,1,IF(C137=Localization!$C$92,2,IF(C137=Localization!$C$91,3,IF(C137=Localization!$C$90,4,IF(C137=Localization!$C$89,5,IF(OR(C137=1,C137=2,C137=3,C137=4,C137=5),C137,"")))))))</f>
        <v/>
      </c>
      <c r="N137" s="15" t="str">
        <f>(IF(D137=Localization!$C$93,1,IF(D137=Localization!$C$92,2,IF(D137=Localization!$C$91,3,IF(D137=Localization!$C$90,4,IF(D137=Localization!$C$89,5,IF(OR(D137=1,D137=2,D137=3,D137=4,D137=5),D137,"")))))))</f>
        <v/>
      </c>
      <c r="O137" s="15" t="str">
        <f>(IF(E137=Localization!$C$93,1,IF(E137=Localization!$C$92,2,IF(E137=Localization!$C$91,3,IF(E137=Localization!$C$90,4,IF(E137=Localization!$C$89,5,IF(OR(E137=1,E137=2,E137=3,E137=4,E137=5),E137,"")))))))</f>
        <v/>
      </c>
      <c r="P137" s="15" t="str">
        <f>(IF(F137=Localization!$C$93,1,IF(F137=Localization!$C$92,2,IF(F137=Localization!$C$91,3,IF(F137=Localization!$C$90,4,IF(F137=Localization!$C$89,5,IF(OR(F137=1,F137=2,F137=3,F137=4,F137=5),F137,"")))))))</f>
        <v/>
      </c>
      <c r="Q137" s="15" t="str">
        <f>(IF(G137=Localization!$C$93,1,IF(G137=Localization!$C$92,2,IF(G137=Localization!$C$91,3,IF(G137=Localization!$C$90,4,IF(G137=Localization!$C$89,5,IF(OR(G137=1,G137=2,G137=3,G137=4,G137=5),G137,"")))))))</f>
        <v/>
      </c>
      <c r="R137" s="15" t="str">
        <f>(IF(H137=Localization!$C$93,1,IF(H137=Localization!$C$92,2,IF(H137=Localization!$C$91,3,IF(H137=Localization!$C$90,4,IF(H137=Localization!$C$89,5,IF(OR(H137=1,H137=2,H137=3,H137=4,H137=5),H137,"")))))))</f>
        <v/>
      </c>
      <c r="S137" s="15" t="str">
        <f>(IF(I137=Localization!$C$93,1,IF(I137=Localization!$C$92,2,IF(I137=Localization!$C$91,3,IF(I137=Localization!$C$90,4,IF(I137=Localization!$C$89,5,IF(OR(I137=1,I137=2,I137=3,I137=4,I137=5),I137,"")))))))</f>
        <v/>
      </c>
      <c r="T137" s="15" t="str">
        <f>(IF(J137=Localization!$C$93,1,IF(J137=Localization!$C$92,2,IF(J137=Localization!$C$91,3,IF(J137=Localization!$C$90,4,IF(J137=Localization!$C$89,5,IF(OR(J137=1,J137=2,J137=3,J137=4,J137=5),J137,"")))))))</f>
        <v/>
      </c>
      <c r="U137" s="15" t="str">
        <f>(IF(K137=Localization!$C$93,1,IF(K137=Localization!$C$92,2,IF(K137=Localization!$C$91,3,IF(K137=Localization!$C$90,4,IF(K137=Localization!$C$89,5,IF(OR(K137=1,K137=2,K137=3,K137=4,K137=5),K137,"")))))))</f>
        <v/>
      </c>
    </row>
    <row r="138" spans="12:21" x14ac:dyDescent="0.25">
      <c r="L138" s="15" t="str">
        <f>(IF(B138=Localization!$C$93,1,IF(B138=Localization!$C$92,2,IF(B138=Localization!$C$91,3,IF(B138=Localization!$C$90,4,IF(B138=Localization!$C$89,5,IF(OR(B138=1,B138=2,B138=3,B138=4,B138=5),B138,"")))))))</f>
        <v/>
      </c>
      <c r="M138" s="15" t="str">
        <f>(IF(C138=Localization!$C$93,1,IF(C138=Localization!$C$92,2,IF(C138=Localization!$C$91,3,IF(C138=Localization!$C$90,4,IF(C138=Localization!$C$89,5,IF(OR(C138=1,C138=2,C138=3,C138=4,C138=5),C138,"")))))))</f>
        <v/>
      </c>
      <c r="N138" s="15" t="str">
        <f>(IF(D138=Localization!$C$93,1,IF(D138=Localization!$C$92,2,IF(D138=Localization!$C$91,3,IF(D138=Localization!$C$90,4,IF(D138=Localization!$C$89,5,IF(OR(D138=1,D138=2,D138=3,D138=4,D138=5),D138,"")))))))</f>
        <v/>
      </c>
      <c r="O138" s="15" t="str">
        <f>(IF(E138=Localization!$C$93,1,IF(E138=Localization!$C$92,2,IF(E138=Localization!$C$91,3,IF(E138=Localization!$C$90,4,IF(E138=Localization!$C$89,5,IF(OR(E138=1,E138=2,E138=3,E138=4,E138=5),E138,"")))))))</f>
        <v/>
      </c>
      <c r="P138" s="15" t="str">
        <f>(IF(F138=Localization!$C$93,1,IF(F138=Localization!$C$92,2,IF(F138=Localization!$C$91,3,IF(F138=Localization!$C$90,4,IF(F138=Localization!$C$89,5,IF(OR(F138=1,F138=2,F138=3,F138=4,F138=5),F138,"")))))))</f>
        <v/>
      </c>
      <c r="Q138" s="15" t="str">
        <f>(IF(G138=Localization!$C$93,1,IF(G138=Localization!$C$92,2,IF(G138=Localization!$C$91,3,IF(G138=Localization!$C$90,4,IF(G138=Localization!$C$89,5,IF(OR(G138=1,G138=2,G138=3,G138=4,G138=5),G138,"")))))))</f>
        <v/>
      </c>
      <c r="R138" s="15" t="str">
        <f>(IF(H138=Localization!$C$93,1,IF(H138=Localization!$C$92,2,IF(H138=Localization!$C$91,3,IF(H138=Localization!$C$90,4,IF(H138=Localization!$C$89,5,IF(OR(H138=1,H138=2,H138=3,H138=4,H138=5),H138,"")))))))</f>
        <v/>
      </c>
      <c r="S138" s="15" t="str">
        <f>(IF(I138=Localization!$C$93,1,IF(I138=Localization!$C$92,2,IF(I138=Localization!$C$91,3,IF(I138=Localization!$C$90,4,IF(I138=Localization!$C$89,5,IF(OR(I138=1,I138=2,I138=3,I138=4,I138=5),I138,"")))))))</f>
        <v/>
      </c>
      <c r="T138" s="15" t="str">
        <f>(IF(J138=Localization!$C$93,1,IF(J138=Localization!$C$92,2,IF(J138=Localization!$C$91,3,IF(J138=Localization!$C$90,4,IF(J138=Localization!$C$89,5,IF(OR(J138=1,J138=2,J138=3,J138=4,J138=5),J138,"")))))))</f>
        <v/>
      </c>
      <c r="U138" s="15" t="str">
        <f>(IF(K138=Localization!$C$93,1,IF(K138=Localization!$C$92,2,IF(K138=Localization!$C$91,3,IF(K138=Localization!$C$90,4,IF(K138=Localization!$C$89,5,IF(OR(K138=1,K138=2,K138=3,K138=4,K138=5),K138,"")))))))</f>
        <v/>
      </c>
    </row>
    <row r="139" spans="12:21" x14ac:dyDescent="0.25">
      <c r="L139" s="15" t="str">
        <f>(IF(B139=Localization!$C$93,1,IF(B139=Localization!$C$92,2,IF(B139=Localization!$C$91,3,IF(B139=Localization!$C$90,4,IF(B139=Localization!$C$89,5,IF(OR(B139=1,B139=2,B139=3,B139=4,B139=5),B139,"")))))))</f>
        <v/>
      </c>
      <c r="M139" s="15" t="str">
        <f>(IF(C139=Localization!$C$93,1,IF(C139=Localization!$C$92,2,IF(C139=Localization!$C$91,3,IF(C139=Localization!$C$90,4,IF(C139=Localization!$C$89,5,IF(OR(C139=1,C139=2,C139=3,C139=4,C139=5),C139,"")))))))</f>
        <v/>
      </c>
      <c r="N139" s="15" t="str">
        <f>(IF(D139=Localization!$C$93,1,IF(D139=Localization!$C$92,2,IF(D139=Localization!$C$91,3,IF(D139=Localization!$C$90,4,IF(D139=Localization!$C$89,5,IF(OR(D139=1,D139=2,D139=3,D139=4,D139=5),D139,"")))))))</f>
        <v/>
      </c>
      <c r="O139" s="15" t="str">
        <f>(IF(E139=Localization!$C$93,1,IF(E139=Localization!$C$92,2,IF(E139=Localization!$C$91,3,IF(E139=Localization!$C$90,4,IF(E139=Localization!$C$89,5,IF(OR(E139=1,E139=2,E139=3,E139=4,E139=5),E139,"")))))))</f>
        <v/>
      </c>
      <c r="P139" s="15" t="str">
        <f>(IF(F139=Localization!$C$93,1,IF(F139=Localization!$C$92,2,IF(F139=Localization!$C$91,3,IF(F139=Localization!$C$90,4,IF(F139=Localization!$C$89,5,IF(OR(F139=1,F139=2,F139=3,F139=4,F139=5),F139,"")))))))</f>
        <v/>
      </c>
      <c r="Q139" s="15" t="str">
        <f>(IF(G139=Localization!$C$93,1,IF(G139=Localization!$C$92,2,IF(G139=Localization!$C$91,3,IF(G139=Localization!$C$90,4,IF(G139=Localization!$C$89,5,IF(OR(G139=1,G139=2,G139=3,G139=4,G139=5),G139,"")))))))</f>
        <v/>
      </c>
      <c r="R139" s="15" t="str">
        <f>(IF(H139=Localization!$C$93,1,IF(H139=Localization!$C$92,2,IF(H139=Localization!$C$91,3,IF(H139=Localization!$C$90,4,IF(H139=Localization!$C$89,5,IF(OR(H139=1,H139=2,H139=3,H139=4,H139=5),H139,"")))))))</f>
        <v/>
      </c>
      <c r="S139" s="15" t="str">
        <f>(IF(I139=Localization!$C$93,1,IF(I139=Localization!$C$92,2,IF(I139=Localization!$C$91,3,IF(I139=Localization!$C$90,4,IF(I139=Localization!$C$89,5,IF(OR(I139=1,I139=2,I139=3,I139=4,I139=5),I139,"")))))))</f>
        <v/>
      </c>
      <c r="T139" s="15" t="str">
        <f>(IF(J139=Localization!$C$93,1,IF(J139=Localization!$C$92,2,IF(J139=Localization!$C$91,3,IF(J139=Localization!$C$90,4,IF(J139=Localization!$C$89,5,IF(OR(J139=1,J139=2,J139=3,J139=4,J139=5),J139,"")))))))</f>
        <v/>
      </c>
      <c r="U139" s="15" t="str">
        <f>(IF(K139=Localization!$C$93,1,IF(K139=Localization!$C$92,2,IF(K139=Localization!$C$91,3,IF(K139=Localization!$C$90,4,IF(K139=Localization!$C$89,5,IF(OR(K139=1,K139=2,K139=3,K139=4,K139=5),K139,"")))))))</f>
        <v/>
      </c>
    </row>
    <row r="140" spans="12:21" x14ac:dyDescent="0.25">
      <c r="L140" s="15" t="str">
        <f>(IF(B140=Localization!$C$93,1,IF(B140=Localization!$C$92,2,IF(B140=Localization!$C$91,3,IF(B140=Localization!$C$90,4,IF(B140=Localization!$C$89,5,IF(OR(B140=1,B140=2,B140=3,B140=4,B140=5),B140,"")))))))</f>
        <v/>
      </c>
      <c r="M140" s="15" t="str">
        <f>(IF(C140=Localization!$C$93,1,IF(C140=Localization!$C$92,2,IF(C140=Localization!$C$91,3,IF(C140=Localization!$C$90,4,IF(C140=Localization!$C$89,5,IF(OR(C140=1,C140=2,C140=3,C140=4,C140=5),C140,"")))))))</f>
        <v/>
      </c>
      <c r="N140" s="15" t="str">
        <f>(IF(D140=Localization!$C$93,1,IF(D140=Localization!$C$92,2,IF(D140=Localization!$C$91,3,IF(D140=Localization!$C$90,4,IF(D140=Localization!$C$89,5,IF(OR(D140=1,D140=2,D140=3,D140=4,D140=5),D140,"")))))))</f>
        <v/>
      </c>
      <c r="O140" s="15" t="str">
        <f>(IF(E140=Localization!$C$93,1,IF(E140=Localization!$C$92,2,IF(E140=Localization!$C$91,3,IF(E140=Localization!$C$90,4,IF(E140=Localization!$C$89,5,IF(OR(E140=1,E140=2,E140=3,E140=4,E140=5),E140,"")))))))</f>
        <v/>
      </c>
      <c r="P140" s="15" t="str">
        <f>(IF(F140=Localization!$C$93,1,IF(F140=Localization!$C$92,2,IF(F140=Localization!$C$91,3,IF(F140=Localization!$C$90,4,IF(F140=Localization!$C$89,5,IF(OR(F140=1,F140=2,F140=3,F140=4,F140=5),F140,"")))))))</f>
        <v/>
      </c>
      <c r="Q140" s="15" t="str">
        <f>(IF(G140=Localization!$C$93,1,IF(G140=Localization!$C$92,2,IF(G140=Localization!$C$91,3,IF(G140=Localization!$C$90,4,IF(G140=Localization!$C$89,5,IF(OR(G140=1,G140=2,G140=3,G140=4,G140=5),G140,"")))))))</f>
        <v/>
      </c>
      <c r="R140" s="15" t="str">
        <f>(IF(H140=Localization!$C$93,1,IF(H140=Localization!$C$92,2,IF(H140=Localization!$C$91,3,IF(H140=Localization!$C$90,4,IF(H140=Localization!$C$89,5,IF(OR(H140=1,H140=2,H140=3,H140=4,H140=5),H140,"")))))))</f>
        <v/>
      </c>
      <c r="S140" s="15" t="str">
        <f>(IF(I140=Localization!$C$93,1,IF(I140=Localization!$C$92,2,IF(I140=Localization!$C$91,3,IF(I140=Localization!$C$90,4,IF(I140=Localization!$C$89,5,IF(OR(I140=1,I140=2,I140=3,I140=4,I140=5),I140,"")))))))</f>
        <v/>
      </c>
      <c r="T140" s="15" t="str">
        <f>(IF(J140=Localization!$C$93,1,IF(J140=Localization!$C$92,2,IF(J140=Localization!$C$91,3,IF(J140=Localization!$C$90,4,IF(J140=Localization!$C$89,5,IF(OR(J140=1,J140=2,J140=3,J140=4,J140=5),J140,"")))))))</f>
        <v/>
      </c>
      <c r="U140" s="15" t="str">
        <f>(IF(K140=Localization!$C$93,1,IF(K140=Localization!$C$92,2,IF(K140=Localization!$C$91,3,IF(K140=Localization!$C$90,4,IF(K140=Localization!$C$89,5,IF(OR(K140=1,K140=2,K140=3,K140=4,K140=5),K140,"")))))))</f>
        <v/>
      </c>
    </row>
    <row r="141" spans="12:21" x14ac:dyDescent="0.25">
      <c r="L141" s="15" t="str">
        <f>(IF(B141=Localization!$C$93,1,IF(B141=Localization!$C$92,2,IF(B141=Localization!$C$91,3,IF(B141=Localization!$C$90,4,IF(B141=Localization!$C$89,5,IF(OR(B141=1,B141=2,B141=3,B141=4,B141=5),B141,"")))))))</f>
        <v/>
      </c>
      <c r="M141" s="15" t="str">
        <f>(IF(C141=Localization!$C$93,1,IF(C141=Localization!$C$92,2,IF(C141=Localization!$C$91,3,IF(C141=Localization!$C$90,4,IF(C141=Localization!$C$89,5,IF(OR(C141=1,C141=2,C141=3,C141=4,C141=5),C141,"")))))))</f>
        <v/>
      </c>
      <c r="N141" s="15" t="str">
        <f>(IF(D141=Localization!$C$93,1,IF(D141=Localization!$C$92,2,IF(D141=Localization!$C$91,3,IF(D141=Localization!$C$90,4,IF(D141=Localization!$C$89,5,IF(OR(D141=1,D141=2,D141=3,D141=4,D141=5),D141,"")))))))</f>
        <v/>
      </c>
      <c r="O141" s="15" t="str">
        <f>(IF(E141=Localization!$C$93,1,IF(E141=Localization!$C$92,2,IF(E141=Localization!$C$91,3,IF(E141=Localization!$C$90,4,IF(E141=Localization!$C$89,5,IF(OR(E141=1,E141=2,E141=3,E141=4,E141=5),E141,"")))))))</f>
        <v/>
      </c>
      <c r="P141" s="15" t="str">
        <f>(IF(F141=Localization!$C$93,1,IF(F141=Localization!$C$92,2,IF(F141=Localization!$C$91,3,IF(F141=Localization!$C$90,4,IF(F141=Localization!$C$89,5,IF(OR(F141=1,F141=2,F141=3,F141=4,F141=5),F141,"")))))))</f>
        <v/>
      </c>
      <c r="Q141" s="15" t="str">
        <f>(IF(G141=Localization!$C$93,1,IF(G141=Localization!$C$92,2,IF(G141=Localization!$C$91,3,IF(G141=Localization!$C$90,4,IF(G141=Localization!$C$89,5,IF(OR(G141=1,G141=2,G141=3,G141=4,G141=5),G141,"")))))))</f>
        <v/>
      </c>
      <c r="R141" s="15" t="str">
        <f>(IF(H141=Localization!$C$93,1,IF(H141=Localization!$C$92,2,IF(H141=Localization!$C$91,3,IF(H141=Localization!$C$90,4,IF(H141=Localization!$C$89,5,IF(OR(H141=1,H141=2,H141=3,H141=4,H141=5),H141,"")))))))</f>
        <v/>
      </c>
      <c r="S141" s="15" t="str">
        <f>(IF(I141=Localization!$C$93,1,IF(I141=Localization!$C$92,2,IF(I141=Localization!$C$91,3,IF(I141=Localization!$C$90,4,IF(I141=Localization!$C$89,5,IF(OR(I141=1,I141=2,I141=3,I141=4,I141=5),I141,"")))))))</f>
        <v/>
      </c>
      <c r="T141" s="15" t="str">
        <f>(IF(J141=Localization!$C$93,1,IF(J141=Localization!$C$92,2,IF(J141=Localization!$C$91,3,IF(J141=Localization!$C$90,4,IF(J141=Localization!$C$89,5,IF(OR(J141=1,J141=2,J141=3,J141=4,J141=5),J141,"")))))))</f>
        <v/>
      </c>
      <c r="U141" s="15" t="str">
        <f>(IF(K141=Localization!$C$93,1,IF(K141=Localization!$C$92,2,IF(K141=Localization!$C$91,3,IF(K141=Localization!$C$90,4,IF(K141=Localization!$C$89,5,IF(OR(K141=1,K141=2,K141=3,K141=4,K141=5),K141,"")))))))</f>
        <v/>
      </c>
    </row>
    <row r="142" spans="12:21" x14ac:dyDescent="0.25">
      <c r="L142" s="15" t="str">
        <f>(IF(B142=Localization!$C$93,1,IF(B142=Localization!$C$92,2,IF(B142=Localization!$C$91,3,IF(B142=Localization!$C$90,4,IF(B142=Localization!$C$89,5,IF(OR(B142=1,B142=2,B142=3,B142=4,B142=5),B142,"")))))))</f>
        <v/>
      </c>
      <c r="M142" s="15" t="str">
        <f>(IF(C142=Localization!$C$93,1,IF(C142=Localization!$C$92,2,IF(C142=Localization!$C$91,3,IF(C142=Localization!$C$90,4,IF(C142=Localization!$C$89,5,IF(OR(C142=1,C142=2,C142=3,C142=4,C142=5),C142,"")))))))</f>
        <v/>
      </c>
      <c r="N142" s="15" t="str">
        <f>(IF(D142=Localization!$C$93,1,IF(D142=Localization!$C$92,2,IF(D142=Localization!$C$91,3,IF(D142=Localization!$C$90,4,IF(D142=Localization!$C$89,5,IF(OR(D142=1,D142=2,D142=3,D142=4,D142=5),D142,"")))))))</f>
        <v/>
      </c>
      <c r="O142" s="15" t="str">
        <f>(IF(E142=Localization!$C$93,1,IF(E142=Localization!$C$92,2,IF(E142=Localization!$C$91,3,IF(E142=Localization!$C$90,4,IF(E142=Localization!$C$89,5,IF(OR(E142=1,E142=2,E142=3,E142=4,E142=5),E142,"")))))))</f>
        <v/>
      </c>
      <c r="P142" s="15" t="str">
        <f>(IF(F142=Localization!$C$93,1,IF(F142=Localization!$C$92,2,IF(F142=Localization!$C$91,3,IF(F142=Localization!$C$90,4,IF(F142=Localization!$C$89,5,IF(OR(F142=1,F142=2,F142=3,F142=4,F142=5),F142,"")))))))</f>
        <v/>
      </c>
      <c r="Q142" s="15" t="str">
        <f>(IF(G142=Localization!$C$93,1,IF(G142=Localization!$C$92,2,IF(G142=Localization!$C$91,3,IF(G142=Localization!$C$90,4,IF(G142=Localization!$C$89,5,IF(OR(G142=1,G142=2,G142=3,G142=4,G142=5),G142,"")))))))</f>
        <v/>
      </c>
      <c r="R142" s="15" t="str">
        <f>(IF(H142=Localization!$C$93,1,IF(H142=Localization!$C$92,2,IF(H142=Localization!$C$91,3,IF(H142=Localization!$C$90,4,IF(H142=Localization!$C$89,5,IF(OR(H142=1,H142=2,H142=3,H142=4,H142=5),H142,"")))))))</f>
        <v/>
      </c>
      <c r="S142" s="15" t="str">
        <f>(IF(I142=Localization!$C$93,1,IF(I142=Localization!$C$92,2,IF(I142=Localization!$C$91,3,IF(I142=Localization!$C$90,4,IF(I142=Localization!$C$89,5,IF(OR(I142=1,I142=2,I142=3,I142=4,I142=5),I142,"")))))))</f>
        <v/>
      </c>
      <c r="T142" s="15" t="str">
        <f>(IF(J142=Localization!$C$93,1,IF(J142=Localization!$C$92,2,IF(J142=Localization!$C$91,3,IF(J142=Localization!$C$90,4,IF(J142=Localization!$C$89,5,IF(OR(J142=1,J142=2,J142=3,J142=4,J142=5),J142,"")))))))</f>
        <v/>
      </c>
      <c r="U142" s="15" t="str">
        <f>(IF(K142=Localization!$C$93,1,IF(K142=Localization!$C$92,2,IF(K142=Localization!$C$91,3,IF(K142=Localization!$C$90,4,IF(K142=Localization!$C$89,5,IF(OR(K142=1,K142=2,K142=3,K142=4,K142=5),K142,"")))))))</f>
        <v/>
      </c>
    </row>
    <row r="143" spans="12:21" x14ac:dyDescent="0.25">
      <c r="L143" s="15" t="str">
        <f>(IF(B143=Localization!$C$93,1,IF(B143=Localization!$C$92,2,IF(B143=Localization!$C$91,3,IF(B143=Localization!$C$90,4,IF(B143=Localization!$C$89,5,IF(OR(B143=1,B143=2,B143=3,B143=4,B143=5),B143,"")))))))</f>
        <v/>
      </c>
      <c r="M143" s="15" t="str">
        <f>(IF(C143=Localization!$C$93,1,IF(C143=Localization!$C$92,2,IF(C143=Localization!$C$91,3,IF(C143=Localization!$C$90,4,IF(C143=Localization!$C$89,5,IF(OR(C143=1,C143=2,C143=3,C143=4,C143=5),C143,"")))))))</f>
        <v/>
      </c>
      <c r="N143" s="15" t="str">
        <f>(IF(D143=Localization!$C$93,1,IF(D143=Localization!$C$92,2,IF(D143=Localization!$C$91,3,IF(D143=Localization!$C$90,4,IF(D143=Localization!$C$89,5,IF(OR(D143=1,D143=2,D143=3,D143=4,D143=5),D143,"")))))))</f>
        <v/>
      </c>
      <c r="O143" s="15" t="str">
        <f>(IF(E143=Localization!$C$93,1,IF(E143=Localization!$C$92,2,IF(E143=Localization!$C$91,3,IF(E143=Localization!$C$90,4,IF(E143=Localization!$C$89,5,IF(OR(E143=1,E143=2,E143=3,E143=4,E143=5),E143,"")))))))</f>
        <v/>
      </c>
      <c r="P143" s="15" t="str">
        <f>(IF(F143=Localization!$C$93,1,IF(F143=Localization!$C$92,2,IF(F143=Localization!$C$91,3,IF(F143=Localization!$C$90,4,IF(F143=Localization!$C$89,5,IF(OR(F143=1,F143=2,F143=3,F143=4,F143=5),F143,"")))))))</f>
        <v/>
      </c>
      <c r="Q143" s="15" t="str">
        <f>(IF(G143=Localization!$C$93,1,IF(G143=Localization!$C$92,2,IF(G143=Localization!$C$91,3,IF(G143=Localization!$C$90,4,IF(G143=Localization!$C$89,5,IF(OR(G143=1,G143=2,G143=3,G143=4,G143=5),G143,"")))))))</f>
        <v/>
      </c>
      <c r="R143" s="15" t="str">
        <f>(IF(H143=Localization!$C$93,1,IF(H143=Localization!$C$92,2,IF(H143=Localization!$C$91,3,IF(H143=Localization!$C$90,4,IF(H143=Localization!$C$89,5,IF(OR(H143=1,H143=2,H143=3,H143=4,H143=5),H143,"")))))))</f>
        <v/>
      </c>
      <c r="S143" s="15" t="str">
        <f>(IF(I143=Localization!$C$93,1,IF(I143=Localization!$C$92,2,IF(I143=Localization!$C$91,3,IF(I143=Localization!$C$90,4,IF(I143=Localization!$C$89,5,IF(OR(I143=1,I143=2,I143=3,I143=4,I143=5),I143,"")))))))</f>
        <v/>
      </c>
      <c r="T143" s="15" t="str">
        <f>(IF(J143=Localization!$C$93,1,IF(J143=Localization!$C$92,2,IF(J143=Localization!$C$91,3,IF(J143=Localization!$C$90,4,IF(J143=Localization!$C$89,5,IF(OR(J143=1,J143=2,J143=3,J143=4,J143=5),J143,"")))))))</f>
        <v/>
      </c>
      <c r="U143" s="15" t="str">
        <f>(IF(K143=Localization!$C$93,1,IF(K143=Localization!$C$92,2,IF(K143=Localization!$C$91,3,IF(K143=Localization!$C$90,4,IF(K143=Localization!$C$89,5,IF(OR(K143=1,K143=2,K143=3,K143=4,K143=5),K143,"")))))))</f>
        <v/>
      </c>
    </row>
    <row r="144" spans="12:21" x14ac:dyDescent="0.25">
      <c r="L144" s="15" t="str">
        <f>(IF(B144=Localization!$C$93,1,IF(B144=Localization!$C$92,2,IF(B144=Localization!$C$91,3,IF(B144=Localization!$C$90,4,IF(B144=Localization!$C$89,5,IF(OR(B144=1,B144=2,B144=3,B144=4,B144=5),B144,"")))))))</f>
        <v/>
      </c>
      <c r="M144" s="15" t="str">
        <f>(IF(C144=Localization!$C$93,1,IF(C144=Localization!$C$92,2,IF(C144=Localization!$C$91,3,IF(C144=Localization!$C$90,4,IF(C144=Localization!$C$89,5,IF(OR(C144=1,C144=2,C144=3,C144=4,C144=5),C144,"")))))))</f>
        <v/>
      </c>
      <c r="N144" s="15" t="str">
        <f>(IF(D144=Localization!$C$93,1,IF(D144=Localization!$C$92,2,IF(D144=Localization!$C$91,3,IF(D144=Localization!$C$90,4,IF(D144=Localization!$C$89,5,IF(OR(D144=1,D144=2,D144=3,D144=4,D144=5),D144,"")))))))</f>
        <v/>
      </c>
      <c r="O144" s="15" t="str">
        <f>(IF(E144=Localization!$C$93,1,IF(E144=Localization!$C$92,2,IF(E144=Localization!$C$91,3,IF(E144=Localization!$C$90,4,IF(E144=Localization!$C$89,5,IF(OR(E144=1,E144=2,E144=3,E144=4,E144=5),E144,"")))))))</f>
        <v/>
      </c>
      <c r="P144" s="15" t="str">
        <f>(IF(F144=Localization!$C$93,1,IF(F144=Localization!$C$92,2,IF(F144=Localization!$C$91,3,IF(F144=Localization!$C$90,4,IF(F144=Localization!$C$89,5,IF(OR(F144=1,F144=2,F144=3,F144=4,F144=5),F144,"")))))))</f>
        <v/>
      </c>
      <c r="Q144" s="15" t="str">
        <f>(IF(G144=Localization!$C$93,1,IF(G144=Localization!$C$92,2,IF(G144=Localization!$C$91,3,IF(G144=Localization!$C$90,4,IF(G144=Localization!$C$89,5,IF(OR(G144=1,G144=2,G144=3,G144=4,G144=5),G144,"")))))))</f>
        <v/>
      </c>
      <c r="R144" s="15" t="str">
        <f>(IF(H144=Localization!$C$93,1,IF(H144=Localization!$C$92,2,IF(H144=Localization!$C$91,3,IF(H144=Localization!$C$90,4,IF(H144=Localization!$C$89,5,IF(OR(H144=1,H144=2,H144=3,H144=4,H144=5),H144,"")))))))</f>
        <v/>
      </c>
      <c r="S144" s="15" t="str">
        <f>(IF(I144=Localization!$C$93,1,IF(I144=Localization!$C$92,2,IF(I144=Localization!$C$91,3,IF(I144=Localization!$C$90,4,IF(I144=Localization!$C$89,5,IF(OR(I144=1,I144=2,I144=3,I144=4,I144=5),I144,"")))))))</f>
        <v/>
      </c>
      <c r="T144" s="15" t="str">
        <f>(IF(J144=Localization!$C$93,1,IF(J144=Localization!$C$92,2,IF(J144=Localization!$C$91,3,IF(J144=Localization!$C$90,4,IF(J144=Localization!$C$89,5,IF(OR(J144=1,J144=2,J144=3,J144=4,J144=5),J144,"")))))))</f>
        <v/>
      </c>
      <c r="U144" s="15" t="str">
        <f>(IF(K144=Localization!$C$93,1,IF(K144=Localization!$C$92,2,IF(K144=Localization!$C$91,3,IF(K144=Localization!$C$90,4,IF(K144=Localization!$C$89,5,IF(OR(K144=1,K144=2,K144=3,K144=4,K144=5),K144,"")))))))</f>
        <v/>
      </c>
    </row>
    <row r="145" spans="12:21" x14ac:dyDescent="0.25">
      <c r="L145" s="15" t="str">
        <f>(IF(B145=Localization!$C$93,1,IF(B145=Localization!$C$92,2,IF(B145=Localization!$C$91,3,IF(B145=Localization!$C$90,4,IF(B145=Localization!$C$89,5,IF(OR(B145=1,B145=2,B145=3,B145=4,B145=5),B145,"")))))))</f>
        <v/>
      </c>
      <c r="M145" s="15" t="str">
        <f>(IF(C145=Localization!$C$93,1,IF(C145=Localization!$C$92,2,IF(C145=Localization!$C$91,3,IF(C145=Localization!$C$90,4,IF(C145=Localization!$C$89,5,IF(OR(C145=1,C145=2,C145=3,C145=4,C145=5),C145,"")))))))</f>
        <v/>
      </c>
      <c r="N145" s="15" t="str">
        <f>(IF(D145=Localization!$C$93,1,IF(D145=Localization!$C$92,2,IF(D145=Localization!$C$91,3,IF(D145=Localization!$C$90,4,IF(D145=Localization!$C$89,5,IF(OR(D145=1,D145=2,D145=3,D145=4,D145=5),D145,"")))))))</f>
        <v/>
      </c>
      <c r="O145" s="15" t="str">
        <f>(IF(E145=Localization!$C$93,1,IF(E145=Localization!$C$92,2,IF(E145=Localization!$C$91,3,IF(E145=Localization!$C$90,4,IF(E145=Localization!$C$89,5,IF(OR(E145=1,E145=2,E145=3,E145=4,E145=5),E145,"")))))))</f>
        <v/>
      </c>
      <c r="P145" s="15" t="str">
        <f>(IF(F145=Localization!$C$93,1,IF(F145=Localization!$C$92,2,IF(F145=Localization!$C$91,3,IF(F145=Localization!$C$90,4,IF(F145=Localization!$C$89,5,IF(OR(F145=1,F145=2,F145=3,F145=4,F145=5),F145,"")))))))</f>
        <v/>
      </c>
      <c r="Q145" s="15" t="str">
        <f>(IF(G145=Localization!$C$93,1,IF(G145=Localization!$C$92,2,IF(G145=Localization!$C$91,3,IF(G145=Localization!$C$90,4,IF(G145=Localization!$C$89,5,IF(OR(G145=1,G145=2,G145=3,G145=4,G145=5),G145,"")))))))</f>
        <v/>
      </c>
      <c r="R145" s="15" t="str">
        <f>(IF(H145=Localization!$C$93,1,IF(H145=Localization!$C$92,2,IF(H145=Localization!$C$91,3,IF(H145=Localization!$C$90,4,IF(H145=Localization!$C$89,5,IF(OR(H145=1,H145=2,H145=3,H145=4,H145=5),H145,"")))))))</f>
        <v/>
      </c>
      <c r="S145" s="15" t="str">
        <f>(IF(I145=Localization!$C$93,1,IF(I145=Localization!$C$92,2,IF(I145=Localization!$C$91,3,IF(I145=Localization!$C$90,4,IF(I145=Localization!$C$89,5,IF(OR(I145=1,I145=2,I145=3,I145=4,I145=5),I145,"")))))))</f>
        <v/>
      </c>
      <c r="T145" s="15" t="str">
        <f>(IF(J145=Localization!$C$93,1,IF(J145=Localization!$C$92,2,IF(J145=Localization!$C$91,3,IF(J145=Localization!$C$90,4,IF(J145=Localization!$C$89,5,IF(OR(J145=1,J145=2,J145=3,J145=4,J145=5),J145,"")))))))</f>
        <v/>
      </c>
      <c r="U145" s="15" t="str">
        <f>(IF(K145=Localization!$C$93,1,IF(K145=Localization!$C$92,2,IF(K145=Localization!$C$91,3,IF(K145=Localization!$C$90,4,IF(K145=Localization!$C$89,5,IF(OR(K145=1,K145=2,K145=3,K145=4,K145=5),K145,"")))))))</f>
        <v/>
      </c>
    </row>
    <row r="146" spans="12:21" x14ac:dyDescent="0.25">
      <c r="L146" s="15" t="str">
        <f>(IF(B146=Localization!$C$93,1,IF(B146=Localization!$C$92,2,IF(B146=Localization!$C$91,3,IF(B146=Localization!$C$90,4,IF(B146=Localization!$C$89,5,IF(OR(B146=1,B146=2,B146=3,B146=4,B146=5),B146,"")))))))</f>
        <v/>
      </c>
      <c r="M146" s="15" t="str">
        <f>(IF(C146=Localization!$C$93,1,IF(C146=Localization!$C$92,2,IF(C146=Localization!$C$91,3,IF(C146=Localization!$C$90,4,IF(C146=Localization!$C$89,5,IF(OR(C146=1,C146=2,C146=3,C146=4,C146=5),C146,"")))))))</f>
        <v/>
      </c>
      <c r="N146" s="15" t="str">
        <f>(IF(D146=Localization!$C$93,1,IF(D146=Localization!$C$92,2,IF(D146=Localization!$C$91,3,IF(D146=Localization!$C$90,4,IF(D146=Localization!$C$89,5,IF(OR(D146=1,D146=2,D146=3,D146=4,D146=5),D146,"")))))))</f>
        <v/>
      </c>
      <c r="O146" s="15" t="str">
        <f>(IF(E146=Localization!$C$93,1,IF(E146=Localization!$C$92,2,IF(E146=Localization!$C$91,3,IF(E146=Localization!$C$90,4,IF(E146=Localization!$C$89,5,IF(OR(E146=1,E146=2,E146=3,E146=4,E146=5),E146,"")))))))</f>
        <v/>
      </c>
      <c r="P146" s="15" t="str">
        <f>(IF(F146=Localization!$C$93,1,IF(F146=Localization!$C$92,2,IF(F146=Localization!$C$91,3,IF(F146=Localization!$C$90,4,IF(F146=Localization!$C$89,5,IF(OR(F146=1,F146=2,F146=3,F146=4,F146=5),F146,"")))))))</f>
        <v/>
      </c>
      <c r="Q146" s="15" t="str">
        <f>(IF(G146=Localization!$C$93,1,IF(G146=Localization!$C$92,2,IF(G146=Localization!$C$91,3,IF(G146=Localization!$C$90,4,IF(G146=Localization!$C$89,5,IF(OR(G146=1,G146=2,G146=3,G146=4,G146=5),G146,"")))))))</f>
        <v/>
      </c>
      <c r="R146" s="15" t="str">
        <f>(IF(H146=Localization!$C$93,1,IF(H146=Localization!$C$92,2,IF(H146=Localization!$C$91,3,IF(H146=Localization!$C$90,4,IF(H146=Localization!$C$89,5,IF(OR(H146=1,H146=2,H146=3,H146=4,H146=5),H146,"")))))))</f>
        <v/>
      </c>
      <c r="S146" s="15" t="str">
        <f>(IF(I146=Localization!$C$93,1,IF(I146=Localization!$C$92,2,IF(I146=Localization!$C$91,3,IF(I146=Localization!$C$90,4,IF(I146=Localization!$C$89,5,IF(OR(I146=1,I146=2,I146=3,I146=4,I146=5),I146,"")))))))</f>
        <v/>
      </c>
      <c r="T146" s="15" t="str">
        <f>(IF(J146=Localization!$C$93,1,IF(J146=Localization!$C$92,2,IF(J146=Localization!$C$91,3,IF(J146=Localization!$C$90,4,IF(J146=Localization!$C$89,5,IF(OR(J146=1,J146=2,J146=3,J146=4,J146=5),J146,"")))))))</f>
        <v/>
      </c>
      <c r="U146" s="15" t="str">
        <f>(IF(K146=Localization!$C$93,1,IF(K146=Localization!$C$92,2,IF(K146=Localization!$C$91,3,IF(K146=Localization!$C$90,4,IF(K146=Localization!$C$89,5,IF(OR(K146=1,K146=2,K146=3,K146=4,K146=5),K146,"")))))))</f>
        <v/>
      </c>
    </row>
    <row r="147" spans="12:21" x14ac:dyDescent="0.25">
      <c r="L147" s="15" t="str">
        <f>(IF(B147=Localization!$C$93,1,IF(B147=Localization!$C$92,2,IF(B147=Localization!$C$91,3,IF(B147=Localization!$C$90,4,IF(B147=Localization!$C$89,5,IF(OR(B147=1,B147=2,B147=3,B147=4,B147=5),B147,"")))))))</f>
        <v/>
      </c>
      <c r="M147" s="15" t="str">
        <f>(IF(C147=Localization!$C$93,1,IF(C147=Localization!$C$92,2,IF(C147=Localization!$C$91,3,IF(C147=Localization!$C$90,4,IF(C147=Localization!$C$89,5,IF(OR(C147=1,C147=2,C147=3,C147=4,C147=5),C147,"")))))))</f>
        <v/>
      </c>
      <c r="N147" s="15" t="str">
        <f>(IF(D147=Localization!$C$93,1,IF(D147=Localization!$C$92,2,IF(D147=Localization!$C$91,3,IF(D147=Localization!$C$90,4,IF(D147=Localization!$C$89,5,IF(OR(D147=1,D147=2,D147=3,D147=4,D147=5),D147,"")))))))</f>
        <v/>
      </c>
      <c r="O147" s="15" t="str">
        <f>(IF(E147=Localization!$C$93,1,IF(E147=Localization!$C$92,2,IF(E147=Localization!$C$91,3,IF(E147=Localization!$C$90,4,IF(E147=Localization!$C$89,5,IF(OR(E147=1,E147=2,E147=3,E147=4,E147=5),E147,"")))))))</f>
        <v/>
      </c>
      <c r="P147" s="15" t="str">
        <f>(IF(F147=Localization!$C$93,1,IF(F147=Localization!$C$92,2,IF(F147=Localization!$C$91,3,IF(F147=Localization!$C$90,4,IF(F147=Localization!$C$89,5,IF(OR(F147=1,F147=2,F147=3,F147=4,F147=5),F147,"")))))))</f>
        <v/>
      </c>
      <c r="Q147" s="15" t="str">
        <f>(IF(G147=Localization!$C$93,1,IF(G147=Localization!$C$92,2,IF(G147=Localization!$C$91,3,IF(G147=Localization!$C$90,4,IF(G147=Localization!$C$89,5,IF(OR(G147=1,G147=2,G147=3,G147=4,G147=5),G147,"")))))))</f>
        <v/>
      </c>
      <c r="R147" s="15" t="str">
        <f>(IF(H147=Localization!$C$93,1,IF(H147=Localization!$C$92,2,IF(H147=Localization!$C$91,3,IF(H147=Localization!$C$90,4,IF(H147=Localization!$C$89,5,IF(OR(H147=1,H147=2,H147=3,H147=4,H147=5),H147,"")))))))</f>
        <v/>
      </c>
      <c r="S147" s="15" t="str">
        <f>(IF(I147=Localization!$C$93,1,IF(I147=Localization!$C$92,2,IF(I147=Localization!$C$91,3,IF(I147=Localization!$C$90,4,IF(I147=Localization!$C$89,5,IF(OR(I147=1,I147=2,I147=3,I147=4,I147=5),I147,"")))))))</f>
        <v/>
      </c>
      <c r="T147" s="15" t="str">
        <f>(IF(J147=Localization!$C$93,1,IF(J147=Localization!$C$92,2,IF(J147=Localization!$C$91,3,IF(J147=Localization!$C$90,4,IF(J147=Localization!$C$89,5,IF(OR(J147=1,J147=2,J147=3,J147=4,J147=5),J147,"")))))))</f>
        <v/>
      </c>
      <c r="U147" s="15" t="str">
        <f>(IF(K147=Localization!$C$93,1,IF(K147=Localization!$C$92,2,IF(K147=Localization!$C$91,3,IF(K147=Localization!$C$90,4,IF(K147=Localization!$C$89,5,IF(OR(K147=1,K147=2,K147=3,K147=4,K147=5),K147,"")))))))</f>
        <v/>
      </c>
    </row>
    <row r="148" spans="12:21" x14ac:dyDescent="0.25">
      <c r="L148" s="15" t="str">
        <f>(IF(B148=Localization!$C$93,1,IF(B148=Localization!$C$92,2,IF(B148=Localization!$C$91,3,IF(B148=Localization!$C$90,4,IF(B148=Localization!$C$89,5,IF(OR(B148=1,B148=2,B148=3,B148=4,B148=5),B148,"")))))))</f>
        <v/>
      </c>
      <c r="M148" s="15" t="str">
        <f>(IF(C148=Localization!$C$93,1,IF(C148=Localization!$C$92,2,IF(C148=Localization!$C$91,3,IF(C148=Localization!$C$90,4,IF(C148=Localization!$C$89,5,IF(OR(C148=1,C148=2,C148=3,C148=4,C148=5),C148,"")))))))</f>
        <v/>
      </c>
      <c r="N148" s="15" t="str">
        <f>(IF(D148=Localization!$C$93,1,IF(D148=Localization!$C$92,2,IF(D148=Localization!$C$91,3,IF(D148=Localization!$C$90,4,IF(D148=Localization!$C$89,5,IF(OR(D148=1,D148=2,D148=3,D148=4,D148=5),D148,"")))))))</f>
        <v/>
      </c>
      <c r="O148" s="15" t="str">
        <f>(IF(E148=Localization!$C$93,1,IF(E148=Localization!$C$92,2,IF(E148=Localization!$C$91,3,IF(E148=Localization!$C$90,4,IF(E148=Localization!$C$89,5,IF(OR(E148=1,E148=2,E148=3,E148=4,E148=5),E148,"")))))))</f>
        <v/>
      </c>
      <c r="P148" s="15" t="str">
        <f>(IF(F148=Localization!$C$93,1,IF(F148=Localization!$C$92,2,IF(F148=Localization!$C$91,3,IF(F148=Localization!$C$90,4,IF(F148=Localization!$C$89,5,IF(OR(F148=1,F148=2,F148=3,F148=4,F148=5),F148,"")))))))</f>
        <v/>
      </c>
      <c r="Q148" s="15" t="str">
        <f>(IF(G148=Localization!$C$93,1,IF(G148=Localization!$C$92,2,IF(G148=Localization!$C$91,3,IF(G148=Localization!$C$90,4,IF(G148=Localization!$C$89,5,IF(OR(G148=1,G148=2,G148=3,G148=4,G148=5),G148,"")))))))</f>
        <v/>
      </c>
      <c r="R148" s="15" t="str">
        <f>(IF(H148=Localization!$C$93,1,IF(H148=Localization!$C$92,2,IF(H148=Localization!$C$91,3,IF(H148=Localization!$C$90,4,IF(H148=Localization!$C$89,5,IF(OR(H148=1,H148=2,H148=3,H148=4,H148=5),H148,"")))))))</f>
        <v/>
      </c>
      <c r="S148" s="15" t="str">
        <f>(IF(I148=Localization!$C$93,1,IF(I148=Localization!$C$92,2,IF(I148=Localization!$C$91,3,IF(I148=Localization!$C$90,4,IF(I148=Localization!$C$89,5,IF(OR(I148=1,I148=2,I148=3,I148=4,I148=5),I148,"")))))))</f>
        <v/>
      </c>
      <c r="T148" s="15" t="str">
        <f>(IF(J148=Localization!$C$93,1,IF(J148=Localization!$C$92,2,IF(J148=Localization!$C$91,3,IF(J148=Localization!$C$90,4,IF(J148=Localization!$C$89,5,IF(OR(J148=1,J148=2,J148=3,J148=4,J148=5),J148,"")))))))</f>
        <v/>
      </c>
      <c r="U148" s="15" t="str">
        <f>(IF(K148=Localization!$C$93,1,IF(K148=Localization!$C$92,2,IF(K148=Localization!$C$91,3,IF(K148=Localization!$C$90,4,IF(K148=Localization!$C$89,5,IF(OR(K148=1,K148=2,K148=3,K148=4,K148=5),K148,"")))))))</f>
        <v/>
      </c>
    </row>
    <row r="149" spans="12:21" x14ac:dyDescent="0.25">
      <c r="L149" s="15" t="str">
        <f>(IF(B149=Localization!$C$93,1,IF(B149=Localization!$C$92,2,IF(B149=Localization!$C$91,3,IF(B149=Localization!$C$90,4,IF(B149=Localization!$C$89,5,IF(OR(B149=1,B149=2,B149=3,B149=4,B149=5),B149,"")))))))</f>
        <v/>
      </c>
      <c r="M149" s="15" t="str">
        <f>(IF(C149=Localization!$C$93,1,IF(C149=Localization!$C$92,2,IF(C149=Localization!$C$91,3,IF(C149=Localization!$C$90,4,IF(C149=Localization!$C$89,5,IF(OR(C149=1,C149=2,C149=3,C149=4,C149=5),C149,"")))))))</f>
        <v/>
      </c>
      <c r="N149" s="15" t="str">
        <f>(IF(D149=Localization!$C$93,1,IF(D149=Localization!$C$92,2,IF(D149=Localization!$C$91,3,IF(D149=Localization!$C$90,4,IF(D149=Localization!$C$89,5,IF(OR(D149=1,D149=2,D149=3,D149=4,D149=5),D149,"")))))))</f>
        <v/>
      </c>
      <c r="O149" s="15" t="str">
        <f>(IF(E149=Localization!$C$93,1,IF(E149=Localization!$C$92,2,IF(E149=Localization!$C$91,3,IF(E149=Localization!$C$90,4,IF(E149=Localization!$C$89,5,IF(OR(E149=1,E149=2,E149=3,E149=4,E149=5),E149,"")))))))</f>
        <v/>
      </c>
      <c r="P149" s="15" t="str">
        <f>(IF(F149=Localization!$C$93,1,IF(F149=Localization!$C$92,2,IF(F149=Localization!$C$91,3,IF(F149=Localization!$C$90,4,IF(F149=Localization!$C$89,5,IF(OR(F149=1,F149=2,F149=3,F149=4,F149=5),F149,"")))))))</f>
        <v/>
      </c>
      <c r="Q149" s="15" t="str">
        <f>(IF(G149=Localization!$C$93,1,IF(G149=Localization!$C$92,2,IF(G149=Localization!$C$91,3,IF(G149=Localization!$C$90,4,IF(G149=Localization!$C$89,5,IF(OR(G149=1,G149=2,G149=3,G149=4,G149=5),G149,"")))))))</f>
        <v/>
      </c>
      <c r="R149" s="15" t="str">
        <f>(IF(H149=Localization!$C$93,1,IF(H149=Localization!$C$92,2,IF(H149=Localization!$C$91,3,IF(H149=Localization!$C$90,4,IF(H149=Localization!$C$89,5,IF(OR(H149=1,H149=2,H149=3,H149=4,H149=5),H149,"")))))))</f>
        <v/>
      </c>
      <c r="S149" s="15" t="str">
        <f>(IF(I149=Localization!$C$93,1,IF(I149=Localization!$C$92,2,IF(I149=Localization!$C$91,3,IF(I149=Localization!$C$90,4,IF(I149=Localization!$C$89,5,IF(OR(I149=1,I149=2,I149=3,I149=4,I149=5),I149,"")))))))</f>
        <v/>
      </c>
      <c r="T149" s="15" t="str">
        <f>(IF(J149=Localization!$C$93,1,IF(J149=Localization!$C$92,2,IF(J149=Localization!$C$91,3,IF(J149=Localization!$C$90,4,IF(J149=Localization!$C$89,5,IF(OR(J149=1,J149=2,J149=3,J149=4,J149=5),J149,"")))))))</f>
        <v/>
      </c>
      <c r="U149" s="15" t="str">
        <f>(IF(K149=Localization!$C$93,1,IF(K149=Localization!$C$92,2,IF(K149=Localization!$C$91,3,IF(K149=Localization!$C$90,4,IF(K149=Localization!$C$89,5,IF(OR(K149=1,K149=2,K149=3,K149=4,K149=5),K149,"")))))))</f>
        <v/>
      </c>
    </row>
    <row r="150" spans="12:21" x14ac:dyDescent="0.25">
      <c r="L150" s="15" t="str">
        <f>(IF(B150=Localization!$C$93,1,IF(B150=Localization!$C$92,2,IF(B150=Localization!$C$91,3,IF(B150=Localization!$C$90,4,IF(B150=Localization!$C$89,5,IF(OR(B150=1,B150=2,B150=3,B150=4,B150=5),B150,"")))))))</f>
        <v/>
      </c>
      <c r="M150" s="15" t="str">
        <f>(IF(C150=Localization!$C$93,1,IF(C150=Localization!$C$92,2,IF(C150=Localization!$C$91,3,IF(C150=Localization!$C$90,4,IF(C150=Localization!$C$89,5,IF(OR(C150=1,C150=2,C150=3,C150=4,C150=5),C150,"")))))))</f>
        <v/>
      </c>
      <c r="N150" s="15" t="str">
        <f>(IF(D150=Localization!$C$93,1,IF(D150=Localization!$C$92,2,IF(D150=Localization!$C$91,3,IF(D150=Localization!$C$90,4,IF(D150=Localization!$C$89,5,IF(OR(D150=1,D150=2,D150=3,D150=4,D150=5),D150,"")))))))</f>
        <v/>
      </c>
      <c r="O150" s="15" t="str">
        <f>(IF(E150=Localization!$C$93,1,IF(E150=Localization!$C$92,2,IF(E150=Localization!$C$91,3,IF(E150=Localization!$C$90,4,IF(E150=Localization!$C$89,5,IF(OR(E150=1,E150=2,E150=3,E150=4,E150=5),E150,"")))))))</f>
        <v/>
      </c>
      <c r="P150" s="15" t="str">
        <f>(IF(F150=Localization!$C$93,1,IF(F150=Localization!$C$92,2,IF(F150=Localization!$C$91,3,IF(F150=Localization!$C$90,4,IF(F150=Localization!$C$89,5,IF(OR(F150=1,F150=2,F150=3,F150=4,F150=5),F150,"")))))))</f>
        <v/>
      </c>
      <c r="Q150" s="15" t="str">
        <f>(IF(G150=Localization!$C$93,1,IF(G150=Localization!$C$92,2,IF(G150=Localization!$C$91,3,IF(G150=Localization!$C$90,4,IF(G150=Localization!$C$89,5,IF(OR(G150=1,G150=2,G150=3,G150=4,G150=5),G150,"")))))))</f>
        <v/>
      </c>
      <c r="R150" s="15" t="str">
        <f>(IF(H150=Localization!$C$93,1,IF(H150=Localization!$C$92,2,IF(H150=Localization!$C$91,3,IF(H150=Localization!$C$90,4,IF(H150=Localization!$C$89,5,IF(OR(H150=1,H150=2,H150=3,H150=4,H150=5),H150,"")))))))</f>
        <v/>
      </c>
      <c r="S150" s="15" t="str">
        <f>(IF(I150=Localization!$C$93,1,IF(I150=Localization!$C$92,2,IF(I150=Localization!$C$91,3,IF(I150=Localization!$C$90,4,IF(I150=Localization!$C$89,5,IF(OR(I150=1,I150=2,I150=3,I150=4,I150=5),I150,"")))))))</f>
        <v/>
      </c>
      <c r="T150" s="15" t="str">
        <f>(IF(J150=Localization!$C$93,1,IF(J150=Localization!$C$92,2,IF(J150=Localization!$C$91,3,IF(J150=Localization!$C$90,4,IF(J150=Localization!$C$89,5,IF(OR(J150=1,J150=2,J150=3,J150=4,J150=5),J150,"")))))))</f>
        <v/>
      </c>
      <c r="U150" s="15" t="str">
        <f>(IF(K150=Localization!$C$93,1,IF(K150=Localization!$C$92,2,IF(K150=Localization!$C$91,3,IF(K150=Localization!$C$90,4,IF(K150=Localization!$C$89,5,IF(OR(K150=1,K150=2,K150=3,K150=4,K150=5),K150,"")))))))</f>
        <v/>
      </c>
    </row>
    <row r="151" spans="12:21" x14ac:dyDescent="0.25">
      <c r="L151" s="15" t="str">
        <f>(IF(B151=Localization!$C$93,1,IF(B151=Localization!$C$92,2,IF(B151=Localization!$C$91,3,IF(B151=Localization!$C$90,4,IF(B151=Localization!$C$89,5,IF(OR(B151=1,B151=2,B151=3,B151=4,B151=5),B151,"")))))))</f>
        <v/>
      </c>
      <c r="M151" s="15" t="str">
        <f>(IF(C151=Localization!$C$93,1,IF(C151=Localization!$C$92,2,IF(C151=Localization!$C$91,3,IF(C151=Localization!$C$90,4,IF(C151=Localization!$C$89,5,IF(OR(C151=1,C151=2,C151=3,C151=4,C151=5),C151,"")))))))</f>
        <v/>
      </c>
      <c r="N151" s="15" t="str">
        <f>(IF(D151=Localization!$C$93,1,IF(D151=Localization!$C$92,2,IF(D151=Localization!$C$91,3,IF(D151=Localization!$C$90,4,IF(D151=Localization!$C$89,5,IF(OR(D151=1,D151=2,D151=3,D151=4,D151=5),D151,"")))))))</f>
        <v/>
      </c>
      <c r="O151" s="15" t="str">
        <f>(IF(E151=Localization!$C$93,1,IF(E151=Localization!$C$92,2,IF(E151=Localization!$C$91,3,IF(E151=Localization!$C$90,4,IF(E151=Localization!$C$89,5,IF(OR(E151=1,E151=2,E151=3,E151=4,E151=5),E151,"")))))))</f>
        <v/>
      </c>
      <c r="P151" s="15" t="str">
        <f>(IF(F151=Localization!$C$93,1,IF(F151=Localization!$C$92,2,IF(F151=Localization!$C$91,3,IF(F151=Localization!$C$90,4,IF(F151=Localization!$C$89,5,IF(OR(F151=1,F151=2,F151=3,F151=4,F151=5),F151,"")))))))</f>
        <v/>
      </c>
      <c r="Q151" s="15" t="str">
        <f>(IF(G151=Localization!$C$93,1,IF(G151=Localization!$C$92,2,IF(G151=Localization!$C$91,3,IF(G151=Localization!$C$90,4,IF(G151=Localization!$C$89,5,IF(OR(G151=1,G151=2,G151=3,G151=4,G151=5),G151,"")))))))</f>
        <v/>
      </c>
      <c r="R151" s="15" t="str">
        <f>(IF(H151=Localization!$C$93,1,IF(H151=Localization!$C$92,2,IF(H151=Localization!$C$91,3,IF(H151=Localization!$C$90,4,IF(H151=Localization!$C$89,5,IF(OR(H151=1,H151=2,H151=3,H151=4,H151=5),H151,"")))))))</f>
        <v/>
      </c>
      <c r="S151" s="15" t="str">
        <f>(IF(I151=Localization!$C$93,1,IF(I151=Localization!$C$92,2,IF(I151=Localization!$C$91,3,IF(I151=Localization!$C$90,4,IF(I151=Localization!$C$89,5,IF(OR(I151=1,I151=2,I151=3,I151=4,I151=5),I151,"")))))))</f>
        <v/>
      </c>
      <c r="T151" s="15" t="str">
        <f>(IF(J151=Localization!$C$93,1,IF(J151=Localization!$C$92,2,IF(J151=Localization!$C$91,3,IF(J151=Localization!$C$90,4,IF(J151=Localization!$C$89,5,IF(OR(J151=1,J151=2,J151=3,J151=4,J151=5),J151,"")))))))</f>
        <v/>
      </c>
      <c r="U151" s="15" t="str">
        <f>(IF(K151=Localization!$C$93,1,IF(K151=Localization!$C$92,2,IF(K151=Localization!$C$91,3,IF(K151=Localization!$C$90,4,IF(K151=Localization!$C$89,5,IF(OR(K151=1,K151=2,K151=3,K151=4,K151=5),K151,"")))))))</f>
        <v/>
      </c>
    </row>
    <row r="152" spans="12:21" x14ac:dyDescent="0.25">
      <c r="L152" s="15" t="str">
        <f>(IF(B152=Localization!$C$93,1,IF(B152=Localization!$C$92,2,IF(B152=Localization!$C$91,3,IF(B152=Localization!$C$90,4,IF(B152=Localization!$C$89,5,IF(OR(B152=1,B152=2,B152=3,B152=4,B152=5),B152,"")))))))</f>
        <v/>
      </c>
      <c r="M152" s="15" t="str">
        <f>(IF(C152=Localization!$C$93,1,IF(C152=Localization!$C$92,2,IF(C152=Localization!$C$91,3,IF(C152=Localization!$C$90,4,IF(C152=Localization!$C$89,5,IF(OR(C152=1,C152=2,C152=3,C152=4,C152=5),C152,"")))))))</f>
        <v/>
      </c>
      <c r="N152" s="15" t="str">
        <f>(IF(D152=Localization!$C$93,1,IF(D152=Localization!$C$92,2,IF(D152=Localization!$C$91,3,IF(D152=Localization!$C$90,4,IF(D152=Localization!$C$89,5,IF(OR(D152=1,D152=2,D152=3,D152=4,D152=5),D152,"")))))))</f>
        <v/>
      </c>
      <c r="O152" s="15" t="str">
        <f>(IF(E152=Localization!$C$93,1,IF(E152=Localization!$C$92,2,IF(E152=Localization!$C$91,3,IF(E152=Localization!$C$90,4,IF(E152=Localization!$C$89,5,IF(OR(E152=1,E152=2,E152=3,E152=4,E152=5),E152,"")))))))</f>
        <v/>
      </c>
      <c r="P152" s="15" t="str">
        <f>(IF(F152=Localization!$C$93,1,IF(F152=Localization!$C$92,2,IF(F152=Localization!$C$91,3,IF(F152=Localization!$C$90,4,IF(F152=Localization!$C$89,5,IF(OR(F152=1,F152=2,F152=3,F152=4,F152=5),F152,"")))))))</f>
        <v/>
      </c>
      <c r="Q152" s="15" t="str">
        <f>(IF(G152=Localization!$C$93,1,IF(G152=Localization!$C$92,2,IF(G152=Localization!$C$91,3,IF(G152=Localization!$C$90,4,IF(G152=Localization!$C$89,5,IF(OR(G152=1,G152=2,G152=3,G152=4,G152=5),G152,"")))))))</f>
        <v/>
      </c>
      <c r="R152" s="15" t="str">
        <f>(IF(H152=Localization!$C$93,1,IF(H152=Localization!$C$92,2,IF(H152=Localization!$C$91,3,IF(H152=Localization!$C$90,4,IF(H152=Localization!$C$89,5,IF(OR(H152=1,H152=2,H152=3,H152=4,H152=5),H152,"")))))))</f>
        <v/>
      </c>
      <c r="S152" s="15" t="str">
        <f>(IF(I152=Localization!$C$93,1,IF(I152=Localization!$C$92,2,IF(I152=Localization!$C$91,3,IF(I152=Localization!$C$90,4,IF(I152=Localization!$C$89,5,IF(OR(I152=1,I152=2,I152=3,I152=4,I152=5),I152,"")))))))</f>
        <v/>
      </c>
      <c r="T152" s="15" t="str">
        <f>(IF(J152=Localization!$C$93,1,IF(J152=Localization!$C$92,2,IF(J152=Localization!$C$91,3,IF(J152=Localization!$C$90,4,IF(J152=Localization!$C$89,5,IF(OR(J152=1,J152=2,J152=3,J152=4,J152=5),J152,"")))))))</f>
        <v/>
      </c>
      <c r="U152" s="15" t="str">
        <f>(IF(K152=Localization!$C$93,1,IF(K152=Localization!$C$92,2,IF(K152=Localization!$C$91,3,IF(K152=Localization!$C$90,4,IF(K152=Localization!$C$89,5,IF(OR(K152=1,K152=2,K152=3,K152=4,K152=5),K152,"")))))))</f>
        <v/>
      </c>
    </row>
    <row r="153" spans="12:21" x14ac:dyDescent="0.25">
      <c r="L153" s="15" t="str">
        <f>(IF(B153=Localization!$C$93,1,IF(B153=Localization!$C$92,2,IF(B153=Localization!$C$91,3,IF(B153=Localization!$C$90,4,IF(B153=Localization!$C$89,5,IF(OR(B153=1,B153=2,B153=3,B153=4,B153=5),B153,"")))))))</f>
        <v/>
      </c>
      <c r="M153" s="15" t="str">
        <f>(IF(C153=Localization!$C$93,1,IF(C153=Localization!$C$92,2,IF(C153=Localization!$C$91,3,IF(C153=Localization!$C$90,4,IF(C153=Localization!$C$89,5,IF(OR(C153=1,C153=2,C153=3,C153=4,C153=5),C153,"")))))))</f>
        <v/>
      </c>
      <c r="N153" s="15" t="str">
        <f>(IF(D153=Localization!$C$93,1,IF(D153=Localization!$C$92,2,IF(D153=Localization!$C$91,3,IF(D153=Localization!$C$90,4,IF(D153=Localization!$C$89,5,IF(OR(D153=1,D153=2,D153=3,D153=4,D153=5),D153,"")))))))</f>
        <v/>
      </c>
      <c r="O153" s="15" t="str">
        <f>(IF(E153=Localization!$C$93,1,IF(E153=Localization!$C$92,2,IF(E153=Localization!$C$91,3,IF(E153=Localization!$C$90,4,IF(E153=Localization!$C$89,5,IF(OR(E153=1,E153=2,E153=3,E153=4,E153=5),E153,"")))))))</f>
        <v/>
      </c>
      <c r="P153" s="15" t="str">
        <f>(IF(F153=Localization!$C$93,1,IF(F153=Localization!$C$92,2,IF(F153=Localization!$C$91,3,IF(F153=Localization!$C$90,4,IF(F153=Localization!$C$89,5,IF(OR(F153=1,F153=2,F153=3,F153=4,F153=5),F153,"")))))))</f>
        <v/>
      </c>
      <c r="Q153" s="15" t="str">
        <f>(IF(G153=Localization!$C$93,1,IF(G153=Localization!$C$92,2,IF(G153=Localization!$C$91,3,IF(G153=Localization!$C$90,4,IF(G153=Localization!$C$89,5,IF(OR(G153=1,G153=2,G153=3,G153=4,G153=5),G153,"")))))))</f>
        <v/>
      </c>
      <c r="R153" s="15" t="str">
        <f>(IF(H153=Localization!$C$93,1,IF(H153=Localization!$C$92,2,IF(H153=Localization!$C$91,3,IF(H153=Localization!$C$90,4,IF(H153=Localization!$C$89,5,IF(OR(H153=1,H153=2,H153=3,H153=4,H153=5),H153,"")))))))</f>
        <v/>
      </c>
      <c r="S153" s="15" t="str">
        <f>(IF(I153=Localization!$C$93,1,IF(I153=Localization!$C$92,2,IF(I153=Localization!$C$91,3,IF(I153=Localization!$C$90,4,IF(I153=Localization!$C$89,5,IF(OR(I153=1,I153=2,I153=3,I153=4,I153=5),I153,"")))))))</f>
        <v/>
      </c>
      <c r="T153" s="15" t="str">
        <f>(IF(J153=Localization!$C$93,1,IF(J153=Localization!$C$92,2,IF(J153=Localization!$C$91,3,IF(J153=Localization!$C$90,4,IF(J153=Localization!$C$89,5,IF(OR(J153=1,J153=2,J153=3,J153=4,J153=5),J153,"")))))))</f>
        <v/>
      </c>
      <c r="U153" s="15" t="str">
        <f>(IF(K153=Localization!$C$93,1,IF(K153=Localization!$C$92,2,IF(K153=Localization!$C$91,3,IF(K153=Localization!$C$90,4,IF(K153=Localization!$C$89,5,IF(OR(K153=1,K153=2,K153=3,K153=4,K153=5),K153,"")))))))</f>
        <v/>
      </c>
    </row>
    <row r="154" spans="12:21" x14ac:dyDescent="0.25">
      <c r="L154" s="15" t="str">
        <f>(IF(B154=Localization!$C$93,1,IF(B154=Localization!$C$92,2,IF(B154=Localization!$C$91,3,IF(B154=Localization!$C$90,4,IF(B154=Localization!$C$89,5,IF(OR(B154=1,B154=2,B154=3,B154=4,B154=5),B154,"")))))))</f>
        <v/>
      </c>
      <c r="M154" s="15" t="str">
        <f>(IF(C154=Localization!$C$93,1,IF(C154=Localization!$C$92,2,IF(C154=Localization!$C$91,3,IF(C154=Localization!$C$90,4,IF(C154=Localization!$C$89,5,IF(OR(C154=1,C154=2,C154=3,C154=4,C154=5),C154,"")))))))</f>
        <v/>
      </c>
      <c r="N154" s="15" t="str">
        <f>(IF(D154=Localization!$C$93,1,IF(D154=Localization!$C$92,2,IF(D154=Localization!$C$91,3,IF(D154=Localization!$C$90,4,IF(D154=Localization!$C$89,5,IF(OR(D154=1,D154=2,D154=3,D154=4,D154=5),D154,"")))))))</f>
        <v/>
      </c>
      <c r="O154" s="15" t="str">
        <f>(IF(E154=Localization!$C$93,1,IF(E154=Localization!$C$92,2,IF(E154=Localization!$C$91,3,IF(E154=Localization!$C$90,4,IF(E154=Localization!$C$89,5,IF(OR(E154=1,E154=2,E154=3,E154=4,E154=5),E154,"")))))))</f>
        <v/>
      </c>
      <c r="P154" s="15" t="str">
        <f>(IF(F154=Localization!$C$93,1,IF(F154=Localization!$C$92,2,IF(F154=Localization!$C$91,3,IF(F154=Localization!$C$90,4,IF(F154=Localization!$C$89,5,IF(OR(F154=1,F154=2,F154=3,F154=4,F154=5),F154,"")))))))</f>
        <v/>
      </c>
      <c r="Q154" s="15" t="str">
        <f>(IF(G154=Localization!$C$93,1,IF(G154=Localization!$C$92,2,IF(G154=Localization!$C$91,3,IF(G154=Localization!$C$90,4,IF(G154=Localization!$C$89,5,IF(OR(G154=1,G154=2,G154=3,G154=4,G154=5),G154,"")))))))</f>
        <v/>
      </c>
      <c r="R154" s="15" t="str">
        <f>(IF(H154=Localization!$C$93,1,IF(H154=Localization!$C$92,2,IF(H154=Localization!$C$91,3,IF(H154=Localization!$C$90,4,IF(H154=Localization!$C$89,5,IF(OR(H154=1,H154=2,H154=3,H154=4,H154=5),H154,"")))))))</f>
        <v/>
      </c>
      <c r="S154" s="15" t="str">
        <f>(IF(I154=Localization!$C$93,1,IF(I154=Localization!$C$92,2,IF(I154=Localization!$C$91,3,IF(I154=Localization!$C$90,4,IF(I154=Localization!$C$89,5,IF(OR(I154=1,I154=2,I154=3,I154=4,I154=5),I154,"")))))))</f>
        <v/>
      </c>
      <c r="T154" s="15" t="str">
        <f>(IF(J154=Localization!$C$93,1,IF(J154=Localization!$C$92,2,IF(J154=Localization!$C$91,3,IF(J154=Localization!$C$90,4,IF(J154=Localization!$C$89,5,IF(OR(J154=1,J154=2,J154=3,J154=4,J154=5),J154,"")))))))</f>
        <v/>
      </c>
      <c r="U154" s="15" t="str">
        <f>(IF(K154=Localization!$C$93,1,IF(K154=Localization!$C$92,2,IF(K154=Localization!$C$91,3,IF(K154=Localization!$C$90,4,IF(K154=Localization!$C$89,5,IF(OR(K154=1,K154=2,K154=3,K154=4,K154=5),K154,"")))))))</f>
        <v/>
      </c>
    </row>
    <row r="155" spans="12:21" x14ac:dyDescent="0.25">
      <c r="L155" s="15" t="str">
        <f>(IF(B155=Localization!$C$93,1,IF(B155=Localization!$C$92,2,IF(B155=Localization!$C$91,3,IF(B155=Localization!$C$90,4,IF(B155=Localization!$C$89,5,IF(OR(B155=1,B155=2,B155=3,B155=4,B155=5),B155,"")))))))</f>
        <v/>
      </c>
      <c r="M155" s="15" t="str">
        <f>(IF(C155=Localization!$C$93,1,IF(C155=Localization!$C$92,2,IF(C155=Localization!$C$91,3,IF(C155=Localization!$C$90,4,IF(C155=Localization!$C$89,5,IF(OR(C155=1,C155=2,C155=3,C155=4,C155=5),C155,"")))))))</f>
        <v/>
      </c>
      <c r="N155" s="15" t="str">
        <f>(IF(D155=Localization!$C$93,1,IF(D155=Localization!$C$92,2,IF(D155=Localization!$C$91,3,IF(D155=Localization!$C$90,4,IF(D155=Localization!$C$89,5,IF(OR(D155=1,D155=2,D155=3,D155=4,D155=5),D155,"")))))))</f>
        <v/>
      </c>
      <c r="O155" s="15" t="str">
        <f>(IF(E155=Localization!$C$93,1,IF(E155=Localization!$C$92,2,IF(E155=Localization!$C$91,3,IF(E155=Localization!$C$90,4,IF(E155=Localization!$C$89,5,IF(OR(E155=1,E155=2,E155=3,E155=4,E155=5),E155,"")))))))</f>
        <v/>
      </c>
      <c r="P155" s="15" t="str">
        <f>(IF(F155=Localization!$C$93,1,IF(F155=Localization!$C$92,2,IF(F155=Localization!$C$91,3,IF(F155=Localization!$C$90,4,IF(F155=Localization!$C$89,5,IF(OR(F155=1,F155=2,F155=3,F155=4,F155=5),F155,"")))))))</f>
        <v/>
      </c>
      <c r="Q155" s="15" t="str">
        <f>(IF(G155=Localization!$C$93,1,IF(G155=Localization!$C$92,2,IF(G155=Localization!$C$91,3,IF(G155=Localization!$C$90,4,IF(G155=Localization!$C$89,5,IF(OR(G155=1,G155=2,G155=3,G155=4,G155=5),G155,"")))))))</f>
        <v/>
      </c>
      <c r="R155" s="15" t="str">
        <f>(IF(H155=Localization!$C$93,1,IF(H155=Localization!$C$92,2,IF(H155=Localization!$C$91,3,IF(H155=Localization!$C$90,4,IF(H155=Localization!$C$89,5,IF(OR(H155=1,H155=2,H155=3,H155=4,H155=5),H155,"")))))))</f>
        <v/>
      </c>
      <c r="S155" s="15" t="str">
        <f>(IF(I155=Localization!$C$93,1,IF(I155=Localization!$C$92,2,IF(I155=Localization!$C$91,3,IF(I155=Localization!$C$90,4,IF(I155=Localization!$C$89,5,IF(OR(I155=1,I155=2,I155=3,I155=4,I155=5),I155,"")))))))</f>
        <v/>
      </c>
      <c r="T155" s="15" t="str">
        <f>(IF(J155=Localization!$C$93,1,IF(J155=Localization!$C$92,2,IF(J155=Localization!$C$91,3,IF(J155=Localization!$C$90,4,IF(J155=Localization!$C$89,5,IF(OR(J155=1,J155=2,J155=3,J155=4,J155=5),J155,"")))))))</f>
        <v/>
      </c>
      <c r="U155" s="15" t="str">
        <f>(IF(K155=Localization!$C$93,1,IF(K155=Localization!$C$92,2,IF(K155=Localization!$C$91,3,IF(K155=Localization!$C$90,4,IF(K155=Localization!$C$89,5,IF(OR(K155=1,K155=2,K155=3,K155=4,K155=5),K155,"")))))))</f>
        <v/>
      </c>
    </row>
    <row r="156" spans="12:21" x14ac:dyDescent="0.25">
      <c r="L156" s="15" t="str">
        <f>(IF(B156=Localization!$C$93,1,IF(B156=Localization!$C$92,2,IF(B156=Localization!$C$91,3,IF(B156=Localization!$C$90,4,IF(B156=Localization!$C$89,5,IF(OR(B156=1,B156=2,B156=3,B156=4,B156=5),B156,"")))))))</f>
        <v/>
      </c>
      <c r="M156" s="15" t="str">
        <f>(IF(C156=Localization!$C$93,1,IF(C156=Localization!$C$92,2,IF(C156=Localization!$C$91,3,IF(C156=Localization!$C$90,4,IF(C156=Localization!$C$89,5,IF(OR(C156=1,C156=2,C156=3,C156=4,C156=5),C156,"")))))))</f>
        <v/>
      </c>
      <c r="N156" s="15" t="str">
        <f>(IF(D156=Localization!$C$93,1,IF(D156=Localization!$C$92,2,IF(D156=Localization!$C$91,3,IF(D156=Localization!$C$90,4,IF(D156=Localization!$C$89,5,IF(OR(D156=1,D156=2,D156=3,D156=4,D156=5),D156,"")))))))</f>
        <v/>
      </c>
      <c r="O156" s="15" t="str">
        <f>(IF(E156=Localization!$C$93,1,IF(E156=Localization!$C$92,2,IF(E156=Localization!$C$91,3,IF(E156=Localization!$C$90,4,IF(E156=Localization!$C$89,5,IF(OR(E156=1,E156=2,E156=3,E156=4,E156=5),E156,"")))))))</f>
        <v/>
      </c>
      <c r="P156" s="15" t="str">
        <f>(IF(F156=Localization!$C$93,1,IF(F156=Localization!$C$92,2,IF(F156=Localization!$C$91,3,IF(F156=Localization!$C$90,4,IF(F156=Localization!$C$89,5,IF(OR(F156=1,F156=2,F156=3,F156=4,F156=5),F156,"")))))))</f>
        <v/>
      </c>
      <c r="Q156" s="15" t="str">
        <f>(IF(G156=Localization!$C$93,1,IF(G156=Localization!$C$92,2,IF(G156=Localization!$C$91,3,IF(G156=Localization!$C$90,4,IF(G156=Localization!$C$89,5,IF(OR(G156=1,G156=2,G156=3,G156=4,G156=5),G156,"")))))))</f>
        <v/>
      </c>
      <c r="R156" s="15" t="str">
        <f>(IF(H156=Localization!$C$93,1,IF(H156=Localization!$C$92,2,IF(H156=Localization!$C$91,3,IF(H156=Localization!$C$90,4,IF(H156=Localization!$C$89,5,IF(OR(H156=1,H156=2,H156=3,H156=4,H156=5),H156,"")))))))</f>
        <v/>
      </c>
      <c r="S156" s="15" t="str">
        <f>(IF(I156=Localization!$C$93,1,IF(I156=Localization!$C$92,2,IF(I156=Localization!$C$91,3,IF(I156=Localization!$C$90,4,IF(I156=Localization!$C$89,5,IF(OR(I156=1,I156=2,I156=3,I156=4,I156=5),I156,"")))))))</f>
        <v/>
      </c>
      <c r="T156" s="15" t="str">
        <f>(IF(J156=Localization!$C$93,1,IF(J156=Localization!$C$92,2,IF(J156=Localization!$C$91,3,IF(J156=Localization!$C$90,4,IF(J156=Localization!$C$89,5,IF(OR(J156=1,J156=2,J156=3,J156=4,J156=5),J156,"")))))))</f>
        <v/>
      </c>
      <c r="U156" s="15" t="str">
        <f>(IF(K156=Localization!$C$93,1,IF(K156=Localization!$C$92,2,IF(K156=Localization!$C$91,3,IF(K156=Localization!$C$90,4,IF(K156=Localization!$C$89,5,IF(OR(K156=1,K156=2,K156=3,K156=4,K156=5),K156,"")))))))</f>
        <v/>
      </c>
    </row>
    <row r="157" spans="12:21" x14ac:dyDescent="0.25">
      <c r="L157" s="15" t="str">
        <f>(IF(B157=Localization!$C$93,1,IF(B157=Localization!$C$92,2,IF(B157=Localization!$C$91,3,IF(B157=Localization!$C$90,4,IF(B157=Localization!$C$89,5,IF(OR(B157=1,B157=2,B157=3,B157=4,B157=5),B157,"")))))))</f>
        <v/>
      </c>
      <c r="M157" s="15" t="str">
        <f>(IF(C157=Localization!$C$93,1,IF(C157=Localization!$C$92,2,IF(C157=Localization!$C$91,3,IF(C157=Localization!$C$90,4,IF(C157=Localization!$C$89,5,IF(OR(C157=1,C157=2,C157=3,C157=4,C157=5),C157,"")))))))</f>
        <v/>
      </c>
      <c r="N157" s="15" t="str">
        <f>(IF(D157=Localization!$C$93,1,IF(D157=Localization!$C$92,2,IF(D157=Localization!$C$91,3,IF(D157=Localization!$C$90,4,IF(D157=Localization!$C$89,5,IF(OR(D157=1,D157=2,D157=3,D157=4,D157=5),D157,"")))))))</f>
        <v/>
      </c>
      <c r="O157" s="15" t="str">
        <f>(IF(E157=Localization!$C$93,1,IF(E157=Localization!$C$92,2,IF(E157=Localization!$C$91,3,IF(E157=Localization!$C$90,4,IF(E157=Localization!$C$89,5,IF(OR(E157=1,E157=2,E157=3,E157=4,E157=5),E157,"")))))))</f>
        <v/>
      </c>
      <c r="P157" s="15" t="str">
        <f>(IF(F157=Localization!$C$93,1,IF(F157=Localization!$C$92,2,IF(F157=Localization!$C$91,3,IF(F157=Localization!$C$90,4,IF(F157=Localization!$C$89,5,IF(OR(F157=1,F157=2,F157=3,F157=4,F157=5),F157,"")))))))</f>
        <v/>
      </c>
      <c r="Q157" s="15" t="str">
        <f>(IF(G157=Localization!$C$93,1,IF(G157=Localization!$C$92,2,IF(G157=Localization!$C$91,3,IF(G157=Localization!$C$90,4,IF(G157=Localization!$C$89,5,IF(OR(G157=1,G157=2,G157=3,G157=4,G157=5),G157,"")))))))</f>
        <v/>
      </c>
      <c r="R157" s="15" t="str">
        <f>(IF(H157=Localization!$C$93,1,IF(H157=Localization!$C$92,2,IF(H157=Localization!$C$91,3,IF(H157=Localization!$C$90,4,IF(H157=Localization!$C$89,5,IF(OR(H157=1,H157=2,H157=3,H157=4,H157=5),H157,"")))))))</f>
        <v/>
      </c>
      <c r="S157" s="15" t="str">
        <f>(IF(I157=Localization!$C$93,1,IF(I157=Localization!$C$92,2,IF(I157=Localization!$C$91,3,IF(I157=Localization!$C$90,4,IF(I157=Localization!$C$89,5,IF(OR(I157=1,I157=2,I157=3,I157=4,I157=5),I157,"")))))))</f>
        <v/>
      </c>
      <c r="T157" s="15" t="str">
        <f>(IF(J157=Localization!$C$93,1,IF(J157=Localization!$C$92,2,IF(J157=Localization!$C$91,3,IF(J157=Localization!$C$90,4,IF(J157=Localization!$C$89,5,IF(OR(J157=1,J157=2,J157=3,J157=4,J157=5),J157,"")))))))</f>
        <v/>
      </c>
      <c r="U157" s="15" t="str">
        <f>(IF(K157=Localization!$C$93,1,IF(K157=Localization!$C$92,2,IF(K157=Localization!$C$91,3,IF(K157=Localization!$C$90,4,IF(K157=Localization!$C$89,5,IF(OR(K157=1,K157=2,K157=3,K157=4,K157=5),K157,"")))))))</f>
        <v/>
      </c>
    </row>
    <row r="158" spans="12:21" x14ac:dyDescent="0.25">
      <c r="L158" s="15" t="str">
        <f>(IF(B158=Localization!$C$93,1,IF(B158=Localization!$C$92,2,IF(B158=Localization!$C$91,3,IF(B158=Localization!$C$90,4,IF(B158=Localization!$C$89,5,IF(OR(B158=1,B158=2,B158=3,B158=4,B158=5),B158,"")))))))</f>
        <v/>
      </c>
      <c r="M158" s="15" t="str">
        <f>(IF(C158=Localization!$C$93,1,IF(C158=Localization!$C$92,2,IF(C158=Localization!$C$91,3,IF(C158=Localization!$C$90,4,IF(C158=Localization!$C$89,5,IF(OR(C158=1,C158=2,C158=3,C158=4,C158=5),C158,"")))))))</f>
        <v/>
      </c>
      <c r="N158" s="15" t="str">
        <f>(IF(D158=Localization!$C$93,1,IF(D158=Localization!$C$92,2,IF(D158=Localization!$C$91,3,IF(D158=Localization!$C$90,4,IF(D158=Localization!$C$89,5,IF(OR(D158=1,D158=2,D158=3,D158=4,D158=5),D158,"")))))))</f>
        <v/>
      </c>
      <c r="O158" s="15" t="str">
        <f>(IF(E158=Localization!$C$93,1,IF(E158=Localization!$C$92,2,IF(E158=Localization!$C$91,3,IF(E158=Localization!$C$90,4,IF(E158=Localization!$C$89,5,IF(OR(E158=1,E158=2,E158=3,E158=4,E158=5),E158,"")))))))</f>
        <v/>
      </c>
      <c r="P158" s="15" t="str">
        <f>(IF(F158=Localization!$C$93,1,IF(F158=Localization!$C$92,2,IF(F158=Localization!$C$91,3,IF(F158=Localization!$C$90,4,IF(F158=Localization!$C$89,5,IF(OR(F158=1,F158=2,F158=3,F158=4,F158=5),F158,"")))))))</f>
        <v/>
      </c>
      <c r="Q158" s="15" t="str">
        <f>(IF(G158=Localization!$C$93,1,IF(G158=Localization!$C$92,2,IF(G158=Localization!$C$91,3,IF(G158=Localization!$C$90,4,IF(G158=Localization!$C$89,5,IF(OR(G158=1,G158=2,G158=3,G158=4,G158=5),G158,"")))))))</f>
        <v/>
      </c>
      <c r="R158" s="15" t="str">
        <f>(IF(H158=Localization!$C$93,1,IF(H158=Localization!$C$92,2,IF(H158=Localization!$C$91,3,IF(H158=Localization!$C$90,4,IF(H158=Localization!$C$89,5,IF(OR(H158=1,H158=2,H158=3,H158=4,H158=5),H158,"")))))))</f>
        <v/>
      </c>
      <c r="S158" s="15" t="str">
        <f>(IF(I158=Localization!$C$93,1,IF(I158=Localization!$C$92,2,IF(I158=Localization!$C$91,3,IF(I158=Localization!$C$90,4,IF(I158=Localization!$C$89,5,IF(OR(I158=1,I158=2,I158=3,I158=4,I158=5),I158,"")))))))</f>
        <v/>
      </c>
      <c r="T158" s="15" t="str">
        <f>(IF(J158=Localization!$C$93,1,IF(J158=Localization!$C$92,2,IF(J158=Localization!$C$91,3,IF(J158=Localization!$C$90,4,IF(J158=Localization!$C$89,5,IF(OR(J158=1,J158=2,J158=3,J158=4,J158=5),J158,"")))))))</f>
        <v/>
      </c>
      <c r="U158" s="15" t="str">
        <f>(IF(K158=Localization!$C$93,1,IF(K158=Localization!$C$92,2,IF(K158=Localization!$C$91,3,IF(K158=Localization!$C$90,4,IF(K158=Localization!$C$89,5,IF(OR(K158=1,K158=2,K158=3,K158=4,K158=5),K158,"")))))))</f>
        <v/>
      </c>
    </row>
    <row r="159" spans="12:21" x14ac:dyDescent="0.25">
      <c r="L159" s="15" t="str">
        <f>(IF(B159=Localization!$C$93,1,IF(B159=Localization!$C$92,2,IF(B159=Localization!$C$91,3,IF(B159=Localization!$C$90,4,IF(B159=Localization!$C$89,5,IF(OR(B159=1,B159=2,B159=3,B159=4,B159=5),B159,"")))))))</f>
        <v/>
      </c>
      <c r="M159" s="15" t="str">
        <f>(IF(C159=Localization!$C$93,1,IF(C159=Localization!$C$92,2,IF(C159=Localization!$C$91,3,IF(C159=Localization!$C$90,4,IF(C159=Localization!$C$89,5,IF(OR(C159=1,C159=2,C159=3,C159=4,C159=5),C159,"")))))))</f>
        <v/>
      </c>
      <c r="N159" s="15" t="str">
        <f>(IF(D159=Localization!$C$93,1,IF(D159=Localization!$C$92,2,IF(D159=Localization!$C$91,3,IF(D159=Localization!$C$90,4,IF(D159=Localization!$C$89,5,IF(OR(D159=1,D159=2,D159=3,D159=4,D159=5),D159,"")))))))</f>
        <v/>
      </c>
      <c r="O159" s="15" t="str">
        <f>(IF(E159=Localization!$C$93,1,IF(E159=Localization!$C$92,2,IF(E159=Localization!$C$91,3,IF(E159=Localization!$C$90,4,IF(E159=Localization!$C$89,5,IF(OR(E159=1,E159=2,E159=3,E159=4,E159=5),E159,"")))))))</f>
        <v/>
      </c>
      <c r="P159" s="15" t="str">
        <f>(IF(F159=Localization!$C$93,1,IF(F159=Localization!$C$92,2,IF(F159=Localization!$C$91,3,IF(F159=Localization!$C$90,4,IF(F159=Localization!$C$89,5,IF(OR(F159=1,F159=2,F159=3,F159=4,F159=5),F159,"")))))))</f>
        <v/>
      </c>
      <c r="Q159" s="15" t="str">
        <f>(IF(G159=Localization!$C$93,1,IF(G159=Localization!$C$92,2,IF(G159=Localization!$C$91,3,IF(G159=Localization!$C$90,4,IF(G159=Localization!$C$89,5,IF(OR(G159=1,G159=2,G159=3,G159=4,G159=5),G159,"")))))))</f>
        <v/>
      </c>
      <c r="R159" s="15" t="str">
        <f>(IF(H159=Localization!$C$93,1,IF(H159=Localization!$C$92,2,IF(H159=Localization!$C$91,3,IF(H159=Localization!$C$90,4,IF(H159=Localization!$C$89,5,IF(OR(H159=1,H159=2,H159=3,H159=4,H159=5),H159,"")))))))</f>
        <v/>
      </c>
      <c r="S159" s="15" t="str">
        <f>(IF(I159=Localization!$C$93,1,IF(I159=Localization!$C$92,2,IF(I159=Localization!$C$91,3,IF(I159=Localization!$C$90,4,IF(I159=Localization!$C$89,5,IF(OR(I159=1,I159=2,I159=3,I159=4,I159=5),I159,"")))))))</f>
        <v/>
      </c>
      <c r="T159" s="15" t="str">
        <f>(IF(J159=Localization!$C$93,1,IF(J159=Localization!$C$92,2,IF(J159=Localization!$C$91,3,IF(J159=Localization!$C$90,4,IF(J159=Localization!$C$89,5,IF(OR(J159=1,J159=2,J159=3,J159=4,J159=5),J159,"")))))))</f>
        <v/>
      </c>
      <c r="U159" s="15" t="str">
        <f>(IF(K159=Localization!$C$93,1,IF(K159=Localization!$C$92,2,IF(K159=Localization!$C$91,3,IF(K159=Localization!$C$90,4,IF(K159=Localization!$C$89,5,IF(OR(K159=1,K159=2,K159=3,K159=4,K159=5),K159,"")))))))</f>
        <v/>
      </c>
    </row>
    <row r="160" spans="12:21" x14ac:dyDescent="0.25">
      <c r="L160" s="15" t="str">
        <f>(IF(B160=Localization!$C$93,1,IF(B160=Localization!$C$92,2,IF(B160=Localization!$C$91,3,IF(B160=Localization!$C$90,4,IF(B160=Localization!$C$89,5,IF(OR(B160=1,B160=2,B160=3,B160=4,B160=5),B160,"")))))))</f>
        <v/>
      </c>
      <c r="M160" s="15" t="str">
        <f>(IF(C160=Localization!$C$93,1,IF(C160=Localization!$C$92,2,IF(C160=Localization!$C$91,3,IF(C160=Localization!$C$90,4,IF(C160=Localization!$C$89,5,IF(OR(C160=1,C160=2,C160=3,C160=4,C160=5),C160,"")))))))</f>
        <v/>
      </c>
      <c r="N160" s="15" t="str">
        <f>(IF(D160=Localization!$C$93,1,IF(D160=Localization!$C$92,2,IF(D160=Localization!$C$91,3,IF(D160=Localization!$C$90,4,IF(D160=Localization!$C$89,5,IF(OR(D160=1,D160=2,D160=3,D160=4,D160=5),D160,"")))))))</f>
        <v/>
      </c>
      <c r="O160" s="15" t="str">
        <f>(IF(E160=Localization!$C$93,1,IF(E160=Localization!$C$92,2,IF(E160=Localization!$C$91,3,IF(E160=Localization!$C$90,4,IF(E160=Localization!$C$89,5,IF(OR(E160=1,E160=2,E160=3,E160=4,E160=5),E160,"")))))))</f>
        <v/>
      </c>
      <c r="P160" s="15" t="str">
        <f>(IF(F160=Localization!$C$93,1,IF(F160=Localization!$C$92,2,IF(F160=Localization!$C$91,3,IF(F160=Localization!$C$90,4,IF(F160=Localization!$C$89,5,IF(OR(F160=1,F160=2,F160=3,F160=4,F160=5),F160,"")))))))</f>
        <v/>
      </c>
      <c r="Q160" s="15" t="str">
        <f>(IF(G160=Localization!$C$93,1,IF(G160=Localization!$C$92,2,IF(G160=Localization!$C$91,3,IF(G160=Localization!$C$90,4,IF(G160=Localization!$C$89,5,IF(OR(G160=1,G160=2,G160=3,G160=4,G160=5),G160,"")))))))</f>
        <v/>
      </c>
      <c r="R160" s="15" t="str">
        <f>(IF(H160=Localization!$C$93,1,IF(H160=Localization!$C$92,2,IF(H160=Localization!$C$91,3,IF(H160=Localization!$C$90,4,IF(H160=Localization!$C$89,5,IF(OR(H160=1,H160=2,H160=3,H160=4,H160=5),H160,"")))))))</f>
        <v/>
      </c>
      <c r="S160" s="15" t="str">
        <f>(IF(I160=Localization!$C$93,1,IF(I160=Localization!$C$92,2,IF(I160=Localization!$C$91,3,IF(I160=Localization!$C$90,4,IF(I160=Localization!$C$89,5,IF(OR(I160=1,I160=2,I160=3,I160=4,I160=5),I160,"")))))))</f>
        <v/>
      </c>
      <c r="T160" s="15" t="str">
        <f>(IF(J160=Localization!$C$93,1,IF(J160=Localization!$C$92,2,IF(J160=Localization!$C$91,3,IF(J160=Localization!$C$90,4,IF(J160=Localization!$C$89,5,IF(OR(J160=1,J160=2,J160=3,J160=4,J160=5),J160,"")))))))</f>
        <v/>
      </c>
      <c r="U160" s="15" t="str">
        <f>(IF(K160=Localization!$C$93,1,IF(K160=Localization!$C$92,2,IF(K160=Localization!$C$91,3,IF(K160=Localization!$C$90,4,IF(K160=Localization!$C$89,5,IF(OR(K160=1,K160=2,K160=3,K160=4,K160=5),K160,"")))))))</f>
        <v/>
      </c>
    </row>
    <row r="161" spans="12:21" x14ac:dyDescent="0.25">
      <c r="L161" s="15" t="str">
        <f>(IF(B161=Localization!$C$93,1,IF(B161=Localization!$C$92,2,IF(B161=Localization!$C$91,3,IF(B161=Localization!$C$90,4,IF(B161=Localization!$C$89,5,IF(OR(B161=1,B161=2,B161=3,B161=4,B161=5),B161,"")))))))</f>
        <v/>
      </c>
      <c r="M161" s="15" t="str">
        <f>(IF(C161=Localization!$C$93,1,IF(C161=Localization!$C$92,2,IF(C161=Localization!$C$91,3,IF(C161=Localization!$C$90,4,IF(C161=Localization!$C$89,5,IF(OR(C161=1,C161=2,C161=3,C161=4,C161=5),C161,"")))))))</f>
        <v/>
      </c>
      <c r="N161" s="15" t="str">
        <f>(IF(D161=Localization!$C$93,1,IF(D161=Localization!$C$92,2,IF(D161=Localization!$C$91,3,IF(D161=Localization!$C$90,4,IF(D161=Localization!$C$89,5,IF(OR(D161=1,D161=2,D161=3,D161=4,D161=5),D161,"")))))))</f>
        <v/>
      </c>
      <c r="O161" s="15" t="str">
        <f>(IF(E161=Localization!$C$93,1,IF(E161=Localization!$C$92,2,IF(E161=Localization!$C$91,3,IF(E161=Localization!$C$90,4,IF(E161=Localization!$C$89,5,IF(OR(E161=1,E161=2,E161=3,E161=4,E161=5),E161,"")))))))</f>
        <v/>
      </c>
      <c r="P161" s="15" t="str">
        <f>(IF(F161=Localization!$C$93,1,IF(F161=Localization!$C$92,2,IF(F161=Localization!$C$91,3,IF(F161=Localization!$C$90,4,IF(F161=Localization!$C$89,5,IF(OR(F161=1,F161=2,F161=3,F161=4,F161=5),F161,"")))))))</f>
        <v/>
      </c>
      <c r="Q161" s="15" t="str">
        <f>(IF(G161=Localization!$C$93,1,IF(G161=Localization!$C$92,2,IF(G161=Localization!$C$91,3,IF(G161=Localization!$C$90,4,IF(G161=Localization!$C$89,5,IF(OR(G161=1,G161=2,G161=3,G161=4,G161=5),G161,"")))))))</f>
        <v/>
      </c>
      <c r="R161" s="15" t="str">
        <f>(IF(H161=Localization!$C$93,1,IF(H161=Localization!$C$92,2,IF(H161=Localization!$C$91,3,IF(H161=Localization!$C$90,4,IF(H161=Localization!$C$89,5,IF(OR(H161=1,H161=2,H161=3,H161=4,H161=5),H161,"")))))))</f>
        <v/>
      </c>
      <c r="S161" s="15" t="str">
        <f>(IF(I161=Localization!$C$93,1,IF(I161=Localization!$C$92,2,IF(I161=Localization!$C$91,3,IF(I161=Localization!$C$90,4,IF(I161=Localization!$C$89,5,IF(OR(I161=1,I161=2,I161=3,I161=4,I161=5),I161,"")))))))</f>
        <v/>
      </c>
      <c r="T161" s="15" t="str">
        <f>(IF(J161=Localization!$C$93,1,IF(J161=Localization!$C$92,2,IF(J161=Localization!$C$91,3,IF(J161=Localization!$C$90,4,IF(J161=Localization!$C$89,5,IF(OR(J161=1,J161=2,J161=3,J161=4,J161=5),J161,"")))))))</f>
        <v/>
      </c>
      <c r="U161" s="15" t="str">
        <f>(IF(K161=Localization!$C$93,1,IF(K161=Localization!$C$92,2,IF(K161=Localization!$C$91,3,IF(K161=Localization!$C$90,4,IF(K161=Localization!$C$89,5,IF(OR(K161=1,K161=2,K161=3,K161=4,K161=5),K161,"")))))))</f>
        <v/>
      </c>
    </row>
    <row r="162" spans="12:21" x14ac:dyDescent="0.25">
      <c r="L162" s="15" t="str">
        <f>(IF(B162=Localization!$C$93,1,IF(B162=Localization!$C$92,2,IF(B162=Localization!$C$91,3,IF(B162=Localization!$C$90,4,IF(B162=Localization!$C$89,5,IF(OR(B162=1,B162=2,B162=3,B162=4,B162=5),B162,"")))))))</f>
        <v/>
      </c>
      <c r="M162" s="15" t="str">
        <f>(IF(C162=Localization!$C$93,1,IF(C162=Localization!$C$92,2,IF(C162=Localization!$C$91,3,IF(C162=Localization!$C$90,4,IF(C162=Localization!$C$89,5,IF(OR(C162=1,C162=2,C162=3,C162=4,C162=5),C162,"")))))))</f>
        <v/>
      </c>
      <c r="N162" s="15" t="str">
        <f>(IF(D162=Localization!$C$93,1,IF(D162=Localization!$C$92,2,IF(D162=Localization!$C$91,3,IF(D162=Localization!$C$90,4,IF(D162=Localization!$C$89,5,IF(OR(D162=1,D162=2,D162=3,D162=4,D162=5),D162,"")))))))</f>
        <v/>
      </c>
      <c r="O162" s="15" t="str">
        <f>(IF(E162=Localization!$C$93,1,IF(E162=Localization!$C$92,2,IF(E162=Localization!$C$91,3,IF(E162=Localization!$C$90,4,IF(E162=Localization!$C$89,5,IF(OR(E162=1,E162=2,E162=3,E162=4,E162=5),E162,"")))))))</f>
        <v/>
      </c>
      <c r="P162" s="15" t="str">
        <f>(IF(F162=Localization!$C$93,1,IF(F162=Localization!$C$92,2,IF(F162=Localization!$C$91,3,IF(F162=Localization!$C$90,4,IF(F162=Localization!$C$89,5,IF(OR(F162=1,F162=2,F162=3,F162=4,F162=5),F162,"")))))))</f>
        <v/>
      </c>
      <c r="Q162" s="15" t="str">
        <f>(IF(G162=Localization!$C$93,1,IF(G162=Localization!$C$92,2,IF(G162=Localization!$C$91,3,IF(G162=Localization!$C$90,4,IF(G162=Localization!$C$89,5,IF(OR(G162=1,G162=2,G162=3,G162=4,G162=5),G162,"")))))))</f>
        <v/>
      </c>
      <c r="R162" s="15" t="str">
        <f>(IF(H162=Localization!$C$93,1,IF(H162=Localization!$C$92,2,IF(H162=Localization!$C$91,3,IF(H162=Localization!$C$90,4,IF(H162=Localization!$C$89,5,IF(OR(H162=1,H162=2,H162=3,H162=4,H162=5),H162,"")))))))</f>
        <v/>
      </c>
      <c r="S162" s="15" t="str">
        <f>(IF(I162=Localization!$C$93,1,IF(I162=Localization!$C$92,2,IF(I162=Localization!$C$91,3,IF(I162=Localization!$C$90,4,IF(I162=Localization!$C$89,5,IF(OR(I162=1,I162=2,I162=3,I162=4,I162=5),I162,"")))))))</f>
        <v/>
      </c>
      <c r="T162" s="15" t="str">
        <f>(IF(J162=Localization!$C$93,1,IF(J162=Localization!$C$92,2,IF(J162=Localization!$C$91,3,IF(J162=Localization!$C$90,4,IF(J162=Localization!$C$89,5,IF(OR(J162=1,J162=2,J162=3,J162=4,J162=5),J162,"")))))))</f>
        <v/>
      </c>
      <c r="U162" s="15" t="str">
        <f>(IF(K162=Localization!$C$93,1,IF(K162=Localization!$C$92,2,IF(K162=Localization!$C$91,3,IF(K162=Localization!$C$90,4,IF(K162=Localization!$C$89,5,IF(OR(K162=1,K162=2,K162=3,K162=4,K162=5),K162,"")))))))</f>
        <v/>
      </c>
    </row>
    <row r="163" spans="12:21" x14ac:dyDescent="0.25">
      <c r="L163" s="15" t="str">
        <f>(IF(B163=Localization!$C$93,1,IF(B163=Localization!$C$92,2,IF(B163=Localization!$C$91,3,IF(B163=Localization!$C$90,4,IF(B163=Localization!$C$89,5,IF(OR(B163=1,B163=2,B163=3,B163=4,B163=5),B163,"")))))))</f>
        <v/>
      </c>
      <c r="M163" s="15" t="str">
        <f>(IF(C163=Localization!$C$93,1,IF(C163=Localization!$C$92,2,IF(C163=Localization!$C$91,3,IF(C163=Localization!$C$90,4,IF(C163=Localization!$C$89,5,IF(OR(C163=1,C163=2,C163=3,C163=4,C163=5),C163,"")))))))</f>
        <v/>
      </c>
      <c r="N163" s="15" t="str">
        <f>(IF(D163=Localization!$C$93,1,IF(D163=Localization!$C$92,2,IF(D163=Localization!$C$91,3,IF(D163=Localization!$C$90,4,IF(D163=Localization!$C$89,5,IF(OR(D163=1,D163=2,D163=3,D163=4,D163=5),D163,"")))))))</f>
        <v/>
      </c>
      <c r="O163" s="15" t="str">
        <f>(IF(E163=Localization!$C$93,1,IF(E163=Localization!$C$92,2,IF(E163=Localization!$C$91,3,IF(E163=Localization!$C$90,4,IF(E163=Localization!$C$89,5,IF(OR(E163=1,E163=2,E163=3,E163=4,E163=5),E163,"")))))))</f>
        <v/>
      </c>
      <c r="P163" s="15" t="str">
        <f>(IF(F163=Localization!$C$93,1,IF(F163=Localization!$C$92,2,IF(F163=Localization!$C$91,3,IF(F163=Localization!$C$90,4,IF(F163=Localization!$C$89,5,IF(OR(F163=1,F163=2,F163=3,F163=4,F163=5),F163,"")))))))</f>
        <v/>
      </c>
      <c r="Q163" s="15" t="str">
        <f>(IF(G163=Localization!$C$93,1,IF(G163=Localization!$C$92,2,IF(G163=Localization!$C$91,3,IF(G163=Localization!$C$90,4,IF(G163=Localization!$C$89,5,IF(OR(G163=1,G163=2,G163=3,G163=4,G163=5),G163,"")))))))</f>
        <v/>
      </c>
      <c r="R163" s="15" t="str">
        <f>(IF(H163=Localization!$C$93,1,IF(H163=Localization!$C$92,2,IF(H163=Localization!$C$91,3,IF(H163=Localization!$C$90,4,IF(H163=Localization!$C$89,5,IF(OR(H163=1,H163=2,H163=3,H163=4,H163=5),H163,"")))))))</f>
        <v/>
      </c>
      <c r="S163" s="15" t="str">
        <f>(IF(I163=Localization!$C$93,1,IF(I163=Localization!$C$92,2,IF(I163=Localization!$C$91,3,IF(I163=Localization!$C$90,4,IF(I163=Localization!$C$89,5,IF(OR(I163=1,I163=2,I163=3,I163=4,I163=5),I163,"")))))))</f>
        <v/>
      </c>
      <c r="T163" s="15" t="str">
        <f>(IF(J163=Localization!$C$93,1,IF(J163=Localization!$C$92,2,IF(J163=Localization!$C$91,3,IF(J163=Localization!$C$90,4,IF(J163=Localization!$C$89,5,IF(OR(J163=1,J163=2,J163=3,J163=4,J163=5),J163,"")))))))</f>
        <v/>
      </c>
      <c r="U163" s="15" t="str">
        <f>(IF(K163=Localization!$C$93,1,IF(K163=Localization!$C$92,2,IF(K163=Localization!$C$91,3,IF(K163=Localization!$C$90,4,IF(K163=Localization!$C$89,5,IF(OR(K163=1,K163=2,K163=3,K163=4,K163=5),K163,"")))))))</f>
        <v/>
      </c>
    </row>
    <row r="164" spans="12:21" x14ac:dyDescent="0.25">
      <c r="L164" s="15" t="str">
        <f>(IF(B164=Localization!$C$93,1,IF(B164=Localization!$C$92,2,IF(B164=Localization!$C$91,3,IF(B164=Localization!$C$90,4,IF(B164=Localization!$C$89,5,IF(OR(B164=1,B164=2,B164=3,B164=4,B164=5),B164,"")))))))</f>
        <v/>
      </c>
      <c r="M164" s="15" t="str">
        <f>(IF(C164=Localization!$C$93,1,IF(C164=Localization!$C$92,2,IF(C164=Localization!$C$91,3,IF(C164=Localization!$C$90,4,IF(C164=Localization!$C$89,5,IF(OR(C164=1,C164=2,C164=3,C164=4,C164=5),C164,"")))))))</f>
        <v/>
      </c>
      <c r="N164" s="15" t="str">
        <f>(IF(D164=Localization!$C$93,1,IF(D164=Localization!$C$92,2,IF(D164=Localization!$C$91,3,IF(D164=Localization!$C$90,4,IF(D164=Localization!$C$89,5,IF(OR(D164=1,D164=2,D164=3,D164=4,D164=5),D164,"")))))))</f>
        <v/>
      </c>
      <c r="O164" s="15" t="str">
        <f>(IF(E164=Localization!$C$93,1,IF(E164=Localization!$C$92,2,IF(E164=Localization!$C$91,3,IF(E164=Localization!$C$90,4,IF(E164=Localization!$C$89,5,IF(OR(E164=1,E164=2,E164=3,E164=4,E164=5),E164,"")))))))</f>
        <v/>
      </c>
      <c r="P164" s="15" t="str">
        <f>(IF(F164=Localization!$C$93,1,IF(F164=Localization!$C$92,2,IF(F164=Localization!$C$91,3,IF(F164=Localization!$C$90,4,IF(F164=Localization!$C$89,5,IF(OR(F164=1,F164=2,F164=3,F164=4,F164=5),F164,"")))))))</f>
        <v/>
      </c>
      <c r="Q164" s="15" t="str">
        <f>(IF(G164=Localization!$C$93,1,IF(G164=Localization!$C$92,2,IF(G164=Localization!$C$91,3,IF(G164=Localization!$C$90,4,IF(G164=Localization!$C$89,5,IF(OR(G164=1,G164=2,G164=3,G164=4,G164=5),G164,"")))))))</f>
        <v/>
      </c>
      <c r="R164" s="15" t="str">
        <f>(IF(H164=Localization!$C$93,1,IF(H164=Localization!$C$92,2,IF(H164=Localization!$C$91,3,IF(H164=Localization!$C$90,4,IF(H164=Localization!$C$89,5,IF(OR(H164=1,H164=2,H164=3,H164=4,H164=5),H164,"")))))))</f>
        <v/>
      </c>
      <c r="S164" s="15" t="str">
        <f>(IF(I164=Localization!$C$93,1,IF(I164=Localization!$C$92,2,IF(I164=Localization!$C$91,3,IF(I164=Localization!$C$90,4,IF(I164=Localization!$C$89,5,IF(OR(I164=1,I164=2,I164=3,I164=4,I164=5),I164,"")))))))</f>
        <v/>
      </c>
      <c r="T164" s="15" t="str">
        <f>(IF(J164=Localization!$C$93,1,IF(J164=Localization!$C$92,2,IF(J164=Localization!$C$91,3,IF(J164=Localization!$C$90,4,IF(J164=Localization!$C$89,5,IF(OR(J164=1,J164=2,J164=3,J164=4,J164=5),J164,"")))))))</f>
        <v/>
      </c>
      <c r="U164" s="15" t="str">
        <f>(IF(K164=Localization!$C$93,1,IF(K164=Localization!$C$92,2,IF(K164=Localization!$C$91,3,IF(K164=Localization!$C$90,4,IF(K164=Localization!$C$89,5,IF(OR(K164=1,K164=2,K164=3,K164=4,K164=5),K164,"")))))))</f>
        <v/>
      </c>
    </row>
    <row r="165" spans="12:21" x14ac:dyDescent="0.25">
      <c r="L165" s="15" t="str">
        <f>(IF(B165=Localization!$C$93,1,IF(B165=Localization!$C$92,2,IF(B165=Localization!$C$91,3,IF(B165=Localization!$C$90,4,IF(B165=Localization!$C$89,5,IF(OR(B165=1,B165=2,B165=3,B165=4,B165=5),B165,"")))))))</f>
        <v/>
      </c>
      <c r="M165" s="15" t="str">
        <f>(IF(C165=Localization!$C$93,1,IF(C165=Localization!$C$92,2,IF(C165=Localization!$C$91,3,IF(C165=Localization!$C$90,4,IF(C165=Localization!$C$89,5,IF(OR(C165=1,C165=2,C165=3,C165=4,C165=5),C165,"")))))))</f>
        <v/>
      </c>
      <c r="N165" s="15" t="str">
        <f>(IF(D165=Localization!$C$93,1,IF(D165=Localization!$C$92,2,IF(D165=Localization!$C$91,3,IF(D165=Localization!$C$90,4,IF(D165=Localization!$C$89,5,IF(OR(D165=1,D165=2,D165=3,D165=4,D165=5),D165,"")))))))</f>
        <v/>
      </c>
      <c r="O165" s="15" t="str">
        <f>(IF(E165=Localization!$C$93,1,IF(E165=Localization!$C$92,2,IF(E165=Localization!$C$91,3,IF(E165=Localization!$C$90,4,IF(E165=Localization!$C$89,5,IF(OR(E165=1,E165=2,E165=3,E165=4,E165=5),E165,"")))))))</f>
        <v/>
      </c>
      <c r="P165" s="15" t="str">
        <f>(IF(F165=Localization!$C$93,1,IF(F165=Localization!$C$92,2,IF(F165=Localization!$C$91,3,IF(F165=Localization!$C$90,4,IF(F165=Localization!$C$89,5,IF(OR(F165=1,F165=2,F165=3,F165=4,F165=5),F165,"")))))))</f>
        <v/>
      </c>
      <c r="Q165" s="15" t="str">
        <f>(IF(G165=Localization!$C$93,1,IF(G165=Localization!$C$92,2,IF(G165=Localization!$C$91,3,IF(G165=Localization!$C$90,4,IF(G165=Localization!$C$89,5,IF(OR(G165=1,G165=2,G165=3,G165=4,G165=5),G165,"")))))))</f>
        <v/>
      </c>
      <c r="R165" s="15" t="str">
        <f>(IF(H165=Localization!$C$93,1,IF(H165=Localization!$C$92,2,IF(H165=Localization!$C$91,3,IF(H165=Localization!$C$90,4,IF(H165=Localization!$C$89,5,IF(OR(H165=1,H165=2,H165=3,H165=4,H165=5),H165,"")))))))</f>
        <v/>
      </c>
      <c r="S165" s="15" t="str">
        <f>(IF(I165=Localization!$C$93,1,IF(I165=Localization!$C$92,2,IF(I165=Localization!$C$91,3,IF(I165=Localization!$C$90,4,IF(I165=Localization!$C$89,5,IF(OR(I165=1,I165=2,I165=3,I165=4,I165=5),I165,"")))))))</f>
        <v/>
      </c>
      <c r="T165" s="15" t="str">
        <f>(IF(J165=Localization!$C$93,1,IF(J165=Localization!$C$92,2,IF(J165=Localization!$C$91,3,IF(J165=Localization!$C$90,4,IF(J165=Localization!$C$89,5,IF(OR(J165=1,J165=2,J165=3,J165=4,J165=5),J165,"")))))))</f>
        <v/>
      </c>
      <c r="U165" s="15" t="str">
        <f>(IF(K165=Localization!$C$93,1,IF(K165=Localization!$C$92,2,IF(K165=Localization!$C$91,3,IF(K165=Localization!$C$90,4,IF(K165=Localization!$C$89,5,IF(OR(K165=1,K165=2,K165=3,K165=4,K165=5),K165,"")))))))</f>
        <v/>
      </c>
    </row>
    <row r="166" spans="12:21" x14ac:dyDescent="0.25">
      <c r="L166" s="15" t="str">
        <f>(IF(B166=Localization!$C$93,1,IF(B166=Localization!$C$92,2,IF(B166=Localization!$C$91,3,IF(B166=Localization!$C$90,4,IF(B166=Localization!$C$89,5,IF(OR(B166=1,B166=2,B166=3,B166=4,B166=5),B166,"")))))))</f>
        <v/>
      </c>
      <c r="M166" s="15" t="str">
        <f>(IF(C166=Localization!$C$93,1,IF(C166=Localization!$C$92,2,IF(C166=Localization!$C$91,3,IF(C166=Localization!$C$90,4,IF(C166=Localization!$C$89,5,IF(OR(C166=1,C166=2,C166=3,C166=4,C166=5),C166,"")))))))</f>
        <v/>
      </c>
      <c r="N166" s="15" t="str">
        <f>(IF(D166=Localization!$C$93,1,IF(D166=Localization!$C$92,2,IF(D166=Localization!$C$91,3,IF(D166=Localization!$C$90,4,IF(D166=Localization!$C$89,5,IF(OR(D166=1,D166=2,D166=3,D166=4,D166=5),D166,"")))))))</f>
        <v/>
      </c>
      <c r="O166" s="15" t="str">
        <f>(IF(E166=Localization!$C$93,1,IF(E166=Localization!$C$92,2,IF(E166=Localization!$C$91,3,IF(E166=Localization!$C$90,4,IF(E166=Localization!$C$89,5,IF(OR(E166=1,E166=2,E166=3,E166=4,E166=5),E166,"")))))))</f>
        <v/>
      </c>
      <c r="P166" s="15" t="str">
        <f>(IF(F166=Localization!$C$93,1,IF(F166=Localization!$C$92,2,IF(F166=Localization!$C$91,3,IF(F166=Localization!$C$90,4,IF(F166=Localization!$C$89,5,IF(OR(F166=1,F166=2,F166=3,F166=4,F166=5),F166,"")))))))</f>
        <v/>
      </c>
      <c r="Q166" s="15" t="str">
        <f>(IF(G166=Localization!$C$93,1,IF(G166=Localization!$C$92,2,IF(G166=Localization!$C$91,3,IF(G166=Localization!$C$90,4,IF(G166=Localization!$C$89,5,IF(OR(G166=1,G166=2,G166=3,G166=4,G166=5),G166,"")))))))</f>
        <v/>
      </c>
      <c r="R166" s="15" t="str">
        <f>(IF(H166=Localization!$C$93,1,IF(H166=Localization!$C$92,2,IF(H166=Localization!$C$91,3,IF(H166=Localization!$C$90,4,IF(H166=Localization!$C$89,5,IF(OR(H166=1,H166=2,H166=3,H166=4,H166=5),H166,"")))))))</f>
        <v/>
      </c>
      <c r="S166" s="15" t="str">
        <f>(IF(I166=Localization!$C$93,1,IF(I166=Localization!$C$92,2,IF(I166=Localization!$C$91,3,IF(I166=Localization!$C$90,4,IF(I166=Localization!$C$89,5,IF(OR(I166=1,I166=2,I166=3,I166=4,I166=5),I166,"")))))))</f>
        <v/>
      </c>
      <c r="T166" s="15" t="str">
        <f>(IF(J166=Localization!$C$93,1,IF(J166=Localization!$C$92,2,IF(J166=Localization!$C$91,3,IF(J166=Localization!$C$90,4,IF(J166=Localization!$C$89,5,IF(OR(J166=1,J166=2,J166=3,J166=4,J166=5),J166,"")))))))</f>
        <v/>
      </c>
      <c r="U166" s="15" t="str">
        <f>(IF(K166=Localization!$C$93,1,IF(K166=Localization!$C$92,2,IF(K166=Localization!$C$91,3,IF(K166=Localization!$C$90,4,IF(K166=Localization!$C$89,5,IF(OR(K166=1,K166=2,K166=3,K166=4,K166=5),K166,"")))))))</f>
        <v/>
      </c>
    </row>
    <row r="167" spans="12:21" x14ac:dyDescent="0.25">
      <c r="L167" s="15" t="str">
        <f>(IF(B167=Localization!$C$93,1,IF(B167=Localization!$C$92,2,IF(B167=Localization!$C$91,3,IF(B167=Localization!$C$90,4,IF(B167=Localization!$C$89,5,IF(OR(B167=1,B167=2,B167=3,B167=4,B167=5),B167,"")))))))</f>
        <v/>
      </c>
      <c r="M167" s="15" t="str">
        <f>(IF(C167=Localization!$C$93,1,IF(C167=Localization!$C$92,2,IF(C167=Localization!$C$91,3,IF(C167=Localization!$C$90,4,IF(C167=Localization!$C$89,5,IF(OR(C167=1,C167=2,C167=3,C167=4,C167=5),C167,"")))))))</f>
        <v/>
      </c>
      <c r="N167" s="15" t="str">
        <f>(IF(D167=Localization!$C$93,1,IF(D167=Localization!$C$92,2,IF(D167=Localization!$C$91,3,IF(D167=Localization!$C$90,4,IF(D167=Localization!$C$89,5,IF(OR(D167=1,D167=2,D167=3,D167=4,D167=5),D167,"")))))))</f>
        <v/>
      </c>
      <c r="O167" s="15" t="str">
        <f>(IF(E167=Localization!$C$93,1,IF(E167=Localization!$C$92,2,IF(E167=Localization!$C$91,3,IF(E167=Localization!$C$90,4,IF(E167=Localization!$C$89,5,IF(OR(E167=1,E167=2,E167=3,E167=4,E167=5),E167,"")))))))</f>
        <v/>
      </c>
      <c r="P167" s="15" t="str">
        <f>(IF(F167=Localization!$C$93,1,IF(F167=Localization!$C$92,2,IF(F167=Localization!$C$91,3,IF(F167=Localization!$C$90,4,IF(F167=Localization!$C$89,5,IF(OR(F167=1,F167=2,F167=3,F167=4,F167=5),F167,"")))))))</f>
        <v/>
      </c>
      <c r="Q167" s="15" t="str">
        <f>(IF(G167=Localization!$C$93,1,IF(G167=Localization!$C$92,2,IF(G167=Localization!$C$91,3,IF(G167=Localization!$C$90,4,IF(G167=Localization!$C$89,5,IF(OR(G167=1,G167=2,G167=3,G167=4,G167=5),G167,"")))))))</f>
        <v/>
      </c>
      <c r="R167" s="15" t="str">
        <f>(IF(H167=Localization!$C$93,1,IF(H167=Localization!$C$92,2,IF(H167=Localization!$C$91,3,IF(H167=Localization!$C$90,4,IF(H167=Localization!$C$89,5,IF(OR(H167=1,H167=2,H167=3,H167=4,H167=5),H167,"")))))))</f>
        <v/>
      </c>
      <c r="S167" s="15" t="str">
        <f>(IF(I167=Localization!$C$93,1,IF(I167=Localization!$C$92,2,IF(I167=Localization!$C$91,3,IF(I167=Localization!$C$90,4,IF(I167=Localization!$C$89,5,IF(OR(I167=1,I167=2,I167=3,I167=4,I167=5),I167,"")))))))</f>
        <v/>
      </c>
      <c r="T167" s="15" t="str">
        <f>(IF(J167=Localization!$C$93,1,IF(J167=Localization!$C$92,2,IF(J167=Localization!$C$91,3,IF(J167=Localization!$C$90,4,IF(J167=Localization!$C$89,5,IF(OR(J167=1,J167=2,J167=3,J167=4,J167=5),J167,"")))))))</f>
        <v/>
      </c>
      <c r="U167" s="15" t="str">
        <f>(IF(K167=Localization!$C$93,1,IF(K167=Localization!$C$92,2,IF(K167=Localization!$C$91,3,IF(K167=Localization!$C$90,4,IF(K167=Localization!$C$89,5,IF(OR(K167=1,K167=2,K167=3,K167=4,K167=5),K167,"")))))))</f>
        <v/>
      </c>
    </row>
    <row r="168" spans="12:21" x14ac:dyDescent="0.25">
      <c r="L168" s="15" t="str">
        <f>(IF(B168=Localization!$C$93,1,IF(B168=Localization!$C$92,2,IF(B168=Localization!$C$91,3,IF(B168=Localization!$C$90,4,IF(B168=Localization!$C$89,5,IF(OR(B168=1,B168=2,B168=3,B168=4,B168=5),B168,"")))))))</f>
        <v/>
      </c>
      <c r="M168" s="15" t="str">
        <f>(IF(C168=Localization!$C$93,1,IF(C168=Localization!$C$92,2,IF(C168=Localization!$C$91,3,IF(C168=Localization!$C$90,4,IF(C168=Localization!$C$89,5,IF(OR(C168=1,C168=2,C168=3,C168=4,C168=5),C168,"")))))))</f>
        <v/>
      </c>
      <c r="N168" s="15" t="str">
        <f>(IF(D168=Localization!$C$93,1,IF(D168=Localization!$C$92,2,IF(D168=Localization!$C$91,3,IF(D168=Localization!$C$90,4,IF(D168=Localization!$C$89,5,IF(OR(D168=1,D168=2,D168=3,D168=4,D168=5),D168,"")))))))</f>
        <v/>
      </c>
      <c r="O168" s="15" t="str">
        <f>(IF(E168=Localization!$C$93,1,IF(E168=Localization!$C$92,2,IF(E168=Localization!$C$91,3,IF(E168=Localization!$C$90,4,IF(E168=Localization!$C$89,5,IF(OR(E168=1,E168=2,E168=3,E168=4,E168=5),E168,"")))))))</f>
        <v/>
      </c>
      <c r="P168" s="15" t="str">
        <f>(IF(F168=Localization!$C$93,1,IF(F168=Localization!$C$92,2,IF(F168=Localization!$C$91,3,IF(F168=Localization!$C$90,4,IF(F168=Localization!$C$89,5,IF(OR(F168=1,F168=2,F168=3,F168=4,F168=5),F168,"")))))))</f>
        <v/>
      </c>
      <c r="Q168" s="15" t="str">
        <f>(IF(G168=Localization!$C$93,1,IF(G168=Localization!$C$92,2,IF(G168=Localization!$C$91,3,IF(G168=Localization!$C$90,4,IF(G168=Localization!$C$89,5,IF(OR(G168=1,G168=2,G168=3,G168=4,G168=5),G168,"")))))))</f>
        <v/>
      </c>
      <c r="R168" s="15" t="str">
        <f>(IF(H168=Localization!$C$93,1,IF(H168=Localization!$C$92,2,IF(H168=Localization!$C$91,3,IF(H168=Localization!$C$90,4,IF(H168=Localization!$C$89,5,IF(OR(H168=1,H168=2,H168=3,H168=4,H168=5),H168,"")))))))</f>
        <v/>
      </c>
      <c r="S168" s="15" t="str">
        <f>(IF(I168=Localization!$C$93,1,IF(I168=Localization!$C$92,2,IF(I168=Localization!$C$91,3,IF(I168=Localization!$C$90,4,IF(I168=Localization!$C$89,5,IF(OR(I168=1,I168=2,I168=3,I168=4,I168=5),I168,"")))))))</f>
        <v/>
      </c>
      <c r="T168" s="15" t="str">
        <f>(IF(J168=Localization!$C$93,1,IF(J168=Localization!$C$92,2,IF(J168=Localization!$C$91,3,IF(J168=Localization!$C$90,4,IF(J168=Localization!$C$89,5,IF(OR(J168=1,J168=2,J168=3,J168=4,J168=5),J168,"")))))))</f>
        <v/>
      </c>
      <c r="U168" s="15" t="str">
        <f>(IF(K168=Localization!$C$93,1,IF(K168=Localization!$C$92,2,IF(K168=Localization!$C$91,3,IF(K168=Localization!$C$90,4,IF(K168=Localization!$C$89,5,IF(OR(K168=1,K168=2,K168=3,K168=4,K168=5),K168,"")))))))</f>
        <v/>
      </c>
    </row>
    <row r="169" spans="12:21" x14ac:dyDescent="0.25">
      <c r="L169" s="15" t="str">
        <f>(IF(B169=Localization!$C$93,1,IF(B169=Localization!$C$92,2,IF(B169=Localization!$C$91,3,IF(B169=Localization!$C$90,4,IF(B169=Localization!$C$89,5,IF(OR(B169=1,B169=2,B169=3,B169=4,B169=5),B169,"")))))))</f>
        <v/>
      </c>
      <c r="M169" s="15" t="str">
        <f>(IF(C169=Localization!$C$93,1,IF(C169=Localization!$C$92,2,IF(C169=Localization!$C$91,3,IF(C169=Localization!$C$90,4,IF(C169=Localization!$C$89,5,IF(OR(C169=1,C169=2,C169=3,C169=4,C169=5),C169,"")))))))</f>
        <v/>
      </c>
      <c r="N169" s="15" t="str">
        <f>(IF(D169=Localization!$C$93,1,IF(D169=Localization!$C$92,2,IF(D169=Localization!$C$91,3,IF(D169=Localization!$C$90,4,IF(D169=Localization!$C$89,5,IF(OR(D169=1,D169=2,D169=3,D169=4,D169=5),D169,"")))))))</f>
        <v/>
      </c>
      <c r="O169" s="15" t="str">
        <f>(IF(E169=Localization!$C$93,1,IF(E169=Localization!$C$92,2,IF(E169=Localization!$C$91,3,IF(E169=Localization!$C$90,4,IF(E169=Localization!$C$89,5,IF(OR(E169=1,E169=2,E169=3,E169=4,E169=5),E169,"")))))))</f>
        <v/>
      </c>
      <c r="P169" s="15" t="str">
        <f>(IF(F169=Localization!$C$93,1,IF(F169=Localization!$C$92,2,IF(F169=Localization!$C$91,3,IF(F169=Localization!$C$90,4,IF(F169=Localization!$C$89,5,IF(OR(F169=1,F169=2,F169=3,F169=4,F169=5),F169,"")))))))</f>
        <v/>
      </c>
      <c r="Q169" s="15" t="str">
        <f>(IF(G169=Localization!$C$93,1,IF(G169=Localization!$C$92,2,IF(G169=Localization!$C$91,3,IF(G169=Localization!$C$90,4,IF(G169=Localization!$C$89,5,IF(OR(G169=1,G169=2,G169=3,G169=4,G169=5),G169,"")))))))</f>
        <v/>
      </c>
      <c r="R169" s="15" t="str">
        <f>(IF(H169=Localization!$C$93,1,IF(H169=Localization!$C$92,2,IF(H169=Localization!$C$91,3,IF(H169=Localization!$C$90,4,IF(H169=Localization!$C$89,5,IF(OR(H169=1,H169=2,H169=3,H169=4,H169=5),H169,"")))))))</f>
        <v/>
      </c>
      <c r="S169" s="15" t="str">
        <f>(IF(I169=Localization!$C$93,1,IF(I169=Localization!$C$92,2,IF(I169=Localization!$C$91,3,IF(I169=Localization!$C$90,4,IF(I169=Localization!$C$89,5,IF(OR(I169=1,I169=2,I169=3,I169=4,I169=5),I169,"")))))))</f>
        <v/>
      </c>
      <c r="T169" s="15" t="str">
        <f>(IF(J169=Localization!$C$93,1,IF(J169=Localization!$C$92,2,IF(J169=Localization!$C$91,3,IF(J169=Localization!$C$90,4,IF(J169=Localization!$C$89,5,IF(OR(J169=1,J169=2,J169=3,J169=4,J169=5),J169,"")))))))</f>
        <v/>
      </c>
      <c r="U169" s="15" t="str">
        <f>(IF(K169=Localization!$C$93,1,IF(K169=Localization!$C$92,2,IF(K169=Localization!$C$91,3,IF(K169=Localization!$C$90,4,IF(K169=Localization!$C$89,5,IF(OR(K169=1,K169=2,K169=3,K169=4,K169=5),K169,"")))))))</f>
        <v/>
      </c>
    </row>
    <row r="170" spans="12:21" x14ac:dyDescent="0.25">
      <c r="L170" s="15" t="str">
        <f>(IF(B170=Localization!$C$93,1,IF(B170=Localization!$C$92,2,IF(B170=Localization!$C$91,3,IF(B170=Localization!$C$90,4,IF(B170=Localization!$C$89,5,IF(OR(B170=1,B170=2,B170=3,B170=4,B170=5),B170,"")))))))</f>
        <v/>
      </c>
      <c r="M170" s="15" t="str">
        <f>(IF(C170=Localization!$C$93,1,IF(C170=Localization!$C$92,2,IF(C170=Localization!$C$91,3,IF(C170=Localization!$C$90,4,IF(C170=Localization!$C$89,5,IF(OR(C170=1,C170=2,C170=3,C170=4,C170=5),C170,"")))))))</f>
        <v/>
      </c>
      <c r="N170" s="15" t="str">
        <f>(IF(D170=Localization!$C$93,1,IF(D170=Localization!$C$92,2,IF(D170=Localization!$C$91,3,IF(D170=Localization!$C$90,4,IF(D170=Localization!$C$89,5,IF(OR(D170=1,D170=2,D170=3,D170=4,D170=5),D170,"")))))))</f>
        <v/>
      </c>
      <c r="O170" s="15" t="str">
        <f>(IF(E170=Localization!$C$93,1,IF(E170=Localization!$C$92,2,IF(E170=Localization!$C$91,3,IF(E170=Localization!$C$90,4,IF(E170=Localization!$C$89,5,IF(OR(E170=1,E170=2,E170=3,E170=4,E170=5),E170,"")))))))</f>
        <v/>
      </c>
      <c r="P170" s="15" t="str">
        <f>(IF(F170=Localization!$C$93,1,IF(F170=Localization!$C$92,2,IF(F170=Localization!$C$91,3,IF(F170=Localization!$C$90,4,IF(F170=Localization!$C$89,5,IF(OR(F170=1,F170=2,F170=3,F170=4,F170=5),F170,"")))))))</f>
        <v/>
      </c>
      <c r="Q170" s="15" t="str">
        <f>(IF(G170=Localization!$C$93,1,IF(G170=Localization!$C$92,2,IF(G170=Localization!$C$91,3,IF(G170=Localization!$C$90,4,IF(G170=Localization!$C$89,5,IF(OR(G170=1,G170=2,G170=3,G170=4,G170=5),G170,"")))))))</f>
        <v/>
      </c>
      <c r="R170" s="15" t="str">
        <f>(IF(H170=Localization!$C$93,1,IF(H170=Localization!$C$92,2,IF(H170=Localization!$C$91,3,IF(H170=Localization!$C$90,4,IF(H170=Localization!$C$89,5,IF(OR(H170=1,H170=2,H170=3,H170=4,H170=5),H170,"")))))))</f>
        <v/>
      </c>
      <c r="S170" s="15" t="str">
        <f>(IF(I170=Localization!$C$93,1,IF(I170=Localization!$C$92,2,IF(I170=Localization!$C$91,3,IF(I170=Localization!$C$90,4,IF(I170=Localization!$C$89,5,IF(OR(I170=1,I170=2,I170=3,I170=4,I170=5),I170,"")))))))</f>
        <v/>
      </c>
      <c r="T170" s="15" t="str">
        <f>(IF(J170=Localization!$C$93,1,IF(J170=Localization!$C$92,2,IF(J170=Localization!$C$91,3,IF(J170=Localization!$C$90,4,IF(J170=Localization!$C$89,5,IF(OR(J170=1,J170=2,J170=3,J170=4,J170=5),J170,"")))))))</f>
        <v/>
      </c>
      <c r="U170" s="15" t="str">
        <f>(IF(K170=Localization!$C$93,1,IF(K170=Localization!$C$92,2,IF(K170=Localization!$C$91,3,IF(K170=Localization!$C$90,4,IF(K170=Localization!$C$89,5,IF(OR(K170=1,K170=2,K170=3,K170=4,K170=5),K170,"")))))))</f>
        <v/>
      </c>
    </row>
    <row r="171" spans="12:21" x14ac:dyDescent="0.25">
      <c r="L171" s="15" t="str">
        <f>(IF(B171=Localization!$C$93,1,IF(B171=Localization!$C$92,2,IF(B171=Localization!$C$91,3,IF(B171=Localization!$C$90,4,IF(B171=Localization!$C$89,5,IF(OR(B171=1,B171=2,B171=3,B171=4,B171=5),B171,"")))))))</f>
        <v/>
      </c>
      <c r="M171" s="15" t="str">
        <f>(IF(C171=Localization!$C$93,1,IF(C171=Localization!$C$92,2,IF(C171=Localization!$C$91,3,IF(C171=Localization!$C$90,4,IF(C171=Localization!$C$89,5,IF(OR(C171=1,C171=2,C171=3,C171=4,C171=5),C171,"")))))))</f>
        <v/>
      </c>
      <c r="N171" s="15" t="str">
        <f>(IF(D171=Localization!$C$93,1,IF(D171=Localization!$C$92,2,IF(D171=Localization!$C$91,3,IF(D171=Localization!$C$90,4,IF(D171=Localization!$C$89,5,IF(OR(D171=1,D171=2,D171=3,D171=4,D171=5),D171,"")))))))</f>
        <v/>
      </c>
      <c r="O171" s="15" t="str">
        <f>(IF(E171=Localization!$C$93,1,IF(E171=Localization!$C$92,2,IF(E171=Localization!$C$91,3,IF(E171=Localization!$C$90,4,IF(E171=Localization!$C$89,5,IF(OR(E171=1,E171=2,E171=3,E171=4,E171=5),E171,"")))))))</f>
        <v/>
      </c>
      <c r="P171" s="15" t="str">
        <f>(IF(F171=Localization!$C$93,1,IF(F171=Localization!$C$92,2,IF(F171=Localization!$C$91,3,IF(F171=Localization!$C$90,4,IF(F171=Localization!$C$89,5,IF(OR(F171=1,F171=2,F171=3,F171=4,F171=5),F171,"")))))))</f>
        <v/>
      </c>
      <c r="Q171" s="15" t="str">
        <f>(IF(G171=Localization!$C$93,1,IF(G171=Localization!$C$92,2,IF(G171=Localization!$C$91,3,IF(G171=Localization!$C$90,4,IF(G171=Localization!$C$89,5,IF(OR(G171=1,G171=2,G171=3,G171=4,G171=5),G171,"")))))))</f>
        <v/>
      </c>
      <c r="R171" s="15" t="str">
        <f>(IF(H171=Localization!$C$93,1,IF(H171=Localization!$C$92,2,IF(H171=Localization!$C$91,3,IF(H171=Localization!$C$90,4,IF(H171=Localization!$C$89,5,IF(OR(H171=1,H171=2,H171=3,H171=4,H171=5),H171,"")))))))</f>
        <v/>
      </c>
      <c r="S171" s="15" t="str">
        <f>(IF(I171=Localization!$C$93,1,IF(I171=Localization!$C$92,2,IF(I171=Localization!$C$91,3,IF(I171=Localization!$C$90,4,IF(I171=Localization!$C$89,5,IF(OR(I171=1,I171=2,I171=3,I171=4,I171=5),I171,"")))))))</f>
        <v/>
      </c>
      <c r="T171" s="15" t="str">
        <f>(IF(J171=Localization!$C$93,1,IF(J171=Localization!$C$92,2,IF(J171=Localization!$C$91,3,IF(J171=Localization!$C$90,4,IF(J171=Localization!$C$89,5,IF(OR(J171=1,J171=2,J171=3,J171=4,J171=5),J171,"")))))))</f>
        <v/>
      </c>
      <c r="U171" s="15" t="str">
        <f>(IF(K171=Localization!$C$93,1,IF(K171=Localization!$C$92,2,IF(K171=Localization!$C$91,3,IF(K171=Localization!$C$90,4,IF(K171=Localization!$C$89,5,IF(OR(K171=1,K171=2,K171=3,K171=4,K171=5),K171,"")))))))</f>
        <v/>
      </c>
    </row>
    <row r="172" spans="12:21" x14ac:dyDescent="0.25">
      <c r="L172" s="15" t="str">
        <f>(IF(B172=Localization!$C$93,1,IF(B172=Localization!$C$92,2,IF(B172=Localization!$C$91,3,IF(B172=Localization!$C$90,4,IF(B172=Localization!$C$89,5,IF(OR(B172=1,B172=2,B172=3,B172=4,B172=5),B172,"")))))))</f>
        <v/>
      </c>
      <c r="M172" s="15" t="str">
        <f>(IF(C172=Localization!$C$93,1,IF(C172=Localization!$C$92,2,IF(C172=Localization!$C$91,3,IF(C172=Localization!$C$90,4,IF(C172=Localization!$C$89,5,IF(OR(C172=1,C172=2,C172=3,C172=4,C172=5),C172,"")))))))</f>
        <v/>
      </c>
      <c r="N172" s="15" t="str">
        <f>(IF(D172=Localization!$C$93,1,IF(D172=Localization!$C$92,2,IF(D172=Localization!$C$91,3,IF(D172=Localization!$C$90,4,IF(D172=Localization!$C$89,5,IF(OR(D172=1,D172=2,D172=3,D172=4,D172=5),D172,"")))))))</f>
        <v/>
      </c>
      <c r="O172" s="15" t="str">
        <f>(IF(E172=Localization!$C$93,1,IF(E172=Localization!$C$92,2,IF(E172=Localization!$C$91,3,IF(E172=Localization!$C$90,4,IF(E172=Localization!$C$89,5,IF(OR(E172=1,E172=2,E172=3,E172=4,E172=5),E172,"")))))))</f>
        <v/>
      </c>
      <c r="P172" s="15" t="str">
        <f>(IF(F172=Localization!$C$93,1,IF(F172=Localization!$C$92,2,IF(F172=Localization!$C$91,3,IF(F172=Localization!$C$90,4,IF(F172=Localization!$C$89,5,IF(OR(F172=1,F172=2,F172=3,F172=4,F172=5),F172,"")))))))</f>
        <v/>
      </c>
      <c r="Q172" s="15" t="str">
        <f>(IF(G172=Localization!$C$93,1,IF(G172=Localization!$C$92,2,IF(G172=Localization!$C$91,3,IF(G172=Localization!$C$90,4,IF(G172=Localization!$C$89,5,IF(OR(G172=1,G172=2,G172=3,G172=4,G172=5),G172,"")))))))</f>
        <v/>
      </c>
      <c r="R172" s="15" t="str">
        <f>(IF(H172=Localization!$C$93,1,IF(H172=Localization!$C$92,2,IF(H172=Localization!$C$91,3,IF(H172=Localization!$C$90,4,IF(H172=Localization!$C$89,5,IF(OR(H172=1,H172=2,H172=3,H172=4,H172=5),H172,"")))))))</f>
        <v/>
      </c>
      <c r="S172" s="15" t="str">
        <f>(IF(I172=Localization!$C$93,1,IF(I172=Localization!$C$92,2,IF(I172=Localization!$C$91,3,IF(I172=Localization!$C$90,4,IF(I172=Localization!$C$89,5,IF(OR(I172=1,I172=2,I172=3,I172=4,I172=5),I172,"")))))))</f>
        <v/>
      </c>
      <c r="T172" s="15" t="str">
        <f>(IF(J172=Localization!$C$93,1,IF(J172=Localization!$C$92,2,IF(J172=Localization!$C$91,3,IF(J172=Localization!$C$90,4,IF(J172=Localization!$C$89,5,IF(OR(J172=1,J172=2,J172=3,J172=4,J172=5),J172,"")))))))</f>
        <v/>
      </c>
      <c r="U172" s="15" t="str">
        <f>(IF(K172=Localization!$C$93,1,IF(K172=Localization!$C$92,2,IF(K172=Localization!$C$91,3,IF(K172=Localization!$C$90,4,IF(K172=Localization!$C$89,5,IF(OR(K172=1,K172=2,K172=3,K172=4,K172=5),K172,"")))))))</f>
        <v/>
      </c>
    </row>
    <row r="173" spans="12:21" x14ac:dyDescent="0.25">
      <c r="L173" s="15" t="str">
        <f>(IF(B173=Localization!$C$93,1,IF(B173=Localization!$C$92,2,IF(B173=Localization!$C$91,3,IF(B173=Localization!$C$90,4,IF(B173=Localization!$C$89,5,IF(OR(B173=1,B173=2,B173=3,B173=4,B173=5),B173,"")))))))</f>
        <v/>
      </c>
      <c r="M173" s="15" t="str">
        <f>(IF(C173=Localization!$C$93,1,IF(C173=Localization!$C$92,2,IF(C173=Localization!$C$91,3,IF(C173=Localization!$C$90,4,IF(C173=Localization!$C$89,5,IF(OR(C173=1,C173=2,C173=3,C173=4,C173=5),C173,"")))))))</f>
        <v/>
      </c>
      <c r="N173" s="15" t="str">
        <f>(IF(D173=Localization!$C$93,1,IF(D173=Localization!$C$92,2,IF(D173=Localization!$C$91,3,IF(D173=Localization!$C$90,4,IF(D173=Localization!$C$89,5,IF(OR(D173=1,D173=2,D173=3,D173=4,D173=5),D173,"")))))))</f>
        <v/>
      </c>
      <c r="O173" s="15" t="str">
        <f>(IF(E173=Localization!$C$93,1,IF(E173=Localization!$C$92,2,IF(E173=Localization!$C$91,3,IF(E173=Localization!$C$90,4,IF(E173=Localization!$C$89,5,IF(OR(E173=1,E173=2,E173=3,E173=4,E173=5),E173,"")))))))</f>
        <v/>
      </c>
      <c r="P173" s="15" t="str">
        <f>(IF(F173=Localization!$C$93,1,IF(F173=Localization!$C$92,2,IF(F173=Localization!$C$91,3,IF(F173=Localization!$C$90,4,IF(F173=Localization!$C$89,5,IF(OR(F173=1,F173=2,F173=3,F173=4,F173=5),F173,"")))))))</f>
        <v/>
      </c>
      <c r="Q173" s="15" t="str">
        <f>(IF(G173=Localization!$C$93,1,IF(G173=Localization!$C$92,2,IF(G173=Localization!$C$91,3,IF(G173=Localization!$C$90,4,IF(G173=Localization!$C$89,5,IF(OR(G173=1,G173=2,G173=3,G173=4,G173=5),G173,"")))))))</f>
        <v/>
      </c>
      <c r="R173" s="15" t="str">
        <f>(IF(H173=Localization!$C$93,1,IF(H173=Localization!$C$92,2,IF(H173=Localization!$C$91,3,IF(H173=Localization!$C$90,4,IF(H173=Localization!$C$89,5,IF(OR(H173=1,H173=2,H173=3,H173=4,H173=5),H173,"")))))))</f>
        <v/>
      </c>
      <c r="S173" s="15" t="str">
        <f>(IF(I173=Localization!$C$93,1,IF(I173=Localization!$C$92,2,IF(I173=Localization!$C$91,3,IF(I173=Localization!$C$90,4,IF(I173=Localization!$C$89,5,IF(OR(I173=1,I173=2,I173=3,I173=4,I173=5),I173,"")))))))</f>
        <v/>
      </c>
      <c r="T173" s="15" t="str">
        <f>(IF(J173=Localization!$C$93,1,IF(J173=Localization!$C$92,2,IF(J173=Localization!$C$91,3,IF(J173=Localization!$C$90,4,IF(J173=Localization!$C$89,5,IF(OR(J173=1,J173=2,J173=3,J173=4,J173=5),J173,"")))))))</f>
        <v/>
      </c>
      <c r="U173" s="15" t="str">
        <f>(IF(K173=Localization!$C$93,1,IF(K173=Localization!$C$92,2,IF(K173=Localization!$C$91,3,IF(K173=Localization!$C$90,4,IF(K173=Localization!$C$89,5,IF(OR(K173=1,K173=2,K173=3,K173=4,K173=5),K173,"")))))))</f>
        <v/>
      </c>
    </row>
    <row r="174" spans="12:21" x14ac:dyDescent="0.25">
      <c r="L174" s="15" t="str">
        <f>(IF(B174=Localization!$C$93,1,IF(B174=Localization!$C$92,2,IF(B174=Localization!$C$91,3,IF(B174=Localization!$C$90,4,IF(B174=Localization!$C$89,5,IF(OR(B174=1,B174=2,B174=3,B174=4,B174=5),B174,"")))))))</f>
        <v/>
      </c>
      <c r="M174" s="15" t="str">
        <f>(IF(C174=Localization!$C$93,1,IF(C174=Localization!$C$92,2,IF(C174=Localization!$C$91,3,IF(C174=Localization!$C$90,4,IF(C174=Localization!$C$89,5,IF(OR(C174=1,C174=2,C174=3,C174=4,C174=5),C174,"")))))))</f>
        <v/>
      </c>
      <c r="N174" s="15" t="str">
        <f>(IF(D174=Localization!$C$93,1,IF(D174=Localization!$C$92,2,IF(D174=Localization!$C$91,3,IF(D174=Localization!$C$90,4,IF(D174=Localization!$C$89,5,IF(OR(D174=1,D174=2,D174=3,D174=4,D174=5),D174,"")))))))</f>
        <v/>
      </c>
      <c r="O174" s="15" t="str">
        <f>(IF(E174=Localization!$C$93,1,IF(E174=Localization!$C$92,2,IF(E174=Localization!$C$91,3,IF(E174=Localization!$C$90,4,IF(E174=Localization!$C$89,5,IF(OR(E174=1,E174=2,E174=3,E174=4,E174=5),E174,"")))))))</f>
        <v/>
      </c>
      <c r="P174" s="15" t="str">
        <f>(IF(F174=Localization!$C$93,1,IF(F174=Localization!$C$92,2,IF(F174=Localization!$C$91,3,IF(F174=Localization!$C$90,4,IF(F174=Localization!$C$89,5,IF(OR(F174=1,F174=2,F174=3,F174=4,F174=5),F174,"")))))))</f>
        <v/>
      </c>
      <c r="Q174" s="15" t="str">
        <f>(IF(G174=Localization!$C$93,1,IF(G174=Localization!$C$92,2,IF(G174=Localization!$C$91,3,IF(G174=Localization!$C$90,4,IF(G174=Localization!$C$89,5,IF(OR(G174=1,G174=2,G174=3,G174=4,G174=5),G174,"")))))))</f>
        <v/>
      </c>
      <c r="R174" s="15" t="str">
        <f>(IF(H174=Localization!$C$93,1,IF(H174=Localization!$C$92,2,IF(H174=Localization!$C$91,3,IF(H174=Localization!$C$90,4,IF(H174=Localization!$C$89,5,IF(OR(H174=1,H174=2,H174=3,H174=4,H174=5),H174,"")))))))</f>
        <v/>
      </c>
      <c r="S174" s="15" t="str">
        <f>(IF(I174=Localization!$C$93,1,IF(I174=Localization!$C$92,2,IF(I174=Localization!$C$91,3,IF(I174=Localization!$C$90,4,IF(I174=Localization!$C$89,5,IF(OR(I174=1,I174=2,I174=3,I174=4,I174=5),I174,"")))))))</f>
        <v/>
      </c>
      <c r="T174" s="15" t="str">
        <f>(IF(J174=Localization!$C$93,1,IF(J174=Localization!$C$92,2,IF(J174=Localization!$C$91,3,IF(J174=Localization!$C$90,4,IF(J174=Localization!$C$89,5,IF(OR(J174=1,J174=2,J174=3,J174=4,J174=5),J174,"")))))))</f>
        <v/>
      </c>
      <c r="U174" s="15" t="str">
        <f>(IF(K174=Localization!$C$93,1,IF(K174=Localization!$C$92,2,IF(K174=Localization!$C$91,3,IF(K174=Localization!$C$90,4,IF(K174=Localization!$C$89,5,IF(OR(K174=1,K174=2,K174=3,K174=4,K174=5),K174,"")))))))</f>
        <v/>
      </c>
    </row>
    <row r="175" spans="12:21" x14ac:dyDescent="0.25">
      <c r="L175" s="15" t="str">
        <f>(IF(B175=Localization!$C$93,1,IF(B175=Localization!$C$92,2,IF(B175=Localization!$C$91,3,IF(B175=Localization!$C$90,4,IF(B175=Localization!$C$89,5,IF(OR(B175=1,B175=2,B175=3,B175=4,B175=5),B175,"")))))))</f>
        <v/>
      </c>
      <c r="M175" s="15" t="str">
        <f>(IF(C175=Localization!$C$93,1,IF(C175=Localization!$C$92,2,IF(C175=Localization!$C$91,3,IF(C175=Localization!$C$90,4,IF(C175=Localization!$C$89,5,IF(OR(C175=1,C175=2,C175=3,C175=4,C175=5),C175,"")))))))</f>
        <v/>
      </c>
      <c r="N175" s="15" t="str">
        <f>(IF(D175=Localization!$C$93,1,IF(D175=Localization!$C$92,2,IF(D175=Localization!$C$91,3,IF(D175=Localization!$C$90,4,IF(D175=Localization!$C$89,5,IF(OR(D175=1,D175=2,D175=3,D175=4,D175=5),D175,"")))))))</f>
        <v/>
      </c>
      <c r="O175" s="15" t="str">
        <f>(IF(E175=Localization!$C$93,1,IF(E175=Localization!$C$92,2,IF(E175=Localization!$C$91,3,IF(E175=Localization!$C$90,4,IF(E175=Localization!$C$89,5,IF(OR(E175=1,E175=2,E175=3,E175=4,E175=5),E175,"")))))))</f>
        <v/>
      </c>
      <c r="P175" s="15" t="str">
        <f>(IF(F175=Localization!$C$93,1,IF(F175=Localization!$C$92,2,IF(F175=Localization!$C$91,3,IF(F175=Localization!$C$90,4,IF(F175=Localization!$C$89,5,IF(OR(F175=1,F175=2,F175=3,F175=4,F175=5),F175,"")))))))</f>
        <v/>
      </c>
      <c r="Q175" s="15" t="str">
        <f>(IF(G175=Localization!$C$93,1,IF(G175=Localization!$C$92,2,IF(G175=Localization!$C$91,3,IF(G175=Localization!$C$90,4,IF(G175=Localization!$C$89,5,IF(OR(G175=1,G175=2,G175=3,G175=4,G175=5),G175,"")))))))</f>
        <v/>
      </c>
      <c r="R175" s="15" t="str">
        <f>(IF(H175=Localization!$C$93,1,IF(H175=Localization!$C$92,2,IF(H175=Localization!$C$91,3,IF(H175=Localization!$C$90,4,IF(H175=Localization!$C$89,5,IF(OR(H175=1,H175=2,H175=3,H175=4,H175=5),H175,"")))))))</f>
        <v/>
      </c>
      <c r="S175" s="15" t="str">
        <f>(IF(I175=Localization!$C$93,1,IF(I175=Localization!$C$92,2,IF(I175=Localization!$C$91,3,IF(I175=Localization!$C$90,4,IF(I175=Localization!$C$89,5,IF(OR(I175=1,I175=2,I175=3,I175=4,I175=5),I175,"")))))))</f>
        <v/>
      </c>
      <c r="T175" s="15" t="str">
        <f>(IF(J175=Localization!$C$93,1,IF(J175=Localization!$C$92,2,IF(J175=Localization!$C$91,3,IF(J175=Localization!$C$90,4,IF(J175=Localization!$C$89,5,IF(OR(J175=1,J175=2,J175=3,J175=4,J175=5),J175,"")))))))</f>
        <v/>
      </c>
      <c r="U175" s="15" t="str">
        <f>(IF(K175=Localization!$C$93,1,IF(K175=Localization!$C$92,2,IF(K175=Localization!$C$91,3,IF(K175=Localization!$C$90,4,IF(K175=Localization!$C$89,5,IF(OR(K175=1,K175=2,K175=3,K175=4,K175=5),K175,"")))))))</f>
        <v/>
      </c>
    </row>
    <row r="176" spans="12:21" x14ac:dyDescent="0.25">
      <c r="L176" s="15" t="str">
        <f>(IF(B176=Localization!$C$93,1,IF(B176=Localization!$C$92,2,IF(B176=Localization!$C$91,3,IF(B176=Localization!$C$90,4,IF(B176=Localization!$C$89,5,IF(OR(B176=1,B176=2,B176=3,B176=4,B176=5),B176,"")))))))</f>
        <v/>
      </c>
      <c r="M176" s="15" t="str">
        <f>(IF(C176=Localization!$C$93,1,IF(C176=Localization!$C$92,2,IF(C176=Localization!$C$91,3,IF(C176=Localization!$C$90,4,IF(C176=Localization!$C$89,5,IF(OR(C176=1,C176=2,C176=3,C176=4,C176=5),C176,"")))))))</f>
        <v/>
      </c>
      <c r="N176" s="15" t="str">
        <f>(IF(D176=Localization!$C$93,1,IF(D176=Localization!$C$92,2,IF(D176=Localization!$C$91,3,IF(D176=Localization!$C$90,4,IF(D176=Localization!$C$89,5,IF(OR(D176=1,D176=2,D176=3,D176=4,D176=5),D176,"")))))))</f>
        <v/>
      </c>
      <c r="O176" s="15" t="str">
        <f>(IF(E176=Localization!$C$93,1,IF(E176=Localization!$C$92,2,IF(E176=Localization!$C$91,3,IF(E176=Localization!$C$90,4,IF(E176=Localization!$C$89,5,IF(OR(E176=1,E176=2,E176=3,E176=4,E176=5),E176,"")))))))</f>
        <v/>
      </c>
      <c r="P176" s="15" t="str">
        <f>(IF(F176=Localization!$C$93,1,IF(F176=Localization!$C$92,2,IF(F176=Localization!$C$91,3,IF(F176=Localization!$C$90,4,IF(F176=Localization!$C$89,5,IF(OR(F176=1,F176=2,F176=3,F176=4,F176=5),F176,"")))))))</f>
        <v/>
      </c>
      <c r="Q176" s="15" t="str">
        <f>(IF(G176=Localization!$C$93,1,IF(G176=Localization!$C$92,2,IF(G176=Localization!$C$91,3,IF(G176=Localization!$C$90,4,IF(G176=Localization!$C$89,5,IF(OR(G176=1,G176=2,G176=3,G176=4,G176=5),G176,"")))))))</f>
        <v/>
      </c>
      <c r="R176" s="15" t="str">
        <f>(IF(H176=Localization!$C$93,1,IF(H176=Localization!$C$92,2,IF(H176=Localization!$C$91,3,IF(H176=Localization!$C$90,4,IF(H176=Localization!$C$89,5,IF(OR(H176=1,H176=2,H176=3,H176=4,H176=5),H176,"")))))))</f>
        <v/>
      </c>
      <c r="S176" s="15" t="str">
        <f>(IF(I176=Localization!$C$93,1,IF(I176=Localization!$C$92,2,IF(I176=Localization!$C$91,3,IF(I176=Localization!$C$90,4,IF(I176=Localization!$C$89,5,IF(OR(I176=1,I176=2,I176=3,I176=4,I176=5),I176,"")))))))</f>
        <v/>
      </c>
      <c r="T176" s="15" t="str">
        <f>(IF(J176=Localization!$C$93,1,IF(J176=Localization!$C$92,2,IF(J176=Localization!$C$91,3,IF(J176=Localization!$C$90,4,IF(J176=Localization!$C$89,5,IF(OR(J176=1,J176=2,J176=3,J176=4,J176=5),J176,"")))))))</f>
        <v/>
      </c>
      <c r="U176" s="15" t="str">
        <f>(IF(K176=Localization!$C$93,1,IF(K176=Localization!$C$92,2,IF(K176=Localization!$C$91,3,IF(K176=Localization!$C$90,4,IF(K176=Localization!$C$89,5,IF(OR(K176=1,K176=2,K176=3,K176=4,K176=5),K176,"")))))))</f>
        <v/>
      </c>
    </row>
    <row r="177" spans="12:21" x14ac:dyDescent="0.25">
      <c r="L177" s="15" t="str">
        <f>(IF(B177=Localization!$C$93,1,IF(B177=Localization!$C$92,2,IF(B177=Localization!$C$91,3,IF(B177=Localization!$C$90,4,IF(B177=Localization!$C$89,5,IF(OR(B177=1,B177=2,B177=3,B177=4,B177=5),B177,"")))))))</f>
        <v/>
      </c>
      <c r="M177" s="15" t="str">
        <f>(IF(C177=Localization!$C$93,1,IF(C177=Localization!$C$92,2,IF(C177=Localization!$C$91,3,IF(C177=Localization!$C$90,4,IF(C177=Localization!$C$89,5,IF(OR(C177=1,C177=2,C177=3,C177=4,C177=5),C177,"")))))))</f>
        <v/>
      </c>
      <c r="N177" s="15" t="str">
        <f>(IF(D177=Localization!$C$93,1,IF(D177=Localization!$C$92,2,IF(D177=Localization!$C$91,3,IF(D177=Localization!$C$90,4,IF(D177=Localization!$C$89,5,IF(OR(D177=1,D177=2,D177=3,D177=4,D177=5),D177,"")))))))</f>
        <v/>
      </c>
      <c r="O177" s="15" t="str">
        <f>(IF(E177=Localization!$C$93,1,IF(E177=Localization!$C$92,2,IF(E177=Localization!$C$91,3,IF(E177=Localization!$C$90,4,IF(E177=Localization!$C$89,5,IF(OR(E177=1,E177=2,E177=3,E177=4,E177=5),E177,"")))))))</f>
        <v/>
      </c>
      <c r="P177" s="15" t="str">
        <f>(IF(F177=Localization!$C$93,1,IF(F177=Localization!$C$92,2,IF(F177=Localization!$C$91,3,IF(F177=Localization!$C$90,4,IF(F177=Localization!$C$89,5,IF(OR(F177=1,F177=2,F177=3,F177=4,F177=5),F177,"")))))))</f>
        <v/>
      </c>
      <c r="Q177" s="15" t="str">
        <f>(IF(G177=Localization!$C$93,1,IF(G177=Localization!$C$92,2,IF(G177=Localization!$C$91,3,IF(G177=Localization!$C$90,4,IF(G177=Localization!$C$89,5,IF(OR(G177=1,G177=2,G177=3,G177=4,G177=5),G177,"")))))))</f>
        <v/>
      </c>
      <c r="R177" s="15" t="str">
        <f>(IF(H177=Localization!$C$93,1,IF(H177=Localization!$C$92,2,IF(H177=Localization!$C$91,3,IF(H177=Localization!$C$90,4,IF(H177=Localization!$C$89,5,IF(OR(H177=1,H177=2,H177=3,H177=4,H177=5),H177,"")))))))</f>
        <v/>
      </c>
      <c r="S177" s="15" t="str">
        <f>(IF(I177=Localization!$C$93,1,IF(I177=Localization!$C$92,2,IF(I177=Localization!$C$91,3,IF(I177=Localization!$C$90,4,IF(I177=Localization!$C$89,5,IF(OR(I177=1,I177=2,I177=3,I177=4,I177=5),I177,"")))))))</f>
        <v/>
      </c>
      <c r="T177" s="15" t="str">
        <f>(IF(J177=Localization!$C$93,1,IF(J177=Localization!$C$92,2,IF(J177=Localization!$C$91,3,IF(J177=Localization!$C$90,4,IF(J177=Localization!$C$89,5,IF(OR(J177=1,J177=2,J177=3,J177=4,J177=5),J177,"")))))))</f>
        <v/>
      </c>
      <c r="U177" s="15" t="str">
        <f>(IF(K177=Localization!$C$93,1,IF(K177=Localization!$C$92,2,IF(K177=Localization!$C$91,3,IF(K177=Localization!$C$90,4,IF(K177=Localization!$C$89,5,IF(OR(K177=1,K177=2,K177=3,K177=4,K177=5),K177,"")))))))</f>
        <v/>
      </c>
    </row>
    <row r="178" spans="12:21" x14ac:dyDescent="0.25">
      <c r="L178" s="15" t="str">
        <f>(IF(B178=Localization!$C$93,1,IF(B178=Localization!$C$92,2,IF(B178=Localization!$C$91,3,IF(B178=Localization!$C$90,4,IF(B178=Localization!$C$89,5,IF(OR(B178=1,B178=2,B178=3,B178=4,B178=5),B178,"")))))))</f>
        <v/>
      </c>
      <c r="M178" s="15" t="str">
        <f>(IF(C178=Localization!$C$93,1,IF(C178=Localization!$C$92,2,IF(C178=Localization!$C$91,3,IF(C178=Localization!$C$90,4,IF(C178=Localization!$C$89,5,IF(OR(C178=1,C178=2,C178=3,C178=4,C178=5),C178,"")))))))</f>
        <v/>
      </c>
      <c r="N178" s="15" t="str">
        <f>(IF(D178=Localization!$C$93,1,IF(D178=Localization!$C$92,2,IF(D178=Localization!$C$91,3,IF(D178=Localization!$C$90,4,IF(D178=Localization!$C$89,5,IF(OR(D178=1,D178=2,D178=3,D178=4,D178=5),D178,"")))))))</f>
        <v/>
      </c>
      <c r="O178" s="15" t="str">
        <f>(IF(E178=Localization!$C$93,1,IF(E178=Localization!$C$92,2,IF(E178=Localization!$C$91,3,IF(E178=Localization!$C$90,4,IF(E178=Localization!$C$89,5,IF(OR(E178=1,E178=2,E178=3,E178=4,E178=5),E178,"")))))))</f>
        <v/>
      </c>
      <c r="P178" s="15" t="str">
        <f>(IF(F178=Localization!$C$93,1,IF(F178=Localization!$C$92,2,IF(F178=Localization!$C$91,3,IF(F178=Localization!$C$90,4,IF(F178=Localization!$C$89,5,IF(OR(F178=1,F178=2,F178=3,F178=4,F178=5),F178,"")))))))</f>
        <v/>
      </c>
      <c r="Q178" s="15" t="str">
        <f>(IF(G178=Localization!$C$93,1,IF(G178=Localization!$C$92,2,IF(G178=Localization!$C$91,3,IF(G178=Localization!$C$90,4,IF(G178=Localization!$C$89,5,IF(OR(G178=1,G178=2,G178=3,G178=4,G178=5),G178,"")))))))</f>
        <v/>
      </c>
      <c r="R178" s="15" t="str">
        <f>(IF(H178=Localization!$C$93,1,IF(H178=Localization!$C$92,2,IF(H178=Localization!$C$91,3,IF(H178=Localization!$C$90,4,IF(H178=Localization!$C$89,5,IF(OR(H178=1,H178=2,H178=3,H178=4,H178=5),H178,"")))))))</f>
        <v/>
      </c>
      <c r="S178" s="15" t="str">
        <f>(IF(I178=Localization!$C$93,1,IF(I178=Localization!$C$92,2,IF(I178=Localization!$C$91,3,IF(I178=Localization!$C$90,4,IF(I178=Localization!$C$89,5,IF(OR(I178=1,I178=2,I178=3,I178=4,I178=5),I178,"")))))))</f>
        <v/>
      </c>
      <c r="T178" s="15" t="str">
        <f>(IF(J178=Localization!$C$93,1,IF(J178=Localization!$C$92,2,IF(J178=Localization!$C$91,3,IF(J178=Localization!$C$90,4,IF(J178=Localization!$C$89,5,IF(OR(J178=1,J178=2,J178=3,J178=4,J178=5),J178,"")))))))</f>
        <v/>
      </c>
      <c r="U178" s="15" t="str">
        <f>(IF(K178=Localization!$C$93,1,IF(K178=Localization!$C$92,2,IF(K178=Localization!$C$91,3,IF(K178=Localization!$C$90,4,IF(K178=Localization!$C$89,5,IF(OR(K178=1,K178=2,K178=3,K178=4,K178=5),K178,"")))))))</f>
        <v/>
      </c>
    </row>
    <row r="179" spans="12:21" x14ac:dyDescent="0.25">
      <c r="L179" s="15" t="str">
        <f>(IF(B179=Localization!$C$93,1,IF(B179=Localization!$C$92,2,IF(B179=Localization!$C$91,3,IF(B179=Localization!$C$90,4,IF(B179=Localization!$C$89,5,IF(OR(B179=1,B179=2,B179=3,B179=4,B179=5),B179,"")))))))</f>
        <v/>
      </c>
      <c r="M179" s="15" t="str">
        <f>(IF(C179=Localization!$C$93,1,IF(C179=Localization!$C$92,2,IF(C179=Localization!$C$91,3,IF(C179=Localization!$C$90,4,IF(C179=Localization!$C$89,5,IF(OR(C179=1,C179=2,C179=3,C179=4,C179=5),C179,"")))))))</f>
        <v/>
      </c>
      <c r="N179" s="15" t="str">
        <f>(IF(D179=Localization!$C$93,1,IF(D179=Localization!$C$92,2,IF(D179=Localization!$C$91,3,IF(D179=Localization!$C$90,4,IF(D179=Localization!$C$89,5,IF(OR(D179=1,D179=2,D179=3,D179=4,D179=5),D179,"")))))))</f>
        <v/>
      </c>
      <c r="O179" s="15" t="str">
        <f>(IF(E179=Localization!$C$93,1,IF(E179=Localization!$C$92,2,IF(E179=Localization!$C$91,3,IF(E179=Localization!$C$90,4,IF(E179=Localization!$C$89,5,IF(OR(E179=1,E179=2,E179=3,E179=4,E179=5),E179,"")))))))</f>
        <v/>
      </c>
      <c r="P179" s="15" t="str">
        <f>(IF(F179=Localization!$C$93,1,IF(F179=Localization!$C$92,2,IF(F179=Localization!$C$91,3,IF(F179=Localization!$C$90,4,IF(F179=Localization!$C$89,5,IF(OR(F179=1,F179=2,F179=3,F179=4,F179=5),F179,"")))))))</f>
        <v/>
      </c>
      <c r="Q179" s="15" t="str">
        <f>(IF(G179=Localization!$C$93,1,IF(G179=Localization!$C$92,2,IF(G179=Localization!$C$91,3,IF(G179=Localization!$C$90,4,IF(G179=Localization!$C$89,5,IF(OR(G179=1,G179=2,G179=3,G179=4,G179=5),G179,"")))))))</f>
        <v/>
      </c>
      <c r="R179" s="15" t="str">
        <f>(IF(H179=Localization!$C$93,1,IF(H179=Localization!$C$92,2,IF(H179=Localization!$C$91,3,IF(H179=Localization!$C$90,4,IF(H179=Localization!$C$89,5,IF(OR(H179=1,H179=2,H179=3,H179=4,H179=5),H179,"")))))))</f>
        <v/>
      </c>
      <c r="S179" s="15" t="str">
        <f>(IF(I179=Localization!$C$93,1,IF(I179=Localization!$C$92,2,IF(I179=Localization!$C$91,3,IF(I179=Localization!$C$90,4,IF(I179=Localization!$C$89,5,IF(OR(I179=1,I179=2,I179=3,I179=4,I179=5),I179,"")))))))</f>
        <v/>
      </c>
      <c r="T179" s="15" t="str">
        <f>(IF(J179=Localization!$C$93,1,IF(J179=Localization!$C$92,2,IF(J179=Localization!$C$91,3,IF(J179=Localization!$C$90,4,IF(J179=Localization!$C$89,5,IF(OR(J179=1,J179=2,J179=3,J179=4,J179=5),J179,"")))))))</f>
        <v/>
      </c>
      <c r="U179" s="15" t="str">
        <f>(IF(K179=Localization!$C$93,1,IF(K179=Localization!$C$92,2,IF(K179=Localization!$C$91,3,IF(K179=Localization!$C$90,4,IF(K179=Localization!$C$89,5,IF(OR(K179=1,K179=2,K179=3,K179=4,K179=5),K179,"")))))))</f>
        <v/>
      </c>
    </row>
    <row r="180" spans="12:21" x14ac:dyDescent="0.25">
      <c r="L180" s="15" t="str">
        <f>(IF(B180=Localization!$C$93,1,IF(B180=Localization!$C$92,2,IF(B180=Localization!$C$91,3,IF(B180=Localization!$C$90,4,IF(B180=Localization!$C$89,5,IF(OR(B180=1,B180=2,B180=3,B180=4,B180=5),B180,"")))))))</f>
        <v/>
      </c>
      <c r="M180" s="15" t="str">
        <f>(IF(C180=Localization!$C$93,1,IF(C180=Localization!$C$92,2,IF(C180=Localization!$C$91,3,IF(C180=Localization!$C$90,4,IF(C180=Localization!$C$89,5,IF(OR(C180=1,C180=2,C180=3,C180=4,C180=5),C180,"")))))))</f>
        <v/>
      </c>
      <c r="N180" s="15" t="str">
        <f>(IF(D180=Localization!$C$93,1,IF(D180=Localization!$C$92,2,IF(D180=Localization!$C$91,3,IF(D180=Localization!$C$90,4,IF(D180=Localization!$C$89,5,IF(OR(D180=1,D180=2,D180=3,D180=4,D180=5),D180,"")))))))</f>
        <v/>
      </c>
      <c r="O180" s="15" t="str">
        <f>(IF(E180=Localization!$C$93,1,IF(E180=Localization!$C$92,2,IF(E180=Localization!$C$91,3,IF(E180=Localization!$C$90,4,IF(E180=Localization!$C$89,5,IF(OR(E180=1,E180=2,E180=3,E180=4,E180=5),E180,"")))))))</f>
        <v/>
      </c>
      <c r="P180" s="15" t="str">
        <f>(IF(F180=Localization!$C$93,1,IF(F180=Localization!$C$92,2,IF(F180=Localization!$C$91,3,IF(F180=Localization!$C$90,4,IF(F180=Localization!$C$89,5,IF(OR(F180=1,F180=2,F180=3,F180=4,F180=5),F180,"")))))))</f>
        <v/>
      </c>
      <c r="Q180" s="15" t="str">
        <f>(IF(G180=Localization!$C$93,1,IF(G180=Localization!$C$92,2,IF(G180=Localization!$C$91,3,IF(G180=Localization!$C$90,4,IF(G180=Localization!$C$89,5,IF(OR(G180=1,G180=2,G180=3,G180=4,G180=5),G180,"")))))))</f>
        <v/>
      </c>
      <c r="R180" s="15" t="str">
        <f>(IF(H180=Localization!$C$93,1,IF(H180=Localization!$C$92,2,IF(H180=Localization!$C$91,3,IF(H180=Localization!$C$90,4,IF(H180=Localization!$C$89,5,IF(OR(H180=1,H180=2,H180=3,H180=4,H180=5),H180,"")))))))</f>
        <v/>
      </c>
      <c r="S180" s="15" t="str">
        <f>(IF(I180=Localization!$C$93,1,IF(I180=Localization!$C$92,2,IF(I180=Localization!$C$91,3,IF(I180=Localization!$C$90,4,IF(I180=Localization!$C$89,5,IF(OR(I180=1,I180=2,I180=3,I180=4,I180=5),I180,"")))))))</f>
        <v/>
      </c>
      <c r="T180" s="15" t="str">
        <f>(IF(J180=Localization!$C$93,1,IF(J180=Localization!$C$92,2,IF(J180=Localization!$C$91,3,IF(J180=Localization!$C$90,4,IF(J180=Localization!$C$89,5,IF(OR(J180=1,J180=2,J180=3,J180=4,J180=5),J180,"")))))))</f>
        <v/>
      </c>
      <c r="U180" s="15" t="str">
        <f>(IF(K180=Localization!$C$93,1,IF(K180=Localization!$C$92,2,IF(K180=Localization!$C$91,3,IF(K180=Localization!$C$90,4,IF(K180=Localization!$C$89,5,IF(OR(K180=1,K180=2,K180=3,K180=4,K180=5),K180,"")))))))</f>
        <v/>
      </c>
    </row>
    <row r="181" spans="12:21" x14ac:dyDescent="0.25">
      <c r="L181" s="15" t="str">
        <f>(IF(B181=Localization!$C$93,1,IF(B181=Localization!$C$92,2,IF(B181=Localization!$C$91,3,IF(B181=Localization!$C$90,4,IF(B181=Localization!$C$89,5,IF(OR(B181=1,B181=2,B181=3,B181=4,B181=5),B181,"")))))))</f>
        <v/>
      </c>
      <c r="M181" s="15" t="str">
        <f>(IF(C181=Localization!$C$93,1,IF(C181=Localization!$C$92,2,IF(C181=Localization!$C$91,3,IF(C181=Localization!$C$90,4,IF(C181=Localization!$C$89,5,IF(OR(C181=1,C181=2,C181=3,C181=4,C181=5),C181,"")))))))</f>
        <v/>
      </c>
      <c r="N181" s="15" t="str">
        <f>(IF(D181=Localization!$C$93,1,IF(D181=Localization!$C$92,2,IF(D181=Localization!$C$91,3,IF(D181=Localization!$C$90,4,IF(D181=Localization!$C$89,5,IF(OR(D181=1,D181=2,D181=3,D181=4,D181=5),D181,"")))))))</f>
        <v/>
      </c>
      <c r="O181" s="15" t="str">
        <f>(IF(E181=Localization!$C$93,1,IF(E181=Localization!$C$92,2,IF(E181=Localization!$C$91,3,IF(E181=Localization!$C$90,4,IF(E181=Localization!$C$89,5,IF(OR(E181=1,E181=2,E181=3,E181=4,E181=5),E181,"")))))))</f>
        <v/>
      </c>
      <c r="P181" s="15" t="str">
        <f>(IF(F181=Localization!$C$93,1,IF(F181=Localization!$C$92,2,IF(F181=Localization!$C$91,3,IF(F181=Localization!$C$90,4,IF(F181=Localization!$C$89,5,IF(OR(F181=1,F181=2,F181=3,F181=4,F181=5),F181,"")))))))</f>
        <v/>
      </c>
      <c r="Q181" s="15" t="str">
        <f>(IF(G181=Localization!$C$93,1,IF(G181=Localization!$C$92,2,IF(G181=Localization!$C$91,3,IF(G181=Localization!$C$90,4,IF(G181=Localization!$C$89,5,IF(OR(G181=1,G181=2,G181=3,G181=4,G181=5),G181,"")))))))</f>
        <v/>
      </c>
      <c r="R181" s="15" t="str">
        <f>(IF(H181=Localization!$C$93,1,IF(H181=Localization!$C$92,2,IF(H181=Localization!$C$91,3,IF(H181=Localization!$C$90,4,IF(H181=Localization!$C$89,5,IF(OR(H181=1,H181=2,H181=3,H181=4,H181=5),H181,"")))))))</f>
        <v/>
      </c>
      <c r="S181" s="15" t="str">
        <f>(IF(I181=Localization!$C$93,1,IF(I181=Localization!$C$92,2,IF(I181=Localization!$C$91,3,IF(I181=Localization!$C$90,4,IF(I181=Localization!$C$89,5,IF(OR(I181=1,I181=2,I181=3,I181=4,I181=5),I181,"")))))))</f>
        <v/>
      </c>
      <c r="T181" s="15" t="str">
        <f>(IF(J181=Localization!$C$93,1,IF(J181=Localization!$C$92,2,IF(J181=Localization!$C$91,3,IF(J181=Localization!$C$90,4,IF(J181=Localization!$C$89,5,IF(OR(J181=1,J181=2,J181=3,J181=4,J181=5),J181,"")))))))</f>
        <v/>
      </c>
      <c r="U181" s="15" t="str">
        <f>(IF(K181=Localization!$C$93,1,IF(K181=Localization!$C$92,2,IF(K181=Localization!$C$91,3,IF(K181=Localization!$C$90,4,IF(K181=Localization!$C$89,5,IF(OR(K181=1,K181=2,K181=3,K181=4,K181=5),K181,"")))))))</f>
        <v/>
      </c>
    </row>
    <row r="182" spans="12:21" x14ac:dyDescent="0.25">
      <c r="L182" s="15" t="str">
        <f>(IF(B182=Localization!$C$93,1,IF(B182=Localization!$C$92,2,IF(B182=Localization!$C$91,3,IF(B182=Localization!$C$90,4,IF(B182=Localization!$C$89,5,IF(OR(B182=1,B182=2,B182=3,B182=4,B182=5),B182,"")))))))</f>
        <v/>
      </c>
      <c r="M182" s="15" t="str">
        <f>(IF(C182=Localization!$C$93,1,IF(C182=Localization!$C$92,2,IF(C182=Localization!$C$91,3,IF(C182=Localization!$C$90,4,IF(C182=Localization!$C$89,5,IF(OR(C182=1,C182=2,C182=3,C182=4,C182=5),C182,"")))))))</f>
        <v/>
      </c>
      <c r="N182" s="15" t="str">
        <f>(IF(D182=Localization!$C$93,1,IF(D182=Localization!$C$92,2,IF(D182=Localization!$C$91,3,IF(D182=Localization!$C$90,4,IF(D182=Localization!$C$89,5,IF(OR(D182=1,D182=2,D182=3,D182=4,D182=5),D182,"")))))))</f>
        <v/>
      </c>
      <c r="O182" s="15" t="str">
        <f>(IF(E182=Localization!$C$93,1,IF(E182=Localization!$C$92,2,IF(E182=Localization!$C$91,3,IF(E182=Localization!$C$90,4,IF(E182=Localization!$C$89,5,IF(OR(E182=1,E182=2,E182=3,E182=4,E182=5),E182,"")))))))</f>
        <v/>
      </c>
      <c r="P182" s="15" t="str">
        <f>(IF(F182=Localization!$C$93,1,IF(F182=Localization!$C$92,2,IF(F182=Localization!$C$91,3,IF(F182=Localization!$C$90,4,IF(F182=Localization!$C$89,5,IF(OR(F182=1,F182=2,F182=3,F182=4,F182=5),F182,"")))))))</f>
        <v/>
      </c>
      <c r="Q182" s="15" t="str">
        <f>(IF(G182=Localization!$C$93,1,IF(G182=Localization!$C$92,2,IF(G182=Localization!$C$91,3,IF(G182=Localization!$C$90,4,IF(G182=Localization!$C$89,5,IF(OR(G182=1,G182=2,G182=3,G182=4,G182=5),G182,"")))))))</f>
        <v/>
      </c>
      <c r="R182" s="15" t="str">
        <f>(IF(H182=Localization!$C$93,1,IF(H182=Localization!$C$92,2,IF(H182=Localization!$C$91,3,IF(H182=Localization!$C$90,4,IF(H182=Localization!$C$89,5,IF(OR(H182=1,H182=2,H182=3,H182=4,H182=5),H182,"")))))))</f>
        <v/>
      </c>
      <c r="S182" s="15" t="str">
        <f>(IF(I182=Localization!$C$93,1,IF(I182=Localization!$C$92,2,IF(I182=Localization!$C$91,3,IF(I182=Localization!$C$90,4,IF(I182=Localization!$C$89,5,IF(OR(I182=1,I182=2,I182=3,I182=4,I182=5),I182,"")))))))</f>
        <v/>
      </c>
      <c r="T182" s="15" t="str">
        <f>(IF(J182=Localization!$C$93,1,IF(J182=Localization!$C$92,2,IF(J182=Localization!$C$91,3,IF(J182=Localization!$C$90,4,IF(J182=Localization!$C$89,5,IF(OR(J182=1,J182=2,J182=3,J182=4,J182=5),J182,"")))))))</f>
        <v/>
      </c>
      <c r="U182" s="15" t="str">
        <f>(IF(K182=Localization!$C$93,1,IF(K182=Localization!$C$92,2,IF(K182=Localization!$C$91,3,IF(K182=Localization!$C$90,4,IF(K182=Localization!$C$89,5,IF(OR(K182=1,K182=2,K182=3,K182=4,K182=5),K182,"")))))))</f>
        <v/>
      </c>
    </row>
    <row r="183" spans="12:21" x14ac:dyDescent="0.25">
      <c r="L183" s="15" t="str">
        <f>(IF(B183=Localization!$C$93,1,IF(B183=Localization!$C$92,2,IF(B183=Localization!$C$91,3,IF(B183=Localization!$C$90,4,IF(B183=Localization!$C$89,5,IF(OR(B183=1,B183=2,B183=3,B183=4,B183=5),B183,"")))))))</f>
        <v/>
      </c>
      <c r="M183" s="15" t="str">
        <f>(IF(C183=Localization!$C$93,1,IF(C183=Localization!$C$92,2,IF(C183=Localization!$C$91,3,IF(C183=Localization!$C$90,4,IF(C183=Localization!$C$89,5,IF(OR(C183=1,C183=2,C183=3,C183=4,C183=5),C183,"")))))))</f>
        <v/>
      </c>
      <c r="N183" s="15" t="str">
        <f>(IF(D183=Localization!$C$93,1,IF(D183=Localization!$C$92,2,IF(D183=Localization!$C$91,3,IF(D183=Localization!$C$90,4,IF(D183=Localization!$C$89,5,IF(OR(D183=1,D183=2,D183=3,D183=4,D183=5),D183,"")))))))</f>
        <v/>
      </c>
      <c r="O183" s="15" t="str">
        <f>(IF(E183=Localization!$C$93,1,IF(E183=Localization!$C$92,2,IF(E183=Localization!$C$91,3,IF(E183=Localization!$C$90,4,IF(E183=Localization!$C$89,5,IF(OR(E183=1,E183=2,E183=3,E183=4,E183=5),E183,"")))))))</f>
        <v/>
      </c>
      <c r="P183" s="15" t="str">
        <f>(IF(F183=Localization!$C$93,1,IF(F183=Localization!$C$92,2,IF(F183=Localization!$C$91,3,IF(F183=Localization!$C$90,4,IF(F183=Localization!$C$89,5,IF(OR(F183=1,F183=2,F183=3,F183=4,F183=5),F183,"")))))))</f>
        <v/>
      </c>
      <c r="Q183" s="15" t="str">
        <f>(IF(G183=Localization!$C$93,1,IF(G183=Localization!$C$92,2,IF(G183=Localization!$C$91,3,IF(G183=Localization!$C$90,4,IF(G183=Localization!$C$89,5,IF(OR(G183=1,G183=2,G183=3,G183=4,G183=5),G183,"")))))))</f>
        <v/>
      </c>
      <c r="R183" s="15" t="str">
        <f>(IF(H183=Localization!$C$93,1,IF(H183=Localization!$C$92,2,IF(H183=Localization!$C$91,3,IF(H183=Localization!$C$90,4,IF(H183=Localization!$C$89,5,IF(OR(H183=1,H183=2,H183=3,H183=4,H183=5),H183,"")))))))</f>
        <v/>
      </c>
      <c r="S183" s="15" t="str">
        <f>(IF(I183=Localization!$C$93,1,IF(I183=Localization!$C$92,2,IF(I183=Localization!$C$91,3,IF(I183=Localization!$C$90,4,IF(I183=Localization!$C$89,5,IF(OR(I183=1,I183=2,I183=3,I183=4,I183=5),I183,"")))))))</f>
        <v/>
      </c>
      <c r="T183" s="15" t="str">
        <f>(IF(J183=Localization!$C$93,1,IF(J183=Localization!$C$92,2,IF(J183=Localization!$C$91,3,IF(J183=Localization!$C$90,4,IF(J183=Localization!$C$89,5,IF(OR(J183=1,J183=2,J183=3,J183=4,J183=5),J183,"")))))))</f>
        <v/>
      </c>
      <c r="U183" s="15" t="str">
        <f>(IF(K183=Localization!$C$93,1,IF(K183=Localization!$C$92,2,IF(K183=Localization!$C$91,3,IF(K183=Localization!$C$90,4,IF(K183=Localization!$C$89,5,IF(OR(K183=1,K183=2,K183=3,K183=4,K183=5),K183,"")))))))</f>
        <v/>
      </c>
    </row>
    <row r="184" spans="12:21" x14ac:dyDescent="0.25">
      <c r="L184" s="15" t="str">
        <f>(IF(B184=Localization!$C$93,1,IF(B184=Localization!$C$92,2,IF(B184=Localization!$C$91,3,IF(B184=Localization!$C$90,4,IF(B184=Localization!$C$89,5,IF(OR(B184=1,B184=2,B184=3,B184=4,B184=5),B184,"")))))))</f>
        <v/>
      </c>
      <c r="M184" s="15" t="str">
        <f>(IF(C184=Localization!$C$93,1,IF(C184=Localization!$C$92,2,IF(C184=Localization!$C$91,3,IF(C184=Localization!$C$90,4,IF(C184=Localization!$C$89,5,IF(OR(C184=1,C184=2,C184=3,C184=4,C184=5),C184,"")))))))</f>
        <v/>
      </c>
      <c r="N184" s="15" t="str">
        <f>(IF(D184=Localization!$C$93,1,IF(D184=Localization!$C$92,2,IF(D184=Localization!$C$91,3,IF(D184=Localization!$C$90,4,IF(D184=Localization!$C$89,5,IF(OR(D184=1,D184=2,D184=3,D184=4,D184=5),D184,"")))))))</f>
        <v/>
      </c>
      <c r="O184" s="15" t="str">
        <f>(IF(E184=Localization!$C$93,1,IF(E184=Localization!$C$92,2,IF(E184=Localization!$C$91,3,IF(E184=Localization!$C$90,4,IF(E184=Localization!$C$89,5,IF(OR(E184=1,E184=2,E184=3,E184=4,E184=5),E184,"")))))))</f>
        <v/>
      </c>
      <c r="P184" s="15" t="str">
        <f>(IF(F184=Localization!$C$93,1,IF(F184=Localization!$C$92,2,IF(F184=Localization!$C$91,3,IF(F184=Localization!$C$90,4,IF(F184=Localization!$C$89,5,IF(OR(F184=1,F184=2,F184=3,F184=4,F184=5),F184,"")))))))</f>
        <v/>
      </c>
      <c r="Q184" s="15" t="str">
        <f>(IF(G184=Localization!$C$93,1,IF(G184=Localization!$C$92,2,IF(G184=Localization!$C$91,3,IF(G184=Localization!$C$90,4,IF(G184=Localization!$C$89,5,IF(OR(G184=1,G184=2,G184=3,G184=4,G184=5),G184,"")))))))</f>
        <v/>
      </c>
      <c r="R184" s="15" t="str">
        <f>(IF(H184=Localization!$C$93,1,IF(H184=Localization!$C$92,2,IF(H184=Localization!$C$91,3,IF(H184=Localization!$C$90,4,IF(H184=Localization!$C$89,5,IF(OR(H184=1,H184=2,H184=3,H184=4,H184=5),H184,"")))))))</f>
        <v/>
      </c>
      <c r="S184" s="15" t="str">
        <f>(IF(I184=Localization!$C$93,1,IF(I184=Localization!$C$92,2,IF(I184=Localization!$C$91,3,IF(I184=Localization!$C$90,4,IF(I184=Localization!$C$89,5,IF(OR(I184=1,I184=2,I184=3,I184=4,I184=5),I184,"")))))))</f>
        <v/>
      </c>
      <c r="T184" s="15" t="str">
        <f>(IF(J184=Localization!$C$93,1,IF(J184=Localization!$C$92,2,IF(J184=Localization!$C$91,3,IF(J184=Localization!$C$90,4,IF(J184=Localization!$C$89,5,IF(OR(J184=1,J184=2,J184=3,J184=4,J184=5),J184,"")))))))</f>
        <v/>
      </c>
      <c r="U184" s="15" t="str">
        <f>(IF(K184=Localization!$C$93,1,IF(K184=Localization!$C$92,2,IF(K184=Localization!$C$91,3,IF(K184=Localization!$C$90,4,IF(K184=Localization!$C$89,5,IF(OR(K184=1,K184=2,K184=3,K184=4,K184=5),K184,"")))))))</f>
        <v/>
      </c>
    </row>
    <row r="185" spans="12:21" x14ac:dyDescent="0.25">
      <c r="L185" s="15" t="str">
        <f>(IF(B185=Localization!$C$93,1,IF(B185=Localization!$C$92,2,IF(B185=Localization!$C$91,3,IF(B185=Localization!$C$90,4,IF(B185=Localization!$C$89,5,IF(OR(B185=1,B185=2,B185=3,B185=4,B185=5),B185,"")))))))</f>
        <v/>
      </c>
      <c r="M185" s="15" t="str">
        <f>(IF(C185=Localization!$C$93,1,IF(C185=Localization!$C$92,2,IF(C185=Localization!$C$91,3,IF(C185=Localization!$C$90,4,IF(C185=Localization!$C$89,5,IF(OR(C185=1,C185=2,C185=3,C185=4,C185=5),C185,"")))))))</f>
        <v/>
      </c>
      <c r="N185" s="15" t="str">
        <f>(IF(D185=Localization!$C$93,1,IF(D185=Localization!$C$92,2,IF(D185=Localization!$C$91,3,IF(D185=Localization!$C$90,4,IF(D185=Localization!$C$89,5,IF(OR(D185=1,D185=2,D185=3,D185=4,D185=5),D185,"")))))))</f>
        <v/>
      </c>
      <c r="O185" s="15" t="str">
        <f>(IF(E185=Localization!$C$93,1,IF(E185=Localization!$C$92,2,IF(E185=Localization!$C$91,3,IF(E185=Localization!$C$90,4,IF(E185=Localization!$C$89,5,IF(OR(E185=1,E185=2,E185=3,E185=4,E185=5),E185,"")))))))</f>
        <v/>
      </c>
      <c r="P185" s="15" t="str">
        <f>(IF(F185=Localization!$C$93,1,IF(F185=Localization!$C$92,2,IF(F185=Localization!$C$91,3,IF(F185=Localization!$C$90,4,IF(F185=Localization!$C$89,5,IF(OR(F185=1,F185=2,F185=3,F185=4,F185=5),F185,"")))))))</f>
        <v/>
      </c>
      <c r="Q185" s="15" t="str">
        <f>(IF(G185=Localization!$C$93,1,IF(G185=Localization!$C$92,2,IF(G185=Localization!$C$91,3,IF(G185=Localization!$C$90,4,IF(G185=Localization!$C$89,5,IF(OR(G185=1,G185=2,G185=3,G185=4,G185=5),G185,"")))))))</f>
        <v/>
      </c>
      <c r="R185" s="15" t="str">
        <f>(IF(H185=Localization!$C$93,1,IF(H185=Localization!$C$92,2,IF(H185=Localization!$C$91,3,IF(H185=Localization!$C$90,4,IF(H185=Localization!$C$89,5,IF(OR(H185=1,H185=2,H185=3,H185=4,H185=5),H185,"")))))))</f>
        <v/>
      </c>
      <c r="S185" s="15" t="str">
        <f>(IF(I185=Localization!$C$93,1,IF(I185=Localization!$C$92,2,IF(I185=Localization!$C$91,3,IF(I185=Localization!$C$90,4,IF(I185=Localization!$C$89,5,IF(OR(I185=1,I185=2,I185=3,I185=4,I185=5),I185,"")))))))</f>
        <v/>
      </c>
      <c r="T185" s="15" t="str">
        <f>(IF(J185=Localization!$C$93,1,IF(J185=Localization!$C$92,2,IF(J185=Localization!$C$91,3,IF(J185=Localization!$C$90,4,IF(J185=Localization!$C$89,5,IF(OR(J185=1,J185=2,J185=3,J185=4,J185=5),J185,"")))))))</f>
        <v/>
      </c>
      <c r="U185" s="15" t="str">
        <f>(IF(K185=Localization!$C$93,1,IF(K185=Localization!$C$92,2,IF(K185=Localization!$C$91,3,IF(K185=Localization!$C$90,4,IF(K185=Localization!$C$89,5,IF(OR(K185=1,K185=2,K185=3,K185=4,K185=5),K185,"")))))))</f>
        <v/>
      </c>
    </row>
    <row r="186" spans="12:21" x14ac:dyDescent="0.25">
      <c r="L186" s="15" t="str">
        <f>(IF(B186=Localization!$C$93,1,IF(B186=Localization!$C$92,2,IF(B186=Localization!$C$91,3,IF(B186=Localization!$C$90,4,IF(B186=Localization!$C$89,5,IF(OR(B186=1,B186=2,B186=3,B186=4,B186=5),B186,"")))))))</f>
        <v/>
      </c>
      <c r="M186" s="15" t="str">
        <f>(IF(C186=Localization!$C$93,1,IF(C186=Localization!$C$92,2,IF(C186=Localization!$C$91,3,IF(C186=Localization!$C$90,4,IF(C186=Localization!$C$89,5,IF(OR(C186=1,C186=2,C186=3,C186=4,C186=5),C186,"")))))))</f>
        <v/>
      </c>
      <c r="N186" s="15" t="str">
        <f>(IF(D186=Localization!$C$93,1,IF(D186=Localization!$C$92,2,IF(D186=Localization!$C$91,3,IF(D186=Localization!$C$90,4,IF(D186=Localization!$C$89,5,IF(OR(D186=1,D186=2,D186=3,D186=4,D186=5),D186,"")))))))</f>
        <v/>
      </c>
      <c r="O186" s="15" t="str">
        <f>(IF(E186=Localization!$C$93,1,IF(E186=Localization!$C$92,2,IF(E186=Localization!$C$91,3,IF(E186=Localization!$C$90,4,IF(E186=Localization!$C$89,5,IF(OR(E186=1,E186=2,E186=3,E186=4,E186=5),E186,"")))))))</f>
        <v/>
      </c>
      <c r="P186" s="15" t="str">
        <f>(IF(F186=Localization!$C$93,1,IF(F186=Localization!$C$92,2,IF(F186=Localization!$C$91,3,IF(F186=Localization!$C$90,4,IF(F186=Localization!$C$89,5,IF(OR(F186=1,F186=2,F186=3,F186=4,F186=5),F186,"")))))))</f>
        <v/>
      </c>
      <c r="Q186" s="15" t="str">
        <f>(IF(G186=Localization!$C$93,1,IF(G186=Localization!$C$92,2,IF(G186=Localization!$C$91,3,IF(G186=Localization!$C$90,4,IF(G186=Localization!$C$89,5,IF(OR(G186=1,G186=2,G186=3,G186=4,G186=5),G186,"")))))))</f>
        <v/>
      </c>
      <c r="R186" s="15" t="str">
        <f>(IF(H186=Localization!$C$93,1,IF(H186=Localization!$C$92,2,IF(H186=Localization!$C$91,3,IF(H186=Localization!$C$90,4,IF(H186=Localization!$C$89,5,IF(OR(H186=1,H186=2,H186=3,H186=4,H186=5),H186,"")))))))</f>
        <v/>
      </c>
      <c r="S186" s="15" t="str">
        <f>(IF(I186=Localization!$C$93,1,IF(I186=Localization!$C$92,2,IF(I186=Localization!$C$91,3,IF(I186=Localization!$C$90,4,IF(I186=Localization!$C$89,5,IF(OR(I186=1,I186=2,I186=3,I186=4,I186=5),I186,"")))))))</f>
        <v/>
      </c>
      <c r="T186" s="15" t="str">
        <f>(IF(J186=Localization!$C$93,1,IF(J186=Localization!$C$92,2,IF(J186=Localization!$C$91,3,IF(J186=Localization!$C$90,4,IF(J186=Localization!$C$89,5,IF(OR(J186=1,J186=2,J186=3,J186=4,J186=5),J186,"")))))))</f>
        <v/>
      </c>
      <c r="U186" s="15" t="str">
        <f>(IF(K186=Localization!$C$93,1,IF(K186=Localization!$C$92,2,IF(K186=Localization!$C$91,3,IF(K186=Localization!$C$90,4,IF(K186=Localization!$C$89,5,IF(OR(K186=1,K186=2,K186=3,K186=4,K186=5),K186,"")))))))</f>
        <v/>
      </c>
    </row>
    <row r="187" spans="12:21" x14ac:dyDescent="0.25">
      <c r="L187" s="15" t="str">
        <f>(IF(B187=Localization!$C$93,1,IF(B187=Localization!$C$92,2,IF(B187=Localization!$C$91,3,IF(B187=Localization!$C$90,4,IF(B187=Localization!$C$89,5,IF(OR(B187=1,B187=2,B187=3,B187=4,B187=5),B187,"")))))))</f>
        <v/>
      </c>
      <c r="M187" s="15" t="str">
        <f>(IF(C187=Localization!$C$93,1,IF(C187=Localization!$C$92,2,IF(C187=Localization!$C$91,3,IF(C187=Localization!$C$90,4,IF(C187=Localization!$C$89,5,IF(OR(C187=1,C187=2,C187=3,C187=4,C187=5),C187,"")))))))</f>
        <v/>
      </c>
      <c r="N187" s="15" t="str">
        <f>(IF(D187=Localization!$C$93,1,IF(D187=Localization!$C$92,2,IF(D187=Localization!$C$91,3,IF(D187=Localization!$C$90,4,IF(D187=Localization!$C$89,5,IF(OR(D187=1,D187=2,D187=3,D187=4,D187=5),D187,"")))))))</f>
        <v/>
      </c>
      <c r="O187" s="15" t="str">
        <f>(IF(E187=Localization!$C$93,1,IF(E187=Localization!$C$92,2,IF(E187=Localization!$C$91,3,IF(E187=Localization!$C$90,4,IF(E187=Localization!$C$89,5,IF(OR(E187=1,E187=2,E187=3,E187=4,E187=5),E187,"")))))))</f>
        <v/>
      </c>
      <c r="P187" s="15" t="str">
        <f>(IF(F187=Localization!$C$93,1,IF(F187=Localization!$C$92,2,IF(F187=Localization!$C$91,3,IF(F187=Localization!$C$90,4,IF(F187=Localization!$C$89,5,IF(OR(F187=1,F187=2,F187=3,F187=4,F187=5),F187,"")))))))</f>
        <v/>
      </c>
      <c r="Q187" s="15" t="str">
        <f>(IF(G187=Localization!$C$93,1,IF(G187=Localization!$C$92,2,IF(G187=Localization!$C$91,3,IF(G187=Localization!$C$90,4,IF(G187=Localization!$C$89,5,IF(OR(G187=1,G187=2,G187=3,G187=4,G187=5),G187,"")))))))</f>
        <v/>
      </c>
      <c r="R187" s="15" t="str">
        <f>(IF(H187=Localization!$C$93,1,IF(H187=Localization!$C$92,2,IF(H187=Localization!$C$91,3,IF(H187=Localization!$C$90,4,IF(H187=Localization!$C$89,5,IF(OR(H187=1,H187=2,H187=3,H187=4,H187=5),H187,"")))))))</f>
        <v/>
      </c>
      <c r="S187" s="15" t="str">
        <f>(IF(I187=Localization!$C$93,1,IF(I187=Localization!$C$92,2,IF(I187=Localization!$C$91,3,IF(I187=Localization!$C$90,4,IF(I187=Localization!$C$89,5,IF(OR(I187=1,I187=2,I187=3,I187=4,I187=5),I187,"")))))))</f>
        <v/>
      </c>
      <c r="T187" s="15" t="str">
        <f>(IF(J187=Localization!$C$93,1,IF(J187=Localization!$C$92,2,IF(J187=Localization!$C$91,3,IF(J187=Localization!$C$90,4,IF(J187=Localization!$C$89,5,IF(OR(J187=1,J187=2,J187=3,J187=4,J187=5),J187,"")))))))</f>
        <v/>
      </c>
      <c r="U187" s="15" t="str">
        <f>(IF(K187=Localization!$C$93,1,IF(K187=Localization!$C$92,2,IF(K187=Localization!$C$91,3,IF(K187=Localization!$C$90,4,IF(K187=Localization!$C$89,5,IF(OR(K187=1,K187=2,K187=3,K187=4,K187=5),K187,"")))))))</f>
        <v/>
      </c>
    </row>
    <row r="188" spans="12:21" x14ac:dyDescent="0.25">
      <c r="L188" s="15" t="str">
        <f>(IF(B188=Localization!$C$93,1,IF(B188=Localization!$C$92,2,IF(B188=Localization!$C$91,3,IF(B188=Localization!$C$90,4,IF(B188=Localization!$C$89,5,IF(OR(B188=1,B188=2,B188=3,B188=4,B188=5),B188,"")))))))</f>
        <v/>
      </c>
      <c r="M188" s="15" t="str">
        <f>(IF(C188=Localization!$C$93,1,IF(C188=Localization!$C$92,2,IF(C188=Localization!$C$91,3,IF(C188=Localization!$C$90,4,IF(C188=Localization!$C$89,5,IF(OR(C188=1,C188=2,C188=3,C188=4,C188=5),C188,"")))))))</f>
        <v/>
      </c>
      <c r="N188" s="15" t="str">
        <f>(IF(D188=Localization!$C$93,1,IF(D188=Localization!$C$92,2,IF(D188=Localization!$C$91,3,IF(D188=Localization!$C$90,4,IF(D188=Localization!$C$89,5,IF(OR(D188=1,D188=2,D188=3,D188=4,D188=5),D188,"")))))))</f>
        <v/>
      </c>
      <c r="O188" s="15" t="str">
        <f>(IF(E188=Localization!$C$93,1,IF(E188=Localization!$C$92,2,IF(E188=Localization!$C$91,3,IF(E188=Localization!$C$90,4,IF(E188=Localization!$C$89,5,IF(OR(E188=1,E188=2,E188=3,E188=4,E188=5),E188,"")))))))</f>
        <v/>
      </c>
      <c r="P188" s="15" t="str">
        <f>(IF(F188=Localization!$C$93,1,IF(F188=Localization!$C$92,2,IF(F188=Localization!$C$91,3,IF(F188=Localization!$C$90,4,IF(F188=Localization!$C$89,5,IF(OR(F188=1,F188=2,F188=3,F188=4,F188=5),F188,"")))))))</f>
        <v/>
      </c>
      <c r="Q188" s="15" t="str">
        <f>(IF(G188=Localization!$C$93,1,IF(G188=Localization!$C$92,2,IF(G188=Localization!$C$91,3,IF(G188=Localization!$C$90,4,IF(G188=Localization!$C$89,5,IF(OR(G188=1,G188=2,G188=3,G188=4,G188=5),G188,"")))))))</f>
        <v/>
      </c>
      <c r="R188" s="15" t="str">
        <f>(IF(H188=Localization!$C$93,1,IF(H188=Localization!$C$92,2,IF(H188=Localization!$C$91,3,IF(H188=Localization!$C$90,4,IF(H188=Localization!$C$89,5,IF(OR(H188=1,H188=2,H188=3,H188=4,H188=5),H188,"")))))))</f>
        <v/>
      </c>
      <c r="S188" s="15" t="str">
        <f>(IF(I188=Localization!$C$93,1,IF(I188=Localization!$C$92,2,IF(I188=Localization!$C$91,3,IF(I188=Localization!$C$90,4,IF(I188=Localization!$C$89,5,IF(OR(I188=1,I188=2,I188=3,I188=4,I188=5),I188,"")))))))</f>
        <v/>
      </c>
      <c r="T188" s="15" t="str">
        <f>(IF(J188=Localization!$C$93,1,IF(J188=Localization!$C$92,2,IF(J188=Localization!$C$91,3,IF(J188=Localization!$C$90,4,IF(J188=Localization!$C$89,5,IF(OR(J188=1,J188=2,J188=3,J188=4,J188=5),J188,"")))))))</f>
        <v/>
      </c>
      <c r="U188" s="15" t="str">
        <f>(IF(K188=Localization!$C$93,1,IF(K188=Localization!$C$92,2,IF(K188=Localization!$C$91,3,IF(K188=Localization!$C$90,4,IF(K188=Localization!$C$89,5,IF(OR(K188=1,K188=2,K188=3,K188=4,K188=5),K188,"")))))))</f>
        <v/>
      </c>
    </row>
    <row r="189" spans="12:21" x14ac:dyDescent="0.25">
      <c r="L189" s="15" t="str">
        <f>(IF(B189=Localization!$C$93,1,IF(B189=Localization!$C$92,2,IF(B189=Localization!$C$91,3,IF(B189=Localization!$C$90,4,IF(B189=Localization!$C$89,5,IF(OR(B189=1,B189=2,B189=3,B189=4,B189=5),B189,"")))))))</f>
        <v/>
      </c>
      <c r="M189" s="15" t="str">
        <f>(IF(C189=Localization!$C$93,1,IF(C189=Localization!$C$92,2,IF(C189=Localization!$C$91,3,IF(C189=Localization!$C$90,4,IF(C189=Localization!$C$89,5,IF(OR(C189=1,C189=2,C189=3,C189=4,C189=5),C189,"")))))))</f>
        <v/>
      </c>
      <c r="N189" s="15" t="str">
        <f>(IF(D189=Localization!$C$93,1,IF(D189=Localization!$C$92,2,IF(D189=Localization!$C$91,3,IF(D189=Localization!$C$90,4,IF(D189=Localization!$C$89,5,IF(OR(D189=1,D189=2,D189=3,D189=4,D189=5),D189,"")))))))</f>
        <v/>
      </c>
      <c r="O189" s="15" t="str">
        <f>(IF(E189=Localization!$C$93,1,IF(E189=Localization!$C$92,2,IF(E189=Localization!$C$91,3,IF(E189=Localization!$C$90,4,IF(E189=Localization!$C$89,5,IF(OR(E189=1,E189=2,E189=3,E189=4,E189=5),E189,"")))))))</f>
        <v/>
      </c>
      <c r="P189" s="15" t="str">
        <f>(IF(F189=Localization!$C$93,1,IF(F189=Localization!$C$92,2,IF(F189=Localization!$C$91,3,IF(F189=Localization!$C$90,4,IF(F189=Localization!$C$89,5,IF(OR(F189=1,F189=2,F189=3,F189=4,F189=5),F189,"")))))))</f>
        <v/>
      </c>
      <c r="Q189" s="15" t="str">
        <f>(IF(G189=Localization!$C$93,1,IF(G189=Localization!$C$92,2,IF(G189=Localization!$C$91,3,IF(G189=Localization!$C$90,4,IF(G189=Localization!$C$89,5,IF(OR(G189=1,G189=2,G189=3,G189=4,G189=5),G189,"")))))))</f>
        <v/>
      </c>
      <c r="R189" s="15" t="str">
        <f>(IF(H189=Localization!$C$93,1,IF(H189=Localization!$C$92,2,IF(H189=Localization!$C$91,3,IF(H189=Localization!$C$90,4,IF(H189=Localization!$C$89,5,IF(OR(H189=1,H189=2,H189=3,H189=4,H189=5),H189,"")))))))</f>
        <v/>
      </c>
      <c r="S189" s="15" t="str">
        <f>(IF(I189=Localization!$C$93,1,IF(I189=Localization!$C$92,2,IF(I189=Localization!$C$91,3,IF(I189=Localization!$C$90,4,IF(I189=Localization!$C$89,5,IF(OR(I189=1,I189=2,I189=3,I189=4,I189=5),I189,"")))))))</f>
        <v/>
      </c>
      <c r="T189" s="15" t="str">
        <f>(IF(J189=Localization!$C$93,1,IF(J189=Localization!$C$92,2,IF(J189=Localization!$C$91,3,IF(J189=Localization!$C$90,4,IF(J189=Localization!$C$89,5,IF(OR(J189=1,J189=2,J189=3,J189=4,J189=5),J189,"")))))))</f>
        <v/>
      </c>
      <c r="U189" s="15" t="str">
        <f>(IF(K189=Localization!$C$93,1,IF(K189=Localization!$C$92,2,IF(K189=Localization!$C$91,3,IF(K189=Localization!$C$90,4,IF(K189=Localization!$C$89,5,IF(OR(K189=1,K189=2,K189=3,K189=4,K189=5),K189,"")))))))</f>
        <v/>
      </c>
    </row>
    <row r="190" spans="12:21" x14ac:dyDescent="0.25">
      <c r="L190" s="15" t="str">
        <f>(IF(B190=Localization!$C$93,1,IF(B190=Localization!$C$92,2,IF(B190=Localization!$C$91,3,IF(B190=Localization!$C$90,4,IF(B190=Localization!$C$89,5,IF(OR(B190=1,B190=2,B190=3,B190=4,B190=5),B190,"")))))))</f>
        <v/>
      </c>
      <c r="M190" s="15" t="str">
        <f>(IF(C190=Localization!$C$93,1,IF(C190=Localization!$C$92,2,IF(C190=Localization!$C$91,3,IF(C190=Localization!$C$90,4,IF(C190=Localization!$C$89,5,IF(OR(C190=1,C190=2,C190=3,C190=4,C190=5),C190,"")))))))</f>
        <v/>
      </c>
      <c r="N190" s="15" t="str">
        <f>(IF(D190=Localization!$C$93,1,IF(D190=Localization!$C$92,2,IF(D190=Localization!$C$91,3,IF(D190=Localization!$C$90,4,IF(D190=Localization!$C$89,5,IF(OR(D190=1,D190=2,D190=3,D190=4,D190=5),D190,"")))))))</f>
        <v/>
      </c>
      <c r="O190" s="15" t="str">
        <f>(IF(E190=Localization!$C$93,1,IF(E190=Localization!$C$92,2,IF(E190=Localization!$C$91,3,IF(E190=Localization!$C$90,4,IF(E190=Localization!$C$89,5,IF(OR(E190=1,E190=2,E190=3,E190=4,E190=5),E190,"")))))))</f>
        <v/>
      </c>
      <c r="P190" s="15" t="str">
        <f>(IF(F190=Localization!$C$93,1,IF(F190=Localization!$C$92,2,IF(F190=Localization!$C$91,3,IF(F190=Localization!$C$90,4,IF(F190=Localization!$C$89,5,IF(OR(F190=1,F190=2,F190=3,F190=4,F190=5),F190,"")))))))</f>
        <v/>
      </c>
      <c r="Q190" s="15" t="str">
        <f>(IF(G190=Localization!$C$93,1,IF(G190=Localization!$C$92,2,IF(G190=Localization!$C$91,3,IF(G190=Localization!$C$90,4,IF(G190=Localization!$C$89,5,IF(OR(G190=1,G190=2,G190=3,G190=4,G190=5),G190,"")))))))</f>
        <v/>
      </c>
      <c r="R190" s="15" t="str">
        <f>(IF(H190=Localization!$C$93,1,IF(H190=Localization!$C$92,2,IF(H190=Localization!$C$91,3,IF(H190=Localization!$C$90,4,IF(H190=Localization!$C$89,5,IF(OR(H190=1,H190=2,H190=3,H190=4,H190=5),H190,"")))))))</f>
        <v/>
      </c>
      <c r="S190" s="15" t="str">
        <f>(IF(I190=Localization!$C$93,1,IF(I190=Localization!$C$92,2,IF(I190=Localization!$C$91,3,IF(I190=Localization!$C$90,4,IF(I190=Localization!$C$89,5,IF(OR(I190=1,I190=2,I190=3,I190=4,I190=5),I190,"")))))))</f>
        <v/>
      </c>
      <c r="T190" s="15" t="str">
        <f>(IF(J190=Localization!$C$93,1,IF(J190=Localization!$C$92,2,IF(J190=Localization!$C$91,3,IF(J190=Localization!$C$90,4,IF(J190=Localization!$C$89,5,IF(OR(J190=1,J190=2,J190=3,J190=4,J190=5),J190,"")))))))</f>
        <v/>
      </c>
      <c r="U190" s="15" t="str">
        <f>(IF(K190=Localization!$C$93,1,IF(K190=Localization!$C$92,2,IF(K190=Localization!$C$91,3,IF(K190=Localization!$C$90,4,IF(K190=Localization!$C$89,5,IF(OR(K190=1,K190=2,K190=3,K190=4,K190=5),K190,"")))))))</f>
        <v/>
      </c>
    </row>
    <row r="191" spans="12:21" x14ac:dyDescent="0.25">
      <c r="L191" s="15" t="str">
        <f>(IF(B191=Localization!$C$93,1,IF(B191=Localization!$C$92,2,IF(B191=Localization!$C$91,3,IF(B191=Localization!$C$90,4,IF(B191=Localization!$C$89,5,IF(OR(B191=1,B191=2,B191=3,B191=4,B191=5),B191,"")))))))</f>
        <v/>
      </c>
      <c r="M191" s="15" t="str">
        <f>(IF(C191=Localization!$C$93,1,IF(C191=Localization!$C$92,2,IF(C191=Localization!$C$91,3,IF(C191=Localization!$C$90,4,IF(C191=Localization!$C$89,5,IF(OR(C191=1,C191=2,C191=3,C191=4,C191=5),C191,"")))))))</f>
        <v/>
      </c>
      <c r="N191" s="15" t="str">
        <f>(IF(D191=Localization!$C$93,1,IF(D191=Localization!$C$92,2,IF(D191=Localization!$C$91,3,IF(D191=Localization!$C$90,4,IF(D191=Localization!$C$89,5,IF(OR(D191=1,D191=2,D191=3,D191=4,D191=5),D191,"")))))))</f>
        <v/>
      </c>
      <c r="O191" s="15" t="str">
        <f>(IF(E191=Localization!$C$93,1,IF(E191=Localization!$C$92,2,IF(E191=Localization!$C$91,3,IF(E191=Localization!$C$90,4,IF(E191=Localization!$C$89,5,IF(OR(E191=1,E191=2,E191=3,E191=4,E191=5),E191,"")))))))</f>
        <v/>
      </c>
      <c r="P191" s="15" t="str">
        <f>(IF(F191=Localization!$C$93,1,IF(F191=Localization!$C$92,2,IF(F191=Localization!$C$91,3,IF(F191=Localization!$C$90,4,IF(F191=Localization!$C$89,5,IF(OR(F191=1,F191=2,F191=3,F191=4,F191=5),F191,"")))))))</f>
        <v/>
      </c>
      <c r="Q191" s="15" t="str">
        <f>(IF(G191=Localization!$C$93,1,IF(G191=Localization!$C$92,2,IF(G191=Localization!$C$91,3,IF(G191=Localization!$C$90,4,IF(G191=Localization!$C$89,5,IF(OR(G191=1,G191=2,G191=3,G191=4,G191=5),G191,"")))))))</f>
        <v/>
      </c>
      <c r="R191" s="15" t="str">
        <f>(IF(H191=Localization!$C$93,1,IF(H191=Localization!$C$92,2,IF(H191=Localization!$C$91,3,IF(H191=Localization!$C$90,4,IF(H191=Localization!$C$89,5,IF(OR(H191=1,H191=2,H191=3,H191=4,H191=5),H191,"")))))))</f>
        <v/>
      </c>
      <c r="S191" s="15" t="str">
        <f>(IF(I191=Localization!$C$93,1,IF(I191=Localization!$C$92,2,IF(I191=Localization!$C$91,3,IF(I191=Localization!$C$90,4,IF(I191=Localization!$C$89,5,IF(OR(I191=1,I191=2,I191=3,I191=4,I191=5),I191,"")))))))</f>
        <v/>
      </c>
      <c r="T191" s="15" t="str">
        <f>(IF(J191=Localization!$C$93,1,IF(J191=Localization!$C$92,2,IF(J191=Localization!$C$91,3,IF(J191=Localization!$C$90,4,IF(J191=Localization!$C$89,5,IF(OR(J191=1,J191=2,J191=3,J191=4,J191=5),J191,"")))))))</f>
        <v/>
      </c>
      <c r="U191" s="15" t="str">
        <f>(IF(K191=Localization!$C$93,1,IF(K191=Localization!$C$92,2,IF(K191=Localization!$C$91,3,IF(K191=Localization!$C$90,4,IF(K191=Localization!$C$89,5,IF(OR(K191=1,K191=2,K191=3,K191=4,K191=5),K191,"")))))))</f>
        <v/>
      </c>
    </row>
    <row r="192" spans="12:21" x14ac:dyDescent="0.25">
      <c r="L192" s="15" t="str">
        <f>(IF(B192=Localization!$C$93,1,IF(B192=Localization!$C$92,2,IF(B192=Localization!$C$91,3,IF(B192=Localization!$C$90,4,IF(B192=Localization!$C$89,5,IF(OR(B192=1,B192=2,B192=3,B192=4,B192=5),B192,"")))))))</f>
        <v/>
      </c>
      <c r="M192" s="15" t="str">
        <f>(IF(C192=Localization!$C$93,1,IF(C192=Localization!$C$92,2,IF(C192=Localization!$C$91,3,IF(C192=Localization!$C$90,4,IF(C192=Localization!$C$89,5,IF(OR(C192=1,C192=2,C192=3,C192=4,C192=5),C192,"")))))))</f>
        <v/>
      </c>
      <c r="N192" s="15" t="str">
        <f>(IF(D192=Localization!$C$93,1,IF(D192=Localization!$C$92,2,IF(D192=Localization!$C$91,3,IF(D192=Localization!$C$90,4,IF(D192=Localization!$C$89,5,IF(OR(D192=1,D192=2,D192=3,D192=4,D192=5),D192,"")))))))</f>
        <v/>
      </c>
      <c r="O192" s="15" t="str">
        <f>(IF(E192=Localization!$C$93,1,IF(E192=Localization!$C$92,2,IF(E192=Localization!$C$91,3,IF(E192=Localization!$C$90,4,IF(E192=Localization!$C$89,5,IF(OR(E192=1,E192=2,E192=3,E192=4,E192=5),E192,"")))))))</f>
        <v/>
      </c>
      <c r="P192" s="15" t="str">
        <f>(IF(F192=Localization!$C$93,1,IF(F192=Localization!$C$92,2,IF(F192=Localization!$C$91,3,IF(F192=Localization!$C$90,4,IF(F192=Localization!$C$89,5,IF(OR(F192=1,F192=2,F192=3,F192=4,F192=5),F192,"")))))))</f>
        <v/>
      </c>
      <c r="Q192" s="15" t="str">
        <f>(IF(G192=Localization!$C$93,1,IF(G192=Localization!$C$92,2,IF(G192=Localization!$C$91,3,IF(G192=Localization!$C$90,4,IF(G192=Localization!$C$89,5,IF(OR(G192=1,G192=2,G192=3,G192=4,G192=5),G192,"")))))))</f>
        <v/>
      </c>
      <c r="R192" s="15" t="str">
        <f>(IF(H192=Localization!$C$93,1,IF(H192=Localization!$C$92,2,IF(H192=Localization!$C$91,3,IF(H192=Localization!$C$90,4,IF(H192=Localization!$C$89,5,IF(OR(H192=1,H192=2,H192=3,H192=4,H192=5),H192,"")))))))</f>
        <v/>
      </c>
      <c r="S192" s="15" t="str">
        <f>(IF(I192=Localization!$C$93,1,IF(I192=Localization!$C$92,2,IF(I192=Localization!$C$91,3,IF(I192=Localization!$C$90,4,IF(I192=Localization!$C$89,5,IF(OR(I192=1,I192=2,I192=3,I192=4,I192=5),I192,"")))))))</f>
        <v/>
      </c>
      <c r="T192" s="15" t="str">
        <f>(IF(J192=Localization!$C$93,1,IF(J192=Localization!$C$92,2,IF(J192=Localization!$C$91,3,IF(J192=Localization!$C$90,4,IF(J192=Localization!$C$89,5,IF(OR(J192=1,J192=2,J192=3,J192=4,J192=5),J192,"")))))))</f>
        <v/>
      </c>
      <c r="U192" s="15" t="str">
        <f>(IF(K192=Localization!$C$93,1,IF(K192=Localization!$C$92,2,IF(K192=Localization!$C$91,3,IF(K192=Localization!$C$90,4,IF(K192=Localization!$C$89,5,IF(OR(K192=1,K192=2,K192=3,K192=4,K192=5),K192,"")))))))</f>
        <v/>
      </c>
    </row>
    <row r="193" spans="12:21" x14ac:dyDescent="0.25">
      <c r="L193" s="15" t="str">
        <f>(IF(B193=Localization!$C$93,1,IF(B193=Localization!$C$92,2,IF(B193=Localization!$C$91,3,IF(B193=Localization!$C$90,4,IF(B193=Localization!$C$89,5,IF(OR(B193=1,B193=2,B193=3,B193=4,B193=5),B193,"")))))))</f>
        <v/>
      </c>
      <c r="M193" s="15" t="str">
        <f>(IF(C193=Localization!$C$93,1,IF(C193=Localization!$C$92,2,IF(C193=Localization!$C$91,3,IF(C193=Localization!$C$90,4,IF(C193=Localization!$C$89,5,IF(OR(C193=1,C193=2,C193=3,C193=4,C193=5),C193,"")))))))</f>
        <v/>
      </c>
      <c r="N193" s="15" t="str">
        <f>(IF(D193=Localization!$C$93,1,IF(D193=Localization!$C$92,2,IF(D193=Localization!$C$91,3,IF(D193=Localization!$C$90,4,IF(D193=Localization!$C$89,5,IF(OR(D193=1,D193=2,D193=3,D193=4,D193=5),D193,"")))))))</f>
        <v/>
      </c>
      <c r="O193" s="15" t="str">
        <f>(IF(E193=Localization!$C$93,1,IF(E193=Localization!$C$92,2,IF(E193=Localization!$C$91,3,IF(E193=Localization!$C$90,4,IF(E193=Localization!$C$89,5,IF(OR(E193=1,E193=2,E193=3,E193=4,E193=5),E193,"")))))))</f>
        <v/>
      </c>
      <c r="P193" s="15" t="str">
        <f>(IF(F193=Localization!$C$93,1,IF(F193=Localization!$C$92,2,IF(F193=Localization!$C$91,3,IF(F193=Localization!$C$90,4,IF(F193=Localization!$C$89,5,IF(OR(F193=1,F193=2,F193=3,F193=4,F193=5),F193,"")))))))</f>
        <v/>
      </c>
      <c r="Q193" s="15" t="str">
        <f>(IF(G193=Localization!$C$93,1,IF(G193=Localization!$C$92,2,IF(G193=Localization!$C$91,3,IF(G193=Localization!$C$90,4,IF(G193=Localization!$C$89,5,IF(OR(G193=1,G193=2,G193=3,G193=4,G193=5),G193,"")))))))</f>
        <v/>
      </c>
      <c r="R193" s="15" t="str">
        <f>(IF(H193=Localization!$C$93,1,IF(H193=Localization!$C$92,2,IF(H193=Localization!$C$91,3,IF(H193=Localization!$C$90,4,IF(H193=Localization!$C$89,5,IF(OR(H193=1,H193=2,H193=3,H193=4,H193=5),H193,"")))))))</f>
        <v/>
      </c>
      <c r="S193" s="15" t="str">
        <f>(IF(I193=Localization!$C$93,1,IF(I193=Localization!$C$92,2,IF(I193=Localization!$C$91,3,IF(I193=Localization!$C$90,4,IF(I193=Localization!$C$89,5,IF(OR(I193=1,I193=2,I193=3,I193=4,I193=5),I193,"")))))))</f>
        <v/>
      </c>
      <c r="T193" s="15" t="str">
        <f>(IF(J193=Localization!$C$93,1,IF(J193=Localization!$C$92,2,IF(J193=Localization!$C$91,3,IF(J193=Localization!$C$90,4,IF(J193=Localization!$C$89,5,IF(OR(J193=1,J193=2,J193=3,J193=4,J193=5),J193,"")))))))</f>
        <v/>
      </c>
      <c r="U193" s="15" t="str">
        <f>(IF(K193=Localization!$C$93,1,IF(K193=Localization!$C$92,2,IF(K193=Localization!$C$91,3,IF(K193=Localization!$C$90,4,IF(K193=Localization!$C$89,5,IF(OR(K193=1,K193=2,K193=3,K193=4,K193=5),K193,"")))))))</f>
        <v/>
      </c>
    </row>
    <row r="194" spans="12:21" x14ac:dyDescent="0.25">
      <c r="L194" s="15" t="str">
        <f>(IF(B194=Localization!$C$93,1,IF(B194=Localization!$C$92,2,IF(B194=Localization!$C$91,3,IF(B194=Localization!$C$90,4,IF(B194=Localization!$C$89,5,IF(OR(B194=1,B194=2,B194=3,B194=4,B194=5),B194,"")))))))</f>
        <v/>
      </c>
      <c r="M194" s="15" t="str">
        <f>(IF(C194=Localization!$C$93,1,IF(C194=Localization!$C$92,2,IF(C194=Localization!$C$91,3,IF(C194=Localization!$C$90,4,IF(C194=Localization!$C$89,5,IF(OR(C194=1,C194=2,C194=3,C194=4,C194=5),C194,"")))))))</f>
        <v/>
      </c>
      <c r="N194" s="15" t="str">
        <f>(IF(D194=Localization!$C$93,1,IF(D194=Localization!$C$92,2,IF(D194=Localization!$C$91,3,IF(D194=Localization!$C$90,4,IF(D194=Localization!$C$89,5,IF(OR(D194=1,D194=2,D194=3,D194=4,D194=5),D194,"")))))))</f>
        <v/>
      </c>
      <c r="O194" s="15" t="str">
        <f>(IF(E194=Localization!$C$93,1,IF(E194=Localization!$C$92,2,IF(E194=Localization!$C$91,3,IF(E194=Localization!$C$90,4,IF(E194=Localization!$C$89,5,IF(OR(E194=1,E194=2,E194=3,E194=4,E194=5),E194,"")))))))</f>
        <v/>
      </c>
      <c r="P194" s="15" t="str">
        <f>(IF(F194=Localization!$C$93,1,IF(F194=Localization!$C$92,2,IF(F194=Localization!$C$91,3,IF(F194=Localization!$C$90,4,IF(F194=Localization!$C$89,5,IF(OR(F194=1,F194=2,F194=3,F194=4,F194=5),F194,"")))))))</f>
        <v/>
      </c>
      <c r="Q194" s="15" t="str">
        <f>(IF(G194=Localization!$C$93,1,IF(G194=Localization!$C$92,2,IF(G194=Localization!$C$91,3,IF(G194=Localization!$C$90,4,IF(G194=Localization!$C$89,5,IF(OR(G194=1,G194=2,G194=3,G194=4,G194=5),G194,"")))))))</f>
        <v/>
      </c>
      <c r="R194" s="15" t="str">
        <f>(IF(H194=Localization!$C$93,1,IF(H194=Localization!$C$92,2,IF(H194=Localization!$C$91,3,IF(H194=Localization!$C$90,4,IF(H194=Localization!$C$89,5,IF(OR(H194=1,H194=2,H194=3,H194=4,H194=5),H194,"")))))))</f>
        <v/>
      </c>
      <c r="S194" s="15" t="str">
        <f>(IF(I194=Localization!$C$93,1,IF(I194=Localization!$C$92,2,IF(I194=Localization!$C$91,3,IF(I194=Localization!$C$90,4,IF(I194=Localization!$C$89,5,IF(OR(I194=1,I194=2,I194=3,I194=4,I194=5),I194,"")))))))</f>
        <v/>
      </c>
      <c r="T194" s="15" t="str">
        <f>(IF(J194=Localization!$C$93,1,IF(J194=Localization!$C$92,2,IF(J194=Localization!$C$91,3,IF(J194=Localization!$C$90,4,IF(J194=Localization!$C$89,5,IF(OR(J194=1,J194=2,J194=3,J194=4,J194=5),J194,"")))))))</f>
        <v/>
      </c>
      <c r="U194" s="15" t="str">
        <f>(IF(K194=Localization!$C$93,1,IF(K194=Localization!$C$92,2,IF(K194=Localization!$C$91,3,IF(K194=Localization!$C$90,4,IF(K194=Localization!$C$89,5,IF(OR(K194=1,K194=2,K194=3,K194=4,K194=5),K194,"")))))))</f>
        <v/>
      </c>
    </row>
    <row r="195" spans="12:21" x14ac:dyDescent="0.25">
      <c r="L195" s="15" t="str">
        <f>(IF(B195=Localization!$C$93,1,IF(B195=Localization!$C$92,2,IF(B195=Localization!$C$91,3,IF(B195=Localization!$C$90,4,IF(B195=Localization!$C$89,5,IF(OR(B195=1,B195=2,B195=3,B195=4,B195=5),B195,"")))))))</f>
        <v/>
      </c>
      <c r="M195" s="15" t="str">
        <f>(IF(C195=Localization!$C$93,1,IF(C195=Localization!$C$92,2,IF(C195=Localization!$C$91,3,IF(C195=Localization!$C$90,4,IF(C195=Localization!$C$89,5,IF(OR(C195=1,C195=2,C195=3,C195=4,C195=5),C195,"")))))))</f>
        <v/>
      </c>
      <c r="N195" s="15" t="str">
        <f>(IF(D195=Localization!$C$93,1,IF(D195=Localization!$C$92,2,IF(D195=Localization!$C$91,3,IF(D195=Localization!$C$90,4,IF(D195=Localization!$C$89,5,IF(OR(D195=1,D195=2,D195=3,D195=4,D195=5),D195,"")))))))</f>
        <v/>
      </c>
      <c r="O195" s="15" t="str">
        <f>(IF(E195=Localization!$C$93,1,IF(E195=Localization!$C$92,2,IF(E195=Localization!$C$91,3,IF(E195=Localization!$C$90,4,IF(E195=Localization!$C$89,5,IF(OR(E195=1,E195=2,E195=3,E195=4,E195=5),E195,"")))))))</f>
        <v/>
      </c>
      <c r="P195" s="15" t="str">
        <f>(IF(F195=Localization!$C$93,1,IF(F195=Localization!$C$92,2,IF(F195=Localization!$C$91,3,IF(F195=Localization!$C$90,4,IF(F195=Localization!$C$89,5,IF(OR(F195=1,F195=2,F195=3,F195=4,F195=5),F195,"")))))))</f>
        <v/>
      </c>
      <c r="Q195" s="15" t="str">
        <f>(IF(G195=Localization!$C$93,1,IF(G195=Localization!$C$92,2,IF(G195=Localization!$C$91,3,IF(G195=Localization!$C$90,4,IF(G195=Localization!$C$89,5,IF(OR(G195=1,G195=2,G195=3,G195=4,G195=5),G195,"")))))))</f>
        <v/>
      </c>
      <c r="R195" s="15" t="str">
        <f>(IF(H195=Localization!$C$93,1,IF(H195=Localization!$C$92,2,IF(H195=Localization!$C$91,3,IF(H195=Localization!$C$90,4,IF(H195=Localization!$C$89,5,IF(OR(H195=1,H195=2,H195=3,H195=4,H195=5),H195,"")))))))</f>
        <v/>
      </c>
      <c r="S195" s="15" t="str">
        <f>(IF(I195=Localization!$C$93,1,IF(I195=Localization!$C$92,2,IF(I195=Localization!$C$91,3,IF(I195=Localization!$C$90,4,IF(I195=Localization!$C$89,5,IF(OR(I195=1,I195=2,I195=3,I195=4,I195=5),I195,"")))))))</f>
        <v/>
      </c>
      <c r="T195" s="15" t="str">
        <f>(IF(J195=Localization!$C$93,1,IF(J195=Localization!$C$92,2,IF(J195=Localization!$C$91,3,IF(J195=Localization!$C$90,4,IF(J195=Localization!$C$89,5,IF(OR(J195=1,J195=2,J195=3,J195=4,J195=5),J195,"")))))))</f>
        <v/>
      </c>
      <c r="U195" s="15" t="str">
        <f>(IF(K195=Localization!$C$93,1,IF(K195=Localization!$C$92,2,IF(K195=Localization!$C$91,3,IF(K195=Localization!$C$90,4,IF(K195=Localization!$C$89,5,IF(OR(K195=1,K195=2,K195=3,K195=4,K195=5),K195,"")))))))</f>
        <v/>
      </c>
    </row>
    <row r="196" spans="12:21" x14ac:dyDescent="0.25">
      <c r="L196" s="15" t="str">
        <f>(IF(B196=Localization!$C$93,1,IF(B196=Localization!$C$92,2,IF(B196=Localization!$C$91,3,IF(B196=Localization!$C$90,4,IF(B196=Localization!$C$89,5,IF(OR(B196=1,B196=2,B196=3,B196=4,B196=5),B196,"")))))))</f>
        <v/>
      </c>
      <c r="M196" s="15" t="str">
        <f>(IF(C196=Localization!$C$93,1,IF(C196=Localization!$C$92,2,IF(C196=Localization!$C$91,3,IF(C196=Localization!$C$90,4,IF(C196=Localization!$C$89,5,IF(OR(C196=1,C196=2,C196=3,C196=4,C196=5),C196,"")))))))</f>
        <v/>
      </c>
      <c r="N196" s="15" t="str">
        <f>(IF(D196=Localization!$C$93,1,IF(D196=Localization!$C$92,2,IF(D196=Localization!$C$91,3,IF(D196=Localization!$C$90,4,IF(D196=Localization!$C$89,5,IF(OR(D196=1,D196=2,D196=3,D196=4,D196=5),D196,"")))))))</f>
        <v/>
      </c>
      <c r="O196" s="15" t="str">
        <f>(IF(E196=Localization!$C$93,1,IF(E196=Localization!$C$92,2,IF(E196=Localization!$C$91,3,IF(E196=Localization!$C$90,4,IF(E196=Localization!$C$89,5,IF(OR(E196=1,E196=2,E196=3,E196=4,E196=5),E196,"")))))))</f>
        <v/>
      </c>
      <c r="P196" s="15" t="str">
        <f>(IF(F196=Localization!$C$93,1,IF(F196=Localization!$C$92,2,IF(F196=Localization!$C$91,3,IF(F196=Localization!$C$90,4,IF(F196=Localization!$C$89,5,IF(OR(F196=1,F196=2,F196=3,F196=4,F196=5),F196,"")))))))</f>
        <v/>
      </c>
      <c r="Q196" s="15" t="str">
        <f>(IF(G196=Localization!$C$93,1,IF(G196=Localization!$C$92,2,IF(G196=Localization!$C$91,3,IF(G196=Localization!$C$90,4,IF(G196=Localization!$C$89,5,IF(OR(G196=1,G196=2,G196=3,G196=4,G196=5),G196,"")))))))</f>
        <v/>
      </c>
      <c r="R196" s="15" t="str">
        <f>(IF(H196=Localization!$C$93,1,IF(H196=Localization!$C$92,2,IF(H196=Localization!$C$91,3,IF(H196=Localization!$C$90,4,IF(H196=Localization!$C$89,5,IF(OR(H196=1,H196=2,H196=3,H196=4,H196=5),H196,"")))))))</f>
        <v/>
      </c>
      <c r="S196" s="15" t="str">
        <f>(IF(I196=Localization!$C$93,1,IF(I196=Localization!$C$92,2,IF(I196=Localization!$C$91,3,IF(I196=Localization!$C$90,4,IF(I196=Localization!$C$89,5,IF(OR(I196=1,I196=2,I196=3,I196=4,I196=5),I196,"")))))))</f>
        <v/>
      </c>
      <c r="T196" s="15" t="str">
        <f>(IF(J196=Localization!$C$93,1,IF(J196=Localization!$C$92,2,IF(J196=Localization!$C$91,3,IF(J196=Localization!$C$90,4,IF(J196=Localization!$C$89,5,IF(OR(J196=1,J196=2,J196=3,J196=4,J196=5),J196,"")))))))</f>
        <v/>
      </c>
      <c r="U196" s="15" t="str">
        <f>(IF(K196=Localization!$C$93,1,IF(K196=Localization!$C$92,2,IF(K196=Localization!$C$91,3,IF(K196=Localization!$C$90,4,IF(K196=Localization!$C$89,5,IF(OR(K196=1,K196=2,K196=3,K196=4,K196=5),K196,"")))))))</f>
        <v/>
      </c>
    </row>
    <row r="197" spans="12:21" x14ac:dyDescent="0.25">
      <c r="L197" s="15" t="str">
        <f>(IF(B197=Localization!$C$93,1,IF(B197=Localization!$C$92,2,IF(B197=Localization!$C$91,3,IF(B197=Localization!$C$90,4,IF(B197=Localization!$C$89,5,IF(OR(B197=1,B197=2,B197=3,B197=4,B197=5),B197,"")))))))</f>
        <v/>
      </c>
      <c r="M197" s="15" t="str">
        <f>(IF(C197=Localization!$C$93,1,IF(C197=Localization!$C$92,2,IF(C197=Localization!$C$91,3,IF(C197=Localization!$C$90,4,IF(C197=Localization!$C$89,5,IF(OR(C197=1,C197=2,C197=3,C197=4,C197=5),C197,"")))))))</f>
        <v/>
      </c>
      <c r="N197" s="15" t="str">
        <f>(IF(D197=Localization!$C$93,1,IF(D197=Localization!$C$92,2,IF(D197=Localization!$C$91,3,IF(D197=Localization!$C$90,4,IF(D197=Localization!$C$89,5,IF(OR(D197=1,D197=2,D197=3,D197=4,D197=5),D197,"")))))))</f>
        <v/>
      </c>
      <c r="O197" s="15" t="str">
        <f>(IF(E197=Localization!$C$93,1,IF(E197=Localization!$C$92,2,IF(E197=Localization!$C$91,3,IF(E197=Localization!$C$90,4,IF(E197=Localization!$C$89,5,IF(OR(E197=1,E197=2,E197=3,E197=4,E197=5),E197,"")))))))</f>
        <v/>
      </c>
      <c r="P197" s="15" t="str">
        <f>(IF(F197=Localization!$C$93,1,IF(F197=Localization!$C$92,2,IF(F197=Localization!$C$91,3,IF(F197=Localization!$C$90,4,IF(F197=Localization!$C$89,5,IF(OR(F197=1,F197=2,F197=3,F197=4,F197=5),F197,"")))))))</f>
        <v/>
      </c>
      <c r="Q197" s="15" t="str">
        <f>(IF(G197=Localization!$C$93,1,IF(G197=Localization!$C$92,2,IF(G197=Localization!$C$91,3,IF(G197=Localization!$C$90,4,IF(G197=Localization!$C$89,5,IF(OR(G197=1,G197=2,G197=3,G197=4,G197=5),G197,"")))))))</f>
        <v/>
      </c>
      <c r="R197" s="15" t="str">
        <f>(IF(H197=Localization!$C$93,1,IF(H197=Localization!$C$92,2,IF(H197=Localization!$C$91,3,IF(H197=Localization!$C$90,4,IF(H197=Localization!$C$89,5,IF(OR(H197=1,H197=2,H197=3,H197=4,H197=5),H197,"")))))))</f>
        <v/>
      </c>
      <c r="S197" s="15" t="str">
        <f>(IF(I197=Localization!$C$93,1,IF(I197=Localization!$C$92,2,IF(I197=Localization!$C$91,3,IF(I197=Localization!$C$90,4,IF(I197=Localization!$C$89,5,IF(OR(I197=1,I197=2,I197=3,I197=4,I197=5),I197,"")))))))</f>
        <v/>
      </c>
      <c r="T197" s="15" t="str">
        <f>(IF(J197=Localization!$C$93,1,IF(J197=Localization!$C$92,2,IF(J197=Localization!$C$91,3,IF(J197=Localization!$C$90,4,IF(J197=Localization!$C$89,5,IF(OR(J197=1,J197=2,J197=3,J197=4,J197=5),J197,"")))))))</f>
        <v/>
      </c>
      <c r="U197" s="15" t="str">
        <f>(IF(K197=Localization!$C$93,1,IF(K197=Localization!$C$92,2,IF(K197=Localization!$C$91,3,IF(K197=Localization!$C$90,4,IF(K197=Localization!$C$89,5,IF(OR(K197=1,K197=2,K197=3,K197=4,K197=5),K197,"")))))))</f>
        <v/>
      </c>
    </row>
    <row r="198" spans="12:21" x14ac:dyDescent="0.25">
      <c r="L198" s="15" t="str">
        <f>(IF(B198=Localization!$C$93,1,IF(B198=Localization!$C$92,2,IF(B198=Localization!$C$91,3,IF(B198=Localization!$C$90,4,IF(B198=Localization!$C$89,5,IF(OR(B198=1,B198=2,B198=3,B198=4,B198=5),B198,"")))))))</f>
        <v/>
      </c>
      <c r="M198" s="15" t="str">
        <f>(IF(C198=Localization!$C$93,1,IF(C198=Localization!$C$92,2,IF(C198=Localization!$C$91,3,IF(C198=Localization!$C$90,4,IF(C198=Localization!$C$89,5,IF(OR(C198=1,C198=2,C198=3,C198=4,C198=5),C198,"")))))))</f>
        <v/>
      </c>
      <c r="N198" s="15" t="str">
        <f>(IF(D198=Localization!$C$93,1,IF(D198=Localization!$C$92,2,IF(D198=Localization!$C$91,3,IF(D198=Localization!$C$90,4,IF(D198=Localization!$C$89,5,IF(OR(D198=1,D198=2,D198=3,D198=4,D198=5),D198,"")))))))</f>
        <v/>
      </c>
      <c r="O198" s="15" t="str">
        <f>(IF(E198=Localization!$C$93,1,IF(E198=Localization!$C$92,2,IF(E198=Localization!$C$91,3,IF(E198=Localization!$C$90,4,IF(E198=Localization!$C$89,5,IF(OR(E198=1,E198=2,E198=3,E198=4,E198=5),E198,"")))))))</f>
        <v/>
      </c>
      <c r="P198" s="15" t="str">
        <f>(IF(F198=Localization!$C$93,1,IF(F198=Localization!$C$92,2,IF(F198=Localization!$C$91,3,IF(F198=Localization!$C$90,4,IF(F198=Localization!$C$89,5,IF(OR(F198=1,F198=2,F198=3,F198=4,F198=5),F198,"")))))))</f>
        <v/>
      </c>
      <c r="Q198" s="15" t="str">
        <f>(IF(G198=Localization!$C$93,1,IF(G198=Localization!$C$92,2,IF(G198=Localization!$C$91,3,IF(G198=Localization!$C$90,4,IF(G198=Localization!$C$89,5,IF(OR(G198=1,G198=2,G198=3,G198=4,G198=5),G198,"")))))))</f>
        <v/>
      </c>
      <c r="R198" s="15" t="str">
        <f>(IF(H198=Localization!$C$93,1,IF(H198=Localization!$C$92,2,IF(H198=Localization!$C$91,3,IF(H198=Localization!$C$90,4,IF(H198=Localization!$C$89,5,IF(OR(H198=1,H198=2,H198=3,H198=4,H198=5),H198,"")))))))</f>
        <v/>
      </c>
      <c r="S198" s="15" t="str">
        <f>(IF(I198=Localization!$C$93,1,IF(I198=Localization!$C$92,2,IF(I198=Localization!$C$91,3,IF(I198=Localization!$C$90,4,IF(I198=Localization!$C$89,5,IF(OR(I198=1,I198=2,I198=3,I198=4,I198=5),I198,"")))))))</f>
        <v/>
      </c>
      <c r="T198" s="15" t="str">
        <f>(IF(J198=Localization!$C$93,1,IF(J198=Localization!$C$92,2,IF(J198=Localization!$C$91,3,IF(J198=Localization!$C$90,4,IF(J198=Localization!$C$89,5,IF(OR(J198=1,J198=2,J198=3,J198=4,J198=5),J198,"")))))))</f>
        <v/>
      </c>
      <c r="U198" s="15" t="str">
        <f>(IF(K198=Localization!$C$93,1,IF(K198=Localization!$C$92,2,IF(K198=Localization!$C$91,3,IF(K198=Localization!$C$90,4,IF(K198=Localization!$C$89,5,IF(OR(K198=1,K198=2,K198=3,K198=4,K198=5),K198,"")))))))</f>
        <v/>
      </c>
    </row>
    <row r="199" spans="12:21" x14ac:dyDescent="0.25">
      <c r="L199" s="15" t="str">
        <f>(IF(B199=Localization!$C$93,1,IF(B199=Localization!$C$92,2,IF(B199=Localization!$C$91,3,IF(B199=Localization!$C$90,4,IF(B199=Localization!$C$89,5,IF(OR(B199=1,B199=2,B199=3,B199=4,B199=5),B199,"")))))))</f>
        <v/>
      </c>
      <c r="M199" s="15" t="str">
        <f>(IF(C199=Localization!$C$93,1,IF(C199=Localization!$C$92,2,IF(C199=Localization!$C$91,3,IF(C199=Localization!$C$90,4,IF(C199=Localization!$C$89,5,IF(OR(C199=1,C199=2,C199=3,C199=4,C199=5),C199,"")))))))</f>
        <v/>
      </c>
      <c r="N199" s="15" t="str">
        <f>(IF(D199=Localization!$C$93,1,IF(D199=Localization!$C$92,2,IF(D199=Localization!$C$91,3,IF(D199=Localization!$C$90,4,IF(D199=Localization!$C$89,5,IF(OR(D199=1,D199=2,D199=3,D199=4,D199=5),D199,"")))))))</f>
        <v/>
      </c>
      <c r="O199" s="15" t="str">
        <f>(IF(E199=Localization!$C$93,1,IF(E199=Localization!$C$92,2,IF(E199=Localization!$C$91,3,IF(E199=Localization!$C$90,4,IF(E199=Localization!$C$89,5,IF(OR(E199=1,E199=2,E199=3,E199=4,E199=5),E199,"")))))))</f>
        <v/>
      </c>
      <c r="P199" s="15" t="str">
        <f>(IF(F199=Localization!$C$93,1,IF(F199=Localization!$C$92,2,IF(F199=Localization!$C$91,3,IF(F199=Localization!$C$90,4,IF(F199=Localization!$C$89,5,IF(OR(F199=1,F199=2,F199=3,F199=4,F199=5),F199,"")))))))</f>
        <v/>
      </c>
      <c r="Q199" s="15" t="str">
        <f>(IF(G199=Localization!$C$93,1,IF(G199=Localization!$C$92,2,IF(G199=Localization!$C$91,3,IF(G199=Localization!$C$90,4,IF(G199=Localization!$C$89,5,IF(OR(G199=1,G199=2,G199=3,G199=4,G199=5),G199,"")))))))</f>
        <v/>
      </c>
      <c r="R199" s="15" t="str">
        <f>(IF(H199=Localization!$C$93,1,IF(H199=Localization!$C$92,2,IF(H199=Localization!$C$91,3,IF(H199=Localization!$C$90,4,IF(H199=Localization!$C$89,5,IF(OR(H199=1,H199=2,H199=3,H199=4,H199=5),H199,"")))))))</f>
        <v/>
      </c>
      <c r="S199" s="15" t="str">
        <f>(IF(I199=Localization!$C$93,1,IF(I199=Localization!$C$92,2,IF(I199=Localization!$C$91,3,IF(I199=Localization!$C$90,4,IF(I199=Localization!$C$89,5,IF(OR(I199=1,I199=2,I199=3,I199=4,I199=5),I199,"")))))))</f>
        <v/>
      </c>
      <c r="T199" s="15" t="str">
        <f>(IF(J199=Localization!$C$93,1,IF(J199=Localization!$C$92,2,IF(J199=Localization!$C$91,3,IF(J199=Localization!$C$90,4,IF(J199=Localization!$C$89,5,IF(OR(J199=1,J199=2,J199=3,J199=4,J199=5),J199,"")))))))</f>
        <v/>
      </c>
      <c r="U199" s="15" t="str">
        <f>(IF(K199=Localization!$C$93,1,IF(K199=Localization!$C$92,2,IF(K199=Localization!$C$91,3,IF(K199=Localization!$C$90,4,IF(K199=Localization!$C$89,5,IF(OR(K199=1,K199=2,K199=3,K199=4,K199=5),K199,"")))))))</f>
        <v/>
      </c>
    </row>
    <row r="200" spans="12:21" x14ac:dyDescent="0.25">
      <c r="L200" s="15" t="str">
        <f>(IF(B200=Localization!$C$93,1,IF(B200=Localization!$C$92,2,IF(B200=Localization!$C$91,3,IF(B200=Localization!$C$90,4,IF(B200=Localization!$C$89,5,IF(OR(B200=1,B200=2,B200=3,B200=4,B200=5),B200,"")))))))</f>
        <v/>
      </c>
      <c r="M200" s="15" t="str">
        <f>(IF(C200=Localization!$C$93,1,IF(C200=Localization!$C$92,2,IF(C200=Localization!$C$91,3,IF(C200=Localization!$C$90,4,IF(C200=Localization!$C$89,5,IF(OR(C200=1,C200=2,C200=3,C200=4,C200=5),C200,"")))))))</f>
        <v/>
      </c>
      <c r="N200" s="15" t="str">
        <f>(IF(D200=Localization!$C$93,1,IF(D200=Localization!$C$92,2,IF(D200=Localization!$C$91,3,IF(D200=Localization!$C$90,4,IF(D200=Localization!$C$89,5,IF(OR(D200=1,D200=2,D200=3,D200=4,D200=5),D200,"")))))))</f>
        <v/>
      </c>
      <c r="O200" s="15" t="str">
        <f>(IF(E200=Localization!$C$93,1,IF(E200=Localization!$C$92,2,IF(E200=Localization!$C$91,3,IF(E200=Localization!$C$90,4,IF(E200=Localization!$C$89,5,IF(OR(E200=1,E200=2,E200=3,E200=4,E200=5),E200,"")))))))</f>
        <v/>
      </c>
      <c r="P200" s="15" t="str">
        <f>(IF(F200=Localization!$C$93,1,IF(F200=Localization!$C$92,2,IF(F200=Localization!$C$91,3,IF(F200=Localization!$C$90,4,IF(F200=Localization!$C$89,5,IF(OR(F200=1,F200=2,F200=3,F200=4,F200=5),F200,"")))))))</f>
        <v/>
      </c>
      <c r="Q200" s="15" t="str">
        <f>(IF(G200=Localization!$C$93,1,IF(G200=Localization!$C$92,2,IF(G200=Localization!$C$91,3,IF(G200=Localization!$C$90,4,IF(G200=Localization!$C$89,5,IF(OR(G200=1,G200=2,G200=3,G200=4,G200=5),G200,"")))))))</f>
        <v/>
      </c>
      <c r="R200" s="15" t="str">
        <f>(IF(H200=Localization!$C$93,1,IF(H200=Localization!$C$92,2,IF(H200=Localization!$C$91,3,IF(H200=Localization!$C$90,4,IF(H200=Localization!$C$89,5,IF(OR(H200=1,H200=2,H200=3,H200=4,H200=5),H200,"")))))))</f>
        <v/>
      </c>
      <c r="S200" s="15" t="str">
        <f>(IF(I200=Localization!$C$93,1,IF(I200=Localization!$C$92,2,IF(I200=Localization!$C$91,3,IF(I200=Localization!$C$90,4,IF(I200=Localization!$C$89,5,IF(OR(I200=1,I200=2,I200=3,I200=4,I200=5),I200,"")))))))</f>
        <v/>
      </c>
      <c r="T200" s="15" t="str">
        <f>(IF(J200=Localization!$C$93,1,IF(J200=Localization!$C$92,2,IF(J200=Localization!$C$91,3,IF(J200=Localization!$C$90,4,IF(J200=Localization!$C$89,5,IF(OR(J200=1,J200=2,J200=3,J200=4,J200=5),J200,"")))))))</f>
        <v/>
      </c>
      <c r="U200" s="15" t="str">
        <f>(IF(K200=Localization!$C$93,1,IF(K200=Localization!$C$92,2,IF(K200=Localization!$C$91,3,IF(K200=Localization!$C$90,4,IF(K200=Localization!$C$89,5,IF(OR(K200=1,K200=2,K200=3,K200=4,K200=5),K200,"")))))))</f>
        <v/>
      </c>
    </row>
    <row r="201" spans="12:21" x14ac:dyDescent="0.25">
      <c r="L201" s="15" t="str">
        <f>(IF(B201=Localization!$C$93,1,IF(B201=Localization!$C$92,2,IF(B201=Localization!$C$91,3,IF(B201=Localization!$C$90,4,IF(B201=Localization!$C$89,5,IF(OR(B201=1,B201=2,B201=3,B201=4,B201=5),B201,"")))))))</f>
        <v/>
      </c>
      <c r="M201" s="15" t="str">
        <f>(IF(C201=Localization!$C$93,1,IF(C201=Localization!$C$92,2,IF(C201=Localization!$C$91,3,IF(C201=Localization!$C$90,4,IF(C201=Localization!$C$89,5,IF(OR(C201=1,C201=2,C201=3,C201=4,C201=5),C201,"")))))))</f>
        <v/>
      </c>
      <c r="N201" s="15" t="str">
        <f>(IF(D201=Localization!$C$93,1,IF(D201=Localization!$C$92,2,IF(D201=Localization!$C$91,3,IF(D201=Localization!$C$90,4,IF(D201=Localization!$C$89,5,IF(OR(D201=1,D201=2,D201=3,D201=4,D201=5),D201,"")))))))</f>
        <v/>
      </c>
      <c r="O201" s="15" t="str">
        <f>(IF(E201=Localization!$C$93,1,IF(E201=Localization!$C$92,2,IF(E201=Localization!$C$91,3,IF(E201=Localization!$C$90,4,IF(E201=Localization!$C$89,5,IF(OR(E201=1,E201=2,E201=3,E201=4,E201=5),E201,"")))))))</f>
        <v/>
      </c>
      <c r="P201" s="15" t="str">
        <f>(IF(F201=Localization!$C$93,1,IF(F201=Localization!$C$92,2,IF(F201=Localization!$C$91,3,IF(F201=Localization!$C$90,4,IF(F201=Localization!$C$89,5,IF(OR(F201=1,F201=2,F201=3,F201=4,F201=5),F201,"")))))))</f>
        <v/>
      </c>
      <c r="Q201" s="15" t="str">
        <f>(IF(G201=Localization!$C$93,1,IF(G201=Localization!$C$92,2,IF(G201=Localization!$C$91,3,IF(G201=Localization!$C$90,4,IF(G201=Localization!$C$89,5,IF(OR(G201=1,G201=2,G201=3,G201=4,G201=5),G201,"")))))))</f>
        <v/>
      </c>
      <c r="R201" s="15" t="str">
        <f>(IF(H201=Localization!$C$93,1,IF(H201=Localization!$C$92,2,IF(H201=Localization!$C$91,3,IF(H201=Localization!$C$90,4,IF(H201=Localization!$C$89,5,IF(OR(H201=1,H201=2,H201=3,H201=4,H201=5),H201,"")))))))</f>
        <v/>
      </c>
      <c r="S201" s="15" t="str">
        <f>(IF(I201=Localization!$C$93,1,IF(I201=Localization!$C$92,2,IF(I201=Localization!$C$91,3,IF(I201=Localization!$C$90,4,IF(I201=Localization!$C$89,5,IF(OR(I201=1,I201=2,I201=3,I201=4,I201=5),I201,"")))))))</f>
        <v/>
      </c>
      <c r="T201" s="15" t="str">
        <f>(IF(J201=Localization!$C$93,1,IF(J201=Localization!$C$92,2,IF(J201=Localization!$C$91,3,IF(J201=Localization!$C$90,4,IF(J201=Localization!$C$89,5,IF(OR(J201=1,J201=2,J201=3,J201=4,J201=5),J201,"")))))))</f>
        <v/>
      </c>
      <c r="U201" s="15" t="str">
        <f>(IF(K201=Localization!$C$93,1,IF(K201=Localization!$C$92,2,IF(K201=Localization!$C$91,3,IF(K201=Localization!$C$90,4,IF(K201=Localization!$C$89,5,IF(OR(K201=1,K201=2,K201=3,K201=4,K201=5),K201,"")))))))</f>
        <v/>
      </c>
    </row>
    <row r="202" spans="12:21" x14ac:dyDescent="0.25">
      <c r="L202" s="15" t="str">
        <f>(IF(B202=Localization!$C$93,1,IF(B202=Localization!$C$92,2,IF(B202=Localization!$C$91,3,IF(B202=Localization!$C$90,4,IF(B202=Localization!$C$89,5,IF(OR(B202=1,B202=2,B202=3,B202=4,B202=5),B202,"")))))))</f>
        <v/>
      </c>
      <c r="M202" s="15" t="str">
        <f>(IF(C202=Localization!$C$93,1,IF(C202=Localization!$C$92,2,IF(C202=Localization!$C$91,3,IF(C202=Localization!$C$90,4,IF(C202=Localization!$C$89,5,IF(OR(C202=1,C202=2,C202=3,C202=4,C202=5),C202,"")))))))</f>
        <v/>
      </c>
      <c r="N202" s="15" t="str">
        <f>(IF(D202=Localization!$C$93,1,IF(D202=Localization!$C$92,2,IF(D202=Localization!$C$91,3,IF(D202=Localization!$C$90,4,IF(D202=Localization!$C$89,5,IF(OR(D202=1,D202=2,D202=3,D202=4,D202=5),D202,"")))))))</f>
        <v/>
      </c>
      <c r="O202" s="15" t="str">
        <f>(IF(E202=Localization!$C$93,1,IF(E202=Localization!$C$92,2,IF(E202=Localization!$C$91,3,IF(E202=Localization!$C$90,4,IF(E202=Localization!$C$89,5,IF(OR(E202=1,E202=2,E202=3,E202=4,E202=5),E202,"")))))))</f>
        <v/>
      </c>
      <c r="P202" s="15" t="str">
        <f>(IF(F202=Localization!$C$93,1,IF(F202=Localization!$C$92,2,IF(F202=Localization!$C$91,3,IF(F202=Localization!$C$90,4,IF(F202=Localization!$C$89,5,IF(OR(F202=1,F202=2,F202=3,F202=4,F202=5),F202,"")))))))</f>
        <v/>
      </c>
      <c r="Q202" s="15" t="str">
        <f>(IF(G202=Localization!$C$93,1,IF(G202=Localization!$C$92,2,IF(G202=Localization!$C$91,3,IF(G202=Localization!$C$90,4,IF(G202=Localization!$C$89,5,IF(OR(G202=1,G202=2,G202=3,G202=4,G202=5),G202,"")))))))</f>
        <v/>
      </c>
      <c r="R202" s="15" t="str">
        <f>(IF(H202=Localization!$C$93,1,IF(H202=Localization!$C$92,2,IF(H202=Localization!$C$91,3,IF(H202=Localization!$C$90,4,IF(H202=Localization!$C$89,5,IF(OR(H202=1,H202=2,H202=3,H202=4,H202=5),H202,"")))))))</f>
        <v/>
      </c>
      <c r="S202" s="15" t="str">
        <f>(IF(I202=Localization!$C$93,1,IF(I202=Localization!$C$92,2,IF(I202=Localization!$C$91,3,IF(I202=Localization!$C$90,4,IF(I202=Localization!$C$89,5,IF(OR(I202=1,I202=2,I202=3,I202=4,I202=5),I202,"")))))))</f>
        <v/>
      </c>
      <c r="T202" s="15" t="str">
        <f>(IF(J202=Localization!$C$93,1,IF(J202=Localization!$C$92,2,IF(J202=Localization!$C$91,3,IF(J202=Localization!$C$90,4,IF(J202=Localization!$C$89,5,IF(OR(J202=1,J202=2,J202=3,J202=4,J202=5),J202,"")))))))</f>
        <v/>
      </c>
      <c r="U202" s="15" t="str">
        <f>(IF(K202=Localization!$C$93,1,IF(K202=Localization!$C$92,2,IF(K202=Localization!$C$91,3,IF(K202=Localization!$C$90,4,IF(K202=Localization!$C$89,5,IF(OR(K202=1,K202=2,K202=3,K202=4,K202=5),K202,"")))))))</f>
        <v/>
      </c>
    </row>
    <row r="203" spans="12:21" x14ac:dyDescent="0.25">
      <c r="L203" s="15" t="str">
        <f>(IF(B203=Localization!$C$93,1,IF(B203=Localization!$C$92,2,IF(B203=Localization!$C$91,3,IF(B203=Localization!$C$90,4,IF(B203=Localization!$C$89,5,IF(OR(B203=1,B203=2,B203=3,B203=4,B203=5),B203,"")))))))</f>
        <v/>
      </c>
      <c r="M203" s="15" t="str">
        <f>(IF(C203=Localization!$C$93,1,IF(C203=Localization!$C$92,2,IF(C203=Localization!$C$91,3,IF(C203=Localization!$C$90,4,IF(C203=Localization!$C$89,5,IF(OR(C203=1,C203=2,C203=3,C203=4,C203=5),C203,"")))))))</f>
        <v/>
      </c>
      <c r="N203" s="15" t="str">
        <f>(IF(D203=Localization!$C$93,1,IF(D203=Localization!$C$92,2,IF(D203=Localization!$C$91,3,IF(D203=Localization!$C$90,4,IF(D203=Localization!$C$89,5,IF(OR(D203=1,D203=2,D203=3,D203=4,D203=5),D203,"")))))))</f>
        <v/>
      </c>
      <c r="O203" s="15" t="str">
        <f>(IF(E203=Localization!$C$93,1,IF(E203=Localization!$C$92,2,IF(E203=Localization!$C$91,3,IF(E203=Localization!$C$90,4,IF(E203=Localization!$C$89,5,IF(OR(E203=1,E203=2,E203=3,E203=4,E203=5),E203,"")))))))</f>
        <v/>
      </c>
      <c r="P203" s="15" t="str">
        <f>(IF(F203=Localization!$C$93,1,IF(F203=Localization!$C$92,2,IF(F203=Localization!$C$91,3,IF(F203=Localization!$C$90,4,IF(F203=Localization!$C$89,5,IF(OR(F203=1,F203=2,F203=3,F203=4,F203=5),F203,"")))))))</f>
        <v/>
      </c>
      <c r="Q203" s="15" t="str">
        <f>(IF(G203=Localization!$C$93,1,IF(G203=Localization!$C$92,2,IF(G203=Localization!$C$91,3,IF(G203=Localization!$C$90,4,IF(G203=Localization!$C$89,5,IF(OR(G203=1,G203=2,G203=3,G203=4,G203=5),G203,"")))))))</f>
        <v/>
      </c>
      <c r="R203" s="15" t="str">
        <f>(IF(H203=Localization!$C$93,1,IF(H203=Localization!$C$92,2,IF(H203=Localization!$C$91,3,IF(H203=Localization!$C$90,4,IF(H203=Localization!$C$89,5,IF(OR(H203=1,H203=2,H203=3,H203=4,H203=5),H203,"")))))))</f>
        <v/>
      </c>
      <c r="S203" s="15" t="str">
        <f>(IF(I203=Localization!$C$93,1,IF(I203=Localization!$C$92,2,IF(I203=Localization!$C$91,3,IF(I203=Localization!$C$90,4,IF(I203=Localization!$C$89,5,IF(OR(I203=1,I203=2,I203=3,I203=4,I203=5),I203,"")))))))</f>
        <v/>
      </c>
      <c r="T203" s="15" t="str">
        <f>(IF(J203=Localization!$C$93,1,IF(J203=Localization!$C$92,2,IF(J203=Localization!$C$91,3,IF(J203=Localization!$C$90,4,IF(J203=Localization!$C$89,5,IF(OR(J203=1,J203=2,J203=3,J203=4,J203=5),J203,"")))))))</f>
        <v/>
      </c>
      <c r="U203" s="15" t="str">
        <f>(IF(K203=Localization!$C$93,1,IF(K203=Localization!$C$92,2,IF(K203=Localization!$C$91,3,IF(K203=Localization!$C$90,4,IF(K203=Localization!$C$89,5,IF(OR(K203=1,K203=2,K203=3,K203=4,K203=5),K203,"")))))))</f>
        <v/>
      </c>
    </row>
    <row r="204" spans="12:21" x14ac:dyDescent="0.25">
      <c r="L204" s="15" t="str">
        <f>(IF(B204=Localization!$C$93,1,IF(B204=Localization!$C$92,2,IF(B204=Localization!$C$91,3,IF(B204=Localization!$C$90,4,IF(B204=Localization!$C$89,5,IF(OR(B204=1,B204=2,B204=3,B204=4,B204=5),B204,"")))))))</f>
        <v/>
      </c>
      <c r="M204" s="15" t="str">
        <f>(IF(C204=Localization!$C$93,1,IF(C204=Localization!$C$92,2,IF(C204=Localization!$C$91,3,IF(C204=Localization!$C$90,4,IF(C204=Localization!$C$89,5,IF(OR(C204=1,C204=2,C204=3,C204=4,C204=5),C204,"")))))))</f>
        <v/>
      </c>
      <c r="N204" s="15" t="str">
        <f>(IF(D204=Localization!$C$93,1,IF(D204=Localization!$C$92,2,IF(D204=Localization!$C$91,3,IF(D204=Localization!$C$90,4,IF(D204=Localization!$C$89,5,IF(OR(D204=1,D204=2,D204=3,D204=4,D204=5),D204,"")))))))</f>
        <v/>
      </c>
      <c r="O204" s="15" t="str">
        <f>(IF(E204=Localization!$C$93,1,IF(E204=Localization!$C$92,2,IF(E204=Localization!$C$91,3,IF(E204=Localization!$C$90,4,IF(E204=Localization!$C$89,5,IF(OR(E204=1,E204=2,E204=3,E204=4,E204=5),E204,"")))))))</f>
        <v/>
      </c>
      <c r="P204" s="15" t="str">
        <f>(IF(F204=Localization!$C$93,1,IF(F204=Localization!$C$92,2,IF(F204=Localization!$C$91,3,IF(F204=Localization!$C$90,4,IF(F204=Localization!$C$89,5,IF(OR(F204=1,F204=2,F204=3,F204=4,F204=5),F204,"")))))))</f>
        <v/>
      </c>
      <c r="Q204" s="15" t="str">
        <f>(IF(G204=Localization!$C$93,1,IF(G204=Localization!$C$92,2,IF(G204=Localization!$C$91,3,IF(G204=Localization!$C$90,4,IF(G204=Localization!$C$89,5,IF(OR(G204=1,G204=2,G204=3,G204=4,G204=5),G204,"")))))))</f>
        <v/>
      </c>
      <c r="R204" s="15" t="str">
        <f>(IF(H204=Localization!$C$93,1,IF(H204=Localization!$C$92,2,IF(H204=Localization!$C$91,3,IF(H204=Localization!$C$90,4,IF(H204=Localization!$C$89,5,IF(OR(H204=1,H204=2,H204=3,H204=4,H204=5),H204,"")))))))</f>
        <v/>
      </c>
      <c r="S204" s="15" t="str">
        <f>(IF(I204=Localization!$C$93,1,IF(I204=Localization!$C$92,2,IF(I204=Localization!$C$91,3,IF(I204=Localization!$C$90,4,IF(I204=Localization!$C$89,5,IF(OR(I204=1,I204=2,I204=3,I204=4,I204=5),I204,"")))))))</f>
        <v/>
      </c>
      <c r="T204" s="15" t="str">
        <f>(IF(J204=Localization!$C$93,1,IF(J204=Localization!$C$92,2,IF(J204=Localization!$C$91,3,IF(J204=Localization!$C$90,4,IF(J204=Localization!$C$89,5,IF(OR(J204=1,J204=2,J204=3,J204=4,J204=5),J204,"")))))))</f>
        <v/>
      </c>
      <c r="U204" s="15" t="str">
        <f>(IF(K204=Localization!$C$93,1,IF(K204=Localization!$C$92,2,IF(K204=Localization!$C$91,3,IF(K204=Localization!$C$90,4,IF(K204=Localization!$C$89,5,IF(OR(K204=1,K204=2,K204=3,K204=4,K204=5),K204,"")))))))</f>
        <v/>
      </c>
    </row>
    <row r="205" spans="12:21" x14ac:dyDescent="0.25">
      <c r="L205" s="15" t="str">
        <f>(IF(B205=Localization!$C$93,1,IF(B205=Localization!$C$92,2,IF(B205=Localization!$C$91,3,IF(B205=Localization!$C$90,4,IF(B205=Localization!$C$89,5,IF(OR(B205=1,B205=2,B205=3,B205=4,B205=5),B205,"")))))))</f>
        <v/>
      </c>
      <c r="M205" s="15" t="str">
        <f>(IF(C205=Localization!$C$93,1,IF(C205=Localization!$C$92,2,IF(C205=Localization!$C$91,3,IF(C205=Localization!$C$90,4,IF(C205=Localization!$C$89,5,IF(OR(C205=1,C205=2,C205=3,C205=4,C205=5),C205,"")))))))</f>
        <v/>
      </c>
      <c r="N205" s="15" t="str">
        <f>(IF(D205=Localization!$C$93,1,IF(D205=Localization!$C$92,2,IF(D205=Localization!$C$91,3,IF(D205=Localization!$C$90,4,IF(D205=Localization!$C$89,5,IF(OR(D205=1,D205=2,D205=3,D205=4,D205=5),D205,"")))))))</f>
        <v/>
      </c>
      <c r="O205" s="15" t="str">
        <f>(IF(E205=Localization!$C$93,1,IF(E205=Localization!$C$92,2,IF(E205=Localization!$C$91,3,IF(E205=Localization!$C$90,4,IF(E205=Localization!$C$89,5,IF(OR(E205=1,E205=2,E205=3,E205=4,E205=5),E205,"")))))))</f>
        <v/>
      </c>
      <c r="P205" s="15" t="str">
        <f>(IF(F205=Localization!$C$93,1,IF(F205=Localization!$C$92,2,IF(F205=Localization!$C$91,3,IF(F205=Localization!$C$90,4,IF(F205=Localization!$C$89,5,IF(OR(F205=1,F205=2,F205=3,F205=4,F205=5),F205,"")))))))</f>
        <v/>
      </c>
      <c r="Q205" s="15" t="str">
        <f>(IF(G205=Localization!$C$93,1,IF(G205=Localization!$C$92,2,IF(G205=Localization!$C$91,3,IF(G205=Localization!$C$90,4,IF(G205=Localization!$C$89,5,IF(OR(G205=1,G205=2,G205=3,G205=4,G205=5),G205,"")))))))</f>
        <v/>
      </c>
      <c r="R205" s="15" t="str">
        <f>(IF(H205=Localization!$C$93,1,IF(H205=Localization!$C$92,2,IF(H205=Localization!$C$91,3,IF(H205=Localization!$C$90,4,IF(H205=Localization!$C$89,5,IF(OR(H205=1,H205=2,H205=3,H205=4,H205=5),H205,"")))))))</f>
        <v/>
      </c>
      <c r="S205" s="15" t="str">
        <f>(IF(I205=Localization!$C$93,1,IF(I205=Localization!$C$92,2,IF(I205=Localization!$C$91,3,IF(I205=Localization!$C$90,4,IF(I205=Localization!$C$89,5,IF(OR(I205=1,I205=2,I205=3,I205=4,I205=5),I205,"")))))))</f>
        <v/>
      </c>
      <c r="T205" s="15" t="str">
        <f>(IF(J205=Localization!$C$93,1,IF(J205=Localization!$C$92,2,IF(J205=Localization!$C$91,3,IF(J205=Localization!$C$90,4,IF(J205=Localization!$C$89,5,IF(OR(J205=1,J205=2,J205=3,J205=4,J205=5),J205,"")))))))</f>
        <v/>
      </c>
      <c r="U205" s="15" t="str">
        <f>(IF(K205=Localization!$C$93,1,IF(K205=Localization!$C$92,2,IF(K205=Localization!$C$91,3,IF(K205=Localization!$C$90,4,IF(K205=Localization!$C$89,5,IF(OR(K205=1,K205=2,K205=3,K205=4,K205=5),K205,"")))))))</f>
        <v/>
      </c>
    </row>
    <row r="206" spans="12:21" x14ac:dyDescent="0.25">
      <c r="L206" s="15" t="str">
        <f>(IF(B206=Localization!$C$93,1,IF(B206=Localization!$C$92,2,IF(B206=Localization!$C$91,3,IF(B206=Localization!$C$90,4,IF(B206=Localization!$C$89,5,IF(OR(B206=1,B206=2,B206=3,B206=4,B206=5),B206,"")))))))</f>
        <v/>
      </c>
      <c r="M206" s="15" t="str">
        <f>(IF(C206=Localization!$C$93,1,IF(C206=Localization!$C$92,2,IF(C206=Localization!$C$91,3,IF(C206=Localization!$C$90,4,IF(C206=Localization!$C$89,5,IF(OR(C206=1,C206=2,C206=3,C206=4,C206=5),C206,"")))))))</f>
        <v/>
      </c>
      <c r="N206" s="15" t="str">
        <f>(IF(D206=Localization!$C$93,1,IF(D206=Localization!$C$92,2,IF(D206=Localization!$C$91,3,IF(D206=Localization!$C$90,4,IF(D206=Localization!$C$89,5,IF(OR(D206=1,D206=2,D206=3,D206=4,D206=5),D206,"")))))))</f>
        <v/>
      </c>
      <c r="O206" s="15" t="str">
        <f>(IF(E206=Localization!$C$93,1,IF(E206=Localization!$C$92,2,IF(E206=Localization!$C$91,3,IF(E206=Localization!$C$90,4,IF(E206=Localization!$C$89,5,IF(OR(E206=1,E206=2,E206=3,E206=4,E206=5),E206,"")))))))</f>
        <v/>
      </c>
      <c r="P206" s="15" t="str">
        <f>(IF(F206=Localization!$C$93,1,IF(F206=Localization!$C$92,2,IF(F206=Localization!$C$91,3,IF(F206=Localization!$C$90,4,IF(F206=Localization!$C$89,5,IF(OR(F206=1,F206=2,F206=3,F206=4,F206=5),F206,"")))))))</f>
        <v/>
      </c>
      <c r="Q206" s="15" t="str">
        <f>(IF(G206=Localization!$C$93,1,IF(G206=Localization!$C$92,2,IF(G206=Localization!$C$91,3,IF(G206=Localization!$C$90,4,IF(G206=Localization!$C$89,5,IF(OR(G206=1,G206=2,G206=3,G206=4,G206=5),G206,"")))))))</f>
        <v/>
      </c>
      <c r="R206" s="15" t="str">
        <f>(IF(H206=Localization!$C$93,1,IF(H206=Localization!$C$92,2,IF(H206=Localization!$C$91,3,IF(H206=Localization!$C$90,4,IF(H206=Localization!$C$89,5,IF(OR(H206=1,H206=2,H206=3,H206=4,H206=5),H206,"")))))))</f>
        <v/>
      </c>
      <c r="S206" s="15" t="str">
        <f>(IF(I206=Localization!$C$93,1,IF(I206=Localization!$C$92,2,IF(I206=Localization!$C$91,3,IF(I206=Localization!$C$90,4,IF(I206=Localization!$C$89,5,IF(OR(I206=1,I206=2,I206=3,I206=4,I206=5),I206,"")))))))</f>
        <v/>
      </c>
      <c r="T206" s="15" t="str">
        <f>(IF(J206=Localization!$C$93,1,IF(J206=Localization!$C$92,2,IF(J206=Localization!$C$91,3,IF(J206=Localization!$C$90,4,IF(J206=Localization!$C$89,5,IF(OR(J206=1,J206=2,J206=3,J206=4,J206=5),J206,"")))))))</f>
        <v/>
      </c>
      <c r="U206" s="15" t="str">
        <f>(IF(K206=Localization!$C$93,1,IF(K206=Localization!$C$92,2,IF(K206=Localization!$C$91,3,IF(K206=Localization!$C$90,4,IF(K206=Localization!$C$89,5,IF(OR(K206=1,K206=2,K206=3,K206=4,K206=5),K206,"")))))))</f>
        <v/>
      </c>
    </row>
    <row r="207" spans="12:21" x14ac:dyDescent="0.25">
      <c r="L207" s="15" t="str">
        <f>(IF(B207=Localization!$C$93,1,IF(B207=Localization!$C$92,2,IF(B207=Localization!$C$91,3,IF(B207=Localization!$C$90,4,IF(B207=Localization!$C$89,5,IF(OR(B207=1,B207=2,B207=3,B207=4,B207=5),B207,"")))))))</f>
        <v/>
      </c>
      <c r="M207" s="15" t="str">
        <f>(IF(C207=Localization!$C$93,1,IF(C207=Localization!$C$92,2,IF(C207=Localization!$C$91,3,IF(C207=Localization!$C$90,4,IF(C207=Localization!$C$89,5,IF(OR(C207=1,C207=2,C207=3,C207=4,C207=5),C207,"")))))))</f>
        <v/>
      </c>
      <c r="N207" s="15" t="str">
        <f>(IF(D207=Localization!$C$93,1,IF(D207=Localization!$C$92,2,IF(D207=Localization!$C$91,3,IF(D207=Localization!$C$90,4,IF(D207=Localization!$C$89,5,IF(OR(D207=1,D207=2,D207=3,D207=4,D207=5),D207,"")))))))</f>
        <v/>
      </c>
      <c r="O207" s="15" t="str">
        <f>(IF(E207=Localization!$C$93,1,IF(E207=Localization!$C$92,2,IF(E207=Localization!$C$91,3,IF(E207=Localization!$C$90,4,IF(E207=Localization!$C$89,5,IF(OR(E207=1,E207=2,E207=3,E207=4,E207=5),E207,"")))))))</f>
        <v/>
      </c>
      <c r="P207" s="15" t="str">
        <f>(IF(F207=Localization!$C$93,1,IF(F207=Localization!$C$92,2,IF(F207=Localization!$C$91,3,IF(F207=Localization!$C$90,4,IF(F207=Localization!$C$89,5,IF(OR(F207=1,F207=2,F207=3,F207=4,F207=5),F207,"")))))))</f>
        <v/>
      </c>
      <c r="Q207" s="15" t="str">
        <f>(IF(G207=Localization!$C$93,1,IF(G207=Localization!$C$92,2,IF(G207=Localization!$C$91,3,IF(G207=Localization!$C$90,4,IF(G207=Localization!$C$89,5,IF(OR(G207=1,G207=2,G207=3,G207=4,G207=5),G207,"")))))))</f>
        <v/>
      </c>
      <c r="R207" s="15" t="str">
        <f>(IF(H207=Localization!$C$93,1,IF(H207=Localization!$C$92,2,IF(H207=Localization!$C$91,3,IF(H207=Localization!$C$90,4,IF(H207=Localization!$C$89,5,IF(OR(H207=1,H207=2,H207=3,H207=4,H207=5),H207,"")))))))</f>
        <v/>
      </c>
      <c r="S207" s="15" t="str">
        <f>(IF(I207=Localization!$C$93,1,IF(I207=Localization!$C$92,2,IF(I207=Localization!$C$91,3,IF(I207=Localization!$C$90,4,IF(I207=Localization!$C$89,5,IF(OR(I207=1,I207=2,I207=3,I207=4,I207=5),I207,"")))))))</f>
        <v/>
      </c>
      <c r="T207" s="15" t="str">
        <f>(IF(J207=Localization!$C$93,1,IF(J207=Localization!$C$92,2,IF(J207=Localization!$C$91,3,IF(J207=Localization!$C$90,4,IF(J207=Localization!$C$89,5,IF(OR(J207=1,J207=2,J207=3,J207=4,J207=5),J207,"")))))))</f>
        <v/>
      </c>
      <c r="U207" s="15" t="str">
        <f>(IF(K207=Localization!$C$93,1,IF(K207=Localization!$C$92,2,IF(K207=Localization!$C$91,3,IF(K207=Localization!$C$90,4,IF(K207=Localization!$C$89,5,IF(OR(K207=1,K207=2,K207=3,K207=4,K207=5),K207,"")))))))</f>
        <v/>
      </c>
    </row>
    <row r="208" spans="12:21" x14ac:dyDescent="0.25">
      <c r="L208" s="15" t="str">
        <f>(IF(B208=Localization!$C$93,1,IF(B208=Localization!$C$92,2,IF(B208=Localization!$C$91,3,IF(B208=Localization!$C$90,4,IF(B208=Localization!$C$89,5,IF(OR(B208=1,B208=2,B208=3,B208=4,B208=5),B208,"")))))))</f>
        <v/>
      </c>
      <c r="M208" s="15" t="str">
        <f>(IF(C208=Localization!$C$93,1,IF(C208=Localization!$C$92,2,IF(C208=Localization!$C$91,3,IF(C208=Localization!$C$90,4,IF(C208=Localization!$C$89,5,IF(OR(C208=1,C208=2,C208=3,C208=4,C208=5),C208,"")))))))</f>
        <v/>
      </c>
      <c r="N208" s="15" t="str">
        <f>(IF(D208=Localization!$C$93,1,IF(D208=Localization!$C$92,2,IF(D208=Localization!$C$91,3,IF(D208=Localization!$C$90,4,IF(D208=Localization!$C$89,5,IF(OR(D208=1,D208=2,D208=3,D208=4,D208=5),D208,"")))))))</f>
        <v/>
      </c>
      <c r="O208" s="15" t="str">
        <f>(IF(E208=Localization!$C$93,1,IF(E208=Localization!$C$92,2,IF(E208=Localization!$C$91,3,IF(E208=Localization!$C$90,4,IF(E208=Localization!$C$89,5,IF(OR(E208=1,E208=2,E208=3,E208=4,E208=5),E208,"")))))))</f>
        <v/>
      </c>
      <c r="P208" s="15" t="str">
        <f>(IF(F208=Localization!$C$93,1,IF(F208=Localization!$C$92,2,IF(F208=Localization!$C$91,3,IF(F208=Localization!$C$90,4,IF(F208=Localization!$C$89,5,IF(OR(F208=1,F208=2,F208=3,F208=4,F208=5),F208,"")))))))</f>
        <v/>
      </c>
      <c r="Q208" s="15" t="str">
        <f>(IF(G208=Localization!$C$93,1,IF(G208=Localization!$C$92,2,IF(G208=Localization!$C$91,3,IF(G208=Localization!$C$90,4,IF(G208=Localization!$C$89,5,IF(OR(G208=1,G208=2,G208=3,G208=4,G208=5),G208,"")))))))</f>
        <v/>
      </c>
      <c r="R208" s="15" t="str">
        <f>(IF(H208=Localization!$C$93,1,IF(H208=Localization!$C$92,2,IF(H208=Localization!$C$91,3,IF(H208=Localization!$C$90,4,IF(H208=Localization!$C$89,5,IF(OR(H208=1,H208=2,H208=3,H208=4,H208=5),H208,"")))))))</f>
        <v/>
      </c>
      <c r="S208" s="15" t="str">
        <f>(IF(I208=Localization!$C$93,1,IF(I208=Localization!$C$92,2,IF(I208=Localization!$C$91,3,IF(I208=Localization!$C$90,4,IF(I208=Localization!$C$89,5,IF(OR(I208=1,I208=2,I208=3,I208=4,I208=5),I208,"")))))))</f>
        <v/>
      </c>
      <c r="T208" s="15" t="str">
        <f>(IF(J208=Localization!$C$93,1,IF(J208=Localization!$C$92,2,IF(J208=Localization!$C$91,3,IF(J208=Localization!$C$90,4,IF(J208=Localization!$C$89,5,IF(OR(J208=1,J208=2,J208=3,J208=4,J208=5),J208,"")))))))</f>
        <v/>
      </c>
      <c r="U208" s="15" t="str">
        <f>(IF(K208=Localization!$C$93,1,IF(K208=Localization!$C$92,2,IF(K208=Localization!$C$91,3,IF(K208=Localization!$C$90,4,IF(K208=Localization!$C$89,5,IF(OR(K208=1,K208=2,K208=3,K208=4,K208=5),K208,"")))))))</f>
        <v/>
      </c>
    </row>
    <row r="209" spans="12:21" x14ac:dyDescent="0.25">
      <c r="L209" s="15" t="str">
        <f>(IF(B209=Localization!$C$93,1,IF(B209=Localization!$C$92,2,IF(B209=Localization!$C$91,3,IF(B209=Localization!$C$90,4,IF(B209=Localization!$C$89,5,IF(OR(B209=1,B209=2,B209=3,B209=4,B209=5),B209,"")))))))</f>
        <v/>
      </c>
      <c r="M209" s="15" t="str">
        <f>(IF(C209=Localization!$C$93,1,IF(C209=Localization!$C$92,2,IF(C209=Localization!$C$91,3,IF(C209=Localization!$C$90,4,IF(C209=Localization!$C$89,5,IF(OR(C209=1,C209=2,C209=3,C209=4,C209=5),C209,"")))))))</f>
        <v/>
      </c>
      <c r="N209" s="15" t="str">
        <f>(IF(D209=Localization!$C$93,1,IF(D209=Localization!$C$92,2,IF(D209=Localization!$C$91,3,IF(D209=Localization!$C$90,4,IF(D209=Localization!$C$89,5,IF(OR(D209=1,D209=2,D209=3,D209=4,D209=5),D209,"")))))))</f>
        <v/>
      </c>
      <c r="O209" s="15" t="str">
        <f>(IF(E209=Localization!$C$93,1,IF(E209=Localization!$C$92,2,IF(E209=Localization!$C$91,3,IF(E209=Localization!$C$90,4,IF(E209=Localization!$C$89,5,IF(OR(E209=1,E209=2,E209=3,E209=4,E209=5),E209,"")))))))</f>
        <v/>
      </c>
      <c r="P209" s="15" t="str">
        <f>(IF(F209=Localization!$C$93,1,IF(F209=Localization!$C$92,2,IF(F209=Localization!$C$91,3,IF(F209=Localization!$C$90,4,IF(F209=Localization!$C$89,5,IF(OR(F209=1,F209=2,F209=3,F209=4,F209=5),F209,"")))))))</f>
        <v/>
      </c>
      <c r="Q209" s="15" t="str">
        <f>(IF(G209=Localization!$C$93,1,IF(G209=Localization!$C$92,2,IF(G209=Localization!$C$91,3,IF(G209=Localization!$C$90,4,IF(G209=Localization!$C$89,5,IF(OR(G209=1,G209=2,G209=3,G209=4,G209=5),G209,"")))))))</f>
        <v/>
      </c>
      <c r="R209" s="15" t="str">
        <f>(IF(H209=Localization!$C$93,1,IF(H209=Localization!$C$92,2,IF(H209=Localization!$C$91,3,IF(H209=Localization!$C$90,4,IF(H209=Localization!$C$89,5,IF(OR(H209=1,H209=2,H209=3,H209=4,H209=5),H209,"")))))))</f>
        <v/>
      </c>
      <c r="S209" s="15" t="str">
        <f>(IF(I209=Localization!$C$93,1,IF(I209=Localization!$C$92,2,IF(I209=Localization!$C$91,3,IF(I209=Localization!$C$90,4,IF(I209=Localization!$C$89,5,IF(OR(I209=1,I209=2,I209=3,I209=4,I209=5),I209,"")))))))</f>
        <v/>
      </c>
      <c r="T209" s="15" t="str">
        <f>(IF(J209=Localization!$C$93,1,IF(J209=Localization!$C$92,2,IF(J209=Localization!$C$91,3,IF(J209=Localization!$C$90,4,IF(J209=Localization!$C$89,5,IF(OR(J209=1,J209=2,J209=3,J209=4,J209=5),J209,"")))))))</f>
        <v/>
      </c>
      <c r="U209" s="15" t="str">
        <f>(IF(K209=Localization!$C$93,1,IF(K209=Localization!$C$92,2,IF(K209=Localization!$C$91,3,IF(K209=Localization!$C$90,4,IF(K209=Localization!$C$89,5,IF(OR(K209=1,K209=2,K209=3,K209=4,K209=5),K209,"")))))))</f>
        <v/>
      </c>
    </row>
    <row r="210" spans="12:21" x14ac:dyDescent="0.25">
      <c r="L210" s="15" t="str">
        <f>(IF(B210=Localization!$C$93,1,IF(B210=Localization!$C$92,2,IF(B210=Localization!$C$91,3,IF(B210=Localization!$C$90,4,IF(B210=Localization!$C$89,5,IF(OR(B210=1,B210=2,B210=3,B210=4,B210=5),B210,"")))))))</f>
        <v/>
      </c>
      <c r="M210" s="15" t="str">
        <f>(IF(C210=Localization!$C$93,1,IF(C210=Localization!$C$92,2,IF(C210=Localization!$C$91,3,IF(C210=Localization!$C$90,4,IF(C210=Localization!$C$89,5,IF(OR(C210=1,C210=2,C210=3,C210=4,C210=5),C210,"")))))))</f>
        <v/>
      </c>
      <c r="N210" s="15" t="str">
        <f>(IF(D210=Localization!$C$93,1,IF(D210=Localization!$C$92,2,IF(D210=Localization!$C$91,3,IF(D210=Localization!$C$90,4,IF(D210=Localization!$C$89,5,IF(OR(D210=1,D210=2,D210=3,D210=4,D210=5),D210,"")))))))</f>
        <v/>
      </c>
      <c r="O210" s="15" t="str">
        <f>(IF(E210=Localization!$C$93,1,IF(E210=Localization!$C$92,2,IF(E210=Localization!$C$91,3,IF(E210=Localization!$C$90,4,IF(E210=Localization!$C$89,5,IF(OR(E210=1,E210=2,E210=3,E210=4,E210=5),E210,"")))))))</f>
        <v/>
      </c>
      <c r="P210" s="15" t="str">
        <f>(IF(F210=Localization!$C$93,1,IF(F210=Localization!$C$92,2,IF(F210=Localization!$C$91,3,IF(F210=Localization!$C$90,4,IF(F210=Localization!$C$89,5,IF(OR(F210=1,F210=2,F210=3,F210=4,F210=5),F210,"")))))))</f>
        <v/>
      </c>
      <c r="Q210" s="15" t="str">
        <f>(IF(G210=Localization!$C$93,1,IF(G210=Localization!$C$92,2,IF(G210=Localization!$C$91,3,IF(G210=Localization!$C$90,4,IF(G210=Localization!$C$89,5,IF(OR(G210=1,G210=2,G210=3,G210=4,G210=5),G210,"")))))))</f>
        <v/>
      </c>
      <c r="R210" s="15" t="str">
        <f>(IF(H210=Localization!$C$93,1,IF(H210=Localization!$C$92,2,IF(H210=Localization!$C$91,3,IF(H210=Localization!$C$90,4,IF(H210=Localization!$C$89,5,IF(OR(H210=1,H210=2,H210=3,H210=4,H210=5),H210,"")))))))</f>
        <v/>
      </c>
      <c r="S210" s="15" t="str">
        <f>(IF(I210=Localization!$C$93,1,IF(I210=Localization!$C$92,2,IF(I210=Localization!$C$91,3,IF(I210=Localization!$C$90,4,IF(I210=Localization!$C$89,5,IF(OR(I210=1,I210=2,I210=3,I210=4,I210=5),I210,"")))))))</f>
        <v/>
      </c>
      <c r="T210" s="15" t="str">
        <f>(IF(J210=Localization!$C$93,1,IF(J210=Localization!$C$92,2,IF(J210=Localization!$C$91,3,IF(J210=Localization!$C$90,4,IF(J210=Localization!$C$89,5,IF(OR(J210=1,J210=2,J210=3,J210=4,J210=5),J210,"")))))))</f>
        <v/>
      </c>
      <c r="U210" s="15" t="str">
        <f>(IF(K210=Localization!$C$93,1,IF(K210=Localization!$C$92,2,IF(K210=Localization!$C$91,3,IF(K210=Localization!$C$90,4,IF(K210=Localization!$C$89,5,IF(OR(K210=1,K210=2,K210=3,K210=4,K210=5),K210,"")))))))</f>
        <v/>
      </c>
    </row>
    <row r="211" spans="12:21" x14ac:dyDescent="0.25">
      <c r="L211" s="15" t="str">
        <f>(IF(B211=Localization!$C$93,1,IF(B211=Localization!$C$92,2,IF(B211=Localization!$C$91,3,IF(B211=Localization!$C$90,4,IF(B211=Localization!$C$89,5,IF(OR(B211=1,B211=2,B211=3,B211=4,B211=5),B211,"")))))))</f>
        <v/>
      </c>
      <c r="M211" s="15" t="str">
        <f>(IF(C211=Localization!$C$93,1,IF(C211=Localization!$C$92,2,IF(C211=Localization!$C$91,3,IF(C211=Localization!$C$90,4,IF(C211=Localization!$C$89,5,IF(OR(C211=1,C211=2,C211=3,C211=4,C211=5),C211,"")))))))</f>
        <v/>
      </c>
      <c r="N211" s="15" t="str">
        <f>(IF(D211=Localization!$C$93,1,IF(D211=Localization!$C$92,2,IF(D211=Localization!$C$91,3,IF(D211=Localization!$C$90,4,IF(D211=Localization!$C$89,5,IF(OR(D211=1,D211=2,D211=3,D211=4,D211=5),D211,"")))))))</f>
        <v/>
      </c>
      <c r="O211" s="15" t="str">
        <f>(IF(E211=Localization!$C$93,1,IF(E211=Localization!$C$92,2,IF(E211=Localization!$C$91,3,IF(E211=Localization!$C$90,4,IF(E211=Localization!$C$89,5,IF(OR(E211=1,E211=2,E211=3,E211=4,E211=5),E211,"")))))))</f>
        <v/>
      </c>
      <c r="P211" s="15" t="str">
        <f>(IF(F211=Localization!$C$93,1,IF(F211=Localization!$C$92,2,IF(F211=Localization!$C$91,3,IF(F211=Localization!$C$90,4,IF(F211=Localization!$C$89,5,IF(OR(F211=1,F211=2,F211=3,F211=4,F211=5),F211,"")))))))</f>
        <v/>
      </c>
      <c r="Q211" s="15" t="str">
        <f>(IF(G211=Localization!$C$93,1,IF(G211=Localization!$C$92,2,IF(G211=Localization!$C$91,3,IF(G211=Localization!$C$90,4,IF(G211=Localization!$C$89,5,IF(OR(G211=1,G211=2,G211=3,G211=4,G211=5),G211,"")))))))</f>
        <v/>
      </c>
      <c r="R211" s="15" t="str">
        <f>(IF(H211=Localization!$C$93,1,IF(H211=Localization!$C$92,2,IF(H211=Localization!$C$91,3,IF(H211=Localization!$C$90,4,IF(H211=Localization!$C$89,5,IF(OR(H211=1,H211=2,H211=3,H211=4,H211=5),H211,"")))))))</f>
        <v/>
      </c>
      <c r="S211" s="15" t="str">
        <f>(IF(I211=Localization!$C$93,1,IF(I211=Localization!$C$92,2,IF(I211=Localization!$C$91,3,IF(I211=Localization!$C$90,4,IF(I211=Localization!$C$89,5,IF(OR(I211=1,I211=2,I211=3,I211=4,I211=5),I211,"")))))))</f>
        <v/>
      </c>
      <c r="T211" s="15" t="str">
        <f>(IF(J211=Localization!$C$93,1,IF(J211=Localization!$C$92,2,IF(J211=Localization!$C$91,3,IF(J211=Localization!$C$90,4,IF(J211=Localization!$C$89,5,IF(OR(J211=1,J211=2,J211=3,J211=4,J211=5),J211,"")))))))</f>
        <v/>
      </c>
      <c r="U211" s="15" t="str">
        <f>(IF(K211=Localization!$C$93,1,IF(K211=Localization!$C$92,2,IF(K211=Localization!$C$91,3,IF(K211=Localization!$C$90,4,IF(K211=Localization!$C$89,5,IF(OR(K211=1,K211=2,K211=3,K211=4,K211=5),K211,"")))))))</f>
        <v/>
      </c>
    </row>
    <row r="212" spans="12:21" x14ac:dyDescent="0.25">
      <c r="L212" s="15" t="str">
        <f>(IF(B212=Localization!$C$93,1,IF(B212=Localization!$C$92,2,IF(B212=Localization!$C$91,3,IF(B212=Localization!$C$90,4,IF(B212=Localization!$C$89,5,IF(OR(B212=1,B212=2,B212=3,B212=4,B212=5),B212,"")))))))</f>
        <v/>
      </c>
      <c r="M212" s="15" t="str">
        <f>(IF(C212=Localization!$C$93,1,IF(C212=Localization!$C$92,2,IF(C212=Localization!$C$91,3,IF(C212=Localization!$C$90,4,IF(C212=Localization!$C$89,5,IF(OR(C212=1,C212=2,C212=3,C212=4,C212=5),C212,"")))))))</f>
        <v/>
      </c>
      <c r="N212" s="15" t="str">
        <f>(IF(D212=Localization!$C$93,1,IF(D212=Localization!$C$92,2,IF(D212=Localization!$C$91,3,IF(D212=Localization!$C$90,4,IF(D212=Localization!$C$89,5,IF(OR(D212=1,D212=2,D212=3,D212=4,D212=5),D212,"")))))))</f>
        <v/>
      </c>
      <c r="O212" s="15" t="str">
        <f>(IF(E212=Localization!$C$93,1,IF(E212=Localization!$C$92,2,IF(E212=Localization!$C$91,3,IF(E212=Localization!$C$90,4,IF(E212=Localization!$C$89,5,IF(OR(E212=1,E212=2,E212=3,E212=4,E212=5),E212,"")))))))</f>
        <v/>
      </c>
      <c r="P212" s="15" t="str">
        <f>(IF(F212=Localization!$C$93,1,IF(F212=Localization!$C$92,2,IF(F212=Localization!$C$91,3,IF(F212=Localization!$C$90,4,IF(F212=Localization!$C$89,5,IF(OR(F212=1,F212=2,F212=3,F212=4,F212=5),F212,"")))))))</f>
        <v/>
      </c>
      <c r="Q212" s="15" t="str">
        <f>(IF(G212=Localization!$C$93,1,IF(G212=Localization!$C$92,2,IF(G212=Localization!$C$91,3,IF(G212=Localization!$C$90,4,IF(G212=Localization!$C$89,5,IF(OR(G212=1,G212=2,G212=3,G212=4,G212=5),G212,"")))))))</f>
        <v/>
      </c>
      <c r="R212" s="15" t="str">
        <f>(IF(H212=Localization!$C$93,1,IF(H212=Localization!$C$92,2,IF(H212=Localization!$C$91,3,IF(H212=Localization!$C$90,4,IF(H212=Localization!$C$89,5,IF(OR(H212=1,H212=2,H212=3,H212=4,H212=5),H212,"")))))))</f>
        <v/>
      </c>
      <c r="S212" s="15" t="str">
        <f>(IF(I212=Localization!$C$93,1,IF(I212=Localization!$C$92,2,IF(I212=Localization!$C$91,3,IF(I212=Localization!$C$90,4,IF(I212=Localization!$C$89,5,IF(OR(I212=1,I212=2,I212=3,I212=4,I212=5),I212,"")))))))</f>
        <v/>
      </c>
      <c r="T212" s="15" t="str">
        <f>(IF(J212=Localization!$C$93,1,IF(J212=Localization!$C$92,2,IF(J212=Localization!$C$91,3,IF(J212=Localization!$C$90,4,IF(J212=Localization!$C$89,5,IF(OR(J212=1,J212=2,J212=3,J212=4,J212=5),J212,"")))))))</f>
        <v/>
      </c>
      <c r="U212" s="15" t="str">
        <f>(IF(K212=Localization!$C$93,1,IF(K212=Localization!$C$92,2,IF(K212=Localization!$C$91,3,IF(K212=Localization!$C$90,4,IF(K212=Localization!$C$89,5,IF(OR(K212=1,K212=2,K212=3,K212=4,K212=5),K212,"")))))))</f>
        <v/>
      </c>
    </row>
    <row r="213" spans="12:21" x14ac:dyDescent="0.25">
      <c r="L213" s="15" t="str">
        <f>(IF(B213=Localization!$C$93,1,IF(B213=Localization!$C$92,2,IF(B213=Localization!$C$91,3,IF(B213=Localization!$C$90,4,IF(B213=Localization!$C$89,5,IF(OR(B213=1,B213=2,B213=3,B213=4,B213=5),B213,"")))))))</f>
        <v/>
      </c>
      <c r="M213" s="15" t="str">
        <f>(IF(C213=Localization!$C$93,1,IF(C213=Localization!$C$92,2,IF(C213=Localization!$C$91,3,IF(C213=Localization!$C$90,4,IF(C213=Localization!$C$89,5,IF(OR(C213=1,C213=2,C213=3,C213=4,C213=5),C213,"")))))))</f>
        <v/>
      </c>
      <c r="N213" s="15" t="str">
        <f>(IF(D213=Localization!$C$93,1,IF(D213=Localization!$C$92,2,IF(D213=Localization!$C$91,3,IF(D213=Localization!$C$90,4,IF(D213=Localization!$C$89,5,IF(OR(D213=1,D213=2,D213=3,D213=4,D213=5),D213,"")))))))</f>
        <v/>
      </c>
      <c r="O213" s="15" t="str">
        <f>(IF(E213=Localization!$C$93,1,IF(E213=Localization!$C$92,2,IF(E213=Localization!$C$91,3,IF(E213=Localization!$C$90,4,IF(E213=Localization!$C$89,5,IF(OR(E213=1,E213=2,E213=3,E213=4,E213=5),E213,"")))))))</f>
        <v/>
      </c>
      <c r="P213" s="15" t="str">
        <f>(IF(F213=Localization!$C$93,1,IF(F213=Localization!$C$92,2,IF(F213=Localization!$C$91,3,IF(F213=Localization!$C$90,4,IF(F213=Localization!$C$89,5,IF(OR(F213=1,F213=2,F213=3,F213=4,F213=5),F213,"")))))))</f>
        <v/>
      </c>
      <c r="Q213" s="15" t="str">
        <f>(IF(G213=Localization!$C$93,1,IF(G213=Localization!$C$92,2,IF(G213=Localization!$C$91,3,IF(G213=Localization!$C$90,4,IF(G213=Localization!$C$89,5,IF(OR(G213=1,G213=2,G213=3,G213=4,G213=5),G213,"")))))))</f>
        <v/>
      </c>
      <c r="R213" s="15" t="str">
        <f>(IF(H213=Localization!$C$93,1,IF(H213=Localization!$C$92,2,IF(H213=Localization!$C$91,3,IF(H213=Localization!$C$90,4,IF(H213=Localization!$C$89,5,IF(OR(H213=1,H213=2,H213=3,H213=4,H213=5),H213,"")))))))</f>
        <v/>
      </c>
      <c r="S213" s="15" t="str">
        <f>(IF(I213=Localization!$C$93,1,IF(I213=Localization!$C$92,2,IF(I213=Localization!$C$91,3,IF(I213=Localization!$C$90,4,IF(I213=Localization!$C$89,5,IF(OR(I213=1,I213=2,I213=3,I213=4,I213=5),I213,"")))))))</f>
        <v/>
      </c>
      <c r="T213" s="15" t="str">
        <f>(IF(J213=Localization!$C$93,1,IF(J213=Localization!$C$92,2,IF(J213=Localization!$C$91,3,IF(J213=Localization!$C$90,4,IF(J213=Localization!$C$89,5,IF(OR(J213=1,J213=2,J213=3,J213=4,J213=5),J213,"")))))))</f>
        <v/>
      </c>
      <c r="U213" s="15" t="str">
        <f>(IF(K213=Localization!$C$93,1,IF(K213=Localization!$C$92,2,IF(K213=Localization!$C$91,3,IF(K213=Localization!$C$90,4,IF(K213=Localization!$C$89,5,IF(OR(K213=1,K213=2,K213=3,K213=4,K213=5),K213,"")))))))</f>
        <v/>
      </c>
    </row>
    <row r="214" spans="12:21" x14ac:dyDescent="0.25">
      <c r="L214" s="15" t="str">
        <f>(IF(B214=Localization!$C$93,1,IF(B214=Localization!$C$92,2,IF(B214=Localization!$C$91,3,IF(B214=Localization!$C$90,4,IF(B214=Localization!$C$89,5,IF(OR(B214=1,B214=2,B214=3,B214=4,B214=5),B214,"")))))))</f>
        <v/>
      </c>
      <c r="M214" s="15" t="str">
        <f>(IF(C214=Localization!$C$93,1,IF(C214=Localization!$C$92,2,IF(C214=Localization!$C$91,3,IF(C214=Localization!$C$90,4,IF(C214=Localization!$C$89,5,IF(OR(C214=1,C214=2,C214=3,C214=4,C214=5),C214,"")))))))</f>
        <v/>
      </c>
      <c r="N214" s="15" t="str">
        <f>(IF(D214=Localization!$C$93,1,IF(D214=Localization!$C$92,2,IF(D214=Localization!$C$91,3,IF(D214=Localization!$C$90,4,IF(D214=Localization!$C$89,5,IF(OR(D214=1,D214=2,D214=3,D214=4,D214=5),D214,"")))))))</f>
        <v/>
      </c>
      <c r="O214" s="15" t="str">
        <f>(IF(E214=Localization!$C$93,1,IF(E214=Localization!$C$92,2,IF(E214=Localization!$C$91,3,IF(E214=Localization!$C$90,4,IF(E214=Localization!$C$89,5,IF(OR(E214=1,E214=2,E214=3,E214=4,E214=5),E214,"")))))))</f>
        <v/>
      </c>
      <c r="P214" s="15" t="str">
        <f>(IF(F214=Localization!$C$93,1,IF(F214=Localization!$C$92,2,IF(F214=Localization!$C$91,3,IF(F214=Localization!$C$90,4,IF(F214=Localization!$C$89,5,IF(OR(F214=1,F214=2,F214=3,F214=4,F214=5),F214,"")))))))</f>
        <v/>
      </c>
      <c r="Q214" s="15" t="str">
        <f>(IF(G214=Localization!$C$93,1,IF(G214=Localization!$C$92,2,IF(G214=Localization!$C$91,3,IF(G214=Localization!$C$90,4,IF(G214=Localization!$C$89,5,IF(OR(G214=1,G214=2,G214=3,G214=4,G214=5),G214,"")))))))</f>
        <v/>
      </c>
      <c r="R214" s="15" t="str">
        <f>(IF(H214=Localization!$C$93,1,IF(H214=Localization!$C$92,2,IF(H214=Localization!$C$91,3,IF(H214=Localization!$C$90,4,IF(H214=Localization!$C$89,5,IF(OR(H214=1,H214=2,H214=3,H214=4,H214=5),H214,"")))))))</f>
        <v/>
      </c>
      <c r="S214" s="15" t="str">
        <f>(IF(I214=Localization!$C$93,1,IF(I214=Localization!$C$92,2,IF(I214=Localization!$C$91,3,IF(I214=Localization!$C$90,4,IF(I214=Localization!$C$89,5,IF(OR(I214=1,I214=2,I214=3,I214=4,I214=5),I214,"")))))))</f>
        <v/>
      </c>
      <c r="T214" s="15" t="str">
        <f>(IF(J214=Localization!$C$93,1,IF(J214=Localization!$C$92,2,IF(J214=Localization!$C$91,3,IF(J214=Localization!$C$90,4,IF(J214=Localization!$C$89,5,IF(OR(J214=1,J214=2,J214=3,J214=4,J214=5),J214,"")))))))</f>
        <v/>
      </c>
      <c r="U214" s="15" t="str">
        <f>(IF(K214=Localization!$C$93,1,IF(K214=Localization!$C$92,2,IF(K214=Localization!$C$91,3,IF(K214=Localization!$C$90,4,IF(K214=Localization!$C$89,5,IF(OR(K214=1,K214=2,K214=3,K214=4,K214=5),K214,"")))))))</f>
        <v/>
      </c>
    </row>
    <row r="215" spans="12:21" x14ac:dyDescent="0.25">
      <c r="L215" s="15" t="str">
        <f>(IF(B215=Localization!$C$93,1,IF(B215=Localization!$C$92,2,IF(B215=Localization!$C$91,3,IF(B215=Localization!$C$90,4,IF(B215=Localization!$C$89,5,IF(OR(B215=1,B215=2,B215=3,B215=4,B215=5),B215,"")))))))</f>
        <v/>
      </c>
      <c r="M215" s="15" t="str">
        <f>(IF(C215=Localization!$C$93,1,IF(C215=Localization!$C$92,2,IF(C215=Localization!$C$91,3,IF(C215=Localization!$C$90,4,IF(C215=Localization!$C$89,5,IF(OR(C215=1,C215=2,C215=3,C215=4,C215=5),C215,"")))))))</f>
        <v/>
      </c>
      <c r="N215" s="15" t="str">
        <f>(IF(D215=Localization!$C$93,1,IF(D215=Localization!$C$92,2,IF(D215=Localization!$C$91,3,IF(D215=Localization!$C$90,4,IF(D215=Localization!$C$89,5,IF(OR(D215=1,D215=2,D215=3,D215=4,D215=5),D215,"")))))))</f>
        <v/>
      </c>
      <c r="O215" s="15" t="str">
        <f>(IF(E215=Localization!$C$93,1,IF(E215=Localization!$C$92,2,IF(E215=Localization!$C$91,3,IF(E215=Localization!$C$90,4,IF(E215=Localization!$C$89,5,IF(OR(E215=1,E215=2,E215=3,E215=4,E215=5),E215,"")))))))</f>
        <v/>
      </c>
      <c r="P215" s="15" t="str">
        <f>(IF(F215=Localization!$C$93,1,IF(F215=Localization!$C$92,2,IF(F215=Localization!$C$91,3,IF(F215=Localization!$C$90,4,IF(F215=Localization!$C$89,5,IF(OR(F215=1,F215=2,F215=3,F215=4,F215=5),F215,"")))))))</f>
        <v/>
      </c>
      <c r="Q215" s="15" t="str">
        <f>(IF(G215=Localization!$C$93,1,IF(G215=Localization!$C$92,2,IF(G215=Localization!$C$91,3,IF(G215=Localization!$C$90,4,IF(G215=Localization!$C$89,5,IF(OR(G215=1,G215=2,G215=3,G215=4,G215=5),G215,"")))))))</f>
        <v/>
      </c>
      <c r="R215" s="15" t="str">
        <f>(IF(H215=Localization!$C$93,1,IF(H215=Localization!$C$92,2,IF(H215=Localization!$C$91,3,IF(H215=Localization!$C$90,4,IF(H215=Localization!$C$89,5,IF(OR(H215=1,H215=2,H215=3,H215=4,H215=5),H215,"")))))))</f>
        <v/>
      </c>
      <c r="S215" s="15" t="str">
        <f>(IF(I215=Localization!$C$93,1,IF(I215=Localization!$C$92,2,IF(I215=Localization!$C$91,3,IF(I215=Localization!$C$90,4,IF(I215=Localization!$C$89,5,IF(OR(I215=1,I215=2,I215=3,I215=4,I215=5),I215,"")))))))</f>
        <v/>
      </c>
      <c r="T215" s="15" t="str">
        <f>(IF(J215=Localization!$C$93,1,IF(J215=Localization!$C$92,2,IF(J215=Localization!$C$91,3,IF(J215=Localization!$C$90,4,IF(J215=Localization!$C$89,5,IF(OR(J215=1,J215=2,J215=3,J215=4,J215=5),J215,"")))))))</f>
        <v/>
      </c>
      <c r="U215" s="15" t="str">
        <f>(IF(K215=Localization!$C$93,1,IF(K215=Localization!$C$92,2,IF(K215=Localization!$C$91,3,IF(K215=Localization!$C$90,4,IF(K215=Localization!$C$89,5,IF(OR(K215=1,K215=2,K215=3,K215=4,K215=5),K215,"")))))))</f>
        <v/>
      </c>
    </row>
    <row r="216" spans="12:21" x14ac:dyDescent="0.25">
      <c r="L216" s="15" t="str">
        <f>(IF(B216=Localization!$C$93,1,IF(B216=Localization!$C$92,2,IF(B216=Localization!$C$91,3,IF(B216=Localization!$C$90,4,IF(B216=Localization!$C$89,5,IF(OR(B216=1,B216=2,B216=3,B216=4,B216=5),B216,"")))))))</f>
        <v/>
      </c>
      <c r="M216" s="15" t="str">
        <f>(IF(C216=Localization!$C$93,1,IF(C216=Localization!$C$92,2,IF(C216=Localization!$C$91,3,IF(C216=Localization!$C$90,4,IF(C216=Localization!$C$89,5,IF(OR(C216=1,C216=2,C216=3,C216=4,C216=5),C216,"")))))))</f>
        <v/>
      </c>
      <c r="N216" s="15" t="str">
        <f>(IF(D216=Localization!$C$93,1,IF(D216=Localization!$C$92,2,IF(D216=Localization!$C$91,3,IF(D216=Localization!$C$90,4,IF(D216=Localization!$C$89,5,IF(OR(D216=1,D216=2,D216=3,D216=4,D216=5),D216,"")))))))</f>
        <v/>
      </c>
      <c r="O216" s="15" t="str">
        <f>(IF(E216=Localization!$C$93,1,IF(E216=Localization!$C$92,2,IF(E216=Localization!$C$91,3,IF(E216=Localization!$C$90,4,IF(E216=Localization!$C$89,5,IF(OR(E216=1,E216=2,E216=3,E216=4,E216=5),E216,"")))))))</f>
        <v/>
      </c>
      <c r="P216" s="15" t="str">
        <f>(IF(F216=Localization!$C$93,1,IF(F216=Localization!$C$92,2,IF(F216=Localization!$C$91,3,IF(F216=Localization!$C$90,4,IF(F216=Localization!$C$89,5,IF(OR(F216=1,F216=2,F216=3,F216=4,F216=5),F216,"")))))))</f>
        <v/>
      </c>
      <c r="Q216" s="15" t="str">
        <f>(IF(G216=Localization!$C$93,1,IF(G216=Localization!$C$92,2,IF(G216=Localization!$C$91,3,IF(G216=Localization!$C$90,4,IF(G216=Localization!$C$89,5,IF(OR(G216=1,G216=2,G216=3,G216=4,G216=5),G216,"")))))))</f>
        <v/>
      </c>
      <c r="R216" s="15" t="str">
        <f>(IF(H216=Localization!$C$93,1,IF(H216=Localization!$C$92,2,IF(H216=Localization!$C$91,3,IF(H216=Localization!$C$90,4,IF(H216=Localization!$C$89,5,IF(OR(H216=1,H216=2,H216=3,H216=4,H216=5),H216,"")))))))</f>
        <v/>
      </c>
      <c r="S216" s="15" t="str">
        <f>(IF(I216=Localization!$C$93,1,IF(I216=Localization!$C$92,2,IF(I216=Localization!$C$91,3,IF(I216=Localization!$C$90,4,IF(I216=Localization!$C$89,5,IF(OR(I216=1,I216=2,I216=3,I216=4,I216=5),I216,"")))))))</f>
        <v/>
      </c>
      <c r="T216" s="15" t="str">
        <f>(IF(J216=Localization!$C$93,1,IF(J216=Localization!$C$92,2,IF(J216=Localization!$C$91,3,IF(J216=Localization!$C$90,4,IF(J216=Localization!$C$89,5,IF(OR(J216=1,J216=2,J216=3,J216=4,J216=5),J216,"")))))))</f>
        <v/>
      </c>
      <c r="U216" s="15" t="str">
        <f>(IF(K216=Localization!$C$93,1,IF(K216=Localization!$C$92,2,IF(K216=Localization!$C$91,3,IF(K216=Localization!$C$90,4,IF(K216=Localization!$C$89,5,IF(OR(K216=1,K216=2,K216=3,K216=4,K216=5),K216,"")))))))</f>
        <v/>
      </c>
    </row>
    <row r="217" spans="12:21" x14ac:dyDescent="0.25">
      <c r="L217" s="15" t="str">
        <f>(IF(B217=Localization!$C$93,1,IF(B217=Localization!$C$92,2,IF(B217=Localization!$C$91,3,IF(B217=Localization!$C$90,4,IF(B217=Localization!$C$89,5,IF(OR(B217=1,B217=2,B217=3,B217=4,B217=5),B217,"")))))))</f>
        <v/>
      </c>
      <c r="M217" s="15" t="str">
        <f>(IF(C217=Localization!$C$93,1,IF(C217=Localization!$C$92,2,IF(C217=Localization!$C$91,3,IF(C217=Localization!$C$90,4,IF(C217=Localization!$C$89,5,IF(OR(C217=1,C217=2,C217=3,C217=4,C217=5),C217,"")))))))</f>
        <v/>
      </c>
      <c r="N217" s="15" t="str">
        <f>(IF(D217=Localization!$C$93,1,IF(D217=Localization!$C$92,2,IF(D217=Localization!$C$91,3,IF(D217=Localization!$C$90,4,IF(D217=Localization!$C$89,5,IF(OR(D217=1,D217=2,D217=3,D217=4,D217=5),D217,"")))))))</f>
        <v/>
      </c>
      <c r="O217" s="15" t="str">
        <f>(IF(E217=Localization!$C$93,1,IF(E217=Localization!$C$92,2,IF(E217=Localization!$C$91,3,IF(E217=Localization!$C$90,4,IF(E217=Localization!$C$89,5,IF(OR(E217=1,E217=2,E217=3,E217=4,E217=5),E217,"")))))))</f>
        <v/>
      </c>
      <c r="P217" s="15" t="str">
        <f>(IF(F217=Localization!$C$93,1,IF(F217=Localization!$C$92,2,IF(F217=Localization!$C$91,3,IF(F217=Localization!$C$90,4,IF(F217=Localization!$C$89,5,IF(OR(F217=1,F217=2,F217=3,F217=4,F217=5),F217,"")))))))</f>
        <v/>
      </c>
      <c r="Q217" s="15" t="str">
        <f>(IF(G217=Localization!$C$93,1,IF(G217=Localization!$C$92,2,IF(G217=Localization!$C$91,3,IF(G217=Localization!$C$90,4,IF(G217=Localization!$C$89,5,IF(OR(G217=1,G217=2,G217=3,G217=4,G217=5),G217,"")))))))</f>
        <v/>
      </c>
      <c r="R217" s="15" t="str">
        <f>(IF(H217=Localization!$C$93,1,IF(H217=Localization!$C$92,2,IF(H217=Localization!$C$91,3,IF(H217=Localization!$C$90,4,IF(H217=Localization!$C$89,5,IF(OR(H217=1,H217=2,H217=3,H217=4,H217=5),H217,"")))))))</f>
        <v/>
      </c>
      <c r="S217" s="15" t="str">
        <f>(IF(I217=Localization!$C$93,1,IF(I217=Localization!$C$92,2,IF(I217=Localization!$C$91,3,IF(I217=Localization!$C$90,4,IF(I217=Localization!$C$89,5,IF(OR(I217=1,I217=2,I217=3,I217=4,I217=5),I217,"")))))))</f>
        <v/>
      </c>
      <c r="T217" s="15" t="str">
        <f>(IF(J217=Localization!$C$93,1,IF(J217=Localization!$C$92,2,IF(J217=Localization!$C$91,3,IF(J217=Localization!$C$90,4,IF(J217=Localization!$C$89,5,IF(OR(J217=1,J217=2,J217=3,J217=4,J217=5),J217,"")))))))</f>
        <v/>
      </c>
      <c r="U217" s="15" t="str">
        <f>(IF(K217=Localization!$C$93,1,IF(K217=Localization!$C$92,2,IF(K217=Localization!$C$91,3,IF(K217=Localization!$C$90,4,IF(K217=Localization!$C$89,5,IF(OR(K217=1,K217=2,K217=3,K217=4,K217=5),K217,"")))))))</f>
        <v/>
      </c>
    </row>
    <row r="218" spans="12:21" x14ac:dyDescent="0.25">
      <c r="L218" s="15" t="str">
        <f>(IF(B218=Localization!$C$93,1,IF(B218=Localization!$C$92,2,IF(B218=Localization!$C$91,3,IF(B218=Localization!$C$90,4,IF(B218=Localization!$C$89,5,IF(OR(B218=1,B218=2,B218=3,B218=4,B218=5),B218,"")))))))</f>
        <v/>
      </c>
      <c r="M218" s="15" t="str">
        <f>(IF(C218=Localization!$C$93,1,IF(C218=Localization!$C$92,2,IF(C218=Localization!$C$91,3,IF(C218=Localization!$C$90,4,IF(C218=Localization!$C$89,5,IF(OR(C218=1,C218=2,C218=3,C218=4,C218=5),C218,"")))))))</f>
        <v/>
      </c>
      <c r="N218" s="15" t="str">
        <f>(IF(D218=Localization!$C$93,1,IF(D218=Localization!$C$92,2,IF(D218=Localization!$C$91,3,IF(D218=Localization!$C$90,4,IF(D218=Localization!$C$89,5,IF(OR(D218=1,D218=2,D218=3,D218=4,D218=5),D218,"")))))))</f>
        <v/>
      </c>
      <c r="O218" s="15" t="str">
        <f>(IF(E218=Localization!$C$93,1,IF(E218=Localization!$C$92,2,IF(E218=Localization!$C$91,3,IF(E218=Localization!$C$90,4,IF(E218=Localization!$C$89,5,IF(OR(E218=1,E218=2,E218=3,E218=4,E218=5),E218,"")))))))</f>
        <v/>
      </c>
      <c r="P218" s="15" t="str">
        <f>(IF(F218=Localization!$C$93,1,IF(F218=Localization!$C$92,2,IF(F218=Localization!$C$91,3,IF(F218=Localization!$C$90,4,IF(F218=Localization!$C$89,5,IF(OR(F218=1,F218=2,F218=3,F218=4,F218=5),F218,"")))))))</f>
        <v/>
      </c>
      <c r="Q218" s="15" t="str">
        <f>(IF(G218=Localization!$C$93,1,IF(G218=Localization!$C$92,2,IF(G218=Localization!$C$91,3,IF(G218=Localization!$C$90,4,IF(G218=Localization!$C$89,5,IF(OR(G218=1,G218=2,G218=3,G218=4,G218=5),G218,"")))))))</f>
        <v/>
      </c>
      <c r="R218" s="15" t="str">
        <f>(IF(H218=Localization!$C$93,1,IF(H218=Localization!$C$92,2,IF(H218=Localization!$C$91,3,IF(H218=Localization!$C$90,4,IF(H218=Localization!$C$89,5,IF(OR(H218=1,H218=2,H218=3,H218=4,H218=5),H218,"")))))))</f>
        <v/>
      </c>
      <c r="S218" s="15" t="str">
        <f>(IF(I218=Localization!$C$93,1,IF(I218=Localization!$C$92,2,IF(I218=Localization!$C$91,3,IF(I218=Localization!$C$90,4,IF(I218=Localization!$C$89,5,IF(OR(I218=1,I218=2,I218=3,I218=4,I218=5),I218,"")))))))</f>
        <v/>
      </c>
      <c r="T218" s="15" t="str">
        <f>(IF(J218=Localization!$C$93,1,IF(J218=Localization!$C$92,2,IF(J218=Localization!$C$91,3,IF(J218=Localization!$C$90,4,IF(J218=Localization!$C$89,5,IF(OR(J218=1,J218=2,J218=3,J218=4,J218=5),J218,"")))))))</f>
        <v/>
      </c>
      <c r="U218" s="15" t="str">
        <f>(IF(K218=Localization!$C$93,1,IF(K218=Localization!$C$92,2,IF(K218=Localization!$C$91,3,IF(K218=Localization!$C$90,4,IF(K218=Localization!$C$89,5,IF(OR(K218=1,K218=2,K218=3,K218=4,K218=5),K218,"")))))))</f>
        <v/>
      </c>
    </row>
    <row r="219" spans="12:21" x14ac:dyDescent="0.25">
      <c r="L219" s="15" t="str">
        <f>(IF(B219=Localization!$C$93,1,IF(B219=Localization!$C$92,2,IF(B219=Localization!$C$91,3,IF(B219=Localization!$C$90,4,IF(B219=Localization!$C$89,5,IF(OR(B219=1,B219=2,B219=3,B219=4,B219=5),B219,"")))))))</f>
        <v/>
      </c>
      <c r="M219" s="15" t="str">
        <f>(IF(C219=Localization!$C$93,1,IF(C219=Localization!$C$92,2,IF(C219=Localization!$C$91,3,IF(C219=Localization!$C$90,4,IF(C219=Localization!$C$89,5,IF(OR(C219=1,C219=2,C219=3,C219=4,C219=5),C219,"")))))))</f>
        <v/>
      </c>
      <c r="N219" s="15" t="str">
        <f>(IF(D219=Localization!$C$93,1,IF(D219=Localization!$C$92,2,IF(D219=Localization!$C$91,3,IF(D219=Localization!$C$90,4,IF(D219=Localization!$C$89,5,IF(OR(D219=1,D219=2,D219=3,D219=4,D219=5),D219,"")))))))</f>
        <v/>
      </c>
      <c r="O219" s="15" t="str">
        <f>(IF(E219=Localization!$C$93,1,IF(E219=Localization!$C$92,2,IF(E219=Localization!$C$91,3,IF(E219=Localization!$C$90,4,IF(E219=Localization!$C$89,5,IF(OR(E219=1,E219=2,E219=3,E219=4,E219=5),E219,"")))))))</f>
        <v/>
      </c>
      <c r="P219" s="15" t="str">
        <f>(IF(F219=Localization!$C$93,1,IF(F219=Localization!$C$92,2,IF(F219=Localization!$C$91,3,IF(F219=Localization!$C$90,4,IF(F219=Localization!$C$89,5,IF(OR(F219=1,F219=2,F219=3,F219=4,F219=5),F219,"")))))))</f>
        <v/>
      </c>
      <c r="Q219" s="15" t="str">
        <f>(IF(G219=Localization!$C$93,1,IF(G219=Localization!$C$92,2,IF(G219=Localization!$C$91,3,IF(G219=Localization!$C$90,4,IF(G219=Localization!$C$89,5,IF(OR(G219=1,G219=2,G219=3,G219=4,G219=5),G219,"")))))))</f>
        <v/>
      </c>
      <c r="R219" s="15" t="str">
        <f>(IF(H219=Localization!$C$93,1,IF(H219=Localization!$C$92,2,IF(H219=Localization!$C$91,3,IF(H219=Localization!$C$90,4,IF(H219=Localization!$C$89,5,IF(OR(H219=1,H219=2,H219=3,H219=4,H219=5),H219,"")))))))</f>
        <v/>
      </c>
      <c r="S219" s="15" t="str">
        <f>(IF(I219=Localization!$C$93,1,IF(I219=Localization!$C$92,2,IF(I219=Localization!$C$91,3,IF(I219=Localization!$C$90,4,IF(I219=Localization!$C$89,5,IF(OR(I219=1,I219=2,I219=3,I219=4,I219=5),I219,"")))))))</f>
        <v/>
      </c>
      <c r="T219" s="15" t="str">
        <f>(IF(J219=Localization!$C$93,1,IF(J219=Localization!$C$92,2,IF(J219=Localization!$C$91,3,IF(J219=Localization!$C$90,4,IF(J219=Localization!$C$89,5,IF(OR(J219=1,J219=2,J219=3,J219=4,J219=5),J219,"")))))))</f>
        <v/>
      </c>
      <c r="U219" s="15" t="str">
        <f>(IF(K219=Localization!$C$93,1,IF(K219=Localization!$C$92,2,IF(K219=Localization!$C$91,3,IF(K219=Localization!$C$90,4,IF(K219=Localization!$C$89,5,IF(OR(K219=1,K219=2,K219=3,K219=4,K219=5),K219,"")))))))</f>
        <v/>
      </c>
    </row>
    <row r="220" spans="12:21" x14ac:dyDescent="0.25">
      <c r="L220" s="15" t="str">
        <f>(IF(B220=Localization!$C$93,1,IF(B220=Localization!$C$92,2,IF(B220=Localization!$C$91,3,IF(B220=Localization!$C$90,4,IF(B220=Localization!$C$89,5,IF(OR(B220=1,B220=2,B220=3,B220=4,B220=5),B220,"")))))))</f>
        <v/>
      </c>
      <c r="M220" s="15" t="str">
        <f>(IF(C220=Localization!$C$93,1,IF(C220=Localization!$C$92,2,IF(C220=Localization!$C$91,3,IF(C220=Localization!$C$90,4,IF(C220=Localization!$C$89,5,IF(OR(C220=1,C220=2,C220=3,C220=4,C220=5),C220,"")))))))</f>
        <v/>
      </c>
      <c r="N220" s="15" t="str">
        <f>(IF(D220=Localization!$C$93,1,IF(D220=Localization!$C$92,2,IF(D220=Localization!$C$91,3,IF(D220=Localization!$C$90,4,IF(D220=Localization!$C$89,5,IF(OR(D220=1,D220=2,D220=3,D220=4,D220=5),D220,"")))))))</f>
        <v/>
      </c>
      <c r="O220" s="15" t="str">
        <f>(IF(E220=Localization!$C$93,1,IF(E220=Localization!$C$92,2,IF(E220=Localization!$C$91,3,IF(E220=Localization!$C$90,4,IF(E220=Localization!$C$89,5,IF(OR(E220=1,E220=2,E220=3,E220=4,E220=5),E220,"")))))))</f>
        <v/>
      </c>
      <c r="P220" s="15" t="str">
        <f>(IF(F220=Localization!$C$93,1,IF(F220=Localization!$C$92,2,IF(F220=Localization!$C$91,3,IF(F220=Localization!$C$90,4,IF(F220=Localization!$C$89,5,IF(OR(F220=1,F220=2,F220=3,F220=4,F220=5),F220,"")))))))</f>
        <v/>
      </c>
      <c r="Q220" s="15" t="str">
        <f>(IF(G220=Localization!$C$93,1,IF(G220=Localization!$C$92,2,IF(G220=Localization!$C$91,3,IF(G220=Localization!$C$90,4,IF(G220=Localization!$C$89,5,IF(OR(G220=1,G220=2,G220=3,G220=4,G220=5),G220,"")))))))</f>
        <v/>
      </c>
      <c r="R220" s="15" t="str">
        <f>(IF(H220=Localization!$C$93,1,IF(H220=Localization!$C$92,2,IF(H220=Localization!$C$91,3,IF(H220=Localization!$C$90,4,IF(H220=Localization!$C$89,5,IF(OR(H220=1,H220=2,H220=3,H220=4,H220=5),H220,"")))))))</f>
        <v/>
      </c>
      <c r="S220" s="15" t="str">
        <f>(IF(I220=Localization!$C$93,1,IF(I220=Localization!$C$92,2,IF(I220=Localization!$C$91,3,IF(I220=Localization!$C$90,4,IF(I220=Localization!$C$89,5,IF(OR(I220=1,I220=2,I220=3,I220=4,I220=5),I220,"")))))))</f>
        <v/>
      </c>
      <c r="T220" s="15" t="str">
        <f>(IF(J220=Localization!$C$93,1,IF(J220=Localization!$C$92,2,IF(J220=Localization!$C$91,3,IF(J220=Localization!$C$90,4,IF(J220=Localization!$C$89,5,IF(OR(J220=1,J220=2,J220=3,J220=4,J220=5),J220,"")))))))</f>
        <v/>
      </c>
      <c r="U220" s="15" t="str">
        <f>(IF(K220=Localization!$C$93,1,IF(K220=Localization!$C$92,2,IF(K220=Localization!$C$91,3,IF(K220=Localization!$C$90,4,IF(K220=Localization!$C$89,5,IF(OR(K220=1,K220=2,K220=3,K220=4,K220=5),K220,"")))))))</f>
        <v/>
      </c>
    </row>
    <row r="221" spans="12:21" x14ac:dyDescent="0.25">
      <c r="L221" s="15" t="str">
        <f>(IF(B221=Localization!$C$93,1,IF(B221=Localization!$C$92,2,IF(B221=Localization!$C$91,3,IF(B221=Localization!$C$90,4,IF(B221=Localization!$C$89,5,IF(OR(B221=1,B221=2,B221=3,B221=4,B221=5),B221,"")))))))</f>
        <v/>
      </c>
      <c r="M221" s="15" t="str">
        <f>(IF(C221=Localization!$C$93,1,IF(C221=Localization!$C$92,2,IF(C221=Localization!$C$91,3,IF(C221=Localization!$C$90,4,IF(C221=Localization!$C$89,5,IF(OR(C221=1,C221=2,C221=3,C221=4,C221=5),C221,"")))))))</f>
        <v/>
      </c>
      <c r="N221" s="15" t="str">
        <f>(IF(D221=Localization!$C$93,1,IF(D221=Localization!$C$92,2,IF(D221=Localization!$C$91,3,IF(D221=Localization!$C$90,4,IF(D221=Localization!$C$89,5,IF(OR(D221=1,D221=2,D221=3,D221=4,D221=5),D221,"")))))))</f>
        <v/>
      </c>
      <c r="O221" s="15" t="str">
        <f>(IF(E221=Localization!$C$93,1,IF(E221=Localization!$C$92,2,IF(E221=Localization!$C$91,3,IF(E221=Localization!$C$90,4,IF(E221=Localization!$C$89,5,IF(OR(E221=1,E221=2,E221=3,E221=4,E221=5),E221,"")))))))</f>
        <v/>
      </c>
      <c r="P221" s="15" t="str">
        <f>(IF(F221=Localization!$C$93,1,IF(F221=Localization!$C$92,2,IF(F221=Localization!$C$91,3,IF(F221=Localization!$C$90,4,IF(F221=Localization!$C$89,5,IF(OR(F221=1,F221=2,F221=3,F221=4,F221=5),F221,"")))))))</f>
        <v/>
      </c>
      <c r="Q221" s="15" t="str">
        <f>(IF(G221=Localization!$C$93,1,IF(G221=Localization!$C$92,2,IF(G221=Localization!$C$91,3,IF(G221=Localization!$C$90,4,IF(G221=Localization!$C$89,5,IF(OR(G221=1,G221=2,G221=3,G221=4,G221=5),G221,"")))))))</f>
        <v/>
      </c>
      <c r="R221" s="15" t="str">
        <f>(IF(H221=Localization!$C$93,1,IF(H221=Localization!$C$92,2,IF(H221=Localization!$C$91,3,IF(H221=Localization!$C$90,4,IF(H221=Localization!$C$89,5,IF(OR(H221=1,H221=2,H221=3,H221=4,H221=5),H221,"")))))))</f>
        <v/>
      </c>
      <c r="S221" s="15" t="str">
        <f>(IF(I221=Localization!$C$93,1,IF(I221=Localization!$C$92,2,IF(I221=Localization!$C$91,3,IF(I221=Localization!$C$90,4,IF(I221=Localization!$C$89,5,IF(OR(I221=1,I221=2,I221=3,I221=4,I221=5),I221,"")))))))</f>
        <v/>
      </c>
      <c r="T221" s="15" t="str">
        <f>(IF(J221=Localization!$C$93,1,IF(J221=Localization!$C$92,2,IF(J221=Localization!$C$91,3,IF(J221=Localization!$C$90,4,IF(J221=Localization!$C$89,5,IF(OR(J221=1,J221=2,J221=3,J221=4,J221=5),J221,"")))))))</f>
        <v/>
      </c>
      <c r="U221" s="15" t="str">
        <f>(IF(K221=Localization!$C$93,1,IF(K221=Localization!$C$92,2,IF(K221=Localization!$C$91,3,IF(K221=Localization!$C$90,4,IF(K221=Localization!$C$89,5,IF(OR(K221=1,K221=2,K221=3,K221=4,K221=5),K221,"")))))))</f>
        <v/>
      </c>
    </row>
    <row r="222" spans="12:21" x14ac:dyDescent="0.25">
      <c r="L222" s="15" t="str">
        <f>(IF(B222=Localization!$C$93,1,IF(B222=Localization!$C$92,2,IF(B222=Localization!$C$91,3,IF(B222=Localization!$C$90,4,IF(B222=Localization!$C$89,5,IF(OR(B222=1,B222=2,B222=3,B222=4,B222=5),B222,"")))))))</f>
        <v/>
      </c>
      <c r="M222" s="15" t="str">
        <f>(IF(C222=Localization!$C$93,1,IF(C222=Localization!$C$92,2,IF(C222=Localization!$C$91,3,IF(C222=Localization!$C$90,4,IF(C222=Localization!$C$89,5,IF(OR(C222=1,C222=2,C222=3,C222=4,C222=5),C222,"")))))))</f>
        <v/>
      </c>
      <c r="N222" s="15" t="str">
        <f>(IF(D222=Localization!$C$93,1,IF(D222=Localization!$C$92,2,IF(D222=Localization!$C$91,3,IF(D222=Localization!$C$90,4,IF(D222=Localization!$C$89,5,IF(OR(D222=1,D222=2,D222=3,D222=4,D222=5),D222,"")))))))</f>
        <v/>
      </c>
      <c r="O222" s="15" t="str">
        <f>(IF(E222=Localization!$C$93,1,IF(E222=Localization!$C$92,2,IF(E222=Localization!$C$91,3,IF(E222=Localization!$C$90,4,IF(E222=Localization!$C$89,5,IF(OR(E222=1,E222=2,E222=3,E222=4,E222=5),E222,"")))))))</f>
        <v/>
      </c>
      <c r="P222" s="15" t="str">
        <f>(IF(F222=Localization!$C$93,1,IF(F222=Localization!$C$92,2,IF(F222=Localization!$C$91,3,IF(F222=Localization!$C$90,4,IF(F222=Localization!$C$89,5,IF(OR(F222=1,F222=2,F222=3,F222=4,F222=5),F222,"")))))))</f>
        <v/>
      </c>
      <c r="Q222" s="15" t="str">
        <f>(IF(G222=Localization!$C$93,1,IF(G222=Localization!$C$92,2,IF(G222=Localization!$C$91,3,IF(G222=Localization!$C$90,4,IF(G222=Localization!$C$89,5,IF(OR(G222=1,G222=2,G222=3,G222=4,G222=5),G222,"")))))))</f>
        <v/>
      </c>
      <c r="R222" s="15" t="str">
        <f>(IF(H222=Localization!$C$93,1,IF(H222=Localization!$C$92,2,IF(H222=Localization!$C$91,3,IF(H222=Localization!$C$90,4,IF(H222=Localization!$C$89,5,IF(OR(H222=1,H222=2,H222=3,H222=4,H222=5),H222,"")))))))</f>
        <v/>
      </c>
      <c r="S222" s="15" t="str">
        <f>(IF(I222=Localization!$C$93,1,IF(I222=Localization!$C$92,2,IF(I222=Localization!$C$91,3,IF(I222=Localization!$C$90,4,IF(I222=Localization!$C$89,5,IF(OR(I222=1,I222=2,I222=3,I222=4,I222=5),I222,"")))))))</f>
        <v/>
      </c>
      <c r="T222" s="15" t="str">
        <f>(IF(J222=Localization!$C$93,1,IF(J222=Localization!$C$92,2,IF(J222=Localization!$C$91,3,IF(J222=Localization!$C$90,4,IF(J222=Localization!$C$89,5,IF(OR(J222=1,J222=2,J222=3,J222=4,J222=5),J222,"")))))))</f>
        <v/>
      </c>
      <c r="U222" s="15" t="str">
        <f>(IF(K222=Localization!$C$93,1,IF(K222=Localization!$C$92,2,IF(K222=Localization!$C$91,3,IF(K222=Localization!$C$90,4,IF(K222=Localization!$C$89,5,IF(OR(K222=1,K222=2,K222=3,K222=4,K222=5),K222,"")))))))</f>
        <v/>
      </c>
    </row>
    <row r="223" spans="12:21" x14ac:dyDescent="0.25">
      <c r="L223" s="15" t="str">
        <f>(IF(B223=Localization!$C$93,1,IF(B223=Localization!$C$92,2,IF(B223=Localization!$C$91,3,IF(B223=Localization!$C$90,4,IF(B223=Localization!$C$89,5,IF(OR(B223=1,B223=2,B223=3,B223=4,B223=5),B223,"")))))))</f>
        <v/>
      </c>
      <c r="M223" s="15" t="str">
        <f>(IF(C223=Localization!$C$93,1,IF(C223=Localization!$C$92,2,IF(C223=Localization!$C$91,3,IF(C223=Localization!$C$90,4,IF(C223=Localization!$C$89,5,IF(OR(C223=1,C223=2,C223=3,C223=4,C223=5),C223,"")))))))</f>
        <v/>
      </c>
      <c r="N223" s="15" t="str">
        <f>(IF(D223=Localization!$C$93,1,IF(D223=Localization!$C$92,2,IF(D223=Localization!$C$91,3,IF(D223=Localization!$C$90,4,IF(D223=Localization!$C$89,5,IF(OR(D223=1,D223=2,D223=3,D223=4,D223=5),D223,"")))))))</f>
        <v/>
      </c>
      <c r="O223" s="15" t="str">
        <f>(IF(E223=Localization!$C$93,1,IF(E223=Localization!$C$92,2,IF(E223=Localization!$C$91,3,IF(E223=Localization!$C$90,4,IF(E223=Localization!$C$89,5,IF(OR(E223=1,E223=2,E223=3,E223=4,E223=5),E223,"")))))))</f>
        <v/>
      </c>
      <c r="P223" s="15" t="str">
        <f>(IF(F223=Localization!$C$93,1,IF(F223=Localization!$C$92,2,IF(F223=Localization!$C$91,3,IF(F223=Localization!$C$90,4,IF(F223=Localization!$C$89,5,IF(OR(F223=1,F223=2,F223=3,F223=4,F223=5),F223,"")))))))</f>
        <v/>
      </c>
      <c r="Q223" s="15" t="str">
        <f>(IF(G223=Localization!$C$93,1,IF(G223=Localization!$C$92,2,IF(G223=Localization!$C$91,3,IF(G223=Localization!$C$90,4,IF(G223=Localization!$C$89,5,IF(OR(G223=1,G223=2,G223=3,G223=4,G223=5),G223,"")))))))</f>
        <v/>
      </c>
      <c r="R223" s="15" t="str">
        <f>(IF(H223=Localization!$C$93,1,IF(H223=Localization!$C$92,2,IF(H223=Localization!$C$91,3,IF(H223=Localization!$C$90,4,IF(H223=Localization!$C$89,5,IF(OR(H223=1,H223=2,H223=3,H223=4,H223=5),H223,"")))))))</f>
        <v/>
      </c>
      <c r="S223" s="15" t="str">
        <f>(IF(I223=Localization!$C$93,1,IF(I223=Localization!$C$92,2,IF(I223=Localization!$C$91,3,IF(I223=Localization!$C$90,4,IF(I223=Localization!$C$89,5,IF(OR(I223=1,I223=2,I223=3,I223=4,I223=5),I223,"")))))))</f>
        <v/>
      </c>
      <c r="T223" s="15" t="str">
        <f>(IF(J223=Localization!$C$93,1,IF(J223=Localization!$C$92,2,IF(J223=Localization!$C$91,3,IF(J223=Localization!$C$90,4,IF(J223=Localization!$C$89,5,IF(OR(J223=1,J223=2,J223=3,J223=4,J223=5),J223,"")))))))</f>
        <v/>
      </c>
      <c r="U223" s="15" t="str">
        <f>(IF(K223=Localization!$C$93,1,IF(K223=Localization!$C$92,2,IF(K223=Localization!$C$91,3,IF(K223=Localization!$C$90,4,IF(K223=Localization!$C$89,5,IF(OR(K223=1,K223=2,K223=3,K223=4,K223=5),K223,"")))))))</f>
        <v/>
      </c>
    </row>
    <row r="224" spans="12:21" x14ac:dyDescent="0.25">
      <c r="L224" s="15" t="str">
        <f>(IF(B224=Localization!$C$93,1,IF(B224=Localization!$C$92,2,IF(B224=Localization!$C$91,3,IF(B224=Localization!$C$90,4,IF(B224=Localization!$C$89,5,IF(OR(B224=1,B224=2,B224=3,B224=4,B224=5),B224,"")))))))</f>
        <v/>
      </c>
      <c r="M224" s="15" t="str">
        <f>(IF(C224=Localization!$C$93,1,IF(C224=Localization!$C$92,2,IF(C224=Localization!$C$91,3,IF(C224=Localization!$C$90,4,IF(C224=Localization!$C$89,5,IF(OR(C224=1,C224=2,C224=3,C224=4,C224=5),C224,"")))))))</f>
        <v/>
      </c>
      <c r="N224" s="15" t="str">
        <f>(IF(D224=Localization!$C$93,1,IF(D224=Localization!$C$92,2,IF(D224=Localization!$C$91,3,IF(D224=Localization!$C$90,4,IF(D224=Localization!$C$89,5,IF(OR(D224=1,D224=2,D224=3,D224=4,D224=5),D224,"")))))))</f>
        <v/>
      </c>
      <c r="O224" s="15" t="str">
        <f>(IF(E224=Localization!$C$93,1,IF(E224=Localization!$C$92,2,IF(E224=Localization!$C$91,3,IF(E224=Localization!$C$90,4,IF(E224=Localization!$C$89,5,IF(OR(E224=1,E224=2,E224=3,E224=4,E224=5),E224,"")))))))</f>
        <v/>
      </c>
      <c r="P224" s="15" t="str">
        <f>(IF(F224=Localization!$C$93,1,IF(F224=Localization!$C$92,2,IF(F224=Localization!$C$91,3,IF(F224=Localization!$C$90,4,IF(F224=Localization!$C$89,5,IF(OR(F224=1,F224=2,F224=3,F224=4,F224=5),F224,"")))))))</f>
        <v/>
      </c>
      <c r="Q224" s="15" t="str">
        <f>(IF(G224=Localization!$C$93,1,IF(G224=Localization!$C$92,2,IF(G224=Localization!$C$91,3,IF(G224=Localization!$C$90,4,IF(G224=Localization!$C$89,5,IF(OR(G224=1,G224=2,G224=3,G224=4,G224=5),G224,"")))))))</f>
        <v/>
      </c>
      <c r="R224" s="15" t="str">
        <f>(IF(H224=Localization!$C$93,1,IF(H224=Localization!$C$92,2,IF(H224=Localization!$C$91,3,IF(H224=Localization!$C$90,4,IF(H224=Localization!$C$89,5,IF(OR(H224=1,H224=2,H224=3,H224=4,H224=5),H224,"")))))))</f>
        <v/>
      </c>
      <c r="S224" s="15" t="str">
        <f>(IF(I224=Localization!$C$93,1,IF(I224=Localization!$C$92,2,IF(I224=Localization!$C$91,3,IF(I224=Localization!$C$90,4,IF(I224=Localization!$C$89,5,IF(OR(I224=1,I224=2,I224=3,I224=4,I224=5),I224,"")))))))</f>
        <v/>
      </c>
      <c r="T224" s="15" t="str">
        <f>(IF(J224=Localization!$C$93,1,IF(J224=Localization!$C$92,2,IF(J224=Localization!$C$91,3,IF(J224=Localization!$C$90,4,IF(J224=Localization!$C$89,5,IF(OR(J224=1,J224=2,J224=3,J224=4,J224=5),J224,"")))))))</f>
        <v/>
      </c>
      <c r="U224" s="15" t="str">
        <f>(IF(K224=Localization!$C$93,1,IF(K224=Localization!$C$92,2,IF(K224=Localization!$C$91,3,IF(K224=Localization!$C$90,4,IF(K224=Localization!$C$89,5,IF(OR(K224=1,K224=2,K224=3,K224=4,K224=5),K224,"")))))))</f>
        <v/>
      </c>
    </row>
    <row r="225" spans="12:21" x14ac:dyDescent="0.25">
      <c r="L225" s="15" t="str">
        <f>(IF(B225=Localization!$C$93,1,IF(B225=Localization!$C$92,2,IF(B225=Localization!$C$91,3,IF(B225=Localization!$C$90,4,IF(B225=Localization!$C$89,5,IF(OR(B225=1,B225=2,B225=3,B225=4,B225=5),B225,"")))))))</f>
        <v/>
      </c>
      <c r="M225" s="15" t="str">
        <f>(IF(C225=Localization!$C$93,1,IF(C225=Localization!$C$92,2,IF(C225=Localization!$C$91,3,IF(C225=Localization!$C$90,4,IF(C225=Localization!$C$89,5,IF(OR(C225=1,C225=2,C225=3,C225=4,C225=5),C225,"")))))))</f>
        <v/>
      </c>
      <c r="N225" s="15" t="str">
        <f>(IF(D225=Localization!$C$93,1,IF(D225=Localization!$C$92,2,IF(D225=Localization!$C$91,3,IF(D225=Localization!$C$90,4,IF(D225=Localization!$C$89,5,IF(OR(D225=1,D225=2,D225=3,D225=4,D225=5),D225,"")))))))</f>
        <v/>
      </c>
      <c r="O225" s="15" t="str">
        <f>(IF(E225=Localization!$C$93,1,IF(E225=Localization!$C$92,2,IF(E225=Localization!$C$91,3,IF(E225=Localization!$C$90,4,IF(E225=Localization!$C$89,5,IF(OR(E225=1,E225=2,E225=3,E225=4,E225=5),E225,"")))))))</f>
        <v/>
      </c>
      <c r="P225" s="15" t="str">
        <f>(IF(F225=Localization!$C$93,1,IF(F225=Localization!$C$92,2,IF(F225=Localization!$C$91,3,IF(F225=Localization!$C$90,4,IF(F225=Localization!$C$89,5,IF(OR(F225=1,F225=2,F225=3,F225=4,F225=5),F225,"")))))))</f>
        <v/>
      </c>
      <c r="Q225" s="15" t="str">
        <f>(IF(G225=Localization!$C$93,1,IF(G225=Localization!$C$92,2,IF(G225=Localization!$C$91,3,IF(G225=Localization!$C$90,4,IF(G225=Localization!$C$89,5,IF(OR(G225=1,G225=2,G225=3,G225=4,G225=5),G225,"")))))))</f>
        <v/>
      </c>
      <c r="R225" s="15" t="str">
        <f>(IF(H225=Localization!$C$93,1,IF(H225=Localization!$C$92,2,IF(H225=Localization!$C$91,3,IF(H225=Localization!$C$90,4,IF(H225=Localization!$C$89,5,IF(OR(H225=1,H225=2,H225=3,H225=4,H225=5),H225,"")))))))</f>
        <v/>
      </c>
      <c r="S225" s="15" t="str">
        <f>(IF(I225=Localization!$C$93,1,IF(I225=Localization!$C$92,2,IF(I225=Localization!$C$91,3,IF(I225=Localization!$C$90,4,IF(I225=Localization!$C$89,5,IF(OR(I225=1,I225=2,I225=3,I225=4,I225=5),I225,"")))))))</f>
        <v/>
      </c>
      <c r="T225" s="15" t="str">
        <f>(IF(J225=Localization!$C$93,1,IF(J225=Localization!$C$92,2,IF(J225=Localization!$C$91,3,IF(J225=Localization!$C$90,4,IF(J225=Localization!$C$89,5,IF(OR(J225=1,J225=2,J225=3,J225=4,J225=5),J225,"")))))))</f>
        <v/>
      </c>
      <c r="U225" s="15" t="str">
        <f>(IF(K225=Localization!$C$93,1,IF(K225=Localization!$C$92,2,IF(K225=Localization!$C$91,3,IF(K225=Localization!$C$90,4,IF(K225=Localization!$C$89,5,IF(OR(K225=1,K225=2,K225=3,K225=4,K225=5),K225,"")))))))</f>
        <v/>
      </c>
    </row>
    <row r="226" spans="12:21" x14ac:dyDescent="0.25">
      <c r="L226" s="15" t="str">
        <f>(IF(B226=Localization!$C$93,1,IF(B226=Localization!$C$92,2,IF(B226=Localization!$C$91,3,IF(B226=Localization!$C$90,4,IF(B226=Localization!$C$89,5,IF(OR(B226=1,B226=2,B226=3,B226=4,B226=5),B226,"")))))))</f>
        <v/>
      </c>
      <c r="M226" s="15" t="str">
        <f>(IF(C226=Localization!$C$93,1,IF(C226=Localization!$C$92,2,IF(C226=Localization!$C$91,3,IF(C226=Localization!$C$90,4,IF(C226=Localization!$C$89,5,IF(OR(C226=1,C226=2,C226=3,C226=4,C226=5),C226,"")))))))</f>
        <v/>
      </c>
      <c r="N226" s="15" t="str">
        <f>(IF(D226=Localization!$C$93,1,IF(D226=Localization!$C$92,2,IF(D226=Localization!$C$91,3,IF(D226=Localization!$C$90,4,IF(D226=Localization!$C$89,5,IF(OR(D226=1,D226=2,D226=3,D226=4,D226=5),D226,"")))))))</f>
        <v/>
      </c>
      <c r="O226" s="15" t="str">
        <f>(IF(E226=Localization!$C$93,1,IF(E226=Localization!$C$92,2,IF(E226=Localization!$C$91,3,IF(E226=Localization!$C$90,4,IF(E226=Localization!$C$89,5,IF(OR(E226=1,E226=2,E226=3,E226=4,E226=5),E226,"")))))))</f>
        <v/>
      </c>
      <c r="P226" s="15" t="str">
        <f>(IF(F226=Localization!$C$93,1,IF(F226=Localization!$C$92,2,IF(F226=Localization!$C$91,3,IF(F226=Localization!$C$90,4,IF(F226=Localization!$C$89,5,IF(OR(F226=1,F226=2,F226=3,F226=4,F226=5),F226,"")))))))</f>
        <v/>
      </c>
      <c r="Q226" s="15" t="str">
        <f>(IF(G226=Localization!$C$93,1,IF(G226=Localization!$C$92,2,IF(G226=Localization!$C$91,3,IF(G226=Localization!$C$90,4,IF(G226=Localization!$C$89,5,IF(OR(G226=1,G226=2,G226=3,G226=4,G226=5),G226,"")))))))</f>
        <v/>
      </c>
      <c r="R226" s="15" t="str">
        <f>(IF(H226=Localization!$C$93,1,IF(H226=Localization!$C$92,2,IF(H226=Localization!$C$91,3,IF(H226=Localization!$C$90,4,IF(H226=Localization!$C$89,5,IF(OR(H226=1,H226=2,H226=3,H226=4,H226=5),H226,"")))))))</f>
        <v/>
      </c>
      <c r="S226" s="15" t="str">
        <f>(IF(I226=Localization!$C$93,1,IF(I226=Localization!$C$92,2,IF(I226=Localization!$C$91,3,IF(I226=Localization!$C$90,4,IF(I226=Localization!$C$89,5,IF(OR(I226=1,I226=2,I226=3,I226=4,I226=5),I226,"")))))))</f>
        <v/>
      </c>
      <c r="T226" s="15" t="str">
        <f>(IF(J226=Localization!$C$93,1,IF(J226=Localization!$C$92,2,IF(J226=Localization!$C$91,3,IF(J226=Localization!$C$90,4,IF(J226=Localization!$C$89,5,IF(OR(J226=1,J226=2,J226=3,J226=4,J226=5),J226,"")))))))</f>
        <v/>
      </c>
      <c r="U226" s="15" t="str">
        <f>(IF(K226=Localization!$C$93,1,IF(K226=Localization!$C$92,2,IF(K226=Localization!$C$91,3,IF(K226=Localization!$C$90,4,IF(K226=Localization!$C$89,5,IF(OR(K226=1,K226=2,K226=3,K226=4,K226=5),K226,"")))))))</f>
        <v/>
      </c>
    </row>
    <row r="227" spans="12:21" x14ac:dyDescent="0.25">
      <c r="L227" s="15" t="str">
        <f>(IF(B227=Localization!$C$93,1,IF(B227=Localization!$C$92,2,IF(B227=Localization!$C$91,3,IF(B227=Localization!$C$90,4,IF(B227=Localization!$C$89,5,IF(OR(B227=1,B227=2,B227=3,B227=4,B227=5),B227,"")))))))</f>
        <v/>
      </c>
      <c r="M227" s="15" t="str">
        <f>(IF(C227=Localization!$C$93,1,IF(C227=Localization!$C$92,2,IF(C227=Localization!$C$91,3,IF(C227=Localization!$C$90,4,IF(C227=Localization!$C$89,5,IF(OR(C227=1,C227=2,C227=3,C227=4,C227=5),C227,"")))))))</f>
        <v/>
      </c>
      <c r="N227" s="15" t="str">
        <f>(IF(D227=Localization!$C$93,1,IF(D227=Localization!$C$92,2,IF(D227=Localization!$C$91,3,IF(D227=Localization!$C$90,4,IF(D227=Localization!$C$89,5,IF(OR(D227=1,D227=2,D227=3,D227=4,D227=5),D227,"")))))))</f>
        <v/>
      </c>
      <c r="O227" s="15" t="str">
        <f>(IF(E227=Localization!$C$93,1,IF(E227=Localization!$C$92,2,IF(E227=Localization!$C$91,3,IF(E227=Localization!$C$90,4,IF(E227=Localization!$C$89,5,IF(OR(E227=1,E227=2,E227=3,E227=4,E227=5),E227,"")))))))</f>
        <v/>
      </c>
      <c r="P227" s="15" t="str">
        <f>(IF(F227=Localization!$C$93,1,IF(F227=Localization!$C$92,2,IF(F227=Localization!$C$91,3,IF(F227=Localization!$C$90,4,IF(F227=Localization!$C$89,5,IF(OR(F227=1,F227=2,F227=3,F227=4,F227=5),F227,"")))))))</f>
        <v/>
      </c>
      <c r="Q227" s="15" t="str">
        <f>(IF(G227=Localization!$C$93,1,IF(G227=Localization!$C$92,2,IF(G227=Localization!$C$91,3,IF(G227=Localization!$C$90,4,IF(G227=Localization!$C$89,5,IF(OR(G227=1,G227=2,G227=3,G227=4,G227=5),G227,"")))))))</f>
        <v/>
      </c>
      <c r="R227" s="15" t="str">
        <f>(IF(H227=Localization!$C$93,1,IF(H227=Localization!$C$92,2,IF(H227=Localization!$C$91,3,IF(H227=Localization!$C$90,4,IF(H227=Localization!$C$89,5,IF(OR(H227=1,H227=2,H227=3,H227=4,H227=5),H227,"")))))))</f>
        <v/>
      </c>
      <c r="S227" s="15" t="str">
        <f>(IF(I227=Localization!$C$93,1,IF(I227=Localization!$C$92,2,IF(I227=Localization!$C$91,3,IF(I227=Localization!$C$90,4,IF(I227=Localization!$C$89,5,IF(OR(I227=1,I227=2,I227=3,I227=4,I227=5),I227,"")))))))</f>
        <v/>
      </c>
      <c r="T227" s="15" t="str">
        <f>(IF(J227=Localization!$C$93,1,IF(J227=Localization!$C$92,2,IF(J227=Localization!$C$91,3,IF(J227=Localization!$C$90,4,IF(J227=Localization!$C$89,5,IF(OR(J227=1,J227=2,J227=3,J227=4,J227=5),J227,"")))))))</f>
        <v/>
      </c>
      <c r="U227" s="15" t="str">
        <f>(IF(K227=Localization!$C$93,1,IF(K227=Localization!$C$92,2,IF(K227=Localization!$C$91,3,IF(K227=Localization!$C$90,4,IF(K227=Localization!$C$89,5,IF(OR(K227=1,K227=2,K227=3,K227=4,K227=5),K227,"")))))))</f>
        <v/>
      </c>
    </row>
    <row r="228" spans="12:21" x14ac:dyDescent="0.25">
      <c r="L228" s="15" t="str">
        <f>(IF(B228=Localization!$C$93,1,IF(B228=Localization!$C$92,2,IF(B228=Localization!$C$91,3,IF(B228=Localization!$C$90,4,IF(B228=Localization!$C$89,5,IF(OR(B228=1,B228=2,B228=3,B228=4,B228=5),B228,"")))))))</f>
        <v/>
      </c>
      <c r="M228" s="15" t="str">
        <f>(IF(C228=Localization!$C$93,1,IF(C228=Localization!$C$92,2,IF(C228=Localization!$C$91,3,IF(C228=Localization!$C$90,4,IF(C228=Localization!$C$89,5,IF(OR(C228=1,C228=2,C228=3,C228=4,C228=5),C228,"")))))))</f>
        <v/>
      </c>
      <c r="N228" s="15" t="str">
        <f>(IF(D228=Localization!$C$93,1,IF(D228=Localization!$C$92,2,IF(D228=Localization!$C$91,3,IF(D228=Localization!$C$90,4,IF(D228=Localization!$C$89,5,IF(OR(D228=1,D228=2,D228=3,D228=4,D228=5),D228,"")))))))</f>
        <v/>
      </c>
      <c r="O228" s="15" t="str">
        <f>(IF(E228=Localization!$C$93,1,IF(E228=Localization!$C$92,2,IF(E228=Localization!$C$91,3,IF(E228=Localization!$C$90,4,IF(E228=Localization!$C$89,5,IF(OR(E228=1,E228=2,E228=3,E228=4,E228=5),E228,"")))))))</f>
        <v/>
      </c>
      <c r="P228" s="15" t="str">
        <f>(IF(F228=Localization!$C$93,1,IF(F228=Localization!$C$92,2,IF(F228=Localization!$C$91,3,IF(F228=Localization!$C$90,4,IF(F228=Localization!$C$89,5,IF(OR(F228=1,F228=2,F228=3,F228=4,F228=5),F228,"")))))))</f>
        <v/>
      </c>
      <c r="Q228" s="15" t="str">
        <f>(IF(G228=Localization!$C$93,1,IF(G228=Localization!$C$92,2,IF(G228=Localization!$C$91,3,IF(G228=Localization!$C$90,4,IF(G228=Localization!$C$89,5,IF(OR(G228=1,G228=2,G228=3,G228=4,G228=5),G228,"")))))))</f>
        <v/>
      </c>
      <c r="R228" s="15" t="str">
        <f>(IF(H228=Localization!$C$93,1,IF(H228=Localization!$C$92,2,IF(H228=Localization!$C$91,3,IF(H228=Localization!$C$90,4,IF(H228=Localization!$C$89,5,IF(OR(H228=1,H228=2,H228=3,H228=4,H228=5),H228,"")))))))</f>
        <v/>
      </c>
      <c r="S228" s="15" t="str">
        <f>(IF(I228=Localization!$C$93,1,IF(I228=Localization!$C$92,2,IF(I228=Localization!$C$91,3,IF(I228=Localization!$C$90,4,IF(I228=Localization!$C$89,5,IF(OR(I228=1,I228=2,I228=3,I228=4,I228=5),I228,"")))))))</f>
        <v/>
      </c>
      <c r="T228" s="15" t="str">
        <f>(IF(J228=Localization!$C$93,1,IF(J228=Localization!$C$92,2,IF(J228=Localization!$C$91,3,IF(J228=Localization!$C$90,4,IF(J228=Localization!$C$89,5,IF(OR(J228=1,J228=2,J228=3,J228=4,J228=5),J228,"")))))))</f>
        <v/>
      </c>
      <c r="U228" s="15" t="str">
        <f>(IF(K228=Localization!$C$93,1,IF(K228=Localization!$C$92,2,IF(K228=Localization!$C$91,3,IF(K228=Localization!$C$90,4,IF(K228=Localization!$C$89,5,IF(OR(K228=1,K228=2,K228=3,K228=4,K228=5),K228,"")))))))</f>
        <v/>
      </c>
    </row>
    <row r="229" spans="12:21" x14ac:dyDescent="0.25">
      <c r="L229" s="15" t="str">
        <f>(IF(B229=Localization!$C$93,1,IF(B229=Localization!$C$92,2,IF(B229=Localization!$C$91,3,IF(B229=Localization!$C$90,4,IF(B229=Localization!$C$89,5,IF(OR(B229=1,B229=2,B229=3,B229=4,B229=5),B229,"")))))))</f>
        <v/>
      </c>
      <c r="M229" s="15" t="str">
        <f>(IF(C229=Localization!$C$93,1,IF(C229=Localization!$C$92,2,IF(C229=Localization!$C$91,3,IF(C229=Localization!$C$90,4,IF(C229=Localization!$C$89,5,IF(OR(C229=1,C229=2,C229=3,C229=4,C229=5),C229,"")))))))</f>
        <v/>
      </c>
      <c r="N229" s="15" t="str">
        <f>(IF(D229=Localization!$C$93,1,IF(D229=Localization!$C$92,2,IF(D229=Localization!$C$91,3,IF(D229=Localization!$C$90,4,IF(D229=Localization!$C$89,5,IF(OR(D229=1,D229=2,D229=3,D229=4,D229=5),D229,"")))))))</f>
        <v/>
      </c>
      <c r="O229" s="15" t="str">
        <f>(IF(E229=Localization!$C$93,1,IF(E229=Localization!$C$92,2,IF(E229=Localization!$C$91,3,IF(E229=Localization!$C$90,4,IF(E229=Localization!$C$89,5,IF(OR(E229=1,E229=2,E229=3,E229=4,E229=5),E229,"")))))))</f>
        <v/>
      </c>
      <c r="P229" s="15" t="str">
        <f>(IF(F229=Localization!$C$93,1,IF(F229=Localization!$C$92,2,IF(F229=Localization!$C$91,3,IF(F229=Localization!$C$90,4,IF(F229=Localization!$C$89,5,IF(OR(F229=1,F229=2,F229=3,F229=4,F229=5),F229,"")))))))</f>
        <v/>
      </c>
      <c r="Q229" s="15" t="str">
        <f>(IF(G229=Localization!$C$93,1,IF(G229=Localization!$C$92,2,IF(G229=Localization!$C$91,3,IF(G229=Localization!$C$90,4,IF(G229=Localization!$C$89,5,IF(OR(G229=1,G229=2,G229=3,G229=4,G229=5),G229,"")))))))</f>
        <v/>
      </c>
      <c r="R229" s="15" t="str">
        <f>(IF(H229=Localization!$C$93,1,IF(H229=Localization!$C$92,2,IF(H229=Localization!$C$91,3,IF(H229=Localization!$C$90,4,IF(H229=Localization!$C$89,5,IF(OR(H229=1,H229=2,H229=3,H229=4,H229=5),H229,"")))))))</f>
        <v/>
      </c>
      <c r="S229" s="15" t="str">
        <f>(IF(I229=Localization!$C$93,1,IF(I229=Localization!$C$92,2,IF(I229=Localization!$C$91,3,IF(I229=Localization!$C$90,4,IF(I229=Localization!$C$89,5,IF(OR(I229=1,I229=2,I229=3,I229=4,I229=5),I229,"")))))))</f>
        <v/>
      </c>
      <c r="T229" s="15" t="str">
        <f>(IF(J229=Localization!$C$93,1,IF(J229=Localization!$C$92,2,IF(J229=Localization!$C$91,3,IF(J229=Localization!$C$90,4,IF(J229=Localization!$C$89,5,IF(OR(J229=1,J229=2,J229=3,J229=4,J229=5),J229,"")))))))</f>
        <v/>
      </c>
      <c r="U229" s="15" t="str">
        <f>(IF(K229=Localization!$C$93,1,IF(K229=Localization!$C$92,2,IF(K229=Localization!$C$91,3,IF(K229=Localization!$C$90,4,IF(K229=Localization!$C$89,5,IF(OR(K229=1,K229=2,K229=3,K229=4,K229=5),K229,"")))))))</f>
        <v/>
      </c>
    </row>
    <row r="230" spans="12:21" x14ac:dyDescent="0.25">
      <c r="L230" s="15" t="str">
        <f>(IF(B230=Localization!$C$93,1,IF(B230=Localization!$C$92,2,IF(B230=Localization!$C$91,3,IF(B230=Localization!$C$90,4,IF(B230=Localization!$C$89,5,IF(OR(B230=1,B230=2,B230=3,B230=4,B230=5),B230,"")))))))</f>
        <v/>
      </c>
      <c r="M230" s="15" t="str">
        <f>(IF(C230=Localization!$C$93,1,IF(C230=Localization!$C$92,2,IF(C230=Localization!$C$91,3,IF(C230=Localization!$C$90,4,IF(C230=Localization!$C$89,5,IF(OR(C230=1,C230=2,C230=3,C230=4,C230=5),C230,"")))))))</f>
        <v/>
      </c>
      <c r="N230" s="15" t="str">
        <f>(IF(D230=Localization!$C$93,1,IF(D230=Localization!$C$92,2,IF(D230=Localization!$C$91,3,IF(D230=Localization!$C$90,4,IF(D230=Localization!$C$89,5,IF(OR(D230=1,D230=2,D230=3,D230=4,D230=5),D230,"")))))))</f>
        <v/>
      </c>
      <c r="O230" s="15" t="str">
        <f>(IF(E230=Localization!$C$93,1,IF(E230=Localization!$C$92,2,IF(E230=Localization!$C$91,3,IF(E230=Localization!$C$90,4,IF(E230=Localization!$C$89,5,IF(OR(E230=1,E230=2,E230=3,E230=4,E230=5),E230,"")))))))</f>
        <v/>
      </c>
      <c r="P230" s="15" t="str">
        <f>(IF(F230=Localization!$C$93,1,IF(F230=Localization!$C$92,2,IF(F230=Localization!$C$91,3,IF(F230=Localization!$C$90,4,IF(F230=Localization!$C$89,5,IF(OR(F230=1,F230=2,F230=3,F230=4,F230=5),F230,"")))))))</f>
        <v/>
      </c>
      <c r="Q230" s="15" t="str">
        <f>(IF(G230=Localization!$C$93,1,IF(G230=Localization!$C$92,2,IF(G230=Localization!$C$91,3,IF(G230=Localization!$C$90,4,IF(G230=Localization!$C$89,5,IF(OR(G230=1,G230=2,G230=3,G230=4,G230=5),G230,"")))))))</f>
        <v/>
      </c>
      <c r="R230" s="15" t="str">
        <f>(IF(H230=Localization!$C$93,1,IF(H230=Localization!$C$92,2,IF(H230=Localization!$C$91,3,IF(H230=Localization!$C$90,4,IF(H230=Localization!$C$89,5,IF(OR(H230=1,H230=2,H230=3,H230=4,H230=5),H230,"")))))))</f>
        <v/>
      </c>
      <c r="S230" s="15" t="str">
        <f>(IF(I230=Localization!$C$93,1,IF(I230=Localization!$C$92,2,IF(I230=Localization!$C$91,3,IF(I230=Localization!$C$90,4,IF(I230=Localization!$C$89,5,IF(OR(I230=1,I230=2,I230=3,I230=4,I230=5),I230,"")))))))</f>
        <v/>
      </c>
      <c r="T230" s="15" t="str">
        <f>(IF(J230=Localization!$C$93,1,IF(J230=Localization!$C$92,2,IF(J230=Localization!$C$91,3,IF(J230=Localization!$C$90,4,IF(J230=Localization!$C$89,5,IF(OR(J230=1,J230=2,J230=3,J230=4,J230=5),J230,"")))))))</f>
        <v/>
      </c>
      <c r="U230" s="15" t="str">
        <f>(IF(K230=Localization!$C$93,1,IF(K230=Localization!$C$92,2,IF(K230=Localization!$C$91,3,IF(K230=Localization!$C$90,4,IF(K230=Localization!$C$89,5,IF(OR(K230=1,K230=2,K230=3,K230=4,K230=5),K230,"")))))))</f>
        <v/>
      </c>
    </row>
    <row r="231" spans="12:21" x14ac:dyDescent="0.25">
      <c r="L231" s="15" t="str">
        <f>(IF(B231=Localization!$C$93,1,IF(B231=Localization!$C$92,2,IF(B231=Localization!$C$91,3,IF(B231=Localization!$C$90,4,IF(B231=Localization!$C$89,5,IF(OR(B231=1,B231=2,B231=3,B231=4,B231=5),B231,"")))))))</f>
        <v/>
      </c>
      <c r="M231" s="15" t="str">
        <f>(IF(C231=Localization!$C$93,1,IF(C231=Localization!$C$92,2,IF(C231=Localization!$C$91,3,IF(C231=Localization!$C$90,4,IF(C231=Localization!$C$89,5,IF(OR(C231=1,C231=2,C231=3,C231=4,C231=5),C231,"")))))))</f>
        <v/>
      </c>
      <c r="N231" s="15" t="str">
        <f>(IF(D231=Localization!$C$93,1,IF(D231=Localization!$C$92,2,IF(D231=Localization!$C$91,3,IF(D231=Localization!$C$90,4,IF(D231=Localization!$C$89,5,IF(OR(D231=1,D231=2,D231=3,D231=4,D231=5),D231,"")))))))</f>
        <v/>
      </c>
      <c r="O231" s="15" t="str">
        <f>(IF(E231=Localization!$C$93,1,IF(E231=Localization!$C$92,2,IF(E231=Localization!$C$91,3,IF(E231=Localization!$C$90,4,IF(E231=Localization!$C$89,5,IF(OR(E231=1,E231=2,E231=3,E231=4,E231=5),E231,"")))))))</f>
        <v/>
      </c>
      <c r="P231" s="15" t="str">
        <f>(IF(F231=Localization!$C$93,1,IF(F231=Localization!$C$92,2,IF(F231=Localization!$C$91,3,IF(F231=Localization!$C$90,4,IF(F231=Localization!$C$89,5,IF(OR(F231=1,F231=2,F231=3,F231=4,F231=5),F231,"")))))))</f>
        <v/>
      </c>
      <c r="Q231" s="15" t="str">
        <f>(IF(G231=Localization!$C$93,1,IF(G231=Localization!$C$92,2,IF(G231=Localization!$C$91,3,IF(G231=Localization!$C$90,4,IF(G231=Localization!$C$89,5,IF(OR(G231=1,G231=2,G231=3,G231=4,G231=5),G231,"")))))))</f>
        <v/>
      </c>
      <c r="R231" s="15" t="str">
        <f>(IF(H231=Localization!$C$93,1,IF(H231=Localization!$C$92,2,IF(H231=Localization!$C$91,3,IF(H231=Localization!$C$90,4,IF(H231=Localization!$C$89,5,IF(OR(H231=1,H231=2,H231=3,H231=4,H231=5),H231,"")))))))</f>
        <v/>
      </c>
      <c r="S231" s="15" t="str">
        <f>(IF(I231=Localization!$C$93,1,IF(I231=Localization!$C$92,2,IF(I231=Localization!$C$91,3,IF(I231=Localization!$C$90,4,IF(I231=Localization!$C$89,5,IF(OR(I231=1,I231=2,I231=3,I231=4,I231=5),I231,"")))))))</f>
        <v/>
      </c>
      <c r="T231" s="15" t="str">
        <f>(IF(J231=Localization!$C$93,1,IF(J231=Localization!$C$92,2,IF(J231=Localization!$C$91,3,IF(J231=Localization!$C$90,4,IF(J231=Localization!$C$89,5,IF(OR(J231=1,J231=2,J231=3,J231=4,J231=5),J231,"")))))))</f>
        <v/>
      </c>
      <c r="U231" s="15" t="str">
        <f>(IF(K231=Localization!$C$93,1,IF(K231=Localization!$C$92,2,IF(K231=Localization!$C$91,3,IF(K231=Localization!$C$90,4,IF(K231=Localization!$C$89,5,IF(OR(K231=1,K231=2,K231=3,K231=4,K231=5),K231,"")))))))</f>
        <v/>
      </c>
    </row>
    <row r="232" spans="12:21" x14ac:dyDescent="0.25">
      <c r="L232" s="15" t="str">
        <f>(IF(B232=Localization!$C$93,1,IF(B232=Localization!$C$92,2,IF(B232=Localization!$C$91,3,IF(B232=Localization!$C$90,4,IF(B232=Localization!$C$89,5,IF(OR(B232=1,B232=2,B232=3,B232=4,B232=5),B232,"")))))))</f>
        <v/>
      </c>
      <c r="M232" s="15" t="str">
        <f>(IF(C232=Localization!$C$93,1,IF(C232=Localization!$C$92,2,IF(C232=Localization!$C$91,3,IF(C232=Localization!$C$90,4,IF(C232=Localization!$C$89,5,IF(OR(C232=1,C232=2,C232=3,C232=4,C232=5),C232,"")))))))</f>
        <v/>
      </c>
      <c r="N232" s="15" t="str">
        <f>(IF(D232=Localization!$C$93,1,IF(D232=Localization!$C$92,2,IF(D232=Localization!$C$91,3,IF(D232=Localization!$C$90,4,IF(D232=Localization!$C$89,5,IF(OR(D232=1,D232=2,D232=3,D232=4,D232=5),D232,"")))))))</f>
        <v/>
      </c>
      <c r="O232" s="15" t="str">
        <f>(IF(E232=Localization!$C$93,1,IF(E232=Localization!$C$92,2,IF(E232=Localization!$C$91,3,IF(E232=Localization!$C$90,4,IF(E232=Localization!$C$89,5,IF(OR(E232=1,E232=2,E232=3,E232=4,E232=5),E232,"")))))))</f>
        <v/>
      </c>
      <c r="P232" s="15" t="str">
        <f>(IF(F232=Localization!$C$93,1,IF(F232=Localization!$C$92,2,IF(F232=Localization!$C$91,3,IF(F232=Localization!$C$90,4,IF(F232=Localization!$C$89,5,IF(OR(F232=1,F232=2,F232=3,F232=4,F232=5),F232,"")))))))</f>
        <v/>
      </c>
      <c r="Q232" s="15" t="str">
        <f>(IF(G232=Localization!$C$93,1,IF(G232=Localization!$C$92,2,IF(G232=Localization!$C$91,3,IF(G232=Localization!$C$90,4,IF(G232=Localization!$C$89,5,IF(OR(G232=1,G232=2,G232=3,G232=4,G232=5),G232,"")))))))</f>
        <v/>
      </c>
      <c r="R232" s="15" t="str">
        <f>(IF(H232=Localization!$C$93,1,IF(H232=Localization!$C$92,2,IF(H232=Localization!$C$91,3,IF(H232=Localization!$C$90,4,IF(H232=Localization!$C$89,5,IF(OR(H232=1,H232=2,H232=3,H232=4,H232=5),H232,"")))))))</f>
        <v/>
      </c>
      <c r="S232" s="15" t="str">
        <f>(IF(I232=Localization!$C$93,1,IF(I232=Localization!$C$92,2,IF(I232=Localization!$C$91,3,IF(I232=Localization!$C$90,4,IF(I232=Localization!$C$89,5,IF(OR(I232=1,I232=2,I232=3,I232=4,I232=5),I232,"")))))))</f>
        <v/>
      </c>
      <c r="T232" s="15" t="str">
        <f>(IF(J232=Localization!$C$93,1,IF(J232=Localization!$C$92,2,IF(J232=Localization!$C$91,3,IF(J232=Localization!$C$90,4,IF(J232=Localization!$C$89,5,IF(OR(J232=1,J232=2,J232=3,J232=4,J232=5),J232,"")))))))</f>
        <v/>
      </c>
      <c r="U232" s="15" t="str">
        <f>(IF(K232=Localization!$C$93,1,IF(K232=Localization!$C$92,2,IF(K232=Localization!$C$91,3,IF(K232=Localization!$C$90,4,IF(K232=Localization!$C$89,5,IF(OR(K232=1,K232=2,K232=3,K232=4,K232=5),K232,"")))))))</f>
        <v/>
      </c>
    </row>
    <row r="233" spans="12:21" x14ac:dyDescent="0.25">
      <c r="L233" s="15" t="str">
        <f>(IF(B233=Localization!$C$93,1,IF(B233=Localization!$C$92,2,IF(B233=Localization!$C$91,3,IF(B233=Localization!$C$90,4,IF(B233=Localization!$C$89,5,IF(OR(B233=1,B233=2,B233=3,B233=4,B233=5),B233,"")))))))</f>
        <v/>
      </c>
      <c r="M233" s="15" t="str">
        <f>(IF(C233=Localization!$C$93,1,IF(C233=Localization!$C$92,2,IF(C233=Localization!$C$91,3,IF(C233=Localization!$C$90,4,IF(C233=Localization!$C$89,5,IF(OR(C233=1,C233=2,C233=3,C233=4,C233=5),C233,"")))))))</f>
        <v/>
      </c>
      <c r="N233" s="15" t="str">
        <f>(IF(D233=Localization!$C$93,1,IF(D233=Localization!$C$92,2,IF(D233=Localization!$C$91,3,IF(D233=Localization!$C$90,4,IF(D233=Localization!$C$89,5,IF(OR(D233=1,D233=2,D233=3,D233=4,D233=5),D233,"")))))))</f>
        <v/>
      </c>
      <c r="O233" s="15" t="str">
        <f>(IF(E233=Localization!$C$93,1,IF(E233=Localization!$C$92,2,IF(E233=Localization!$C$91,3,IF(E233=Localization!$C$90,4,IF(E233=Localization!$C$89,5,IF(OR(E233=1,E233=2,E233=3,E233=4,E233=5),E233,"")))))))</f>
        <v/>
      </c>
      <c r="P233" s="15" t="str">
        <f>(IF(F233=Localization!$C$93,1,IF(F233=Localization!$C$92,2,IF(F233=Localization!$C$91,3,IF(F233=Localization!$C$90,4,IF(F233=Localization!$C$89,5,IF(OR(F233=1,F233=2,F233=3,F233=4,F233=5),F233,"")))))))</f>
        <v/>
      </c>
      <c r="Q233" s="15" t="str">
        <f>(IF(G233=Localization!$C$93,1,IF(G233=Localization!$C$92,2,IF(G233=Localization!$C$91,3,IF(G233=Localization!$C$90,4,IF(G233=Localization!$C$89,5,IF(OR(G233=1,G233=2,G233=3,G233=4,G233=5),G233,"")))))))</f>
        <v/>
      </c>
      <c r="R233" s="15" t="str">
        <f>(IF(H233=Localization!$C$93,1,IF(H233=Localization!$C$92,2,IF(H233=Localization!$C$91,3,IF(H233=Localization!$C$90,4,IF(H233=Localization!$C$89,5,IF(OR(H233=1,H233=2,H233=3,H233=4,H233=5),H233,"")))))))</f>
        <v/>
      </c>
      <c r="S233" s="15" t="str">
        <f>(IF(I233=Localization!$C$93,1,IF(I233=Localization!$C$92,2,IF(I233=Localization!$C$91,3,IF(I233=Localization!$C$90,4,IF(I233=Localization!$C$89,5,IF(OR(I233=1,I233=2,I233=3,I233=4,I233=5),I233,"")))))))</f>
        <v/>
      </c>
      <c r="T233" s="15" t="str">
        <f>(IF(J233=Localization!$C$93,1,IF(J233=Localization!$C$92,2,IF(J233=Localization!$C$91,3,IF(J233=Localization!$C$90,4,IF(J233=Localization!$C$89,5,IF(OR(J233=1,J233=2,J233=3,J233=4,J233=5),J233,"")))))))</f>
        <v/>
      </c>
      <c r="U233" s="15" t="str">
        <f>(IF(K233=Localization!$C$93,1,IF(K233=Localization!$C$92,2,IF(K233=Localization!$C$91,3,IF(K233=Localization!$C$90,4,IF(K233=Localization!$C$89,5,IF(OR(K233=1,K233=2,K233=3,K233=4,K233=5),K233,"")))))))</f>
        <v/>
      </c>
    </row>
    <row r="234" spans="12:21" x14ac:dyDescent="0.25">
      <c r="L234" s="15" t="str">
        <f>(IF(B234=Localization!$C$93,1,IF(B234=Localization!$C$92,2,IF(B234=Localization!$C$91,3,IF(B234=Localization!$C$90,4,IF(B234=Localization!$C$89,5,IF(OR(B234=1,B234=2,B234=3,B234=4,B234=5),B234,"")))))))</f>
        <v/>
      </c>
      <c r="M234" s="15" t="str">
        <f>(IF(C234=Localization!$C$93,1,IF(C234=Localization!$C$92,2,IF(C234=Localization!$C$91,3,IF(C234=Localization!$C$90,4,IF(C234=Localization!$C$89,5,IF(OR(C234=1,C234=2,C234=3,C234=4,C234=5),C234,"")))))))</f>
        <v/>
      </c>
      <c r="N234" s="15" t="str">
        <f>(IF(D234=Localization!$C$93,1,IF(D234=Localization!$C$92,2,IF(D234=Localization!$C$91,3,IF(D234=Localization!$C$90,4,IF(D234=Localization!$C$89,5,IF(OR(D234=1,D234=2,D234=3,D234=4,D234=5),D234,"")))))))</f>
        <v/>
      </c>
      <c r="O234" s="15" t="str">
        <f>(IF(E234=Localization!$C$93,1,IF(E234=Localization!$C$92,2,IF(E234=Localization!$C$91,3,IF(E234=Localization!$C$90,4,IF(E234=Localization!$C$89,5,IF(OR(E234=1,E234=2,E234=3,E234=4,E234=5),E234,"")))))))</f>
        <v/>
      </c>
      <c r="P234" s="15" t="str">
        <f>(IF(F234=Localization!$C$93,1,IF(F234=Localization!$C$92,2,IF(F234=Localization!$C$91,3,IF(F234=Localization!$C$90,4,IF(F234=Localization!$C$89,5,IF(OR(F234=1,F234=2,F234=3,F234=4,F234=5),F234,"")))))))</f>
        <v/>
      </c>
      <c r="Q234" s="15" t="str">
        <f>(IF(G234=Localization!$C$93,1,IF(G234=Localization!$C$92,2,IF(G234=Localization!$C$91,3,IF(G234=Localization!$C$90,4,IF(G234=Localization!$C$89,5,IF(OR(G234=1,G234=2,G234=3,G234=4,G234=5),G234,"")))))))</f>
        <v/>
      </c>
      <c r="R234" s="15" t="str">
        <f>(IF(H234=Localization!$C$93,1,IF(H234=Localization!$C$92,2,IF(H234=Localization!$C$91,3,IF(H234=Localization!$C$90,4,IF(H234=Localization!$C$89,5,IF(OR(H234=1,H234=2,H234=3,H234=4,H234=5),H234,"")))))))</f>
        <v/>
      </c>
      <c r="S234" s="15" t="str">
        <f>(IF(I234=Localization!$C$93,1,IF(I234=Localization!$C$92,2,IF(I234=Localization!$C$91,3,IF(I234=Localization!$C$90,4,IF(I234=Localization!$C$89,5,IF(OR(I234=1,I234=2,I234=3,I234=4,I234=5),I234,"")))))))</f>
        <v/>
      </c>
      <c r="T234" s="15" t="str">
        <f>(IF(J234=Localization!$C$93,1,IF(J234=Localization!$C$92,2,IF(J234=Localization!$C$91,3,IF(J234=Localization!$C$90,4,IF(J234=Localization!$C$89,5,IF(OR(J234=1,J234=2,J234=3,J234=4,J234=5),J234,"")))))))</f>
        <v/>
      </c>
      <c r="U234" s="15" t="str">
        <f>(IF(K234=Localization!$C$93,1,IF(K234=Localization!$C$92,2,IF(K234=Localization!$C$91,3,IF(K234=Localization!$C$90,4,IF(K234=Localization!$C$89,5,IF(OR(K234=1,K234=2,K234=3,K234=4,K234=5),K234,"")))))))</f>
        <v/>
      </c>
    </row>
    <row r="235" spans="12:21" x14ac:dyDescent="0.25">
      <c r="L235" s="15" t="str">
        <f>(IF(B235=Localization!$C$93,1,IF(B235=Localization!$C$92,2,IF(B235=Localization!$C$91,3,IF(B235=Localization!$C$90,4,IF(B235=Localization!$C$89,5,IF(OR(B235=1,B235=2,B235=3,B235=4,B235=5),B235,"")))))))</f>
        <v/>
      </c>
      <c r="M235" s="15" t="str">
        <f>(IF(C235=Localization!$C$93,1,IF(C235=Localization!$C$92,2,IF(C235=Localization!$C$91,3,IF(C235=Localization!$C$90,4,IF(C235=Localization!$C$89,5,IF(OR(C235=1,C235=2,C235=3,C235=4,C235=5),C235,"")))))))</f>
        <v/>
      </c>
      <c r="N235" s="15" t="str">
        <f>(IF(D235=Localization!$C$93,1,IF(D235=Localization!$C$92,2,IF(D235=Localization!$C$91,3,IF(D235=Localization!$C$90,4,IF(D235=Localization!$C$89,5,IF(OR(D235=1,D235=2,D235=3,D235=4,D235=5),D235,"")))))))</f>
        <v/>
      </c>
      <c r="O235" s="15" t="str">
        <f>(IF(E235=Localization!$C$93,1,IF(E235=Localization!$C$92,2,IF(E235=Localization!$C$91,3,IF(E235=Localization!$C$90,4,IF(E235=Localization!$C$89,5,IF(OR(E235=1,E235=2,E235=3,E235=4,E235=5),E235,"")))))))</f>
        <v/>
      </c>
      <c r="P235" s="15" t="str">
        <f>(IF(F235=Localization!$C$93,1,IF(F235=Localization!$C$92,2,IF(F235=Localization!$C$91,3,IF(F235=Localization!$C$90,4,IF(F235=Localization!$C$89,5,IF(OR(F235=1,F235=2,F235=3,F235=4,F235=5),F235,"")))))))</f>
        <v/>
      </c>
      <c r="Q235" s="15" t="str">
        <f>(IF(G235=Localization!$C$93,1,IF(G235=Localization!$C$92,2,IF(G235=Localization!$C$91,3,IF(G235=Localization!$C$90,4,IF(G235=Localization!$C$89,5,IF(OR(G235=1,G235=2,G235=3,G235=4,G235=5),G235,"")))))))</f>
        <v/>
      </c>
      <c r="R235" s="15" t="str">
        <f>(IF(H235=Localization!$C$93,1,IF(H235=Localization!$C$92,2,IF(H235=Localization!$C$91,3,IF(H235=Localization!$C$90,4,IF(H235=Localization!$C$89,5,IF(OR(H235=1,H235=2,H235=3,H235=4,H235=5),H235,"")))))))</f>
        <v/>
      </c>
      <c r="S235" s="15" t="str">
        <f>(IF(I235=Localization!$C$93,1,IF(I235=Localization!$C$92,2,IF(I235=Localization!$C$91,3,IF(I235=Localization!$C$90,4,IF(I235=Localization!$C$89,5,IF(OR(I235=1,I235=2,I235=3,I235=4,I235=5),I235,"")))))))</f>
        <v/>
      </c>
      <c r="T235" s="15" t="str">
        <f>(IF(J235=Localization!$C$93,1,IF(J235=Localization!$C$92,2,IF(J235=Localization!$C$91,3,IF(J235=Localization!$C$90,4,IF(J235=Localization!$C$89,5,IF(OR(J235=1,J235=2,J235=3,J235=4,J235=5),J235,"")))))))</f>
        <v/>
      </c>
      <c r="U235" s="15" t="str">
        <f>(IF(K235=Localization!$C$93,1,IF(K235=Localization!$C$92,2,IF(K235=Localization!$C$91,3,IF(K235=Localization!$C$90,4,IF(K235=Localization!$C$89,5,IF(OR(K235=1,K235=2,K235=3,K235=4,K235=5),K235,"")))))))</f>
        <v/>
      </c>
    </row>
    <row r="236" spans="12:21" x14ac:dyDescent="0.25">
      <c r="L236" s="15" t="str">
        <f>(IF(B236=Localization!$C$93,1,IF(B236=Localization!$C$92,2,IF(B236=Localization!$C$91,3,IF(B236=Localization!$C$90,4,IF(B236=Localization!$C$89,5,IF(OR(B236=1,B236=2,B236=3,B236=4,B236=5),B236,"")))))))</f>
        <v/>
      </c>
      <c r="M236" s="15" t="str">
        <f>(IF(C236=Localization!$C$93,1,IF(C236=Localization!$C$92,2,IF(C236=Localization!$C$91,3,IF(C236=Localization!$C$90,4,IF(C236=Localization!$C$89,5,IF(OR(C236=1,C236=2,C236=3,C236=4,C236=5),C236,"")))))))</f>
        <v/>
      </c>
      <c r="N236" s="15" t="str">
        <f>(IF(D236=Localization!$C$93,1,IF(D236=Localization!$C$92,2,IF(D236=Localization!$C$91,3,IF(D236=Localization!$C$90,4,IF(D236=Localization!$C$89,5,IF(OR(D236=1,D236=2,D236=3,D236=4,D236=5),D236,"")))))))</f>
        <v/>
      </c>
      <c r="O236" s="15" t="str">
        <f>(IF(E236=Localization!$C$93,1,IF(E236=Localization!$C$92,2,IF(E236=Localization!$C$91,3,IF(E236=Localization!$C$90,4,IF(E236=Localization!$C$89,5,IF(OR(E236=1,E236=2,E236=3,E236=4,E236=5),E236,"")))))))</f>
        <v/>
      </c>
      <c r="P236" s="15" t="str">
        <f>(IF(F236=Localization!$C$93,1,IF(F236=Localization!$C$92,2,IF(F236=Localization!$C$91,3,IF(F236=Localization!$C$90,4,IF(F236=Localization!$C$89,5,IF(OR(F236=1,F236=2,F236=3,F236=4,F236=5),F236,"")))))))</f>
        <v/>
      </c>
      <c r="Q236" s="15" t="str">
        <f>(IF(G236=Localization!$C$93,1,IF(G236=Localization!$C$92,2,IF(G236=Localization!$C$91,3,IF(G236=Localization!$C$90,4,IF(G236=Localization!$C$89,5,IF(OR(G236=1,G236=2,G236=3,G236=4,G236=5),G236,"")))))))</f>
        <v/>
      </c>
      <c r="R236" s="15" t="str">
        <f>(IF(H236=Localization!$C$93,1,IF(H236=Localization!$C$92,2,IF(H236=Localization!$C$91,3,IF(H236=Localization!$C$90,4,IF(H236=Localization!$C$89,5,IF(OR(H236=1,H236=2,H236=3,H236=4,H236=5),H236,"")))))))</f>
        <v/>
      </c>
      <c r="S236" s="15" t="str">
        <f>(IF(I236=Localization!$C$93,1,IF(I236=Localization!$C$92,2,IF(I236=Localization!$C$91,3,IF(I236=Localization!$C$90,4,IF(I236=Localization!$C$89,5,IF(OR(I236=1,I236=2,I236=3,I236=4,I236=5),I236,"")))))))</f>
        <v/>
      </c>
      <c r="T236" s="15" t="str">
        <f>(IF(J236=Localization!$C$93,1,IF(J236=Localization!$C$92,2,IF(J236=Localization!$C$91,3,IF(J236=Localization!$C$90,4,IF(J236=Localization!$C$89,5,IF(OR(J236=1,J236=2,J236=3,J236=4,J236=5),J236,"")))))))</f>
        <v/>
      </c>
      <c r="U236" s="15" t="str">
        <f>(IF(K236=Localization!$C$93,1,IF(K236=Localization!$C$92,2,IF(K236=Localization!$C$91,3,IF(K236=Localization!$C$90,4,IF(K236=Localization!$C$89,5,IF(OR(K236=1,K236=2,K236=3,K236=4,K236=5),K236,"")))))))</f>
        <v/>
      </c>
    </row>
    <row r="237" spans="12:21" x14ac:dyDescent="0.25">
      <c r="L237" s="15" t="str">
        <f>(IF(B237=Localization!$C$93,1,IF(B237=Localization!$C$92,2,IF(B237=Localization!$C$91,3,IF(B237=Localization!$C$90,4,IF(B237=Localization!$C$89,5,IF(OR(B237=1,B237=2,B237=3,B237=4,B237=5),B237,"")))))))</f>
        <v/>
      </c>
      <c r="M237" s="15" t="str">
        <f>(IF(C237=Localization!$C$93,1,IF(C237=Localization!$C$92,2,IF(C237=Localization!$C$91,3,IF(C237=Localization!$C$90,4,IF(C237=Localization!$C$89,5,IF(OR(C237=1,C237=2,C237=3,C237=4,C237=5),C237,"")))))))</f>
        <v/>
      </c>
      <c r="N237" s="15" t="str">
        <f>(IF(D237=Localization!$C$93,1,IF(D237=Localization!$C$92,2,IF(D237=Localization!$C$91,3,IF(D237=Localization!$C$90,4,IF(D237=Localization!$C$89,5,IF(OR(D237=1,D237=2,D237=3,D237=4,D237=5),D237,"")))))))</f>
        <v/>
      </c>
      <c r="O237" s="15" t="str">
        <f>(IF(E237=Localization!$C$93,1,IF(E237=Localization!$C$92,2,IF(E237=Localization!$C$91,3,IF(E237=Localization!$C$90,4,IF(E237=Localization!$C$89,5,IF(OR(E237=1,E237=2,E237=3,E237=4,E237=5),E237,"")))))))</f>
        <v/>
      </c>
      <c r="P237" s="15" t="str">
        <f>(IF(F237=Localization!$C$93,1,IF(F237=Localization!$C$92,2,IF(F237=Localization!$C$91,3,IF(F237=Localization!$C$90,4,IF(F237=Localization!$C$89,5,IF(OR(F237=1,F237=2,F237=3,F237=4,F237=5),F237,"")))))))</f>
        <v/>
      </c>
      <c r="Q237" s="15" t="str">
        <f>(IF(G237=Localization!$C$93,1,IF(G237=Localization!$C$92,2,IF(G237=Localization!$C$91,3,IF(G237=Localization!$C$90,4,IF(G237=Localization!$C$89,5,IF(OR(G237=1,G237=2,G237=3,G237=4,G237=5),G237,"")))))))</f>
        <v/>
      </c>
      <c r="R237" s="15" t="str">
        <f>(IF(H237=Localization!$C$93,1,IF(H237=Localization!$C$92,2,IF(H237=Localization!$C$91,3,IF(H237=Localization!$C$90,4,IF(H237=Localization!$C$89,5,IF(OR(H237=1,H237=2,H237=3,H237=4,H237=5),H237,"")))))))</f>
        <v/>
      </c>
      <c r="S237" s="15" t="str">
        <f>(IF(I237=Localization!$C$93,1,IF(I237=Localization!$C$92,2,IF(I237=Localization!$C$91,3,IF(I237=Localization!$C$90,4,IF(I237=Localization!$C$89,5,IF(OR(I237=1,I237=2,I237=3,I237=4,I237=5),I237,"")))))))</f>
        <v/>
      </c>
      <c r="T237" s="15" t="str">
        <f>(IF(J237=Localization!$C$93,1,IF(J237=Localization!$C$92,2,IF(J237=Localization!$C$91,3,IF(J237=Localization!$C$90,4,IF(J237=Localization!$C$89,5,IF(OR(J237=1,J237=2,J237=3,J237=4,J237=5),J237,"")))))))</f>
        <v/>
      </c>
      <c r="U237" s="15" t="str">
        <f>(IF(K237=Localization!$C$93,1,IF(K237=Localization!$C$92,2,IF(K237=Localization!$C$91,3,IF(K237=Localization!$C$90,4,IF(K237=Localization!$C$89,5,IF(OR(K237=1,K237=2,K237=3,K237=4,K237=5),K237,"")))))))</f>
        <v/>
      </c>
    </row>
    <row r="238" spans="12:21" x14ac:dyDescent="0.25">
      <c r="L238" s="15" t="str">
        <f>(IF(B238=Localization!$C$93,1,IF(B238=Localization!$C$92,2,IF(B238=Localization!$C$91,3,IF(B238=Localization!$C$90,4,IF(B238=Localization!$C$89,5,IF(OR(B238=1,B238=2,B238=3,B238=4,B238=5),B238,"")))))))</f>
        <v/>
      </c>
      <c r="M238" s="15" t="str">
        <f>(IF(C238=Localization!$C$93,1,IF(C238=Localization!$C$92,2,IF(C238=Localization!$C$91,3,IF(C238=Localization!$C$90,4,IF(C238=Localization!$C$89,5,IF(OR(C238=1,C238=2,C238=3,C238=4,C238=5),C238,"")))))))</f>
        <v/>
      </c>
      <c r="N238" s="15" t="str">
        <f>(IF(D238=Localization!$C$93,1,IF(D238=Localization!$C$92,2,IF(D238=Localization!$C$91,3,IF(D238=Localization!$C$90,4,IF(D238=Localization!$C$89,5,IF(OR(D238=1,D238=2,D238=3,D238=4,D238=5),D238,"")))))))</f>
        <v/>
      </c>
      <c r="O238" s="15" t="str">
        <f>(IF(E238=Localization!$C$93,1,IF(E238=Localization!$C$92,2,IF(E238=Localization!$C$91,3,IF(E238=Localization!$C$90,4,IF(E238=Localization!$C$89,5,IF(OR(E238=1,E238=2,E238=3,E238=4,E238=5),E238,"")))))))</f>
        <v/>
      </c>
      <c r="P238" s="15" t="str">
        <f>(IF(F238=Localization!$C$93,1,IF(F238=Localization!$C$92,2,IF(F238=Localization!$C$91,3,IF(F238=Localization!$C$90,4,IF(F238=Localization!$C$89,5,IF(OR(F238=1,F238=2,F238=3,F238=4,F238=5),F238,"")))))))</f>
        <v/>
      </c>
      <c r="Q238" s="15" t="str">
        <f>(IF(G238=Localization!$C$93,1,IF(G238=Localization!$C$92,2,IF(G238=Localization!$C$91,3,IF(G238=Localization!$C$90,4,IF(G238=Localization!$C$89,5,IF(OR(G238=1,G238=2,G238=3,G238=4,G238=5),G238,"")))))))</f>
        <v/>
      </c>
      <c r="R238" s="15" t="str">
        <f>(IF(H238=Localization!$C$93,1,IF(H238=Localization!$C$92,2,IF(H238=Localization!$C$91,3,IF(H238=Localization!$C$90,4,IF(H238=Localization!$C$89,5,IF(OR(H238=1,H238=2,H238=3,H238=4,H238=5),H238,"")))))))</f>
        <v/>
      </c>
      <c r="S238" s="15" t="str">
        <f>(IF(I238=Localization!$C$93,1,IF(I238=Localization!$C$92,2,IF(I238=Localization!$C$91,3,IF(I238=Localization!$C$90,4,IF(I238=Localization!$C$89,5,IF(OR(I238=1,I238=2,I238=3,I238=4,I238=5),I238,"")))))))</f>
        <v/>
      </c>
      <c r="T238" s="15" t="str">
        <f>(IF(J238=Localization!$C$93,1,IF(J238=Localization!$C$92,2,IF(J238=Localization!$C$91,3,IF(J238=Localization!$C$90,4,IF(J238=Localization!$C$89,5,IF(OR(J238=1,J238=2,J238=3,J238=4,J238=5),J238,"")))))))</f>
        <v/>
      </c>
      <c r="U238" s="15" t="str">
        <f>(IF(K238=Localization!$C$93,1,IF(K238=Localization!$C$92,2,IF(K238=Localization!$C$91,3,IF(K238=Localization!$C$90,4,IF(K238=Localization!$C$89,5,IF(OR(K238=1,K238=2,K238=3,K238=4,K238=5),K238,"")))))))</f>
        <v/>
      </c>
    </row>
    <row r="239" spans="12:21" x14ac:dyDescent="0.25">
      <c r="L239" s="15" t="str">
        <f>(IF(B239=Localization!$C$93,1,IF(B239=Localization!$C$92,2,IF(B239=Localization!$C$91,3,IF(B239=Localization!$C$90,4,IF(B239=Localization!$C$89,5,IF(OR(B239=1,B239=2,B239=3,B239=4,B239=5),B239,"")))))))</f>
        <v/>
      </c>
      <c r="M239" s="15" t="str">
        <f>(IF(C239=Localization!$C$93,1,IF(C239=Localization!$C$92,2,IF(C239=Localization!$C$91,3,IF(C239=Localization!$C$90,4,IF(C239=Localization!$C$89,5,IF(OR(C239=1,C239=2,C239=3,C239=4,C239=5),C239,"")))))))</f>
        <v/>
      </c>
      <c r="N239" s="15" t="str">
        <f>(IF(D239=Localization!$C$93,1,IF(D239=Localization!$C$92,2,IF(D239=Localization!$C$91,3,IF(D239=Localization!$C$90,4,IF(D239=Localization!$C$89,5,IF(OR(D239=1,D239=2,D239=3,D239=4,D239=5),D239,"")))))))</f>
        <v/>
      </c>
      <c r="O239" s="15" t="str">
        <f>(IF(E239=Localization!$C$93,1,IF(E239=Localization!$C$92,2,IF(E239=Localization!$C$91,3,IF(E239=Localization!$C$90,4,IF(E239=Localization!$C$89,5,IF(OR(E239=1,E239=2,E239=3,E239=4,E239=5),E239,"")))))))</f>
        <v/>
      </c>
      <c r="P239" s="15" t="str">
        <f>(IF(F239=Localization!$C$93,1,IF(F239=Localization!$C$92,2,IF(F239=Localization!$C$91,3,IF(F239=Localization!$C$90,4,IF(F239=Localization!$C$89,5,IF(OR(F239=1,F239=2,F239=3,F239=4,F239=5),F239,"")))))))</f>
        <v/>
      </c>
      <c r="Q239" s="15" t="str">
        <f>(IF(G239=Localization!$C$93,1,IF(G239=Localization!$C$92,2,IF(G239=Localization!$C$91,3,IF(G239=Localization!$C$90,4,IF(G239=Localization!$C$89,5,IF(OR(G239=1,G239=2,G239=3,G239=4,G239=5),G239,"")))))))</f>
        <v/>
      </c>
      <c r="R239" s="15" t="str">
        <f>(IF(H239=Localization!$C$93,1,IF(H239=Localization!$C$92,2,IF(H239=Localization!$C$91,3,IF(H239=Localization!$C$90,4,IF(H239=Localization!$C$89,5,IF(OR(H239=1,H239=2,H239=3,H239=4,H239=5),H239,"")))))))</f>
        <v/>
      </c>
      <c r="S239" s="15" t="str">
        <f>(IF(I239=Localization!$C$93,1,IF(I239=Localization!$C$92,2,IF(I239=Localization!$C$91,3,IF(I239=Localization!$C$90,4,IF(I239=Localization!$C$89,5,IF(OR(I239=1,I239=2,I239=3,I239=4,I239=5),I239,"")))))))</f>
        <v/>
      </c>
      <c r="T239" s="15" t="str">
        <f>(IF(J239=Localization!$C$93,1,IF(J239=Localization!$C$92,2,IF(J239=Localization!$C$91,3,IF(J239=Localization!$C$90,4,IF(J239=Localization!$C$89,5,IF(OR(J239=1,J239=2,J239=3,J239=4,J239=5),J239,"")))))))</f>
        <v/>
      </c>
      <c r="U239" s="15" t="str">
        <f>(IF(K239=Localization!$C$93,1,IF(K239=Localization!$C$92,2,IF(K239=Localization!$C$91,3,IF(K239=Localization!$C$90,4,IF(K239=Localization!$C$89,5,IF(OR(K239=1,K239=2,K239=3,K239=4,K239=5),K239,"")))))))</f>
        <v/>
      </c>
    </row>
    <row r="240" spans="12:21" x14ac:dyDescent="0.25">
      <c r="L240" s="15" t="str">
        <f>(IF(B240=Localization!$C$93,1,IF(B240=Localization!$C$92,2,IF(B240=Localization!$C$91,3,IF(B240=Localization!$C$90,4,IF(B240=Localization!$C$89,5,IF(OR(B240=1,B240=2,B240=3,B240=4,B240=5),B240,"")))))))</f>
        <v/>
      </c>
      <c r="M240" s="15" t="str">
        <f>(IF(C240=Localization!$C$93,1,IF(C240=Localization!$C$92,2,IF(C240=Localization!$C$91,3,IF(C240=Localization!$C$90,4,IF(C240=Localization!$C$89,5,IF(OR(C240=1,C240=2,C240=3,C240=4,C240=5),C240,"")))))))</f>
        <v/>
      </c>
      <c r="N240" s="15" t="str">
        <f>(IF(D240=Localization!$C$93,1,IF(D240=Localization!$C$92,2,IF(D240=Localization!$C$91,3,IF(D240=Localization!$C$90,4,IF(D240=Localization!$C$89,5,IF(OR(D240=1,D240=2,D240=3,D240=4,D240=5),D240,"")))))))</f>
        <v/>
      </c>
      <c r="O240" s="15" t="str">
        <f>(IF(E240=Localization!$C$93,1,IF(E240=Localization!$C$92,2,IF(E240=Localization!$C$91,3,IF(E240=Localization!$C$90,4,IF(E240=Localization!$C$89,5,IF(OR(E240=1,E240=2,E240=3,E240=4,E240=5),E240,"")))))))</f>
        <v/>
      </c>
      <c r="P240" s="15" t="str">
        <f>(IF(F240=Localization!$C$93,1,IF(F240=Localization!$C$92,2,IF(F240=Localization!$C$91,3,IF(F240=Localization!$C$90,4,IF(F240=Localization!$C$89,5,IF(OR(F240=1,F240=2,F240=3,F240=4,F240=5),F240,"")))))))</f>
        <v/>
      </c>
      <c r="Q240" s="15" t="str">
        <f>(IF(G240=Localization!$C$93,1,IF(G240=Localization!$C$92,2,IF(G240=Localization!$C$91,3,IF(G240=Localization!$C$90,4,IF(G240=Localization!$C$89,5,IF(OR(G240=1,G240=2,G240=3,G240=4,G240=5),G240,"")))))))</f>
        <v/>
      </c>
      <c r="R240" s="15" t="str">
        <f>(IF(H240=Localization!$C$93,1,IF(H240=Localization!$C$92,2,IF(H240=Localization!$C$91,3,IF(H240=Localization!$C$90,4,IF(H240=Localization!$C$89,5,IF(OR(H240=1,H240=2,H240=3,H240=4,H240=5),H240,"")))))))</f>
        <v/>
      </c>
      <c r="S240" s="15" t="str">
        <f>(IF(I240=Localization!$C$93,1,IF(I240=Localization!$C$92,2,IF(I240=Localization!$C$91,3,IF(I240=Localization!$C$90,4,IF(I240=Localization!$C$89,5,IF(OR(I240=1,I240=2,I240=3,I240=4,I240=5),I240,"")))))))</f>
        <v/>
      </c>
      <c r="T240" s="15" t="str">
        <f>(IF(J240=Localization!$C$93,1,IF(J240=Localization!$C$92,2,IF(J240=Localization!$C$91,3,IF(J240=Localization!$C$90,4,IF(J240=Localization!$C$89,5,IF(OR(J240=1,J240=2,J240=3,J240=4,J240=5),J240,"")))))))</f>
        <v/>
      </c>
      <c r="U240" s="15" t="str">
        <f>(IF(K240=Localization!$C$93,1,IF(K240=Localization!$C$92,2,IF(K240=Localization!$C$91,3,IF(K240=Localization!$C$90,4,IF(K240=Localization!$C$89,5,IF(OR(K240=1,K240=2,K240=3,K240=4,K240=5),K240,"")))))))</f>
        <v/>
      </c>
    </row>
    <row r="241" spans="12:21" x14ac:dyDescent="0.25">
      <c r="L241" s="15" t="str">
        <f>(IF(B241=Localization!$C$93,1,IF(B241=Localization!$C$92,2,IF(B241=Localization!$C$91,3,IF(B241=Localization!$C$90,4,IF(B241=Localization!$C$89,5,IF(OR(B241=1,B241=2,B241=3,B241=4,B241=5),B241,"")))))))</f>
        <v/>
      </c>
      <c r="M241" s="15" t="str">
        <f>(IF(C241=Localization!$C$93,1,IF(C241=Localization!$C$92,2,IF(C241=Localization!$C$91,3,IF(C241=Localization!$C$90,4,IF(C241=Localization!$C$89,5,IF(OR(C241=1,C241=2,C241=3,C241=4,C241=5),C241,"")))))))</f>
        <v/>
      </c>
      <c r="N241" s="15" t="str">
        <f>(IF(D241=Localization!$C$93,1,IF(D241=Localization!$C$92,2,IF(D241=Localization!$C$91,3,IF(D241=Localization!$C$90,4,IF(D241=Localization!$C$89,5,IF(OR(D241=1,D241=2,D241=3,D241=4,D241=5),D241,"")))))))</f>
        <v/>
      </c>
      <c r="O241" s="15" t="str">
        <f>(IF(E241=Localization!$C$93,1,IF(E241=Localization!$C$92,2,IF(E241=Localization!$C$91,3,IF(E241=Localization!$C$90,4,IF(E241=Localization!$C$89,5,IF(OR(E241=1,E241=2,E241=3,E241=4,E241=5),E241,"")))))))</f>
        <v/>
      </c>
      <c r="P241" s="15" t="str">
        <f>(IF(F241=Localization!$C$93,1,IF(F241=Localization!$C$92,2,IF(F241=Localization!$C$91,3,IF(F241=Localization!$C$90,4,IF(F241=Localization!$C$89,5,IF(OR(F241=1,F241=2,F241=3,F241=4,F241=5),F241,"")))))))</f>
        <v/>
      </c>
      <c r="Q241" s="15" t="str">
        <f>(IF(G241=Localization!$C$93,1,IF(G241=Localization!$C$92,2,IF(G241=Localization!$C$91,3,IF(G241=Localization!$C$90,4,IF(G241=Localization!$C$89,5,IF(OR(G241=1,G241=2,G241=3,G241=4,G241=5),G241,"")))))))</f>
        <v/>
      </c>
      <c r="R241" s="15" t="str">
        <f>(IF(H241=Localization!$C$93,1,IF(H241=Localization!$C$92,2,IF(H241=Localization!$C$91,3,IF(H241=Localization!$C$90,4,IF(H241=Localization!$C$89,5,IF(OR(H241=1,H241=2,H241=3,H241=4,H241=5),H241,"")))))))</f>
        <v/>
      </c>
      <c r="S241" s="15" t="str">
        <f>(IF(I241=Localization!$C$93,1,IF(I241=Localization!$C$92,2,IF(I241=Localization!$C$91,3,IF(I241=Localization!$C$90,4,IF(I241=Localization!$C$89,5,IF(OR(I241=1,I241=2,I241=3,I241=4,I241=5),I241,"")))))))</f>
        <v/>
      </c>
      <c r="T241" s="15" t="str">
        <f>(IF(J241=Localization!$C$93,1,IF(J241=Localization!$C$92,2,IF(J241=Localization!$C$91,3,IF(J241=Localization!$C$90,4,IF(J241=Localization!$C$89,5,IF(OR(J241=1,J241=2,J241=3,J241=4,J241=5),J241,"")))))))</f>
        <v/>
      </c>
      <c r="U241" s="15" t="str">
        <f>(IF(K241=Localization!$C$93,1,IF(K241=Localization!$C$92,2,IF(K241=Localization!$C$91,3,IF(K241=Localization!$C$90,4,IF(K241=Localization!$C$89,5,IF(OR(K241=1,K241=2,K241=3,K241=4,K241=5),K241,"")))))))</f>
        <v/>
      </c>
    </row>
    <row r="242" spans="12:21" x14ac:dyDescent="0.25">
      <c r="L242" s="15" t="str">
        <f>(IF(B242=Localization!$C$93,1,IF(B242=Localization!$C$92,2,IF(B242=Localization!$C$91,3,IF(B242=Localization!$C$90,4,IF(B242=Localization!$C$89,5,IF(OR(B242=1,B242=2,B242=3,B242=4,B242=5),B242,"")))))))</f>
        <v/>
      </c>
      <c r="M242" s="15" t="str">
        <f>(IF(C242=Localization!$C$93,1,IF(C242=Localization!$C$92,2,IF(C242=Localization!$C$91,3,IF(C242=Localization!$C$90,4,IF(C242=Localization!$C$89,5,IF(OR(C242=1,C242=2,C242=3,C242=4,C242=5),C242,"")))))))</f>
        <v/>
      </c>
      <c r="N242" s="15" t="str">
        <f>(IF(D242=Localization!$C$93,1,IF(D242=Localization!$C$92,2,IF(D242=Localization!$C$91,3,IF(D242=Localization!$C$90,4,IF(D242=Localization!$C$89,5,IF(OR(D242=1,D242=2,D242=3,D242=4,D242=5),D242,"")))))))</f>
        <v/>
      </c>
      <c r="O242" s="15" t="str">
        <f>(IF(E242=Localization!$C$93,1,IF(E242=Localization!$C$92,2,IF(E242=Localization!$C$91,3,IF(E242=Localization!$C$90,4,IF(E242=Localization!$C$89,5,IF(OR(E242=1,E242=2,E242=3,E242=4,E242=5),E242,"")))))))</f>
        <v/>
      </c>
      <c r="P242" s="15" t="str">
        <f>(IF(F242=Localization!$C$93,1,IF(F242=Localization!$C$92,2,IF(F242=Localization!$C$91,3,IF(F242=Localization!$C$90,4,IF(F242=Localization!$C$89,5,IF(OR(F242=1,F242=2,F242=3,F242=4,F242=5),F242,"")))))))</f>
        <v/>
      </c>
      <c r="Q242" s="15" t="str">
        <f>(IF(G242=Localization!$C$93,1,IF(G242=Localization!$C$92,2,IF(G242=Localization!$C$91,3,IF(G242=Localization!$C$90,4,IF(G242=Localization!$C$89,5,IF(OR(G242=1,G242=2,G242=3,G242=4,G242=5),G242,"")))))))</f>
        <v/>
      </c>
      <c r="R242" s="15" t="str">
        <f>(IF(H242=Localization!$C$93,1,IF(H242=Localization!$C$92,2,IF(H242=Localization!$C$91,3,IF(H242=Localization!$C$90,4,IF(H242=Localization!$C$89,5,IF(OR(H242=1,H242=2,H242=3,H242=4,H242=5),H242,"")))))))</f>
        <v/>
      </c>
      <c r="S242" s="15" t="str">
        <f>(IF(I242=Localization!$C$93,1,IF(I242=Localization!$C$92,2,IF(I242=Localization!$C$91,3,IF(I242=Localization!$C$90,4,IF(I242=Localization!$C$89,5,IF(OR(I242=1,I242=2,I242=3,I242=4,I242=5),I242,"")))))))</f>
        <v/>
      </c>
      <c r="T242" s="15" t="str">
        <f>(IF(J242=Localization!$C$93,1,IF(J242=Localization!$C$92,2,IF(J242=Localization!$C$91,3,IF(J242=Localization!$C$90,4,IF(J242=Localization!$C$89,5,IF(OR(J242=1,J242=2,J242=3,J242=4,J242=5),J242,"")))))))</f>
        <v/>
      </c>
      <c r="U242" s="15" t="str">
        <f>(IF(K242=Localization!$C$93,1,IF(K242=Localization!$C$92,2,IF(K242=Localization!$C$91,3,IF(K242=Localization!$C$90,4,IF(K242=Localization!$C$89,5,IF(OR(K242=1,K242=2,K242=3,K242=4,K242=5),K242,"")))))))</f>
        <v/>
      </c>
    </row>
    <row r="243" spans="12:21" x14ac:dyDescent="0.25">
      <c r="L243" s="15" t="str">
        <f>(IF(B243=Localization!$C$93,1,IF(B243=Localization!$C$92,2,IF(B243=Localization!$C$91,3,IF(B243=Localization!$C$90,4,IF(B243=Localization!$C$89,5,IF(OR(B243=1,B243=2,B243=3,B243=4,B243=5),B243,"")))))))</f>
        <v/>
      </c>
      <c r="M243" s="15" t="str">
        <f>(IF(C243=Localization!$C$93,1,IF(C243=Localization!$C$92,2,IF(C243=Localization!$C$91,3,IF(C243=Localization!$C$90,4,IF(C243=Localization!$C$89,5,IF(OR(C243=1,C243=2,C243=3,C243=4,C243=5),C243,"")))))))</f>
        <v/>
      </c>
      <c r="N243" s="15" t="str">
        <f>(IF(D243=Localization!$C$93,1,IF(D243=Localization!$C$92,2,IF(D243=Localization!$C$91,3,IF(D243=Localization!$C$90,4,IF(D243=Localization!$C$89,5,IF(OR(D243=1,D243=2,D243=3,D243=4,D243=5),D243,"")))))))</f>
        <v/>
      </c>
      <c r="O243" s="15" t="str">
        <f>(IF(E243=Localization!$C$93,1,IF(E243=Localization!$C$92,2,IF(E243=Localization!$C$91,3,IF(E243=Localization!$C$90,4,IF(E243=Localization!$C$89,5,IF(OR(E243=1,E243=2,E243=3,E243=4,E243=5),E243,"")))))))</f>
        <v/>
      </c>
      <c r="P243" s="15" t="str">
        <f>(IF(F243=Localization!$C$93,1,IF(F243=Localization!$C$92,2,IF(F243=Localization!$C$91,3,IF(F243=Localization!$C$90,4,IF(F243=Localization!$C$89,5,IF(OR(F243=1,F243=2,F243=3,F243=4,F243=5),F243,"")))))))</f>
        <v/>
      </c>
      <c r="Q243" s="15" t="str">
        <f>(IF(G243=Localization!$C$93,1,IF(G243=Localization!$C$92,2,IF(G243=Localization!$C$91,3,IF(G243=Localization!$C$90,4,IF(G243=Localization!$C$89,5,IF(OR(G243=1,G243=2,G243=3,G243=4,G243=5),G243,"")))))))</f>
        <v/>
      </c>
      <c r="R243" s="15" t="str">
        <f>(IF(H243=Localization!$C$93,1,IF(H243=Localization!$C$92,2,IF(H243=Localization!$C$91,3,IF(H243=Localization!$C$90,4,IF(H243=Localization!$C$89,5,IF(OR(H243=1,H243=2,H243=3,H243=4,H243=5),H243,"")))))))</f>
        <v/>
      </c>
      <c r="S243" s="15" t="str">
        <f>(IF(I243=Localization!$C$93,1,IF(I243=Localization!$C$92,2,IF(I243=Localization!$C$91,3,IF(I243=Localization!$C$90,4,IF(I243=Localization!$C$89,5,IF(OR(I243=1,I243=2,I243=3,I243=4,I243=5),I243,"")))))))</f>
        <v/>
      </c>
      <c r="T243" s="15" t="str">
        <f>(IF(J243=Localization!$C$93,1,IF(J243=Localization!$C$92,2,IF(J243=Localization!$C$91,3,IF(J243=Localization!$C$90,4,IF(J243=Localization!$C$89,5,IF(OR(J243=1,J243=2,J243=3,J243=4,J243=5),J243,"")))))))</f>
        <v/>
      </c>
      <c r="U243" s="15" t="str">
        <f>(IF(K243=Localization!$C$93,1,IF(K243=Localization!$C$92,2,IF(K243=Localization!$C$91,3,IF(K243=Localization!$C$90,4,IF(K243=Localization!$C$89,5,IF(OR(K243=1,K243=2,K243=3,K243=4,K243=5),K243,"")))))))</f>
        <v/>
      </c>
    </row>
    <row r="244" spans="12:21" x14ac:dyDescent="0.25">
      <c r="L244" s="15" t="str">
        <f>(IF(B244=Localization!$C$93,1,IF(B244=Localization!$C$92,2,IF(B244=Localization!$C$91,3,IF(B244=Localization!$C$90,4,IF(B244=Localization!$C$89,5,IF(OR(B244=1,B244=2,B244=3,B244=4,B244=5),B244,"")))))))</f>
        <v/>
      </c>
      <c r="M244" s="15" t="str">
        <f>(IF(C244=Localization!$C$93,1,IF(C244=Localization!$C$92,2,IF(C244=Localization!$C$91,3,IF(C244=Localization!$C$90,4,IF(C244=Localization!$C$89,5,IF(OR(C244=1,C244=2,C244=3,C244=4,C244=5),C244,"")))))))</f>
        <v/>
      </c>
      <c r="N244" s="15" t="str">
        <f>(IF(D244=Localization!$C$93,1,IF(D244=Localization!$C$92,2,IF(D244=Localization!$C$91,3,IF(D244=Localization!$C$90,4,IF(D244=Localization!$C$89,5,IF(OR(D244=1,D244=2,D244=3,D244=4,D244=5),D244,"")))))))</f>
        <v/>
      </c>
      <c r="O244" s="15" t="str">
        <f>(IF(E244=Localization!$C$93,1,IF(E244=Localization!$C$92,2,IF(E244=Localization!$C$91,3,IF(E244=Localization!$C$90,4,IF(E244=Localization!$C$89,5,IF(OR(E244=1,E244=2,E244=3,E244=4,E244=5),E244,"")))))))</f>
        <v/>
      </c>
      <c r="P244" s="15" t="str">
        <f>(IF(F244=Localization!$C$93,1,IF(F244=Localization!$C$92,2,IF(F244=Localization!$C$91,3,IF(F244=Localization!$C$90,4,IF(F244=Localization!$C$89,5,IF(OR(F244=1,F244=2,F244=3,F244=4,F244=5),F244,"")))))))</f>
        <v/>
      </c>
      <c r="Q244" s="15" t="str">
        <f>(IF(G244=Localization!$C$93,1,IF(G244=Localization!$C$92,2,IF(G244=Localization!$C$91,3,IF(G244=Localization!$C$90,4,IF(G244=Localization!$C$89,5,IF(OR(G244=1,G244=2,G244=3,G244=4,G244=5),G244,"")))))))</f>
        <v/>
      </c>
      <c r="R244" s="15" t="str">
        <f>(IF(H244=Localization!$C$93,1,IF(H244=Localization!$C$92,2,IF(H244=Localization!$C$91,3,IF(H244=Localization!$C$90,4,IF(H244=Localization!$C$89,5,IF(OR(H244=1,H244=2,H244=3,H244=4,H244=5),H244,"")))))))</f>
        <v/>
      </c>
      <c r="S244" s="15" t="str">
        <f>(IF(I244=Localization!$C$93,1,IF(I244=Localization!$C$92,2,IF(I244=Localization!$C$91,3,IF(I244=Localization!$C$90,4,IF(I244=Localization!$C$89,5,IF(OR(I244=1,I244=2,I244=3,I244=4,I244=5),I244,"")))))))</f>
        <v/>
      </c>
      <c r="T244" s="15" t="str">
        <f>(IF(J244=Localization!$C$93,1,IF(J244=Localization!$C$92,2,IF(J244=Localization!$C$91,3,IF(J244=Localization!$C$90,4,IF(J244=Localization!$C$89,5,IF(OR(J244=1,J244=2,J244=3,J244=4,J244=5),J244,"")))))))</f>
        <v/>
      </c>
      <c r="U244" s="15" t="str">
        <f>(IF(K244=Localization!$C$93,1,IF(K244=Localization!$C$92,2,IF(K244=Localization!$C$91,3,IF(K244=Localization!$C$90,4,IF(K244=Localization!$C$89,5,IF(OR(K244=1,K244=2,K244=3,K244=4,K244=5),K244,"")))))))</f>
        <v/>
      </c>
    </row>
    <row r="245" spans="12:21" x14ac:dyDescent="0.25">
      <c r="L245" s="15" t="str">
        <f>(IF(B245=Localization!$C$93,1,IF(B245=Localization!$C$92,2,IF(B245=Localization!$C$91,3,IF(B245=Localization!$C$90,4,IF(B245=Localization!$C$89,5,IF(OR(B245=1,B245=2,B245=3,B245=4,B245=5),B245,"")))))))</f>
        <v/>
      </c>
      <c r="M245" s="15" t="str">
        <f>(IF(C245=Localization!$C$93,1,IF(C245=Localization!$C$92,2,IF(C245=Localization!$C$91,3,IF(C245=Localization!$C$90,4,IF(C245=Localization!$C$89,5,IF(OR(C245=1,C245=2,C245=3,C245=4,C245=5),C245,"")))))))</f>
        <v/>
      </c>
      <c r="N245" s="15" t="str">
        <f>(IF(D245=Localization!$C$93,1,IF(D245=Localization!$C$92,2,IF(D245=Localization!$C$91,3,IF(D245=Localization!$C$90,4,IF(D245=Localization!$C$89,5,IF(OR(D245=1,D245=2,D245=3,D245=4,D245=5),D245,"")))))))</f>
        <v/>
      </c>
      <c r="O245" s="15" t="str">
        <f>(IF(E245=Localization!$C$93,1,IF(E245=Localization!$C$92,2,IF(E245=Localization!$C$91,3,IF(E245=Localization!$C$90,4,IF(E245=Localization!$C$89,5,IF(OR(E245=1,E245=2,E245=3,E245=4,E245=5),E245,"")))))))</f>
        <v/>
      </c>
      <c r="P245" s="15" t="str">
        <f>(IF(F245=Localization!$C$93,1,IF(F245=Localization!$C$92,2,IF(F245=Localization!$C$91,3,IF(F245=Localization!$C$90,4,IF(F245=Localization!$C$89,5,IF(OR(F245=1,F245=2,F245=3,F245=4,F245=5),F245,"")))))))</f>
        <v/>
      </c>
      <c r="Q245" s="15" t="str">
        <f>(IF(G245=Localization!$C$93,1,IF(G245=Localization!$C$92,2,IF(G245=Localization!$C$91,3,IF(G245=Localization!$C$90,4,IF(G245=Localization!$C$89,5,IF(OR(G245=1,G245=2,G245=3,G245=4,G245=5),G245,"")))))))</f>
        <v/>
      </c>
      <c r="R245" s="15" t="str">
        <f>(IF(H245=Localization!$C$93,1,IF(H245=Localization!$C$92,2,IF(H245=Localization!$C$91,3,IF(H245=Localization!$C$90,4,IF(H245=Localization!$C$89,5,IF(OR(H245=1,H245=2,H245=3,H245=4,H245=5),H245,"")))))))</f>
        <v/>
      </c>
      <c r="S245" s="15" t="str">
        <f>(IF(I245=Localization!$C$93,1,IF(I245=Localization!$C$92,2,IF(I245=Localization!$C$91,3,IF(I245=Localization!$C$90,4,IF(I245=Localization!$C$89,5,IF(OR(I245=1,I245=2,I245=3,I245=4,I245=5),I245,"")))))))</f>
        <v/>
      </c>
      <c r="T245" s="15" t="str">
        <f>(IF(J245=Localization!$C$93,1,IF(J245=Localization!$C$92,2,IF(J245=Localization!$C$91,3,IF(J245=Localization!$C$90,4,IF(J245=Localization!$C$89,5,IF(OR(J245=1,J245=2,J245=3,J245=4,J245=5),J245,"")))))))</f>
        <v/>
      </c>
      <c r="U245" s="15" t="str">
        <f>(IF(K245=Localization!$C$93,1,IF(K245=Localization!$C$92,2,IF(K245=Localization!$C$91,3,IF(K245=Localization!$C$90,4,IF(K245=Localization!$C$89,5,IF(OR(K245=1,K245=2,K245=3,K245=4,K245=5),K245,"")))))))</f>
        <v/>
      </c>
    </row>
    <row r="246" spans="12:21" x14ac:dyDescent="0.25">
      <c r="L246" s="15" t="str">
        <f>(IF(B246=Localization!$C$93,1,IF(B246=Localization!$C$92,2,IF(B246=Localization!$C$91,3,IF(B246=Localization!$C$90,4,IF(B246=Localization!$C$89,5,IF(OR(B246=1,B246=2,B246=3,B246=4,B246=5),B246,"")))))))</f>
        <v/>
      </c>
      <c r="M246" s="15" t="str">
        <f>(IF(C246=Localization!$C$93,1,IF(C246=Localization!$C$92,2,IF(C246=Localization!$C$91,3,IF(C246=Localization!$C$90,4,IF(C246=Localization!$C$89,5,IF(OR(C246=1,C246=2,C246=3,C246=4,C246=5),C246,"")))))))</f>
        <v/>
      </c>
      <c r="N246" s="15" t="str">
        <f>(IF(D246=Localization!$C$93,1,IF(D246=Localization!$C$92,2,IF(D246=Localization!$C$91,3,IF(D246=Localization!$C$90,4,IF(D246=Localization!$C$89,5,IF(OR(D246=1,D246=2,D246=3,D246=4,D246=5),D246,"")))))))</f>
        <v/>
      </c>
      <c r="O246" s="15" t="str">
        <f>(IF(E246=Localization!$C$93,1,IF(E246=Localization!$C$92,2,IF(E246=Localization!$C$91,3,IF(E246=Localization!$C$90,4,IF(E246=Localization!$C$89,5,IF(OR(E246=1,E246=2,E246=3,E246=4,E246=5),E246,"")))))))</f>
        <v/>
      </c>
      <c r="P246" s="15" t="str">
        <f>(IF(F246=Localization!$C$93,1,IF(F246=Localization!$C$92,2,IF(F246=Localization!$C$91,3,IF(F246=Localization!$C$90,4,IF(F246=Localization!$C$89,5,IF(OR(F246=1,F246=2,F246=3,F246=4,F246=5),F246,"")))))))</f>
        <v/>
      </c>
      <c r="Q246" s="15" t="str">
        <f>(IF(G246=Localization!$C$93,1,IF(G246=Localization!$C$92,2,IF(G246=Localization!$C$91,3,IF(G246=Localization!$C$90,4,IF(G246=Localization!$C$89,5,IF(OR(G246=1,G246=2,G246=3,G246=4,G246=5),G246,"")))))))</f>
        <v/>
      </c>
      <c r="R246" s="15" t="str">
        <f>(IF(H246=Localization!$C$93,1,IF(H246=Localization!$C$92,2,IF(H246=Localization!$C$91,3,IF(H246=Localization!$C$90,4,IF(H246=Localization!$C$89,5,IF(OR(H246=1,H246=2,H246=3,H246=4,H246=5),H246,"")))))))</f>
        <v/>
      </c>
      <c r="S246" s="15" t="str">
        <f>(IF(I246=Localization!$C$93,1,IF(I246=Localization!$C$92,2,IF(I246=Localization!$C$91,3,IF(I246=Localization!$C$90,4,IF(I246=Localization!$C$89,5,IF(OR(I246=1,I246=2,I246=3,I246=4,I246=5),I246,"")))))))</f>
        <v/>
      </c>
      <c r="T246" s="15" t="str">
        <f>(IF(J246=Localization!$C$93,1,IF(J246=Localization!$C$92,2,IF(J246=Localization!$C$91,3,IF(J246=Localization!$C$90,4,IF(J246=Localization!$C$89,5,IF(OR(J246=1,J246=2,J246=3,J246=4,J246=5),J246,"")))))))</f>
        <v/>
      </c>
      <c r="U246" s="15" t="str">
        <f>(IF(K246=Localization!$C$93,1,IF(K246=Localization!$C$92,2,IF(K246=Localization!$C$91,3,IF(K246=Localization!$C$90,4,IF(K246=Localization!$C$89,5,IF(OR(K246=1,K246=2,K246=3,K246=4,K246=5),K246,"")))))))</f>
        <v/>
      </c>
    </row>
    <row r="247" spans="12:21" x14ac:dyDescent="0.25">
      <c r="L247" s="15" t="str">
        <f>(IF(B247=Localization!$C$93,1,IF(B247=Localization!$C$92,2,IF(B247=Localization!$C$91,3,IF(B247=Localization!$C$90,4,IF(B247=Localization!$C$89,5,IF(OR(B247=1,B247=2,B247=3,B247=4,B247=5),B247,"")))))))</f>
        <v/>
      </c>
      <c r="M247" s="15" t="str">
        <f>(IF(C247=Localization!$C$93,1,IF(C247=Localization!$C$92,2,IF(C247=Localization!$C$91,3,IF(C247=Localization!$C$90,4,IF(C247=Localization!$C$89,5,IF(OR(C247=1,C247=2,C247=3,C247=4,C247=5),C247,"")))))))</f>
        <v/>
      </c>
      <c r="N247" s="15" t="str">
        <f>(IF(D247=Localization!$C$93,1,IF(D247=Localization!$C$92,2,IF(D247=Localization!$C$91,3,IF(D247=Localization!$C$90,4,IF(D247=Localization!$C$89,5,IF(OR(D247=1,D247=2,D247=3,D247=4,D247=5),D247,"")))))))</f>
        <v/>
      </c>
      <c r="O247" s="15" t="str">
        <f>(IF(E247=Localization!$C$93,1,IF(E247=Localization!$C$92,2,IF(E247=Localization!$C$91,3,IF(E247=Localization!$C$90,4,IF(E247=Localization!$C$89,5,IF(OR(E247=1,E247=2,E247=3,E247=4,E247=5),E247,"")))))))</f>
        <v/>
      </c>
      <c r="P247" s="15" t="str">
        <f>(IF(F247=Localization!$C$93,1,IF(F247=Localization!$C$92,2,IF(F247=Localization!$C$91,3,IF(F247=Localization!$C$90,4,IF(F247=Localization!$C$89,5,IF(OR(F247=1,F247=2,F247=3,F247=4,F247=5),F247,"")))))))</f>
        <v/>
      </c>
      <c r="Q247" s="15" t="str">
        <f>(IF(G247=Localization!$C$93,1,IF(G247=Localization!$C$92,2,IF(G247=Localization!$C$91,3,IF(G247=Localization!$C$90,4,IF(G247=Localization!$C$89,5,IF(OR(G247=1,G247=2,G247=3,G247=4,G247=5),G247,"")))))))</f>
        <v/>
      </c>
      <c r="R247" s="15" t="str">
        <f>(IF(H247=Localization!$C$93,1,IF(H247=Localization!$C$92,2,IF(H247=Localization!$C$91,3,IF(H247=Localization!$C$90,4,IF(H247=Localization!$C$89,5,IF(OR(H247=1,H247=2,H247=3,H247=4,H247=5),H247,"")))))))</f>
        <v/>
      </c>
      <c r="S247" s="15" t="str">
        <f>(IF(I247=Localization!$C$93,1,IF(I247=Localization!$C$92,2,IF(I247=Localization!$C$91,3,IF(I247=Localization!$C$90,4,IF(I247=Localization!$C$89,5,IF(OR(I247=1,I247=2,I247=3,I247=4,I247=5),I247,"")))))))</f>
        <v/>
      </c>
      <c r="T247" s="15" t="str">
        <f>(IF(J247=Localization!$C$93,1,IF(J247=Localization!$C$92,2,IF(J247=Localization!$C$91,3,IF(J247=Localization!$C$90,4,IF(J247=Localization!$C$89,5,IF(OR(J247=1,J247=2,J247=3,J247=4,J247=5),J247,"")))))))</f>
        <v/>
      </c>
      <c r="U247" s="15" t="str">
        <f>(IF(K247=Localization!$C$93,1,IF(K247=Localization!$C$92,2,IF(K247=Localization!$C$91,3,IF(K247=Localization!$C$90,4,IF(K247=Localization!$C$89,5,IF(OR(K247=1,K247=2,K247=3,K247=4,K247=5),K247,"")))))))</f>
        <v/>
      </c>
    </row>
    <row r="248" spans="12:21" x14ac:dyDescent="0.25">
      <c r="L248" s="15" t="str">
        <f>(IF(B248=Localization!$C$93,1,IF(B248=Localization!$C$92,2,IF(B248=Localization!$C$91,3,IF(B248=Localization!$C$90,4,IF(B248=Localization!$C$89,5,IF(OR(B248=1,B248=2,B248=3,B248=4,B248=5),B248,"")))))))</f>
        <v/>
      </c>
      <c r="M248" s="15" t="str">
        <f>(IF(C248=Localization!$C$93,1,IF(C248=Localization!$C$92,2,IF(C248=Localization!$C$91,3,IF(C248=Localization!$C$90,4,IF(C248=Localization!$C$89,5,IF(OR(C248=1,C248=2,C248=3,C248=4,C248=5),C248,"")))))))</f>
        <v/>
      </c>
      <c r="N248" s="15" t="str">
        <f>(IF(D248=Localization!$C$93,1,IF(D248=Localization!$C$92,2,IF(D248=Localization!$C$91,3,IF(D248=Localization!$C$90,4,IF(D248=Localization!$C$89,5,IF(OR(D248=1,D248=2,D248=3,D248=4,D248=5),D248,"")))))))</f>
        <v/>
      </c>
      <c r="O248" s="15" t="str">
        <f>(IF(E248=Localization!$C$93,1,IF(E248=Localization!$C$92,2,IF(E248=Localization!$C$91,3,IF(E248=Localization!$C$90,4,IF(E248=Localization!$C$89,5,IF(OR(E248=1,E248=2,E248=3,E248=4,E248=5),E248,"")))))))</f>
        <v/>
      </c>
      <c r="P248" s="15" t="str">
        <f>(IF(F248=Localization!$C$93,1,IF(F248=Localization!$C$92,2,IF(F248=Localization!$C$91,3,IF(F248=Localization!$C$90,4,IF(F248=Localization!$C$89,5,IF(OR(F248=1,F248=2,F248=3,F248=4,F248=5),F248,"")))))))</f>
        <v/>
      </c>
      <c r="Q248" s="15" t="str">
        <f>(IF(G248=Localization!$C$93,1,IF(G248=Localization!$C$92,2,IF(G248=Localization!$C$91,3,IF(G248=Localization!$C$90,4,IF(G248=Localization!$C$89,5,IF(OR(G248=1,G248=2,G248=3,G248=4,G248=5),G248,"")))))))</f>
        <v/>
      </c>
      <c r="R248" s="15" t="str">
        <f>(IF(H248=Localization!$C$93,1,IF(H248=Localization!$C$92,2,IF(H248=Localization!$C$91,3,IF(H248=Localization!$C$90,4,IF(H248=Localization!$C$89,5,IF(OR(H248=1,H248=2,H248=3,H248=4,H248=5),H248,"")))))))</f>
        <v/>
      </c>
      <c r="S248" s="15" t="str">
        <f>(IF(I248=Localization!$C$93,1,IF(I248=Localization!$C$92,2,IF(I248=Localization!$C$91,3,IF(I248=Localization!$C$90,4,IF(I248=Localization!$C$89,5,IF(OR(I248=1,I248=2,I248=3,I248=4,I248=5),I248,"")))))))</f>
        <v/>
      </c>
      <c r="T248" s="15" t="str">
        <f>(IF(J248=Localization!$C$93,1,IF(J248=Localization!$C$92,2,IF(J248=Localization!$C$91,3,IF(J248=Localization!$C$90,4,IF(J248=Localization!$C$89,5,IF(OR(J248=1,J248=2,J248=3,J248=4,J248=5),J248,"")))))))</f>
        <v/>
      </c>
      <c r="U248" s="15" t="str">
        <f>(IF(K248=Localization!$C$93,1,IF(K248=Localization!$C$92,2,IF(K248=Localization!$C$91,3,IF(K248=Localization!$C$90,4,IF(K248=Localization!$C$89,5,IF(OR(K248=1,K248=2,K248=3,K248=4,K248=5),K248,"")))))))</f>
        <v/>
      </c>
    </row>
    <row r="249" spans="12:21" x14ac:dyDescent="0.25">
      <c r="L249" s="15" t="str">
        <f>(IF(B249=Localization!$C$93,1,IF(B249=Localization!$C$92,2,IF(B249=Localization!$C$91,3,IF(B249=Localization!$C$90,4,IF(B249=Localization!$C$89,5,IF(OR(B249=1,B249=2,B249=3,B249=4,B249=5),B249,"")))))))</f>
        <v/>
      </c>
      <c r="M249" s="15" t="str">
        <f>(IF(C249=Localization!$C$93,1,IF(C249=Localization!$C$92,2,IF(C249=Localization!$C$91,3,IF(C249=Localization!$C$90,4,IF(C249=Localization!$C$89,5,IF(OR(C249=1,C249=2,C249=3,C249=4,C249=5),C249,"")))))))</f>
        <v/>
      </c>
      <c r="N249" s="15" t="str">
        <f>(IF(D249=Localization!$C$93,1,IF(D249=Localization!$C$92,2,IF(D249=Localization!$C$91,3,IF(D249=Localization!$C$90,4,IF(D249=Localization!$C$89,5,IF(OR(D249=1,D249=2,D249=3,D249=4,D249=5),D249,"")))))))</f>
        <v/>
      </c>
      <c r="O249" s="15" t="str">
        <f>(IF(E249=Localization!$C$93,1,IF(E249=Localization!$C$92,2,IF(E249=Localization!$C$91,3,IF(E249=Localization!$C$90,4,IF(E249=Localization!$C$89,5,IF(OR(E249=1,E249=2,E249=3,E249=4,E249=5),E249,"")))))))</f>
        <v/>
      </c>
      <c r="P249" s="15" t="str">
        <f>(IF(F249=Localization!$C$93,1,IF(F249=Localization!$C$92,2,IF(F249=Localization!$C$91,3,IF(F249=Localization!$C$90,4,IF(F249=Localization!$C$89,5,IF(OR(F249=1,F249=2,F249=3,F249=4,F249=5),F249,"")))))))</f>
        <v/>
      </c>
      <c r="Q249" s="15" t="str">
        <f>(IF(G249=Localization!$C$93,1,IF(G249=Localization!$C$92,2,IF(G249=Localization!$C$91,3,IF(G249=Localization!$C$90,4,IF(G249=Localization!$C$89,5,IF(OR(G249=1,G249=2,G249=3,G249=4,G249=5),G249,"")))))))</f>
        <v/>
      </c>
      <c r="R249" s="15" t="str">
        <f>(IF(H249=Localization!$C$93,1,IF(H249=Localization!$C$92,2,IF(H249=Localization!$C$91,3,IF(H249=Localization!$C$90,4,IF(H249=Localization!$C$89,5,IF(OR(H249=1,H249=2,H249=3,H249=4,H249=5),H249,"")))))))</f>
        <v/>
      </c>
      <c r="S249" s="15" t="str">
        <f>(IF(I249=Localization!$C$93,1,IF(I249=Localization!$C$92,2,IF(I249=Localization!$C$91,3,IF(I249=Localization!$C$90,4,IF(I249=Localization!$C$89,5,IF(OR(I249=1,I249=2,I249=3,I249=4,I249=5),I249,"")))))))</f>
        <v/>
      </c>
      <c r="T249" s="15" t="str">
        <f>(IF(J249=Localization!$C$93,1,IF(J249=Localization!$C$92,2,IF(J249=Localization!$C$91,3,IF(J249=Localization!$C$90,4,IF(J249=Localization!$C$89,5,IF(OR(J249=1,J249=2,J249=3,J249=4,J249=5),J249,"")))))))</f>
        <v/>
      </c>
      <c r="U249" s="15" t="str">
        <f>(IF(K249=Localization!$C$93,1,IF(K249=Localization!$C$92,2,IF(K249=Localization!$C$91,3,IF(K249=Localization!$C$90,4,IF(K249=Localization!$C$89,5,IF(OR(K249=1,K249=2,K249=3,K249=4,K249=5),K249,"")))))))</f>
        <v/>
      </c>
    </row>
    <row r="250" spans="12:21" x14ac:dyDescent="0.25">
      <c r="L250" s="15" t="str">
        <f>(IF(B250=Localization!$C$93,1,IF(B250=Localization!$C$92,2,IF(B250=Localization!$C$91,3,IF(B250=Localization!$C$90,4,IF(B250=Localization!$C$89,5,IF(OR(B250=1,B250=2,B250=3,B250=4,B250=5),B250,"")))))))</f>
        <v/>
      </c>
      <c r="M250" s="15" t="str">
        <f>(IF(C250=Localization!$C$93,1,IF(C250=Localization!$C$92,2,IF(C250=Localization!$C$91,3,IF(C250=Localization!$C$90,4,IF(C250=Localization!$C$89,5,IF(OR(C250=1,C250=2,C250=3,C250=4,C250=5),C250,"")))))))</f>
        <v/>
      </c>
      <c r="N250" s="15" t="str">
        <f>(IF(D250=Localization!$C$93,1,IF(D250=Localization!$C$92,2,IF(D250=Localization!$C$91,3,IF(D250=Localization!$C$90,4,IF(D250=Localization!$C$89,5,IF(OR(D250=1,D250=2,D250=3,D250=4,D250=5),D250,"")))))))</f>
        <v/>
      </c>
      <c r="O250" s="15" t="str">
        <f>(IF(E250=Localization!$C$93,1,IF(E250=Localization!$C$92,2,IF(E250=Localization!$C$91,3,IF(E250=Localization!$C$90,4,IF(E250=Localization!$C$89,5,IF(OR(E250=1,E250=2,E250=3,E250=4,E250=5),E250,"")))))))</f>
        <v/>
      </c>
      <c r="P250" s="15" t="str">
        <f>(IF(F250=Localization!$C$93,1,IF(F250=Localization!$C$92,2,IF(F250=Localization!$C$91,3,IF(F250=Localization!$C$90,4,IF(F250=Localization!$C$89,5,IF(OR(F250=1,F250=2,F250=3,F250=4,F250=5),F250,"")))))))</f>
        <v/>
      </c>
      <c r="Q250" s="15" t="str">
        <f>(IF(G250=Localization!$C$93,1,IF(G250=Localization!$C$92,2,IF(G250=Localization!$C$91,3,IF(G250=Localization!$C$90,4,IF(G250=Localization!$C$89,5,IF(OR(G250=1,G250=2,G250=3,G250=4,G250=5),G250,"")))))))</f>
        <v/>
      </c>
      <c r="R250" s="15" t="str">
        <f>(IF(H250=Localization!$C$93,1,IF(H250=Localization!$C$92,2,IF(H250=Localization!$C$91,3,IF(H250=Localization!$C$90,4,IF(H250=Localization!$C$89,5,IF(OR(H250=1,H250=2,H250=3,H250=4,H250=5),H250,"")))))))</f>
        <v/>
      </c>
      <c r="S250" s="15" t="str">
        <f>(IF(I250=Localization!$C$93,1,IF(I250=Localization!$C$92,2,IF(I250=Localization!$C$91,3,IF(I250=Localization!$C$90,4,IF(I250=Localization!$C$89,5,IF(OR(I250=1,I250=2,I250=3,I250=4,I250=5),I250,"")))))))</f>
        <v/>
      </c>
      <c r="T250" s="15" t="str">
        <f>(IF(J250=Localization!$C$93,1,IF(J250=Localization!$C$92,2,IF(J250=Localization!$C$91,3,IF(J250=Localization!$C$90,4,IF(J250=Localization!$C$89,5,IF(OR(J250=1,J250=2,J250=3,J250=4,J250=5),J250,"")))))))</f>
        <v/>
      </c>
      <c r="U250" s="15" t="str">
        <f>(IF(K250=Localization!$C$93,1,IF(K250=Localization!$C$92,2,IF(K250=Localization!$C$91,3,IF(K250=Localization!$C$90,4,IF(K250=Localization!$C$89,5,IF(OR(K250=1,K250=2,K250=3,K250=4,K250=5),K250,"")))))))</f>
        <v/>
      </c>
    </row>
    <row r="251" spans="12:21" x14ac:dyDescent="0.25">
      <c r="L251" s="15" t="str">
        <f>(IF(B251=Localization!$C$93,1,IF(B251=Localization!$C$92,2,IF(B251=Localization!$C$91,3,IF(B251=Localization!$C$90,4,IF(B251=Localization!$C$89,5,IF(OR(B251=1,B251=2,B251=3,B251=4,B251=5),B251,"")))))))</f>
        <v/>
      </c>
      <c r="M251" s="15" t="str">
        <f>(IF(C251=Localization!$C$93,1,IF(C251=Localization!$C$92,2,IF(C251=Localization!$C$91,3,IF(C251=Localization!$C$90,4,IF(C251=Localization!$C$89,5,IF(OR(C251=1,C251=2,C251=3,C251=4,C251=5),C251,"")))))))</f>
        <v/>
      </c>
      <c r="N251" s="15" t="str">
        <f>(IF(D251=Localization!$C$93,1,IF(D251=Localization!$C$92,2,IF(D251=Localization!$C$91,3,IF(D251=Localization!$C$90,4,IF(D251=Localization!$C$89,5,IF(OR(D251=1,D251=2,D251=3,D251=4,D251=5),D251,"")))))))</f>
        <v/>
      </c>
      <c r="O251" s="15" t="str">
        <f>(IF(E251=Localization!$C$93,1,IF(E251=Localization!$C$92,2,IF(E251=Localization!$C$91,3,IF(E251=Localization!$C$90,4,IF(E251=Localization!$C$89,5,IF(OR(E251=1,E251=2,E251=3,E251=4,E251=5),E251,"")))))))</f>
        <v/>
      </c>
      <c r="P251" s="15" t="str">
        <f>(IF(F251=Localization!$C$93,1,IF(F251=Localization!$C$92,2,IF(F251=Localization!$C$91,3,IF(F251=Localization!$C$90,4,IF(F251=Localization!$C$89,5,IF(OR(F251=1,F251=2,F251=3,F251=4,F251=5),F251,"")))))))</f>
        <v/>
      </c>
      <c r="Q251" s="15" t="str">
        <f>(IF(G251=Localization!$C$93,1,IF(G251=Localization!$C$92,2,IF(G251=Localization!$C$91,3,IF(G251=Localization!$C$90,4,IF(G251=Localization!$C$89,5,IF(OR(G251=1,G251=2,G251=3,G251=4,G251=5),G251,"")))))))</f>
        <v/>
      </c>
      <c r="R251" s="15" t="str">
        <f>(IF(H251=Localization!$C$93,1,IF(H251=Localization!$C$92,2,IF(H251=Localization!$C$91,3,IF(H251=Localization!$C$90,4,IF(H251=Localization!$C$89,5,IF(OR(H251=1,H251=2,H251=3,H251=4,H251=5),H251,"")))))))</f>
        <v/>
      </c>
      <c r="S251" s="15" t="str">
        <f>(IF(I251=Localization!$C$93,1,IF(I251=Localization!$C$92,2,IF(I251=Localization!$C$91,3,IF(I251=Localization!$C$90,4,IF(I251=Localization!$C$89,5,IF(OR(I251=1,I251=2,I251=3,I251=4,I251=5),I251,"")))))))</f>
        <v/>
      </c>
      <c r="T251" s="15" t="str">
        <f>(IF(J251=Localization!$C$93,1,IF(J251=Localization!$C$92,2,IF(J251=Localization!$C$91,3,IF(J251=Localization!$C$90,4,IF(J251=Localization!$C$89,5,IF(OR(J251=1,J251=2,J251=3,J251=4,J251=5),J251,"")))))))</f>
        <v/>
      </c>
      <c r="U251" s="15" t="str">
        <f>(IF(K251=Localization!$C$93,1,IF(K251=Localization!$C$92,2,IF(K251=Localization!$C$91,3,IF(K251=Localization!$C$90,4,IF(K251=Localization!$C$89,5,IF(OR(K251=1,K251=2,K251=3,K251=4,K251=5),K251,"")))))))</f>
        <v/>
      </c>
    </row>
    <row r="252" spans="12:21" x14ac:dyDescent="0.25">
      <c r="L252" s="15" t="str">
        <f>(IF(B252=Localization!$C$93,1,IF(B252=Localization!$C$92,2,IF(B252=Localization!$C$91,3,IF(B252=Localization!$C$90,4,IF(B252=Localization!$C$89,5,IF(OR(B252=1,B252=2,B252=3,B252=4,B252=5),B252,"")))))))</f>
        <v/>
      </c>
      <c r="M252" s="15" t="str">
        <f>(IF(C252=Localization!$C$93,1,IF(C252=Localization!$C$92,2,IF(C252=Localization!$C$91,3,IF(C252=Localization!$C$90,4,IF(C252=Localization!$C$89,5,IF(OR(C252=1,C252=2,C252=3,C252=4,C252=5),C252,"")))))))</f>
        <v/>
      </c>
      <c r="N252" s="15" t="str">
        <f>(IF(D252=Localization!$C$93,1,IF(D252=Localization!$C$92,2,IF(D252=Localization!$C$91,3,IF(D252=Localization!$C$90,4,IF(D252=Localization!$C$89,5,IF(OR(D252=1,D252=2,D252=3,D252=4,D252=5),D252,"")))))))</f>
        <v/>
      </c>
      <c r="O252" s="15" t="str">
        <f>(IF(E252=Localization!$C$93,1,IF(E252=Localization!$C$92,2,IF(E252=Localization!$C$91,3,IF(E252=Localization!$C$90,4,IF(E252=Localization!$C$89,5,IF(OR(E252=1,E252=2,E252=3,E252=4,E252=5),E252,"")))))))</f>
        <v/>
      </c>
      <c r="P252" s="15" t="str">
        <f>(IF(F252=Localization!$C$93,1,IF(F252=Localization!$C$92,2,IF(F252=Localization!$C$91,3,IF(F252=Localization!$C$90,4,IF(F252=Localization!$C$89,5,IF(OR(F252=1,F252=2,F252=3,F252=4,F252=5),F252,"")))))))</f>
        <v/>
      </c>
      <c r="Q252" s="15" t="str">
        <f>(IF(G252=Localization!$C$93,1,IF(G252=Localization!$C$92,2,IF(G252=Localization!$C$91,3,IF(G252=Localization!$C$90,4,IF(G252=Localization!$C$89,5,IF(OR(G252=1,G252=2,G252=3,G252=4,G252=5),G252,"")))))))</f>
        <v/>
      </c>
      <c r="R252" s="15" t="str">
        <f>(IF(H252=Localization!$C$93,1,IF(H252=Localization!$C$92,2,IF(H252=Localization!$C$91,3,IF(H252=Localization!$C$90,4,IF(H252=Localization!$C$89,5,IF(OR(H252=1,H252=2,H252=3,H252=4,H252=5),H252,"")))))))</f>
        <v/>
      </c>
      <c r="S252" s="15" t="str">
        <f>(IF(I252=Localization!$C$93,1,IF(I252=Localization!$C$92,2,IF(I252=Localization!$C$91,3,IF(I252=Localization!$C$90,4,IF(I252=Localization!$C$89,5,IF(OR(I252=1,I252=2,I252=3,I252=4,I252=5),I252,"")))))))</f>
        <v/>
      </c>
      <c r="T252" s="15" t="str">
        <f>(IF(J252=Localization!$C$93,1,IF(J252=Localization!$C$92,2,IF(J252=Localization!$C$91,3,IF(J252=Localization!$C$90,4,IF(J252=Localization!$C$89,5,IF(OR(J252=1,J252=2,J252=3,J252=4,J252=5),J252,"")))))))</f>
        <v/>
      </c>
      <c r="U252" s="15" t="str">
        <f>(IF(K252=Localization!$C$93,1,IF(K252=Localization!$C$92,2,IF(K252=Localization!$C$91,3,IF(K252=Localization!$C$90,4,IF(K252=Localization!$C$89,5,IF(OR(K252=1,K252=2,K252=3,K252=4,K252=5),K252,"")))))))</f>
        <v/>
      </c>
    </row>
    <row r="253" spans="12:21" x14ac:dyDescent="0.25">
      <c r="L253" s="15" t="str">
        <f>(IF(B253=Localization!$C$93,1,IF(B253=Localization!$C$92,2,IF(B253=Localization!$C$91,3,IF(B253=Localization!$C$90,4,IF(B253=Localization!$C$89,5,IF(OR(B253=1,B253=2,B253=3,B253=4,B253=5),B253,"")))))))</f>
        <v/>
      </c>
      <c r="M253" s="15" t="str">
        <f>(IF(C253=Localization!$C$93,1,IF(C253=Localization!$C$92,2,IF(C253=Localization!$C$91,3,IF(C253=Localization!$C$90,4,IF(C253=Localization!$C$89,5,IF(OR(C253=1,C253=2,C253=3,C253=4,C253=5),C253,"")))))))</f>
        <v/>
      </c>
      <c r="N253" s="15" t="str">
        <f>(IF(D253=Localization!$C$93,1,IF(D253=Localization!$C$92,2,IF(D253=Localization!$C$91,3,IF(D253=Localization!$C$90,4,IF(D253=Localization!$C$89,5,IF(OR(D253=1,D253=2,D253=3,D253=4,D253=5),D253,"")))))))</f>
        <v/>
      </c>
      <c r="O253" s="15" t="str">
        <f>(IF(E253=Localization!$C$93,1,IF(E253=Localization!$C$92,2,IF(E253=Localization!$C$91,3,IF(E253=Localization!$C$90,4,IF(E253=Localization!$C$89,5,IF(OR(E253=1,E253=2,E253=3,E253=4,E253=5),E253,"")))))))</f>
        <v/>
      </c>
      <c r="P253" s="15" t="str">
        <f>(IF(F253=Localization!$C$93,1,IF(F253=Localization!$C$92,2,IF(F253=Localization!$C$91,3,IF(F253=Localization!$C$90,4,IF(F253=Localization!$C$89,5,IF(OR(F253=1,F253=2,F253=3,F253=4,F253=5),F253,"")))))))</f>
        <v/>
      </c>
      <c r="Q253" s="15" t="str">
        <f>(IF(G253=Localization!$C$93,1,IF(G253=Localization!$C$92,2,IF(G253=Localization!$C$91,3,IF(G253=Localization!$C$90,4,IF(G253=Localization!$C$89,5,IF(OR(G253=1,G253=2,G253=3,G253=4,G253=5),G253,"")))))))</f>
        <v/>
      </c>
      <c r="R253" s="15" t="str">
        <f>(IF(H253=Localization!$C$93,1,IF(H253=Localization!$C$92,2,IF(H253=Localization!$C$91,3,IF(H253=Localization!$C$90,4,IF(H253=Localization!$C$89,5,IF(OR(H253=1,H253=2,H253=3,H253=4,H253=5),H253,"")))))))</f>
        <v/>
      </c>
      <c r="S253" s="15" t="str">
        <f>(IF(I253=Localization!$C$93,1,IF(I253=Localization!$C$92,2,IF(I253=Localization!$C$91,3,IF(I253=Localization!$C$90,4,IF(I253=Localization!$C$89,5,IF(OR(I253=1,I253=2,I253=3,I253=4,I253=5),I253,"")))))))</f>
        <v/>
      </c>
      <c r="T253" s="15" t="str">
        <f>(IF(J253=Localization!$C$93,1,IF(J253=Localization!$C$92,2,IF(J253=Localization!$C$91,3,IF(J253=Localization!$C$90,4,IF(J253=Localization!$C$89,5,IF(OR(J253=1,J253=2,J253=3,J253=4,J253=5),J253,"")))))))</f>
        <v/>
      </c>
      <c r="U253" s="15" t="str">
        <f>(IF(K253=Localization!$C$93,1,IF(K253=Localization!$C$92,2,IF(K253=Localization!$C$91,3,IF(K253=Localization!$C$90,4,IF(K253=Localization!$C$89,5,IF(OR(K253=1,K253=2,K253=3,K253=4,K253=5),K253,"")))))))</f>
        <v/>
      </c>
    </row>
    <row r="254" spans="12:21" x14ac:dyDescent="0.25">
      <c r="L254" s="15" t="str">
        <f>(IF(B254=Localization!$C$93,1,IF(B254=Localization!$C$92,2,IF(B254=Localization!$C$91,3,IF(B254=Localization!$C$90,4,IF(B254=Localization!$C$89,5,IF(OR(B254=1,B254=2,B254=3,B254=4,B254=5),B254,"")))))))</f>
        <v/>
      </c>
      <c r="M254" s="15" t="str">
        <f>(IF(C254=Localization!$C$93,1,IF(C254=Localization!$C$92,2,IF(C254=Localization!$C$91,3,IF(C254=Localization!$C$90,4,IF(C254=Localization!$C$89,5,IF(OR(C254=1,C254=2,C254=3,C254=4,C254=5),C254,"")))))))</f>
        <v/>
      </c>
      <c r="N254" s="15" t="str">
        <f>(IF(D254=Localization!$C$93,1,IF(D254=Localization!$C$92,2,IF(D254=Localization!$C$91,3,IF(D254=Localization!$C$90,4,IF(D254=Localization!$C$89,5,IF(OR(D254=1,D254=2,D254=3,D254=4,D254=5),D254,"")))))))</f>
        <v/>
      </c>
      <c r="O254" s="15" t="str">
        <f>(IF(E254=Localization!$C$93,1,IF(E254=Localization!$C$92,2,IF(E254=Localization!$C$91,3,IF(E254=Localization!$C$90,4,IF(E254=Localization!$C$89,5,IF(OR(E254=1,E254=2,E254=3,E254=4,E254=5),E254,"")))))))</f>
        <v/>
      </c>
      <c r="P254" s="15" t="str">
        <f>(IF(F254=Localization!$C$93,1,IF(F254=Localization!$C$92,2,IF(F254=Localization!$C$91,3,IF(F254=Localization!$C$90,4,IF(F254=Localization!$C$89,5,IF(OR(F254=1,F254=2,F254=3,F254=4,F254=5),F254,"")))))))</f>
        <v/>
      </c>
      <c r="Q254" s="15" t="str">
        <f>(IF(G254=Localization!$C$93,1,IF(G254=Localization!$C$92,2,IF(G254=Localization!$C$91,3,IF(G254=Localization!$C$90,4,IF(G254=Localization!$C$89,5,IF(OR(G254=1,G254=2,G254=3,G254=4,G254=5),G254,"")))))))</f>
        <v/>
      </c>
      <c r="R254" s="15" t="str">
        <f>(IF(H254=Localization!$C$93,1,IF(H254=Localization!$C$92,2,IF(H254=Localization!$C$91,3,IF(H254=Localization!$C$90,4,IF(H254=Localization!$C$89,5,IF(OR(H254=1,H254=2,H254=3,H254=4,H254=5),H254,"")))))))</f>
        <v/>
      </c>
      <c r="S254" s="15" t="str">
        <f>(IF(I254=Localization!$C$93,1,IF(I254=Localization!$C$92,2,IF(I254=Localization!$C$91,3,IF(I254=Localization!$C$90,4,IF(I254=Localization!$C$89,5,IF(OR(I254=1,I254=2,I254=3,I254=4,I254=5),I254,"")))))))</f>
        <v/>
      </c>
      <c r="T254" s="15" t="str">
        <f>(IF(J254=Localization!$C$93,1,IF(J254=Localization!$C$92,2,IF(J254=Localization!$C$91,3,IF(J254=Localization!$C$90,4,IF(J254=Localization!$C$89,5,IF(OR(J254=1,J254=2,J254=3,J254=4,J254=5),J254,"")))))))</f>
        <v/>
      </c>
      <c r="U254" s="15" t="str">
        <f>(IF(K254=Localization!$C$93,1,IF(K254=Localization!$C$92,2,IF(K254=Localization!$C$91,3,IF(K254=Localization!$C$90,4,IF(K254=Localization!$C$89,5,IF(OR(K254=1,K254=2,K254=3,K254=4,K254=5),K254,"")))))))</f>
        <v/>
      </c>
    </row>
    <row r="255" spans="12:21" x14ac:dyDescent="0.25">
      <c r="L255" s="15" t="str">
        <f>(IF(B255=Localization!$C$93,1,IF(B255=Localization!$C$92,2,IF(B255=Localization!$C$91,3,IF(B255=Localization!$C$90,4,IF(B255=Localization!$C$89,5,IF(OR(B255=1,B255=2,B255=3,B255=4,B255=5),B255,"")))))))</f>
        <v/>
      </c>
      <c r="M255" s="15" t="str">
        <f>(IF(C255=Localization!$C$93,1,IF(C255=Localization!$C$92,2,IF(C255=Localization!$C$91,3,IF(C255=Localization!$C$90,4,IF(C255=Localization!$C$89,5,IF(OR(C255=1,C255=2,C255=3,C255=4,C255=5),C255,"")))))))</f>
        <v/>
      </c>
      <c r="N255" s="15" t="str">
        <f>(IF(D255=Localization!$C$93,1,IF(D255=Localization!$C$92,2,IF(D255=Localization!$C$91,3,IF(D255=Localization!$C$90,4,IF(D255=Localization!$C$89,5,IF(OR(D255=1,D255=2,D255=3,D255=4,D255=5),D255,"")))))))</f>
        <v/>
      </c>
      <c r="O255" s="15" t="str">
        <f>(IF(E255=Localization!$C$93,1,IF(E255=Localization!$C$92,2,IF(E255=Localization!$C$91,3,IF(E255=Localization!$C$90,4,IF(E255=Localization!$C$89,5,IF(OR(E255=1,E255=2,E255=3,E255=4,E255=5),E255,"")))))))</f>
        <v/>
      </c>
      <c r="P255" s="15" t="str">
        <f>(IF(F255=Localization!$C$93,1,IF(F255=Localization!$C$92,2,IF(F255=Localization!$C$91,3,IF(F255=Localization!$C$90,4,IF(F255=Localization!$C$89,5,IF(OR(F255=1,F255=2,F255=3,F255=4,F255=5),F255,"")))))))</f>
        <v/>
      </c>
      <c r="Q255" s="15" t="str">
        <f>(IF(G255=Localization!$C$93,1,IF(G255=Localization!$C$92,2,IF(G255=Localization!$C$91,3,IF(G255=Localization!$C$90,4,IF(G255=Localization!$C$89,5,IF(OR(G255=1,G255=2,G255=3,G255=4,G255=5),G255,"")))))))</f>
        <v/>
      </c>
      <c r="R255" s="15" t="str">
        <f>(IF(H255=Localization!$C$93,1,IF(H255=Localization!$C$92,2,IF(H255=Localization!$C$91,3,IF(H255=Localization!$C$90,4,IF(H255=Localization!$C$89,5,IF(OR(H255=1,H255=2,H255=3,H255=4,H255=5),H255,"")))))))</f>
        <v/>
      </c>
      <c r="S255" s="15" t="str">
        <f>(IF(I255=Localization!$C$93,1,IF(I255=Localization!$C$92,2,IF(I255=Localization!$C$91,3,IF(I255=Localization!$C$90,4,IF(I255=Localization!$C$89,5,IF(OR(I255=1,I255=2,I255=3,I255=4,I255=5),I255,"")))))))</f>
        <v/>
      </c>
      <c r="T255" s="15" t="str">
        <f>(IF(J255=Localization!$C$93,1,IF(J255=Localization!$C$92,2,IF(J255=Localization!$C$91,3,IF(J255=Localization!$C$90,4,IF(J255=Localization!$C$89,5,IF(OR(J255=1,J255=2,J255=3,J255=4,J255=5),J255,"")))))))</f>
        <v/>
      </c>
      <c r="U255" s="15" t="str">
        <f>(IF(K255=Localization!$C$93,1,IF(K255=Localization!$C$92,2,IF(K255=Localization!$C$91,3,IF(K255=Localization!$C$90,4,IF(K255=Localization!$C$89,5,IF(OR(K255=1,K255=2,K255=3,K255=4,K255=5),K255,"")))))))</f>
        <v/>
      </c>
    </row>
    <row r="256" spans="12:21" x14ac:dyDescent="0.25">
      <c r="L256" s="15" t="str">
        <f>(IF(B256=Localization!$C$93,1,IF(B256=Localization!$C$92,2,IF(B256=Localization!$C$91,3,IF(B256=Localization!$C$90,4,IF(B256=Localization!$C$89,5,IF(OR(B256=1,B256=2,B256=3,B256=4,B256=5),B256,"")))))))</f>
        <v/>
      </c>
      <c r="M256" s="15" t="str">
        <f>(IF(C256=Localization!$C$93,1,IF(C256=Localization!$C$92,2,IF(C256=Localization!$C$91,3,IF(C256=Localization!$C$90,4,IF(C256=Localization!$C$89,5,IF(OR(C256=1,C256=2,C256=3,C256=4,C256=5),C256,"")))))))</f>
        <v/>
      </c>
      <c r="N256" s="15" t="str">
        <f>(IF(D256=Localization!$C$93,1,IF(D256=Localization!$C$92,2,IF(D256=Localization!$C$91,3,IF(D256=Localization!$C$90,4,IF(D256=Localization!$C$89,5,IF(OR(D256=1,D256=2,D256=3,D256=4,D256=5),D256,"")))))))</f>
        <v/>
      </c>
      <c r="O256" s="15" t="str">
        <f>(IF(E256=Localization!$C$93,1,IF(E256=Localization!$C$92,2,IF(E256=Localization!$C$91,3,IF(E256=Localization!$C$90,4,IF(E256=Localization!$C$89,5,IF(OR(E256=1,E256=2,E256=3,E256=4,E256=5),E256,"")))))))</f>
        <v/>
      </c>
      <c r="P256" s="15" t="str">
        <f>(IF(F256=Localization!$C$93,1,IF(F256=Localization!$C$92,2,IF(F256=Localization!$C$91,3,IF(F256=Localization!$C$90,4,IF(F256=Localization!$C$89,5,IF(OR(F256=1,F256=2,F256=3,F256=4,F256=5),F256,"")))))))</f>
        <v/>
      </c>
      <c r="Q256" s="15" t="str">
        <f>(IF(G256=Localization!$C$93,1,IF(G256=Localization!$C$92,2,IF(G256=Localization!$C$91,3,IF(G256=Localization!$C$90,4,IF(G256=Localization!$C$89,5,IF(OR(G256=1,G256=2,G256=3,G256=4,G256=5),G256,"")))))))</f>
        <v/>
      </c>
      <c r="R256" s="15" t="str">
        <f>(IF(H256=Localization!$C$93,1,IF(H256=Localization!$C$92,2,IF(H256=Localization!$C$91,3,IF(H256=Localization!$C$90,4,IF(H256=Localization!$C$89,5,IF(OR(H256=1,H256=2,H256=3,H256=4,H256=5),H256,"")))))))</f>
        <v/>
      </c>
      <c r="S256" s="15" t="str">
        <f>(IF(I256=Localization!$C$93,1,IF(I256=Localization!$C$92,2,IF(I256=Localization!$C$91,3,IF(I256=Localization!$C$90,4,IF(I256=Localization!$C$89,5,IF(OR(I256=1,I256=2,I256=3,I256=4,I256=5),I256,"")))))))</f>
        <v/>
      </c>
      <c r="T256" s="15" t="str">
        <f>(IF(J256=Localization!$C$93,1,IF(J256=Localization!$C$92,2,IF(J256=Localization!$C$91,3,IF(J256=Localization!$C$90,4,IF(J256=Localization!$C$89,5,IF(OR(J256=1,J256=2,J256=3,J256=4,J256=5),J256,"")))))))</f>
        <v/>
      </c>
      <c r="U256" s="15" t="str">
        <f>(IF(K256=Localization!$C$93,1,IF(K256=Localization!$C$92,2,IF(K256=Localization!$C$91,3,IF(K256=Localization!$C$90,4,IF(K256=Localization!$C$89,5,IF(OR(K256=1,K256=2,K256=3,K256=4,K256=5),K256,"")))))))</f>
        <v/>
      </c>
    </row>
    <row r="257" spans="12:21" x14ac:dyDescent="0.25">
      <c r="L257" s="15" t="str">
        <f>(IF(B257=Localization!$C$93,1,IF(B257=Localization!$C$92,2,IF(B257=Localization!$C$91,3,IF(B257=Localization!$C$90,4,IF(B257=Localization!$C$89,5,IF(OR(B257=1,B257=2,B257=3,B257=4,B257=5),B257,"")))))))</f>
        <v/>
      </c>
      <c r="M257" s="15" t="str">
        <f>(IF(C257=Localization!$C$93,1,IF(C257=Localization!$C$92,2,IF(C257=Localization!$C$91,3,IF(C257=Localization!$C$90,4,IF(C257=Localization!$C$89,5,IF(OR(C257=1,C257=2,C257=3,C257=4,C257=5),C257,"")))))))</f>
        <v/>
      </c>
      <c r="N257" s="15" t="str">
        <f>(IF(D257=Localization!$C$93,1,IF(D257=Localization!$C$92,2,IF(D257=Localization!$C$91,3,IF(D257=Localization!$C$90,4,IF(D257=Localization!$C$89,5,IF(OR(D257=1,D257=2,D257=3,D257=4,D257=5),D257,"")))))))</f>
        <v/>
      </c>
      <c r="O257" s="15" t="str">
        <f>(IF(E257=Localization!$C$93,1,IF(E257=Localization!$C$92,2,IF(E257=Localization!$C$91,3,IF(E257=Localization!$C$90,4,IF(E257=Localization!$C$89,5,IF(OR(E257=1,E257=2,E257=3,E257=4,E257=5),E257,"")))))))</f>
        <v/>
      </c>
      <c r="P257" s="15" t="str">
        <f>(IF(F257=Localization!$C$93,1,IF(F257=Localization!$C$92,2,IF(F257=Localization!$C$91,3,IF(F257=Localization!$C$90,4,IF(F257=Localization!$C$89,5,IF(OR(F257=1,F257=2,F257=3,F257=4,F257=5),F257,"")))))))</f>
        <v/>
      </c>
      <c r="Q257" s="15" t="str">
        <f>(IF(G257=Localization!$C$93,1,IF(G257=Localization!$C$92,2,IF(G257=Localization!$C$91,3,IF(G257=Localization!$C$90,4,IF(G257=Localization!$C$89,5,IF(OR(G257=1,G257=2,G257=3,G257=4,G257=5),G257,"")))))))</f>
        <v/>
      </c>
      <c r="R257" s="15" t="str">
        <f>(IF(H257=Localization!$C$93,1,IF(H257=Localization!$C$92,2,IF(H257=Localization!$C$91,3,IF(H257=Localization!$C$90,4,IF(H257=Localization!$C$89,5,IF(OR(H257=1,H257=2,H257=3,H257=4,H257=5),H257,"")))))))</f>
        <v/>
      </c>
      <c r="S257" s="15" t="str">
        <f>(IF(I257=Localization!$C$93,1,IF(I257=Localization!$C$92,2,IF(I257=Localization!$C$91,3,IF(I257=Localization!$C$90,4,IF(I257=Localization!$C$89,5,IF(OR(I257=1,I257=2,I257=3,I257=4,I257=5),I257,"")))))))</f>
        <v/>
      </c>
      <c r="T257" s="15" t="str">
        <f>(IF(J257=Localization!$C$93,1,IF(J257=Localization!$C$92,2,IF(J257=Localization!$C$91,3,IF(J257=Localization!$C$90,4,IF(J257=Localization!$C$89,5,IF(OR(J257=1,J257=2,J257=3,J257=4,J257=5),J257,"")))))))</f>
        <v/>
      </c>
      <c r="U257" s="15" t="str">
        <f>(IF(K257=Localization!$C$93,1,IF(K257=Localization!$C$92,2,IF(K257=Localization!$C$91,3,IF(K257=Localization!$C$90,4,IF(K257=Localization!$C$89,5,IF(OR(K257=1,K257=2,K257=3,K257=4,K257=5),K257,"")))))))</f>
        <v/>
      </c>
    </row>
    <row r="258" spans="12:21" x14ac:dyDescent="0.25">
      <c r="L258" s="15" t="str">
        <f>(IF(B258=Localization!$C$93,1,IF(B258=Localization!$C$92,2,IF(B258=Localization!$C$91,3,IF(B258=Localization!$C$90,4,IF(B258=Localization!$C$89,5,IF(OR(B258=1,B258=2,B258=3,B258=4,B258=5),B258,"")))))))</f>
        <v/>
      </c>
      <c r="M258" s="15" t="str">
        <f>(IF(C258=Localization!$C$93,1,IF(C258=Localization!$C$92,2,IF(C258=Localization!$C$91,3,IF(C258=Localization!$C$90,4,IF(C258=Localization!$C$89,5,IF(OR(C258=1,C258=2,C258=3,C258=4,C258=5),C258,"")))))))</f>
        <v/>
      </c>
      <c r="N258" s="15" t="str">
        <f>(IF(D258=Localization!$C$93,1,IF(D258=Localization!$C$92,2,IF(D258=Localization!$C$91,3,IF(D258=Localization!$C$90,4,IF(D258=Localization!$C$89,5,IF(OR(D258=1,D258=2,D258=3,D258=4,D258=5),D258,"")))))))</f>
        <v/>
      </c>
      <c r="O258" s="15" t="str">
        <f>(IF(E258=Localization!$C$93,1,IF(E258=Localization!$C$92,2,IF(E258=Localization!$C$91,3,IF(E258=Localization!$C$90,4,IF(E258=Localization!$C$89,5,IF(OR(E258=1,E258=2,E258=3,E258=4,E258=5),E258,"")))))))</f>
        <v/>
      </c>
      <c r="P258" s="15" t="str">
        <f>(IF(F258=Localization!$C$93,1,IF(F258=Localization!$C$92,2,IF(F258=Localization!$C$91,3,IF(F258=Localization!$C$90,4,IF(F258=Localization!$C$89,5,IF(OR(F258=1,F258=2,F258=3,F258=4,F258=5),F258,"")))))))</f>
        <v/>
      </c>
      <c r="Q258" s="15" t="str">
        <f>(IF(G258=Localization!$C$93,1,IF(G258=Localization!$C$92,2,IF(G258=Localization!$C$91,3,IF(G258=Localization!$C$90,4,IF(G258=Localization!$C$89,5,IF(OR(G258=1,G258=2,G258=3,G258=4,G258=5),G258,"")))))))</f>
        <v/>
      </c>
      <c r="R258" s="15" t="str">
        <f>(IF(H258=Localization!$C$93,1,IF(H258=Localization!$C$92,2,IF(H258=Localization!$C$91,3,IF(H258=Localization!$C$90,4,IF(H258=Localization!$C$89,5,IF(OR(H258=1,H258=2,H258=3,H258=4,H258=5),H258,"")))))))</f>
        <v/>
      </c>
      <c r="S258" s="15" t="str">
        <f>(IF(I258=Localization!$C$93,1,IF(I258=Localization!$C$92,2,IF(I258=Localization!$C$91,3,IF(I258=Localization!$C$90,4,IF(I258=Localization!$C$89,5,IF(OR(I258=1,I258=2,I258=3,I258=4,I258=5),I258,"")))))))</f>
        <v/>
      </c>
      <c r="T258" s="15" t="str">
        <f>(IF(J258=Localization!$C$93,1,IF(J258=Localization!$C$92,2,IF(J258=Localization!$C$91,3,IF(J258=Localization!$C$90,4,IF(J258=Localization!$C$89,5,IF(OR(J258=1,J258=2,J258=3,J258=4,J258=5),J258,"")))))))</f>
        <v/>
      </c>
      <c r="U258" s="15" t="str">
        <f>(IF(K258=Localization!$C$93,1,IF(K258=Localization!$C$92,2,IF(K258=Localization!$C$91,3,IF(K258=Localization!$C$90,4,IF(K258=Localization!$C$89,5,IF(OR(K258=1,K258=2,K258=3,K258=4,K258=5),K258,"")))))))</f>
        <v/>
      </c>
    </row>
    <row r="259" spans="12:21" x14ac:dyDescent="0.25">
      <c r="L259" s="15" t="str">
        <f>(IF(B259=Localization!$C$93,1,IF(B259=Localization!$C$92,2,IF(B259=Localization!$C$91,3,IF(B259=Localization!$C$90,4,IF(B259=Localization!$C$89,5,IF(OR(B259=1,B259=2,B259=3,B259=4,B259=5),B259,"")))))))</f>
        <v/>
      </c>
      <c r="M259" s="15" t="str">
        <f>(IF(C259=Localization!$C$93,1,IF(C259=Localization!$C$92,2,IF(C259=Localization!$C$91,3,IF(C259=Localization!$C$90,4,IF(C259=Localization!$C$89,5,IF(OR(C259=1,C259=2,C259=3,C259=4,C259=5),C259,"")))))))</f>
        <v/>
      </c>
      <c r="N259" s="15" t="str">
        <f>(IF(D259=Localization!$C$93,1,IF(D259=Localization!$C$92,2,IF(D259=Localization!$C$91,3,IF(D259=Localization!$C$90,4,IF(D259=Localization!$C$89,5,IF(OR(D259=1,D259=2,D259=3,D259=4,D259=5),D259,"")))))))</f>
        <v/>
      </c>
      <c r="O259" s="15" t="str">
        <f>(IF(E259=Localization!$C$93,1,IF(E259=Localization!$C$92,2,IF(E259=Localization!$C$91,3,IF(E259=Localization!$C$90,4,IF(E259=Localization!$C$89,5,IF(OR(E259=1,E259=2,E259=3,E259=4,E259=5),E259,"")))))))</f>
        <v/>
      </c>
      <c r="P259" s="15" t="str">
        <f>(IF(F259=Localization!$C$93,1,IF(F259=Localization!$C$92,2,IF(F259=Localization!$C$91,3,IF(F259=Localization!$C$90,4,IF(F259=Localization!$C$89,5,IF(OR(F259=1,F259=2,F259=3,F259=4,F259=5),F259,"")))))))</f>
        <v/>
      </c>
      <c r="Q259" s="15" t="str">
        <f>(IF(G259=Localization!$C$93,1,IF(G259=Localization!$C$92,2,IF(G259=Localization!$C$91,3,IF(G259=Localization!$C$90,4,IF(G259=Localization!$C$89,5,IF(OR(G259=1,G259=2,G259=3,G259=4,G259=5),G259,"")))))))</f>
        <v/>
      </c>
      <c r="R259" s="15" t="str">
        <f>(IF(H259=Localization!$C$93,1,IF(H259=Localization!$C$92,2,IF(H259=Localization!$C$91,3,IF(H259=Localization!$C$90,4,IF(H259=Localization!$C$89,5,IF(OR(H259=1,H259=2,H259=3,H259=4,H259=5),H259,"")))))))</f>
        <v/>
      </c>
      <c r="S259" s="15" t="str">
        <f>(IF(I259=Localization!$C$93,1,IF(I259=Localization!$C$92,2,IF(I259=Localization!$C$91,3,IF(I259=Localization!$C$90,4,IF(I259=Localization!$C$89,5,IF(OR(I259=1,I259=2,I259=3,I259=4,I259=5),I259,"")))))))</f>
        <v/>
      </c>
      <c r="T259" s="15" t="str">
        <f>(IF(J259=Localization!$C$93,1,IF(J259=Localization!$C$92,2,IF(J259=Localization!$C$91,3,IF(J259=Localization!$C$90,4,IF(J259=Localization!$C$89,5,IF(OR(J259=1,J259=2,J259=3,J259=4,J259=5),J259,"")))))))</f>
        <v/>
      </c>
      <c r="U259" s="15" t="str">
        <f>(IF(K259=Localization!$C$93,1,IF(K259=Localization!$C$92,2,IF(K259=Localization!$C$91,3,IF(K259=Localization!$C$90,4,IF(K259=Localization!$C$89,5,IF(OR(K259=1,K259=2,K259=3,K259=4,K259=5),K259,"")))))))</f>
        <v/>
      </c>
    </row>
    <row r="260" spans="12:21" x14ac:dyDescent="0.25">
      <c r="L260" s="15" t="str">
        <f>(IF(B260=Localization!$C$93,1,IF(B260=Localization!$C$92,2,IF(B260=Localization!$C$91,3,IF(B260=Localization!$C$90,4,IF(B260=Localization!$C$89,5,IF(OR(B260=1,B260=2,B260=3,B260=4,B260=5),B260,"")))))))</f>
        <v/>
      </c>
      <c r="M260" s="15" t="str">
        <f>(IF(C260=Localization!$C$93,1,IF(C260=Localization!$C$92,2,IF(C260=Localization!$C$91,3,IF(C260=Localization!$C$90,4,IF(C260=Localization!$C$89,5,IF(OR(C260=1,C260=2,C260=3,C260=4,C260=5),C260,"")))))))</f>
        <v/>
      </c>
      <c r="N260" s="15" t="str">
        <f>(IF(D260=Localization!$C$93,1,IF(D260=Localization!$C$92,2,IF(D260=Localization!$C$91,3,IF(D260=Localization!$C$90,4,IF(D260=Localization!$C$89,5,IF(OR(D260=1,D260=2,D260=3,D260=4,D260=5),D260,"")))))))</f>
        <v/>
      </c>
      <c r="O260" s="15" t="str">
        <f>(IF(E260=Localization!$C$93,1,IF(E260=Localization!$C$92,2,IF(E260=Localization!$C$91,3,IF(E260=Localization!$C$90,4,IF(E260=Localization!$C$89,5,IF(OR(E260=1,E260=2,E260=3,E260=4,E260=5),E260,"")))))))</f>
        <v/>
      </c>
      <c r="P260" s="15" t="str">
        <f>(IF(F260=Localization!$C$93,1,IF(F260=Localization!$C$92,2,IF(F260=Localization!$C$91,3,IF(F260=Localization!$C$90,4,IF(F260=Localization!$C$89,5,IF(OR(F260=1,F260=2,F260=3,F260=4,F260=5),F260,"")))))))</f>
        <v/>
      </c>
      <c r="Q260" s="15" t="str">
        <f>(IF(G260=Localization!$C$93,1,IF(G260=Localization!$C$92,2,IF(G260=Localization!$C$91,3,IF(G260=Localization!$C$90,4,IF(G260=Localization!$C$89,5,IF(OR(G260=1,G260=2,G260=3,G260=4,G260=5),G260,"")))))))</f>
        <v/>
      </c>
      <c r="R260" s="15" t="str">
        <f>(IF(H260=Localization!$C$93,1,IF(H260=Localization!$C$92,2,IF(H260=Localization!$C$91,3,IF(H260=Localization!$C$90,4,IF(H260=Localization!$C$89,5,IF(OR(H260=1,H260=2,H260=3,H260=4,H260=5),H260,"")))))))</f>
        <v/>
      </c>
      <c r="S260" s="15" t="str">
        <f>(IF(I260=Localization!$C$93,1,IF(I260=Localization!$C$92,2,IF(I260=Localization!$C$91,3,IF(I260=Localization!$C$90,4,IF(I260=Localization!$C$89,5,IF(OR(I260=1,I260=2,I260=3,I260=4,I260=5),I260,"")))))))</f>
        <v/>
      </c>
      <c r="T260" s="15" t="str">
        <f>(IF(J260=Localization!$C$93,1,IF(J260=Localization!$C$92,2,IF(J260=Localization!$C$91,3,IF(J260=Localization!$C$90,4,IF(J260=Localization!$C$89,5,IF(OR(J260=1,J260=2,J260=3,J260=4,J260=5),J260,"")))))))</f>
        <v/>
      </c>
      <c r="U260" s="15" t="str">
        <f>(IF(K260=Localization!$C$93,1,IF(K260=Localization!$C$92,2,IF(K260=Localization!$C$91,3,IF(K260=Localization!$C$90,4,IF(K260=Localization!$C$89,5,IF(OR(K260=1,K260=2,K260=3,K260=4,K260=5),K260,"")))))))</f>
        <v/>
      </c>
    </row>
    <row r="261" spans="12:21" x14ac:dyDescent="0.25">
      <c r="L261" s="15" t="str">
        <f>(IF(B261=Localization!$C$93,1,IF(B261=Localization!$C$92,2,IF(B261=Localization!$C$91,3,IF(B261=Localization!$C$90,4,IF(B261=Localization!$C$89,5,IF(OR(B261=1,B261=2,B261=3,B261=4,B261=5),B261,"")))))))</f>
        <v/>
      </c>
      <c r="M261" s="15" t="str">
        <f>(IF(C261=Localization!$C$93,1,IF(C261=Localization!$C$92,2,IF(C261=Localization!$C$91,3,IF(C261=Localization!$C$90,4,IF(C261=Localization!$C$89,5,IF(OR(C261=1,C261=2,C261=3,C261=4,C261=5),C261,"")))))))</f>
        <v/>
      </c>
      <c r="N261" s="15" t="str">
        <f>(IF(D261=Localization!$C$93,1,IF(D261=Localization!$C$92,2,IF(D261=Localization!$C$91,3,IF(D261=Localization!$C$90,4,IF(D261=Localization!$C$89,5,IF(OR(D261=1,D261=2,D261=3,D261=4,D261=5),D261,"")))))))</f>
        <v/>
      </c>
      <c r="O261" s="15" t="str">
        <f>(IF(E261=Localization!$C$93,1,IF(E261=Localization!$C$92,2,IF(E261=Localization!$C$91,3,IF(E261=Localization!$C$90,4,IF(E261=Localization!$C$89,5,IF(OR(E261=1,E261=2,E261=3,E261=4,E261=5),E261,"")))))))</f>
        <v/>
      </c>
      <c r="P261" s="15" t="str">
        <f>(IF(F261=Localization!$C$93,1,IF(F261=Localization!$C$92,2,IF(F261=Localization!$C$91,3,IF(F261=Localization!$C$90,4,IF(F261=Localization!$C$89,5,IF(OR(F261=1,F261=2,F261=3,F261=4,F261=5),F261,"")))))))</f>
        <v/>
      </c>
      <c r="Q261" s="15" t="str">
        <f>(IF(G261=Localization!$C$93,1,IF(G261=Localization!$C$92,2,IF(G261=Localization!$C$91,3,IF(G261=Localization!$C$90,4,IF(G261=Localization!$C$89,5,IF(OR(G261=1,G261=2,G261=3,G261=4,G261=5),G261,"")))))))</f>
        <v/>
      </c>
      <c r="R261" s="15" t="str">
        <f>(IF(H261=Localization!$C$93,1,IF(H261=Localization!$C$92,2,IF(H261=Localization!$C$91,3,IF(H261=Localization!$C$90,4,IF(H261=Localization!$C$89,5,IF(OR(H261=1,H261=2,H261=3,H261=4,H261=5),H261,"")))))))</f>
        <v/>
      </c>
      <c r="S261" s="15" t="str">
        <f>(IF(I261=Localization!$C$93,1,IF(I261=Localization!$C$92,2,IF(I261=Localization!$C$91,3,IF(I261=Localization!$C$90,4,IF(I261=Localization!$C$89,5,IF(OR(I261=1,I261=2,I261=3,I261=4,I261=5),I261,"")))))))</f>
        <v/>
      </c>
      <c r="T261" s="15" t="str">
        <f>(IF(J261=Localization!$C$93,1,IF(J261=Localization!$C$92,2,IF(J261=Localization!$C$91,3,IF(J261=Localization!$C$90,4,IF(J261=Localization!$C$89,5,IF(OR(J261=1,J261=2,J261=3,J261=4,J261=5),J261,"")))))))</f>
        <v/>
      </c>
      <c r="U261" s="15" t="str">
        <f>(IF(K261=Localization!$C$93,1,IF(K261=Localization!$C$92,2,IF(K261=Localization!$C$91,3,IF(K261=Localization!$C$90,4,IF(K261=Localization!$C$89,5,IF(OR(K261=1,K261=2,K261=3,K261=4,K261=5),K261,"")))))))</f>
        <v/>
      </c>
    </row>
    <row r="262" spans="12:21" x14ac:dyDescent="0.25">
      <c r="L262" s="15" t="str">
        <f>(IF(B262=Localization!$C$93,1,IF(B262=Localization!$C$92,2,IF(B262=Localization!$C$91,3,IF(B262=Localization!$C$90,4,IF(B262=Localization!$C$89,5,IF(OR(B262=1,B262=2,B262=3,B262=4,B262=5),B262,"")))))))</f>
        <v/>
      </c>
      <c r="M262" s="15" t="str">
        <f>(IF(C262=Localization!$C$93,1,IF(C262=Localization!$C$92,2,IF(C262=Localization!$C$91,3,IF(C262=Localization!$C$90,4,IF(C262=Localization!$C$89,5,IF(OR(C262=1,C262=2,C262=3,C262=4,C262=5),C262,"")))))))</f>
        <v/>
      </c>
      <c r="N262" s="15" t="str">
        <f>(IF(D262=Localization!$C$93,1,IF(D262=Localization!$C$92,2,IF(D262=Localization!$C$91,3,IF(D262=Localization!$C$90,4,IF(D262=Localization!$C$89,5,IF(OR(D262=1,D262=2,D262=3,D262=4,D262=5),D262,"")))))))</f>
        <v/>
      </c>
      <c r="O262" s="15" t="str">
        <f>(IF(E262=Localization!$C$93,1,IF(E262=Localization!$C$92,2,IF(E262=Localization!$C$91,3,IF(E262=Localization!$C$90,4,IF(E262=Localization!$C$89,5,IF(OR(E262=1,E262=2,E262=3,E262=4,E262=5),E262,"")))))))</f>
        <v/>
      </c>
      <c r="P262" s="15" t="str">
        <f>(IF(F262=Localization!$C$93,1,IF(F262=Localization!$C$92,2,IF(F262=Localization!$C$91,3,IF(F262=Localization!$C$90,4,IF(F262=Localization!$C$89,5,IF(OR(F262=1,F262=2,F262=3,F262=4,F262=5),F262,"")))))))</f>
        <v/>
      </c>
      <c r="Q262" s="15" t="str">
        <f>(IF(G262=Localization!$C$93,1,IF(G262=Localization!$C$92,2,IF(G262=Localization!$C$91,3,IF(G262=Localization!$C$90,4,IF(G262=Localization!$C$89,5,IF(OR(G262=1,G262=2,G262=3,G262=4,G262=5),G262,"")))))))</f>
        <v/>
      </c>
      <c r="R262" s="15" t="str">
        <f>(IF(H262=Localization!$C$93,1,IF(H262=Localization!$C$92,2,IF(H262=Localization!$C$91,3,IF(H262=Localization!$C$90,4,IF(H262=Localization!$C$89,5,IF(OR(H262=1,H262=2,H262=3,H262=4,H262=5),H262,"")))))))</f>
        <v/>
      </c>
      <c r="S262" s="15" t="str">
        <f>(IF(I262=Localization!$C$93,1,IF(I262=Localization!$C$92,2,IF(I262=Localization!$C$91,3,IF(I262=Localization!$C$90,4,IF(I262=Localization!$C$89,5,IF(OR(I262=1,I262=2,I262=3,I262=4,I262=5),I262,"")))))))</f>
        <v/>
      </c>
      <c r="T262" s="15" t="str">
        <f>(IF(J262=Localization!$C$93,1,IF(J262=Localization!$C$92,2,IF(J262=Localization!$C$91,3,IF(J262=Localization!$C$90,4,IF(J262=Localization!$C$89,5,IF(OR(J262=1,J262=2,J262=3,J262=4,J262=5),J262,"")))))))</f>
        <v/>
      </c>
      <c r="U262" s="15" t="str">
        <f>(IF(K262=Localization!$C$93,1,IF(K262=Localization!$C$92,2,IF(K262=Localization!$C$91,3,IF(K262=Localization!$C$90,4,IF(K262=Localization!$C$89,5,IF(OR(K262=1,K262=2,K262=3,K262=4,K262=5),K262,"")))))))</f>
        <v/>
      </c>
    </row>
    <row r="263" spans="12:21" x14ac:dyDescent="0.25">
      <c r="L263" s="15" t="str">
        <f>(IF(B263=Localization!$C$93,1,IF(B263=Localization!$C$92,2,IF(B263=Localization!$C$91,3,IF(B263=Localization!$C$90,4,IF(B263=Localization!$C$89,5,IF(OR(B263=1,B263=2,B263=3,B263=4,B263=5),B263,"")))))))</f>
        <v/>
      </c>
      <c r="M263" s="15" t="str">
        <f>(IF(C263=Localization!$C$93,1,IF(C263=Localization!$C$92,2,IF(C263=Localization!$C$91,3,IF(C263=Localization!$C$90,4,IF(C263=Localization!$C$89,5,IF(OR(C263=1,C263=2,C263=3,C263=4,C263=5),C263,"")))))))</f>
        <v/>
      </c>
      <c r="N263" s="15" t="str">
        <f>(IF(D263=Localization!$C$93,1,IF(D263=Localization!$C$92,2,IF(D263=Localization!$C$91,3,IF(D263=Localization!$C$90,4,IF(D263=Localization!$C$89,5,IF(OR(D263=1,D263=2,D263=3,D263=4,D263=5),D263,"")))))))</f>
        <v/>
      </c>
      <c r="O263" s="15" t="str">
        <f>(IF(E263=Localization!$C$93,1,IF(E263=Localization!$C$92,2,IF(E263=Localization!$C$91,3,IF(E263=Localization!$C$90,4,IF(E263=Localization!$C$89,5,IF(OR(E263=1,E263=2,E263=3,E263=4,E263=5),E263,"")))))))</f>
        <v/>
      </c>
      <c r="P263" s="15" t="str">
        <f>(IF(F263=Localization!$C$93,1,IF(F263=Localization!$C$92,2,IF(F263=Localization!$C$91,3,IF(F263=Localization!$C$90,4,IF(F263=Localization!$C$89,5,IF(OR(F263=1,F263=2,F263=3,F263=4,F263=5),F263,"")))))))</f>
        <v/>
      </c>
      <c r="Q263" s="15" t="str">
        <f>(IF(G263=Localization!$C$93,1,IF(G263=Localization!$C$92,2,IF(G263=Localization!$C$91,3,IF(G263=Localization!$C$90,4,IF(G263=Localization!$C$89,5,IF(OR(G263=1,G263=2,G263=3,G263=4,G263=5),G263,"")))))))</f>
        <v/>
      </c>
      <c r="R263" s="15" t="str">
        <f>(IF(H263=Localization!$C$93,1,IF(H263=Localization!$C$92,2,IF(H263=Localization!$C$91,3,IF(H263=Localization!$C$90,4,IF(H263=Localization!$C$89,5,IF(OR(H263=1,H263=2,H263=3,H263=4,H263=5),H263,"")))))))</f>
        <v/>
      </c>
      <c r="S263" s="15" t="str">
        <f>(IF(I263=Localization!$C$93,1,IF(I263=Localization!$C$92,2,IF(I263=Localization!$C$91,3,IF(I263=Localization!$C$90,4,IF(I263=Localization!$C$89,5,IF(OR(I263=1,I263=2,I263=3,I263=4,I263=5),I263,"")))))))</f>
        <v/>
      </c>
      <c r="T263" s="15" t="str">
        <f>(IF(J263=Localization!$C$93,1,IF(J263=Localization!$C$92,2,IF(J263=Localization!$C$91,3,IF(J263=Localization!$C$90,4,IF(J263=Localization!$C$89,5,IF(OR(J263=1,J263=2,J263=3,J263=4,J263=5),J263,"")))))))</f>
        <v/>
      </c>
      <c r="U263" s="15" t="str">
        <f>(IF(K263=Localization!$C$93,1,IF(K263=Localization!$C$92,2,IF(K263=Localization!$C$91,3,IF(K263=Localization!$C$90,4,IF(K263=Localization!$C$89,5,IF(OR(K263=1,K263=2,K263=3,K263=4,K263=5),K263,"")))))))</f>
        <v/>
      </c>
    </row>
    <row r="264" spans="12:21" x14ac:dyDescent="0.25">
      <c r="L264" s="15" t="str">
        <f>(IF(B264=Localization!$C$93,1,IF(B264=Localization!$C$92,2,IF(B264=Localization!$C$91,3,IF(B264=Localization!$C$90,4,IF(B264=Localization!$C$89,5,IF(OR(B264=1,B264=2,B264=3,B264=4,B264=5),B264,"")))))))</f>
        <v/>
      </c>
      <c r="M264" s="15" t="str">
        <f>(IF(C264=Localization!$C$93,1,IF(C264=Localization!$C$92,2,IF(C264=Localization!$C$91,3,IF(C264=Localization!$C$90,4,IF(C264=Localization!$C$89,5,IF(OR(C264=1,C264=2,C264=3,C264=4,C264=5),C264,"")))))))</f>
        <v/>
      </c>
      <c r="N264" s="15" t="str">
        <f>(IF(D264=Localization!$C$93,1,IF(D264=Localization!$C$92,2,IF(D264=Localization!$C$91,3,IF(D264=Localization!$C$90,4,IF(D264=Localization!$C$89,5,IF(OR(D264=1,D264=2,D264=3,D264=4,D264=5),D264,"")))))))</f>
        <v/>
      </c>
      <c r="O264" s="15" t="str">
        <f>(IF(E264=Localization!$C$93,1,IF(E264=Localization!$C$92,2,IF(E264=Localization!$C$91,3,IF(E264=Localization!$C$90,4,IF(E264=Localization!$C$89,5,IF(OR(E264=1,E264=2,E264=3,E264=4,E264=5),E264,"")))))))</f>
        <v/>
      </c>
      <c r="P264" s="15" t="str">
        <f>(IF(F264=Localization!$C$93,1,IF(F264=Localization!$C$92,2,IF(F264=Localization!$C$91,3,IF(F264=Localization!$C$90,4,IF(F264=Localization!$C$89,5,IF(OR(F264=1,F264=2,F264=3,F264=4,F264=5),F264,"")))))))</f>
        <v/>
      </c>
      <c r="Q264" s="15" t="str">
        <f>(IF(G264=Localization!$C$93,1,IF(G264=Localization!$C$92,2,IF(G264=Localization!$C$91,3,IF(G264=Localization!$C$90,4,IF(G264=Localization!$C$89,5,IF(OR(G264=1,G264=2,G264=3,G264=4,G264=5),G264,"")))))))</f>
        <v/>
      </c>
      <c r="R264" s="15" t="str">
        <f>(IF(H264=Localization!$C$93,1,IF(H264=Localization!$C$92,2,IF(H264=Localization!$C$91,3,IF(H264=Localization!$C$90,4,IF(H264=Localization!$C$89,5,IF(OR(H264=1,H264=2,H264=3,H264=4,H264=5),H264,"")))))))</f>
        <v/>
      </c>
      <c r="S264" s="15" t="str">
        <f>(IF(I264=Localization!$C$93,1,IF(I264=Localization!$C$92,2,IF(I264=Localization!$C$91,3,IF(I264=Localization!$C$90,4,IF(I264=Localization!$C$89,5,IF(OR(I264=1,I264=2,I264=3,I264=4,I264=5),I264,"")))))))</f>
        <v/>
      </c>
      <c r="T264" s="15" t="str">
        <f>(IF(J264=Localization!$C$93,1,IF(J264=Localization!$C$92,2,IF(J264=Localization!$C$91,3,IF(J264=Localization!$C$90,4,IF(J264=Localization!$C$89,5,IF(OR(J264=1,J264=2,J264=3,J264=4,J264=5),J264,"")))))))</f>
        <v/>
      </c>
      <c r="U264" s="15" t="str">
        <f>(IF(K264=Localization!$C$93,1,IF(K264=Localization!$C$92,2,IF(K264=Localization!$C$91,3,IF(K264=Localization!$C$90,4,IF(K264=Localization!$C$89,5,IF(OR(K264=1,K264=2,K264=3,K264=4,K264=5),K264,"")))))))</f>
        <v/>
      </c>
    </row>
    <row r="265" spans="12:21" x14ac:dyDescent="0.25">
      <c r="L265" s="15" t="str">
        <f>(IF(B265=Localization!$C$93,1,IF(B265=Localization!$C$92,2,IF(B265=Localization!$C$91,3,IF(B265=Localization!$C$90,4,IF(B265=Localization!$C$89,5,IF(OR(B265=1,B265=2,B265=3,B265=4,B265=5),B265,"")))))))</f>
        <v/>
      </c>
      <c r="M265" s="15" t="str">
        <f>(IF(C265=Localization!$C$93,1,IF(C265=Localization!$C$92,2,IF(C265=Localization!$C$91,3,IF(C265=Localization!$C$90,4,IF(C265=Localization!$C$89,5,IF(OR(C265=1,C265=2,C265=3,C265=4,C265=5),C265,"")))))))</f>
        <v/>
      </c>
      <c r="N265" s="15" t="str">
        <f>(IF(D265=Localization!$C$93,1,IF(D265=Localization!$C$92,2,IF(D265=Localization!$C$91,3,IF(D265=Localization!$C$90,4,IF(D265=Localization!$C$89,5,IF(OR(D265=1,D265=2,D265=3,D265=4,D265=5),D265,"")))))))</f>
        <v/>
      </c>
      <c r="O265" s="15" t="str">
        <f>(IF(E265=Localization!$C$93,1,IF(E265=Localization!$C$92,2,IF(E265=Localization!$C$91,3,IF(E265=Localization!$C$90,4,IF(E265=Localization!$C$89,5,IF(OR(E265=1,E265=2,E265=3,E265=4,E265=5),E265,"")))))))</f>
        <v/>
      </c>
      <c r="P265" s="15" t="str">
        <f>(IF(F265=Localization!$C$93,1,IF(F265=Localization!$C$92,2,IF(F265=Localization!$C$91,3,IF(F265=Localization!$C$90,4,IF(F265=Localization!$C$89,5,IF(OR(F265=1,F265=2,F265=3,F265=4,F265=5),F265,"")))))))</f>
        <v/>
      </c>
      <c r="Q265" s="15" t="str">
        <f>(IF(G265=Localization!$C$93,1,IF(G265=Localization!$C$92,2,IF(G265=Localization!$C$91,3,IF(G265=Localization!$C$90,4,IF(G265=Localization!$C$89,5,IF(OR(G265=1,G265=2,G265=3,G265=4,G265=5),G265,"")))))))</f>
        <v/>
      </c>
      <c r="R265" s="15" t="str">
        <f>(IF(H265=Localization!$C$93,1,IF(H265=Localization!$C$92,2,IF(H265=Localization!$C$91,3,IF(H265=Localization!$C$90,4,IF(H265=Localization!$C$89,5,IF(OR(H265=1,H265=2,H265=3,H265=4,H265=5),H265,"")))))))</f>
        <v/>
      </c>
      <c r="S265" s="15" t="str">
        <f>(IF(I265=Localization!$C$93,1,IF(I265=Localization!$C$92,2,IF(I265=Localization!$C$91,3,IF(I265=Localization!$C$90,4,IF(I265=Localization!$C$89,5,IF(OR(I265=1,I265=2,I265=3,I265=4,I265=5),I265,"")))))))</f>
        <v/>
      </c>
      <c r="T265" s="15" t="str">
        <f>(IF(J265=Localization!$C$93,1,IF(J265=Localization!$C$92,2,IF(J265=Localization!$C$91,3,IF(J265=Localization!$C$90,4,IF(J265=Localization!$C$89,5,IF(OR(J265=1,J265=2,J265=3,J265=4,J265=5),J265,"")))))))</f>
        <v/>
      </c>
      <c r="U265" s="15" t="str">
        <f>(IF(K265=Localization!$C$93,1,IF(K265=Localization!$C$92,2,IF(K265=Localization!$C$91,3,IF(K265=Localization!$C$90,4,IF(K265=Localization!$C$89,5,IF(OR(K265=1,K265=2,K265=3,K265=4,K265=5),K265,"")))))))</f>
        <v/>
      </c>
    </row>
    <row r="266" spans="12:21" x14ac:dyDescent="0.25">
      <c r="L266" s="15" t="str">
        <f>(IF(B266=Localization!$C$93,1,IF(B266=Localization!$C$92,2,IF(B266=Localization!$C$91,3,IF(B266=Localization!$C$90,4,IF(B266=Localization!$C$89,5,IF(OR(B266=1,B266=2,B266=3,B266=4,B266=5),B266,"")))))))</f>
        <v/>
      </c>
      <c r="M266" s="15" t="str">
        <f>(IF(C266=Localization!$C$93,1,IF(C266=Localization!$C$92,2,IF(C266=Localization!$C$91,3,IF(C266=Localization!$C$90,4,IF(C266=Localization!$C$89,5,IF(OR(C266=1,C266=2,C266=3,C266=4,C266=5),C266,"")))))))</f>
        <v/>
      </c>
      <c r="N266" s="15" t="str">
        <f>(IF(D266=Localization!$C$93,1,IF(D266=Localization!$C$92,2,IF(D266=Localization!$C$91,3,IF(D266=Localization!$C$90,4,IF(D266=Localization!$C$89,5,IF(OR(D266=1,D266=2,D266=3,D266=4,D266=5),D266,"")))))))</f>
        <v/>
      </c>
      <c r="O266" s="15" t="str">
        <f>(IF(E266=Localization!$C$93,1,IF(E266=Localization!$C$92,2,IF(E266=Localization!$C$91,3,IF(E266=Localization!$C$90,4,IF(E266=Localization!$C$89,5,IF(OR(E266=1,E266=2,E266=3,E266=4,E266=5),E266,"")))))))</f>
        <v/>
      </c>
      <c r="P266" s="15" t="str">
        <f>(IF(F266=Localization!$C$93,1,IF(F266=Localization!$C$92,2,IF(F266=Localization!$C$91,3,IF(F266=Localization!$C$90,4,IF(F266=Localization!$C$89,5,IF(OR(F266=1,F266=2,F266=3,F266=4,F266=5),F266,"")))))))</f>
        <v/>
      </c>
      <c r="Q266" s="15" t="str">
        <f>(IF(G266=Localization!$C$93,1,IF(G266=Localization!$C$92,2,IF(G266=Localization!$C$91,3,IF(G266=Localization!$C$90,4,IF(G266=Localization!$C$89,5,IF(OR(G266=1,G266=2,G266=3,G266=4,G266=5),G266,"")))))))</f>
        <v/>
      </c>
      <c r="R266" s="15" t="str">
        <f>(IF(H266=Localization!$C$93,1,IF(H266=Localization!$C$92,2,IF(H266=Localization!$C$91,3,IF(H266=Localization!$C$90,4,IF(H266=Localization!$C$89,5,IF(OR(H266=1,H266=2,H266=3,H266=4,H266=5),H266,"")))))))</f>
        <v/>
      </c>
      <c r="S266" s="15" t="str">
        <f>(IF(I266=Localization!$C$93,1,IF(I266=Localization!$C$92,2,IF(I266=Localization!$C$91,3,IF(I266=Localization!$C$90,4,IF(I266=Localization!$C$89,5,IF(OR(I266=1,I266=2,I266=3,I266=4,I266=5),I266,"")))))))</f>
        <v/>
      </c>
      <c r="T266" s="15" t="str">
        <f>(IF(J266=Localization!$C$93,1,IF(J266=Localization!$C$92,2,IF(J266=Localization!$C$91,3,IF(J266=Localization!$C$90,4,IF(J266=Localization!$C$89,5,IF(OR(J266=1,J266=2,J266=3,J266=4,J266=5),J266,"")))))))</f>
        <v/>
      </c>
      <c r="U266" s="15" t="str">
        <f>(IF(K266=Localization!$C$93,1,IF(K266=Localization!$C$92,2,IF(K266=Localization!$C$91,3,IF(K266=Localization!$C$90,4,IF(K266=Localization!$C$89,5,IF(OR(K266=1,K266=2,K266=3,K266=4,K266=5),K266,"")))))))</f>
        <v/>
      </c>
    </row>
    <row r="267" spans="12:21" x14ac:dyDescent="0.25">
      <c r="L267" s="15" t="str">
        <f>(IF(B267=Localization!$C$93,1,IF(B267=Localization!$C$92,2,IF(B267=Localization!$C$91,3,IF(B267=Localization!$C$90,4,IF(B267=Localization!$C$89,5,IF(OR(B267=1,B267=2,B267=3,B267=4,B267=5),B267,"")))))))</f>
        <v/>
      </c>
      <c r="M267" s="15" t="str">
        <f>(IF(C267=Localization!$C$93,1,IF(C267=Localization!$C$92,2,IF(C267=Localization!$C$91,3,IF(C267=Localization!$C$90,4,IF(C267=Localization!$C$89,5,IF(OR(C267=1,C267=2,C267=3,C267=4,C267=5),C267,"")))))))</f>
        <v/>
      </c>
      <c r="N267" s="15" t="str">
        <f>(IF(D267=Localization!$C$93,1,IF(D267=Localization!$C$92,2,IF(D267=Localization!$C$91,3,IF(D267=Localization!$C$90,4,IF(D267=Localization!$C$89,5,IF(OR(D267=1,D267=2,D267=3,D267=4,D267=5),D267,"")))))))</f>
        <v/>
      </c>
      <c r="O267" s="15" t="str">
        <f>(IF(E267=Localization!$C$93,1,IF(E267=Localization!$C$92,2,IF(E267=Localization!$C$91,3,IF(E267=Localization!$C$90,4,IF(E267=Localization!$C$89,5,IF(OR(E267=1,E267=2,E267=3,E267=4,E267=5),E267,"")))))))</f>
        <v/>
      </c>
      <c r="P267" s="15" t="str">
        <f>(IF(F267=Localization!$C$93,1,IF(F267=Localization!$C$92,2,IF(F267=Localization!$C$91,3,IF(F267=Localization!$C$90,4,IF(F267=Localization!$C$89,5,IF(OR(F267=1,F267=2,F267=3,F267=4,F267=5),F267,"")))))))</f>
        <v/>
      </c>
      <c r="Q267" s="15" t="str">
        <f>(IF(G267=Localization!$C$93,1,IF(G267=Localization!$C$92,2,IF(G267=Localization!$C$91,3,IF(G267=Localization!$C$90,4,IF(G267=Localization!$C$89,5,IF(OR(G267=1,G267=2,G267=3,G267=4,G267=5),G267,"")))))))</f>
        <v/>
      </c>
      <c r="R267" s="15" t="str">
        <f>(IF(H267=Localization!$C$93,1,IF(H267=Localization!$C$92,2,IF(H267=Localization!$C$91,3,IF(H267=Localization!$C$90,4,IF(H267=Localization!$C$89,5,IF(OR(H267=1,H267=2,H267=3,H267=4,H267=5),H267,"")))))))</f>
        <v/>
      </c>
      <c r="S267" s="15" t="str">
        <f>(IF(I267=Localization!$C$93,1,IF(I267=Localization!$C$92,2,IF(I267=Localization!$C$91,3,IF(I267=Localization!$C$90,4,IF(I267=Localization!$C$89,5,IF(OR(I267=1,I267=2,I267=3,I267=4,I267=5),I267,"")))))))</f>
        <v/>
      </c>
      <c r="T267" s="15" t="str">
        <f>(IF(J267=Localization!$C$93,1,IF(J267=Localization!$C$92,2,IF(J267=Localization!$C$91,3,IF(J267=Localization!$C$90,4,IF(J267=Localization!$C$89,5,IF(OR(J267=1,J267=2,J267=3,J267=4,J267=5),J267,"")))))))</f>
        <v/>
      </c>
      <c r="U267" s="15" t="str">
        <f>(IF(K267=Localization!$C$93,1,IF(K267=Localization!$C$92,2,IF(K267=Localization!$C$91,3,IF(K267=Localization!$C$90,4,IF(K267=Localization!$C$89,5,IF(OR(K267=1,K267=2,K267=3,K267=4,K267=5),K267,"")))))))</f>
        <v/>
      </c>
    </row>
    <row r="268" spans="12:21" x14ac:dyDescent="0.25">
      <c r="L268" s="15" t="str">
        <f>(IF(B268=Localization!$C$93,1,IF(B268=Localization!$C$92,2,IF(B268=Localization!$C$91,3,IF(B268=Localization!$C$90,4,IF(B268=Localization!$C$89,5,IF(OR(B268=1,B268=2,B268=3,B268=4,B268=5),B268,"")))))))</f>
        <v/>
      </c>
      <c r="M268" s="15" t="str">
        <f>(IF(C268=Localization!$C$93,1,IF(C268=Localization!$C$92,2,IF(C268=Localization!$C$91,3,IF(C268=Localization!$C$90,4,IF(C268=Localization!$C$89,5,IF(OR(C268=1,C268=2,C268=3,C268=4,C268=5),C268,"")))))))</f>
        <v/>
      </c>
      <c r="N268" s="15" t="str">
        <f>(IF(D268=Localization!$C$93,1,IF(D268=Localization!$C$92,2,IF(D268=Localization!$C$91,3,IF(D268=Localization!$C$90,4,IF(D268=Localization!$C$89,5,IF(OR(D268=1,D268=2,D268=3,D268=4,D268=5),D268,"")))))))</f>
        <v/>
      </c>
      <c r="O268" s="15" t="str">
        <f>(IF(E268=Localization!$C$93,1,IF(E268=Localization!$C$92,2,IF(E268=Localization!$C$91,3,IF(E268=Localization!$C$90,4,IF(E268=Localization!$C$89,5,IF(OR(E268=1,E268=2,E268=3,E268=4,E268=5),E268,"")))))))</f>
        <v/>
      </c>
      <c r="P268" s="15" t="str">
        <f>(IF(F268=Localization!$C$93,1,IF(F268=Localization!$C$92,2,IF(F268=Localization!$C$91,3,IF(F268=Localization!$C$90,4,IF(F268=Localization!$C$89,5,IF(OR(F268=1,F268=2,F268=3,F268=4,F268=5),F268,"")))))))</f>
        <v/>
      </c>
      <c r="Q268" s="15" t="str">
        <f>(IF(G268=Localization!$C$93,1,IF(G268=Localization!$C$92,2,IF(G268=Localization!$C$91,3,IF(G268=Localization!$C$90,4,IF(G268=Localization!$C$89,5,IF(OR(G268=1,G268=2,G268=3,G268=4,G268=5),G268,"")))))))</f>
        <v/>
      </c>
      <c r="R268" s="15" t="str">
        <f>(IF(H268=Localization!$C$93,1,IF(H268=Localization!$C$92,2,IF(H268=Localization!$C$91,3,IF(H268=Localization!$C$90,4,IF(H268=Localization!$C$89,5,IF(OR(H268=1,H268=2,H268=3,H268=4,H268=5),H268,"")))))))</f>
        <v/>
      </c>
      <c r="S268" s="15" t="str">
        <f>(IF(I268=Localization!$C$93,1,IF(I268=Localization!$C$92,2,IF(I268=Localization!$C$91,3,IF(I268=Localization!$C$90,4,IF(I268=Localization!$C$89,5,IF(OR(I268=1,I268=2,I268=3,I268=4,I268=5),I268,"")))))))</f>
        <v/>
      </c>
      <c r="T268" s="15" t="str">
        <f>(IF(J268=Localization!$C$93,1,IF(J268=Localization!$C$92,2,IF(J268=Localization!$C$91,3,IF(J268=Localization!$C$90,4,IF(J268=Localization!$C$89,5,IF(OR(J268=1,J268=2,J268=3,J268=4,J268=5),J268,"")))))))</f>
        <v/>
      </c>
      <c r="U268" s="15" t="str">
        <f>(IF(K268=Localization!$C$93,1,IF(K268=Localization!$C$92,2,IF(K268=Localization!$C$91,3,IF(K268=Localization!$C$90,4,IF(K268=Localization!$C$89,5,IF(OR(K268=1,K268=2,K268=3,K268=4,K268=5),K268,"")))))))</f>
        <v/>
      </c>
    </row>
    <row r="269" spans="12:21" x14ac:dyDescent="0.25">
      <c r="L269" s="15" t="str">
        <f>(IF(B269=Localization!$C$93,1,IF(B269=Localization!$C$92,2,IF(B269=Localization!$C$91,3,IF(B269=Localization!$C$90,4,IF(B269=Localization!$C$89,5,IF(OR(B269=1,B269=2,B269=3,B269=4,B269=5),B269,"")))))))</f>
        <v/>
      </c>
      <c r="M269" s="15" t="str">
        <f>(IF(C269=Localization!$C$93,1,IF(C269=Localization!$C$92,2,IF(C269=Localization!$C$91,3,IF(C269=Localization!$C$90,4,IF(C269=Localization!$C$89,5,IF(OR(C269=1,C269=2,C269=3,C269=4,C269=5),C269,"")))))))</f>
        <v/>
      </c>
      <c r="N269" s="15" t="str">
        <f>(IF(D269=Localization!$C$93,1,IF(D269=Localization!$C$92,2,IF(D269=Localization!$C$91,3,IF(D269=Localization!$C$90,4,IF(D269=Localization!$C$89,5,IF(OR(D269=1,D269=2,D269=3,D269=4,D269=5),D269,"")))))))</f>
        <v/>
      </c>
      <c r="O269" s="15" t="str">
        <f>(IF(E269=Localization!$C$93,1,IF(E269=Localization!$C$92,2,IF(E269=Localization!$C$91,3,IF(E269=Localization!$C$90,4,IF(E269=Localization!$C$89,5,IF(OR(E269=1,E269=2,E269=3,E269=4,E269=5),E269,"")))))))</f>
        <v/>
      </c>
      <c r="P269" s="15" t="str">
        <f>(IF(F269=Localization!$C$93,1,IF(F269=Localization!$C$92,2,IF(F269=Localization!$C$91,3,IF(F269=Localization!$C$90,4,IF(F269=Localization!$C$89,5,IF(OR(F269=1,F269=2,F269=3,F269=4,F269=5),F269,"")))))))</f>
        <v/>
      </c>
      <c r="Q269" s="15" t="str">
        <f>(IF(G269=Localization!$C$93,1,IF(G269=Localization!$C$92,2,IF(G269=Localization!$C$91,3,IF(G269=Localization!$C$90,4,IF(G269=Localization!$C$89,5,IF(OR(G269=1,G269=2,G269=3,G269=4,G269=5),G269,"")))))))</f>
        <v/>
      </c>
      <c r="R269" s="15" t="str">
        <f>(IF(H269=Localization!$C$93,1,IF(H269=Localization!$C$92,2,IF(H269=Localization!$C$91,3,IF(H269=Localization!$C$90,4,IF(H269=Localization!$C$89,5,IF(OR(H269=1,H269=2,H269=3,H269=4,H269=5),H269,"")))))))</f>
        <v/>
      </c>
      <c r="S269" s="15" t="str">
        <f>(IF(I269=Localization!$C$93,1,IF(I269=Localization!$C$92,2,IF(I269=Localization!$C$91,3,IF(I269=Localization!$C$90,4,IF(I269=Localization!$C$89,5,IF(OR(I269=1,I269=2,I269=3,I269=4,I269=5),I269,"")))))))</f>
        <v/>
      </c>
      <c r="T269" s="15" t="str">
        <f>(IF(J269=Localization!$C$93,1,IF(J269=Localization!$C$92,2,IF(J269=Localization!$C$91,3,IF(J269=Localization!$C$90,4,IF(J269=Localization!$C$89,5,IF(OR(J269=1,J269=2,J269=3,J269=4,J269=5),J269,"")))))))</f>
        <v/>
      </c>
      <c r="U269" s="15" t="str">
        <f>(IF(K269=Localization!$C$93,1,IF(K269=Localization!$C$92,2,IF(K269=Localization!$C$91,3,IF(K269=Localization!$C$90,4,IF(K269=Localization!$C$89,5,IF(OR(K269=1,K269=2,K269=3,K269=4,K269=5),K269,"")))))))</f>
        <v/>
      </c>
    </row>
    <row r="270" spans="12:21" x14ac:dyDescent="0.25">
      <c r="L270" s="15" t="str">
        <f>(IF(B270=Localization!$C$93,1,IF(B270=Localization!$C$92,2,IF(B270=Localization!$C$91,3,IF(B270=Localization!$C$90,4,IF(B270=Localization!$C$89,5,IF(OR(B270=1,B270=2,B270=3,B270=4,B270=5),B270,"")))))))</f>
        <v/>
      </c>
      <c r="M270" s="15" t="str">
        <f>(IF(C270=Localization!$C$93,1,IF(C270=Localization!$C$92,2,IF(C270=Localization!$C$91,3,IF(C270=Localization!$C$90,4,IF(C270=Localization!$C$89,5,IF(OR(C270=1,C270=2,C270=3,C270=4,C270=5),C270,"")))))))</f>
        <v/>
      </c>
      <c r="N270" s="15" t="str">
        <f>(IF(D270=Localization!$C$93,1,IF(D270=Localization!$C$92,2,IF(D270=Localization!$C$91,3,IF(D270=Localization!$C$90,4,IF(D270=Localization!$C$89,5,IF(OR(D270=1,D270=2,D270=3,D270=4,D270=5),D270,"")))))))</f>
        <v/>
      </c>
      <c r="O270" s="15" t="str">
        <f>(IF(E270=Localization!$C$93,1,IF(E270=Localization!$C$92,2,IF(E270=Localization!$C$91,3,IF(E270=Localization!$C$90,4,IF(E270=Localization!$C$89,5,IF(OR(E270=1,E270=2,E270=3,E270=4,E270=5),E270,"")))))))</f>
        <v/>
      </c>
      <c r="P270" s="15" t="str">
        <f>(IF(F270=Localization!$C$93,1,IF(F270=Localization!$C$92,2,IF(F270=Localization!$C$91,3,IF(F270=Localization!$C$90,4,IF(F270=Localization!$C$89,5,IF(OR(F270=1,F270=2,F270=3,F270=4,F270=5),F270,"")))))))</f>
        <v/>
      </c>
      <c r="Q270" s="15" t="str">
        <f>(IF(G270=Localization!$C$93,1,IF(G270=Localization!$C$92,2,IF(G270=Localization!$C$91,3,IF(G270=Localization!$C$90,4,IF(G270=Localization!$C$89,5,IF(OR(G270=1,G270=2,G270=3,G270=4,G270=5),G270,"")))))))</f>
        <v/>
      </c>
      <c r="R270" s="15" t="str">
        <f>(IF(H270=Localization!$C$93,1,IF(H270=Localization!$C$92,2,IF(H270=Localization!$C$91,3,IF(H270=Localization!$C$90,4,IF(H270=Localization!$C$89,5,IF(OR(H270=1,H270=2,H270=3,H270=4,H270=5),H270,"")))))))</f>
        <v/>
      </c>
      <c r="S270" s="15" t="str">
        <f>(IF(I270=Localization!$C$93,1,IF(I270=Localization!$C$92,2,IF(I270=Localization!$C$91,3,IF(I270=Localization!$C$90,4,IF(I270=Localization!$C$89,5,IF(OR(I270=1,I270=2,I270=3,I270=4,I270=5),I270,"")))))))</f>
        <v/>
      </c>
      <c r="T270" s="15" t="str">
        <f>(IF(J270=Localization!$C$93,1,IF(J270=Localization!$C$92,2,IF(J270=Localization!$C$91,3,IF(J270=Localization!$C$90,4,IF(J270=Localization!$C$89,5,IF(OR(J270=1,J270=2,J270=3,J270=4,J270=5),J270,"")))))))</f>
        <v/>
      </c>
      <c r="U270" s="15" t="str">
        <f>(IF(K270=Localization!$C$93,1,IF(K270=Localization!$C$92,2,IF(K270=Localization!$C$91,3,IF(K270=Localization!$C$90,4,IF(K270=Localization!$C$89,5,IF(OR(K270=1,K270=2,K270=3,K270=4,K270=5),K270,"")))))))</f>
        <v/>
      </c>
    </row>
    <row r="271" spans="12:21" x14ac:dyDescent="0.25">
      <c r="L271" s="15" t="str">
        <f>(IF(B271=Localization!$C$93,1,IF(B271=Localization!$C$92,2,IF(B271=Localization!$C$91,3,IF(B271=Localization!$C$90,4,IF(B271=Localization!$C$89,5,IF(OR(B271=1,B271=2,B271=3,B271=4,B271=5),B271,"")))))))</f>
        <v/>
      </c>
      <c r="M271" s="15" t="str">
        <f>(IF(C271=Localization!$C$93,1,IF(C271=Localization!$C$92,2,IF(C271=Localization!$C$91,3,IF(C271=Localization!$C$90,4,IF(C271=Localization!$C$89,5,IF(OR(C271=1,C271=2,C271=3,C271=4,C271=5),C271,"")))))))</f>
        <v/>
      </c>
      <c r="N271" s="15" t="str">
        <f>(IF(D271=Localization!$C$93,1,IF(D271=Localization!$C$92,2,IF(D271=Localization!$C$91,3,IF(D271=Localization!$C$90,4,IF(D271=Localization!$C$89,5,IF(OR(D271=1,D271=2,D271=3,D271=4,D271=5),D271,"")))))))</f>
        <v/>
      </c>
      <c r="O271" s="15" t="str">
        <f>(IF(E271=Localization!$C$93,1,IF(E271=Localization!$C$92,2,IF(E271=Localization!$C$91,3,IF(E271=Localization!$C$90,4,IF(E271=Localization!$C$89,5,IF(OR(E271=1,E271=2,E271=3,E271=4,E271=5),E271,"")))))))</f>
        <v/>
      </c>
      <c r="P271" s="15" t="str">
        <f>(IF(F271=Localization!$C$93,1,IF(F271=Localization!$C$92,2,IF(F271=Localization!$C$91,3,IF(F271=Localization!$C$90,4,IF(F271=Localization!$C$89,5,IF(OR(F271=1,F271=2,F271=3,F271=4,F271=5),F271,"")))))))</f>
        <v/>
      </c>
      <c r="Q271" s="15" t="str">
        <f>(IF(G271=Localization!$C$93,1,IF(G271=Localization!$C$92,2,IF(G271=Localization!$C$91,3,IF(G271=Localization!$C$90,4,IF(G271=Localization!$C$89,5,IF(OR(G271=1,G271=2,G271=3,G271=4,G271=5),G271,"")))))))</f>
        <v/>
      </c>
      <c r="R271" s="15" t="str">
        <f>(IF(H271=Localization!$C$93,1,IF(H271=Localization!$C$92,2,IF(H271=Localization!$C$91,3,IF(H271=Localization!$C$90,4,IF(H271=Localization!$C$89,5,IF(OR(H271=1,H271=2,H271=3,H271=4,H271=5),H271,"")))))))</f>
        <v/>
      </c>
      <c r="S271" s="15" t="str">
        <f>(IF(I271=Localization!$C$93,1,IF(I271=Localization!$C$92,2,IF(I271=Localization!$C$91,3,IF(I271=Localization!$C$90,4,IF(I271=Localization!$C$89,5,IF(OR(I271=1,I271=2,I271=3,I271=4,I271=5),I271,"")))))))</f>
        <v/>
      </c>
      <c r="T271" s="15" t="str">
        <f>(IF(J271=Localization!$C$93,1,IF(J271=Localization!$C$92,2,IF(J271=Localization!$C$91,3,IF(J271=Localization!$C$90,4,IF(J271=Localization!$C$89,5,IF(OR(J271=1,J271=2,J271=3,J271=4,J271=5),J271,"")))))))</f>
        <v/>
      </c>
      <c r="U271" s="15" t="str">
        <f>(IF(K271=Localization!$C$93,1,IF(K271=Localization!$C$92,2,IF(K271=Localization!$C$91,3,IF(K271=Localization!$C$90,4,IF(K271=Localization!$C$89,5,IF(OR(K271=1,K271=2,K271=3,K271=4,K271=5),K271,"")))))))</f>
        <v/>
      </c>
    </row>
    <row r="272" spans="12:21" x14ac:dyDescent="0.25">
      <c r="L272" s="15" t="str">
        <f>(IF(B272=Localization!$C$93,1,IF(B272=Localization!$C$92,2,IF(B272=Localization!$C$91,3,IF(B272=Localization!$C$90,4,IF(B272=Localization!$C$89,5,IF(OR(B272=1,B272=2,B272=3,B272=4,B272=5),B272,"")))))))</f>
        <v/>
      </c>
      <c r="M272" s="15" t="str">
        <f>(IF(C272=Localization!$C$93,1,IF(C272=Localization!$C$92,2,IF(C272=Localization!$C$91,3,IF(C272=Localization!$C$90,4,IF(C272=Localization!$C$89,5,IF(OR(C272=1,C272=2,C272=3,C272=4,C272=5),C272,"")))))))</f>
        <v/>
      </c>
      <c r="N272" s="15" t="str">
        <f>(IF(D272=Localization!$C$93,1,IF(D272=Localization!$C$92,2,IF(D272=Localization!$C$91,3,IF(D272=Localization!$C$90,4,IF(D272=Localization!$C$89,5,IF(OR(D272=1,D272=2,D272=3,D272=4,D272=5),D272,"")))))))</f>
        <v/>
      </c>
      <c r="O272" s="15" t="str">
        <f>(IF(E272=Localization!$C$93,1,IF(E272=Localization!$C$92,2,IF(E272=Localization!$C$91,3,IF(E272=Localization!$C$90,4,IF(E272=Localization!$C$89,5,IF(OR(E272=1,E272=2,E272=3,E272=4,E272=5),E272,"")))))))</f>
        <v/>
      </c>
      <c r="P272" s="15" t="str">
        <f>(IF(F272=Localization!$C$93,1,IF(F272=Localization!$C$92,2,IF(F272=Localization!$C$91,3,IF(F272=Localization!$C$90,4,IF(F272=Localization!$C$89,5,IF(OR(F272=1,F272=2,F272=3,F272=4,F272=5),F272,"")))))))</f>
        <v/>
      </c>
      <c r="Q272" s="15" t="str">
        <f>(IF(G272=Localization!$C$93,1,IF(G272=Localization!$C$92,2,IF(G272=Localization!$C$91,3,IF(G272=Localization!$C$90,4,IF(G272=Localization!$C$89,5,IF(OR(G272=1,G272=2,G272=3,G272=4,G272=5),G272,"")))))))</f>
        <v/>
      </c>
      <c r="R272" s="15" t="str">
        <f>(IF(H272=Localization!$C$93,1,IF(H272=Localization!$C$92,2,IF(H272=Localization!$C$91,3,IF(H272=Localization!$C$90,4,IF(H272=Localization!$C$89,5,IF(OR(H272=1,H272=2,H272=3,H272=4,H272=5),H272,"")))))))</f>
        <v/>
      </c>
      <c r="S272" s="15" t="str">
        <f>(IF(I272=Localization!$C$93,1,IF(I272=Localization!$C$92,2,IF(I272=Localization!$C$91,3,IF(I272=Localization!$C$90,4,IF(I272=Localization!$C$89,5,IF(OR(I272=1,I272=2,I272=3,I272=4,I272=5),I272,"")))))))</f>
        <v/>
      </c>
      <c r="T272" s="15" t="str">
        <f>(IF(J272=Localization!$C$93,1,IF(J272=Localization!$C$92,2,IF(J272=Localization!$C$91,3,IF(J272=Localization!$C$90,4,IF(J272=Localization!$C$89,5,IF(OR(J272=1,J272=2,J272=3,J272=4,J272=5),J272,"")))))))</f>
        <v/>
      </c>
      <c r="U272" s="15" t="str">
        <f>(IF(K272=Localization!$C$93,1,IF(K272=Localization!$C$92,2,IF(K272=Localization!$C$91,3,IF(K272=Localization!$C$90,4,IF(K272=Localization!$C$89,5,IF(OR(K272=1,K272=2,K272=3,K272=4,K272=5),K272,"")))))))</f>
        <v/>
      </c>
    </row>
    <row r="273" spans="12:21" x14ac:dyDescent="0.25">
      <c r="L273" s="15" t="str">
        <f>(IF(B273=Localization!$C$93,1,IF(B273=Localization!$C$92,2,IF(B273=Localization!$C$91,3,IF(B273=Localization!$C$90,4,IF(B273=Localization!$C$89,5,IF(OR(B273=1,B273=2,B273=3,B273=4,B273=5),B273,"")))))))</f>
        <v/>
      </c>
      <c r="M273" s="15" t="str">
        <f>(IF(C273=Localization!$C$93,1,IF(C273=Localization!$C$92,2,IF(C273=Localization!$C$91,3,IF(C273=Localization!$C$90,4,IF(C273=Localization!$C$89,5,IF(OR(C273=1,C273=2,C273=3,C273=4,C273=5),C273,"")))))))</f>
        <v/>
      </c>
      <c r="N273" s="15" t="str">
        <f>(IF(D273=Localization!$C$93,1,IF(D273=Localization!$C$92,2,IF(D273=Localization!$C$91,3,IF(D273=Localization!$C$90,4,IF(D273=Localization!$C$89,5,IF(OR(D273=1,D273=2,D273=3,D273=4,D273=5),D273,"")))))))</f>
        <v/>
      </c>
      <c r="O273" s="15" t="str">
        <f>(IF(E273=Localization!$C$93,1,IF(E273=Localization!$C$92,2,IF(E273=Localization!$C$91,3,IF(E273=Localization!$C$90,4,IF(E273=Localization!$C$89,5,IF(OR(E273=1,E273=2,E273=3,E273=4,E273=5),E273,"")))))))</f>
        <v/>
      </c>
      <c r="P273" s="15" t="str">
        <f>(IF(F273=Localization!$C$93,1,IF(F273=Localization!$C$92,2,IF(F273=Localization!$C$91,3,IF(F273=Localization!$C$90,4,IF(F273=Localization!$C$89,5,IF(OR(F273=1,F273=2,F273=3,F273=4,F273=5),F273,"")))))))</f>
        <v/>
      </c>
      <c r="Q273" s="15" t="str">
        <f>(IF(G273=Localization!$C$93,1,IF(G273=Localization!$C$92,2,IF(G273=Localization!$C$91,3,IF(G273=Localization!$C$90,4,IF(G273=Localization!$C$89,5,IF(OR(G273=1,G273=2,G273=3,G273=4,G273=5),G273,"")))))))</f>
        <v/>
      </c>
      <c r="R273" s="15" t="str">
        <f>(IF(H273=Localization!$C$93,1,IF(H273=Localization!$C$92,2,IF(H273=Localization!$C$91,3,IF(H273=Localization!$C$90,4,IF(H273=Localization!$C$89,5,IF(OR(H273=1,H273=2,H273=3,H273=4,H273=5),H273,"")))))))</f>
        <v/>
      </c>
      <c r="S273" s="15" t="str">
        <f>(IF(I273=Localization!$C$93,1,IF(I273=Localization!$C$92,2,IF(I273=Localization!$C$91,3,IF(I273=Localization!$C$90,4,IF(I273=Localization!$C$89,5,IF(OR(I273=1,I273=2,I273=3,I273=4,I273=5),I273,"")))))))</f>
        <v/>
      </c>
      <c r="T273" s="15" t="str">
        <f>(IF(J273=Localization!$C$93,1,IF(J273=Localization!$C$92,2,IF(J273=Localization!$C$91,3,IF(J273=Localization!$C$90,4,IF(J273=Localization!$C$89,5,IF(OR(J273=1,J273=2,J273=3,J273=4,J273=5),J273,"")))))))</f>
        <v/>
      </c>
      <c r="U273" s="15" t="str">
        <f>(IF(K273=Localization!$C$93,1,IF(K273=Localization!$C$92,2,IF(K273=Localization!$C$91,3,IF(K273=Localization!$C$90,4,IF(K273=Localization!$C$89,5,IF(OR(K273=1,K273=2,K273=3,K273=4,K273=5),K273,"")))))))</f>
        <v/>
      </c>
    </row>
    <row r="274" spans="12:21" x14ac:dyDescent="0.25">
      <c r="L274" s="15" t="str">
        <f>(IF(B274=Localization!$C$93,1,IF(B274=Localization!$C$92,2,IF(B274=Localization!$C$91,3,IF(B274=Localization!$C$90,4,IF(B274=Localization!$C$89,5,IF(OR(B274=1,B274=2,B274=3,B274=4,B274=5),B274,"")))))))</f>
        <v/>
      </c>
      <c r="M274" s="15" t="str">
        <f>(IF(C274=Localization!$C$93,1,IF(C274=Localization!$C$92,2,IF(C274=Localization!$C$91,3,IF(C274=Localization!$C$90,4,IF(C274=Localization!$C$89,5,IF(OR(C274=1,C274=2,C274=3,C274=4,C274=5),C274,"")))))))</f>
        <v/>
      </c>
      <c r="N274" s="15" t="str">
        <f>(IF(D274=Localization!$C$93,1,IF(D274=Localization!$C$92,2,IF(D274=Localization!$C$91,3,IF(D274=Localization!$C$90,4,IF(D274=Localization!$C$89,5,IF(OR(D274=1,D274=2,D274=3,D274=4,D274=5),D274,"")))))))</f>
        <v/>
      </c>
      <c r="O274" s="15" t="str">
        <f>(IF(E274=Localization!$C$93,1,IF(E274=Localization!$C$92,2,IF(E274=Localization!$C$91,3,IF(E274=Localization!$C$90,4,IF(E274=Localization!$C$89,5,IF(OR(E274=1,E274=2,E274=3,E274=4,E274=5),E274,"")))))))</f>
        <v/>
      </c>
      <c r="P274" s="15" t="str">
        <f>(IF(F274=Localization!$C$93,1,IF(F274=Localization!$C$92,2,IF(F274=Localization!$C$91,3,IF(F274=Localization!$C$90,4,IF(F274=Localization!$C$89,5,IF(OR(F274=1,F274=2,F274=3,F274=4,F274=5),F274,"")))))))</f>
        <v/>
      </c>
      <c r="Q274" s="15" t="str">
        <f>(IF(G274=Localization!$C$93,1,IF(G274=Localization!$C$92,2,IF(G274=Localization!$C$91,3,IF(G274=Localization!$C$90,4,IF(G274=Localization!$C$89,5,IF(OR(G274=1,G274=2,G274=3,G274=4,G274=5),G274,"")))))))</f>
        <v/>
      </c>
      <c r="R274" s="15" t="str">
        <f>(IF(H274=Localization!$C$93,1,IF(H274=Localization!$C$92,2,IF(H274=Localization!$C$91,3,IF(H274=Localization!$C$90,4,IF(H274=Localization!$C$89,5,IF(OR(H274=1,H274=2,H274=3,H274=4,H274=5),H274,"")))))))</f>
        <v/>
      </c>
      <c r="S274" s="15" t="str">
        <f>(IF(I274=Localization!$C$93,1,IF(I274=Localization!$C$92,2,IF(I274=Localization!$C$91,3,IF(I274=Localization!$C$90,4,IF(I274=Localization!$C$89,5,IF(OR(I274=1,I274=2,I274=3,I274=4,I274=5),I274,"")))))))</f>
        <v/>
      </c>
      <c r="T274" s="15" t="str">
        <f>(IF(J274=Localization!$C$93,1,IF(J274=Localization!$C$92,2,IF(J274=Localization!$C$91,3,IF(J274=Localization!$C$90,4,IF(J274=Localization!$C$89,5,IF(OR(J274=1,J274=2,J274=3,J274=4,J274=5),J274,"")))))))</f>
        <v/>
      </c>
      <c r="U274" s="15" t="str">
        <f>(IF(K274=Localization!$C$93,1,IF(K274=Localization!$C$92,2,IF(K274=Localization!$C$91,3,IF(K274=Localization!$C$90,4,IF(K274=Localization!$C$89,5,IF(OR(K274=1,K274=2,K274=3,K274=4,K274=5),K274,"")))))))</f>
        <v/>
      </c>
    </row>
    <row r="275" spans="12:21" x14ac:dyDescent="0.25">
      <c r="L275" s="15" t="str">
        <f>(IF(B275=Localization!$C$93,1,IF(B275=Localization!$C$92,2,IF(B275=Localization!$C$91,3,IF(B275=Localization!$C$90,4,IF(B275=Localization!$C$89,5,IF(OR(B275=1,B275=2,B275=3,B275=4,B275=5),B275,"")))))))</f>
        <v/>
      </c>
      <c r="M275" s="15" t="str">
        <f>(IF(C275=Localization!$C$93,1,IF(C275=Localization!$C$92,2,IF(C275=Localization!$C$91,3,IF(C275=Localization!$C$90,4,IF(C275=Localization!$C$89,5,IF(OR(C275=1,C275=2,C275=3,C275=4,C275=5),C275,"")))))))</f>
        <v/>
      </c>
      <c r="N275" s="15" t="str">
        <f>(IF(D275=Localization!$C$93,1,IF(D275=Localization!$C$92,2,IF(D275=Localization!$C$91,3,IF(D275=Localization!$C$90,4,IF(D275=Localization!$C$89,5,IF(OR(D275=1,D275=2,D275=3,D275=4,D275=5),D275,"")))))))</f>
        <v/>
      </c>
      <c r="O275" s="15" t="str">
        <f>(IF(E275=Localization!$C$93,1,IF(E275=Localization!$C$92,2,IF(E275=Localization!$C$91,3,IF(E275=Localization!$C$90,4,IF(E275=Localization!$C$89,5,IF(OR(E275=1,E275=2,E275=3,E275=4,E275=5),E275,"")))))))</f>
        <v/>
      </c>
      <c r="P275" s="15" t="str">
        <f>(IF(F275=Localization!$C$93,1,IF(F275=Localization!$C$92,2,IF(F275=Localization!$C$91,3,IF(F275=Localization!$C$90,4,IF(F275=Localization!$C$89,5,IF(OR(F275=1,F275=2,F275=3,F275=4,F275=5),F275,"")))))))</f>
        <v/>
      </c>
      <c r="Q275" s="15" t="str">
        <f>(IF(G275=Localization!$C$93,1,IF(G275=Localization!$C$92,2,IF(G275=Localization!$C$91,3,IF(G275=Localization!$C$90,4,IF(G275=Localization!$C$89,5,IF(OR(G275=1,G275=2,G275=3,G275=4,G275=5),G275,"")))))))</f>
        <v/>
      </c>
      <c r="R275" s="15" t="str">
        <f>(IF(H275=Localization!$C$93,1,IF(H275=Localization!$C$92,2,IF(H275=Localization!$C$91,3,IF(H275=Localization!$C$90,4,IF(H275=Localization!$C$89,5,IF(OR(H275=1,H275=2,H275=3,H275=4,H275=5),H275,"")))))))</f>
        <v/>
      </c>
      <c r="S275" s="15" t="str">
        <f>(IF(I275=Localization!$C$93,1,IF(I275=Localization!$C$92,2,IF(I275=Localization!$C$91,3,IF(I275=Localization!$C$90,4,IF(I275=Localization!$C$89,5,IF(OR(I275=1,I275=2,I275=3,I275=4,I275=5),I275,"")))))))</f>
        <v/>
      </c>
      <c r="T275" s="15" t="str">
        <f>(IF(J275=Localization!$C$93,1,IF(J275=Localization!$C$92,2,IF(J275=Localization!$C$91,3,IF(J275=Localization!$C$90,4,IF(J275=Localization!$C$89,5,IF(OR(J275=1,J275=2,J275=3,J275=4,J275=5),J275,"")))))))</f>
        <v/>
      </c>
      <c r="U275" s="15" t="str">
        <f>(IF(K275=Localization!$C$93,1,IF(K275=Localization!$C$92,2,IF(K275=Localization!$C$91,3,IF(K275=Localization!$C$90,4,IF(K275=Localization!$C$89,5,IF(OR(K275=1,K275=2,K275=3,K275=4,K275=5),K275,"")))))))</f>
        <v/>
      </c>
    </row>
    <row r="276" spans="12:21" x14ac:dyDescent="0.25">
      <c r="L276" s="15" t="str">
        <f>(IF(B276=Localization!$C$93,1,IF(B276=Localization!$C$92,2,IF(B276=Localization!$C$91,3,IF(B276=Localization!$C$90,4,IF(B276=Localization!$C$89,5,IF(OR(B276=1,B276=2,B276=3,B276=4,B276=5),B276,"")))))))</f>
        <v/>
      </c>
      <c r="M276" s="15" t="str">
        <f>(IF(C276=Localization!$C$93,1,IF(C276=Localization!$C$92,2,IF(C276=Localization!$C$91,3,IF(C276=Localization!$C$90,4,IF(C276=Localization!$C$89,5,IF(OR(C276=1,C276=2,C276=3,C276=4,C276=5),C276,"")))))))</f>
        <v/>
      </c>
      <c r="N276" s="15" t="str">
        <f>(IF(D276=Localization!$C$93,1,IF(D276=Localization!$C$92,2,IF(D276=Localization!$C$91,3,IF(D276=Localization!$C$90,4,IF(D276=Localization!$C$89,5,IF(OR(D276=1,D276=2,D276=3,D276=4,D276=5),D276,"")))))))</f>
        <v/>
      </c>
      <c r="O276" s="15" t="str">
        <f>(IF(E276=Localization!$C$93,1,IF(E276=Localization!$C$92,2,IF(E276=Localization!$C$91,3,IF(E276=Localization!$C$90,4,IF(E276=Localization!$C$89,5,IF(OR(E276=1,E276=2,E276=3,E276=4,E276=5),E276,"")))))))</f>
        <v/>
      </c>
      <c r="P276" s="15" t="str">
        <f>(IF(F276=Localization!$C$93,1,IF(F276=Localization!$C$92,2,IF(F276=Localization!$C$91,3,IF(F276=Localization!$C$90,4,IF(F276=Localization!$C$89,5,IF(OR(F276=1,F276=2,F276=3,F276=4,F276=5),F276,"")))))))</f>
        <v/>
      </c>
      <c r="Q276" s="15" t="str">
        <f>(IF(G276=Localization!$C$93,1,IF(G276=Localization!$C$92,2,IF(G276=Localization!$C$91,3,IF(G276=Localization!$C$90,4,IF(G276=Localization!$C$89,5,IF(OR(G276=1,G276=2,G276=3,G276=4,G276=5),G276,"")))))))</f>
        <v/>
      </c>
      <c r="R276" s="15" t="str">
        <f>(IF(H276=Localization!$C$93,1,IF(H276=Localization!$C$92,2,IF(H276=Localization!$C$91,3,IF(H276=Localization!$C$90,4,IF(H276=Localization!$C$89,5,IF(OR(H276=1,H276=2,H276=3,H276=4,H276=5),H276,"")))))))</f>
        <v/>
      </c>
      <c r="S276" s="15" t="str">
        <f>(IF(I276=Localization!$C$93,1,IF(I276=Localization!$C$92,2,IF(I276=Localization!$C$91,3,IF(I276=Localization!$C$90,4,IF(I276=Localization!$C$89,5,IF(OR(I276=1,I276=2,I276=3,I276=4,I276=5),I276,"")))))))</f>
        <v/>
      </c>
      <c r="T276" s="15" t="str">
        <f>(IF(J276=Localization!$C$93,1,IF(J276=Localization!$C$92,2,IF(J276=Localization!$C$91,3,IF(J276=Localization!$C$90,4,IF(J276=Localization!$C$89,5,IF(OR(J276=1,J276=2,J276=3,J276=4,J276=5),J276,"")))))))</f>
        <v/>
      </c>
      <c r="U276" s="15" t="str">
        <f>(IF(K276=Localization!$C$93,1,IF(K276=Localization!$C$92,2,IF(K276=Localization!$C$91,3,IF(K276=Localization!$C$90,4,IF(K276=Localization!$C$89,5,IF(OR(K276=1,K276=2,K276=3,K276=4,K276=5),K276,"")))))))</f>
        <v/>
      </c>
    </row>
    <row r="277" spans="12:21" x14ac:dyDescent="0.25">
      <c r="L277" s="15" t="str">
        <f>(IF(B277=Localization!$C$93,1,IF(B277=Localization!$C$92,2,IF(B277=Localization!$C$91,3,IF(B277=Localization!$C$90,4,IF(B277=Localization!$C$89,5,IF(OR(B277=1,B277=2,B277=3,B277=4,B277=5),B277,"")))))))</f>
        <v/>
      </c>
      <c r="M277" s="15" t="str">
        <f>(IF(C277=Localization!$C$93,1,IF(C277=Localization!$C$92,2,IF(C277=Localization!$C$91,3,IF(C277=Localization!$C$90,4,IF(C277=Localization!$C$89,5,IF(OR(C277=1,C277=2,C277=3,C277=4,C277=5),C277,"")))))))</f>
        <v/>
      </c>
      <c r="N277" s="15" t="str">
        <f>(IF(D277=Localization!$C$93,1,IF(D277=Localization!$C$92,2,IF(D277=Localization!$C$91,3,IF(D277=Localization!$C$90,4,IF(D277=Localization!$C$89,5,IF(OR(D277=1,D277=2,D277=3,D277=4,D277=5),D277,"")))))))</f>
        <v/>
      </c>
      <c r="O277" s="15" t="str">
        <f>(IF(E277=Localization!$C$93,1,IF(E277=Localization!$C$92,2,IF(E277=Localization!$C$91,3,IF(E277=Localization!$C$90,4,IF(E277=Localization!$C$89,5,IF(OR(E277=1,E277=2,E277=3,E277=4,E277=5),E277,"")))))))</f>
        <v/>
      </c>
      <c r="P277" s="15" t="str">
        <f>(IF(F277=Localization!$C$93,1,IF(F277=Localization!$C$92,2,IF(F277=Localization!$C$91,3,IF(F277=Localization!$C$90,4,IF(F277=Localization!$C$89,5,IF(OR(F277=1,F277=2,F277=3,F277=4,F277=5),F277,"")))))))</f>
        <v/>
      </c>
      <c r="Q277" s="15" t="str">
        <f>(IF(G277=Localization!$C$93,1,IF(G277=Localization!$C$92,2,IF(G277=Localization!$C$91,3,IF(G277=Localization!$C$90,4,IF(G277=Localization!$C$89,5,IF(OR(G277=1,G277=2,G277=3,G277=4,G277=5),G277,"")))))))</f>
        <v/>
      </c>
      <c r="R277" s="15" t="str">
        <f>(IF(H277=Localization!$C$93,1,IF(H277=Localization!$C$92,2,IF(H277=Localization!$C$91,3,IF(H277=Localization!$C$90,4,IF(H277=Localization!$C$89,5,IF(OR(H277=1,H277=2,H277=3,H277=4,H277=5),H277,"")))))))</f>
        <v/>
      </c>
      <c r="S277" s="15" t="str">
        <f>(IF(I277=Localization!$C$93,1,IF(I277=Localization!$C$92,2,IF(I277=Localization!$C$91,3,IF(I277=Localization!$C$90,4,IF(I277=Localization!$C$89,5,IF(OR(I277=1,I277=2,I277=3,I277=4,I277=5),I277,"")))))))</f>
        <v/>
      </c>
      <c r="T277" s="15" t="str">
        <f>(IF(J277=Localization!$C$93,1,IF(J277=Localization!$C$92,2,IF(J277=Localization!$C$91,3,IF(J277=Localization!$C$90,4,IF(J277=Localization!$C$89,5,IF(OR(J277=1,J277=2,J277=3,J277=4,J277=5),J277,"")))))))</f>
        <v/>
      </c>
      <c r="U277" s="15" t="str">
        <f>(IF(K277=Localization!$C$93,1,IF(K277=Localization!$C$92,2,IF(K277=Localization!$C$91,3,IF(K277=Localization!$C$90,4,IF(K277=Localization!$C$89,5,IF(OR(K277=1,K277=2,K277=3,K277=4,K277=5),K277,"")))))))</f>
        <v/>
      </c>
    </row>
    <row r="278" spans="12:21" x14ac:dyDescent="0.25">
      <c r="L278" s="15" t="str">
        <f>(IF(B278=Localization!$C$93,1,IF(B278=Localization!$C$92,2,IF(B278=Localization!$C$91,3,IF(B278=Localization!$C$90,4,IF(B278=Localization!$C$89,5,IF(OR(B278=1,B278=2,B278=3,B278=4,B278=5),B278,"")))))))</f>
        <v/>
      </c>
      <c r="M278" s="15" t="str">
        <f>(IF(C278=Localization!$C$93,1,IF(C278=Localization!$C$92,2,IF(C278=Localization!$C$91,3,IF(C278=Localization!$C$90,4,IF(C278=Localization!$C$89,5,IF(OR(C278=1,C278=2,C278=3,C278=4,C278=5),C278,"")))))))</f>
        <v/>
      </c>
      <c r="N278" s="15" t="str">
        <f>(IF(D278=Localization!$C$93,1,IF(D278=Localization!$C$92,2,IF(D278=Localization!$C$91,3,IF(D278=Localization!$C$90,4,IF(D278=Localization!$C$89,5,IF(OR(D278=1,D278=2,D278=3,D278=4,D278=5),D278,"")))))))</f>
        <v/>
      </c>
      <c r="O278" s="15" t="str">
        <f>(IF(E278=Localization!$C$93,1,IF(E278=Localization!$C$92,2,IF(E278=Localization!$C$91,3,IF(E278=Localization!$C$90,4,IF(E278=Localization!$C$89,5,IF(OR(E278=1,E278=2,E278=3,E278=4,E278=5),E278,"")))))))</f>
        <v/>
      </c>
      <c r="P278" s="15" t="str">
        <f>(IF(F278=Localization!$C$93,1,IF(F278=Localization!$C$92,2,IF(F278=Localization!$C$91,3,IF(F278=Localization!$C$90,4,IF(F278=Localization!$C$89,5,IF(OR(F278=1,F278=2,F278=3,F278=4,F278=5),F278,"")))))))</f>
        <v/>
      </c>
      <c r="Q278" s="15" t="str">
        <f>(IF(G278=Localization!$C$93,1,IF(G278=Localization!$C$92,2,IF(G278=Localization!$C$91,3,IF(G278=Localization!$C$90,4,IF(G278=Localization!$C$89,5,IF(OR(G278=1,G278=2,G278=3,G278=4,G278=5),G278,"")))))))</f>
        <v/>
      </c>
      <c r="R278" s="15" t="str">
        <f>(IF(H278=Localization!$C$93,1,IF(H278=Localization!$C$92,2,IF(H278=Localization!$C$91,3,IF(H278=Localization!$C$90,4,IF(H278=Localization!$C$89,5,IF(OR(H278=1,H278=2,H278=3,H278=4,H278=5),H278,"")))))))</f>
        <v/>
      </c>
      <c r="S278" s="15" t="str">
        <f>(IF(I278=Localization!$C$93,1,IF(I278=Localization!$C$92,2,IF(I278=Localization!$C$91,3,IF(I278=Localization!$C$90,4,IF(I278=Localization!$C$89,5,IF(OR(I278=1,I278=2,I278=3,I278=4,I278=5),I278,"")))))))</f>
        <v/>
      </c>
      <c r="T278" s="15" t="str">
        <f>(IF(J278=Localization!$C$93,1,IF(J278=Localization!$C$92,2,IF(J278=Localization!$C$91,3,IF(J278=Localization!$C$90,4,IF(J278=Localization!$C$89,5,IF(OR(J278=1,J278=2,J278=3,J278=4,J278=5),J278,"")))))))</f>
        <v/>
      </c>
      <c r="U278" s="15" t="str">
        <f>(IF(K278=Localization!$C$93,1,IF(K278=Localization!$C$92,2,IF(K278=Localization!$C$91,3,IF(K278=Localization!$C$90,4,IF(K278=Localization!$C$89,5,IF(OR(K278=1,K278=2,K278=3,K278=4,K278=5),K278,"")))))))</f>
        <v/>
      </c>
    </row>
    <row r="279" spans="12:21" x14ac:dyDescent="0.25">
      <c r="L279" s="15" t="str">
        <f>(IF(B279=Localization!$C$93,1,IF(B279=Localization!$C$92,2,IF(B279=Localization!$C$91,3,IF(B279=Localization!$C$90,4,IF(B279=Localization!$C$89,5,IF(OR(B279=1,B279=2,B279=3,B279=4,B279=5),B279,"")))))))</f>
        <v/>
      </c>
      <c r="M279" s="15" t="str">
        <f>(IF(C279=Localization!$C$93,1,IF(C279=Localization!$C$92,2,IF(C279=Localization!$C$91,3,IF(C279=Localization!$C$90,4,IF(C279=Localization!$C$89,5,IF(OR(C279=1,C279=2,C279=3,C279=4,C279=5),C279,"")))))))</f>
        <v/>
      </c>
      <c r="N279" s="15" t="str">
        <f>(IF(D279=Localization!$C$93,1,IF(D279=Localization!$C$92,2,IF(D279=Localization!$C$91,3,IF(D279=Localization!$C$90,4,IF(D279=Localization!$C$89,5,IF(OR(D279=1,D279=2,D279=3,D279=4,D279=5),D279,"")))))))</f>
        <v/>
      </c>
      <c r="O279" s="15" t="str">
        <f>(IF(E279=Localization!$C$93,1,IF(E279=Localization!$C$92,2,IF(E279=Localization!$C$91,3,IF(E279=Localization!$C$90,4,IF(E279=Localization!$C$89,5,IF(OR(E279=1,E279=2,E279=3,E279=4,E279=5),E279,"")))))))</f>
        <v/>
      </c>
      <c r="P279" s="15" t="str">
        <f>(IF(F279=Localization!$C$93,1,IF(F279=Localization!$C$92,2,IF(F279=Localization!$C$91,3,IF(F279=Localization!$C$90,4,IF(F279=Localization!$C$89,5,IF(OR(F279=1,F279=2,F279=3,F279=4,F279=5),F279,"")))))))</f>
        <v/>
      </c>
      <c r="Q279" s="15" t="str">
        <f>(IF(G279=Localization!$C$93,1,IF(G279=Localization!$C$92,2,IF(G279=Localization!$C$91,3,IF(G279=Localization!$C$90,4,IF(G279=Localization!$C$89,5,IF(OR(G279=1,G279=2,G279=3,G279=4,G279=5),G279,"")))))))</f>
        <v/>
      </c>
      <c r="R279" s="15" t="str">
        <f>(IF(H279=Localization!$C$93,1,IF(H279=Localization!$C$92,2,IF(H279=Localization!$C$91,3,IF(H279=Localization!$C$90,4,IF(H279=Localization!$C$89,5,IF(OR(H279=1,H279=2,H279=3,H279=4,H279=5),H279,"")))))))</f>
        <v/>
      </c>
      <c r="S279" s="15" t="str">
        <f>(IF(I279=Localization!$C$93,1,IF(I279=Localization!$C$92,2,IF(I279=Localization!$C$91,3,IF(I279=Localization!$C$90,4,IF(I279=Localization!$C$89,5,IF(OR(I279=1,I279=2,I279=3,I279=4,I279=5),I279,"")))))))</f>
        <v/>
      </c>
      <c r="T279" s="15" t="str">
        <f>(IF(J279=Localization!$C$93,1,IF(J279=Localization!$C$92,2,IF(J279=Localization!$C$91,3,IF(J279=Localization!$C$90,4,IF(J279=Localization!$C$89,5,IF(OR(J279=1,J279=2,J279=3,J279=4,J279=5),J279,"")))))))</f>
        <v/>
      </c>
      <c r="U279" s="15" t="str">
        <f>(IF(K279=Localization!$C$93,1,IF(K279=Localization!$C$92,2,IF(K279=Localization!$C$91,3,IF(K279=Localization!$C$90,4,IF(K279=Localization!$C$89,5,IF(OR(K279=1,K279=2,K279=3,K279=4,K279=5),K279,"")))))))</f>
        <v/>
      </c>
    </row>
    <row r="280" spans="12:21" x14ac:dyDescent="0.25">
      <c r="L280" s="15" t="str">
        <f>(IF(B280=Localization!$C$93,1,IF(B280=Localization!$C$92,2,IF(B280=Localization!$C$91,3,IF(B280=Localization!$C$90,4,IF(B280=Localization!$C$89,5,IF(OR(B280=1,B280=2,B280=3,B280=4,B280=5),B280,"")))))))</f>
        <v/>
      </c>
      <c r="M280" s="15" t="str">
        <f>(IF(C280=Localization!$C$93,1,IF(C280=Localization!$C$92,2,IF(C280=Localization!$C$91,3,IF(C280=Localization!$C$90,4,IF(C280=Localization!$C$89,5,IF(OR(C280=1,C280=2,C280=3,C280=4,C280=5),C280,"")))))))</f>
        <v/>
      </c>
      <c r="N280" s="15" t="str">
        <f>(IF(D280=Localization!$C$93,1,IF(D280=Localization!$C$92,2,IF(D280=Localization!$C$91,3,IF(D280=Localization!$C$90,4,IF(D280=Localization!$C$89,5,IF(OR(D280=1,D280=2,D280=3,D280=4,D280=5),D280,"")))))))</f>
        <v/>
      </c>
      <c r="O280" s="15" t="str">
        <f>(IF(E280=Localization!$C$93,1,IF(E280=Localization!$C$92,2,IF(E280=Localization!$C$91,3,IF(E280=Localization!$C$90,4,IF(E280=Localization!$C$89,5,IF(OR(E280=1,E280=2,E280=3,E280=4,E280=5),E280,"")))))))</f>
        <v/>
      </c>
      <c r="P280" s="15" t="str">
        <f>(IF(F280=Localization!$C$93,1,IF(F280=Localization!$C$92,2,IF(F280=Localization!$C$91,3,IF(F280=Localization!$C$90,4,IF(F280=Localization!$C$89,5,IF(OR(F280=1,F280=2,F280=3,F280=4,F280=5),F280,"")))))))</f>
        <v/>
      </c>
      <c r="Q280" s="15" t="str">
        <f>(IF(G280=Localization!$C$93,1,IF(G280=Localization!$C$92,2,IF(G280=Localization!$C$91,3,IF(G280=Localization!$C$90,4,IF(G280=Localization!$C$89,5,IF(OR(G280=1,G280=2,G280=3,G280=4,G280=5),G280,"")))))))</f>
        <v/>
      </c>
      <c r="R280" s="15" t="str">
        <f>(IF(H280=Localization!$C$93,1,IF(H280=Localization!$C$92,2,IF(H280=Localization!$C$91,3,IF(H280=Localization!$C$90,4,IF(H280=Localization!$C$89,5,IF(OR(H280=1,H280=2,H280=3,H280=4,H280=5),H280,"")))))))</f>
        <v/>
      </c>
      <c r="S280" s="15" t="str">
        <f>(IF(I280=Localization!$C$93,1,IF(I280=Localization!$C$92,2,IF(I280=Localization!$C$91,3,IF(I280=Localization!$C$90,4,IF(I280=Localization!$C$89,5,IF(OR(I280=1,I280=2,I280=3,I280=4,I280=5),I280,"")))))))</f>
        <v/>
      </c>
      <c r="T280" s="15" t="str">
        <f>(IF(J280=Localization!$C$93,1,IF(J280=Localization!$C$92,2,IF(J280=Localization!$C$91,3,IF(J280=Localization!$C$90,4,IF(J280=Localization!$C$89,5,IF(OR(J280=1,J280=2,J280=3,J280=4,J280=5),J280,"")))))))</f>
        <v/>
      </c>
      <c r="U280" s="15" t="str">
        <f>(IF(K280=Localization!$C$93,1,IF(K280=Localization!$C$92,2,IF(K280=Localization!$C$91,3,IF(K280=Localization!$C$90,4,IF(K280=Localization!$C$89,5,IF(OR(K280=1,K280=2,K280=3,K280=4,K280=5),K280,"")))))))</f>
        <v/>
      </c>
    </row>
    <row r="281" spans="12:21" x14ac:dyDescent="0.25">
      <c r="L281" s="15" t="str">
        <f>(IF(B281=Localization!$C$93,1,IF(B281=Localization!$C$92,2,IF(B281=Localization!$C$91,3,IF(B281=Localization!$C$90,4,IF(B281=Localization!$C$89,5,IF(OR(B281=1,B281=2,B281=3,B281=4,B281=5),B281,"")))))))</f>
        <v/>
      </c>
      <c r="M281" s="15" t="str">
        <f>(IF(C281=Localization!$C$93,1,IF(C281=Localization!$C$92,2,IF(C281=Localization!$C$91,3,IF(C281=Localization!$C$90,4,IF(C281=Localization!$C$89,5,IF(OR(C281=1,C281=2,C281=3,C281=4,C281=5),C281,"")))))))</f>
        <v/>
      </c>
      <c r="N281" s="15" t="str">
        <f>(IF(D281=Localization!$C$93,1,IF(D281=Localization!$C$92,2,IF(D281=Localization!$C$91,3,IF(D281=Localization!$C$90,4,IF(D281=Localization!$C$89,5,IF(OR(D281=1,D281=2,D281=3,D281=4,D281=5),D281,"")))))))</f>
        <v/>
      </c>
      <c r="O281" s="15" t="str">
        <f>(IF(E281=Localization!$C$93,1,IF(E281=Localization!$C$92,2,IF(E281=Localization!$C$91,3,IF(E281=Localization!$C$90,4,IF(E281=Localization!$C$89,5,IF(OR(E281=1,E281=2,E281=3,E281=4,E281=5),E281,"")))))))</f>
        <v/>
      </c>
      <c r="P281" s="15" t="str">
        <f>(IF(F281=Localization!$C$93,1,IF(F281=Localization!$C$92,2,IF(F281=Localization!$C$91,3,IF(F281=Localization!$C$90,4,IF(F281=Localization!$C$89,5,IF(OR(F281=1,F281=2,F281=3,F281=4,F281=5),F281,"")))))))</f>
        <v/>
      </c>
      <c r="Q281" s="15" t="str">
        <f>(IF(G281=Localization!$C$93,1,IF(G281=Localization!$C$92,2,IF(G281=Localization!$C$91,3,IF(G281=Localization!$C$90,4,IF(G281=Localization!$C$89,5,IF(OR(G281=1,G281=2,G281=3,G281=4,G281=5),G281,"")))))))</f>
        <v/>
      </c>
      <c r="R281" s="15" t="str">
        <f>(IF(H281=Localization!$C$93,1,IF(H281=Localization!$C$92,2,IF(H281=Localization!$C$91,3,IF(H281=Localization!$C$90,4,IF(H281=Localization!$C$89,5,IF(OR(H281=1,H281=2,H281=3,H281=4,H281=5),H281,"")))))))</f>
        <v/>
      </c>
      <c r="S281" s="15" t="str">
        <f>(IF(I281=Localization!$C$93,1,IF(I281=Localization!$C$92,2,IF(I281=Localization!$C$91,3,IF(I281=Localization!$C$90,4,IF(I281=Localization!$C$89,5,IF(OR(I281=1,I281=2,I281=3,I281=4,I281=5),I281,"")))))))</f>
        <v/>
      </c>
      <c r="T281" s="15" t="str">
        <f>(IF(J281=Localization!$C$93,1,IF(J281=Localization!$C$92,2,IF(J281=Localization!$C$91,3,IF(J281=Localization!$C$90,4,IF(J281=Localization!$C$89,5,IF(OR(J281=1,J281=2,J281=3,J281=4,J281=5),J281,"")))))))</f>
        <v/>
      </c>
      <c r="U281" s="15" t="str">
        <f>(IF(K281=Localization!$C$93,1,IF(K281=Localization!$C$92,2,IF(K281=Localization!$C$91,3,IF(K281=Localization!$C$90,4,IF(K281=Localization!$C$89,5,IF(OR(K281=1,K281=2,K281=3,K281=4,K281=5),K281,"")))))))</f>
        <v/>
      </c>
    </row>
    <row r="282" spans="12:21" x14ac:dyDescent="0.25">
      <c r="L282" s="15" t="str">
        <f>(IF(B282=Localization!$C$93,1,IF(B282=Localization!$C$92,2,IF(B282=Localization!$C$91,3,IF(B282=Localization!$C$90,4,IF(B282=Localization!$C$89,5,IF(OR(B282=1,B282=2,B282=3,B282=4,B282=5),B282,"")))))))</f>
        <v/>
      </c>
      <c r="M282" s="15" t="str">
        <f>(IF(C282=Localization!$C$93,1,IF(C282=Localization!$C$92,2,IF(C282=Localization!$C$91,3,IF(C282=Localization!$C$90,4,IF(C282=Localization!$C$89,5,IF(OR(C282=1,C282=2,C282=3,C282=4,C282=5),C282,"")))))))</f>
        <v/>
      </c>
      <c r="N282" s="15" t="str">
        <f>(IF(D282=Localization!$C$93,1,IF(D282=Localization!$C$92,2,IF(D282=Localization!$C$91,3,IF(D282=Localization!$C$90,4,IF(D282=Localization!$C$89,5,IF(OR(D282=1,D282=2,D282=3,D282=4,D282=5),D282,"")))))))</f>
        <v/>
      </c>
      <c r="O282" s="15" t="str">
        <f>(IF(E282=Localization!$C$93,1,IF(E282=Localization!$C$92,2,IF(E282=Localization!$C$91,3,IF(E282=Localization!$C$90,4,IF(E282=Localization!$C$89,5,IF(OR(E282=1,E282=2,E282=3,E282=4,E282=5),E282,"")))))))</f>
        <v/>
      </c>
      <c r="P282" s="15" t="str">
        <f>(IF(F282=Localization!$C$93,1,IF(F282=Localization!$C$92,2,IF(F282=Localization!$C$91,3,IF(F282=Localization!$C$90,4,IF(F282=Localization!$C$89,5,IF(OR(F282=1,F282=2,F282=3,F282=4,F282=5),F282,"")))))))</f>
        <v/>
      </c>
      <c r="Q282" s="15" t="str">
        <f>(IF(G282=Localization!$C$93,1,IF(G282=Localization!$C$92,2,IF(G282=Localization!$C$91,3,IF(G282=Localization!$C$90,4,IF(G282=Localization!$C$89,5,IF(OR(G282=1,G282=2,G282=3,G282=4,G282=5),G282,"")))))))</f>
        <v/>
      </c>
      <c r="R282" s="15" t="str">
        <f>(IF(H282=Localization!$C$93,1,IF(H282=Localization!$C$92,2,IF(H282=Localization!$C$91,3,IF(H282=Localization!$C$90,4,IF(H282=Localization!$C$89,5,IF(OR(H282=1,H282=2,H282=3,H282=4,H282=5),H282,"")))))))</f>
        <v/>
      </c>
      <c r="S282" s="15" t="str">
        <f>(IF(I282=Localization!$C$93,1,IF(I282=Localization!$C$92,2,IF(I282=Localization!$C$91,3,IF(I282=Localization!$C$90,4,IF(I282=Localization!$C$89,5,IF(OR(I282=1,I282=2,I282=3,I282=4,I282=5),I282,"")))))))</f>
        <v/>
      </c>
      <c r="T282" s="15" t="str">
        <f>(IF(J282=Localization!$C$93,1,IF(J282=Localization!$C$92,2,IF(J282=Localization!$C$91,3,IF(J282=Localization!$C$90,4,IF(J282=Localization!$C$89,5,IF(OR(J282=1,J282=2,J282=3,J282=4,J282=5),J282,"")))))))</f>
        <v/>
      </c>
      <c r="U282" s="15" t="str">
        <f>(IF(K282=Localization!$C$93,1,IF(K282=Localization!$C$92,2,IF(K282=Localization!$C$91,3,IF(K282=Localization!$C$90,4,IF(K282=Localization!$C$89,5,IF(OR(K282=1,K282=2,K282=3,K282=4,K282=5),K282,"")))))))</f>
        <v/>
      </c>
    </row>
    <row r="283" spans="12:21" x14ac:dyDescent="0.25">
      <c r="L283" s="15" t="str">
        <f>(IF(B283=Localization!$C$93,1,IF(B283=Localization!$C$92,2,IF(B283=Localization!$C$91,3,IF(B283=Localization!$C$90,4,IF(B283=Localization!$C$89,5,IF(OR(B283=1,B283=2,B283=3,B283=4,B283=5),B283,"")))))))</f>
        <v/>
      </c>
      <c r="M283" s="15" t="str">
        <f>(IF(C283=Localization!$C$93,1,IF(C283=Localization!$C$92,2,IF(C283=Localization!$C$91,3,IF(C283=Localization!$C$90,4,IF(C283=Localization!$C$89,5,IF(OR(C283=1,C283=2,C283=3,C283=4,C283=5),C283,"")))))))</f>
        <v/>
      </c>
      <c r="N283" s="15" t="str">
        <f>(IF(D283=Localization!$C$93,1,IF(D283=Localization!$C$92,2,IF(D283=Localization!$C$91,3,IF(D283=Localization!$C$90,4,IF(D283=Localization!$C$89,5,IF(OR(D283=1,D283=2,D283=3,D283=4,D283=5),D283,"")))))))</f>
        <v/>
      </c>
      <c r="O283" s="15" t="str">
        <f>(IF(E283=Localization!$C$93,1,IF(E283=Localization!$C$92,2,IF(E283=Localization!$C$91,3,IF(E283=Localization!$C$90,4,IF(E283=Localization!$C$89,5,IF(OR(E283=1,E283=2,E283=3,E283=4,E283=5),E283,"")))))))</f>
        <v/>
      </c>
      <c r="P283" s="15" t="str">
        <f>(IF(F283=Localization!$C$93,1,IF(F283=Localization!$C$92,2,IF(F283=Localization!$C$91,3,IF(F283=Localization!$C$90,4,IF(F283=Localization!$C$89,5,IF(OR(F283=1,F283=2,F283=3,F283=4,F283=5),F283,"")))))))</f>
        <v/>
      </c>
      <c r="Q283" s="15" t="str">
        <f>(IF(G283=Localization!$C$93,1,IF(G283=Localization!$C$92,2,IF(G283=Localization!$C$91,3,IF(G283=Localization!$C$90,4,IF(G283=Localization!$C$89,5,IF(OR(G283=1,G283=2,G283=3,G283=4,G283=5),G283,"")))))))</f>
        <v/>
      </c>
      <c r="R283" s="15" t="str">
        <f>(IF(H283=Localization!$C$93,1,IF(H283=Localization!$C$92,2,IF(H283=Localization!$C$91,3,IF(H283=Localization!$C$90,4,IF(H283=Localization!$C$89,5,IF(OR(H283=1,H283=2,H283=3,H283=4,H283=5),H283,"")))))))</f>
        <v/>
      </c>
      <c r="S283" s="15" t="str">
        <f>(IF(I283=Localization!$C$93,1,IF(I283=Localization!$C$92,2,IF(I283=Localization!$C$91,3,IF(I283=Localization!$C$90,4,IF(I283=Localization!$C$89,5,IF(OR(I283=1,I283=2,I283=3,I283=4,I283=5),I283,"")))))))</f>
        <v/>
      </c>
      <c r="T283" s="15" t="str">
        <f>(IF(J283=Localization!$C$93,1,IF(J283=Localization!$C$92,2,IF(J283=Localization!$C$91,3,IF(J283=Localization!$C$90,4,IF(J283=Localization!$C$89,5,IF(OR(J283=1,J283=2,J283=3,J283=4,J283=5),J283,"")))))))</f>
        <v/>
      </c>
      <c r="U283" s="15" t="str">
        <f>(IF(K283=Localization!$C$93,1,IF(K283=Localization!$C$92,2,IF(K283=Localization!$C$91,3,IF(K283=Localization!$C$90,4,IF(K283=Localization!$C$89,5,IF(OR(K283=1,K283=2,K283=3,K283=4,K283=5),K283,"")))))))</f>
        <v/>
      </c>
    </row>
    <row r="284" spans="12:21" x14ac:dyDescent="0.25">
      <c r="L284" s="15" t="str">
        <f>(IF(B284=Localization!$C$93,1,IF(B284=Localization!$C$92,2,IF(B284=Localization!$C$91,3,IF(B284=Localization!$C$90,4,IF(B284=Localization!$C$89,5,IF(OR(B284=1,B284=2,B284=3,B284=4,B284=5),B284,"")))))))</f>
        <v/>
      </c>
      <c r="M284" s="15" t="str">
        <f>(IF(C284=Localization!$C$93,1,IF(C284=Localization!$C$92,2,IF(C284=Localization!$C$91,3,IF(C284=Localization!$C$90,4,IF(C284=Localization!$C$89,5,IF(OR(C284=1,C284=2,C284=3,C284=4,C284=5),C284,"")))))))</f>
        <v/>
      </c>
      <c r="N284" s="15" t="str">
        <f>(IF(D284=Localization!$C$93,1,IF(D284=Localization!$C$92,2,IF(D284=Localization!$C$91,3,IF(D284=Localization!$C$90,4,IF(D284=Localization!$C$89,5,IF(OR(D284=1,D284=2,D284=3,D284=4,D284=5),D284,"")))))))</f>
        <v/>
      </c>
      <c r="O284" s="15" t="str">
        <f>(IF(E284=Localization!$C$93,1,IF(E284=Localization!$C$92,2,IF(E284=Localization!$C$91,3,IF(E284=Localization!$C$90,4,IF(E284=Localization!$C$89,5,IF(OR(E284=1,E284=2,E284=3,E284=4,E284=5),E284,"")))))))</f>
        <v/>
      </c>
      <c r="P284" s="15" t="str">
        <f>(IF(F284=Localization!$C$93,1,IF(F284=Localization!$C$92,2,IF(F284=Localization!$C$91,3,IF(F284=Localization!$C$90,4,IF(F284=Localization!$C$89,5,IF(OR(F284=1,F284=2,F284=3,F284=4,F284=5),F284,"")))))))</f>
        <v/>
      </c>
      <c r="Q284" s="15" t="str">
        <f>(IF(G284=Localization!$C$93,1,IF(G284=Localization!$C$92,2,IF(G284=Localization!$C$91,3,IF(G284=Localization!$C$90,4,IF(G284=Localization!$C$89,5,IF(OR(G284=1,G284=2,G284=3,G284=4,G284=5),G284,"")))))))</f>
        <v/>
      </c>
      <c r="R284" s="15" t="str">
        <f>(IF(H284=Localization!$C$93,1,IF(H284=Localization!$C$92,2,IF(H284=Localization!$C$91,3,IF(H284=Localization!$C$90,4,IF(H284=Localization!$C$89,5,IF(OR(H284=1,H284=2,H284=3,H284=4,H284=5),H284,"")))))))</f>
        <v/>
      </c>
      <c r="S284" s="15" t="str">
        <f>(IF(I284=Localization!$C$93,1,IF(I284=Localization!$C$92,2,IF(I284=Localization!$C$91,3,IF(I284=Localization!$C$90,4,IF(I284=Localization!$C$89,5,IF(OR(I284=1,I284=2,I284=3,I284=4,I284=5),I284,"")))))))</f>
        <v/>
      </c>
      <c r="T284" s="15" t="str">
        <f>(IF(J284=Localization!$C$93,1,IF(J284=Localization!$C$92,2,IF(J284=Localization!$C$91,3,IF(J284=Localization!$C$90,4,IF(J284=Localization!$C$89,5,IF(OR(J284=1,J284=2,J284=3,J284=4,J284=5),J284,"")))))))</f>
        <v/>
      </c>
      <c r="U284" s="15" t="str">
        <f>(IF(K284=Localization!$C$93,1,IF(K284=Localization!$C$92,2,IF(K284=Localization!$C$91,3,IF(K284=Localization!$C$90,4,IF(K284=Localization!$C$89,5,IF(OR(K284=1,K284=2,K284=3,K284=4,K284=5),K284,"")))))))</f>
        <v/>
      </c>
    </row>
    <row r="285" spans="12:21" x14ac:dyDescent="0.25">
      <c r="L285" s="15" t="str">
        <f>(IF(B285=Localization!$C$93,1,IF(B285=Localization!$C$92,2,IF(B285=Localization!$C$91,3,IF(B285=Localization!$C$90,4,IF(B285=Localization!$C$89,5,IF(OR(B285=1,B285=2,B285=3,B285=4,B285=5),B285,"")))))))</f>
        <v/>
      </c>
      <c r="M285" s="15" t="str">
        <f>(IF(C285=Localization!$C$93,1,IF(C285=Localization!$C$92,2,IF(C285=Localization!$C$91,3,IF(C285=Localization!$C$90,4,IF(C285=Localization!$C$89,5,IF(OR(C285=1,C285=2,C285=3,C285=4,C285=5),C285,"")))))))</f>
        <v/>
      </c>
      <c r="N285" s="15" t="str">
        <f>(IF(D285=Localization!$C$93,1,IF(D285=Localization!$C$92,2,IF(D285=Localization!$C$91,3,IF(D285=Localization!$C$90,4,IF(D285=Localization!$C$89,5,IF(OR(D285=1,D285=2,D285=3,D285=4,D285=5),D285,"")))))))</f>
        <v/>
      </c>
      <c r="O285" s="15" t="str">
        <f>(IF(E285=Localization!$C$93,1,IF(E285=Localization!$C$92,2,IF(E285=Localization!$C$91,3,IF(E285=Localization!$C$90,4,IF(E285=Localization!$C$89,5,IF(OR(E285=1,E285=2,E285=3,E285=4,E285=5),E285,"")))))))</f>
        <v/>
      </c>
      <c r="P285" s="15" t="str">
        <f>(IF(F285=Localization!$C$93,1,IF(F285=Localization!$C$92,2,IF(F285=Localization!$C$91,3,IF(F285=Localization!$C$90,4,IF(F285=Localization!$C$89,5,IF(OR(F285=1,F285=2,F285=3,F285=4,F285=5),F285,"")))))))</f>
        <v/>
      </c>
      <c r="Q285" s="15" t="str">
        <f>(IF(G285=Localization!$C$93,1,IF(G285=Localization!$C$92,2,IF(G285=Localization!$C$91,3,IF(G285=Localization!$C$90,4,IF(G285=Localization!$C$89,5,IF(OR(G285=1,G285=2,G285=3,G285=4,G285=5),G285,"")))))))</f>
        <v/>
      </c>
      <c r="R285" s="15" t="str">
        <f>(IF(H285=Localization!$C$93,1,IF(H285=Localization!$C$92,2,IF(H285=Localization!$C$91,3,IF(H285=Localization!$C$90,4,IF(H285=Localization!$C$89,5,IF(OR(H285=1,H285=2,H285=3,H285=4,H285=5),H285,"")))))))</f>
        <v/>
      </c>
      <c r="S285" s="15" t="str">
        <f>(IF(I285=Localization!$C$93,1,IF(I285=Localization!$C$92,2,IF(I285=Localization!$C$91,3,IF(I285=Localization!$C$90,4,IF(I285=Localization!$C$89,5,IF(OR(I285=1,I285=2,I285=3,I285=4,I285=5),I285,"")))))))</f>
        <v/>
      </c>
      <c r="T285" s="15" t="str">
        <f>(IF(J285=Localization!$C$93,1,IF(J285=Localization!$C$92,2,IF(J285=Localization!$C$91,3,IF(J285=Localization!$C$90,4,IF(J285=Localization!$C$89,5,IF(OR(J285=1,J285=2,J285=3,J285=4,J285=5),J285,"")))))))</f>
        <v/>
      </c>
      <c r="U285" s="15" t="str">
        <f>(IF(K285=Localization!$C$93,1,IF(K285=Localization!$C$92,2,IF(K285=Localization!$C$91,3,IF(K285=Localization!$C$90,4,IF(K285=Localization!$C$89,5,IF(OR(K285=1,K285=2,K285=3,K285=4,K285=5),K285,"")))))))</f>
        <v/>
      </c>
    </row>
    <row r="286" spans="12:21" x14ac:dyDescent="0.25">
      <c r="L286" s="15" t="str">
        <f>(IF(B286=Localization!$C$93,1,IF(B286=Localization!$C$92,2,IF(B286=Localization!$C$91,3,IF(B286=Localization!$C$90,4,IF(B286=Localization!$C$89,5,IF(OR(B286=1,B286=2,B286=3,B286=4,B286=5),B286,"")))))))</f>
        <v/>
      </c>
      <c r="M286" s="15" t="str">
        <f>(IF(C286=Localization!$C$93,1,IF(C286=Localization!$C$92,2,IF(C286=Localization!$C$91,3,IF(C286=Localization!$C$90,4,IF(C286=Localization!$C$89,5,IF(OR(C286=1,C286=2,C286=3,C286=4,C286=5),C286,"")))))))</f>
        <v/>
      </c>
      <c r="N286" s="15" t="str">
        <f>(IF(D286=Localization!$C$93,1,IF(D286=Localization!$C$92,2,IF(D286=Localization!$C$91,3,IF(D286=Localization!$C$90,4,IF(D286=Localization!$C$89,5,IF(OR(D286=1,D286=2,D286=3,D286=4,D286=5),D286,"")))))))</f>
        <v/>
      </c>
      <c r="O286" s="15" t="str">
        <f>(IF(E286=Localization!$C$93,1,IF(E286=Localization!$C$92,2,IF(E286=Localization!$C$91,3,IF(E286=Localization!$C$90,4,IF(E286=Localization!$C$89,5,IF(OR(E286=1,E286=2,E286=3,E286=4,E286=5),E286,"")))))))</f>
        <v/>
      </c>
      <c r="P286" s="15" t="str">
        <f>(IF(F286=Localization!$C$93,1,IF(F286=Localization!$C$92,2,IF(F286=Localization!$C$91,3,IF(F286=Localization!$C$90,4,IF(F286=Localization!$C$89,5,IF(OR(F286=1,F286=2,F286=3,F286=4,F286=5),F286,"")))))))</f>
        <v/>
      </c>
      <c r="Q286" s="15" t="str">
        <f>(IF(G286=Localization!$C$93,1,IF(G286=Localization!$C$92,2,IF(G286=Localization!$C$91,3,IF(G286=Localization!$C$90,4,IF(G286=Localization!$C$89,5,IF(OR(G286=1,G286=2,G286=3,G286=4,G286=5),G286,"")))))))</f>
        <v/>
      </c>
      <c r="R286" s="15" t="str">
        <f>(IF(H286=Localization!$C$93,1,IF(H286=Localization!$C$92,2,IF(H286=Localization!$C$91,3,IF(H286=Localization!$C$90,4,IF(H286=Localization!$C$89,5,IF(OR(H286=1,H286=2,H286=3,H286=4,H286=5),H286,"")))))))</f>
        <v/>
      </c>
      <c r="S286" s="15" t="str">
        <f>(IF(I286=Localization!$C$93,1,IF(I286=Localization!$C$92,2,IF(I286=Localization!$C$91,3,IF(I286=Localization!$C$90,4,IF(I286=Localization!$C$89,5,IF(OR(I286=1,I286=2,I286=3,I286=4,I286=5),I286,"")))))))</f>
        <v/>
      </c>
      <c r="T286" s="15" t="str">
        <f>(IF(J286=Localization!$C$93,1,IF(J286=Localization!$C$92,2,IF(J286=Localization!$C$91,3,IF(J286=Localization!$C$90,4,IF(J286=Localization!$C$89,5,IF(OR(J286=1,J286=2,J286=3,J286=4,J286=5),J286,"")))))))</f>
        <v/>
      </c>
      <c r="U286" s="15" t="str">
        <f>(IF(K286=Localization!$C$93,1,IF(K286=Localization!$C$92,2,IF(K286=Localization!$C$91,3,IF(K286=Localization!$C$90,4,IF(K286=Localization!$C$89,5,IF(OR(K286=1,K286=2,K286=3,K286=4,K286=5),K286,"")))))))</f>
        <v/>
      </c>
    </row>
    <row r="287" spans="12:21" x14ac:dyDescent="0.25">
      <c r="L287" s="15" t="str">
        <f>(IF(B287=Localization!$C$93,1,IF(B287=Localization!$C$92,2,IF(B287=Localization!$C$91,3,IF(B287=Localization!$C$90,4,IF(B287=Localization!$C$89,5,IF(OR(B287=1,B287=2,B287=3,B287=4,B287=5),B287,"")))))))</f>
        <v/>
      </c>
      <c r="M287" s="15" t="str">
        <f>(IF(C287=Localization!$C$93,1,IF(C287=Localization!$C$92,2,IF(C287=Localization!$C$91,3,IF(C287=Localization!$C$90,4,IF(C287=Localization!$C$89,5,IF(OR(C287=1,C287=2,C287=3,C287=4,C287=5),C287,"")))))))</f>
        <v/>
      </c>
      <c r="N287" s="15" t="str">
        <f>(IF(D287=Localization!$C$93,1,IF(D287=Localization!$C$92,2,IF(D287=Localization!$C$91,3,IF(D287=Localization!$C$90,4,IF(D287=Localization!$C$89,5,IF(OR(D287=1,D287=2,D287=3,D287=4,D287=5),D287,"")))))))</f>
        <v/>
      </c>
      <c r="O287" s="15" t="str">
        <f>(IF(E287=Localization!$C$93,1,IF(E287=Localization!$C$92,2,IF(E287=Localization!$C$91,3,IF(E287=Localization!$C$90,4,IF(E287=Localization!$C$89,5,IF(OR(E287=1,E287=2,E287=3,E287=4,E287=5),E287,"")))))))</f>
        <v/>
      </c>
      <c r="P287" s="15" t="str">
        <f>(IF(F287=Localization!$C$93,1,IF(F287=Localization!$C$92,2,IF(F287=Localization!$C$91,3,IF(F287=Localization!$C$90,4,IF(F287=Localization!$C$89,5,IF(OR(F287=1,F287=2,F287=3,F287=4,F287=5),F287,"")))))))</f>
        <v/>
      </c>
      <c r="Q287" s="15" t="str">
        <f>(IF(G287=Localization!$C$93,1,IF(G287=Localization!$C$92,2,IF(G287=Localization!$C$91,3,IF(G287=Localization!$C$90,4,IF(G287=Localization!$C$89,5,IF(OR(G287=1,G287=2,G287=3,G287=4,G287=5),G287,"")))))))</f>
        <v/>
      </c>
      <c r="R287" s="15" t="str">
        <f>(IF(H287=Localization!$C$93,1,IF(H287=Localization!$C$92,2,IF(H287=Localization!$C$91,3,IF(H287=Localization!$C$90,4,IF(H287=Localization!$C$89,5,IF(OR(H287=1,H287=2,H287=3,H287=4,H287=5),H287,"")))))))</f>
        <v/>
      </c>
      <c r="S287" s="15" t="str">
        <f>(IF(I287=Localization!$C$93,1,IF(I287=Localization!$C$92,2,IF(I287=Localization!$C$91,3,IF(I287=Localization!$C$90,4,IF(I287=Localization!$C$89,5,IF(OR(I287=1,I287=2,I287=3,I287=4,I287=5),I287,"")))))))</f>
        <v/>
      </c>
      <c r="T287" s="15" t="str">
        <f>(IF(J287=Localization!$C$93,1,IF(J287=Localization!$C$92,2,IF(J287=Localization!$C$91,3,IF(J287=Localization!$C$90,4,IF(J287=Localization!$C$89,5,IF(OR(J287=1,J287=2,J287=3,J287=4,J287=5),J287,"")))))))</f>
        <v/>
      </c>
      <c r="U287" s="15" t="str">
        <f>(IF(K287=Localization!$C$93,1,IF(K287=Localization!$C$92,2,IF(K287=Localization!$C$91,3,IF(K287=Localization!$C$90,4,IF(K287=Localization!$C$89,5,IF(OR(K287=1,K287=2,K287=3,K287=4,K287=5),K287,"")))))))</f>
        <v/>
      </c>
    </row>
    <row r="288" spans="12:21" x14ac:dyDescent="0.25">
      <c r="L288" s="15" t="str">
        <f>(IF(B288=Localization!$C$93,1,IF(B288=Localization!$C$92,2,IF(B288=Localization!$C$91,3,IF(B288=Localization!$C$90,4,IF(B288=Localization!$C$89,5,IF(OR(B288=1,B288=2,B288=3,B288=4,B288=5),B288,"")))))))</f>
        <v/>
      </c>
      <c r="M288" s="15" t="str">
        <f>(IF(C288=Localization!$C$93,1,IF(C288=Localization!$C$92,2,IF(C288=Localization!$C$91,3,IF(C288=Localization!$C$90,4,IF(C288=Localization!$C$89,5,IF(OR(C288=1,C288=2,C288=3,C288=4,C288=5),C288,"")))))))</f>
        <v/>
      </c>
      <c r="N288" s="15" t="str">
        <f>(IF(D288=Localization!$C$93,1,IF(D288=Localization!$C$92,2,IF(D288=Localization!$C$91,3,IF(D288=Localization!$C$90,4,IF(D288=Localization!$C$89,5,IF(OR(D288=1,D288=2,D288=3,D288=4,D288=5),D288,"")))))))</f>
        <v/>
      </c>
      <c r="O288" s="15" t="str">
        <f>(IF(E288=Localization!$C$93,1,IF(E288=Localization!$C$92,2,IF(E288=Localization!$C$91,3,IF(E288=Localization!$C$90,4,IF(E288=Localization!$C$89,5,IF(OR(E288=1,E288=2,E288=3,E288=4,E288=5),E288,"")))))))</f>
        <v/>
      </c>
      <c r="P288" s="15" t="str">
        <f>(IF(F288=Localization!$C$93,1,IF(F288=Localization!$C$92,2,IF(F288=Localization!$C$91,3,IF(F288=Localization!$C$90,4,IF(F288=Localization!$C$89,5,IF(OR(F288=1,F288=2,F288=3,F288=4,F288=5),F288,"")))))))</f>
        <v/>
      </c>
      <c r="Q288" s="15" t="str">
        <f>(IF(G288=Localization!$C$93,1,IF(G288=Localization!$C$92,2,IF(G288=Localization!$C$91,3,IF(G288=Localization!$C$90,4,IF(G288=Localization!$C$89,5,IF(OR(G288=1,G288=2,G288=3,G288=4,G288=5),G288,"")))))))</f>
        <v/>
      </c>
      <c r="R288" s="15" t="str">
        <f>(IF(H288=Localization!$C$93,1,IF(H288=Localization!$C$92,2,IF(H288=Localization!$C$91,3,IF(H288=Localization!$C$90,4,IF(H288=Localization!$C$89,5,IF(OR(H288=1,H288=2,H288=3,H288=4,H288=5),H288,"")))))))</f>
        <v/>
      </c>
      <c r="S288" s="15" t="str">
        <f>(IF(I288=Localization!$C$93,1,IF(I288=Localization!$C$92,2,IF(I288=Localization!$C$91,3,IF(I288=Localization!$C$90,4,IF(I288=Localization!$C$89,5,IF(OR(I288=1,I288=2,I288=3,I288=4,I288=5),I288,"")))))))</f>
        <v/>
      </c>
      <c r="T288" s="15" t="str">
        <f>(IF(J288=Localization!$C$93,1,IF(J288=Localization!$C$92,2,IF(J288=Localization!$C$91,3,IF(J288=Localization!$C$90,4,IF(J288=Localization!$C$89,5,IF(OR(J288=1,J288=2,J288=3,J288=4,J288=5),J288,"")))))))</f>
        <v/>
      </c>
      <c r="U288" s="15" t="str">
        <f>(IF(K288=Localization!$C$93,1,IF(K288=Localization!$C$92,2,IF(K288=Localization!$C$91,3,IF(K288=Localization!$C$90,4,IF(K288=Localization!$C$89,5,IF(OR(K288=1,K288=2,K288=3,K288=4,K288=5),K288,"")))))))</f>
        <v/>
      </c>
    </row>
    <row r="289" spans="12:21" x14ac:dyDescent="0.25">
      <c r="L289" s="15" t="str">
        <f>(IF(B289=Localization!$C$93,1,IF(B289=Localization!$C$92,2,IF(B289=Localization!$C$91,3,IF(B289=Localization!$C$90,4,IF(B289=Localization!$C$89,5,IF(OR(B289=1,B289=2,B289=3,B289=4,B289=5),B289,"")))))))</f>
        <v/>
      </c>
      <c r="M289" s="15" t="str">
        <f>(IF(C289=Localization!$C$93,1,IF(C289=Localization!$C$92,2,IF(C289=Localization!$C$91,3,IF(C289=Localization!$C$90,4,IF(C289=Localization!$C$89,5,IF(OR(C289=1,C289=2,C289=3,C289=4,C289=5),C289,"")))))))</f>
        <v/>
      </c>
      <c r="N289" s="15" t="str">
        <f>(IF(D289=Localization!$C$93,1,IF(D289=Localization!$C$92,2,IF(D289=Localization!$C$91,3,IF(D289=Localization!$C$90,4,IF(D289=Localization!$C$89,5,IF(OR(D289=1,D289=2,D289=3,D289=4,D289=5),D289,"")))))))</f>
        <v/>
      </c>
      <c r="O289" s="15" t="str">
        <f>(IF(E289=Localization!$C$93,1,IF(E289=Localization!$C$92,2,IF(E289=Localization!$C$91,3,IF(E289=Localization!$C$90,4,IF(E289=Localization!$C$89,5,IF(OR(E289=1,E289=2,E289=3,E289=4,E289=5),E289,"")))))))</f>
        <v/>
      </c>
      <c r="P289" s="15" t="str">
        <f>(IF(F289=Localization!$C$93,1,IF(F289=Localization!$C$92,2,IF(F289=Localization!$C$91,3,IF(F289=Localization!$C$90,4,IF(F289=Localization!$C$89,5,IF(OR(F289=1,F289=2,F289=3,F289=4,F289=5),F289,"")))))))</f>
        <v/>
      </c>
      <c r="Q289" s="15" t="str">
        <f>(IF(G289=Localization!$C$93,1,IF(G289=Localization!$C$92,2,IF(G289=Localization!$C$91,3,IF(G289=Localization!$C$90,4,IF(G289=Localization!$C$89,5,IF(OR(G289=1,G289=2,G289=3,G289=4,G289=5),G289,"")))))))</f>
        <v/>
      </c>
      <c r="R289" s="15" t="str">
        <f>(IF(H289=Localization!$C$93,1,IF(H289=Localization!$C$92,2,IF(H289=Localization!$C$91,3,IF(H289=Localization!$C$90,4,IF(H289=Localization!$C$89,5,IF(OR(H289=1,H289=2,H289=3,H289=4,H289=5),H289,"")))))))</f>
        <v/>
      </c>
      <c r="S289" s="15" t="str">
        <f>(IF(I289=Localization!$C$93,1,IF(I289=Localization!$C$92,2,IF(I289=Localization!$C$91,3,IF(I289=Localization!$C$90,4,IF(I289=Localization!$C$89,5,IF(OR(I289=1,I289=2,I289=3,I289=4,I289=5),I289,"")))))))</f>
        <v/>
      </c>
      <c r="T289" s="15" t="str">
        <f>(IF(J289=Localization!$C$93,1,IF(J289=Localization!$C$92,2,IF(J289=Localization!$C$91,3,IF(J289=Localization!$C$90,4,IF(J289=Localization!$C$89,5,IF(OR(J289=1,J289=2,J289=3,J289=4,J289=5),J289,"")))))))</f>
        <v/>
      </c>
      <c r="U289" s="15" t="str">
        <f>(IF(K289=Localization!$C$93,1,IF(K289=Localization!$C$92,2,IF(K289=Localization!$C$91,3,IF(K289=Localization!$C$90,4,IF(K289=Localization!$C$89,5,IF(OR(K289=1,K289=2,K289=3,K289=4,K289=5),K289,"")))))))</f>
        <v/>
      </c>
    </row>
    <row r="290" spans="12:21" x14ac:dyDescent="0.25">
      <c r="L290" s="15" t="str">
        <f>(IF(B290=Localization!$C$93,1,IF(B290=Localization!$C$92,2,IF(B290=Localization!$C$91,3,IF(B290=Localization!$C$90,4,IF(B290=Localization!$C$89,5,IF(OR(B290=1,B290=2,B290=3,B290=4,B290=5),B290,"")))))))</f>
        <v/>
      </c>
      <c r="M290" s="15" t="str">
        <f>(IF(C290=Localization!$C$93,1,IF(C290=Localization!$C$92,2,IF(C290=Localization!$C$91,3,IF(C290=Localization!$C$90,4,IF(C290=Localization!$C$89,5,IF(OR(C290=1,C290=2,C290=3,C290=4,C290=5),C290,"")))))))</f>
        <v/>
      </c>
      <c r="N290" s="15" t="str">
        <f>(IF(D290=Localization!$C$93,1,IF(D290=Localization!$C$92,2,IF(D290=Localization!$C$91,3,IF(D290=Localization!$C$90,4,IF(D290=Localization!$C$89,5,IF(OR(D290=1,D290=2,D290=3,D290=4,D290=5),D290,"")))))))</f>
        <v/>
      </c>
      <c r="O290" s="15" t="str">
        <f>(IF(E290=Localization!$C$93,1,IF(E290=Localization!$C$92,2,IF(E290=Localization!$C$91,3,IF(E290=Localization!$C$90,4,IF(E290=Localization!$C$89,5,IF(OR(E290=1,E290=2,E290=3,E290=4,E290=5),E290,"")))))))</f>
        <v/>
      </c>
      <c r="P290" s="15" t="str">
        <f>(IF(F290=Localization!$C$93,1,IF(F290=Localization!$C$92,2,IF(F290=Localization!$C$91,3,IF(F290=Localization!$C$90,4,IF(F290=Localization!$C$89,5,IF(OR(F290=1,F290=2,F290=3,F290=4,F290=5),F290,"")))))))</f>
        <v/>
      </c>
      <c r="Q290" s="15" t="str">
        <f>(IF(G290=Localization!$C$93,1,IF(G290=Localization!$C$92,2,IF(G290=Localization!$C$91,3,IF(G290=Localization!$C$90,4,IF(G290=Localization!$C$89,5,IF(OR(G290=1,G290=2,G290=3,G290=4,G290=5),G290,"")))))))</f>
        <v/>
      </c>
      <c r="R290" s="15" t="str">
        <f>(IF(H290=Localization!$C$93,1,IF(H290=Localization!$C$92,2,IF(H290=Localization!$C$91,3,IF(H290=Localization!$C$90,4,IF(H290=Localization!$C$89,5,IF(OR(H290=1,H290=2,H290=3,H290=4,H290=5),H290,"")))))))</f>
        <v/>
      </c>
      <c r="S290" s="15" t="str">
        <f>(IF(I290=Localization!$C$93,1,IF(I290=Localization!$C$92,2,IF(I290=Localization!$C$91,3,IF(I290=Localization!$C$90,4,IF(I290=Localization!$C$89,5,IF(OR(I290=1,I290=2,I290=3,I290=4,I290=5),I290,"")))))))</f>
        <v/>
      </c>
      <c r="T290" s="15" t="str">
        <f>(IF(J290=Localization!$C$93,1,IF(J290=Localization!$C$92,2,IF(J290=Localization!$C$91,3,IF(J290=Localization!$C$90,4,IF(J290=Localization!$C$89,5,IF(OR(J290=1,J290=2,J290=3,J290=4,J290=5),J290,"")))))))</f>
        <v/>
      </c>
      <c r="U290" s="15" t="str">
        <f>(IF(K290=Localization!$C$93,1,IF(K290=Localization!$C$92,2,IF(K290=Localization!$C$91,3,IF(K290=Localization!$C$90,4,IF(K290=Localization!$C$89,5,IF(OR(K290=1,K290=2,K290=3,K290=4,K290=5),K290,"")))))))</f>
        <v/>
      </c>
    </row>
    <row r="291" spans="12:21" x14ac:dyDescent="0.25">
      <c r="L291" s="15" t="str">
        <f>(IF(B291=Localization!$C$93,1,IF(B291=Localization!$C$92,2,IF(B291=Localization!$C$91,3,IF(B291=Localization!$C$90,4,IF(B291=Localization!$C$89,5,IF(OR(B291=1,B291=2,B291=3,B291=4,B291=5),B291,"")))))))</f>
        <v/>
      </c>
      <c r="M291" s="15" t="str">
        <f>(IF(C291=Localization!$C$93,1,IF(C291=Localization!$C$92,2,IF(C291=Localization!$C$91,3,IF(C291=Localization!$C$90,4,IF(C291=Localization!$C$89,5,IF(OR(C291=1,C291=2,C291=3,C291=4,C291=5),C291,"")))))))</f>
        <v/>
      </c>
      <c r="N291" s="15" t="str">
        <f>(IF(D291=Localization!$C$93,1,IF(D291=Localization!$C$92,2,IF(D291=Localization!$C$91,3,IF(D291=Localization!$C$90,4,IF(D291=Localization!$C$89,5,IF(OR(D291=1,D291=2,D291=3,D291=4,D291=5),D291,"")))))))</f>
        <v/>
      </c>
      <c r="O291" s="15" t="str">
        <f>(IF(E291=Localization!$C$93,1,IF(E291=Localization!$C$92,2,IF(E291=Localization!$C$91,3,IF(E291=Localization!$C$90,4,IF(E291=Localization!$C$89,5,IF(OR(E291=1,E291=2,E291=3,E291=4,E291=5),E291,"")))))))</f>
        <v/>
      </c>
      <c r="P291" s="15" t="str">
        <f>(IF(F291=Localization!$C$93,1,IF(F291=Localization!$C$92,2,IF(F291=Localization!$C$91,3,IF(F291=Localization!$C$90,4,IF(F291=Localization!$C$89,5,IF(OR(F291=1,F291=2,F291=3,F291=4,F291=5),F291,"")))))))</f>
        <v/>
      </c>
      <c r="Q291" s="15" t="str">
        <f>(IF(G291=Localization!$C$93,1,IF(G291=Localization!$C$92,2,IF(G291=Localization!$C$91,3,IF(G291=Localization!$C$90,4,IF(G291=Localization!$C$89,5,IF(OR(G291=1,G291=2,G291=3,G291=4,G291=5),G291,"")))))))</f>
        <v/>
      </c>
      <c r="R291" s="15" t="str">
        <f>(IF(H291=Localization!$C$93,1,IF(H291=Localization!$C$92,2,IF(H291=Localization!$C$91,3,IF(H291=Localization!$C$90,4,IF(H291=Localization!$C$89,5,IF(OR(H291=1,H291=2,H291=3,H291=4,H291=5),H291,"")))))))</f>
        <v/>
      </c>
      <c r="S291" s="15" t="str">
        <f>(IF(I291=Localization!$C$93,1,IF(I291=Localization!$C$92,2,IF(I291=Localization!$C$91,3,IF(I291=Localization!$C$90,4,IF(I291=Localization!$C$89,5,IF(OR(I291=1,I291=2,I291=3,I291=4,I291=5),I291,"")))))))</f>
        <v/>
      </c>
      <c r="T291" s="15" t="str">
        <f>(IF(J291=Localization!$C$93,1,IF(J291=Localization!$C$92,2,IF(J291=Localization!$C$91,3,IF(J291=Localization!$C$90,4,IF(J291=Localization!$C$89,5,IF(OR(J291=1,J291=2,J291=3,J291=4,J291=5),J291,"")))))))</f>
        <v/>
      </c>
      <c r="U291" s="15" t="str">
        <f>(IF(K291=Localization!$C$93,1,IF(K291=Localization!$C$92,2,IF(K291=Localization!$C$91,3,IF(K291=Localization!$C$90,4,IF(K291=Localization!$C$89,5,IF(OR(K291=1,K291=2,K291=3,K291=4,K291=5),K291,"")))))))</f>
        <v/>
      </c>
    </row>
    <row r="292" spans="12:21" x14ac:dyDescent="0.25">
      <c r="L292" s="15" t="str">
        <f>(IF(B292=Localization!$C$93,1,IF(B292=Localization!$C$92,2,IF(B292=Localization!$C$91,3,IF(B292=Localization!$C$90,4,IF(B292=Localization!$C$89,5,IF(OR(B292=1,B292=2,B292=3,B292=4,B292=5),B292,"")))))))</f>
        <v/>
      </c>
      <c r="M292" s="15" t="str">
        <f>(IF(C292=Localization!$C$93,1,IF(C292=Localization!$C$92,2,IF(C292=Localization!$C$91,3,IF(C292=Localization!$C$90,4,IF(C292=Localization!$C$89,5,IF(OR(C292=1,C292=2,C292=3,C292=4,C292=5),C292,"")))))))</f>
        <v/>
      </c>
      <c r="N292" s="15" t="str">
        <f>(IF(D292=Localization!$C$93,1,IF(D292=Localization!$C$92,2,IF(D292=Localization!$C$91,3,IF(D292=Localization!$C$90,4,IF(D292=Localization!$C$89,5,IF(OR(D292=1,D292=2,D292=3,D292=4,D292=5),D292,"")))))))</f>
        <v/>
      </c>
      <c r="O292" s="15" t="str">
        <f>(IF(E292=Localization!$C$93,1,IF(E292=Localization!$C$92,2,IF(E292=Localization!$C$91,3,IF(E292=Localization!$C$90,4,IF(E292=Localization!$C$89,5,IF(OR(E292=1,E292=2,E292=3,E292=4,E292=5),E292,"")))))))</f>
        <v/>
      </c>
      <c r="P292" s="15" t="str">
        <f>(IF(F292=Localization!$C$93,1,IF(F292=Localization!$C$92,2,IF(F292=Localization!$C$91,3,IF(F292=Localization!$C$90,4,IF(F292=Localization!$C$89,5,IF(OR(F292=1,F292=2,F292=3,F292=4,F292=5),F292,"")))))))</f>
        <v/>
      </c>
      <c r="Q292" s="15" t="str">
        <f>(IF(G292=Localization!$C$93,1,IF(G292=Localization!$C$92,2,IF(G292=Localization!$C$91,3,IF(G292=Localization!$C$90,4,IF(G292=Localization!$C$89,5,IF(OR(G292=1,G292=2,G292=3,G292=4,G292=5),G292,"")))))))</f>
        <v/>
      </c>
      <c r="R292" s="15" t="str">
        <f>(IF(H292=Localization!$C$93,1,IF(H292=Localization!$C$92,2,IF(H292=Localization!$C$91,3,IF(H292=Localization!$C$90,4,IF(H292=Localization!$C$89,5,IF(OR(H292=1,H292=2,H292=3,H292=4,H292=5),H292,"")))))))</f>
        <v/>
      </c>
      <c r="S292" s="15" t="str">
        <f>(IF(I292=Localization!$C$93,1,IF(I292=Localization!$C$92,2,IF(I292=Localization!$C$91,3,IF(I292=Localization!$C$90,4,IF(I292=Localization!$C$89,5,IF(OR(I292=1,I292=2,I292=3,I292=4,I292=5),I292,"")))))))</f>
        <v/>
      </c>
      <c r="T292" s="15" t="str">
        <f>(IF(J292=Localization!$C$93,1,IF(J292=Localization!$C$92,2,IF(J292=Localization!$C$91,3,IF(J292=Localization!$C$90,4,IF(J292=Localization!$C$89,5,IF(OR(J292=1,J292=2,J292=3,J292=4,J292=5),J292,"")))))))</f>
        <v/>
      </c>
      <c r="U292" s="15" t="str">
        <f>(IF(K292=Localization!$C$93,1,IF(K292=Localization!$C$92,2,IF(K292=Localization!$C$91,3,IF(K292=Localization!$C$90,4,IF(K292=Localization!$C$89,5,IF(OR(K292=1,K292=2,K292=3,K292=4,K292=5),K292,"")))))))</f>
        <v/>
      </c>
    </row>
    <row r="293" spans="12:21" x14ac:dyDescent="0.25">
      <c r="L293" s="15" t="str">
        <f>(IF(B293=Localization!$C$93,1,IF(B293=Localization!$C$92,2,IF(B293=Localization!$C$91,3,IF(B293=Localization!$C$90,4,IF(B293=Localization!$C$89,5,IF(OR(B293=1,B293=2,B293=3,B293=4,B293=5),B293,"")))))))</f>
        <v/>
      </c>
      <c r="M293" s="15" t="str">
        <f>(IF(C293=Localization!$C$93,1,IF(C293=Localization!$C$92,2,IF(C293=Localization!$C$91,3,IF(C293=Localization!$C$90,4,IF(C293=Localization!$C$89,5,IF(OR(C293=1,C293=2,C293=3,C293=4,C293=5),C293,"")))))))</f>
        <v/>
      </c>
      <c r="N293" s="15" t="str">
        <f>(IF(D293=Localization!$C$93,1,IF(D293=Localization!$C$92,2,IF(D293=Localization!$C$91,3,IF(D293=Localization!$C$90,4,IF(D293=Localization!$C$89,5,IF(OR(D293=1,D293=2,D293=3,D293=4,D293=5),D293,"")))))))</f>
        <v/>
      </c>
      <c r="O293" s="15" t="str">
        <f>(IF(E293=Localization!$C$93,1,IF(E293=Localization!$C$92,2,IF(E293=Localization!$C$91,3,IF(E293=Localization!$C$90,4,IF(E293=Localization!$C$89,5,IF(OR(E293=1,E293=2,E293=3,E293=4,E293=5),E293,"")))))))</f>
        <v/>
      </c>
      <c r="P293" s="15" t="str">
        <f>(IF(F293=Localization!$C$93,1,IF(F293=Localization!$C$92,2,IF(F293=Localization!$C$91,3,IF(F293=Localization!$C$90,4,IF(F293=Localization!$C$89,5,IF(OR(F293=1,F293=2,F293=3,F293=4,F293=5),F293,"")))))))</f>
        <v/>
      </c>
      <c r="Q293" s="15" t="str">
        <f>(IF(G293=Localization!$C$93,1,IF(G293=Localization!$C$92,2,IF(G293=Localization!$C$91,3,IF(G293=Localization!$C$90,4,IF(G293=Localization!$C$89,5,IF(OR(G293=1,G293=2,G293=3,G293=4,G293=5),G293,"")))))))</f>
        <v/>
      </c>
      <c r="R293" s="15" t="str">
        <f>(IF(H293=Localization!$C$93,1,IF(H293=Localization!$C$92,2,IF(H293=Localization!$C$91,3,IF(H293=Localization!$C$90,4,IF(H293=Localization!$C$89,5,IF(OR(H293=1,H293=2,H293=3,H293=4,H293=5),H293,"")))))))</f>
        <v/>
      </c>
      <c r="S293" s="15" t="str">
        <f>(IF(I293=Localization!$C$93,1,IF(I293=Localization!$C$92,2,IF(I293=Localization!$C$91,3,IF(I293=Localization!$C$90,4,IF(I293=Localization!$C$89,5,IF(OR(I293=1,I293=2,I293=3,I293=4,I293=5),I293,"")))))))</f>
        <v/>
      </c>
      <c r="T293" s="15" t="str">
        <f>(IF(J293=Localization!$C$93,1,IF(J293=Localization!$C$92,2,IF(J293=Localization!$C$91,3,IF(J293=Localization!$C$90,4,IF(J293=Localization!$C$89,5,IF(OR(J293=1,J293=2,J293=3,J293=4,J293=5),J293,"")))))))</f>
        <v/>
      </c>
      <c r="U293" s="15" t="str">
        <f>(IF(K293=Localization!$C$93,1,IF(K293=Localization!$C$92,2,IF(K293=Localization!$C$91,3,IF(K293=Localization!$C$90,4,IF(K293=Localization!$C$89,5,IF(OR(K293=1,K293=2,K293=3,K293=4,K293=5),K293,"")))))))</f>
        <v/>
      </c>
    </row>
    <row r="294" spans="12:21" x14ac:dyDescent="0.25">
      <c r="L294" s="15" t="str">
        <f>(IF(B294=Localization!$C$93,1,IF(B294=Localization!$C$92,2,IF(B294=Localization!$C$91,3,IF(B294=Localization!$C$90,4,IF(B294=Localization!$C$89,5,IF(OR(B294=1,B294=2,B294=3,B294=4,B294=5),B294,"")))))))</f>
        <v/>
      </c>
      <c r="M294" s="15" t="str">
        <f>(IF(C294=Localization!$C$93,1,IF(C294=Localization!$C$92,2,IF(C294=Localization!$C$91,3,IF(C294=Localization!$C$90,4,IF(C294=Localization!$C$89,5,IF(OR(C294=1,C294=2,C294=3,C294=4,C294=5),C294,"")))))))</f>
        <v/>
      </c>
      <c r="N294" s="15" t="str">
        <f>(IF(D294=Localization!$C$93,1,IF(D294=Localization!$C$92,2,IF(D294=Localization!$C$91,3,IF(D294=Localization!$C$90,4,IF(D294=Localization!$C$89,5,IF(OR(D294=1,D294=2,D294=3,D294=4,D294=5),D294,"")))))))</f>
        <v/>
      </c>
      <c r="O294" s="15" t="str">
        <f>(IF(E294=Localization!$C$93,1,IF(E294=Localization!$C$92,2,IF(E294=Localization!$C$91,3,IF(E294=Localization!$C$90,4,IF(E294=Localization!$C$89,5,IF(OR(E294=1,E294=2,E294=3,E294=4,E294=5),E294,"")))))))</f>
        <v/>
      </c>
      <c r="P294" s="15" t="str">
        <f>(IF(F294=Localization!$C$93,1,IF(F294=Localization!$C$92,2,IF(F294=Localization!$C$91,3,IF(F294=Localization!$C$90,4,IF(F294=Localization!$C$89,5,IF(OR(F294=1,F294=2,F294=3,F294=4,F294=5),F294,"")))))))</f>
        <v/>
      </c>
      <c r="Q294" s="15" t="str">
        <f>(IF(G294=Localization!$C$93,1,IF(G294=Localization!$C$92,2,IF(G294=Localization!$C$91,3,IF(G294=Localization!$C$90,4,IF(G294=Localization!$C$89,5,IF(OR(G294=1,G294=2,G294=3,G294=4,G294=5),G294,"")))))))</f>
        <v/>
      </c>
      <c r="R294" s="15" t="str">
        <f>(IF(H294=Localization!$C$93,1,IF(H294=Localization!$C$92,2,IF(H294=Localization!$C$91,3,IF(H294=Localization!$C$90,4,IF(H294=Localization!$C$89,5,IF(OR(H294=1,H294=2,H294=3,H294=4,H294=5),H294,"")))))))</f>
        <v/>
      </c>
      <c r="S294" s="15" t="str">
        <f>(IF(I294=Localization!$C$93,1,IF(I294=Localization!$C$92,2,IF(I294=Localization!$C$91,3,IF(I294=Localization!$C$90,4,IF(I294=Localization!$C$89,5,IF(OR(I294=1,I294=2,I294=3,I294=4,I294=5),I294,"")))))))</f>
        <v/>
      </c>
      <c r="T294" s="15" t="str">
        <f>(IF(J294=Localization!$C$93,1,IF(J294=Localization!$C$92,2,IF(J294=Localization!$C$91,3,IF(J294=Localization!$C$90,4,IF(J294=Localization!$C$89,5,IF(OR(J294=1,J294=2,J294=3,J294=4,J294=5),J294,"")))))))</f>
        <v/>
      </c>
      <c r="U294" s="15" t="str">
        <f>(IF(K294=Localization!$C$93,1,IF(K294=Localization!$C$92,2,IF(K294=Localization!$C$91,3,IF(K294=Localization!$C$90,4,IF(K294=Localization!$C$89,5,IF(OR(K294=1,K294=2,K294=3,K294=4,K294=5),K294,"")))))))</f>
        <v/>
      </c>
    </row>
    <row r="295" spans="12:21" x14ac:dyDescent="0.25">
      <c r="L295" s="15" t="str">
        <f>(IF(B295=Localization!$C$93,1,IF(B295=Localization!$C$92,2,IF(B295=Localization!$C$91,3,IF(B295=Localization!$C$90,4,IF(B295=Localization!$C$89,5,IF(OR(B295=1,B295=2,B295=3,B295=4,B295=5),B295,"")))))))</f>
        <v/>
      </c>
      <c r="M295" s="15" t="str">
        <f>(IF(C295=Localization!$C$93,1,IF(C295=Localization!$C$92,2,IF(C295=Localization!$C$91,3,IF(C295=Localization!$C$90,4,IF(C295=Localization!$C$89,5,IF(OR(C295=1,C295=2,C295=3,C295=4,C295=5),C295,"")))))))</f>
        <v/>
      </c>
      <c r="N295" s="15" t="str">
        <f>(IF(D295=Localization!$C$93,1,IF(D295=Localization!$C$92,2,IF(D295=Localization!$C$91,3,IF(D295=Localization!$C$90,4,IF(D295=Localization!$C$89,5,IF(OR(D295=1,D295=2,D295=3,D295=4,D295=5),D295,"")))))))</f>
        <v/>
      </c>
      <c r="O295" s="15" t="str">
        <f>(IF(E295=Localization!$C$93,1,IF(E295=Localization!$C$92,2,IF(E295=Localization!$C$91,3,IF(E295=Localization!$C$90,4,IF(E295=Localization!$C$89,5,IF(OR(E295=1,E295=2,E295=3,E295=4,E295=5),E295,"")))))))</f>
        <v/>
      </c>
      <c r="P295" s="15" t="str">
        <f>(IF(F295=Localization!$C$93,1,IF(F295=Localization!$C$92,2,IF(F295=Localization!$C$91,3,IF(F295=Localization!$C$90,4,IF(F295=Localization!$C$89,5,IF(OR(F295=1,F295=2,F295=3,F295=4,F295=5),F295,"")))))))</f>
        <v/>
      </c>
      <c r="Q295" s="15" t="str">
        <f>(IF(G295=Localization!$C$93,1,IF(G295=Localization!$C$92,2,IF(G295=Localization!$C$91,3,IF(G295=Localization!$C$90,4,IF(G295=Localization!$C$89,5,IF(OR(G295=1,G295=2,G295=3,G295=4,G295=5),G295,"")))))))</f>
        <v/>
      </c>
      <c r="R295" s="15" t="str">
        <f>(IF(H295=Localization!$C$93,1,IF(H295=Localization!$C$92,2,IF(H295=Localization!$C$91,3,IF(H295=Localization!$C$90,4,IF(H295=Localization!$C$89,5,IF(OR(H295=1,H295=2,H295=3,H295=4,H295=5),H295,"")))))))</f>
        <v/>
      </c>
      <c r="S295" s="15" t="str">
        <f>(IF(I295=Localization!$C$93,1,IF(I295=Localization!$C$92,2,IF(I295=Localization!$C$91,3,IF(I295=Localization!$C$90,4,IF(I295=Localization!$C$89,5,IF(OR(I295=1,I295=2,I295=3,I295=4,I295=5),I295,"")))))))</f>
        <v/>
      </c>
      <c r="T295" s="15" t="str">
        <f>(IF(J295=Localization!$C$93,1,IF(J295=Localization!$C$92,2,IF(J295=Localization!$C$91,3,IF(J295=Localization!$C$90,4,IF(J295=Localization!$C$89,5,IF(OR(J295=1,J295=2,J295=3,J295=4,J295=5),J295,"")))))))</f>
        <v/>
      </c>
      <c r="U295" s="15" t="str">
        <f>(IF(K295=Localization!$C$93,1,IF(K295=Localization!$C$92,2,IF(K295=Localization!$C$91,3,IF(K295=Localization!$C$90,4,IF(K295=Localization!$C$89,5,IF(OR(K295=1,K295=2,K295=3,K295=4,K295=5),K295,"")))))))</f>
        <v/>
      </c>
    </row>
    <row r="296" spans="12:21" x14ac:dyDescent="0.25">
      <c r="L296" s="15" t="str">
        <f>(IF(B296=Localization!$C$93,1,IF(B296=Localization!$C$92,2,IF(B296=Localization!$C$91,3,IF(B296=Localization!$C$90,4,IF(B296=Localization!$C$89,5,IF(OR(B296=1,B296=2,B296=3,B296=4,B296=5),B296,"")))))))</f>
        <v/>
      </c>
      <c r="M296" s="15" t="str">
        <f>(IF(C296=Localization!$C$93,1,IF(C296=Localization!$C$92,2,IF(C296=Localization!$C$91,3,IF(C296=Localization!$C$90,4,IF(C296=Localization!$C$89,5,IF(OR(C296=1,C296=2,C296=3,C296=4,C296=5),C296,"")))))))</f>
        <v/>
      </c>
      <c r="N296" s="15" t="str">
        <f>(IF(D296=Localization!$C$93,1,IF(D296=Localization!$C$92,2,IF(D296=Localization!$C$91,3,IF(D296=Localization!$C$90,4,IF(D296=Localization!$C$89,5,IF(OR(D296=1,D296=2,D296=3,D296=4,D296=5),D296,"")))))))</f>
        <v/>
      </c>
      <c r="O296" s="15" t="str">
        <f>(IF(E296=Localization!$C$93,1,IF(E296=Localization!$C$92,2,IF(E296=Localization!$C$91,3,IF(E296=Localization!$C$90,4,IF(E296=Localization!$C$89,5,IF(OR(E296=1,E296=2,E296=3,E296=4,E296=5),E296,"")))))))</f>
        <v/>
      </c>
      <c r="P296" s="15" t="str">
        <f>(IF(F296=Localization!$C$93,1,IF(F296=Localization!$C$92,2,IF(F296=Localization!$C$91,3,IF(F296=Localization!$C$90,4,IF(F296=Localization!$C$89,5,IF(OR(F296=1,F296=2,F296=3,F296=4,F296=5),F296,"")))))))</f>
        <v/>
      </c>
      <c r="Q296" s="15" t="str">
        <f>(IF(G296=Localization!$C$93,1,IF(G296=Localization!$C$92,2,IF(G296=Localization!$C$91,3,IF(G296=Localization!$C$90,4,IF(G296=Localization!$C$89,5,IF(OR(G296=1,G296=2,G296=3,G296=4,G296=5),G296,"")))))))</f>
        <v/>
      </c>
      <c r="R296" s="15" t="str">
        <f>(IF(H296=Localization!$C$93,1,IF(H296=Localization!$C$92,2,IF(H296=Localization!$C$91,3,IF(H296=Localization!$C$90,4,IF(H296=Localization!$C$89,5,IF(OR(H296=1,H296=2,H296=3,H296=4,H296=5),H296,"")))))))</f>
        <v/>
      </c>
      <c r="S296" s="15" t="str">
        <f>(IF(I296=Localization!$C$93,1,IF(I296=Localization!$C$92,2,IF(I296=Localization!$C$91,3,IF(I296=Localization!$C$90,4,IF(I296=Localization!$C$89,5,IF(OR(I296=1,I296=2,I296=3,I296=4,I296=5),I296,"")))))))</f>
        <v/>
      </c>
      <c r="T296" s="15" t="str">
        <f>(IF(J296=Localization!$C$93,1,IF(J296=Localization!$C$92,2,IF(J296=Localization!$C$91,3,IF(J296=Localization!$C$90,4,IF(J296=Localization!$C$89,5,IF(OR(J296=1,J296=2,J296=3,J296=4,J296=5),J296,"")))))))</f>
        <v/>
      </c>
      <c r="U296" s="15" t="str">
        <f>(IF(K296=Localization!$C$93,1,IF(K296=Localization!$C$92,2,IF(K296=Localization!$C$91,3,IF(K296=Localization!$C$90,4,IF(K296=Localization!$C$89,5,IF(OR(K296=1,K296=2,K296=3,K296=4,K296=5),K296,"")))))))</f>
        <v/>
      </c>
    </row>
    <row r="297" spans="12:21" x14ac:dyDescent="0.25">
      <c r="L297" s="15" t="str">
        <f>(IF(B297=Localization!$C$93,1,IF(B297=Localization!$C$92,2,IF(B297=Localization!$C$91,3,IF(B297=Localization!$C$90,4,IF(B297=Localization!$C$89,5,IF(OR(B297=1,B297=2,B297=3,B297=4,B297=5),B297,"")))))))</f>
        <v/>
      </c>
      <c r="M297" s="15" t="str">
        <f>(IF(C297=Localization!$C$93,1,IF(C297=Localization!$C$92,2,IF(C297=Localization!$C$91,3,IF(C297=Localization!$C$90,4,IF(C297=Localization!$C$89,5,IF(OR(C297=1,C297=2,C297=3,C297=4,C297=5),C297,"")))))))</f>
        <v/>
      </c>
      <c r="N297" s="15" t="str">
        <f>(IF(D297=Localization!$C$93,1,IF(D297=Localization!$C$92,2,IF(D297=Localization!$C$91,3,IF(D297=Localization!$C$90,4,IF(D297=Localization!$C$89,5,IF(OR(D297=1,D297=2,D297=3,D297=4,D297=5),D297,"")))))))</f>
        <v/>
      </c>
      <c r="O297" s="15" t="str">
        <f>(IF(E297=Localization!$C$93,1,IF(E297=Localization!$C$92,2,IF(E297=Localization!$C$91,3,IF(E297=Localization!$C$90,4,IF(E297=Localization!$C$89,5,IF(OR(E297=1,E297=2,E297=3,E297=4,E297=5),E297,"")))))))</f>
        <v/>
      </c>
      <c r="P297" s="15" t="str">
        <f>(IF(F297=Localization!$C$93,1,IF(F297=Localization!$C$92,2,IF(F297=Localization!$C$91,3,IF(F297=Localization!$C$90,4,IF(F297=Localization!$C$89,5,IF(OR(F297=1,F297=2,F297=3,F297=4,F297=5),F297,"")))))))</f>
        <v/>
      </c>
      <c r="Q297" s="15" t="str">
        <f>(IF(G297=Localization!$C$93,1,IF(G297=Localization!$C$92,2,IF(G297=Localization!$C$91,3,IF(G297=Localization!$C$90,4,IF(G297=Localization!$C$89,5,IF(OR(G297=1,G297=2,G297=3,G297=4,G297=5),G297,"")))))))</f>
        <v/>
      </c>
      <c r="R297" s="15" t="str">
        <f>(IF(H297=Localization!$C$93,1,IF(H297=Localization!$C$92,2,IF(H297=Localization!$C$91,3,IF(H297=Localization!$C$90,4,IF(H297=Localization!$C$89,5,IF(OR(H297=1,H297=2,H297=3,H297=4,H297=5),H297,"")))))))</f>
        <v/>
      </c>
      <c r="S297" s="15" t="str">
        <f>(IF(I297=Localization!$C$93,1,IF(I297=Localization!$C$92,2,IF(I297=Localization!$C$91,3,IF(I297=Localization!$C$90,4,IF(I297=Localization!$C$89,5,IF(OR(I297=1,I297=2,I297=3,I297=4,I297=5),I297,"")))))))</f>
        <v/>
      </c>
      <c r="T297" s="15" t="str">
        <f>(IF(J297=Localization!$C$93,1,IF(J297=Localization!$C$92,2,IF(J297=Localization!$C$91,3,IF(J297=Localization!$C$90,4,IF(J297=Localization!$C$89,5,IF(OR(J297=1,J297=2,J297=3,J297=4,J297=5),J297,"")))))))</f>
        <v/>
      </c>
      <c r="U297" s="15" t="str">
        <f>(IF(K297=Localization!$C$93,1,IF(K297=Localization!$C$92,2,IF(K297=Localization!$C$91,3,IF(K297=Localization!$C$90,4,IF(K297=Localization!$C$89,5,IF(OR(K297=1,K297=2,K297=3,K297=4,K297=5),K297,"")))))))</f>
        <v/>
      </c>
    </row>
    <row r="298" spans="12:21" x14ac:dyDescent="0.25">
      <c r="L298" s="15" t="str">
        <f>(IF(B298=Localization!$C$93,1,IF(B298=Localization!$C$92,2,IF(B298=Localization!$C$91,3,IF(B298=Localization!$C$90,4,IF(B298=Localization!$C$89,5,IF(OR(B298=1,B298=2,B298=3,B298=4,B298=5),B298,"")))))))</f>
        <v/>
      </c>
      <c r="M298" s="15" t="str">
        <f>(IF(C298=Localization!$C$93,1,IF(C298=Localization!$C$92,2,IF(C298=Localization!$C$91,3,IF(C298=Localization!$C$90,4,IF(C298=Localization!$C$89,5,IF(OR(C298=1,C298=2,C298=3,C298=4,C298=5),C298,"")))))))</f>
        <v/>
      </c>
      <c r="N298" s="15" t="str">
        <f>(IF(D298=Localization!$C$93,1,IF(D298=Localization!$C$92,2,IF(D298=Localization!$C$91,3,IF(D298=Localization!$C$90,4,IF(D298=Localization!$C$89,5,IF(OR(D298=1,D298=2,D298=3,D298=4,D298=5),D298,"")))))))</f>
        <v/>
      </c>
      <c r="O298" s="15" t="str">
        <f>(IF(E298=Localization!$C$93,1,IF(E298=Localization!$C$92,2,IF(E298=Localization!$C$91,3,IF(E298=Localization!$C$90,4,IF(E298=Localization!$C$89,5,IF(OR(E298=1,E298=2,E298=3,E298=4,E298=5),E298,"")))))))</f>
        <v/>
      </c>
      <c r="P298" s="15" t="str">
        <f>(IF(F298=Localization!$C$93,1,IF(F298=Localization!$C$92,2,IF(F298=Localization!$C$91,3,IF(F298=Localization!$C$90,4,IF(F298=Localization!$C$89,5,IF(OR(F298=1,F298=2,F298=3,F298=4,F298=5),F298,"")))))))</f>
        <v/>
      </c>
      <c r="Q298" s="15" t="str">
        <f>(IF(G298=Localization!$C$93,1,IF(G298=Localization!$C$92,2,IF(G298=Localization!$C$91,3,IF(G298=Localization!$C$90,4,IF(G298=Localization!$C$89,5,IF(OR(G298=1,G298=2,G298=3,G298=4,G298=5),G298,"")))))))</f>
        <v/>
      </c>
      <c r="R298" s="15" t="str">
        <f>(IF(H298=Localization!$C$93,1,IF(H298=Localization!$C$92,2,IF(H298=Localization!$C$91,3,IF(H298=Localization!$C$90,4,IF(H298=Localization!$C$89,5,IF(OR(H298=1,H298=2,H298=3,H298=4,H298=5),H298,"")))))))</f>
        <v/>
      </c>
      <c r="S298" s="15" t="str">
        <f>(IF(I298=Localization!$C$93,1,IF(I298=Localization!$C$92,2,IF(I298=Localization!$C$91,3,IF(I298=Localization!$C$90,4,IF(I298=Localization!$C$89,5,IF(OR(I298=1,I298=2,I298=3,I298=4,I298=5),I298,"")))))))</f>
        <v/>
      </c>
      <c r="T298" s="15" t="str">
        <f>(IF(J298=Localization!$C$93,1,IF(J298=Localization!$C$92,2,IF(J298=Localization!$C$91,3,IF(J298=Localization!$C$90,4,IF(J298=Localization!$C$89,5,IF(OR(J298=1,J298=2,J298=3,J298=4,J298=5),J298,"")))))))</f>
        <v/>
      </c>
      <c r="U298" s="15" t="str">
        <f>(IF(K298=Localization!$C$93,1,IF(K298=Localization!$C$92,2,IF(K298=Localization!$C$91,3,IF(K298=Localization!$C$90,4,IF(K298=Localization!$C$89,5,IF(OR(K298=1,K298=2,K298=3,K298=4,K298=5),K298,"")))))))</f>
        <v/>
      </c>
    </row>
    <row r="299" spans="12:21" x14ac:dyDescent="0.25">
      <c r="L299" s="15" t="str">
        <f>(IF(B299=Localization!$C$93,1,IF(B299=Localization!$C$92,2,IF(B299=Localization!$C$91,3,IF(B299=Localization!$C$90,4,IF(B299=Localization!$C$89,5,IF(OR(B299=1,B299=2,B299=3,B299=4,B299=5),B299,"")))))))</f>
        <v/>
      </c>
      <c r="M299" s="15" t="str">
        <f>(IF(C299=Localization!$C$93,1,IF(C299=Localization!$C$92,2,IF(C299=Localization!$C$91,3,IF(C299=Localization!$C$90,4,IF(C299=Localization!$C$89,5,IF(OR(C299=1,C299=2,C299=3,C299=4,C299=5),C299,"")))))))</f>
        <v/>
      </c>
      <c r="N299" s="15" t="str">
        <f>(IF(D299=Localization!$C$93,1,IF(D299=Localization!$C$92,2,IF(D299=Localization!$C$91,3,IF(D299=Localization!$C$90,4,IF(D299=Localization!$C$89,5,IF(OR(D299=1,D299=2,D299=3,D299=4,D299=5),D299,"")))))))</f>
        <v/>
      </c>
      <c r="O299" s="15" t="str">
        <f>(IF(E299=Localization!$C$93,1,IF(E299=Localization!$C$92,2,IF(E299=Localization!$C$91,3,IF(E299=Localization!$C$90,4,IF(E299=Localization!$C$89,5,IF(OR(E299=1,E299=2,E299=3,E299=4,E299=5),E299,"")))))))</f>
        <v/>
      </c>
      <c r="P299" s="15" t="str">
        <f>(IF(F299=Localization!$C$93,1,IF(F299=Localization!$C$92,2,IF(F299=Localization!$C$91,3,IF(F299=Localization!$C$90,4,IF(F299=Localization!$C$89,5,IF(OR(F299=1,F299=2,F299=3,F299=4,F299=5),F299,"")))))))</f>
        <v/>
      </c>
      <c r="Q299" s="15" t="str">
        <f>(IF(G299=Localization!$C$93,1,IF(G299=Localization!$C$92,2,IF(G299=Localization!$C$91,3,IF(G299=Localization!$C$90,4,IF(G299=Localization!$C$89,5,IF(OR(G299=1,G299=2,G299=3,G299=4,G299=5),G299,"")))))))</f>
        <v/>
      </c>
      <c r="R299" s="15" t="str">
        <f>(IF(H299=Localization!$C$93,1,IF(H299=Localization!$C$92,2,IF(H299=Localization!$C$91,3,IF(H299=Localization!$C$90,4,IF(H299=Localization!$C$89,5,IF(OR(H299=1,H299=2,H299=3,H299=4,H299=5),H299,"")))))))</f>
        <v/>
      </c>
      <c r="S299" s="15" t="str">
        <f>(IF(I299=Localization!$C$93,1,IF(I299=Localization!$C$92,2,IF(I299=Localization!$C$91,3,IF(I299=Localization!$C$90,4,IF(I299=Localization!$C$89,5,IF(OR(I299=1,I299=2,I299=3,I299=4,I299=5),I299,"")))))))</f>
        <v/>
      </c>
      <c r="T299" s="15" t="str">
        <f>(IF(J299=Localization!$C$93,1,IF(J299=Localization!$C$92,2,IF(J299=Localization!$C$91,3,IF(J299=Localization!$C$90,4,IF(J299=Localization!$C$89,5,IF(OR(J299=1,J299=2,J299=3,J299=4,J299=5),J299,"")))))))</f>
        <v/>
      </c>
      <c r="U299" s="15" t="str">
        <f>(IF(K299=Localization!$C$93,1,IF(K299=Localization!$C$92,2,IF(K299=Localization!$C$91,3,IF(K299=Localization!$C$90,4,IF(K299=Localization!$C$89,5,IF(OR(K299=1,K299=2,K299=3,K299=4,K299=5),K299,"")))))))</f>
        <v/>
      </c>
    </row>
    <row r="300" spans="12:21" x14ac:dyDescent="0.25">
      <c r="L300" s="15" t="str">
        <f>(IF(B300=Localization!$C$93,1,IF(B300=Localization!$C$92,2,IF(B300=Localization!$C$91,3,IF(B300=Localization!$C$90,4,IF(B300=Localization!$C$89,5,IF(OR(B300=1,B300=2,B300=3,B300=4,B300=5),B300,"")))))))</f>
        <v/>
      </c>
      <c r="M300" s="15" t="str">
        <f>(IF(C300=Localization!$C$93,1,IF(C300=Localization!$C$92,2,IF(C300=Localization!$C$91,3,IF(C300=Localization!$C$90,4,IF(C300=Localization!$C$89,5,IF(OR(C300=1,C300=2,C300=3,C300=4,C300=5),C300,"")))))))</f>
        <v/>
      </c>
      <c r="N300" s="15" t="str">
        <f>(IF(D300=Localization!$C$93,1,IF(D300=Localization!$C$92,2,IF(D300=Localization!$C$91,3,IF(D300=Localization!$C$90,4,IF(D300=Localization!$C$89,5,IF(OR(D300=1,D300=2,D300=3,D300=4,D300=5),D300,"")))))))</f>
        <v/>
      </c>
      <c r="O300" s="15" t="str">
        <f>(IF(E300=Localization!$C$93,1,IF(E300=Localization!$C$92,2,IF(E300=Localization!$C$91,3,IF(E300=Localization!$C$90,4,IF(E300=Localization!$C$89,5,IF(OR(E300=1,E300=2,E300=3,E300=4,E300=5),E300,"")))))))</f>
        <v/>
      </c>
      <c r="P300" s="15" t="str">
        <f>(IF(F300=Localization!$C$93,1,IF(F300=Localization!$C$92,2,IF(F300=Localization!$C$91,3,IF(F300=Localization!$C$90,4,IF(F300=Localization!$C$89,5,IF(OR(F300=1,F300=2,F300=3,F300=4,F300=5),F300,"")))))))</f>
        <v/>
      </c>
      <c r="Q300" s="15" t="str">
        <f>(IF(G300=Localization!$C$93,1,IF(G300=Localization!$C$92,2,IF(G300=Localization!$C$91,3,IF(G300=Localization!$C$90,4,IF(G300=Localization!$C$89,5,IF(OR(G300=1,G300=2,G300=3,G300=4,G300=5),G300,"")))))))</f>
        <v/>
      </c>
      <c r="R300" s="15" t="str">
        <f>(IF(H300=Localization!$C$93,1,IF(H300=Localization!$C$92,2,IF(H300=Localization!$C$91,3,IF(H300=Localization!$C$90,4,IF(H300=Localization!$C$89,5,IF(OR(H300=1,H300=2,H300=3,H300=4,H300=5),H300,"")))))))</f>
        <v/>
      </c>
      <c r="S300" s="15" t="str">
        <f>(IF(I300=Localization!$C$93,1,IF(I300=Localization!$C$92,2,IF(I300=Localization!$C$91,3,IF(I300=Localization!$C$90,4,IF(I300=Localization!$C$89,5,IF(OR(I300=1,I300=2,I300=3,I300=4,I300=5),I300,"")))))))</f>
        <v/>
      </c>
      <c r="T300" s="15" t="str">
        <f>(IF(J300=Localization!$C$93,1,IF(J300=Localization!$C$92,2,IF(J300=Localization!$C$91,3,IF(J300=Localization!$C$90,4,IF(J300=Localization!$C$89,5,IF(OR(J300=1,J300=2,J300=3,J300=4,J300=5),J300,"")))))))</f>
        <v/>
      </c>
      <c r="U300" s="15" t="str">
        <f>(IF(K300=Localization!$C$93,1,IF(K300=Localization!$C$92,2,IF(K300=Localization!$C$91,3,IF(K300=Localization!$C$90,4,IF(K300=Localization!$C$89,5,IF(OR(K300=1,K300=2,K300=3,K300=4,K300=5),K300,"")))))))</f>
        <v/>
      </c>
    </row>
    <row r="301" spans="12:21" x14ac:dyDescent="0.25">
      <c r="L301" s="15" t="str">
        <f>(IF(B301=Localization!$C$93,1,IF(B301=Localization!$C$92,2,IF(B301=Localization!$C$91,3,IF(B301=Localization!$C$90,4,IF(B301=Localization!$C$89,5,IF(OR(B301=1,B301=2,B301=3,B301=4,B301=5),B301,"")))))))</f>
        <v/>
      </c>
      <c r="M301" s="15" t="str">
        <f>(IF(C301=Localization!$C$93,1,IF(C301=Localization!$C$92,2,IF(C301=Localization!$C$91,3,IF(C301=Localization!$C$90,4,IF(C301=Localization!$C$89,5,IF(OR(C301=1,C301=2,C301=3,C301=4,C301=5),C301,"")))))))</f>
        <v/>
      </c>
      <c r="N301" s="15" t="str">
        <f>(IF(D301=Localization!$C$93,1,IF(D301=Localization!$C$92,2,IF(D301=Localization!$C$91,3,IF(D301=Localization!$C$90,4,IF(D301=Localization!$C$89,5,IF(OR(D301=1,D301=2,D301=3,D301=4,D301=5),D301,"")))))))</f>
        <v/>
      </c>
      <c r="O301" s="15" t="str">
        <f>(IF(E301=Localization!$C$93,1,IF(E301=Localization!$C$92,2,IF(E301=Localization!$C$91,3,IF(E301=Localization!$C$90,4,IF(E301=Localization!$C$89,5,IF(OR(E301=1,E301=2,E301=3,E301=4,E301=5),E301,"")))))))</f>
        <v/>
      </c>
      <c r="P301" s="15" t="str">
        <f>(IF(F301=Localization!$C$93,1,IF(F301=Localization!$C$92,2,IF(F301=Localization!$C$91,3,IF(F301=Localization!$C$90,4,IF(F301=Localization!$C$89,5,IF(OR(F301=1,F301=2,F301=3,F301=4,F301=5),F301,"")))))))</f>
        <v/>
      </c>
      <c r="Q301" s="15" t="str">
        <f>(IF(G301=Localization!$C$93,1,IF(G301=Localization!$C$92,2,IF(G301=Localization!$C$91,3,IF(G301=Localization!$C$90,4,IF(G301=Localization!$C$89,5,IF(OR(G301=1,G301=2,G301=3,G301=4,G301=5),G301,"")))))))</f>
        <v/>
      </c>
      <c r="R301" s="15" t="str">
        <f>(IF(H301=Localization!$C$93,1,IF(H301=Localization!$C$92,2,IF(H301=Localization!$C$91,3,IF(H301=Localization!$C$90,4,IF(H301=Localization!$C$89,5,IF(OR(H301=1,H301=2,H301=3,H301=4,H301=5),H301,"")))))))</f>
        <v/>
      </c>
      <c r="S301" s="15" t="str">
        <f>(IF(I301=Localization!$C$93,1,IF(I301=Localization!$C$92,2,IF(I301=Localization!$C$91,3,IF(I301=Localization!$C$90,4,IF(I301=Localization!$C$89,5,IF(OR(I301=1,I301=2,I301=3,I301=4,I301=5),I301,"")))))))</f>
        <v/>
      </c>
      <c r="T301" s="15" t="str">
        <f>(IF(J301=Localization!$C$93,1,IF(J301=Localization!$C$92,2,IF(J301=Localization!$C$91,3,IF(J301=Localization!$C$90,4,IF(J301=Localization!$C$89,5,IF(OR(J301=1,J301=2,J301=3,J301=4,J301=5),J301,"")))))))</f>
        <v/>
      </c>
      <c r="U301" s="15" t="str">
        <f>(IF(K301=Localization!$C$93,1,IF(K301=Localization!$C$92,2,IF(K301=Localization!$C$91,3,IF(K301=Localization!$C$90,4,IF(K301=Localization!$C$89,5,IF(OR(K301=1,K301=2,K301=3,K301=4,K301=5),K301,"")))))))</f>
        <v/>
      </c>
    </row>
    <row r="302" spans="12:21" x14ac:dyDescent="0.25">
      <c r="L302" s="15" t="str">
        <f>(IF(B302=Localization!$C$93,1,IF(B302=Localization!$C$92,2,IF(B302=Localization!$C$91,3,IF(B302=Localization!$C$90,4,IF(B302=Localization!$C$89,5,IF(OR(B302=1,B302=2,B302=3,B302=4,B302=5),B302,"")))))))</f>
        <v/>
      </c>
      <c r="M302" s="15" t="str">
        <f>(IF(C302=Localization!$C$93,1,IF(C302=Localization!$C$92,2,IF(C302=Localization!$C$91,3,IF(C302=Localization!$C$90,4,IF(C302=Localization!$C$89,5,IF(OR(C302=1,C302=2,C302=3,C302=4,C302=5),C302,"")))))))</f>
        <v/>
      </c>
      <c r="N302" s="15" t="str">
        <f>(IF(D302=Localization!$C$93,1,IF(D302=Localization!$C$92,2,IF(D302=Localization!$C$91,3,IF(D302=Localization!$C$90,4,IF(D302=Localization!$C$89,5,IF(OR(D302=1,D302=2,D302=3,D302=4,D302=5),D302,"")))))))</f>
        <v/>
      </c>
      <c r="O302" s="15" t="str">
        <f>(IF(E302=Localization!$C$93,1,IF(E302=Localization!$C$92,2,IF(E302=Localization!$C$91,3,IF(E302=Localization!$C$90,4,IF(E302=Localization!$C$89,5,IF(OR(E302=1,E302=2,E302=3,E302=4,E302=5),E302,"")))))))</f>
        <v/>
      </c>
      <c r="P302" s="15" t="str">
        <f>(IF(F302=Localization!$C$93,1,IF(F302=Localization!$C$92,2,IF(F302=Localization!$C$91,3,IF(F302=Localization!$C$90,4,IF(F302=Localization!$C$89,5,IF(OR(F302=1,F302=2,F302=3,F302=4,F302=5),F302,"")))))))</f>
        <v/>
      </c>
      <c r="Q302" s="15" t="str">
        <f>(IF(G302=Localization!$C$93,1,IF(G302=Localization!$C$92,2,IF(G302=Localization!$C$91,3,IF(G302=Localization!$C$90,4,IF(G302=Localization!$C$89,5,IF(OR(G302=1,G302=2,G302=3,G302=4,G302=5),G302,"")))))))</f>
        <v/>
      </c>
      <c r="R302" s="15" t="str">
        <f>(IF(H302=Localization!$C$93,1,IF(H302=Localization!$C$92,2,IF(H302=Localization!$C$91,3,IF(H302=Localization!$C$90,4,IF(H302=Localization!$C$89,5,IF(OR(H302=1,H302=2,H302=3,H302=4,H302=5),H302,"")))))))</f>
        <v/>
      </c>
      <c r="S302" s="15" t="str">
        <f>(IF(I302=Localization!$C$93,1,IF(I302=Localization!$C$92,2,IF(I302=Localization!$C$91,3,IF(I302=Localization!$C$90,4,IF(I302=Localization!$C$89,5,IF(OR(I302=1,I302=2,I302=3,I302=4,I302=5),I302,"")))))))</f>
        <v/>
      </c>
      <c r="T302" s="15" t="str">
        <f>(IF(J302=Localization!$C$93,1,IF(J302=Localization!$C$92,2,IF(J302=Localization!$C$91,3,IF(J302=Localization!$C$90,4,IF(J302=Localization!$C$89,5,IF(OR(J302=1,J302=2,J302=3,J302=4,J302=5),J302,"")))))))</f>
        <v/>
      </c>
      <c r="U302" s="15" t="str">
        <f>(IF(K302=Localization!$C$93,1,IF(K302=Localization!$C$92,2,IF(K302=Localization!$C$91,3,IF(K302=Localization!$C$90,4,IF(K302=Localization!$C$89,5,IF(OR(K302=1,K302=2,K302=3,K302=4,K302=5),K302,"")))))))</f>
        <v/>
      </c>
    </row>
    <row r="303" spans="12:21" x14ac:dyDescent="0.25">
      <c r="L303" s="15" t="str">
        <f>(IF(B303=Localization!$C$93,1,IF(B303=Localization!$C$92,2,IF(B303=Localization!$C$91,3,IF(B303=Localization!$C$90,4,IF(B303=Localization!$C$89,5,IF(OR(B303=1,B303=2,B303=3,B303=4,B303=5),B303,"")))))))</f>
        <v/>
      </c>
      <c r="M303" s="15" t="str">
        <f>(IF(C303=Localization!$C$93,1,IF(C303=Localization!$C$92,2,IF(C303=Localization!$C$91,3,IF(C303=Localization!$C$90,4,IF(C303=Localization!$C$89,5,IF(OR(C303=1,C303=2,C303=3,C303=4,C303=5),C303,"")))))))</f>
        <v/>
      </c>
      <c r="N303" s="15" t="str">
        <f>(IF(D303=Localization!$C$93,1,IF(D303=Localization!$C$92,2,IF(D303=Localization!$C$91,3,IF(D303=Localization!$C$90,4,IF(D303=Localization!$C$89,5,IF(OR(D303=1,D303=2,D303=3,D303=4,D303=5),D303,"")))))))</f>
        <v/>
      </c>
      <c r="O303" s="15" t="str">
        <f>(IF(E303=Localization!$C$93,1,IF(E303=Localization!$C$92,2,IF(E303=Localization!$C$91,3,IF(E303=Localization!$C$90,4,IF(E303=Localization!$C$89,5,IF(OR(E303=1,E303=2,E303=3,E303=4,E303=5),E303,"")))))))</f>
        <v/>
      </c>
      <c r="P303" s="15" t="str">
        <f>(IF(F303=Localization!$C$93,1,IF(F303=Localization!$C$92,2,IF(F303=Localization!$C$91,3,IF(F303=Localization!$C$90,4,IF(F303=Localization!$C$89,5,IF(OR(F303=1,F303=2,F303=3,F303=4,F303=5),F303,"")))))))</f>
        <v/>
      </c>
      <c r="Q303" s="15" t="str">
        <f>(IF(G303=Localization!$C$93,1,IF(G303=Localization!$C$92,2,IF(G303=Localization!$C$91,3,IF(G303=Localization!$C$90,4,IF(G303=Localization!$C$89,5,IF(OR(G303=1,G303=2,G303=3,G303=4,G303=5),G303,"")))))))</f>
        <v/>
      </c>
      <c r="R303" s="15" t="str">
        <f>(IF(H303=Localization!$C$93,1,IF(H303=Localization!$C$92,2,IF(H303=Localization!$C$91,3,IF(H303=Localization!$C$90,4,IF(H303=Localization!$C$89,5,IF(OR(H303=1,H303=2,H303=3,H303=4,H303=5),H303,"")))))))</f>
        <v/>
      </c>
      <c r="S303" s="15" t="str">
        <f>(IF(I303=Localization!$C$93,1,IF(I303=Localization!$C$92,2,IF(I303=Localization!$C$91,3,IF(I303=Localization!$C$90,4,IF(I303=Localization!$C$89,5,IF(OR(I303=1,I303=2,I303=3,I303=4,I303=5),I303,"")))))))</f>
        <v/>
      </c>
      <c r="T303" s="15" t="str">
        <f>(IF(J303=Localization!$C$93,1,IF(J303=Localization!$C$92,2,IF(J303=Localization!$C$91,3,IF(J303=Localization!$C$90,4,IF(J303=Localization!$C$89,5,IF(OR(J303=1,J303=2,J303=3,J303=4,J303=5),J303,"")))))))</f>
        <v/>
      </c>
      <c r="U303" s="15" t="str">
        <f>(IF(K303=Localization!$C$93,1,IF(K303=Localization!$C$92,2,IF(K303=Localization!$C$91,3,IF(K303=Localization!$C$90,4,IF(K303=Localization!$C$89,5,IF(OR(K303=1,K303=2,K303=3,K303=4,K303=5),K303,"")))))))</f>
        <v/>
      </c>
    </row>
    <row r="304" spans="12:21" x14ac:dyDescent="0.25">
      <c r="L304" s="15" t="str">
        <f>(IF(B304=Localization!$C$93,1,IF(B304=Localization!$C$92,2,IF(B304=Localization!$C$91,3,IF(B304=Localization!$C$90,4,IF(B304=Localization!$C$89,5,IF(OR(B304=1,B304=2,B304=3,B304=4,B304=5),B304,"")))))))</f>
        <v/>
      </c>
      <c r="M304" s="15" t="str">
        <f>(IF(C304=Localization!$C$93,1,IF(C304=Localization!$C$92,2,IF(C304=Localization!$C$91,3,IF(C304=Localization!$C$90,4,IF(C304=Localization!$C$89,5,IF(OR(C304=1,C304=2,C304=3,C304=4,C304=5),C304,"")))))))</f>
        <v/>
      </c>
      <c r="N304" s="15" t="str">
        <f>(IF(D304=Localization!$C$93,1,IF(D304=Localization!$C$92,2,IF(D304=Localization!$C$91,3,IF(D304=Localization!$C$90,4,IF(D304=Localization!$C$89,5,IF(OR(D304=1,D304=2,D304=3,D304=4,D304=5),D304,"")))))))</f>
        <v/>
      </c>
      <c r="O304" s="15" t="str">
        <f>(IF(E304=Localization!$C$93,1,IF(E304=Localization!$C$92,2,IF(E304=Localization!$C$91,3,IF(E304=Localization!$C$90,4,IF(E304=Localization!$C$89,5,IF(OR(E304=1,E304=2,E304=3,E304=4,E304=5),E304,"")))))))</f>
        <v/>
      </c>
      <c r="P304" s="15" t="str">
        <f>(IF(F304=Localization!$C$93,1,IF(F304=Localization!$C$92,2,IF(F304=Localization!$C$91,3,IF(F304=Localization!$C$90,4,IF(F304=Localization!$C$89,5,IF(OR(F304=1,F304=2,F304=3,F304=4,F304=5),F304,"")))))))</f>
        <v/>
      </c>
      <c r="Q304" s="15" t="str">
        <f>(IF(G304=Localization!$C$93,1,IF(G304=Localization!$C$92,2,IF(G304=Localization!$C$91,3,IF(G304=Localization!$C$90,4,IF(G304=Localization!$C$89,5,IF(OR(G304=1,G304=2,G304=3,G304=4,G304=5),G304,"")))))))</f>
        <v/>
      </c>
      <c r="R304" s="15" t="str">
        <f>(IF(H304=Localization!$C$93,1,IF(H304=Localization!$C$92,2,IF(H304=Localization!$C$91,3,IF(H304=Localization!$C$90,4,IF(H304=Localization!$C$89,5,IF(OR(H304=1,H304=2,H304=3,H304=4,H304=5),H304,"")))))))</f>
        <v/>
      </c>
      <c r="S304" s="15" t="str">
        <f>(IF(I304=Localization!$C$93,1,IF(I304=Localization!$C$92,2,IF(I304=Localization!$C$91,3,IF(I304=Localization!$C$90,4,IF(I304=Localization!$C$89,5,IF(OR(I304=1,I304=2,I304=3,I304=4,I304=5),I304,"")))))))</f>
        <v/>
      </c>
      <c r="T304" s="15" t="str">
        <f>(IF(J304=Localization!$C$93,1,IF(J304=Localization!$C$92,2,IF(J304=Localization!$C$91,3,IF(J304=Localization!$C$90,4,IF(J304=Localization!$C$89,5,IF(OR(J304=1,J304=2,J304=3,J304=4,J304=5),J304,"")))))))</f>
        <v/>
      </c>
      <c r="U304" s="15" t="str">
        <f>(IF(K304=Localization!$C$93,1,IF(K304=Localization!$C$92,2,IF(K304=Localization!$C$91,3,IF(K304=Localization!$C$90,4,IF(K304=Localization!$C$89,5,IF(OR(K304=1,K304=2,K304=3,K304=4,K304=5),K304,"")))))))</f>
        <v/>
      </c>
    </row>
    <row r="305" spans="12:21" x14ac:dyDescent="0.25">
      <c r="L305" s="15" t="str">
        <f>(IF(B305=Localization!$C$93,1,IF(B305=Localization!$C$92,2,IF(B305=Localization!$C$91,3,IF(B305=Localization!$C$90,4,IF(B305=Localization!$C$89,5,IF(OR(B305=1,B305=2,B305=3,B305=4,B305=5),B305,"")))))))</f>
        <v/>
      </c>
      <c r="M305" s="15" t="str">
        <f>(IF(C305=Localization!$C$93,1,IF(C305=Localization!$C$92,2,IF(C305=Localization!$C$91,3,IF(C305=Localization!$C$90,4,IF(C305=Localization!$C$89,5,IF(OR(C305=1,C305=2,C305=3,C305=4,C305=5),C305,"")))))))</f>
        <v/>
      </c>
      <c r="N305" s="15" t="str">
        <f>(IF(D305=Localization!$C$93,1,IF(D305=Localization!$C$92,2,IF(D305=Localization!$C$91,3,IF(D305=Localization!$C$90,4,IF(D305=Localization!$C$89,5,IF(OR(D305=1,D305=2,D305=3,D305=4,D305=5),D305,"")))))))</f>
        <v/>
      </c>
      <c r="O305" s="15" t="str">
        <f>(IF(E305=Localization!$C$93,1,IF(E305=Localization!$C$92,2,IF(E305=Localization!$C$91,3,IF(E305=Localization!$C$90,4,IF(E305=Localization!$C$89,5,IF(OR(E305=1,E305=2,E305=3,E305=4,E305=5),E305,"")))))))</f>
        <v/>
      </c>
      <c r="P305" s="15" t="str">
        <f>(IF(F305=Localization!$C$93,1,IF(F305=Localization!$C$92,2,IF(F305=Localization!$C$91,3,IF(F305=Localization!$C$90,4,IF(F305=Localization!$C$89,5,IF(OR(F305=1,F305=2,F305=3,F305=4,F305=5),F305,"")))))))</f>
        <v/>
      </c>
      <c r="Q305" s="15" t="str">
        <f>(IF(G305=Localization!$C$93,1,IF(G305=Localization!$C$92,2,IF(G305=Localization!$C$91,3,IF(G305=Localization!$C$90,4,IF(G305=Localization!$C$89,5,IF(OR(G305=1,G305=2,G305=3,G305=4,G305=5),G305,"")))))))</f>
        <v/>
      </c>
      <c r="R305" s="15" t="str">
        <f>(IF(H305=Localization!$C$93,1,IF(H305=Localization!$C$92,2,IF(H305=Localization!$C$91,3,IF(H305=Localization!$C$90,4,IF(H305=Localization!$C$89,5,IF(OR(H305=1,H305=2,H305=3,H305=4,H305=5),H305,"")))))))</f>
        <v/>
      </c>
      <c r="S305" s="15" t="str">
        <f>(IF(I305=Localization!$C$93,1,IF(I305=Localization!$C$92,2,IF(I305=Localization!$C$91,3,IF(I305=Localization!$C$90,4,IF(I305=Localization!$C$89,5,IF(OR(I305=1,I305=2,I305=3,I305=4,I305=5),I305,"")))))))</f>
        <v/>
      </c>
      <c r="T305" s="15" t="str">
        <f>(IF(J305=Localization!$C$93,1,IF(J305=Localization!$C$92,2,IF(J305=Localization!$C$91,3,IF(J305=Localization!$C$90,4,IF(J305=Localization!$C$89,5,IF(OR(J305=1,J305=2,J305=3,J305=4,J305=5),J305,"")))))))</f>
        <v/>
      </c>
      <c r="U305" s="15" t="str">
        <f>(IF(K305=Localization!$C$93,1,IF(K305=Localization!$C$92,2,IF(K305=Localization!$C$91,3,IF(K305=Localization!$C$90,4,IF(K305=Localization!$C$89,5,IF(OR(K305=1,K305=2,K305=3,K305=4,K305=5),K305,"")))))))</f>
        <v/>
      </c>
    </row>
    <row r="306" spans="12:21" x14ac:dyDescent="0.25">
      <c r="L306" s="15" t="str">
        <f>(IF(B306=Localization!$C$93,1,IF(B306=Localization!$C$92,2,IF(B306=Localization!$C$91,3,IF(B306=Localization!$C$90,4,IF(B306=Localization!$C$89,5,IF(OR(B306=1,B306=2,B306=3,B306=4,B306=5),B306,"")))))))</f>
        <v/>
      </c>
      <c r="M306" s="15" t="str">
        <f>(IF(C306=Localization!$C$93,1,IF(C306=Localization!$C$92,2,IF(C306=Localization!$C$91,3,IF(C306=Localization!$C$90,4,IF(C306=Localization!$C$89,5,IF(OR(C306=1,C306=2,C306=3,C306=4,C306=5),C306,"")))))))</f>
        <v/>
      </c>
      <c r="N306" s="15" t="str">
        <f>(IF(D306=Localization!$C$93,1,IF(D306=Localization!$C$92,2,IF(D306=Localization!$C$91,3,IF(D306=Localization!$C$90,4,IF(D306=Localization!$C$89,5,IF(OR(D306=1,D306=2,D306=3,D306=4,D306=5),D306,"")))))))</f>
        <v/>
      </c>
      <c r="O306" s="15" t="str">
        <f>(IF(E306=Localization!$C$93,1,IF(E306=Localization!$C$92,2,IF(E306=Localization!$C$91,3,IF(E306=Localization!$C$90,4,IF(E306=Localization!$C$89,5,IF(OR(E306=1,E306=2,E306=3,E306=4,E306=5),E306,"")))))))</f>
        <v/>
      </c>
      <c r="P306" s="15" t="str">
        <f>(IF(F306=Localization!$C$93,1,IF(F306=Localization!$C$92,2,IF(F306=Localization!$C$91,3,IF(F306=Localization!$C$90,4,IF(F306=Localization!$C$89,5,IF(OR(F306=1,F306=2,F306=3,F306=4,F306=5),F306,"")))))))</f>
        <v/>
      </c>
      <c r="Q306" s="15" t="str">
        <f>(IF(G306=Localization!$C$93,1,IF(G306=Localization!$C$92,2,IF(G306=Localization!$C$91,3,IF(G306=Localization!$C$90,4,IF(G306=Localization!$C$89,5,IF(OR(G306=1,G306=2,G306=3,G306=4,G306=5),G306,"")))))))</f>
        <v/>
      </c>
      <c r="R306" s="15" t="str">
        <f>(IF(H306=Localization!$C$93,1,IF(H306=Localization!$C$92,2,IF(H306=Localization!$C$91,3,IF(H306=Localization!$C$90,4,IF(H306=Localization!$C$89,5,IF(OR(H306=1,H306=2,H306=3,H306=4,H306=5),H306,"")))))))</f>
        <v/>
      </c>
      <c r="S306" s="15" t="str">
        <f>(IF(I306=Localization!$C$93,1,IF(I306=Localization!$C$92,2,IF(I306=Localization!$C$91,3,IF(I306=Localization!$C$90,4,IF(I306=Localization!$C$89,5,IF(OR(I306=1,I306=2,I306=3,I306=4,I306=5),I306,"")))))))</f>
        <v/>
      </c>
      <c r="T306" s="15" t="str">
        <f>(IF(J306=Localization!$C$93,1,IF(J306=Localization!$C$92,2,IF(J306=Localization!$C$91,3,IF(J306=Localization!$C$90,4,IF(J306=Localization!$C$89,5,IF(OR(J306=1,J306=2,J306=3,J306=4,J306=5),J306,"")))))))</f>
        <v/>
      </c>
      <c r="U306" s="15" t="str">
        <f>(IF(K306=Localization!$C$93,1,IF(K306=Localization!$C$92,2,IF(K306=Localization!$C$91,3,IF(K306=Localization!$C$90,4,IF(K306=Localization!$C$89,5,IF(OR(K306=1,K306=2,K306=3,K306=4,K306=5),K306,"")))))))</f>
        <v/>
      </c>
    </row>
    <row r="307" spans="12:21" x14ac:dyDescent="0.25">
      <c r="L307" s="15" t="str">
        <f>(IF(B307=Localization!$C$93,1,IF(B307=Localization!$C$92,2,IF(B307=Localization!$C$91,3,IF(B307=Localization!$C$90,4,IF(B307=Localization!$C$89,5,IF(OR(B307=1,B307=2,B307=3,B307=4,B307=5),B307,"")))))))</f>
        <v/>
      </c>
      <c r="M307" s="15" t="str">
        <f>(IF(C307=Localization!$C$93,1,IF(C307=Localization!$C$92,2,IF(C307=Localization!$C$91,3,IF(C307=Localization!$C$90,4,IF(C307=Localization!$C$89,5,IF(OR(C307=1,C307=2,C307=3,C307=4,C307=5),C307,"")))))))</f>
        <v/>
      </c>
      <c r="N307" s="15" t="str">
        <f>(IF(D307=Localization!$C$93,1,IF(D307=Localization!$C$92,2,IF(D307=Localization!$C$91,3,IF(D307=Localization!$C$90,4,IF(D307=Localization!$C$89,5,IF(OR(D307=1,D307=2,D307=3,D307=4,D307=5),D307,"")))))))</f>
        <v/>
      </c>
      <c r="O307" s="15" t="str">
        <f>(IF(E307=Localization!$C$93,1,IF(E307=Localization!$C$92,2,IF(E307=Localization!$C$91,3,IF(E307=Localization!$C$90,4,IF(E307=Localization!$C$89,5,IF(OR(E307=1,E307=2,E307=3,E307=4,E307=5),E307,"")))))))</f>
        <v/>
      </c>
      <c r="P307" s="15" t="str">
        <f>(IF(F307=Localization!$C$93,1,IF(F307=Localization!$C$92,2,IF(F307=Localization!$C$91,3,IF(F307=Localization!$C$90,4,IF(F307=Localization!$C$89,5,IF(OR(F307=1,F307=2,F307=3,F307=4,F307=5),F307,"")))))))</f>
        <v/>
      </c>
      <c r="Q307" s="15" t="str">
        <f>(IF(G307=Localization!$C$93,1,IF(G307=Localization!$C$92,2,IF(G307=Localization!$C$91,3,IF(G307=Localization!$C$90,4,IF(G307=Localization!$C$89,5,IF(OR(G307=1,G307=2,G307=3,G307=4,G307=5),G307,"")))))))</f>
        <v/>
      </c>
      <c r="R307" s="15" t="str">
        <f>(IF(H307=Localization!$C$93,1,IF(H307=Localization!$C$92,2,IF(H307=Localization!$C$91,3,IF(H307=Localization!$C$90,4,IF(H307=Localization!$C$89,5,IF(OR(H307=1,H307=2,H307=3,H307=4,H307=5),H307,"")))))))</f>
        <v/>
      </c>
      <c r="S307" s="15" t="str">
        <f>(IF(I307=Localization!$C$93,1,IF(I307=Localization!$C$92,2,IF(I307=Localization!$C$91,3,IF(I307=Localization!$C$90,4,IF(I307=Localization!$C$89,5,IF(OR(I307=1,I307=2,I307=3,I307=4,I307=5),I307,"")))))))</f>
        <v/>
      </c>
      <c r="T307" s="15" t="str">
        <f>(IF(J307=Localization!$C$93,1,IF(J307=Localization!$C$92,2,IF(J307=Localization!$C$91,3,IF(J307=Localization!$C$90,4,IF(J307=Localization!$C$89,5,IF(OR(J307=1,J307=2,J307=3,J307=4,J307=5),J307,"")))))))</f>
        <v/>
      </c>
      <c r="U307" s="15" t="str">
        <f>(IF(K307=Localization!$C$93,1,IF(K307=Localization!$C$92,2,IF(K307=Localization!$C$91,3,IF(K307=Localization!$C$90,4,IF(K307=Localization!$C$89,5,IF(OR(K307=1,K307=2,K307=3,K307=4,K307=5),K307,"")))))))</f>
        <v/>
      </c>
    </row>
    <row r="308" spans="12:21" x14ac:dyDescent="0.25">
      <c r="L308" s="15" t="str">
        <f>(IF(B308=Localization!$C$93,1,IF(B308=Localization!$C$92,2,IF(B308=Localization!$C$91,3,IF(B308=Localization!$C$90,4,IF(B308=Localization!$C$89,5,IF(OR(B308=1,B308=2,B308=3,B308=4,B308=5),B308,"")))))))</f>
        <v/>
      </c>
      <c r="M308" s="15" t="str">
        <f>(IF(C308=Localization!$C$93,1,IF(C308=Localization!$C$92,2,IF(C308=Localization!$C$91,3,IF(C308=Localization!$C$90,4,IF(C308=Localization!$C$89,5,IF(OR(C308=1,C308=2,C308=3,C308=4,C308=5),C308,"")))))))</f>
        <v/>
      </c>
      <c r="N308" s="15" t="str">
        <f>(IF(D308=Localization!$C$93,1,IF(D308=Localization!$C$92,2,IF(D308=Localization!$C$91,3,IF(D308=Localization!$C$90,4,IF(D308=Localization!$C$89,5,IF(OR(D308=1,D308=2,D308=3,D308=4,D308=5),D308,"")))))))</f>
        <v/>
      </c>
      <c r="O308" s="15" t="str">
        <f>(IF(E308=Localization!$C$93,1,IF(E308=Localization!$C$92,2,IF(E308=Localization!$C$91,3,IF(E308=Localization!$C$90,4,IF(E308=Localization!$C$89,5,IF(OR(E308=1,E308=2,E308=3,E308=4,E308=5),E308,"")))))))</f>
        <v/>
      </c>
      <c r="P308" s="15" t="str">
        <f>(IF(F308=Localization!$C$93,1,IF(F308=Localization!$C$92,2,IF(F308=Localization!$C$91,3,IF(F308=Localization!$C$90,4,IF(F308=Localization!$C$89,5,IF(OR(F308=1,F308=2,F308=3,F308=4,F308=5),F308,"")))))))</f>
        <v/>
      </c>
      <c r="Q308" s="15" t="str">
        <f>(IF(G308=Localization!$C$93,1,IF(G308=Localization!$C$92,2,IF(G308=Localization!$C$91,3,IF(G308=Localization!$C$90,4,IF(G308=Localization!$C$89,5,IF(OR(G308=1,G308=2,G308=3,G308=4,G308=5),G308,"")))))))</f>
        <v/>
      </c>
      <c r="R308" s="15" t="str">
        <f>(IF(H308=Localization!$C$93,1,IF(H308=Localization!$C$92,2,IF(H308=Localization!$C$91,3,IF(H308=Localization!$C$90,4,IF(H308=Localization!$C$89,5,IF(OR(H308=1,H308=2,H308=3,H308=4,H308=5),H308,"")))))))</f>
        <v/>
      </c>
      <c r="S308" s="15" t="str">
        <f>(IF(I308=Localization!$C$93,1,IF(I308=Localization!$C$92,2,IF(I308=Localization!$C$91,3,IF(I308=Localization!$C$90,4,IF(I308=Localization!$C$89,5,IF(OR(I308=1,I308=2,I308=3,I308=4,I308=5),I308,"")))))))</f>
        <v/>
      </c>
      <c r="T308" s="15" t="str">
        <f>(IF(J308=Localization!$C$93,1,IF(J308=Localization!$C$92,2,IF(J308=Localization!$C$91,3,IF(J308=Localization!$C$90,4,IF(J308=Localization!$C$89,5,IF(OR(J308=1,J308=2,J308=3,J308=4,J308=5),J308,"")))))))</f>
        <v/>
      </c>
      <c r="U308" s="15" t="str">
        <f>(IF(K308=Localization!$C$93,1,IF(K308=Localization!$C$92,2,IF(K308=Localization!$C$91,3,IF(K308=Localization!$C$90,4,IF(K308=Localization!$C$89,5,IF(OR(K308=1,K308=2,K308=3,K308=4,K308=5),K308,"")))))))</f>
        <v/>
      </c>
    </row>
    <row r="309" spans="12:21" x14ac:dyDescent="0.25">
      <c r="L309" s="15" t="str">
        <f>(IF(B309=Localization!$C$93,1,IF(B309=Localization!$C$92,2,IF(B309=Localization!$C$91,3,IF(B309=Localization!$C$90,4,IF(B309=Localization!$C$89,5,IF(OR(B309=1,B309=2,B309=3,B309=4,B309=5),B309,"")))))))</f>
        <v/>
      </c>
      <c r="M309" s="15" t="str">
        <f>(IF(C309=Localization!$C$93,1,IF(C309=Localization!$C$92,2,IF(C309=Localization!$C$91,3,IF(C309=Localization!$C$90,4,IF(C309=Localization!$C$89,5,IF(OR(C309=1,C309=2,C309=3,C309=4,C309=5),C309,"")))))))</f>
        <v/>
      </c>
      <c r="N309" s="15" t="str">
        <f>(IF(D309=Localization!$C$93,1,IF(D309=Localization!$C$92,2,IF(D309=Localization!$C$91,3,IF(D309=Localization!$C$90,4,IF(D309=Localization!$C$89,5,IF(OR(D309=1,D309=2,D309=3,D309=4,D309=5),D309,"")))))))</f>
        <v/>
      </c>
      <c r="O309" s="15" t="str">
        <f>(IF(E309=Localization!$C$93,1,IF(E309=Localization!$C$92,2,IF(E309=Localization!$C$91,3,IF(E309=Localization!$C$90,4,IF(E309=Localization!$C$89,5,IF(OR(E309=1,E309=2,E309=3,E309=4,E309=5),E309,"")))))))</f>
        <v/>
      </c>
      <c r="P309" s="15" t="str">
        <f>(IF(F309=Localization!$C$93,1,IF(F309=Localization!$C$92,2,IF(F309=Localization!$C$91,3,IF(F309=Localization!$C$90,4,IF(F309=Localization!$C$89,5,IF(OR(F309=1,F309=2,F309=3,F309=4,F309=5),F309,"")))))))</f>
        <v/>
      </c>
      <c r="Q309" s="15" t="str">
        <f>(IF(G309=Localization!$C$93,1,IF(G309=Localization!$C$92,2,IF(G309=Localization!$C$91,3,IF(G309=Localization!$C$90,4,IF(G309=Localization!$C$89,5,IF(OR(G309=1,G309=2,G309=3,G309=4,G309=5),G309,"")))))))</f>
        <v/>
      </c>
      <c r="R309" s="15" t="str">
        <f>(IF(H309=Localization!$C$93,1,IF(H309=Localization!$C$92,2,IF(H309=Localization!$C$91,3,IF(H309=Localization!$C$90,4,IF(H309=Localization!$C$89,5,IF(OR(H309=1,H309=2,H309=3,H309=4,H309=5),H309,"")))))))</f>
        <v/>
      </c>
      <c r="S309" s="15" t="str">
        <f>(IF(I309=Localization!$C$93,1,IF(I309=Localization!$C$92,2,IF(I309=Localization!$C$91,3,IF(I309=Localization!$C$90,4,IF(I309=Localization!$C$89,5,IF(OR(I309=1,I309=2,I309=3,I309=4,I309=5),I309,"")))))))</f>
        <v/>
      </c>
      <c r="T309" s="15" t="str">
        <f>(IF(J309=Localization!$C$93,1,IF(J309=Localization!$C$92,2,IF(J309=Localization!$C$91,3,IF(J309=Localization!$C$90,4,IF(J309=Localization!$C$89,5,IF(OR(J309=1,J309=2,J309=3,J309=4,J309=5),J309,"")))))))</f>
        <v/>
      </c>
      <c r="U309" s="15" t="str">
        <f>(IF(K309=Localization!$C$93,1,IF(K309=Localization!$C$92,2,IF(K309=Localization!$C$91,3,IF(K309=Localization!$C$90,4,IF(K309=Localization!$C$89,5,IF(OR(K309=1,K309=2,K309=3,K309=4,K309=5),K309,"")))))))</f>
        <v/>
      </c>
    </row>
    <row r="310" spans="12:21" x14ac:dyDescent="0.25">
      <c r="L310" s="15" t="str">
        <f>(IF(B310=Localization!$C$93,1,IF(B310=Localization!$C$92,2,IF(B310=Localization!$C$91,3,IF(B310=Localization!$C$90,4,IF(B310=Localization!$C$89,5,IF(OR(B310=1,B310=2,B310=3,B310=4,B310=5),B310,"")))))))</f>
        <v/>
      </c>
      <c r="M310" s="15" t="str">
        <f>(IF(C310=Localization!$C$93,1,IF(C310=Localization!$C$92,2,IF(C310=Localization!$C$91,3,IF(C310=Localization!$C$90,4,IF(C310=Localization!$C$89,5,IF(OR(C310=1,C310=2,C310=3,C310=4,C310=5),C310,"")))))))</f>
        <v/>
      </c>
      <c r="N310" s="15" t="str">
        <f>(IF(D310=Localization!$C$93,1,IF(D310=Localization!$C$92,2,IF(D310=Localization!$C$91,3,IF(D310=Localization!$C$90,4,IF(D310=Localization!$C$89,5,IF(OR(D310=1,D310=2,D310=3,D310=4,D310=5),D310,"")))))))</f>
        <v/>
      </c>
      <c r="O310" s="15" t="str">
        <f>(IF(E310=Localization!$C$93,1,IF(E310=Localization!$C$92,2,IF(E310=Localization!$C$91,3,IF(E310=Localization!$C$90,4,IF(E310=Localization!$C$89,5,IF(OR(E310=1,E310=2,E310=3,E310=4,E310=5),E310,"")))))))</f>
        <v/>
      </c>
      <c r="P310" s="15" t="str">
        <f>(IF(F310=Localization!$C$93,1,IF(F310=Localization!$C$92,2,IF(F310=Localization!$C$91,3,IF(F310=Localization!$C$90,4,IF(F310=Localization!$C$89,5,IF(OR(F310=1,F310=2,F310=3,F310=4,F310=5),F310,"")))))))</f>
        <v/>
      </c>
      <c r="Q310" s="15" t="str">
        <f>(IF(G310=Localization!$C$93,1,IF(G310=Localization!$C$92,2,IF(G310=Localization!$C$91,3,IF(G310=Localization!$C$90,4,IF(G310=Localization!$C$89,5,IF(OR(G310=1,G310=2,G310=3,G310=4,G310=5),G310,"")))))))</f>
        <v/>
      </c>
      <c r="R310" s="15" t="str">
        <f>(IF(H310=Localization!$C$93,1,IF(H310=Localization!$C$92,2,IF(H310=Localization!$C$91,3,IF(H310=Localization!$C$90,4,IF(H310=Localization!$C$89,5,IF(OR(H310=1,H310=2,H310=3,H310=4,H310=5),H310,"")))))))</f>
        <v/>
      </c>
      <c r="S310" s="15" t="str">
        <f>(IF(I310=Localization!$C$93,1,IF(I310=Localization!$C$92,2,IF(I310=Localization!$C$91,3,IF(I310=Localization!$C$90,4,IF(I310=Localization!$C$89,5,IF(OR(I310=1,I310=2,I310=3,I310=4,I310=5),I310,"")))))))</f>
        <v/>
      </c>
      <c r="T310" s="15" t="str">
        <f>(IF(J310=Localization!$C$93,1,IF(J310=Localization!$C$92,2,IF(J310=Localization!$C$91,3,IF(J310=Localization!$C$90,4,IF(J310=Localization!$C$89,5,IF(OR(J310=1,J310=2,J310=3,J310=4,J310=5),J310,"")))))))</f>
        <v/>
      </c>
      <c r="U310" s="15" t="str">
        <f>(IF(K310=Localization!$C$93,1,IF(K310=Localization!$C$92,2,IF(K310=Localization!$C$91,3,IF(K310=Localization!$C$90,4,IF(K310=Localization!$C$89,5,IF(OR(K310=1,K310=2,K310=3,K310=4,K310=5),K310,"")))))))</f>
        <v/>
      </c>
    </row>
    <row r="311" spans="12:21" x14ac:dyDescent="0.25">
      <c r="L311" s="15" t="str">
        <f>(IF(B311=Localization!$C$93,1,IF(B311=Localization!$C$92,2,IF(B311=Localization!$C$91,3,IF(B311=Localization!$C$90,4,IF(B311=Localization!$C$89,5,IF(OR(B311=1,B311=2,B311=3,B311=4,B311=5),B311,"")))))))</f>
        <v/>
      </c>
      <c r="M311" s="15" t="str">
        <f>(IF(C311=Localization!$C$93,1,IF(C311=Localization!$C$92,2,IF(C311=Localization!$C$91,3,IF(C311=Localization!$C$90,4,IF(C311=Localization!$C$89,5,IF(OR(C311=1,C311=2,C311=3,C311=4,C311=5),C311,"")))))))</f>
        <v/>
      </c>
      <c r="N311" s="15" t="str">
        <f>(IF(D311=Localization!$C$93,1,IF(D311=Localization!$C$92,2,IF(D311=Localization!$C$91,3,IF(D311=Localization!$C$90,4,IF(D311=Localization!$C$89,5,IF(OR(D311=1,D311=2,D311=3,D311=4,D311=5),D311,"")))))))</f>
        <v/>
      </c>
      <c r="O311" s="15" t="str">
        <f>(IF(E311=Localization!$C$93,1,IF(E311=Localization!$C$92,2,IF(E311=Localization!$C$91,3,IF(E311=Localization!$C$90,4,IF(E311=Localization!$C$89,5,IF(OR(E311=1,E311=2,E311=3,E311=4,E311=5),E311,"")))))))</f>
        <v/>
      </c>
      <c r="P311" s="15" t="str">
        <f>(IF(F311=Localization!$C$93,1,IF(F311=Localization!$C$92,2,IF(F311=Localization!$C$91,3,IF(F311=Localization!$C$90,4,IF(F311=Localization!$C$89,5,IF(OR(F311=1,F311=2,F311=3,F311=4,F311=5),F311,"")))))))</f>
        <v/>
      </c>
      <c r="Q311" s="15" t="str">
        <f>(IF(G311=Localization!$C$93,1,IF(G311=Localization!$C$92,2,IF(G311=Localization!$C$91,3,IF(G311=Localization!$C$90,4,IF(G311=Localization!$C$89,5,IF(OR(G311=1,G311=2,G311=3,G311=4,G311=5),G311,"")))))))</f>
        <v/>
      </c>
      <c r="R311" s="15" t="str">
        <f>(IF(H311=Localization!$C$93,1,IF(H311=Localization!$C$92,2,IF(H311=Localization!$C$91,3,IF(H311=Localization!$C$90,4,IF(H311=Localization!$C$89,5,IF(OR(H311=1,H311=2,H311=3,H311=4,H311=5),H311,"")))))))</f>
        <v/>
      </c>
      <c r="S311" s="15" t="str">
        <f>(IF(I311=Localization!$C$93,1,IF(I311=Localization!$C$92,2,IF(I311=Localization!$C$91,3,IF(I311=Localization!$C$90,4,IF(I311=Localization!$C$89,5,IF(OR(I311=1,I311=2,I311=3,I311=4,I311=5),I311,"")))))))</f>
        <v/>
      </c>
      <c r="T311" s="15" t="str">
        <f>(IF(J311=Localization!$C$93,1,IF(J311=Localization!$C$92,2,IF(J311=Localization!$C$91,3,IF(J311=Localization!$C$90,4,IF(J311=Localization!$C$89,5,IF(OR(J311=1,J311=2,J311=3,J311=4,J311=5),J311,"")))))))</f>
        <v/>
      </c>
      <c r="U311" s="15" t="str">
        <f>(IF(K311=Localization!$C$93,1,IF(K311=Localization!$C$92,2,IF(K311=Localization!$C$91,3,IF(K311=Localization!$C$90,4,IF(K311=Localization!$C$89,5,IF(OR(K311=1,K311=2,K311=3,K311=4,K311=5),K311,"")))))))</f>
        <v/>
      </c>
    </row>
    <row r="312" spans="12:21" x14ac:dyDescent="0.25">
      <c r="L312" s="15" t="str">
        <f>(IF(B312=Localization!$C$93,1,IF(B312=Localization!$C$92,2,IF(B312=Localization!$C$91,3,IF(B312=Localization!$C$90,4,IF(B312=Localization!$C$89,5,IF(OR(B312=1,B312=2,B312=3,B312=4,B312=5),B312,"")))))))</f>
        <v/>
      </c>
      <c r="M312" s="15" t="str">
        <f>(IF(C312=Localization!$C$93,1,IF(C312=Localization!$C$92,2,IF(C312=Localization!$C$91,3,IF(C312=Localization!$C$90,4,IF(C312=Localization!$C$89,5,IF(OR(C312=1,C312=2,C312=3,C312=4,C312=5),C312,"")))))))</f>
        <v/>
      </c>
      <c r="N312" s="15" t="str">
        <f>(IF(D312=Localization!$C$93,1,IF(D312=Localization!$C$92,2,IF(D312=Localization!$C$91,3,IF(D312=Localization!$C$90,4,IF(D312=Localization!$C$89,5,IF(OR(D312=1,D312=2,D312=3,D312=4,D312=5),D312,"")))))))</f>
        <v/>
      </c>
      <c r="O312" s="15" t="str">
        <f>(IF(E312=Localization!$C$93,1,IF(E312=Localization!$C$92,2,IF(E312=Localization!$C$91,3,IF(E312=Localization!$C$90,4,IF(E312=Localization!$C$89,5,IF(OR(E312=1,E312=2,E312=3,E312=4,E312=5),E312,"")))))))</f>
        <v/>
      </c>
      <c r="P312" s="15" t="str">
        <f>(IF(F312=Localization!$C$93,1,IF(F312=Localization!$C$92,2,IF(F312=Localization!$C$91,3,IF(F312=Localization!$C$90,4,IF(F312=Localization!$C$89,5,IF(OR(F312=1,F312=2,F312=3,F312=4,F312=5),F312,"")))))))</f>
        <v/>
      </c>
      <c r="Q312" s="15" t="str">
        <f>(IF(G312=Localization!$C$93,1,IF(G312=Localization!$C$92,2,IF(G312=Localization!$C$91,3,IF(G312=Localization!$C$90,4,IF(G312=Localization!$C$89,5,IF(OR(G312=1,G312=2,G312=3,G312=4,G312=5),G312,"")))))))</f>
        <v/>
      </c>
      <c r="R312" s="15" t="str">
        <f>(IF(H312=Localization!$C$93,1,IF(H312=Localization!$C$92,2,IF(H312=Localization!$C$91,3,IF(H312=Localization!$C$90,4,IF(H312=Localization!$C$89,5,IF(OR(H312=1,H312=2,H312=3,H312=4,H312=5),H312,"")))))))</f>
        <v/>
      </c>
      <c r="S312" s="15" t="str">
        <f>(IF(I312=Localization!$C$93,1,IF(I312=Localization!$C$92,2,IF(I312=Localization!$C$91,3,IF(I312=Localization!$C$90,4,IF(I312=Localization!$C$89,5,IF(OR(I312=1,I312=2,I312=3,I312=4,I312=5),I312,"")))))))</f>
        <v/>
      </c>
      <c r="T312" s="15" t="str">
        <f>(IF(J312=Localization!$C$93,1,IF(J312=Localization!$C$92,2,IF(J312=Localization!$C$91,3,IF(J312=Localization!$C$90,4,IF(J312=Localization!$C$89,5,IF(OR(J312=1,J312=2,J312=3,J312=4,J312=5),J312,"")))))))</f>
        <v/>
      </c>
      <c r="U312" s="15" t="str">
        <f>(IF(K312=Localization!$C$93,1,IF(K312=Localization!$C$92,2,IF(K312=Localization!$C$91,3,IF(K312=Localization!$C$90,4,IF(K312=Localization!$C$89,5,IF(OR(K312=1,K312=2,K312=3,K312=4,K312=5),K312,"")))))))</f>
        <v/>
      </c>
    </row>
    <row r="313" spans="12:21" x14ac:dyDescent="0.25">
      <c r="L313" s="15" t="str">
        <f>(IF(B313=Localization!$C$93,1,IF(B313=Localization!$C$92,2,IF(B313=Localization!$C$91,3,IF(B313=Localization!$C$90,4,IF(B313=Localization!$C$89,5,IF(OR(B313=1,B313=2,B313=3,B313=4,B313=5),B313,"")))))))</f>
        <v/>
      </c>
      <c r="M313" s="15" t="str">
        <f>(IF(C313=Localization!$C$93,1,IF(C313=Localization!$C$92,2,IF(C313=Localization!$C$91,3,IF(C313=Localization!$C$90,4,IF(C313=Localization!$C$89,5,IF(OR(C313=1,C313=2,C313=3,C313=4,C313=5),C313,"")))))))</f>
        <v/>
      </c>
      <c r="N313" s="15" t="str">
        <f>(IF(D313=Localization!$C$93,1,IF(D313=Localization!$C$92,2,IF(D313=Localization!$C$91,3,IF(D313=Localization!$C$90,4,IF(D313=Localization!$C$89,5,IF(OR(D313=1,D313=2,D313=3,D313=4,D313=5),D313,"")))))))</f>
        <v/>
      </c>
      <c r="O313" s="15" t="str">
        <f>(IF(E313=Localization!$C$93,1,IF(E313=Localization!$C$92,2,IF(E313=Localization!$C$91,3,IF(E313=Localization!$C$90,4,IF(E313=Localization!$C$89,5,IF(OR(E313=1,E313=2,E313=3,E313=4,E313=5),E313,"")))))))</f>
        <v/>
      </c>
      <c r="P313" s="15" t="str">
        <f>(IF(F313=Localization!$C$93,1,IF(F313=Localization!$C$92,2,IF(F313=Localization!$C$91,3,IF(F313=Localization!$C$90,4,IF(F313=Localization!$C$89,5,IF(OR(F313=1,F313=2,F313=3,F313=4,F313=5),F313,"")))))))</f>
        <v/>
      </c>
      <c r="Q313" s="15" t="str">
        <f>(IF(G313=Localization!$C$93,1,IF(G313=Localization!$C$92,2,IF(G313=Localization!$C$91,3,IF(G313=Localization!$C$90,4,IF(G313=Localization!$C$89,5,IF(OR(G313=1,G313=2,G313=3,G313=4,G313=5),G313,"")))))))</f>
        <v/>
      </c>
      <c r="R313" s="15" t="str">
        <f>(IF(H313=Localization!$C$93,1,IF(H313=Localization!$C$92,2,IF(H313=Localization!$C$91,3,IF(H313=Localization!$C$90,4,IF(H313=Localization!$C$89,5,IF(OR(H313=1,H313=2,H313=3,H313=4,H313=5),H313,"")))))))</f>
        <v/>
      </c>
      <c r="S313" s="15" t="str">
        <f>(IF(I313=Localization!$C$93,1,IF(I313=Localization!$C$92,2,IF(I313=Localization!$C$91,3,IF(I313=Localization!$C$90,4,IF(I313=Localization!$C$89,5,IF(OR(I313=1,I313=2,I313=3,I313=4,I313=5),I313,"")))))))</f>
        <v/>
      </c>
      <c r="T313" s="15" t="str">
        <f>(IF(J313=Localization!$C$93,1,IF(J313=Localization!$C$92,2,IF(J313=Localization!$C$91,3,IF(J313=Localization!$C$90,4,IF(J313=Localization!$C$89,5,IF(OR(J313=1,J313=2,J313=3,J313=4,J313=5),J313,"")))))))</f>
        <v/>
      </c>
      <c r="U313" s="15" t="str">
        <f>(IF(K313=Localization!$C$93,1,IF(K313=Localization!$C$92,2,IF(K313=Localization!$C$91,3,IF(K313=Localization!$C$90,4,IF(K313=Localization!$C$89,5,IF(OR(K313=1,K313=2,K313=3,K313=4,K313=5),K313,"")))))))</f>
        <v/>
      </c>
    </row>
    <row r="314" spans="12:21" x14ac:dyDescent="0.25">
      <c r="L314" s="15" t="str">
        <f>(IF(B314=Localization!$C$93,1,IF(B314=Localization!$C$92,2,IF(B314=Localization!$C$91,3,IF(B314=Localization!$C$90,4,IF(B314=Localization!$C$89,5,IF(OR(B314=1,B314=2,B314=3,B314=4,B314=5),B314,"")))))))</f>
        <v/>
      </c>
      <c r="M314" s="15" t="str">
        <f>(IF(C314=Localization!$C$93,1,IF(C314=Localization!$C$92,2,IF(C314=Localization!$C$91,3,IF(C314=Localization!$C$90,4,IF(C314=Localization!$C$89,5,IF(OR(C314=1,C314=2,C314=3,C314=4,C314=5),C314,"")))))))</f>
        <v/>
      </c>
      <c r="N314" s="15" t="str">
        <f>(IF(D314=Localization!$C$93,1,IF(D314=Localization!$C$92,2,IF(D314=Localization!$C$91,3,IF(D314=Localization!$C$90,4,IF(D314=Localization!$C$89,5,IF(OR(D314=1,D314=2,D314=3,D314=4,D314=5),D314,"")))))))</f>
        <v/>
      </c>
      <c r="O314" s="15" t="str">
        <f>(IF(E314=Localization!$C$93,1,IF(E314=Localization!$C$92,2,IF(E314=Localization!$C$91,3,IF(E314=Localization!$C$90,4,IF(E314=Localization!$C$89,5,IF(OR(E314=1,E314=2,E314=3,E314=4,E314=5),E314,"")))))))</f>
        <v/>
      </c>
      <c r="P314" s="15" t="str">
        <f>(IF(F314=Localization!$C$93,1,IF(F314=Localization!$C$92,2,IF(F314=Localization!$C$91,3,IF(F314=Localization!$C$90,4,IF(F314=Localization!$C$89,5,IF(OR(F314=1,F314=2,F314=3,F314=4,F314=5),F314,"")))))))</f>
        <v/>
      </c>
      <c r="Q314" s="15" t="str">
        <f>(IF(G314=Localization!$C$93,1,IF(G314=Localization!$C$92,2,IF(G314=Localization!$C$91,3,IF(G314=Localization!$C$90,4,IF(G314=Localization!$C$89,5,IF(OR(G314=1,G314=2,G314=3,G314=4,G314=5),G314,"")))))))</f>
        <v/>
      </c>
      <c r="R314" s="15" t="str">
        <f>(IF(H314=Localization!$C$93,1,IF(H314=Localization!$C$92,2,IF(H314=Localization!$C$91,3,IF(H314=Localization!$C$90,4,IF(H314=Localization!$C$89,5,IF(OR(H314=1,H314=2,H314=3,H314=4,H314=5),H314,"")))))))</f>
        <v/>
      </c>
      <c r="S314" s="15" t="str">
        <f>(IF(I314=Localization!$C$93,1,IF(I314=Localization!$C$92,2,IF(I314=Localization!$C$91,3,IF(I314=Localization!$C$90,4,IF(I314=Localization!$C$89,5,IF(OR(I314=1,I314=2,I314=3,I314=4,I314=5),I314,"")))))))</f>
        <v/>
      </c>
      <c r="T314" s="15" t="str">
        <f>(IF(J314=Localization!$C$93,1,IF(J314=Localization!$C$92,2,IF(J314=Localization!$C$91,3,IF(J314=Localization!$C$90,4,IF(J314=Localization!$C$89,5,IF(OR(J314=1,J314=2,J314=3,J314=4,J314=5),J314,"")))))))</f>
        <v/>
      </c>
      <c r="U314" s="15" t="str">
        <f>(IF(K314=Localization!$C$93,1,IF(K314=Localization!$C$92,2,IF(K314=Localization!$C$91,3,IF(K314=Localization!$C$90,4,IF(K314=Localization!$C$89,5,IF(OR(K314=1,K314=2,K314=3,K314=4,K314=5),K314,"")))))))</f>
        <v/>
      </c>
    </row>
    <row r="315" spans="12:21" x14ac:dyDescent="0.25">
      <c r="L315" s="15" t="str">
        <f>(IF(B315=Localization!$C$93,1,IF(B315=Localization!$C$92,2,IF(B315=Localization!$C$91,3,IF(B315=Localization!$C$90,4,IF(B315=Localization!$C$89,5,IF(OR(B315=1,B315=2,B315=3,B315=4,B315=5),B315,"")))))))</f>
        <v/>
      </c>
      <c r="M315" s="15" t="str">
        <f>(IF(C315=Localization!$C$93,1,IF(C315=Localization!$C$92,2,IF(C315=Localization!$C$91,3,IF(C315=Localization!$C$90,4,IF(C315=Localization!$C$89,5,IF(OR(C315=1,C315=2,C315=3,C315=4,C315=5),C315,"")))))))</f>
        <v/>
      </c>
      <c r="N315" s="15" t="str">
        <f>(IF(D315=Localization!$C$93,1,IF(D315=Localization!$C$92,2,IF(D315=Localization!$C$91,3,IF(D315=Localization!$C$90,4,IF(D315=Localization!$C$89,5,IF(OR(D315=1,D315=2,D315=3,D315=4,D315=5),D315,"")))))))</f>
        <v/>
      </c>
      <c r="O315" s="15" t="str">
        <f>(IF(E315=Localization!$C$93,1,IF(E315=Localization!$C$92,2,IF(E315=Localization!$C$91,3,IF(E315=Localization!$C$90,4,IF(E315=Localization!$C$89,5,IF(OR(E315=1,E315=2,E315=3,E315=4,E315=5),E315,"")))))))</f>
        <v/>
      </c>
      <c r="P315" s="15" t="str">
        <f>(IF(F315=Localization!$C$93,1,IF(F315=Localization!$C$92,2,IF(F315=Localization!$C$91,3,IF(F315=Localization!$C$90,4,IF(F315=Localization!$C$89,5,IF(OR(F315=1,F315=2,F315=3,F315=4,F315=5),F315,"")))))))</f>
        <v/>
      </c>
      <c r="Q315" s="15" t="str">
        <f>(IF(G315=Localization!$C$93,1,IF(G315=Localization!$C$92,2,IF(G315=Localization!$C$91,3,IF(G315=Localization!$C$90,4,IF(G315=Localization!$C$89,5,IF(OR(G315=1,G315=2,G315=3,G315=4,G315=5),G315,"")))))))</f>
        <v/>
      </c>
      <c r="R315" s="15" t="str">
        <f>(IF(H315=Localization!$C$93,1,IF(H315=Localization!$C$92,2,IF(H315=Localization!$C$91,3,IF(H315=Localization!$C$90,4,IF(H315=Localization!$C$89,5,IF(OR(H315=1,H315=2,H315=3,H315=4,H315=5),H315,"")))))))</f>
        <v/>
      </c>
      <c r="S315" s="15" t="str">
        <f>(IF(I315=Localization!$C$93,1,IF(I315=Localization!$C$92,2,IF(I315=Localization!$C$91,3,IF(I315=Localization!$C$90,4,IF(I315=Localization!$C$89,5,IF(OR(I315=1,I315=2,I315=3,I315=4,I315=5),I315,"")))))))</f>
        <v/>
      </c>
      <c r="T315" s="15" t="str">
        <f>(IF(J315=Localization!$C$93,1,IF(J315=Localization!$C$92,2,IF(J315=Localization!$C$91,3,IF(J315=Localization!$C$90,4,IF(J315=Localization!$C$89,5,IF(OR(J315=1,J315=2,J315=3,J315=4,J315=5),J315,"")))))))</f>
        <v/>
      </c>
      <c r="U315" s="15" t="str">
        <f>(IF(K315=Localization!$C$93,1,IF(K315=Localization!$C$92,2,IF(K315=Localization!$C$91,3,IF(K315=Localization!$C$90,4,IF(K315=Localization!$C$89,5,IF(OR(K315=1,K315=2,K315=3,K315=4,K315=5),K315,"")))))))</f>
        <v/>
      </c>
    </row>
    <row r="316" spans="12:21" x14ac:dyDescent="0.25">
      <c r="L316" s="15" t="str">
        <f>(IF(B316=Localization!$C$93,1,IF(B316=Localization!$C$92,2,IF(B316=Localization!$C$91,3,IF(B316=Localization!$C$90,4,IF(B316=Localization!$C$89,5,IF(OR(B316=1,B316=2,B316=3,B316=4,B316=5),B316,"")))))))</f>
        <v/>
      </c>
      <c r="M316" s="15" t="str">
        <f>(IF(C316=Localization!$C$93,1,IF(C316=Localization!$C$92,2,IF(C316=Localization!$C$91,3,IF(C316=Localization!$C$90,4,IF(C316=Localization!$C$89,5,IF(OR(C316=1,C316=2,C316=3,C316=4,C316=5),C316,"")))))))</f>
        <v/>
      </c>
      <c r="N316" s="15" t="str">
        <f>(IF(D316=Localization!$C$93,1,IF(D316=Localization!$C$92,2,IF(D316=Localization!$C$91,3,IF(D316=Localization!$C$90,4,IF(D316=Localization!$C$89,5,IF(OR(D316=1,D316=2,D316=3,D316=4,D316=5),D316,"")))))))</f>
        <v/>
      </c>
      <c r="O316" s="15" t="str">
        <f>(IF(E316=Localization!$C$93,1,IF(E316=Localization!$C$92,2,IF(E316=Localization!$C$91,3,IF(E316=Localization!$C$90,4,IF(E316=Localization!$C$89,5,IF(OR(E316=1,E316=2,E316=3,E316=4,E316=5),E316,"")))))))</f>
        <v/>
      </c>
      <c r="P316" s="15" t="str">
        <f>(IF(F316=Localization!$C$93,1,IF(F316=Localization!$C$92,2,IF(F316=Localization!$C$91,3,IF(F316=Localization!$C$90,4,IF(F316=Localization!$C$89,5,IF(OR(F316=1,F316=2,F316=3,F316=4,F316=5),F316,"")))))))</f>
        <v/>
      </c>
      <c r="Q316" s="15" t="str">
        <f>(IF(G316=Localization!$C$93,1,IF(G316=Localization!$C$92,2,IF(G316=Localization!$C$91,3,IF(G316=Localization!$C$90,4,IF(G316=Localization!$C$89,5,IF(OR(G316=1,G316=2,G316=3,G316=4,G316=5),G316,"")))))))</f>
        <v/>
      </c>
      <c r="R316" s="15" t="str">
        <f>(IF(H316=Localization!$C$93,1,IF(H316=Localization!$C$92,2,IF(H316=Localization!$C$91,3,IF(H316=Localization!$C$90,4,IF(H316=Localization!$C$89,5,IF(OR(H316=1,H316=2,H316=3,H316=4,H316=5),H316,"")))))))</f>
        <v/>
      </c>
      <c r="S316" s="15" t="str">
        <f>(IF(I316=Localization!$C$93,1,IF(I316=Localization!$C$92,2,IF(I316=Localization!$C$91,3,IF(I316=Localization!$C$90,4,IF(I316=Localization!$C$89,5,IF(OR(I316=1,I316=2,I316=3,I316=4,I316=5),I316,"")))))))</f>
        <v/>
      </c>
      <c r="T316" s="15" t="str">
        <f>(IF(J316=Localization!$C$93,1,IF(J316=Localization!$C$92,2,IF(J316=Localization!$C$91,3,IF(J316=Localization!$C$90,4,IF(J316=Localization!$C$89,5,IF(OR(J316=1,J316=2,J316=3,J316=4,J316=5),J316,"")))))))</f>
        <v/>
      </c>
      <c r="U316" s="15" t="str">
        <f>(IF(K316=Localization!$C$93,1,IF(K316=Localization!$C$92,2,IF(K316=Localization!$C$91,3,IF(K316=Localization!$C$90,4,IF(K316=Localization!$C$89,5,IF(OR(K316=1,K316=2,K316=3,K316=4,K316=5),K316,"")))))))</f>
        <v/>
      </c>
    </row>
    <row r="317" spans="12:21" x14ac:dyDescent="0.25">
      <c r="L317" s="15" t="str">
        <f>(IF(B317=Localization!$C$93,1,IF(B317=Localization!$C$92,2,IF(B317=Localization!$C$91,3,IF(B317=Localization!$C$90,4,IF(B317=Localization!$C$89,5,IF(OR(B317=1,B317=2,B317=3,B317=4,B317=5),B317,"")))))))</f>
        <v/>
      </c>
      <c r="M317" s="15" t="str">
        <f>(IF(C317=Localization!$C$93,1,IF(C317=Localization!$C$92,2,IF(C317=Localization!$C$91,3,IF(C317=Localization!$C$90,4,IF(C317=Localization!$C$89,5,IF(OR(C317=1,C317=2,C317=3,C317=4,C317=5),C317,"")))))))</f>
        <v/>
      </c>
      <c r="N317" s="15" t="str">
        <f>(IF(D317=Localization!$C$93,1,IF(D317=Localization!$C$92,2,IF(D317=Localization!$C$91,3,IF(D317=Localization!$C$90,4,IF(D317=Localization!$C$89,5,IF(OR(D317=1,D317=2,D317=3,D317=4,D317=5),D317,"")))))))</f>
        <v/>
      </c>
      <c r="O317" s="15" t="str">
        <f>(IF(E317=Localization!$C$93,1,IF(E317=Localization!$C$92,2,IF(E317=Localization!$C$91,3,IF(E317=Localization!$C$90,4,IF(E317=Localization!$C$89,5,IF(OR(E317=1,E317=2,E317=3,E317=4,E317=5),E317,"")))))))</f>
        <v/>
      </c>
      <c r="P317" s="15" t="str">
        <f>(IF(F317=Localization!$C$93,1,IF(F317=Localization!$C$92,2,IF(F317=Localization!$C$91,3,IF(F317=Localization!$C$90,4,IF(F317=Localization!$C$89,5,IF(OR(F317=1,F317=2,F317=3,F317=4,F317=5),F317,"")))))))</f>
        <v/>
      </c>
      <c r="Q317" s="15" t="str">
        <f>(IF(G317=Localization!$C$93,1,IF(G317=Localization!$C$92,2,IF(G317=Localization!$C$91,3,IF(G317=Localization!$C$90,4,IF(G317=Localization!$C$89,5,IF(OR(G317=1,G317=2,G317=3,G317=4,G317=5),G317,"")))))))</f>
        <v/>
      </c>
      <c r="R317" s="15" t="str">
        <f>(IF(H317=Localization!$C$93,1,IF(H317=Localization!$C$92,2,IF(H317=Localization!$C$91,3,IF(H317=Localization!$C$90,4,IF(H317=Localization!$C$89,5,IF(OR(H317=1,H317=2,H317=3,H317=4,H317=5),H317,"")))))))</f>
        <v/>
      </c>
      <c r="S317" s="15" t="str">
        <f>(IF(I317=Localization!$C$93,1,IF(I317=Localization!$C$92,2,IF(I317=Localization!$C$91,3,IF(I317=Localization!$C$90,4,IF(I317=Localization!$C$89,5,IF(OR(I317=1,I317=2,I317=3,I317=4,I317=5),I317,"")))))))</f>
        <v/>
      </c>
      <c r="T317" s="15" t="str">
        <f>(IF(J317=Localization!$C$93,1,IF(J317=Localization!$C$92,2,IF(J317=Localization!$C$91,3,IF(J317=Localization!$C$90,4,IF(J317=Localization!$C$89,5,IF(OR(J317=1,J317=2,J317=3,J317=4,J317=5),J317,"")))))))</f>
        <v/>
      </c>
      <c r="U317" s="15" t="str">
        <f>(IF(K317=Localization!$C$93,1,IF(K317=Localization!$C$92,2,IF(K317=Localization!$C$91,3,IF(K317=Localization!$C$90,4,IF(K317=Localization!$C$89,5,IF(OR(K317=1,K317=2,K317=3,K317=4,K317=5),K317,"")))))))</f>
        <v/>
      </c>
    </row>
    <row r="318" spans="12:21" x14ac:dyDescent="0.25">
      <c r="L318" s="15" t="str">
        <f>(IF(B318=Localization!$C$93,1,IF(B318=Localization!$C$92,2,IF(B318=Localization!$C$91,3,IF(B318=Localization!$C$90,4,IF(B318=Localization!$C$89,5,IF(OR(B318=1,B318=2,B318=3,B318=4,B318=5),B318,"")))))))</f>
        <v/>
      </c>
      <c r="M318" s="15" t="str">
        <f>(IF(C318=Localization!$C$93,1,IF(C318=Localization!$C$92,2,IF(C318=Localization!$C$91,3,IF(C318=Localization!$C$90,4,IF(C318=Localization!$C$89,5,IF(OR(C318=1,C318=2,C318=3,C318=4,C318=5),C318,"")))))))</f>
        <v/>
      </c>
      <c r="N318" s="15" t="str">
        <f>(IF(D318=Localization!$C$93,1,IF(D318=Localization!$C$92,2,IF(D318=Localization!$C$91,3,IF(D318=Localization!$C$90,4,IF(D318=Localization!$C$89,5,IF(OR(D318=1,D318=2,D318=3,D318=4,D318=5),D318,"")))))))</f>
        <v/>
      </c>
      <c r="O318" s="15" t="str">
        <f>(IF(E318=Localization!$C$93,1,IF(E318=Localization!$C$92,2,IF(E318=Localization!$C$91,3,IF(E318=Localization!$C$90,4,IF(E318=Localization!$C$89,5,IF(OR(E318=1,E318=2,E318=3,E318=4,E318=5),E318,"")))))))</f>
        <v/>
      </c>
      <c r="P318" s="15" t="str">
        <f>(IF(F318=Localization!$C$93,1,IF(F318=Localization!$C$92,2,IF(F318=Localization!$C$91,3,IF(F318=Localization!$C$90,4,IF(F318=Localization!$C$89,5,IF(OR(F318=1,F318=2,F318=3,F318=4,F318=5),F318,"")))))))</f>
        <v/>
      </c>
      <c r="Q318" s="15" t="str">
        <f>(IF(G318=Localization!$C$93,1,IF(G318=Localization!$C$92,2,IF(G318=Localization!$C$91,3,IF(G318=Localization!$C$90,4,IF(G318=Localization!$C$89,5,IF(OR(G318=1,G318=2,G318=3,G318=4,G318=5),G318,"")))))))</f>
        <v/>
      </c>
      <c r="R318" s="15" t="str">
        <f>(IF(H318=Localization!$C$93,1,IF(H318=Localization!$C$92,2,IF(H318=Localization!$C$91,3,IF(H318=Localization!$C$90,4,IF(H318=Localization!$C$89,5,IF(OR(H318=1,H318=2,H318=3,H318=4,H318=5),H318,"")))))))</f>
        <v/>
      </c>
      <c r="S318" s="15" t="str">
        <f>(IF(I318=Localization!$C$93,1,IF(I318=Localization!$C$92,2,IF(I318=Localization!$C$91,3,IF(I318=Localization!$C$90,4,IF(I318=Localization!$C$89,5,IF(OR(I318=1,I318=2,I318=3,I318=4,I318=5),I318,"")))))))</f>
        <v/>
      </c>
      <c r="T318" s="15" t="str">
        <f>(IF(J318=Localization!$C$93,1,IF(J318=Localization!$C$92,2,IF(J318=Localization!$C$91,3,IF(J318=Localization!$C$90,4,IF(J318=Localization!$C$89,5,IF(OR(J318=1,J318=2,J318=3,J318=4,J318=5),J318,"")))))))</f>
        <v/>
      </c>
      <c r="U318" s="15" t="str">
        <f>(IF(K318=Localization!$C$93,1,IF(K318=Localization!$C$92,2,IF(K318=Localization!$C$91,3,IF(K318=Localization!$C$90,4,IF(K318=Localization!$C$89,5,IF(OR(K318=1,K318=2,K318=3,K318=4,K318=5),K318,"")))))))</f>
        <v/>
      </c>
    </row>
    <row r="319" spans="12:21" x14ac:dyDescent="0.25">
      <c r="L319" s="15" t="str">
        <f>(IF(B319=Localization!$C$93,1,IF(B319=Localization!$C$92,2,IF(B319=Localization!$C$91,3,IF(B319=Localization!$C$90,4,IF(B319=Localization!$C$89,5,IF(OR(B319=1,B319=2,B319=3,B319=4,B319=5),B319,"")))))))</f>
        <v/>
      </c>
      <c r="M319" s="15" t="str">
        <f>(IF(C319=Localization!$C$93,1,IF(C319=Localization!$C$92,2,IF(C319=Localization!$C$91,3,IF(C319=Localization!$C$90,4,IF(C319=Localization!$C$89,5,IF(OR(C319=1,C319=2,C319=3,C319=4,C319=5),C319,"")))))))</f>
        <v/>
      </c>
      <c r="N319" s="15" t="str">
        <f>(IF(D319=Localization!$C$93,1,IF(D319=Localization!$C$92,2,IF(D319=Localization!$C$91,3,IF(D319=Localization!$C$90,4,IF(D319=Localization!$C$89,5,IF(OR(D319=1,D319=2,D319=3,D319=4,D319=5),D319,"")))))))</f>
        <v/>
      </c>
      <c r="O319" s="15" t="str">
        <f>(IF(E319=Localization!$C$93,1,IF(E319=Localization!$C$92,2,IF(E319=Localization!$C$91,3,IF(E319=Localization!$C$90,4,IF(E319=Localization!$C$89,5,IF(OR(E319=1,E319=2,E319=3,E319=4,E319=5),E319,"")))))))</f>
        <v/>
      </c>
      <c r="P319" s="15" t="str">
        <f>(IF(F319=Localization!$C$93,1,IF(F319=Localization!$C$92,2,IF(F319=Localization!$C$91,3,IF(F319=Localization!$C$90,4,IF(F319=Localization!$C$89,5,IF(OR(F319=1,F319=2,F319=3,F319=4,F319=5),F319,"")))))))</f>
        <v/>
      </c>
      <c r="Q319" s="15" t="str">
        <f>(IF(G319=Localization!$C$93,1,IF(G319=Localization!$C$92,2,IF(G319=Localization!$C$91,3,IF(G319=Localization!$C$90,4,IF(G319=Localization!$C$89,5,IF(OR(G319=1,G319=2,G319=3,G319=4,G319=5),G319,"")))))))</f>
        <v/>
      </c>
      <c r="R319" s="15" t="str">
        <f>(IF(H319=Localization!$C$93,1,IF(H319=Localization!$C$92,2,IF(H319=Localization!$C$91,3,IF(H319=Localization!$C$90,4,IF(H319=Localization!$C$89,5,IF(OR(H319=1,H319=2,H319=3,H319=4,H319=5),H319,"")))))))</f>
        <v/>
      </c>
      <c r="S319" s="15" t="str">
        <f>(IF(I319=Localization!$C$93,1,IF(I319=Localization!$C$92,2,IF(I319=Localization!$C$91,3,IF(I319=Localization!$C$90,4,IF(I319=Localization!$C$89,5,IF(OR(I319=1,I319=2,I319=3,I319=4,I319=5),I319,"")))))))</f>
        <v/>
      </c>
      <c r="T319" s="15" t="str">
        <f>(IF(J319=Localization!$C$93,1,IF(J319=Localization!$C$92,2,IF(J319=Localization!$C$91,3,IF(J319=Localization!$C$90,4,IF(J319=Localization!$C$89,5,IF(OR(J319=1,J319=2,J319=3,J319=4,J319=5),J319,"")))))))</f>
        <v/>
      </c>
      <c r="U319" s="15" t="str">
        <f>(IF(K319=Localization!$C$93,1,IF(K319=Localization!$C$92,2,IF(K319=Localization!$C$91,3,IF(K319=Localization!$C$90,4,IF(K319=Localization!$C$89,5,IF(OR(K319=1,K319=2,K319=3,K319=4,K319=5),K319,"")))))))</f>
        <v/>
      </c>
    </row>
    <row r="320" spans="12:21" x14ac:dyDescent="0.25">
      <c r="L320" s="15" t="str">
        <f>(IF(B320=Localization!$C$93,1,IF(B320=Localization!$C$92,2,IF(B320=Localization!$C$91,3,IF(B320=Localization!$C$90,4,IF(B320=Localization!$C$89,5,IF(OR(B320=1,B320=2,B320=3,B320=4,B320=5),B320,"")))))))</f>
        <v/>
      </c>
      <c r="M320" s="15" t="str">
        <f>(IF(C320=Localization!$C$93,1,IF(C320=Localization!$C$92,2,IF(C320=Localization!$C$91,3,IF(C320=Localization!$C$90,4,IF(C320=Localization!$C$89,5,IF(OR(C320=1,C320=2,C320=3,C320=4,C320=5),C320,"")))))))</f>
        <v/>
      </c>
      <c r="N320" s="15" t="str">
        <f>(IF(D320=Localization!$C$93,1,IF(D320=Localization!$C$92,2,IF(D320=Localization!$C$91,3,IF(D320=Localization!$C$90,4,IF(D320=Localization!$C$89,5,IF(OR(D320=1,D320=2,D320=3,D320=4,D320=5),D320,"")))))))</f>
        <v/>
      </c>
      <c r="O320" s="15" t="str">
        <f>(IF(E320=Localization!$C$93,1,IF(E320=Localization!$C$92,2,IF(E320=Localization!$C$91,3,IF(E320=Localization!$C$90,4,IF(E320=Localization!$C$89,5,IF(OR(E320=1,E320=2,E320=3,E320=4,E320=5),E320,"")))))))</f>
        <v/>
      </c>
      <c r="P320" s="15" t="str">
        <f>(IF(F320=Localization!$C$93,1,IF(F320=Localization!$C$92,2,IF(F320=Localization!$C$91,3,IF(F320=Localization!$C$90,4,IF(F320=Localization!$C$89,5,IF(OR(F320=1,F320=2,F320=3,F320=4,F320=5),F320,"")))))))</f>
        <v/>
      </c>
      <c r="Q320" s="15" t="str">
        <f>(IF(G320=Localization!$C$93,1,IF(G320=Localization!$C$92,2,IF(G320=Localization!$C$91,3,IF(G320=Localization!$C$90,4,IF(G320=Localization!$C$89,5,IF(OR(G320=1,G320=2,G320=3,G320=4,G320=5),G320,"")))))))</f>
        <v/>
      </c>
      <c r="R320" s="15" t="str">
        <f>(IF(H320=Localization!$C$93,1,IF(H320=Localization!$C$92,2,IF(H320=Localization!$C$91,3,IF(H320=Localization!$C$90,4,IF(H320=Localization!$C$89,5,IF(OR(H320=1,H320=2,H320=3,H320=4,H320=5),H320,"")))))))</f>
        <v/>
      </c>
      <c r="S320" s="15" t="str">
        <f>(IF(I320=Localization!$C$93,1,IF(I320=Localization!$C$92,2,IF(I320=Localization!$C$91,3,IF(I320=Localization!$C$90,4,IF(I320=Localization!$C$89,5,IF(OR(I320=1,I320=2,I320=3,I320=4,I320=5),I320,"")))))))</f>
        <v/>
      </c>
      <c r="T320" s="15" t="str">
        <f>(IF(J320=Localization!$C$93,1,IF(J320=Localization!$C$92,2,IF(J320=Localization!$C$91,3,IF(J320=Localization!$C$90,4,IF(J320=Localization!$C$89,5,IF(OR(J320=1,J320=2,J320=3,J320=4,J320=5),J320,"")))))))</f>
        <v/>
      </c>
      <c r="U320" s="15" t="str">
        <f>(IF(K320=Localization!$C$93,1,IF(K320=Localization!$C$92,2,IF(K320=Localization!$C$91,3,IF(K320=Localization!$C$90,4,IF(K320=Localization!$C$89,5,IF(OR(K320=1,K320=2,K320=3,K320=4,K320=5),K320,"")))))))</f>
        <v/>
      </c>
    </row>
    <row r="321" spans="12:21" x14ac:dyDescent="0.25">
      <c r="L321" s="15" t="str">
        <f>(IF(B321=Localization!$C$93,1,IF(B321=Localization!$C$92,2,IF(B321=Localization!$C$91,3,IF(B321=Localization!$C$90,4,IF(B321=Localization!$C$89,5,IF(OR(B321=1,B321=2,B321=3,B321=4,B321=5),B321,"")))))))</f>
        <v/>
      </c>
      <c r="M321" s="15" t="str">
        <f>(IF(C321=Localization!$C$93,1,IF(C321=Localization!$C$92,2,IF(C321=Localization!$C$91,3,IF(C321=Localization!$C$90,4,IF(C321=Localization!$C$89,5,IF(OR(C321=1,C321=2,C321=3,C321=4,C321=5),C321,"")))))))</f>
        <v/>
      </c>
      <c r="N321" s="15" t="str">
        <f>(IF(D321=Localization!$C$93,1,IF(D321=Localization!$C$92,2,IF(D321=Localization!$C$91,3,IF(D321=Localization!$C$90,4,IF(D321=Localization!$C$89,5,IF(OR(D321=1,D321=2,D321=3,D321=4,D321=5),D321,"")))))))</f>
        <v/>
      </c>
      <c r="O321" s="15" t="str">
        <f>(IF(E321=Localization!$C$93,1,IF(E321=Localization!$C$92,2,IF(E321=Localization!$C$91,3,IF(E321=Localization!$C$90,4,IF(E321=Localization!$C$89,5,IF(OR(E321=1,E321=2,E321=3,E321=4,E321=5),E321,"")))))))</f>
        <v/>
      </c>
      <c r="P321" s="15" t="str">
        <f>(IF(F321=Localization!$C$93,1,IF(F321=Localization!$C$92,2,IF(F321=Localization!$C$91,3,IF(F321=Localization!$C$90,4,IF(F321=Localization!$C$89,5,IF(OR(F321=1,F321=2,F321=3,F321=4,F321=5),F321,"")))))))</f>
        <v/>
      </c>
      <c r="Q321" s="15" t="str">
        <f>(IF(G321=Localization!$C$93,1,IF(G321=Localization!$C$92,2,IF(G321=Localization!$C$91,3,IF(G321=Localization!$C$90,4,IF(G321=Localization!$C$89,5,IF(OR(G321=1,G321=2,G321=3,G321=4,G321=5),G321,"")))))))</f>
        <v/>
      </c>
      <c r="R321" s="15" t="str">
        <f>(IF(H321=Localization!$C$93,1,IF(H321=Localization!$C$92,2,IF(H321=Localization!$C$91,3,IF(H321=Localization!$C$90,4,IF(H321=Localization!$C$89,5,IF(OR(H321=1,H321=2,H321=3,H321=4,H321=5),H321,"")))))))</f>
        <v/>
      </c>
      <c r="S321" s="15" t="str">
        <f>(IF(I321=Localization!$C$93,1,IF(I321=Localization!$C$92,2,IF(I321=Localization!$C$91,3,IF(I321=Localization!$C$90,4,IF(I321=Localization!$C$89,5,IF(OR(I321=1,I321=2,I321=3,I321=4,I321=5),I321,"")))))))</f>
        <v/>
      </c>
      <c r="T321" s="15" t="str">
        <f>(IF(J321=Localization!$C$93,1,IF(J321=Localization!$C$92,2,IF(J321=Localization!$C$91,3,IF(J321=Localization!$C$90,4,IF(J321=Localization!$C$89,5,IF(OR(J321=1,J321=2,J321=3,J321=4,J321=5),J321,"")))))))</f>
        <v/>
      </c>
      <c r="U321" s="15" t="str">
        <f>(IF(K321=Localization!$C$93,1,IF(K321=Localization!$C$92,2,IF(K321=Localization!$C$91,3,IF(K321=Localization!$C$90,4,IF(K321=Localization!$C$89,5,IF(OR(K321=1,K321=2,K321=3,K321=4,K321=5),K321,"")))))))</f>
        <v/>
      </c>
    </row>
    <row r="322" spans="12:21" x14ac:dyDescent="0.25">
      <c r="L322" s="15" t="str">
        <f>(IF(B322=Localization!$C$93,1,IF(B322=Localization!$C$92,2,IF(B322=Localization!$C$91,3,IF(B322=Localization!$C$90,4,IF(B322=Localization!$C$89,5,IF(OR(B322=1,B322=2,B322=3,B322=4,B322=5),B322,"")))))))</f>
        <v/>
      </c>
      <c r="M322" s="15" t="str">
        <f>(IF(C322=Localization!$C$93,1,IF(C322=Localization!$C$92,2,IF(C322=Localization!$C$91,3,IF(C322=Localization!$C$90,4,IF(C322=Localization!$C$89,5,IF(OR(C322=1,C322=2,C322=3,C322=4,C322=5),C322,"")))))))</f>
        <v/>
      </c>
      <c r="N322" s="15" t="str">
        <f>(IF(D322=Localization!$C$93,1,IF(D322=Localization!$C$92,2,IF(D322=Localization!$C$91,3,IF(D322=Localization!$C$90,4,IF(D322=Localization!$C$89,5,IF(OR(D322=1,D322=2,D322=3,D322=4,D322=5),D322,"")))))))</f>
        <v/>
      </c>
      <c r="O322" s="15" t="str">
        <f>(IF(E322=Localization!$C$93,1,IF(E322=Localization!$C$92,2,IF(E322=Localization!$C$91,3,IF(E322=Localization!$C$90,4,IF(E322=Localization!$C$89,5,IF(OR(E322=1,E322=2,E322=3,E322=4,E322=5),E322,"")))))))</f>
        <v/>
      </c>
      <c r="P322" s="15" t="str">
        <f>(IF(F322=Localization!$C$93,1,IF(F322=Localization!$C$92,2,IF(F322=Localization!$C$91,3,IF(F322=Localization!$C$90,4,IF(F322=Localization!$C$89,5,IF(OR(F322=1,F322=2,F322=3,F322=4,F322=5),F322,"")))))))</f>
        <v/>
      </c>
      <c r="Q322" s="15" t="str">
        <f>(IF(G322=Localization!$C$93,1,IF(G322=Localization!$C$92,2,IF(G322=Localization!$C$91,3,IF(G322=Localization!$C$90,4,IF(G322=Localization!$C$89,5,IF(OR(G322=1,G322=2,G322=3,G322=4,G322=5),G322,"")))))))</f>
        <v/>
      </c>
      <c r="R322" s="15" t="str">
        <f>(IF(H322=Localization!$C$93,1,IF(H322=Localization!$C$92,2,IF(H322=Localization!$C$91,3,IF(H322=Localization!$C$90,4,IF(H322=Localization!$C$89,5,IF(OR(H322=1,H322=2,H322=3,H322=4,H322=5),H322,"")))))))</f>
        <v/>
      </c>
      <c r="S322" s="15" t="str">
        <f>(IF(I322=Localization!$C$93,1,IF(I322=Localization!$C$92,2,IF(I322=Localization!$C$91,3,IF(I322=Localization!$C$90,4,IF(I322=Localization!$C$89,5,IF(OR(I322=1,I322=2,I322=3,I322=4,I322=5),I322,"")))))))</f>
        <v/>
      </c>
      <c r="T322" s="15" t="str">
        <f>(IF(J322=Localization!$C$93,1,IF(J322=Localization!$C$92,2,IF(J322=Localization!$C$91,3,IF(J322=Localization!$C$90,4,IF(J322=Localization!$C$89,5,IF(OR(J322=1,J322=2,J322=3,J322=4,J322=5),J322,"")))))))</f>
        <v/>
      </c>
      <c r="U322" s="15" t="str">
        <f>(IF(K322=Localization!$C$93,1,IF(K322=Localization!$C$92,2,IF(K322=Localization!$C$91,3,IF(K322=Localization!$C$90,4,IF(K322=Localization!$C$89,5,IF(OR(K322=1,K322=2,K322=3,K322=4,K322=5),K322,"")))))))</f>
        <v/>
      </c>
    </row>
    <row r="323" spans="12:21" x14ac:dyDescent="0.25">
      <c r="L323" s="15" t="str">
        <f>(IF(B323=Localization!$C$93,1,IF(B323=Localization!$C$92,2,IF(B323=Localization!$C$91,3,IF(B323=Localization!$C$90,4,IF(B323=Localization!$C$89,5,IF(OR(B323=1,B323=2,B323=3,B323=4,B323=5),B323,"")))))))</f>
        <v/>
      </c>
      <c r="M323" s="15" t="str">
        <f>(IF(C323=Localization!$C$93,1,IF(C323=Localization!$C$92,2,IF(C323=Localization!$C$91,3,IF(C323=Localization!$C$90,4,IF(C323=Localization!$C$89,5,IF(OR(C323=1,C323=2,C323=3,C323=4,C323=5),C323,"")))))))</f>
        <v/>
      </c>
      <c r="N323" s="15" t="str">
        <f>(IF(D323=Localization!$C$93,1,IF(D323=Localization!$C$92,2,IF(D323=Localization!$C$91,3,IF(D323=Localization!$C$90,4,IF(D323=Localization!$C$89,5,IF(OR(D323=1,D323=2,D323=3,D323=4,D323=5),D323,"")))))))</f>
        <v/>
      </c>
      <c r="O323" s="15" t="str">
        <f>(IF(E323=Localization!$C$93,1,IF(E323=Localization!$C$92,2,IF(E323=Localization!$C$91,3,IF(E323=Localization!$C$90,4,IF(E323=Localization!$C$89,5,IF(OR(E323=1,E323=2,E323=3,E323=4,E323=5),E323,"")))))))</f>
        <v/>
      </c>
      <c r="P323" s="15" t="str">
        <f>(IF(F323=Localization!$C$93,1,IF(F323=Localization!$C$92,2,IF(F323=Localization!$C$91,3,IF(F323=Localization!$C$90,4,IF(F323=Localization!$C$89,5,IF(OR(F323=1,F323=2,F323=3,F323=4,F323=5),F323,"")))))))</f>
        <v/>
      </c>
      <c r="Q323" s="15" t="str">
        <f>(IF(G323=Localization!$C$93,1,IF(G323=Localization!$C$92,2,IF(G323=Localization!$C$91,3,IF(G323=Localization!$C$90,4,IF(G323=Localization!$C$89,5,IF(OR(G323=1,G323=2,G323=3,G323=4,G323=5),G323,"")))))))</f>
        <v/>
      </c>
      <c r="R323" s="15" t="str">
        <f>(IF(H323=Localization!$C$93,1,IF(H323=Localization!$C$92,2,IF(H323=Localization!$C$91,3,IF(H323=Localization!$C$90,4,IF(H323=Localization!$C$89,5,IF(OR(H323=1,H323=2,H323=3,H323=4,H323=5),H323,"")))))))</f>
        <v/>
      </c>
      <c r="S323" s="15" t="str">
        <f>(IF(I323=Localization!$C$93,1,IF(I323=Localization!$C$92,2,IF(I323=Localization!$C$91,3,IF(I323=Localization!$C$90,4,IF(I323=Localization!$C$89,5,IF(OR(I323=1,I323=2,I323=3,I323=4,I323=5),I323,"")))))))</f>
        <v/>
      </c>
      <c r="T323" s="15" t="str">
        <f>(IF(J323=Localization!$C$93,1,IF(J323=Localization!$C$92,2,IF(J323=Localization!$C$91,3,IF(J323=Localization!$C$90,4,IF(J323=Localization!$C$89,5,IF(OR(J323=1,J323=2,J323=3,J323=4,J323=5),J323,"")))))))</f>
        <v/>
      </c>
      <c r="U323" s="15" t="str">
        <f>(IF(K323=Localization!$C$93,1,IF(K323=Localization!$C$92,2,IF(K323=Localization!$C$91,3,IF(K323=Localization!$C$90,4,IF(K323=Localization!$C$89,5,IF(OR(K323=1,K323=2,K323=3,K323=4,K323=5),K323,"")))))))</f>
        <v/>
      </c>
    </row>
    <row r="324" spans="12:21" x14ac:dyDescent="0.25">
      <c r="L324" s="15" t="str">
        <f>(IF(B324=Localization!$C$93,1,IF(B324=Localization!$C$92,2,IF(B324=Localization!$C$91,3,IF(B324=Localization!$C$90,4,IF(B324=Localization!$C$89,5,IF(OR(B324=1,B324=2,B324=3,B324=4,B324=5),B324,"")))))))</f>
        <v/>
      </c>
      <c r="M324" s="15" t="str">
        <f>(IF(C324=Localization!$C$93,1,IF(C324=Localization!$C$92,2,IF(C324=Localization!$C$91,3,IF(C324=Localization!$C$90,4,IF(C324=Localization!$C$89,5,IF(OR(C324=1,C324=2,C324=3,C324=4,C324=5),C324,"")))))))</f>
        <v/>
      </c>
      <c r="N324" s="15" t="str">
        <f>(IF(D324=Localization!$C$93,1,IF(D324=Localization!$C$92,2,IF(D324=Localization!$C$91,3,IF(D324=Localization!$C$90,4,IF(D324=Localization!$C$89,5,IF(OR(D324=1,D324=2,D324=3,D324=4,D324=5),D324,"")))))))</f>
        <v/>
      </c>
      <c r="O324" s="15" t="str">
        <f>(IF(E324=Localization!$C$93,1,IF(E324=Localization!$C$92,2,IF(E324=Localization!$C$91,3,IF(E324=Localization!$C$90,4,IF(E324=Localization!$C$89,5,IF(OR(E324=1,E324=2,E324=3,E324=4,E324=5),E324,"")))))))</f>
        <v/>
      </c>
      <c r="P324" s="15" t="str">
        <f>(IF(F324=Localization!$C$93,1,IF(F324=Localization!$C$92,2,IF(F324=Localization!$C$91,3,IF(F324=Localization!$C$90,4,IF(F324=Localization!$C$89,5,IF(OR(F324=1,F324=2,F324=3,F324=4,F324=5),F324,"")))))))</f>
        <v/>
      </c>
      <c r="Q324" s="15" t="str">
        <f>(IF(G324=Localization!$C$93,1,IF(G324=Localization!$C$92,2,IF(G324=Localization!$C$91,3,IF(G324=Localization!$C$90,4,IF(G324=Localization!$C$89,5,IF(OR(G324=1,G324=2,G324=3,G324=4,G324=5),G324,"")))))))</f>
        <v/>
      </c>
      <c r="R324" s="15" t="str">
        <f>(IF(H324=Localization!$C$93,1,IF(H324=Localization!$C$92,2,IF(H324=Localization!$C$91,3,IF(H324=Localization!$C$90,4,IF(H324=Localization!$C$89,5,IF(OR(H324=1,H324=2,H324=3,H324=4,H324=5),H324,"")))))))</f>
        <v/>
      </c>
      <c r="S324" s="15" t="str">
        <f>(IF(I324=Localization!$C$93,1,IF(I324=Localization!$C$92,2,IF(I324=Localization!$C$91,3,IF(I324=Localization!$C$90,4,IF(I324=Localization!$C$89,5,IF(OR(I324=1,I324=2,I324=3,I324=4,I324=5),I324,"")))))))</f>
        <v/>
      </c>
      <c r="T324" s="15" t="str">
        <f>(IF(J324=Localization!$C$93,1,IF(J324=Localization!$C$92,2,IF(J324=Localization!$C$91,3,IF(J324=Localization!$C$90,4,IF(J324=Localization!$C$89,5,IF(OR(J324=1,J324=2,J324=3,J324=4,J324=5),J324,"")))))))</f>
        <v/>
      </c>
      <c r="U324" s="15" t="str">
        <f>(IF(K324=Localization!$C$93,1,IF(K324=Localization!$C$92,2,IF(K324=Localization!$C$91,3,IF(K324=Localization!$C$90,4,IF(K324=Localization!$C$89,5,IF(OR(K324=1,K324=2,K324=3,K324=4,K324=5),K324,"")))))))</f>
        <v/>
      </c>
    </row>
    <row r="325" spans="12:21" x14ac:dyDescent="0.25">
      <c r="L325" s="15" t="str">
        <f>(IF(B325=Localization!$C$93,1,IF(B325=Localization!$C$92,2,IF(B325=Localization!$C$91,3,IF(B325=Localization!$C$90,4,IF(B325=Localization!$C$89,5,IF(OR(B325=1,B325=2,B325=3,B325=4,B325=5),B325,"")))))))</f>
        <v/>
      </c>
      <c r="M325" s="15" t="str">
        <f>(IF(C325=Localization!$C$93,1,IF(C325=Localization!$C$92,2,IF(C325=Localization!$C$91,3,IF(C325=Localization!$C$90,4,IF(C325=Localization!$C$89,5,IF(OR(C325=1,C325=2,C325=3,C325=4,C325=5),C325,"")))))))</f>
        <v/>
      </c>
      <c r="N325" s="15" t="str">
        <f>(IF(D325=Localization!$C$93,1,IF(D325=Localization!$C$92,2,IF(D325=Localization!$C$91,3,IF(D325=Localization!$C$90,4,IF(D325=Localization!$C$89,5,IF(OR(D325=1,D325=2,D325=3,D325=4,D325=5),D325,"")))))))</f>
        <v/>
      </c>
      <c r="O325" s="15" t="str">
        <f>(IF(E325=Localization!$C$93,1,IF(E325=Localization!$C$92,2,IF(E325=Localization!$C$91,3,IF(E325=Localization!$C$90,4,IF(E325=Localization!$C$89,5,IF(OR(E325=1,E325=2,E325=3,E325=4,E325=5),E325,"")))))))</f>
        <v/>
      </c>
      <c r="P325" s="15" t="str">
        <f>(IF(F325=Localization!$C$93,1,IF(F325=Localization!$C$92,2,IF(F325=Localization!$C$91,3,IF(F325=Localization!$C$90,4,IF(F325=Localization!$C$89,5,IF(OR(F325=1,F325=2,F325=3,F325=4,F325=5),F325,"")))))))</f>
        <v/>
      </c>
      <c r="Q325" s="15" t="str">
        <f>(IF(G325=Localization!$C$93,1,IF(G325=Localization!$C$92,2,IF(G325=Localization!$C$91,3,IF(G325=Localization!$C$90,4,IF(G325=Localization!$C$89,5,IF(OR(G325=1,G325=2,G325=3,G325=4,G325=5),G325,"")))))))</f>
        <v/>
      </c>
      <c r="R325" s="15" t="str">
        <f>(IF(H325=Localization!$C$93,1,IF(H325=Localization!$C$92,2,IF(H325=Localization!$C$91,3,IF(H325=Localization!$C$90,4,IF(H325=Localization!$C$89,5,IF(OR(H325=1,H325=2,H325=3,H325=4,H325=5),H325,"")))))))</f>
        <v/>
      </c>
      <c r="S325" s="15" t="str">
        <f>(IF(I325=Localization!$C$93,1,IF(I325=Localization!$C$92,2,IF(I325=Localization!$C$91,3,IF(I325=Localization!$C$90,4,IF(I325=Localization!$C$89,5,IF(OR(I325=1,I325=2,I325=3,I325=4,I325=5),I325,"")))))))</f>
        <v/>
      </c>
      <c r="T325" s="15" t="str">
        <f>(IF(J325=Localization!$C$93,1,IF(J325=Localization!$C$92,2,IF(J325=Localization!$C$91,3,IF(J325=Localization!$C$90,4,IF(J325=Localization!$C$89,5,IF(OR(J325=1,J325=2,J325=3,J325=4,J325=5),J325,"")))))))</f>
        <v/>
      </c>
      <c r="U325" s="15" t="str">
        <f>(IF(K325=Localization!$C$93,1,IF(K325=Localization!$C$92,2,IF(K325=Localization!$C$91,3,IF(K325=Localization!$C$90,4,IF(K325=Localization!$C$89,5,IF(OR(K325=1,K325=2,K325=3,K325=4,K325=5),K325,"")))))))</f>
        <v/>
      </c>
    </row>
    <row r="326" spans="12:21" x14ac:dyDescent="0.25">
      <c r="L326" s="15" t="str">
        <f>(IF(B326=Localization!$C$93,1,IF(B326=Localization!$C$92,2,IF(B326=Localization!$C$91,3,IF(B326=Localization!$C$90,4,IF(B326=Localization!$C$89,5,IF(OR(B326=1,B326=2,B326=3,B326=4,B326=5),B326,"")))))))</f>
        <v/>
      </c>
      <c r="M326" s="15" t="str">
        <f>(IF(C326=Localization!$C$93,1,IF(C326=Localization!$C$92,2,IF(C326=Localization!$C$91,3,IF(C326=Localization!$C$90,4,IF(C326=Localization!$C$89,5,IF(OR(C326=1,C326=2,C326=3,C326=4,C326=5),C326,"")))))))</f>
        <v/>
      </c>
      <c r="N326" s="15" t="str">
        <f>(IF(D326=Localization!$C$93,1,IF(D326=Localization!$C$92,2,IF(D326=Localization!$C$91,3,IF(D326=Localization!$C$90,4,IF(D326=Localization!$C$89,5,IF(OR(D326=1,D326=2,D326=3,D326=4,D326=5),D326,"")))))))</f>
        <v/>
      </c>
      <c r="O326" s="15" t="str">
        <f>(IF(E326=Localization!$C$93,1,IF(E326=Localization!$C$92,2,IF(E326=Localization!$C$91,3,IF(E326=Localization!$C$90,4,IF(E326=Localization!$C$89,5,IF(OR(E326=1,E326=2,E326=3,E326=4,E326=5),E326,"")))))))</f>
        <v/>
      </c>
      <c r="P326" s="15" t="str">
        <f>(IF(F326=Localization!$C$93,1,IF(F326=Localization!$C$92,2,IF(F326=Localization!$C$91,3,IF(F326=Localization!$C$90,4,IF(F326=Localization!$C$89,5,IF(OR(F326=1,F326=2,F326=3,F326=4,F326=5),F326,"")))))))</f>
        <v/>
      </c>
      <c r="Q326" s="15" t="str">
        <f>(IF(G326=Localization!$C$93,1,IF(G326=Localization!$C$92,2,IF(G326=Localization!$C$91,3,IF(G326=Localization!$C$90,4,IF(G326=Localization!$C$89,5,IF(OR(G326=1,G326=2,G326=3,G326=4,G326=5),G326,"")))))))</f>
        <v/>
      </c>
      <c r="R326" s="15" t="str">
        <f>(IF(H326=Localization!$C$93,1,IF(H326=Localization!$C$92,2,IF(H326=Localization!$C$91,3,IF(H326=Localization!$C$90,4,IF(H326=Localization!$C$89,5,IF(OR(H326=1,H326=2,H326=3,H326=4,H326=5),H326,"")))))))</f>
        <v/>
      </c>
      <c r="S326" s="15" t="str">
        <f>(IF(I326=Localization!$C$93,1,IF(I326=Localization!$C$92,2,IF(I326=Localization!$C$91,3,IF(I326=Localization!$C$90,4,IF(I326=Localization!$C$89,5,IF(OR(I326=1,I326=2,I326=3,I326=4,I326=5),I326,"")))))))</f>
        <v/>
      </c>
      <c r="T326" s="15" t="str">
        <f>(IF(J326=Localization!$C$93,1,IF(J326=Localization!$C$92,2,IF(J326=Localization!$C$91,3,IF(J326=Localization!$C$90,4,IF(J326=Localization!$C$89,5,IF(OR(J326=1,J326=2,J326=3,J326=4,J326=5),J326,"")))))))</f>
        <v/>
      </c>
      <c r="U326" s="15" t="str">
        <f>(IF(K326=Localization!$C$93,1,IF(K326=Localization!$C$92,2,IF(K326=Localization!$C$91,3,IF(K326=Localization!$C$90,4,IF(K326=Localization!$C$89,5,IF(OR(K326=1,K326=2,K326=3,K326=4,K326=5),K326,"")))))))</f>
        <v/>
      </c>
    </row>
    <row r="327" spans="12:21" x14ac:dyDescent="0.25">
      <c r="L327" s="15" t="str">
        <f>(IF(B327=Localization!$C$93,1,IF(B327=Localization!$C$92,2,IF(B327=Localization!$C$91,3,IF(B327=Localization!$C$90,4,IF(B327=Localization!$C$89,5,IF(OR(B327=1,B327=2,B327=3,B327=4,B327=5),B327,"")))))))</f>
        <v/>
      </c>
      <c r="M327" s="15" t="str">
        <f>(IF(C327=Localization!$C$93,1,IF(C327=Localization!$C$92,2,IF(C327=Localization!$C$91,3,IF(C327=Localization!$C$90,4,IF(C327=Localization!$C$89,5,IF(OR(C327=1,C327=2,C327=3,C327=4,C327=5),C327,"")))))))</f>
        <v/>
      </c>
      <c r="N327" s="15" t="str">
        <f>(IF(D327=Localization!$C$93,1,IF(D327=Localization!$C$92,2,IF(D327=Localization!$C$91,3,IF(D327=Localization!$C$90,4,IF(D327=Localization!$C$89,5,IF(OR(D327=1,D327=2,D327=3,D327=4,D327=5),D327,"")))))))</f>
        <v/>
      </c>
      <c r="O327" s="15" t="str">
        <f>(IF(E327=Localization!$C$93,1,IF(E327=Localization!$C$92,2,IF(E327=Localization!$C$91,3,IF(E327=Localization!$C$90,4,IF(E327=Localization!$C$89,5,IF(OR(E327=1,E327=2,E327=3,E327=4,E327=5),E327,"")))))))</f>
        <v/>
      </c>
      <c r="P327" s="15" t="str">
        <f>(IF(F327=Localization!$C$93,1,IF(F327=Localization!$C$92,2,IF(F327=Localization!$C$91,3,IF(F327=Localization!$C$90,4,IF(F327=Localization!$C$89,5,IF(OR(F327=1,F327=2,F327=3,F327=4,F327=5),F327,"")))))))</f>
        <v/>
      </c>
      <c r="Q327" s="15" t="str">
        <f>(IF(G327=Localization!$C$93,1,IF(G327=Localization!$C$92,2,IF(G327=Localization!$C$91,3,IF(G327=Localization!$C$90,4,IF(G327=Localization!$C$89,5,IF(OR(G327=1,G327=2,G327=3,G327=4,G327=5),G327,"")))))))</f>
        <v/>
      </c>
      <c r="R327" s="15" t="str">
        <f>(IF(H327=Localization!$C$93,1,IF(H327=Localization!$C$92,2,IF(H327=Localization!$C$91,3,IF(H327=Localization!$C$90,4,IF(H327=Localization!$C$89,5,IF(OR(H327=1,H327=2,H327=3,H327=4,H327=5),H327,"")))))))</f>
        <v/>
      </c>
      <c r="S327" s="15" t="str">
        <f>(IF(I327=Localization!$C$93,1,IF(I327=Localization!$C$92,2,IF(I327=Localization!$C$91,3,IF(I327=Localization!$C$90,4,IF(I327=Localization!$C$89,5,IF(OR(I327=1,I327=2,I327=3,I327=4,I327=5),I327,"")))))))</f>
        <v/>
      </c>
      <c r="T327" s="15" t="str">
        <f>(IF(J327=Localization!$C$93,1,IF(J327=Localization!$C$92,2,IF(J327=Localization!$C$91,3,IF(J327=Localization!$C$90,4,IF(J327=Localization!$C$89,5,IF(OR(J327=1,J327=2,J327=3,J327=4,J327=5),J327,"")))))))</f>
        <v/>
      </c>
      <c r="U327" s="15" t="str">
        <f>(IF(K327=Localization!$C$93,1,IF(K327=Localization!$C$92,2,IF(K327=Localization!$C$91,3,IF(K327=Localization!$C$90,4,IF(K327=Localization!$C$89,5,IF(OR(K327=1,K327=2,K327=3,K327=4,K327=5),K327,"")))))))</f>
        <v/>
      </c>
    </row>
    <row r="328" spans="12:21" x14ac:dyDescent="0.25">
      <c r="L328" s="15" t="str">
        <f>(IF(B328=Localization!$C$93,1,IF(B328=Localization!$C$92,2,IF(B328=Localization!$C$91,3,IF(B328=Localization!$C$90,4,IF(B328=Localization!$C$89,5,IF(OR(B328=1,B328=2,B328=3,B328=4,B328=5),B328,"")))))))</f>
        <v/>
      </c>
      <c r="M328" s="15" t="str">
        <f>(IF(C328=Localization!$C$93,1,IF(C328=Localization!$C$92,2,IF(C328=Localization!$C$91,3,IF(C328=Localization!$C$90,4,IF(C328=Localization!$C$89,5,IF(OR(C328=1,C328=2,C328=3,C328=4,C328=5),C328,"")))))))</f>
        <v/>
      </c>
      <c r="N328" s="15" t="str">
        <f>(IF(D328=Localization!$C$93,1,IF(D328=Localization!$C$92,2,IF(D328=Localization!$C$91,3,IF(D328=Localization!$C$90,4,IF(D328=Localization!$C$89,5,IF(OR(D328=1,D328=2,D328=3,D328=4,D328=5),D328,"")))))))</f>
        <v/>
      </c>
      <c r="O328" s="15" t="str">
        <f>(IF(E328=Localization!$C$93,1,IF(E328=Localization!$C$92,2,IF(E328=Localization!$C$91,3,IF(E328=Localization!$C$90,4,IF(E328=Localization!$C$89,5,IF(OR(E328=1,E328=2,E328=3,E328=4,E328=5),E328,"")))))))</f>
        <v/>
      </c>
      <c r="P328" s="15" t="str">
        <f>(IF(F328=Localization!$C$93,1,IF(F328=Localization!$C$92,2,IF(F328=Localization!$C$91,3,IF(F328=Localization!$C$90,4,IF(F328=Localization!$C$89,5,IF(OR(F328=1,F328=2,F328=3,F328=4,F328=5),F328,"")))))))</f>
        <v/>
      </c>
      <c r="Q328" s="15" t="str">
        <f>(IF(G328=Localization!$C$93,1,IF(G328=Localization!$C$92,2,IF(G328=Localization!$C$91,3,IF(G328=Localization!$C$90,4,IF(G328=Localization!$C$89,5,IF(OR(G328=1,G328=2,G328=3,G328=4,G328=5),G328,"")))))))</f>
        <v/>
      </c>
      <c r="R328" s="15" t="str">
        <f>(IF(H328=Localization!$C$93,1,IF(H328=Localization!$C$92,2,IF(H328=Localization!$C$91,3,IF(H328=Localization!$C$90,4,IF(H328=Localization!$C$89,5,IF(OR(H328=1,H328=2,H328=3,H328=4,H328=5),H328,"")))))))</f>
        <v/>
      </c>
      <c r="S328" s="15" t="str">
        <f>(IF(I328=Localization!$C$93,1,IF(I328=Localization!$C$92,2,IF(I328=Localization!$C$91,3,IF(I328=Localization!$C$90,4,IF(I328=Localization!$C$89,5,IF(OR(I328=1,I328=2,I328=3,I328=4,I328=5),I328,"")))))))</f>
        <v/>
      </c>
      <c r="T328" s="15" t="str">
        <f>(IF(J328=Localization!$C$93,1,IF(J328=Localization!$C$92,2,IF(J328=Localization!$C$91,3,IF(J328=Localization!$C$90,4,IF(J328=Localization!$C$89,5,IF(OR(J328=1,J328=2,J328=3,J328=4,J328=5),J328,"")))))))</f>
        <v/>
      </c>
      <c r="U328" s="15" t="str">
        <f>(IF(K328=Localization!$C$93,1,IF(K328=Localization!$C$92,2,IF(K328=Localization!$C$91,3,IF(K328=Localization!$C$90,4,IF(K328=Localization!$C$89,5,IF(OR(K328=1,K328=2,K328=3,K328=4,K328=5),K328,"")))))))</f>
        <v/>
      </c>
    </row>
    <row r="329" spans="12:21" x14ac:dyDescent="0.25">
      <c r="L329" s="15" t="str">
        <f>(IF(B329=Localization!$C$93,1,IF(B329=Localization!$C$92,2,IF(B329=Localization!$C$91,3,IF(B329=Localization!$C$90,4,IF(B329=Localization!$C$89,5,IF(OR(B329=1,B329=2,B329=3,B329=4,B329=5),B329,"")))))))</f>
        <v/>
      </c>
      <c r="M329" s="15" t="str">
        <f>(IF(C329=Localization!$C$93,1,IF(C329=Localization!$C$92,2,IF(C329=Localization!$C$91,3,IF(C329=Localization!$C$90,4,IF(C329=Localization!$C$89,5,IF(OR(C329=1,C329=2,C329=3,C329=4,C329=5),C329,"")))))))</f>
        <v/>
      </c>
      <c r="N329" s="15" t="str">
        <f>(IF(D329=Localization!$C$93,1,IF(D329=Localization!$C$92,2,IF(D329=Localization!$C$91,3,IF(D329=Localization!$C$90,4,IF(D329=Localization!$C$89,5,IF(OR(D329=1,D329=2,D329=3,D329=4,D329=5),D329,"")))))))</f>
        <v/>
      </c>
      <c r="O329" s="15" t="str">
        <f>(IF(E329=Localization!$C$93,1,IF(E329=Localization!$C$92,2,IF(E329=Localization!$C$91,3,IF(E329=Localization!$C$90,4,IF(E329=Localization!$C$89,5,IF(OR(E329=1,E329=2,E329=3,E329=4,E329=5),E329,"")))))))</f>
        <v/>
      </c>
      <c r="P329" s="15" t="str">
        <f>(IF(F329=Localization!$C$93,1,IF(F329=Localization!$C$92,2,IF(F329=Localization!$C$91,3,IF(F329=Localization!$C$90,4,IF(F329=Localization!$C$89,5,IF(OR(F329=1,F329=2,F329=3,F329=4,F329=5),F329,"")))))))</f>
        <v/>
      </c>
      <c r="Q329" s="15" t="str">
        <f>(IF(G329=Localization!$C$93,1,IF(G329=Localization!$C$92,2,IF(G329=Localization!$C$91,3,IF(G329=Localization!$C$90,4,IF(G329=Localization!$C$89,5,IF(OR(G329=1,G329=2,G329=3,G329=4,G329=5),G329,"")))))))</f>
        <v/>
      </c>
      <c r="R329" s="15" t="str">
        <f>(IF(H329=Localization!$C$93,1,IF(H329=Localization!$C$92,2,IF(H329=Localization!$C$91,3,IF(H329=Localization!$C$90,4,IF(H329=Localization!$C$89,5,IF(OR(H329=1,H329=2,H329=3,H329=4,H329=5),H329,"")))))))</f>
        <v/>
      </c>
      <c r="S329" s="15" t="str">
        <f>(IF(I329=Localization!$C$93,1,IF(I329=Localization!$C$92,2,IF(I329=Localization!$C$91,3,IF(I329=Localization!$C$90,4,IF(I329=Localization!$C$89,5,IF(OR(I329=1,I329=2,I329=3,I329=4,I329=5),I329,"")))))))</f>
        <v/>
      </c>
      <c r="T329" s="15" t="str">
        <f>(IF(J329=Localization!$C$93,1,IF(J329=Localization!$C$92,2,IF(J329=Localization!$C$91,3,IF(J329=Localization!$C$90,4,IF(J329=Localization!$C$89,5,IF(OR(J329=1,J329=2,J329=3,J329=4,J329=5),J329,"")))))))</f>
        <v/>
      </c>
      <c r="U329" s="15" t="str">
        <f>(IF(K329=Localization!$C$93,1,IF(K329=Localization!$C$92,2,IF(K329=Localization!$C$91,3,IF(K329=Localization!$C$90,4,IF(K329=Localization!$C$89,5,IF(OR(K329=1,K329=2,K329=3,K329=4,K329=5),K329,"")))))))</f>
        <v/>
      </c>
    </row>
    <row r="330" spans="12:21" x14ac:dyDescent="0.25">
      <c r="L330" s="15" t="str">
        <f>(IF(B330=Localization!$C$93,1,IF(B330=Localization!$C$92,2,IF(B330=Localization!$C$91,3,IF(B330=Localization!$C$90,4,IF(B330=Localization!$C$89,5,IF(OR(B330=1,B330=2,B330=3,B330=4,B330=5),B330,"")))))))</f>
        <v/>
      </c>
      <c r="M330" s="15" t="str">
        <f>(IF(C330=Localization!$C$93,1,IF(C330=Localization!$C$92,2,IF(C330=Localization!$C$91,3,IF(C330=Localization!$C$90,4,IF(C330=Localization!$C$89,5,IF(OR(C330=1,C330=2,C330=3,C330=4,C330=5),C330,"")))))))</f>
        <v/>
      </c>
      <c r="N330" s="15" t="str">
        <f>(IF(D330=Localization!$C$93,1,IF(D330=Localization!$C$92,2,IF(D330=Localization!$C$91,3,IF(D330=Localization!$C$90,4,IF(D330=Localization!$C$89,5,IF(OR(D330=1,D330=2,D330=3,D330=4,D330=5),D330,"")))))))</f>
        <v/>
      </c>
      <c r="O330" s="15" t="str">
        <f>(IF(E330=Localization!$C$93,1,IF(E330=Localization!$C$92,2,IF(E330=Localization!$C$91,3,IF(E330=Localization!$C$90,4,IF(E330=Localization!$C$89,5,IF(OR(E330=1,E330=2,E330=3,E330=4,E330=5),E330,"")))))))</f>
        <v/>
      </c>
      <c r="P330" s="15" t="str">
        <f>(IF(F330=Localization!$C$93,1,IF(F330=Localization!$C$92,2,IF(F330=Localization!$C$91,3,IF(F330=Localization!$C$90,4,IF(F330=Localization!$C$89,5,IF(OR(F330=1,F330=2,F330=3,F330=4,F330=5),F330,"")))))))</f>
        <v/>
      </c>
      <c r="Q330" s="15" t="str">
        <f>(IF(G330=Localization!$C$93,1,IF(G330=Localization!$C$92,2,IF(G330=Localization!$C$91,3,IF(G330=Localization!$C$90,4,IF(G330=Localization!$C$89,5,IF(OR(G330=1,G330=2,G330=3,G330=4,G330=5),G330,"")))))))</f>
        <v/>
      </c>
      <c r="R330" s="15" t="str">
        <f>(IF(H330=Localization!$C$93,1,IF(H330=Localization!$C$92,2,IF(H330=Localization!$C$91,3,IF(H330=Localization!$C$90,4,IF(H330=Localization!$C$89,5,IF(OR(H330=1,H330=2,H330=3,H330=4,H330=5),H330,"")))))))</f>
        <v/>
      </c>
      <c r="S330" s="15" t="str">
        <f>(IF(I330=Localization!$C$93,1,IF(I330=Localization!$C$92,2,IF(I330=Localization!$C$91,3,IF(I330=Localization!$C$90,4,IF(I330=Localization!$C$89,5,IF(OR(I330=1,I330=2,I330=3,I330=4,I330=5),I330,"")))))))</f>
        <v/>
      </c>
      <c r="T330" s="15" t="str">
        <f>(IF(J330=Localization!$C$93,1,IF(J330=Localization!$C$92,2,IF(J330=Localization!$C$91,3,IF(J330=Localization!$C$90,4,IF(J330=Localization!$C$89,5,IF(OR(J330=1,J330=2,J330=3,J330=4,J330=5),J330,"")))))))</f>
        <v/>
      </c>
      <c r="U330" s="15" t="str">
        <f>(IF(K330=Localization!$C$93,1,IF(K330=Localization!$C$92,2,IF(K330=Localization!$C$91,3,IF(K330=Localization!$C$90,4,IF(K330=Localization!$C$89,5,IF(OR(K330=1,K330=2,K330=3,K330=4,K330=5),K330,"")))))))</f>
        <v/>
      </c>
    </row>
    <row r="331" spans="12:21" x14ac:dyDescent="0.25">
      <c r="L331" s="15" t="str">
        <f>(IF(B331=Localization!$C$93,1,IF(B331=Localization!$C$92,2,IF(B331=Localization!$C$91,3,IF(B331=Localization!$C$90,4,IF(B331=Localization!$C$89,5,IF(OR(B331=1,B331=2,B331=3,B331=4,B331=5),B331,"")))))))</f>
        <v/>
      </c>
      <c r="M331" s="15" t="str">
        <f>(IF(C331=Localization!$C$93,1,IF(C331=Localization!$C$92,2,IF(C331=Localization!$C$91,3,IF(C331=Localization!$C$90,4,IF(C331=Localization!$C$89,5,IF(OR(C331=1,C331=2,C331=3,C331=4,C331=5),C331,"")))))))</f>
        <v/>
      </c>
      <c r="N331" s="15" t="str">
        <f>(IF(D331=Localization!$C$93,1,IF(D331=Localization!$C$92,2,IF(D331=Localization!$C$91,3,IF(D331=Localization!$C$90,4,IF(D331=Localization!$C$89,5,IF(OR(D331=1,D331=2,D331=3,D331=4,D331=5),D331,"")))))))</f>
        <v/>
      </c>
      <c r="O331" s="15" t="str">
        <f>(IF(E331=Localization!$C$93,1,IF(E331=Localization!$C$92,2,IF(E331=Localization!$C$91,3,IF(E331=Localization!$C$90,4,IF(E331=Localization!$C$89,5,IF(OR(E331=1,E331=2,E331=3,E331=4,E331=5),E331,"")))))))</f>
        <v/>
      </c>
      <c r="P331" s="15" t="str">
        <f>(IF(F331=Localization!$C$93,1,IF(F331=Localization!$C$92,2,IF(F331=Localization!$C$91,3,IF(F331=Localization!$C$90,4,IF(F331=Localization!$C$89,5,IF(OR(F331=1,F331=2,F331=3,F331=4,F331=5),F331,"")))))))</f>
        <v/>
      </c>
      <c r="Q331" s="15" t="str">
        <f>(IF(G331=Localization!$C$93,1,IF(G331=Localization!$C$92,2,IF(G331=Localization!$C$91,3,IF(G331=Localization!$C$90,4,IF(G331=Localization!$C$89,5,IF(OR(G331=1,G331=2,G331=3,G331=4,G331=5),G331,"")))))))</f>
        <v/>
      </c>
      <c r="R331" s="15" t="str">
        <f>(IF(H331=Localization!$C$93,1,IF(H331=Localization!$C$92,2,IF(H331=Localization!$C$91,3,IF(H331=Localization!$C$90,4,IF(H331=Localization!$C$89,5,IF(OR(H331=1,H331=2,H331=3,H331=4,H331=5),H331,"")))))))</f>
        <v/>
      </c>
      <c r="S331" s="15" t="str">
        <f>(IF(I331=Localization!$C$93,1,IF(I331=Localization!$C$92,2,IF(I331=Localization!$C$91,3,IF(I331=Localization!$C$90,4,IF(I331=Localization!$C$89,5,IF(OR(I331=1,I331=2,I331=3,I331=4,I331=5),I331,"")))))))</f>
        <v/>
      </c>
      <c r="T331" s="15" t="str">
        <f>(IF(J331=Localization!$C$93,1,IF(J331=Localization!$C$92,2,IF(J331=Localization!$C$91,3,IF(J331=Localization!$C$90,4,IF(J331=Localization!$C$89,5,IF(OR(J331=1,J331=2,J331=3,J331=4,J331=5),J331,"")))))))</f>
        <v/>
      </c>
      <c r="U331" s="15" t="str">
        <f>(IF(K331=Localization!$C$93,1,IF(K331=Localization!$C$92,2,IF(K331=Localization!$C$91,3,IF(K331=Localization!$C$90,4,IF(K331=Localization!$C$89,5,IF(OR(K331=1,K331=2,K331=3,K331=4,K331=5),K331,"")))))))</f>
        <v/>
      </c>
    </row>
    <row r="332" spans="12:21" x14ac:dyDescent="0.25">
      <c r="L332" s="15" t="str">
        <f>(IF(B332=Localization!$C$93,1,IF(B332=Localization!$C$92,2,IF(B332=Localization!$C$91,3,IF(B332=Localization!$C$90,4,IF(B332=Localization!$C$89,5,IF(OR(B332=1,B332=2,B332=3,B332=4,B332=5),B332,"")))))))</f>
        <v/>
      </c>
      <c r="M332" s="15" t="str">
        <f>(IF(C332=Localization!$C$93,1,IF(C332=Localization!$C$92,2,IF(C332=Localization!$C$91,3,IF(C332=Localization!$C$90,4,IF(C332=Localization!$C$89,5,IF(OR(C332=1,C332=2,C332=3,C332=4,C332=5),C332,"")))))))</f>
        <v/>
      </c>
      <c r="N332" s="15" t="str">
        <f>(IF(D332=Localization!$C$93,1,IF(D332=Localization!$C$92,2,IF(D332=Localization!$C$91,3,IF(D332=Localization!$C$90,4,IF(D332=Localization!$C$89,5,IF(OR(D332=1,D332=2,D332=3,D332=4,D332=5),D332,"")))))))</f>
        <v/>
      </c>
      <c r="O332" s="15" t="str">
        <f>(IF(E332=Localization!$C$93,1,IF(E332=Localization!$C$92,2,IF(E332=Localization!$C$91,3,IF(E332=Localization!$C$90,4,IF(E332=Localization!$C$89,5,IF(OR(E332=1,E332=2,E332=3,E332=4,E332=5),E332,"")))))))</f>
        <v/>
      </c>
      <c r="P332" s="15" t="str">
        <f>(IF(F332=Localization!$C$93,1,IF(F332=Localization!$C$92,2,IF(F332=Localization!$C$91,3,IF(F332=Localization!$C$90,4,IF(F332=Localization!$C$89,5,IF(OR(F332=1,F332=2,F332=3,F332=4,F332=5),F332,"")))))))</f>
        <v/>
      </c>
      <c r="Q332" s="15" t="str">
        <f>(IF(G332=Localization!$C$93,1,IF(G332=Localization!$C$92,2,IF(G332=Localization!$C$91,3,IF(G332=Localization!$C$90,4,IF(G332=Localization!$C$89,5,IF(OR(G332=1,G332=2,G332=3,G332=4,G332=5),G332,"")))))))</f>
        <v/>
      </c>
      <c r="R332" s="15" t="str">
        <f>(IF(H332=Localization!$C$93,1,IF(H332=Localization!$C$92,2,IF(H332=Localization!$C$91,3,IF(H332=Localization!$C$90,4,IF(H332=Localization!$C$89,5,IF(OR(H332=1,H332=2,H332=3,H332=4,H332=5),H332,"")))))))</f>
        <v/>
      </c>
      <c r="S332" s="15" t="str">
        <f>(IF(I332=Localization!$C$93,1,IF(I332=Localization!$C$92,2,IF(I332=Localization!$C$91,3,IF(I332=Localization!$C$90,4,IF(I332=Localization!$C$89,5,IF(OR(I332=1,I332=2,I332=3,I332=4,I332=5),I332,"")))))))</f>
        <v/>
      </c>
      <c r="T332" s="15" t="str">
        <f>(IF(J332=Localization!$C$93,1,IF(J332=Localization!$C$92,2,IF(J332=Localization!$C$91,3,IF(J332=Localization!$C$90,4,IF(J332=Localization!$C$89,5,IF(OR(J332=1,J332=2,J332=3,J332=4,J332=5),J332,"")))))))</f>
        <v/>
      </c>
      <c r="U332" s="15" t="str">
        <f>(IF(K332=Localization!$C$93,1,IF(K332=Localization!$C$92,2,IF(K332=Localization!$C$91,3,IF(K332=Localization!$C$90,4,IF(K332=Localization!$C$89,5,IF(OR(K332=1,K332=2,K332=3,K332=4,K332=5),K332,"")))))))</f>
        <v/>
      </c>
    </row>
    <row r="333" spans="12:21" x14ac:dyDescent="0.25">
      <c r="L333" s="15" t="str">
        <f>(IF(B333=Localization!$C$93,1,IF(B333=Localization!$C$92,2,IF(B333=Localization!$C$91,3,IF(B333=Localization!$C$90,4,IF(B333=Localization!$C$89,5,IF(OR(B333=1,B333=2,B333=3,B333=4,B333=5),B333,"")))))))</f>
        <v/>
      </c>
      <c r="M333" s="15" t="str">
        <f>(IF(C333=Localization!$C$93,1,IF(C333=Localization!$C$92,2,IF(C333=Localization!$C$91,3,IF(C333=Localization!$C$90,4,IF(C333=Localization!$C$89,5,IF(OR(C333=1,C333=2,C333=3,C333=4,C333=5),C333,"")))))))</f>
        <v/>
      </c>
      <c r="N333" s="15" t="str">
        <f>(IF(D333=Localization!$C$93,1,IF(D333=Localization!$C$92,2,IF(D333=Localization!$C$91,3,IF(D333=Localization!$C$90,4,IF(D333=Localization!$C$89,5,IF(OR(D333=1,D333=2,D333=3,D333=4,D333=5),D333,"")))))))</f>
        <v/>
      </c>
      <c r="O333" s="15" t="str">
        <f>(IF(E333=Localization!$C$93,1,IF(E333=Localization!$C$92,2,IF(E333=Localization!$C$91,3,IF(E333=Localization!$C$90,4,IF(E333=Localization!$C$89,5,IF(OR(E333=1,E333=2,E333=3,E333=4,E333=5),E333,"")))))))</f>
        <v/>
      </c>
      <c r="P333" s="15" t="str">
        <f>(IF(F333=Localization!$C$93,1,IF(F333=Localization!$C$92,2,IF(F333=Localization!$C$91,3,IF(F333=Localization!$C$90,4,IF(F333=Localization!$C$89,5,IF(OR(F333=1,F333=2,F333=3,F333=4,F333=5),F333,"")))))))</f>
        <v/>
      </c>
      <c r="Q333" s="15" t="str">
        <f>(IF(G333=Localization!$C$93,1,IF(G333=Localization!$C$92,2,IF(G333=Localization!$C$91,3,IF(G333=Localization!$C$90,4,IF(G333=Localization!$C$89,5,IF(OR(G333=1,G333=2,G333=3,G333=4,G333=5),G333,"")))))))</f>
        <v/>
      </c>
      <c r="R333" s="15" t="str">
        <f>(IF(H333=Localization!$C$93,1,IF(H333=Localization!$C$92,2,IF(H333=Localization!$C$91,3,IF(H333=Localization!$C$90,4,IF(H333=Localization!$C$89,5,IF(OR(H333=1,H333=2,H333=3,H333=4,H333=5),H333,"")))))))</f>
        <v/>
      </c>
      <c r="S333" s="15" t="str">
        <f>(IF(I333=Localization!$C$93,1,IF(I333=Localization!$C$92,2,IF(I333=Localization!$C$91,3,IF(I333=Localization!$C$90,4,IF(I333=Localization!$C$89,5,IF(OR(I333=1,I333=2,I333=3,I333=4,I333=5),I333,"")))))))</f>
        <v/>
      </c>
      <c r="T333" s="15" t="str">
        <f>(IF(J333=Localization!$C$93,1,IF(J333=Localization!$C$92,2,IF(J333=Localization!$C$91,3,IF(J333=Localization!$C$90,4,IF(J333=Localization!$C$89,5,IF(OR(J333=1,J333=2,J333=3,J333=4,J333=5),J333,"")))))))</f>
        <v/>
      </c>
      <c r="U333" s="15" t="str">
        <f>(IF(K333=Localization!$C$93,1,IF(K333=Localization!$C$92,2,IF(K333=Localization!$C$91,3,IF(K333=Localization!$C$90,4,IF(K333=Localization!$C$89,5,IF(OR(K333=1,K333=2,K333=3,K333=4,K333=5),K333,"")))))))</f>
        <v/>
      </c>
    </row>
    <row r="334" spans="12:21" x14ac:dyDescent="0.25">
      <c r="L334" s="15" t="str">
        <f>(IF(B334=Localization!$C$93,1,IF(B334=Localization!$C$92,2,IF(B334=Localization!$C$91,3,IF(B334=Localization!$C$90,4,IF(B334=Localization!$C$89,5,IF(OR(B334=1,B334=2,B334=3,B334=4,B334=5),B334,"")))))))</f>
        <v/>
      </c>
      <c r="M334" s="15" t="str">
        <f>(IF(C334=Localization!$C$93,1,IF(C334=Localization!$C$92,2,IF(C334=Localization!$C$91,3,IF(C334=Localization!$C$90,4,IF(C334=Localization!$C$89,5,IF(OR(C334=1,C334=2,C334=3,C334=4,C334=5),C334,"")))))))</f>
        <v/>
      </c>
      <c r="N334" s="15" t="str">
        <f>(IF(D334=Localization!$C$93,1,IF(D334=Localization!$C$92,2,IF(D334=Localization!$C$91,3,IF(D334=Localization!$C$90,4,IF(D334=Localization!$C$89,5,IF(OR(D334=1,D334=2,D334=3,D334=4,D334=5),D334,"")))))))</f>
        <v/>
      </c>
      <c r="O334" s="15" t="str">
        <f>(IF(E334=Localization!$C$93,1,IF(E334=Localization!$C$92,2,IF(E334=Localization!$C$91,3,IF(E334=Localization!$C$90,4,IF(E334=Localization!$C$89,5,IF(OR(E334=1,E334=2,E334=3,E334=4,E334=5),E334,"")))))))</f>
        <v/>
      </c>
      <c r="P334" s="15" t="str">
        <f>(IF(F334=Localization!$C$93,1,IF(F334=Localization!$C$92,2,IF(F334=Localization!$C$91,3,IF(F334=Localization!$C$90,4,IF(F334=Localization!$C$89,5,IF(OR(F334=1,F334=2,F334=3,F334=4,F334=5),F334,"")))))))</f>
        <v/>
      </c>
      <c r="Q334" s="15" t="str">
        <f>(IF(G334=Localization!$C$93,1,IF(G334=Localization!$C$92,2,IF(G334=Localization!$C$91,3,IF(G334=Localization!$C$90,4,IF(G334=Localization!$C$89,5,IF(OR(G334=1,G334=2,G334=3,G334=4,G334=5),G334,"")))))))</f>
        <v/>
      </c>
      <c r="R334" s="15" t="str">
        <f>(IF(H334=Localization!$C$93,1,IF(H334=Localization!$C$92,2,IF(H334=Localization!$C$91,3,IF(H334=Localization!$C$90,4,IF(H334=Localization!$C$89,5,IF(OR(H334=1,H334=2,H334=3,H334=4,H334=5),H334,"")))))))</f>
        <v/>
      </c>
      <c r="S334" s="15" t="str">
        <f>(IF(I334=Localization!$C$93,1,IF(I334=Localization!$C$92,2,IF(I334=Localization!$C$91,3,IF(I334=Localization!$C$90,4,IF(I334=Localization!$C$89,5,IF(OR(I334=1,I334=2,I334=3,I334=4,I334=5),I334,"")))))))</f>
        <v/>
      </c>
      <c r="T334" s="15" t="str">
        <f>(IF(J334=Localization!$C$93,1,IF(J334=Localization!$C$92,2,IF(J334=Localization!$C$91,3,IF(J334=Localization!$C$90,4,IF(J334=Localization!$C$89,5,IF(OR(J334=1,J334=2,J334=3,J334=4,J334=5),J334,"")))))))</f>
        <v/>
      </c>
      <c r="U334" s="15" t="str">
        <f>(IF(K334=Localization!$C$93,1,IF(K334=Localization!$C$92,2,IF(K334=Localization!$C$91,3,IF(K334=Localization!$C$90,4,IF(K334=Localization!$C$89,5,IF(OR(K334=1,K334=2,K334=3,K334=4,K334=5),K334,"")))))))</f>
        <v/>
      </c>
    </row>
    <row r="335" spans="12:21" x14ac:dyDescent="0.25">
      <c r="L335" s="15" t="str">
        <f>(IF(B335=Localization!$C$93,1,IF(B335=Localization!$C$92,2,IF(B335=Localization!$C$91,3,IF(B335=Localization!$C$90,4,IF(B335=Localization!$C$89,5,IF(OR(B335=1,B335=2,B335=3,B335=4,B335=5),B335,"")))))))</f>
        <v/>
      </c>
      <c r="M335" s="15" t="str">
        <f>(IF(C335=Localization!$C$93,1,IF(C335=Localization!$C$92,2,IF(C335=Localization!$C$91,3,IF(C335=Localization!$C$90,4,IF(C335=Localization!$C$89,5,IF(OR(C335=1,C335=2,C335=3,C335=4,C335=5),C335,"")))))))</f>
        <v/>
      </c>
      <c r="N335" s="15" t="str">
        <f>(IF(D335=Localization!$C$93,1,IF(D335=Localization!$C$92,2,IF(D335=Localization!$C$91,3,IF(D335=Localization!$C$90,4,IF(D335=Localization!$C$89,5,IF(OR(D335=1,D335=2,D335=3,D335=4,D335=5),D335,"")))))))</f>
        <v/>
      </c>
      <c r="O335" s="15" t="str">
        <f>(IF(E335=Localization!$C$93,1,IF(E335=Localization!$C$92,2,IF(E335=Localization!$C$91,3,IF(E335=Localization!$C$90,4,IF(E335=Localization!$C$89,5,IF(OR(E335=1,E335=2,E335=3,E335=4,E335=5),E335,"")))))))</f>
        <v/>
      </c>
      <c r="P335" s="15" t="str">
        <f>(IF(F335=Localization!$C$93,1,IF(F335=Localization!$C$92,2,IF(F335=Localization!$C$91,3,IF(F335=Localization!$C$90,4,IF(F335=Localization!$C$89,5,IF(OR(F335=1,F335=2,F335=3,F335=4,F335=5),F335,"")))))))</f>
        <v/>
      </c>
      <c r="Q335" s="15" t="str">
        <f>(IF(G335=Localization!$C$93,1,IF(G335=Localization!$C$92,2,IF(G335=Localization!$C$91,3,IF(G335=Localization!$C$90,4,IF(G335=Localization!$C$89,5,IF(OR(G335=1,G335=2,G335=3,G335=4,G335=5),G335,"")))))))</f>
        <v/>
      </c>
      <c r="R335" s="15" t="str">
        <f>(IF(H335=Localization!$C$93,1,IF(H335=Localization!$C$92,2,IF(H335=Localization!$C$91,3,IF(H335=Localization!$C$90,4,IF(H335=Localization!$C$89,5,IF(OR(H335=1,H335=2,H335=3,H335=4,H335=5),H335,"")))))))</f>
        <v/>
      </c>
      <c r="S335" s="15" t="str">
        <f>(IF(I335=Localization!$C$93,1,IF(I335=Localization!$C$92,2,IF(I335=Localization!$C$91,3,IF(I335=Localization!$C$90,4,IF(I335=Localization!$C$89,5,IF(OR(I335=1,I335=2,I335=3,I335=4,I335=5),I335,"")))))))</f>
        <v/>
      </c>
      <c r="T335" s="15" t="str">
        <f>(IF(J335=Localization!$C$93,1,IF(J335=Localization!$C$92,2,IF(J335=Localization!$C$91,3,IF(J335=Localization!$C$90,4,IF(J335=Localization!$C$89,5,IF(OR(J335=1,J335=2,J335=3,J335=4,J335=5),J335,"")))))))</f>
        <v/>
      </c>
      <c r="U335" s="15" t="str">
        <f>(IF(K335=Localization!$C$93,1,IF(K335=Localization!$C$92,2,IF(K335=Localization!$C$91,3,IF(K335=Localization!$C$90,4,IF(K335=Localization!$C$89,5,IF(OR(K335=1,K335=2,K335=3,K335=4,K335=5),K335,"")))))))</f>
        <v/>
      </c>
    </row>
    <row r="336" spans="12:21" x14ac:dyDescent="0.25">
      <c r="L336" s="15" t="str">
        <f>(IF(B336=Localization!$C$93,1,IF(B336=Localization!$C$92,2,IF(B336=Localization!$C$91,3,IF(B336=Localization!$C$90,4,IF(B336=Localization!$C$89,5,IF(OR(B336=1,B336=2,B336=3,B336=4,B336=5),B336,"")))))))</f>
        <v/>
      </c>
      <c r="M336" s="15" t="str">
        <f>(IF(C336=Localization!$C$93,1,IF(C336=Localization!$C$92,2,IF(C336=Localization!$C$91,3,IF(C336=Localization!$C$90,4,IF(C336=Localization!$C$89,5,IF(OR(C336=1,C336=2,C336=3,C336=4,C336=5),C336,"")))))))</f>
        <v/>
      </c>
      <c r="N336" s="15" t="str">
        <f>(IF(D336=Localization!$C$93,1,IF(D336=Localization!$C$92,2,IF(D336=Localization!$C$91,3,IF(D336=Localization!$C$90,4,IF(D336=Localization!$C$89,5,IF(OR(D336=1,D336=2,D336=3,D336=4,D336=5),D336,"")))))))</f>
        <v/>
      </c>
      <c r="O336" s="15" t="str">
        <f>(IF(E336=Localization!$C$93,1,IF(E336=Localization!$C$92,2,IF(E336=Localization!$C$91,3,IF(E336=Localization!$C$90,4,IF(E336=Localization!$C$89,5,IF(OR(E336=1,E336=2,E336=3,E336=4,E336=5),E336,"")))))))</f>
        <v/>
      </c>
      <c r="P336" s="15" t="str">
        <f>(IF(F336=Localization!$C$93,1,IF(F336=Localization!$C$92,2,IF(F336=Localization!$C$91,3,IF(F336=Localization!$C$90,4,IF(F336=Localization!$C$89,5,IF(OR(F336=1,F336=2,F336=3,F336=4,F336=5),F336,"")))))))</f>
        <v/>
      </c>
      <c r="Q336" s="15" t="str">
        <f>(IF(G336=Localization!$C$93,1,IF(G336=Localization!$C$92,2,IF(G336=Localization!$C$91,3,IF(G336=Localization!$C$90,4,IF(G336=Localization!$C$89,5,IF(OR(G336=1,G336=2,G336=3,G336=4,G336=5),G336,"")))))))</f>
        <v/>
      </c>
      <c r="R336" s="15" t="str">
        <f>(IF(H336=Localization!$C$93,1,IF(H336=Localization!$C$92,2,IF(H336=Localization!$C$91,3,IF(H336=Localization!$C$90,4,IF(H336=Localization!$C$89,5,IF(OR(H336=1,H336=2,H336=3,H336=4,H336=5),H336,"")))))))</f>
        <v/>
      </c>
      <c r="S336" s="15" t="str">
        <f>(IF(I336=Localization!$C$93,1,IF(I336=Localization!$C$92,2,IF(I336=Localization!$C$91,3,IF(I336=Localization!$C$90,4,IF(I336=Localization!$C$89,5,IF(OR(I336=1,I336=2,I336=3,I336=4,I336=5),I336,"")))))))</f>
        <v/>
      </c>
      <c r="T336" s="15" t="str">
        <f>(IF(J336=Localization!$C$93,1,IF(J336=Localization!$C$92,2,IF(J336=Localization!$C$91,3,IF(J336=Localization!$C$90,4,IF(J336=Localization!$C$89,5,IF(OR(J336=1,J336=2,J336=3,J336=4,J336=5),J336,"")))))))</f>
        <v/>
      </c>
      <c r="U336" s="15" t="str">
        <f>(IF(K336=Localization!$C$93,1,IF(K336=Localization!$C$92,2,IF(K336=Localization!$C$91,3,IF(K336=Localization!$C$90,4,IF(K336=Localization!$C$89,5,IF(OR(K336=1,K336=2,K336=3,K336=4,K336=5),K336,"")))))))</f>
        <v/>
      </c>
    </row>
    <row r="337" spans="12:21" x14ac:dyDescent="0.25">
      <c r="L337" s="15" t="str">
        <f>(IF(B337=Localization!$C$93,1,IF(B337=Localization!$C$92,2,IF(B337=Localization!$C$91,3,IF(B337=Localization!$C$90,4,IF(B337=Localization!$C$89,5,IF(OR(B337=1,B337=2,B337=3,B337=4,B337=5),B337,"")))))))</f>
        <v/>
      </c>
      <c r="M337" s="15" t="str">
        <f>(IF(C337=Localization!$C$93,1,IF(C337=Localization!$C$92,2,IF(C337=Localization!$C$91,3,IF(C337=Localization!$C$90,4,IF(C337=Localization!$C$89,5,IF(OR(C337=1,C337=2,C337=3,C337=4,C337=5),C337,"")))))))</f>
        <v/>
      </c>
      <c r="N337" s="15" t="str">
        <f>(IF(D337=Localization!$C$93,1,IF(D337=Localization!$C$92,2,IF(D337=Localization!$C$91,3,IF(D337=Localization!$C$90,4,IF(D337=Localization!$C$89,5,IF(OR(D337=1,D337=2,D337=3,D337=4,D337=5),D337,"")))))))</f>
        <v/>
      </c>
      <c r="O337" s="15" t="str">
        <f>(IF(E337=Localization!$C$93,1,IF(E337=Localization!$C$92,2,IF(E337=Localization!$C$91,3,IF(E337=Localization!$C$90,4,IF(E337=Localization!$C$89,5,IF(OR(E337=1,E337=2,E337=3,E337=4,E337=5),E337,"")))))))</f>
        <v/>
      </c>
      <c r="P337" s="15" t="str">
        <f>(IF(F337=Localization!$C$93,1,IF(F337=Localization!$C$92,2,IF(F337=Localization!$C$91,3,IF(F337=Localization!$C$90,4,IF(F337=Localization!$C$89,5,IF(OR(F337=1,F337=2,F337=3,F337=4,F337=5),F337,"")))))))</f>
        <v/>
      </c>
      <c r="Q337" s="15" t="str">
        <f>(IF(G337=Localization!$C$93,1,IF(G337=Localization!$C$92,2,IF(G337=Localization!$C$91,3,IF(G337=Localization!$C$90,4,IF(G337=Localization!$C$89,5,IF(OR(G337=1,G337=2,G337=3,G337=4,G337=5),G337,"")))))))</f>
        <v/>
      </c>
      <c r="R337" s="15" t="str">
        <f>(IF(H337=Localization!$C$93,1,IF(H337=Localization!$C$92,2,IF(H337=Localization!$C$91,3,IF(H337=Localization!$C$90,4,IF(H337=Localization!$C$89,5,IF(OR(H337=1,H337=2,H337=3,H337=4,H337=5),H337,"")))))))</f>
        <v/>
      </c>
      <c r="S337" s="15" t="str">
        <f>(IF(I337=Localization!$C$93,1,IF(I337=Localization!$C$92,2,IF(I337=Localization!$C$91,3,IF(I337=Localization!$C$90,4,IF(I337=Localization!$C$89,5,IF(OR(I337=1,I337=2,I337=3,I337=4,I337=5),I337,"")))))))</f>
        <v/>
      </c>
      <c r="T337" s="15" t="str">
        <f>(IF(J337=Localization!$C$93,1,IF(J337=Localization!$C$92,2,IF(J337=Localization!$C$91,3,IF(J337=Localization!$C$90,4,IF(J337=Localization!$C$89,5,IF(OR(J337=1,J337=2,J337=3,J337=4,J337=5),J337,"")))))))</f>
        <v/>
      </c>
      <c r="U337" s="15" t="str">
        <f>(IF(K337=Localization!$C$93,1,IF(K337=Localization!$C$92,2,IF(K337=Localization!$C$91,3,IF(K337=Localization!$C$90,4,IF(K337=Localization!$C$89,5,IF(OR(K337=1,K337=2,K337=3,K337=4,K337=5),K337,"")))))))</f>
        <v/>
      </c>
    </row>
    <row r="338" spans="12:21" x14ac:dyDescent="0.25">
      <c r="L338" s="15" t="str">
        <f>(IF(B338=Localization!$C$93,1,IF(B338=Localization!$C$92,2,IF(B338=Localization!$C$91,3,IF(B338=Localization!$C$90,4,IF(B338=Localization!$C$89,5,IF(OR(B338=1,B338=2,B338=3,B338=4,B338=5),B338,"")))))))</f>
        <v/>
      </c>
      <c r="M338" s="15" t="str">
        <f>(IF(C338=Localization!$C$93,1,IF(C338=Localization!$C$92,2,IF(C338=Localization!$C$91,3,IF(C338=Localization!$C$90,4,IF(C338=Localization!$C$89,5,IF(OR(C338=1,C338=2,C338=3,C338=4,C338=5),C338,"")))))))</f>
        <v/>
      </c>
      <c r="N338" s="15" t="str">
        <f>(IF(D338=Localization!$C$93,1,IF(D338=Localization!$C$92,2,IF(D338=Localization!$C$91,3,IF(D338=Localization!$C$90,4,IF(D338=Localization!$C$89,5,IF(OR(D338=1,D338=2,D338=3,D338=4,D338=5),D338,"")))))))</f>
        <v/>
      </c>
      <c r="O338" s="15" t="str">
        <f>(IF(E338=Localization!$C$93,1,IF(E338=Localization!$C$92,2,IF(E338=Localization!$C$91,3,IF(E338=Localization!$C$90,4,IF(E338=Localization!$C$89,5,IF(OR(E338=1,E338=2,E338=3,E338=4,E338=5),E338,"")))))))</f>
        <v/>
      </c>
      <c r="P338" s="15" t="str">
        <f>(IF(F338=Localization!$C$93,1,IF(F338=Localization!$C$92,2,IF(F338=Localization!$C$91,3,IF(F338=Localization!$C$90,4,IF(F338=Localization!$C$89,5,IF(OR(F338=1,F338=2,F338=3,F338=4,F338=5),F338,"")))))))</f>
        <v/>
      </c>
      <c r="Q338" s="15" t="str">
        <f>(IF(G338=Localization!$C$93,1,IF(G338=Localization!$C$92,2,IF(G338=Localization!$C$91,3,IF(G338=Localization!$C$90,4,IF(G338=Localization!$C$89,5,IF(OR(G338=1,G338=2,G338=3,G338=4,G338=5),G338,"")))))))</f>
        <v/>
      </c>
      <c r="R338" s="15" t="str">
        <f>(IF(H338=Localization!$C$93,1,IF(H338=Localization!$C$92,2,IF(H338=Localization!$C$91,3,IF(H338=Localization!$C$90,4,IF(H338=Localization!$C$89,5,IF(OR(H338=1,H338=2,H338=3,H338=4,H338=5),H338,"")))))))</f>
        <v/>
      </c>
      <c r="S338" s="15" t="str">
        <f>(IF(I338=Localization!$C$93,1,IF(I338=Localization!$C$92,2,IF(I338=Localization!$C$91,3,IF(I338=Localization!$C$90,4,IF(I338=Localization!$C$89,5,IF(OR(I338=1,I338=2,I338=3,I338=4,I338=5),I338,"")))))))</f>
        <v/>
      </c>
      <c r="T338" s="15" t="str">
        <f>(IF(J338=Localization!$C$93,1,IF(J338=Localization!$C$92,2,IF(J338=Localization!$C$91,3,IF(J338=Localization!$C$90,4,IF(J338=Localization!$C$89,5,IF(OR(J338=1,J338=2,J338=3,J338=4,J338=5),J338,"")))))))</f>
        <v/>
      </c>
      <c r="U338" s="15" t="str">
        <f>(IF(K338=Localization!$C$93,1,IF(K338=Localization!$C$92,2,IF(K338=Localization!$C$91,3,IF(K338=Localization!$C$90,4,IF(K338=Localization!$C$89,5,IF(OR(K338=1,K338=2,K338=3,K338=4,K338=5),K338,"")))))))</f>
        <v/>
      </c>
    </row>
    <row r="339" spans="12:21" x14ac:dyDescent="0.25">
      <c r="L339" s="15" t="str">
        <f>(IF(B339=Localization!$C$93,1,IF(B339=Localization!$C$92,2,IF(B339=Localization!$C$91,3,IF(B339=Localization!$C$90,4,IF(B339=Localization!$C$89,5,IF(OR(B339=1,B339=2,B339=3,B339=4,B339=5),B339,"")))))))</f>
        <v/>
      </c>
      <c r="M339" s="15" t="str">
        <f>(IF(C339=Localization!$C$93,1,IF(C339=Localization!$C$92,2,IF(C339=Localization!$C$91,3,IF(C339=Localization!$C$90,4,IF(C339=Localization!$C$89,5,IF(OR(C339=1,C339=2,C339=3,C339=4,C339=5),C339,"")))))))</f>
        <v/>
      </c>
      <c r="N339" s="15" t="str">
        <f>(IF(D339=Localization!$C$93,1,IF(D339=Localization!$C$92,2,IF(D339=Localization!$C$91,3,IF(D339=Localization!$C$90,4,IF(D339=Localization!$C$89,5,IF(OR(D339=1,D339=2,D339=3,D339=4,D339=5),D339,"")))))))</f>
        <v/>
      </c>
      <c r="O339" s="15" t="str">
        <f>(IF(E339=Localization!$C$93,1,IF(E339=Localization!$C$92,2,IF(E339=Localization!$C$91,3,IF(E339=Localization!$C$90,4,IF(E339=Localization!$C$89,5,IF(OR(E339=1,E339=2,E339=3,E339=4,E339=5),E339,"")))))))</f>
        <v/>
      </c>
      <c r="P339" s="15" t="str">
        <f>(IF(F339=Localization!$C$93,1,IF(F339=Localization!$C$92,2,IF(F339=Localization!$C$91,3,IF(F339=Localization!$C$90,4,IF(F339=Localization!$C$89,5,IF(OR(F339=1,F339=2,F339=3,F339=4,F339=5),F339,"")))))))</f>
        <v/>
      </c>
      <c r="Q339" s="15" t="str">
        <f>(IF(G339=Localization!$C$93,1,IF(G339=Localization!$C$92,2,IF(G339=Localization!$C$91,3,IF(G339=Localization!$C$90,4,IF(G339=Localization!$C$89,5,IF(OR(G339=1,G339=2,G339=3,G339=4,G339=5),G339,"")))))))</f>
        <v/>
      </c>
      <c r="R339" s="15" t="str">
        <f>(IF(H339=Localization!$C$93,1,IF(H339=Localization!$C$92,2,IF(H339=Localization!$C$91,3,IF(H339=Localization!$C$90,4,IF(H339=Localization!$C$89,5,IF(OR(H339=1,H339=2,H339=3,H339=4,H339=5),H339,"")))))))</f>
        <v/>
      </c>
      <c r="S339" s="15" t="str">
        <f>(IF(I339=Localization!$C$93,1,IF(I339=Localization!$C$92,2,IF(I339=Localization!$C$91,3,IF(I339=Localization!$C$90,4,IF(I339=Localization!$C$89,5,IF(OR(I339=1,I339=2,I339=3,I339=4,I339=5),I339,"")))))))</f>
        <v/>
      </c>
      <c r="T339" s="15" t="str">
        <f>(IF(J339=Localization!$C$93,1,IF(J339=Localization!$C$92,2,IF(J339=Localization!$C$91,3,IF(J339=Localization!$C$90,4,IF(J339=Localization!$C$89,5,IF(OR(J339=1,J339=2,J339=3,J339=4,J339=5),J339,"")))))))</f>
        <v/>
      </c>
      <c r="U339" s="15" t="str">
        <f>(IF(K339=Localization!$C$93,1,IF(K339=Localization!$C$92,2,IF(K339=Localization!$C$91,3,IF(K339=Localization!$C$90,4,IF(K339=Localization!$C$89,5,IF(OR(K339=1,K339=2,K339=3,K339=4,K339=5),K339,"")))))))</f>
        <v/>
      </c>
    </row>
    <row r="340" spans="12:21" x14ac:dyDescent="0.25">
      <c r="L340" s="15" t="str">
        <f>(IF(B340=Localization!$C$93,1,IF(B340=Localization!$C$92,2,IF(B340=Localization!$C$91,3,IF(B340=Localization!$C$90,4,IF(B340=Localization!$C$89,5,IF(OR(B340=1,B340=2,B340=3,B340=4,B340=5),B340,"")))))))</f>
        <v/>
      </c>
      <c r="M340" s="15" t="str">
        <f>(IF(C340=Localization!$C$93,1,IF(C340=Localization!$C$92,2,IF(C340=Localization!$C$91,3,IF(C340=Localization!$C$90,4,IF(C340=Localization!$C$89,5,IF(OR(C340=1,C340=2,C340=3,C340=4,C340=5),C340,"")))))))</f>
        <v/>
      </c>
      <c r="N340" s="15" t="str">
        <f>(IF(D340=Localization!$C$93,1,IF(D340=Localization!$C$92,2,IF(D340=Localization!$C$91,3,IF(D340=Localization!$C$90,4,IF(D340=Localization!$C$89,5,IF(OR(D340=1,D340=2,D340=3,D340=4,D340=5),D340,"")))))))</f>
        <v/>
      </c>
      <c r="O340" s="15" t="str">
        <f>(IF(E340=Localization!$C$93,1,IF(E340=Localization!$C$92,2,IF(E340=Localization!$C$91,3,IF(E340=Localization!$C$90,4,IF(E340=Localization!$C$89,5,IF(OR(E340=1,E340=2,E340=3,E340=4,E340=5),E340,"")))))))</f>
        <v/>
      </c>
      <c r="P340" s="15" t="str">
        <f>(IF(F340=Localization!$C$93,1,IF(F340=Localization!$C$92,2,IF(F340=Localization!$C$91,3,IF(F340=Localization!$C$90,4,IF(F340=Localization!$C$89,5,IF(OR(F340=1,F340=2,F340=3,F340=4,F340=5),F340,"")))))))</f>
        <v/>
      </c>
      <c r="Q340" s="15" t="str">
        <f>(IF(G340=Localization!$C$93,1,IF(G340=Localization!$C$92,2,IF(G340=Localization!$C$91,3,IF(G340=Localization!$C$90,4,IF(G340=Localization!$C$89,5,IF(OR(G340=1,G340=2,G340=3,G340=4,G340=5),G340,"")))))))</f>
        <v/>
      </c>
      <c r="R340" s="15" t="str">
        <f>(IF(H340=Localization!$C$93,1,IF(H340=Localization!$C$92,2,IF(H340=Localization!$C$91,3,IF(H340=Localization!$C$90,4,IF(H340=Localization!$C$89,5,IF(OR(H340=1,H340=2,H340=3,H340=4,H340=5),H340,"")))))))</f>
        <v/>
      </c>
      <c r="S340" s="15" t="str">
        <f>(IF(I340=Localization!$C$93,1,IF(I340=Localization!$C$92,2,IF(I340=Localization!$C$91,3,IF(I340=Localization!$C$90,4,IF(I340=Localization!$C$89,5,IF(OR(I340=1,I340=2,I340=3,I340=4,I340=5),I340,"")))))))</f>
        <v/>
      </c>
      <c r="T340" s="15" t="str">
        <f>(IF(J340=Localization!$C$93,1,IF(J340=Localization!$C$92,2,IF(J340=Localization!$C$91,3,IF(J340=Localization!$C$90,4,IF(J340=Localization!$C$89,5,IF(OR(J340=1,J340=2,J340=3,J340=4,J340=5),J340,"")))))))</f>
        <v/>
      </c>
      <c r="U340" s="15" t="str">
        <f>(IF(K340=Localization!$C$93,1,IF(K340=Localization!$C$92,2,IF(K340=Localization!$C$91,3,IF(K340=Localization!$C$90,4,IF(K340=Localization!$C$89,5,IF(OR(K340=1,K340=2,K340=3,K340=4,K340=5),K340,"")))))))</f>
        <v/>
      </c>
    </row>
    <row r="341" spans="12:21" x14ac:dyDescent="0.25">
      <c r="L341" s="15" t="str">
        <f>(IF(B341=Localization!$C$93,1,IF(B341=Localization!$C$92,2,IF(B341=Localization!$C$91,3,IF(B341=Localization!$C$90,4,IF(B341=Localization!$C$89,5,IF(OR(B341=1,B341=2,B341=3,B341=4,B341=5),B341,"")))))))</f>
        <v/>
      </c>
      <c r="M341" s="15" t="str">
        <f>(IF(C341=Localization!$C$93,1,IF(C341=Localization!$C$92,2,IF(C341=Localization!$C$91,3,IF(C341=Localization!$C$90,4,IF(C341=Localization!$C$89,5,IF(OR(C341=1,C341=2,C341=3,C341=4,C341=5),C341,"")))))))</f>
        <v/>
      </c>
      <c r="N341" s="15" t="str">
        <f>(IF(D341=Localization!$C$93,1,IF(D341=Localization!$C$92,2,IF(D341=Localization!$C$91,3,IF(D341=Localization!$C$90,4,IF(D341=Localization!$C$89,5,IF(OR(D341=1,D341=2,D341=3,D341=4,D341=5),D341,"")))))))</f>
        <v/>
      </c>
      <c r="O341" s="15" t="str">
        <f>(IF(E341=Localization!$C$93,1,IF(E341=Localization!$C$92,2,IF(E341=Localization!$C$91,3,IF(E341=Localization!$C$90,4,IF(E341=Localization!$C$89,5,IF(OR(E341=1,E341=2,E341=3,E341=4,E341=5),E341,"")))))))</f>
        <v/>
      </c>
      <c r="P341" s="15" t="str">
        <f>(IF(F341=Localization!$C$93,1,IF(F341=Localization!$C$92,2,IF(F341=Localization!$C$91,3,IF(F341=Localization!$C$90,4,IF(F341=Localization!$C$89,5,IF(OR(F341=1,F341=2,F341=3,F341=4,F341=5),F341,"")))))))</f>
        <v/>
      </c>
      <c r="Q341" s="15" t="str">
        <f>(IF(G341=Localization!$C$93,1,IF(G341=Localization!$C$92,2,IF(G341=Localization!$C$91,3,IF(G341=Localization!$C$90,4,IF(G341=Localization!$C$89,5,IF(OR(G341=1,G341=2,G341=3,G341=4,G341=5),G341,"")))))))</f>
        <v/>
      </c>
      <c r="R341" s="15" t="str">
        <f>(IF(H341=Localization!$C$93,1,IF(H341=Localization!$C$92,2,IF(H341=Localization!$C$91,3,IF(H341=Localization!$C$90,4,IF(H341=Localization!$C$89,5,IF(OR(H341=1,H341=2,H341=3,H341=4,H341=5),H341,"")))))))</f>
        <v/>
      </c>
      <c r="S341" s="15" t="str">
        <f>(IF(I341=Localization!$C$93,1,IF(I341=Localization!$C$92,2,IF(I341=Localization!$C$91,3,IF(I341=Localization!$C$90,4,IF(I341=Localization!$C$89,5,IF(OR(I341=1,I341=2,I341=3,I341=4,I341=5),I341,"")))))))</f>
        <v/>
      </c>
      <c r="T341" s="15" t="str">
        <f>(IF(J341=Localization!$C$93,1,IF(J341=Localization!$C$92,2,IF(J341=Localization!$C$91,3,IF(J341=Localization!$C$90,4,IF(J341=Localization!$C$89,5,IF(OR(J341=1,J341=2,J341=3,J341=4,J341=5),J341,"")))))))</f>
        <v/>
      </c>
      <c r="U341" s="15" t="str">
        <f>(IF(K341=Localization!$C$93,1,IF(K341=Localization!$C$92,2,IF(K341=Localization!$C$91,3,IF(K341=Localization!$C$90,4,IF(K341=Localization!$C$89,5,IF(OR(K341=1,K341=2,K341=3,K341=4,K341=5),K341,"")))))))</f>
        <v/>
      </c>
    </row>
    <row r="342" spans="12:21" x14ac:dyDescent="0.25">
      <c r="L342" s="15" t="str">
        <f>(IF(B342=Localization!$C$93,1,IF(B342=Localization!$C$92,2,IF(B342=Localization!$C$91,3,IF(B342=Localization!$C$90,4,IF(B342=Localization!$C$89,5,IF(OR(B342=1,B342=2,B342=3,B342=4,B342=5),B342,"")))))))</f>
        <v/>
      </c>
      <c r="M342" s="15" t="str">
        <f>(IF(C342=Localization!$C$93,1,IF(C342=Localization!$C$92,2,IF(C342=Localization!$C$91,3,IF(C342=Localization!$C$90,4,IF(C342=Localization!$C$89,5,IF(OR(C342=1,C342=2,C342=3,C342=4,C342=5),C342,"")))))))</f>
        <v/>
      </c>
      <c r="N342" s="15" t="str">
        <f>(IF(D342=Localization!$C$93,1,IF(D342=Localization!$C$92,2,IF(D342=Localization!$C$91,3,IF(D342=Localization!$C$90,4,IF(D342=Localization!$C$89,5,IF(OR(D342=1,D342=2,D342=3,D342=4,D342=5),D342,"")))))))</f>
        <v/>
      </c>
      <c r="O342" s="15" t="str">
        <f>(IF(E342=Localization!$C$93,1,IF(E342=Localization!$C$92,2,IF(E342=Localization!$C$91,3,IF(E342=Localization!$C$90,4,IF(E342=Localization!$C$89,5,IF(OR(E342=1,E342=2,E342=3,E342=4,E342=5),E342,"")))))))</f>
        <v/>
      </c>
      <c r="P342" s="15" t="str">
        <f>(IF(F342=Localization!$C$93,1,IF(F342=Localization!$C$92,2,IF(F342=Localization!$C$91,3,IF(F342=Localization!$C$90,4,IF(F342=Localization!$C$89,5,IF(OR(F342=1,F342=2,F342=3,F342=4,F342=5),F342,"")))))))</f>
        <v/>
      </c>
      <c r="Q342" s="15" t="str">
        <f>(IF(G342=Localization!$C$93,1,IF(G342=Localization!$C$92,2,IF(G342=Localization!$C$91,3,IF(G342=Localization!$C$90,4,IF(G342=Localization!$C$89,5,IF(OR(G342=1,G342=2,G342=3,G342=4,G342=5),G342,"")))))))</f>
        <v/>
      </c>
      <c r="R342" s="15" t="str">
        <f>(IF(H342=Localization!$C$93,1,IF(H342=Localization!$C$92,2,IF(H342=Localization!$C$91,3,IF(H342=Localization!$C$90,4,IF(H342=Localization!$C$89,5,IF(OR(H342=1,H342=2,H342=3,H342=4,H342=5),H342,"")))))))</f>
        <v/>
      </c>
      <c r="S342" s="15" t="str">
        <f>(IF(I342=Localization!$C$93,1,IF(I342=Localization!$C$92,2,IF(I342=Localization!$C$91,3,IF(I342=Localization!$C$90,4,IF(I342=Localization!$C$89,5,IF(OR(I342=1,I342=2,I342=3,I342=4,I342=5),I342,"")))))))</f>
        <v/>
      </c>
      <c r="T342" s="15" t="str">
        <f>(IF(J342=Localization!$C$93,1,IF(J342=Localization!$C$92,2,IF(J342=Localization!$C$91,3,IF(J342=Localization!$C$90,4,IF(J342=Localization!$C$89,5,IF(OR(J342=1,J342=2,J342=3,J342=4,J342=5),J342,"")))))))</f>
        <v/>
      </c>
      <c r="U342" s="15" t="str">
        <f>(IF(K342=Localization!$C$93,1,IF(K342=Localization!$C$92,2,IF(K342=Localization!$C$91,3,IF(K342=Localization!$C$90,4,IF(K342=Localization!$C$89,5,IF(OR(K342=1,K342=2,K342=3,K342=4,K342=5),K342,"")))))))</f>
        <v/>
      </c>
    </row>
    <row r="343" spans="12:21" x14ac:dyDescent="0.25">
      <c r="L343" s="15" t="str">
        <f>(IF(B343=Localization!$C$93,1,IF(B343=Localization!$C$92,2,IF(B343=Localization!$C$91,3,IF(B343=Localization!$C$90,4,IF(B343=Localization!$C$89,5,IF(OR(B343=1,B343=2,B343=3,B343=4,B343=5),B343,"")))))))</f>
        <v/>
      </c>
      <c r="M343" s="15" t="str">
        <f>(IF(C343=Localization!$C$93,1,IF(C343=Localization!$C$92,2,IF(C343=Localization!$C$91,3,IF(C343=Localization!$C$90,4,IF(C343=Localization!$C$89,5,IF(OR(C343=1,C343=2,C343=3,C343=4,C343=5),C343,"")))))))</f>
        <v/>
      </c>
      <c r="N343" s="15" t="str">
        <f>(IF(D343=Localization!$C$93,1,IF(D343=Localization!$C$92,2,IF(D343=Localization!$C$91,3,IF(D343=Localization!$C$90,4,IF(D343=Localization!$C$89,5,IF(OR(D343=1,D343=2,D343=3,D343=4,D343=5),D343,"")))))))</f>
        <v/>
      </c>
      <c r="O343" s="15" t="str">
        <f>(IF(E343=Localization!$C$93,1,IF(E343=Localization!$C$92,2,IF(E343=Localization!$C$91,3,IF(E343=Localization!$C$90,4,IF(E343=Localization!$C$89,5,IF(OR(E343=1,E343=2,E343=3,E343=4,E343=5),E343,"")))))))</f>
        <v/>
      </c>
      <c r="P343" s="15" t="str">
        <f>(IF(F343=Localization!$C$93,1,IF(F343=Localization!$C$92,2,IF(F343=Localization!$C$91,3,IF(F343=Localization!$C$90,4,IF(F343=Localization!$C$89,5,IF(OR(F343=1,F343=2,F343=3,F343=4,F343=5),F343,"")))))))</f>
        <v/>
      </c>
      <c r="Q343" s="15" t="str">
        <f>(IF(G343=Localization!$C$93,1,IF(G343=Localization!$C$92,2,IF(G343=Localization!$C$91,3,IF(G343=Localization!$C$90,4,IF(G343=Localization!$C$89,5,IF(OR(G343=1,G343=2,G343=3,G343=4,G343=5),G343,"")))))))</f>
        <v/>
      </c>
      <c r="R343" s="15" t="str">
        <f>(IF(H343=Localization!$C$93,1,IF(H343=Localization!$C$92,2,IF(H343=Localization!$C$91,3,IF(H343=Localization!$C$90,4,IF(H343=Localization!$C$89,5,IF(OR(H343=1,H343=2,H343=3,H343=4,H343=5),H343,"")))))))</f>
        <v/>
      </c>
      <c r="S343" s="15" t="str">
        <f>(IF(I343=Localization!$C$93,1,IF(I343=Localization!$C$92,2,IF(I343=Localization!$C$91,3,IF(I343=Localization!$C$90,4,IF(I343=Localization!$C$89,5,IF(OR(I343=1,I343=2,I343=3,I343=4,I343=5),I343,"")))))))</f>
        <v/>
      </c>
      <c r="T343" s="15" t="str">
        <f>(IF(J343=Localization!$C$93,1,IF(J343=Localization!$C$92,2,IF(J343=Localization!$C$91,3,IF(J343=Localization!$C$90,4,IF(J343=Localization!$C$89,5,IF(OR(J343=1,J343=2,J343=3,J343=4,J343=5),J343,"")))))))</f>
        <v/>
      </c>
      <c r="U343" s="15" t="str">
        <f>(IF(K343=Localization!$C$93,1,IF(K343=Localization!$C$92,2,IF(K343=Localization!$C$91,3,IF(K343=Localization!$C$90,4,IF(K343=Localization!$C$89,5,IF(OR(K343=1,K343=2,K343=3,K343=4,K343=5),K343,"")))))))</f>
        <v/>
      </c>
    </row>
    <row r="344" spans="12:21" x14ac:dyDescent="0.25">
      <c r="L344" s="15" t="str">
        <f>(IF(B344=Localization!$C$93,1,IF(B344=Localization!$C$92,2,IF(B344=Localization!$C$91,3,IF(B344=Localization!$C$90,4,IF(B344=Localization!$C$89,5,IF(OR(B344=1,B344=2,B344=3,B344=4,B344=5),B344,"")))))))</f>
        <v/>
      </c>
      <c r="M344" s="15" t="str">
        <f>(IF(C344=Localization!$C$93,1,IF(C344=Localization!$C$92,2,IF(C344=Localization!$C$91,3,IF(C344=Localization!$C$90,4,IF(C344=Localization!$C$89,5,IF(OR(C344=1,C344=2,C344=3,C344=4,C344=5),C344,"")))))))</f>
        <v/>
      </c>
      <c r="N344" s="15" t="str">
        <f>(IF(D344=Localization!$C$93,1,IF(D344=Localization!$C$92,2,IF(D344=Localization!$C$91,3,IF(D344=Localization!$C$90,4,IF(D344=Localization!$C$89,5,IF(OR(D344=1,D344=2,D344=3,D344=4,D344=5),D344,"")))))))</f>
        <v/>
      </c>
      <c r="O344" s="15" t="str">
        <f>(IF(E344=Localization!$C$93,1,IF(E344=Localization!$C$92,2,IF(E344=Localization!$C$91,3,IF(E344=Localization!$C$90,4,IF(E344=Localization!$C$89,5,IF(OR(E344=1,E344=2,E344=3,E344=4,E344=5),E344,"")))))))</f>
        <v/>
      </c>
      <c r="P344" s="15" t="str">
        <f>(IF(F344=Localization!$C$93,1,IF(F344=Localization!$C$92,2,IF(F344=Localization!$C$91,3,IF(F344=Localization!$C$90,4,IF(F344=Localization!$C$89,5,IF(OR(F344=1,F344=2,F344=3,F344=4,F344=5),F344,"")))))))</f>
        <v/>
      </c>
      <c r="Q344" s="15" t="str">
        <f>(IF(G344=Localization!$C$93,1,IF(G344=Localization!$C$92,2,IF(G344=Localization!$C$91,3,IF(G344=Localization!$C$90,4,IF(G344=Localization!$C$89,5,IF(OR(G344=1,G344=2,G344=3,G344=4,G344=5),G344,"")))))))</f>
        <v/>
      </c>
      <c r="R344" s="15" t="str">
        <f>(IF(H344=Localization!$C$93,1,IF(H344=Localization!$C$92,2,IF(H344=Localization!$C$91,3,IF(H344=Localization!$C$90,4,IF(H344=Localization!$C$89,5,IF(OR(H344=1,H344=2,H344=3,H344=4,H344=5),H344,"")))))))</f>
        <v/>
      </c>
      <c r="S344" s="15" t="str">
        <f>(IF(I344=Localization!$C$93,1,IF(I344=Localization!$C$92,2,IF(I344=Localization!$C$91,3,IF(I344=Localization!$C$90,4,IF(I344=Localization!$C$89,5,IF(OR(I344=1,I344=2,I344=3,I344=4,I344=5),I344,"")))))))</f>
        <v/>
      </c>
      <c r="T344" s="15" t="str">
        <f>(IF(J344=Localization!$C$93,1,IF(J344=Localization!$C$92,2,IF(J344=Localization!$C$91,3,IF(J344=Localization!$C$90,4,IF(J344=Localization!$C$89,5,IF(OR(J344=1,J344=2,J344=3,J344=4,J344=5),J344,"")))))))</f>
        <v/>
      </c>
      <c r="U344" s="15" t="str">
        <f>(IF(K344=Localization!$C$93,1,IF(K344=Localization!$C$92,2,IF(K344=Localization!$C$91,3,IF(K344=Localization!$C$90,4,IF(K344=Localization!$C$89,5,IF(OR(K344=1,K344=2,K344=3,K344=4,K344=5),K344,"")))))))</f>
        <v/>
      </c>
    </row>
    <row r="345" spans="12:21" x14ac:dyDescent="0.25">
      <c r="L345" s="15" t="str">
        <f>(IF(B345=Localization!$C$93,1,IF(B345=Localization!$C$92,2,IF(B345=Localization!$C$91,3,IF(B345=Localization!$C$90,4,IF(B345=Localization!$C$89,5,IF(OR(B345=1,B345=2,B345=3,B345=4,B345=5),B345,"")))))))</f>
        <v/>
      </c>
      <c r="M345" s="15" t="str">
        <f>(IF(C345=Localization!$C$93,1,IF(C345=Localization!$C$92,2,IF(C345=Localization!$C$91,3,IF(C345=Localization!$C$90,4,IF(C345=Localization!$C$89,5,IF(OR(C345=1,C345=2,C345=3,C345=4,C345=5),C345,"")))))))</f>
        <v/>
      </c>
      <c r="N345" s="15" t="str">
        <f>(IF(D345=Localization!$C$93,1,IF(D345=Localization!$C$92,2,IF(D345=Localization!$C$91,3,IF(D345=Localization!$C$90,4,IF(D345=Localization!$C$89,5,IF(OR(D345=1,D345=2,D345=3,D345=4,D345=5),D345,"")))))))</f>
        <v/>
      </c>
      <c r="O345" s="15" t="str">
        <f>(IF(E345=Localization!$C$93,1,IF(E345=Localization!$C$92,2,IF(E345=Localization!$C$91,3,IF(E345=Localization!$C$90,4,IF(E345=Localization!$C$89,5,IF(OR(E345=1,E345=2,E345=3,E345=4,E345=5),E345,"")))))))</f>
        <v/>
      </c>
      <c r="P345" s="15" t="str">
        <f>(IF(F345=Localization!$C$93,1,IF(F345=Localization!$C$92,2,IF(F345=Localization!$C$91,3,IF(F345=Localization!$C$90,4,IF(F345=Localization!$C$89,5,IF(OR(F345=1,F345=2,F345=3,F345=4,F345=5),F345,"")))))))</f>
        <v/>
      </c>
      <c r="Q345" s="15" t="str">
        <f>(IF(G345=Localization!$C$93,1,IF(G345=Localization!$C$92,2,IF(G345=Localization!$C$91,3,IF(G345=Localization!$C$90,4,IF(G345=Localization!$C$89,5,IF(OR(G345=1,G345=2,G345=3,G345=4,G345=5),G345,"")))))))</f>
        <v/>
      </c>
      <c r="R345" s="15" t="str">
        <f>(IF(H345=Localization!$C$93,1,IF(H345=Localization!$C$92,2,IF(H345=Localization!$C$91,3,IF(H345=Localization!$C$90,4,IF(H345=Localization!$C$89,5,IF(OR(H345=1,H345=2,H345=3,H345=4,H345=5),H345,"")))))))</f>
        <v/>
      </c>
      <c r="S345" s="15" t="str">
        <f>(IF(I345=Localization!$C$93,1,IF(I345=Localization!$C$92,2,IF(I345=Localization!$C$91,3,IF(I345=Localization!$C$90,4,IF(I345=Localization!$C$89,5,IF(OR(I345=1,I345=2,I345=3,I345=4,I345=5),I345,"")))))))</f>
        <v/>
      </c>
      <c r="T345" s="15" t="str">
        <f>(IF(J345=Localization!$C$93,1,IF(J345=Localization!$C$92,2,IF(J345=Localization!$C$91,3,IF(J345=Localization!$C$90,4,IF(J345=Localization!$C$89,5,IF(OR(J345=1,J345=2,J345=3,J345=4,J345=5),J345,"")))))))</f>
        <v/>
      </c>
      <c r="U345" s="15" t="str">
        <f>(IF(K345=Localization!$C$93,1,IF(K345=Localization!$C$92,2,IF(K345=Localization!$C$91,3,IF(K345=Localization!$C$90,4,IF(K345=Localization!$C$89,5,IF(OR(K345=1,K345=2,K345=3,K345=4,K345=5),K345,"")))))))</f>
        <v/>
      </c>
    </row>
    <row r="346" spans="12:21" x14ac:dyDescent="0.25">
      <c r="L346" s="15" t="str">
        <f>(IF(B346=Localization!$C$93,1,IF(B346=Localization!$C$92,2,IF(B346=Localization!$C$91,3,IF(B346=Localization!$C$90,4,IF(B346=Localization!$C$89,5,IF(OR(B346=1,B346=2,B346=3,B346=4,B346=5),B346,"")))))))</f>
        <v/>
      </c>
      <c r="M346" s="15" t="str">
        <f>(IF(C346=Localization!$C$93,1,IF(C346=Localization!$C$92,2,IF(C346=Localization!$C$91,3,IF(C346=Localization!$C$90,4,IF(C346=Localization!$C$89,5,IF(OR(C346=1,C346=2,C346=3,C346=4,C346=5),C346,"")))))))</f>
        <v/>
      </c>
      <c r="N346" s="15" t="str">
        <f>(IF(D346=Localization!$C$93,1,IF(D346=Localization!$C$92,2,IF(D346=Localization!$C$91,3,IF(D346=Localization!$C$90,4,IF(D346=Localization!$C$89,5,IF(OR(D346=1,D346=2,D346=3,D346=4,D346=5),D346,"")))))))</f>
        <v/>
      </c>
      <c r="O346" s="15" t="str">
        <f>(IF(E346=Localization!$C$93,1,IF(E346=Localization!$C$92,2,IF(E346=Localization!$C$91,3,IF(E346=Localization!$C$90,4,IF(E346=Localization!$C$89,5,IF(OR(E346=1,E346=2,E346=3,E346=4,E346=5),E346,"")))))))</f>
        <v/>
      </c>
      <c r="P346" s="15" t="str">
        <f>(IF(F346=Localization!$C$93,1,IF(F346=Localization!$C$92,2,IF(F346=Localization!$C$91,3,IF(F346=Localization!$C$90,4,IF(F346=Localization!$C$89,5,IF(OR(F346=1,F346=2,F346=3,F346=4,F346=5),F346,"")))))))</f>
        <v/>
      </c>
      <c r="Q346" s="15" t="str">
        <f>(IF(G346=Localization!$C$93,1,IF(G346=Localization!$C$92,2,IF(G346=Localization!$C$91,3,IF(G346=Localization!$C$90,4,IF(G346=Localization!$C$89,5,IF(OR(G346=1,G346=2,G346=3,G346=4,G346=5),G346,"")))))))</f>
        <v/>
      </c>
      <c r="R346" s="15" t="str">
        <f>(IF(H346=Localization!$C$93,1,IF(H346=Localization!$C$92,2,IF(H346=Localization!$C$91,3,IF(H346=Localization!$C$90,4,IF(H346=Localization!$C$89,5,IF(OR(H346=1,H346=2,H346=3,H346=4,H346=5),H346,"")))))))</f>
        <v/>
      </c>
      <c r="S346" s="15" t="str">
        <f>(IF(I346=Localization!$C$93,1,IF(I346=Localization!$C$92,2,IF(I346=Localization!$C$91,3,IF(I346=Localization!$C$90,4,IF(I346=Localization!$C$89,5,IF(OR(I346=1,I346=2,I346=3,I346=4,I346=5),I346,"")))))))</f>
        <v/>
      </c>
      <c r="T346" s="15" t="str">
        <f>(IF(J346=Localization!$C$93,1,IF(J346=Localization!$C$92,2,IF(J346=Localization!$C$91,3,IF(J346=Localization!$C$90,4,IF(J346=Localization!$C$89,5,IF(OR(J346=1,J346=2,J346=3,J346=4,J346=5),J346,"")))))))</f>
        <v/>
      </c>
      <c r="U346" s="15" t="str">
        <f>(IF(K346=Localization!$C$93,1,IF(K346=Localization!$C$92,2,IF(K346=Localization!$C$91,3,IF(K346=Localization!$C$90,4,IF(K346=Localization!$C$89,5,IF(OR(K346=1,K346=2,K346=3,K346=4,K346=5),K346,"")))))))</f>
        <v/>
      </c>
    </row>
    <row r="347" spans="12:21" x14ac:dyDescent="0.25">
      <c r="L347" s="15" t="str">
        <f>(IF(B347=Localization!$C$93,1,IF(B347=Localization!$C$92,2,IF(B347=Localization!$C$91,3,IF(B347=Localization!$C$90,4,IF(B347=Localization!$C$89,5,IF(OR(B347=1,B347=2,B347=3,B347=4,B347=5),B347,"")))))))</f>
        <v/>
      </c>
      <c r="M347" s="15" t="str">
        <f>(IF(C347=Localization!$C$93,1,IF(C347=Localization!$C$92,2,IF(C347=Localization!$C$91,3,IF(C347=Localization!$C$90,4,IF(C347=Localization!$C$89,5,IF(OR(C347=1,C347=2,C347=3,C347=4,C347=5),C347,"")))))))</f>
        <v/>
      </c>
      <c r="N347" s="15" t="str">
        <f>(IF(D347=Localization!$C$93,1,IF(D347=Localization!$C$92,2,IF(D347=Localization!$C$91,3,IF(D347=Localization!$C$90,4,IF(D347=Localization!$C$89,5,IF(OR(D347=1,D347=2,D347=3,D347=4,D347=5),D347,"")))))))</f>
        <v/>
      </c>
      <c r="O347" s="15" t="str">
        <f>(IF(E347=Localization!$C$93,1,IF(E347=Localization!$C$92,2,IF(E347=Localization!$C$91,3,IF(E347=Localization!$C$90,4,IF(E347=Localization!$C$89,5,IF(OR(E347=1,E347=2,E347=3,E347=4,E347=5),E347,"")))))))</f>
        <v/>
      </c>
      <c r="P347" s="15" t="str">
        <f>(IF(F347=Localization!$C$93,1,IF(F347=Localization!$C$92,2,IF(F347=Localization!$C$91,3,IF(F347=Localization!$C$90,4,IF(F347=Localization!$C$89,5,IF(OR(F347=1,F347=2,F347=3,F347=4,F347=5),F347,"")))))))</f>
        <v/>
      </c>
      <c r="Q347" s="15" t="str">
        <f>(IF(G347=Localization!$C$93,1,IF(G347=Localization!$C$92,2,IF(G347=Localization!$C$91,3,IF(G347=Localization!$C$90,4,IF(G347=Localization!$C$89,5,IF(OR(G347=1,G347=2,G347=3,G347=4,G347=5),G347,"")))))))</f>
        <v/>
      </c>
      <c r="R347" s="15" t="str">
        <f>(IF(H347=Localization!$C$93,1,IF(H347=Localization!$C$92,2,IF(H347=Localization!$C$91,3,IF(H347=Localization!$C$90,4,IF(H347=Localization!$C$89,5,IF(OR(H347=1,H347=2,H347=3,H347=4,H347=5),H347,"")))))))</f>
        <v/>
      </c>
      <c r="S347" s="15" t="str">
        <f>(IF(I347=Localization!$C$93,1,IF(I347=Localization!$C$92,2,IF(I347=Localization!$C$91,3,IF(I347=Localization!$C$90,4,IF(I347=Localization!$C$89,5,IF(OR(I347=1,I347=2,I347=3,I347=4,I347=5),I347,"")))))))</f>
        <v/>
      </c>
      <c r="T347" s="15" t="str">
        <f>(IF(J347=Localization!$C$93,1,IF(J347=Localization!$C$92,2,IF(J347=Localization!$C$91,3,IF(J347=Localization!$C$90,4,IF(J347=Localization!$C$89,5,IF(OR(J347=1,J347=2,J347=3,J347=4,J347=5),J347,"")))))))</f>
        <v/>
      </c>
      <c r="U347" s="15" t="str">
        <f>(IF(K347=Localization!$C$93,1,IF(K347=Localization!$C$92,2,IF(K347=Localization!$C$91,3,IF(K347=Localization!$C$90,4,IF(K347=Localization!$C$89,5,IF(OR(K347=1,K347=2,K347=3,K347=4,K347=5),K347,"")))))))</f>
        <v/>
      </c>
    </row>
    <row r="348" spans="12:21" x14ac:dyDescent="0.25">
      <c r="L348" s="15" t="str">
        <f>(IF(B348=Localization!$C$93,1,IF(B348=Localization!$C$92,2,IF(B348=Localization!$C$91,3,IF(B348=Localization!$C$90,4,IF(B348=Localization!$C$89,5,IF(OR(B348=1,B348=2,B348=3,B348=4,B348=5),B348,"")))))))</f>
        <v/>
      </c>
      <c r="M348" s="15" t="str">
        <f>(IF(C348=Localization!$C$93,1,IF(C348=Localization!$C$92,2,IF(C348=Localization!$C$91,3,IF(C348=Localization!$C$90,4,IF(C348=Localization!$C$89,5,IF(OR(C348=1,C348=2,C348=3,C348=4,C348=5),C348,"")))))))</f>
        <v/>
      </c>
      <c r="N348" s="15" t="str">
        <f>(IF(D348=Localization!$C$93,1,IF(D348=Localization!$C$92,2,IF(D348=Localization!$C$91,3,IF(D348=Localization!$C$90,4,IF(D348=Localization!$C$89,5,IF(OR(D348=1,D348=2,D348=3,D348=4,D348=5),D348,"")))))))</f>
        <v/>
      </c>
      <c r="O348" s="15" t="str">
        <f>(IF(E348=Localization!$C$93,1,IF(E348=Localization!$C$92,2,IF(E348=Localization!$C$91,3,IF(E348=Localization!$C$90,4,IF(E348=Localization!$C$89,5,IF(OR(E348=1,E348=2,E348=3,E348=4,E348=5),E348,"")))))))</f>
        <v/>
      </c>
      <c r="P348" s="15" t="str">
        <f>(IF(F348=Localization!$C$93,1,IF(F348=Localization!$C$92,2,IF(F348=Localization!$C$91,3,IF(F348=Localization!$C$90,4,IF(F348=Localization!$C$89,5,IF(OR(F348=1,F348=2,F348=3,F348=4,F348=5),F348,"")))))))</f>
        <v/>
      </c>
      <c r="Q348" s="15" t="str">
        <f>(IF(G348=Localization!$C$93,1,IF(G348=Localization!$C$92,2,IF(G348=Localization!$C$91,3,IF(G348=Localization!$C$90,4,IF(G348=Localization!$C$89,5,IF(OR(G348=1,G348=2,G348=3,G348=4,G348=5),G348,"")))))))</f>
        <v/>
      </c>
      <c r="R348" s="15" t="str">
        <f>(IF(H348=Localization!$C$93,1,IF(H348=Localization!$C$92,2,IF(H348=Localization!$C$91,3,IF(H348=Localization!$C$90,4,IF(H348=Localization!$C$89,5,IF(OR(H348=1,H348=2,H348=3,H348=4,H348=5),H348,"")))))))</f>
        <v/>
      </c>
      <c r="S348" s="15" t="str">
        <f>(IF(I348=Localization!$C$93,1,IF(I348=Localization!$C$92,2,IF(I348=Localization!$C$91,3,IF(I348=Localization!$C$90,4,IF(I348=Localization!$C$89,5,IF(OR(I348=1,I348=2,I348=3,I348=4,I348=5),I348,"")))))))</f>
        <v/>
      </c>
      <c r="T348" s="15" t="str">
        <f>(IF(J348=Localization!$C$93,1,IF(J348=Localization!$C$92,2,IF(J348=Localization!$C$91,3,IF(J348=Localization!$C$90,4,IF(J348=Localization!$C$89,5,IF(OR(J348=1,J348=2,J348=3,J348=4,J348=5),J348,"")))))))</f>
        <v/>
      </c>
      <c r="U348" s="15" t="str">
        <f>(IF(K348=Localization!$C$93,1,IF(K348=Localization!$C$92,2,IF(K348=Localization!$C$91,3,IF(K348=Localization!$C$90,4,IF(K348=Localization!$C$89,5,IF(OR(K348=1,K348=2,K348=3,K348=4,K348=5),K348,"")))))))</f>
        <v/>
      </c>
    </row>
    <row r="349" spans="12:21" x14ac:dyDescent="0.25">
      <c r="L349" s="15" t="str">
        <f>(IF(B349=Localization!$C$93,1,IF(B349=Localization!$C$92,2,IF(B349=Localization!$C$91,3,IF(B349=Localization!$C$90,4,IF(B349=Localization!$C$89,5,IF(OR(B349=1,B349=2,B349=3,B349=4,B349=5),B349,"")))))))</f>
        <v/>
      </c>
      <c r="M349" s="15" t="str">
        <f>(IF(C349=Localization!$C$93,1,IF(C349=Localization!$C$92,2,IF(C349=Localization!$C$91,3,IF(C349=Localization!$C$90,4,IF(C349=Localization!$C$89,5,IF(OR(C349=1,C349=2,C349=3,C349=4,C349=5),C349,"")))))))</f>
        <v/>
      </c>
      <c r="N349" s="15" t="str">
        <f>(IF(D349=Localization!$C$93,1,IF(D349=Localization!$C$92,2,IF(D349=Localization!$C$91,3,IF(D349=Localization!$C$90,4,IF(D349=Localization!$C$89,5,IF(OR(D349=1,D349=2,D349=3,D349=4,D349=5),D349,"")))))))</f>
        <v/>
      </c>
      <c r="O349" s="15" t="str">
        <f>(IF(E349=Localization!$C$93,1,IF(E349=Localization!$C$92,2,IF(E349=Localization!$C$91,3,IF(E349=Localization!$C$90,4,IF(E349=Localization!$C$89,5,IF(OR(E349=1,E349=2,E349=3,E349=4,E349=5),E349,"")))))))</f>
        <v/>
      </c>
      <c r="P349" s="15" t="str">
        <f>(IF(F349=Localization!$C$93,1,IF(F349=Localization!$C$92,2,IF(F349=Localization!$C$91,3,IF(F349=Localization!$C$90,4,IF(F349=Localization!$C$89,5,IF(OR(F349=1,F349=2,F349=3,F349=4,F349=5),F349,"")))))))</f>
        <v/>
      </c>
      <c r="Q349" s="15" t="str">
        <f>(IF(G349=Localization!$C$93,1,IF(G349=Localization!$C$92,2,IF(G349=Localization!$C$91,3,IF(G349=Localization!$C$90,4,IF(G349=Localization!$C$89,5,IF(OR(G349=1,G349=2,G349=3,G349=4,G349=5),G349,"")))))))</f>
        <v/>
      </c>
      <c r="R349" s="15" t="str">
        <f>(IF(H349=Localization!$C$93,1,IF(H349=Localization!$C$92,2,IF(H349=Localization!$C$91,3,IF(H349=Localization!$C$90,4,IF(H349=Localization!$C$89,5,IF(OR(H349=1,H349=2,H349=3,H349=4,H349=5),H349,"")))))))</f>
        <v/>
      </c>
      <c r="S349" s="15" t="str">
        <f>(IF(I349=Localization!$C$93,1,IF(I349=Localization!$C$92,2,IF(I349=Localization!$C$91,3,IF(I349=Localization!$C$90,4,IF(I349=Localization!$C$89,5,IF(OR(I349=1,I349=2,I349=3,I349=4,I349=5),I349,"")))))))</f>
        <v/>
      </c>
      <c r="T349" s="15" t="str">
        <f>(IF(J349=Localization!$C$93,1,IF(J349=Localization!$C$92,2,IF(J349=Localization!$C$91,3,IF(J349=Localization!$C$90,4,IF(J349=Localization!$C$89,5,IF(OR(J349=1,J349=2,J349=3,J349=4,J349=5),J349,"")))))))</f>
        <v/>
      </c>
      <c r="U349" s="15" t="str">
        <f>(IF(K349=Localization!$C$93,1,IF(K349=Localization!$C$92,2,IF(K349=Localization!$C$91,3,IF(K349=Localization!$C$90,4,IF(K349=Localization!$C$89,5,IF(OR(K349=1,K349=2,K349=3,K349=4,K349=5),K349,"")))))))</f>
        <v/>
      </c>
    </row>
    <row r="350" spans="12:21" x14ac:dyDescent="0.25">
      <c r="L350" s="15" t="str">
        <f>(IF(B350=Localization!$C$93,1,IF(B350=Localization!$C$92,2,IF(B350=Localization!$C$91,3,IF(B350=Localization!$C$90,4,IF(B350=Localization!$C$89,5,IF(OR(B350=1,B350=2,B350=3,B350=4,B350=5),B350,"")))))))</f>
        <v/>
      </c>
      <c r="M350" s="15" t="str">
        <f>(IF(C350=Localization!$C$93,1,IF(C350=Localization!$C$92,2,IF(C350=Localization!$C$91,3,IF(C350=Localization!$C$90,4,IF(C350=Localization!$C$89,5,IF(OR(C350=1,C350=2,C350=3,C350=4,C350=5),C350,"")))))))</f>
        <v/>
      </c>
      <c r="N350" s="15" t="str">
        <f>(IF(D350=Localization!$C$93,1,IF(D350=Localization!$C$92,2,IF(D350=Localization!$C$91,3,IF(D350=Localization!$C$90,4,IF(D350=Localization!$C$89,5,IF(OR(D350=1,D350=2,D350=3,D350=4,D350=5),D350,"")))))))</f>
        <v/>
      </c>
      <c r="O350" s="15" t="str">
        <f>(IF(E350=Localization!$C$93,1,IF(E350=Localization!$C$92,2,IF(E350=Localization!$C$91,3,IF(E350=Localization!$C$90,4,IF(E350=Localization!$C$89,5,IF(OR(E350=1,E350=2,E350=3,E350=4,E350=5),E350,"")))))))</f>
        <v/>
      </c>
      <c r="P350" s="15" t="str">
        <f>(IF(F350=Localization!$C$93,1,IF(F350=Localization!$C$92,2,IF(F350=Localization!$C$91,3,IF(F350=Localization!$C$90,4,IF(F350=Localization!$C$89,5,IF(OR(F350=1,F350=2,F350=3,F350=4,F350=5),F350,"")))))))</f>
        <v/>
      </c>
      <c r="Q350" s="15" t="str">
        <f>(IF(G350=Localization!$C$93,1,IF(G350=Localization!$C$92,2,IF(G350=Localization!$C$91,3,IF(G350=Localization!$C$90,4,IF(G350=Localization!$C$89,5,IF(OR(G350=1,G350=2,G350=3,G350=4,G350=5),G350,"")))))))</f>
        <v/>
      </c>
      <c r="R350" s="15" t="str">
        <f>(IF(H350=Localization!$C$93,1,IF(H350=Localization!$C$92,2,IF(H350=Localization!$C$91,3,IF(H350=Localization!$C$90,4,IF(H350=Localization!$C$89,5,IF(OR(H350=1,H350=2,H350=3,H350=4,H350=5),H350,"")))))))</f>
        <v/>
      </c>
      <c r="S350" s="15" t="str">
        <f>(IF(I350=Localization!$C$93,1,IF(I350=Localization!$C$92,2,IF(I350=Localization!$C$91,3,IF(I350=Localization!$C$90,4,IF(I350=Localization!$C$89,5,IF(OR(I350=1,I350=2,I350=3,I350=4,I350=5),I350,"")))))))</f>
        <v/>
      </c>
      <c r="T350" s="15" t="str">
        <f>(IF(J350=Localization!$C$93,1,IF(J350=Localization!$C$92,2,IF(J350=Localization!$C$91,3,IF(J350=Localization!$C$90,4,IF(J350=Localization!$C$89,5,IF(OR(J350=1,J350=2,J350=3,J350=4,J350=5),J350,"")))))))</f>
        <v/>
      </c>
      <c r="U350" s="15" t="str">
        <f>(IF(K350=Localization!$C$93,1,IF(K350=Localization!$C$92,2,IF(K350=Localization!$C$91,3,IF(K350=Localization!$C$90,4,IF(K350=Localization!$C$89,5,IF(OR(K350=1,K350=2,K350=3,K350=4,K350=5),K350,"")))))))</f>
        <v/>
      </c>
    </row>
    <row r="351" spans="12:21" x14ac:dyDescent="0.25">
      <c r="L351" s="15" t="str">
        <f>(IF(B351=Localization!$C$93,1,IF(B351=Localization!$C$92,2,IF(B351=Localization!$C$91,3,IF(B351=Localization!$C$90,4,IF(B351=Localization!$C$89,5,IF(OR(B351=1,B351=2,B351=3,B351=4,B351=5),B351,"")))))))</f>
        <v/>
      </c>
      <c r="M351" s="15" t="str">
        <f>(IF(C351=Localization!$C$93,1,IF(C351=Localization!$C$92,2,IF(C351=Localization!$C$91,3,IF(C351=Localization!$C$90,4,IF(C351=Localization!$C$89,5,IF(OR(C351=1,C351=2,C351=3,C351=4,C351=5),C351,"")))))))</f>
        <v/>
      </c>
      <c r="N351" s="15" t="str">
        <f>(IF(D351=Localization!$C$93,1,IF(D351=Localization!$C$92,2,IF(D351=Localization!$C$91,3,IF(D351=Localization!$C$90,4,IF(D351=Localization!$C$89,5,IF(OR(D351=1,D351=2,D351=3,D351=4,D351=5),D351,"")))))))</f>
        <v/>
      </c>
      <c r="O351" s="15" t="str">
        <f>(IF(E351=Localization!$C$93,1,IF(E351=Localization!$C$92,2,IF(E351=Localization!$C$91,3,IF(E351=Localization!$C$90,4,IF(E351=Localization!$C$89,5,IF(OR(E351=1,E351=2,E351=3,E351=4,E351=5),E351,"")))))))</f>
        <v/>
      </c>
      <c r="P351" s="15" t="str">
        <f>(IF(F351=Localization!$C$93,1,IF(F351=Localization!$C$92,2,IF(F351=Localization!$C$91,3,IF(F351=Localization!$C$90,4,IF(F351=Localization!$C$89,5,IF(OR(F351=1,F351=2,F351=3,F351=4,F351=5),F351,"")))))))</f>
        <v/>
      </c>
      <c r="Q351" s="15" t="str">
        <f>(IF(G351=Localization!$C$93,1,IF(G351=Localization!$C$92,2,IF(G351=Localization!$C$91,3,IF(G351=Localization!$C$90,4,IF(G351=Localization!$C$89,5,IF(OR(G351=1,G351=2,G351=3,G351=4,G351=5),G351,"")))))))</f>
        <v/>
      </c>
      <c r="R351" s="15" t="str">
        <f>(IF(H351=Localization!$C$93,1,IF(H351=Localization!$C$92,2,IF(H351=Localization!$C$91,3,IF(H351=Localization!$C$90,4,IF(H351=Localization!$C$89,5,IF(OR(H351=1,H351=2,H351=3,H351=4,H351=5),H351,"")))))))</f>
        <v/>
      </c>
      <c r="S351" s="15" t="str">
        <f>(IF(I351=Localization!$C$93,1,IF(I351=Localization!$C$92,2,IF(I351=Localization!$C$91,3,IF(I351=Localization!$C$90,4,IF(I351=Localization!$C$89,5,IF(OR(I351=1,I351=2,I351=3,I351=4,I351=5),I351,"")))))))</f>
        <v/>
      </c>
      <c r="T351" s="15" t="str">
        <f>(IF(J351=Localization!$C$93,1,IF(J351=Localization!$C$92,2,IF(J351=Localization!$C$91,3,IF(J351=Localization!$C$90,4,IF(J351=Localization!$C$89,5,IF(OR(J351=1,J351=2,J351=3,J351=4,J351=5),J351,"")))))))</f>
        <v/>
      </c>
      <c r="U351" s="15" t="str">
        <f>(IF(K351=Localization!$C$93,1,IF(K351=Localization!$C$92,2,IF(K351=Localization!$C$91,3,IF(K351=Localization!$C$90,4,IF(K351=Localization!$C$89,5,IF(OR(K351=1,K351=2,K351=3,K351=4,K351=5),K351,"")))))))</f>
        <v/>
      </c>
    </row>
    <row r="352" spans="12:21" x14ac:dyDescent="0.25">
      <c r="L352" s="15" t="str">
        <f>(IF(B352=Localization!$C$93,1,IF(B352=Localization!$C$92,2,IF(B352=Localization!$C$91,3,IF(B352=Localization!$C$90,4,IF(B352=Localization!$C$89,5,IF(OR(B352=1,B352=2,B352=3,B352=4,B352=5),B352,"")))))))</f>
        <v/>
      </c>
      <c r="M352" s="15" t="str">
        <f>(IF(C352=Localization!$C$93,1,IF(C352=Localization!$C$92,2,IF(C352=Localization!$C$91,3,IF(C352=Localization!$C$90,4,IF(C352=Localization!$C$89,5,IF(OR(C352=1,C352=2,C352=3,C352=4,C352=5),C352,"")))))))</f>
        <v/>
      </c>
      <c r="N352" s="15" t="str">
        <f>(IF(D352=Localization!$C$93,1,IF(D352=Localization!$C$92,2,IF(D352=Localization!$C$91,3,IF(D352=Localization!$C$90,4,IF(D352=Localization!$C$89,5,IF(OR(D352=1,D352=2,D352=3,D352=4,D352=5),D352,"")))))))</f>
        <v/>
      </c>
      <c r="O352" s="15" t="str">
        <f>(IF(E352=Localization!$C$93,1,IF(E352=Localization!$C$92,2,IF(E352=Localization!$C$91,3,IF(E352=Localization!$C$90,4,IF(E352=Localization!$C$89,5,IF(OR(E352=1,E352=2,E352=3,E352=4,E352=5),E352,"")))))))</f>
        <v/>
      </c>
      <c r="P352" s="15" t="str">
        <f>(IF(F352=Localization!$C$93,1,IF(F352=Localization!$C$92,2,IF(F352=Localization!$C$91,3,IF(F352=Localization!$C$90,4,IF(F352=Localization!$C$89,5,IF(OR(F352=1,F352=2,F352=3,F352=4,F352=5),F352,"")))))))</f>
        <v/>
      </c>
      <c r="Q352" s="15" t="str">
        <f>(IF(G352=Localization!$C$93,1,IF(G352=Localization!$C$92,2,IF(G352=Localization!$C$91,3,IF(G352=Localization!$C$90,4,IF(G352=Localization!$C$89,5,IF(OR(G352=1,G352=2,G352=3,G352=4,G352=5),G352,"")))))))</f>
        <v/>
      </c>
      <c r="R352" s="15" t="str">
        <f>(IF(H352=Localization!$C$93,1,IF(H352=Localization!$C$92,2,IF(H352=Localization!$C$91,3,IF(H352=Localization!$C$90,4,IF(H352=Localization!$C$89,5,IF(OR(H352=1,H352=2,H352=3,H352=4,H352=5),H352,"")))))))</f>
        <v/>
      </c>
      <c r="S352" s="15" t="str">
        <f>(IF(I352=Localization!$C$93,1,IF(I352=Localization!$C$92,2,IF(I352=Localization!$C$91,3,IF(I352=Localization!$C$90,4,IF(I352=Localization!$C$89,5,IF(OR(I352=1,I352=2,I352=3,I352=4,I352=5),I352,"")))))))</f>
        <v/>
      </c>
      <c r="T352" s="15" t="str">
        <f>(IF(J352=Localization!$C$93,1,IF(J352=Localization!$C$92,2,IF(J352=Localization!$C$91,3,IF(J352=Localization!$C$90,4,IF(J352=Localization!$C$89,5,IF(OR(J352=1,J352=2,J352=3,J352=4,J352=5),J352,"")))))))</f>
        <v/>
      </c>
      <c r="U352" s="15" t="str">
        <f>(IF(K352=Localization!$C$93,1,IF(K352=Localization!$C$92,2,IF(K352=Localization!$C$91,3,IF(K352=Localization!$C$90,4,IF(K352=Localization!$C$89,5,IF(OR(K352=1,K352=2,K352=3,K352=4,K352=5),K352,"")))))))</f>
        <v/>
      </c>
    </row>
    <row r="353" spans="12:21" x14ac:dyDescent="0.25">
      <c r="L353" s="15" t="str">
        <f>(IF(B353=Localization!$C$93,1,IF(B353=Localization!$C$92,2,IF(B353=Localization!$C$91,3,IF(B353=Localization!$C$90,4,IF(B353=Localization!$C$89,5,IF(OR(B353=1,B353=2,B353=3,B353=4,B353=5),B353,"")))))))</f>
        <v/>
      </c>
      <c r="M353" s="15" t="str">
        <f>(IF(C353=Localization!$C$93,1,IF(C353=Localization!$C$92,2,IF(C353=Localization!$C$91,3,IF(C353=Localization!$C$90,4,IF(C353=Localization!$C$89,5,IF(OR(C353=1,C353=2,C353=3,C353=4,C353=5),C353,"")))))))</f>
        <v/>
      </c>
      <c r="N353" s="15" t="str">
        <f>(IF(D353=Localization!$C$93,1,IF(D353=Localization!$C$92,2,IF(D353=Localization!$C$91,3,IF(D353=Localization!$C$90,4,IF(D353=Localization!$C$89,5,IF(OR(D353=1,D353=2,D353=3,D353=4,D353=5),D353,"")))))))</f>
        <v/>
      </c>
      <c r="O353" s="15" t="str">
        <f>(IF(E353=Localization!$C$93,1,IF(E353=Localization!$C$92,2,IF(E353=Localization!$C$91,3,IF(E353=Localization!$C$90,4,IF(E353=Localization!$C$89,5,IF(OR(E353=1,E353=2,E353=3,E353=4,E353=5),E353,"")))))))</f>
        <v/>
      </c>
      <c r="P353" s="15" t="str">
        <f>(IF(F353=Localization!$C$93,1,IF(F353=Localization!$C$92,2,IF(F353=Localization!$C$91,3,IF(F353=Localization!$C$90,4,IF(F353=Localization!$C$89,5,IF(OR(F353=1,F353=2,F353=3,F353=4,F353=5),F353,"")))))))</f>
        <v/>
      </c>
      <c r="Q353" s="15" t="str">
        <f>(IF(G353=Localization!$C$93,1,IF(G353=Localization!$C$92,2,IF(G353=Localization!$C$91,3,IF(G353=Localization!$C$90,4,IF(G353=Localization!$C$89,5,IF(OR(G353=1,G353=2,G353=3,G353=4,G353=5),G353,"")))))))</f>
        <v/>
      </c>
      <c r="R353" s="15" t="str">
        <f>(IF(H353=Localization!$C$93,1,IF(H353=Localization!$C$92,2,IF(H353=Localization!$C$91,3,IF(H353=Localization!$C$90,4,IF(H353=Localization!$C$89,5,IF(OR(H353=1,H353=2,H353=3,H353=4,H353=5),H353,"")))))))</f>
        <v/>
      </c>
      <c r="S353" s="15" t="str">
        <f>(IF(I353=Localization!$C$93,1,IF(I353=Localization!$C$92,2,IF(I353=Localization!$C$91,3,IF(I353=Localization!$C$90,4,IF(I353=Localization!$C$89,5,IF(OR(I353=1,I353=2,I353=3,I353=4,I353=5),I353,"")))))))</f>
        <v/>
      </c>
      <c r="T353" s="15" t="str">
        <f>(IF(J353=Localization!$C$93,1,IF(J353=Localization!$C$92,2,IF(J353=Localization!$C$91,3,IF(J353=Localization!$C$90,4,IF(J353=Localization!$C$89,5,IF(OR(J353=1,J353=2,J353=3,J353=4,J353=5),J353,"")))))))</f>
        <v/>
      </c>
      <c r="U353" s="15" t="str">
        <f>(IF(K353=Localization!$C$93,1,IF(K353=Localization!$C$92,2,IF(K353=Localization!$C$91,3,IF(K353=Localization!$C$90,4,IF(K353=Localization!$C$89,5,IF(OR(K353=1,K353=2,K353=3,K353=4,K353=5),K353,"")))))))</f>
        <v/>
      </c>
    </row>
    <row r="354" spans="12:21" x14ac:dyDescent="0.25">
      <c r="L354" s="15" t="str">
        <f>(IF(B354=Localization!$C$93,1,IF(B354=Localization!$C$92,2,IF(B354=Localization!$C$91,3,IF(B354=Localization!$C$90,4,IF(B354=Localization!$C$89,5,IF(OR(B354=1,B354=2,B354=3,B354=4,B354=5),B354,"")))))))</f>
        <v/>
      </c>
      <c r="M354" s="15" t="str">
        <f>(IF(C354=Localization!$C$93,1,IF(C354=Localization!$C$92,2,IF(C354=Localization!$C$91,3,IF(C354=Localization!$C$90,4,IF(C354=Localization!$C$89,5,IF(OR(C354=1,C354=2,C354=3,C354=4,C354=5),C354,"")))))))</f>
        <v/>
      </c>
      <c r="N354" s="15" t="str">
        <f>(IF(D354=Localization!$C$93,1,IF(D354=Localization!$C$92,2,IF(D354=Localization!$C$91,3,IF(D354=Localization!$C$90,4,IF(D354=Localization!$C$89,5,IF(OR(D354=1,D354=2,D354=3,D354=4,D354=5),D354,"")))))))</f>
        <v/>
      </c>
      <c r="O354" s="15" t="str">
        <f>(IF(E354=Localization!$C$93,1,IF(E354=Localization!$C$92,2,IF(E354=Localization!$C$91,3,IF(E354=Localization!$C$90,4,IF(E354=Localization!$C$89,5,IF(OR(E354=1,E354=2,E354=3,E354=4,E354=5),E354,"")))))))</f>
        <v/>
      </c>
      <c r="P354" s="15" t="str">
        <f>(IF(F354=Localization!$C$93,1,IF(F354=Localization!$C$92,2,IF(F354=Localization!$C$91,3,IF(F354=Localization!$C$90,4,IF(F354=Localization!$C$89,5,IF(OR(F354=1,F354=2,F354=3,F354=4,F354=5),F354,"")))))))</f>
        <v/>
      </c>
      <c r="Q354" s="15" t="str">
        <f>(IF(G354=Localization!$C$93,1,IF(G354=Localization!$C$92,2,IF(G354=Localization!$C$91,3,IF(G354=Localization!$C$90,4,IF(G354=Localization!$C$89,5,IF(OR(G354=1,G354=2,G354=3,G354=4,G354=5),G354,"")))))))</f>
        <v/>
      </c>
      <c r="R354" s="15" t="str">
        <f>(IF(H354=Localization!$C$93,1,IF(H354=Localization!$C$92,2,IF(H354=Localization!$C$91,3,IF(H354=Localization!$C$90,4,IF(H354=Localization!$C$89,5,IF(OR(H354=1,H354=2,H354=3,H354=4,H354=5),H354,"")))))))</f>
        <v/>
      </c>
      <c r="S354" s="15" t="str">
        <f>(IF(I354=Localization!$C$93,1,IF(I354=Localization!$C$92,2,IF(I354=Localization!$C$91,3,IF(I354=Localization!$C$90,4,IF(I354=Localization!$C$89,5,IF(OR(I354=1,I354=2,I354=3,I354=4,I354=5),I354,"")))))))</f>
        <v/>
      </c>
      <c r="T354" s="15" t="str">
        <f>(IF(J354=Localization!$C$93,1,IF(J354=Localization!$C$92,2,IF(J354=Localization!$C$91,3,IF(J354=Localization!$C$90,4,IF(J354=Localization!$C$89,5,IF(OR(J354=1,J354=2,J354=3,J354=4,J354=5),J354,"")))))))</f>
        <v/>
      </c>
      <c r="U354" s="15" t="str">
        <f>(IF(K354=Localization!$C$93,1,IF(K354=Localization!$C$92,2,IF(K354=Localization!$C$91,3,IF(K354=Localization!$C$90,4,IF(K354=Localization!$C$89,5,IF(OR(K354=1,K354=2,K354=3,K354=4,K354=5),K354,"")))))))</f>
        <v/>
      </c>
    </row>
    <row r="355" spans="12:21" x14ac:dyDescent="0.25">
      <c r="L355" s="15" t="str">
        <f>(IF(B355=Localization!$C$93,1,IF(B355=Localization!$C$92,2,IF(B355=Localization!$C$91,3,IF(B355=Localization!$C$90,4,IF(B355=Localization!$C$89,5,IF(OR(B355=1,B355=2,B355=3,B355=4,B355=5),B355,"")))))))</f>
        <v/>
      </c>
      <c r="M355" s="15" t="str">
        <f>(IF(C355=Localization!$C$93,1,IF(C355=Localization!$C$92,2,IF(C355=Localization!$C$91,3,IF(C355=Localization!$C$90,4,IF(C355=Localization!$C$89,5,IF(OR(C355=1,C355=2,C355=3,C355=4,C355=5),C355,"")))))))</f>
        <v/>
      </c>
      <c r="N355" s="15" t="str">
        <f>(IF(D355=Localization!$C$93,1,IF(D355=Localization!$C$92,2,IF(D355=Localization!$C$91,3,IF(D355=Localization!$C$90,4,IF(D355=Localization!$C$89,5,IF(OR(D355=1,D355=2,D355=3,D355=4,D355=5),D355,"")))))))</f>
        <v/>
      </c>
      <c r="O355" s="15" t="str">
        <f>(IF(E355=Localization!$C$93,1,IF(E355=Localization!$C$92,2,IF(E355=Localization!$C$91,3,IF(E355=Localization!$C$90,4,IF(E355=Localization!$C$89,5,IF(OR(E355=1,E355=2,E355=3,E355=4,E355=5),E355,"")))))))</f>
        <v/>
      </c>
      <c r="P355" s="15" t="str">
        <f>(IF(F355=Localization!$C$93,1,IF(F355=Localization!$C$92,2,IF(F355=Localization!$C$91,3,IF(F355=Localization!$C$90,4,IF(F355=Localization!$C$89,5,IF(OR(F355=1,F355=2,F355=3,F355=4,F355=5),F355,"")))))))</f>
        <v/>
      </c>
      <c r="Q355" s="15" t="str">
        <f>(IF(G355=Localization!$C$93,1,IF(G355=Localization!$C$92,2,IF(G355=Localization!$C$91,3,IF(G355=Localization!$C$90,4,IF(G355=Localization!$C$89,5,IF(OR(G355=1,G355=2,G355=3,G355=4,G355=5),G355,"")))))))</f>
        <v/>
      </c>
      <c r="R355" s="15" t="str">
        <f>(IF(H355=Localization!$C$93,1,IF(H355=Localization!$C$92,2,IF(H355=Localization!$C$91,3,IF(H355=Localization!$C$90,4,IF(H355=Localization!$C$89,5,IF(OR(H355=1,H355=2,H355=3,H355=4,H355=5),H355,"")))))))</f>
        <v/>
      </c>
      <c r="S355" s="15" t="str">
        <f>(IF(I355=Localization!$C$93,1,IF(I355=Localization!$C$92,2,IF(I355=Localization!$C$91,3,IF(I355=Localization!$C$90,4,IF(I355=Localization!$C$89,5,IF(OR(I355=1,I355=2,I355=3,I355=4,I355=5),I355,"")))))))</f>
        <v/>
      </c>
      <c r="T355" s="15" t="str">
        <f>(IF(J355=Localization!$C$93,1,IF(J355=Localization!$C$92,2,IF(J355=Localization!$C$91,3,IF(J355=Localization!$C$90,4,IF(J355=Localization!$C$89,5,IF(OR(J355=1,J355=2,J355=3,J355=4,J355=5),J355,"")))))))</f>
        <v/>
      </c>
      <c r="U355" s="15" t="str">
        <f>(IF(K355=Localization!$C$93,1,IF(K355=Localization!$C$92,2,IF(K355=Localization!$C$91,3,IF(K355=Localization!$C$90,4,IF(K355=Localization!$C$89,5,IF(OR(K355=1,K355=2,K355=3,K355=4,K355=5),K355,"")))))))</f>
        <v/>
      </c>
    </row>
    <row r="356" spans="12:21" x14ac:dyDescent="0.25">
      <c r="L356" s="15" t="str">
        <f>(IF(B356=Localization!$C$93,1,IF(B356=Localization!$C$92,2,IF(B356=Localization!$C$91,3,IF(B356=Localization!$C$90,4,IF(B356=Localization!$C$89,5,IF(OR(B356=1,B356=2,B356=3,B356=4,B356=5),B356,"")))))))</f>
        <v/>
      </c>
      <c r="M356" s="15" t="str">
        <f>(IF(C356=Localization!$C$93,1,IF(C356=Localization!$C$92,2,IF(C356=Localization!$C$91,3,IF(C356=Localization!$C$90,4,IF(C356=Localization!$C$89,5,IF(OR(C356=1,C356=2,C356=3,C356=4,C356=5),C356,"")))))))</f>
        <v/>
      </c>
      <c r="N356" s="15" t="str">
        <f>(IF(D356=Localization!$C$93,1,IF(D356=Localization!$C$92,2,IF(D356=Localization!$C$91,3,IF(D356=Localization!$C$90,4,IF(D356=Localization!$C$89,5,IF(OR(D356=1,D356=2,D356=3,D356=4,D356=5),D356,"")))))))</f>
        <v/>
      </c>
      <c r="O356" s="15" t="str">
        <f>(IF(E356=Localization!$C$93,1,IF(E356=Localization!$C$92,2,IF(E356=Localization!$C$91,3,IF(E356=Localization!$C$90,4,IF(E356=Localization!$C$89,5,IF(OR(E356=1,E356=2,E356=3,E356=4,E356=5),E356,"")))))))</f>
        <v/>
      </c>
      <c r="P356" s="15" t="str">
        <f>(IF(F356=Localization!$C$93,1,IF(F356=Localization!$C$92,2,IF(F356=Localization!$C$91,3,IF(F356=Localization!$C$90,4,IF(F356=Localization!$C$89,5,IF(OR(F356=1,F356=2,F356=3,F356=4,F356=5),F356,"")))))))</f>
        <v/>
      </c>
      <c r="Q356" s="15" t="str">
        <f>(IF(G356=Localization!$C$93,1,IF(G356=Localization!$C$92,2,IF(G356=Localization!$C$91,3,IF(G356=Localization!$C$90,4,IF(G356=Localization!$C$89,5,IF(OR(G356=1,G356=2,G356=3,G356=4,G356=5),G356,"")))))))</f>
        <v/>
      </c>
      <c r="R356" s="15" t="str">
        <f>(IF(H356=Localization!$C$93,1,IF(H356=Localization!$C$92,2,IF(H356=Localization!$C$91,3,IF(H356=Localization!$C$90,4,IF(H356=Localization!$C$89,5,IF(OR(H356=1,H356=2,H356=3,H356=4,H356=5),H356,"")))))))</f>
        <v/>
      </c>
      <c r="S356" s="15" t="str">
        <f>(IF(I356=Localization!$C$93,1,IF(I356=Localization!$C$92,2,IF(I356=Localization!$C$91,3,IF(I356=Localization!$C$90,4,IF(I356=Localization!$C$89,5,IF(OR(I356=1,I356=2,I356=3,I356=4,I356=5),I356,"")))))))</f>
        <v/>
      </c>
      <c r="T356" s="15" t="str">
        <f>(IF(J356=Localization!$C$93,1,IF(J356=Localization!$C$92,2,IF(J356=Localization!$C$91,3,IF(J356=Localization!$C$90,4,IF(J356=Localization!$C$89,5,IF(OR(J356=1,J356=2,J356=3,J356=4,J356=5),J356,"")))))))</f>
        <v/>
      </c>
      <c r="U356" s="15" t="str">
        <f>(IF(K356=Localization!$C$93,1,IF(K356=Localization!$C$92,2,IF(K356=Localization!$C$91,3,IF(K356=Localization!$C$90,4,IF(K356=Localization!$C$89,5,IF(OR(K356=1,K356=2,K356=3,K356=4,K356=5),K356,"")))))))</f>
        <v/>
      </c>
    </row>
    <row r="357" spans="12:21" x14ac:dyDescent="0.25">
      <c r="L357" s="15" t="str">
        <f>(IF(B357=Localization!$C$93,1,IF(B357=Localization!$C$92,2,IF(B357=Localization!$C$91,3,IF(B357=Localization!$C$90,4,IF(B357=Localization!$C$89,5,IF(OR(B357=1,B357=2,B357=3,B357=4,B357=5),B357,"")))))))</f>
        <v/>
      </c>
      <c r="M357" s="15" t="str">
        <f>(IF(C357=Localization!$C$93,1,IF(C357=Localization!$C$92,2,IF(C357=Localization!$C$91,3,IF(C357=Localization!$C$90,4,IF(C357=Localization!$C$89,5,IF(OR(C357=1,C357=2,C357=3,C357=4,C357=5),C357,"")))))))</f>
        <v/>
      </c>
      <c r="N357" s="15" t="str">
        <f>(IF(D357=Localization!$C$93,1,IF(D357=Localization!$C$92,2,IF(D357=Localization!$C$91,3,IF(D357=Localization!$C$90,4,IF(D357=Localization!$C$89,5,IF(OR(D357=1,D357=2,D357=3,D357=4,D357=5),D357,"")))))))</f>
        <v/>
      </c>
      <c r="O357" s="15" t="str">
        <f>(IF(E357=Localization!$C$93,1,IF(E357=Localization!$C$92,2,IF(E357=Localization!$C$91,3,IF(E357=Localization!$C$90,4,IF(E357=Localization!$C$89,5,IF(OR(E357=1,E357=2,E357=3,E357=4,E357=5),E357,"")))))))</f>
        <v/>
      </c>
      <c r="P357" s="15" t="str">
        <f>(IF(F357=Localization!$C$93,1,IF(F357=Localization!$C$92,2,IF(F357=Localization!$C$91,3,IF(F357=Localization!$C$90,4,IF(F357=Localization!$C$89,5,IF(OR(F357=1,F357=2,F357=3,F357=4,F357=5),F357,"")))))))</f>
        <v/>
      </c>
      <c r="Q357" s="15" t="str">
        <f>(IF(G357=Localization!$C$93,1,IF(G357=Localization!$C$92,2,IF(G357=Localization!$C$91,3,IF(G357=Localization!$C$90,4,IF(G357=Localization!$C$89,5,IF(OR(G357=1,G357=2,G357=3,G357=4,G357=5),G357,"")))))))</f>
        <v/>
      </c>
      <c r="R357" s="15" t="str">
        <f>(IF(H357=Localization!$C$93,1,IF(H357=Localization!$C$92,2,IF(H357=Localization!$C$91,3,IF(H357=Localization!$C$90,4,IF(H357=Localization!$C$89,5,IF(OR(H357=1,H357=2,H357=3,H357=4,H357=5),H357,"")))))))</f>
        <v/>
      </c>
      <c r="S357" s="15" t="str">
        <f>(IF(I357=Localization!$C$93,1,IF(I357=Localization!$C$92,2,IF(I357=Localization!$C$91,3,IF(I357=Localization!$C$90,4,IF(I357=Localization!$C$89,5,IF(OR(I357=1,I357=2,I357=3,I357=4,I357=5),I357,"")))))))</f>
        <v/>
      </c>
      <c r="T357" s="15" t="str">
        <f>(IF(J357=Localization!$C$93,1,IF(J357=Localization!$C$92,2,IF(J357=Localization!$C$91,3,IF(J357=Localization!$C$90,4,IF(J357=Localization!$C$89,5,IF(OR(J357=1,J357=2,J357=3,J357=4,J357=5),J357,"")))))))</f>
        <v/>
      </c>
      <c r="U357" s="15" t="str">
        <f>(IF(K357=Localization!$C$93,1,IF(K357=Localization!$C$92,2,IF(K357=Localization!$C$91,3,IF(K357=Localization!$C$90,4,IF(K357=Localization!$C$89,5,IF(OR(K357=1,K357=2,K357=3,K357=4,K357=5),K357,"")))))))</f>
        <v/>
      </c>
    </row>
    <row r="358" spans="12:21" x14ac:dyDescent="0.25">
      <c r="L358" s="15" t="str">
        <f>(IF(B358=Localization!$C$93,1,IF(B358=Localization!$C$92,2,IF(B358=Localization!$C$91,3,IF(B358=Localization!$C$90,4,IF(B358=Localization!$C$89,5,IF(OR(B358=1,B358=2,B358=3,B358=4,B358=5),B358,"")))))))</f>
        <v/>
      </c>
      <c r="M358" s="15" t="str">
        <f>(IF(C358=Localization!$C$93,1,IF(C358=Localization!$C$92,2,IF(C358=Localization!$C$91,3,IF(C358=Localization!$C$90,4,IF(C358=Localization!$C$89,5,IF(OR(C358=1,C358=2,C358=3,C358=4,C358=5),C358,"")))))))</f>
        <v/>
      </c>
      <c r="N358" s="15" t="str">
        <f>(IF(D358=Localization!$C$93,1,IF(D358=Localization!$C$92,2,IF(D358=Localization!$C$91,3,IF(D358=Localization!$C$90,4,IF(D358=Localization!$C$89,5,IF(OR(D358=1,D358=2,D358=3,D358=4,D358=5),D358,"")))))))</f>
        <v/>
      </c>
      <c r="O358" s="15" t="str">
        <f>(IF(E358=Localization!$C$93,1,IF(E358=Localization!$C$92,2,IF(E358=Localization!$C$91,3,IF(E358=Localization!$C$90,4,IF(E358=Localization!$C$89,5,IF(OR(E358=1,E358=2,E358=3,E358=4,E358=5),E358,"")))))))</f>
        <v/>
      </c>
      <c r="P358" s="15" t="str">
        <f>(IF(F358=Localization!$C$93,1,IF(F358=Localization!$C$92,2,IF(F358=Localization!$C$91,3,IF(F358=Localization!$C$90,4,IF(F358=Localization!$C$89,5,IF(OR(F358=1,F358=2,F358=3,F358=4,F358=5),F358,"")))))))</f>
        <v/>
      </c>
      <c r="Q358" s="15" t="str">
        <f>(IF(G358=Localization!$C$93,1,IF(G358=Localization!$C$92,2,IF(G358=Localization!$C$91,3,IF(G358=Localization!$C$90,4,IF(G358=Localization!$C$89,5,IF(OR(G358=1,G358=2,G358=3,G358=4,G358=5),G358,"")))))))</f>
        <v/>
      </c>
      <c r="R358" s="15" t="str">
        <f>(IF(H358=Localization!$C$93,1,IF(H358=Localization!$C$92,2,IF(H358=Localization!$C$91,3,IF(H358=Localization!$C$90,4,IF(H358=Localization!$C$89,5,IF(OR(H358=1,H358=2,H358=3,H358=4,H358=5),H358,"")))))))</f>
        <v/>
      </c>
      <c r="S358" s="15" t="str">
        <f>(IF(I358=Localization!$C$93,1,IF(I358=Localization!$C$92,2,IF(I358=Localization!$C$91,3,IF(I358=Localization!$C$90,4,IF(I358=Localization!$C$89,5,IF(OR(I358=1,I358=2,I358=3,I358=4,I358=5),I358,"")))))))</f>
        <v/>
      </c>
      <c r="T358" s="15" t="str">
        <f>(IF(J358=Localization!$C$93,1,IF(J358=Localization!$C$92,2,IF(J358=Localization!$C$91,3,IF(J358=Localization!$C$90,4,IF(J358=Localization!$C$89,5,IF(OR(J358=1,J358=2,J358=3,J358=4,J358=5),J358,"")))))))</f>
        <v/>
      </c>
      <c r="U358" s="15" t="str">
        <f>(IF(K358=Localization!$C$93,1,IF(K358=Localization!$C$92,2,IF(K358=Localization!$C$91,3,IF(K358=Localization!$C$90,4,IF(K358=Localization!$C$89,5,IF(OR(K358=1,K358=2,K358=3,K358=4,K358=5),K358,"")))))))</f>
        <v/>
      </c>
    </row>
    <row r="359" spans="12:21" x14ac:dyDescent="0.25">
      <c r="L359" s="15" t="str">
        <f>(IF(B359=Localization!$C$93,1,IF(B359=Localization!$C$92,2,IF(B359=Localization!$C$91,3,IF(B359=Localization!$C$90,4,IF(B359=Localization!$C$89,5,IF(OR(B359=1,B359=2,B359=3,B359=4,B359=5),B359,"")))))))</f>
        <v/>
      </c>
      <c r="M359" s="15" t="str">
        <f>(IF(C359=Localization!$C$93,1,IF(C359=Localization!$C$92,2,IF(C359=Localization!$C$91,3,IF(C359=Localization!$C$90,4,IF(C359=Localization!$C$89,5,IF(OR(C359=1,C359=2,C359=3,C359=4,C359=5),C359,"")))))))</f>
        <v/>
      </c>
      <c r="N359" s="15" t="str">
        <f>(IF(D359=Localization!$C$93,1,IF(D359=Localization!$C$92,2,IF(D359=Localization!$C$91,3,IF(D359=Localization!$C$90,4,IF(D359=Localization!$C$89,5,IF(OR(D359=1,D359=2,D359=3,D359=4,D359=5),D359,"")))))))</f>
        <v/>
      </c>
      <c r="O359" s="15" t="str">
        <f>(IF(E359=Localization!$C$93,1,IF(E359=Localization!$C$92,2,IF(E359=Localization!$C$91,3,IF(E359=Localization!$C$90,4,IF(E359=Localization!$C$89,5,IF(OR(E359=1,E359=2,E359=3,E359=4,E359=5),E359,"")))))))</f>
        <v/>
      </c>
      <c r="P359" s="15" t="str">
        <f>(IF(F359=Localization!$C$93,1,IF(F359=Localization!$C$92,2,IF(F359=Localization!$C$91,3,IF(F359=Localization!$C$90,4,IF(F359=Localization!$C$89,5,IF(OR(F359=1,F359=2,F359=3,F359=4,F359=5),F359,"")))))))</f>
        <v/>
      </c>
      <c r="Q359" s="15" t="str">
        <f>(IF(G359=Localization!$C$93,1,IF(G359=Localization!$C$92,2,IF(G359=Localization!$C$91,3,IF(G359=Localization!$C$90,4,IF(G359=Localization!$C$89,5,IF(OR(G359=1,G359=2,G359=3,G359=4,G359=5),G359,"")))))))</f>
        <v/>
      </c>
      <c r="R359" s="15" t="str">
        <f>(IF(H359=Localization!$C$93,1,IF(H359=Localization!$C$92,2,IF(H359=Localization!$C$91,3,IF(H359=Localization!$C$90,4,IF(H359=Localization!$C$89,5,IF(OR(H359=1,H359=2,H359=3,H359=4,H359=5),H359,"")))))))</f>
        <v/>
      </c>
      <c r="S359" s="15" t="str">
        <f>(IF(I359=Localization!$C$93,1,IF(I359=Localization!$C$92,2,IF(I359=Localization!$C$91,3,IF(I359=Localization!$C$90,4,IF(I359=Localization!$C$89,5,IF(OR(I359=1,I359=2,I359=3,I359=4,I359=5),I359,"")))))))</f>
        <v/>
      </c>
      <c r="T359" s="15" t="str">
        <f>(IF(J359=Localization!$C$93,1,IF(J359=Localization!$C$92,2,IF(J359=Localization!$C$91,3,IF(J359=Localization!$C$90,4,IF(J359=Localization!$C$89,5,IF(OR(J359=1,J359=2,J359=3,J359=4,J359=5),J359,"")))))))</f>
        <v/>
      </c>
      <c r="U359" s="15" t="str">
        <f>(IF(K359=Localization!$C$93,1,IF(K359=Localization!$C$92,2,IF(K359=Localization!$C$91,3,IF(K359=Localization!$C$90,4,IF(K359=Localization!$C$89,5,IF(OR(K359=1,K359=2,K359=3,K359=4,K359=5),K359,"")))))))</f>
        <v/>
      </c>
    </row>
    <row r="360" spans="12:21" x14ac:dyDescent="0.25">
      <c r="L360" s="15" t="str">
        <f>(IF(B360=Localization!$C$93,1,IF(B360=Localization!$C$92,2,IF(B360=Localization!$C$91,3,IF(B360=Localization!$C$90,4,IF(B360=Localization!$C$89,5,IF(OR(B360=1,B360=2,B360=3,B360=4,B360=5),B360,"")))))))</f>
        <v/>
      </c>
      <c r="M360" s="15" t="str">
        <f>(IF(C360=Localization!$C$93,1,IF(C360=Localization!$C$92,2,IF(C360=Localization!$C$91,3,IF(C360=Localization!$C$90,4,IF(C360=Localization!$C$89,5,IF(OR(C360=1,C360=2,C360=3,C360=4,C360=5),C360,"")))))))</f>
        <v/>
      </c>
      <c r="N360" s="15" t="str">
        <f>(IF(D360=Localization!$C$93,1,IF(D360=Localization!$C$92,2,IF(D360=Localization!$C$91,3,IF(D360=Localization!$C$90,4,IF(D360=Localization!$C$89,5,IF(OR(D360=1,D360=2,D360=3,D360=4,D360=5),D360,"")))))))</f>
        <v/>
      </c>
      <c r="O360" s="15" t="str">
        <f>(IF(E360=Localization!$C$93,1,IF(E360=Localization!$C$92,2,IF(E360=Localization!$C$91,3,IF(E360=Localization!$C$90,4,IF(E360=Localization!$C$89,5,IF(OR(E360=1,E360=2,E360=3,E360=4,E360=5),E360,"")))))))</f>
        <v/>
      </c>
      <c r="P360" s="15" t="str">
        <f>(IF(F360=Localization!$C$93,1,IF(F360=Localization!$C$92,2,IF(F360=Localization!$C$91,3,IF(F360=Localization!$C$90,4,IF(F360=Localization!$C$89,5,IF(OR(F360=1,F360=2,F360=3,F360=4,F360=5),F360,"")))))))</f>
        <v/>
      </c>
      <c r="Q360" s="15" t="str">
        <f>(IF(G360=Localization!$C$93,1,IF(G360=Localization!$C$92,2,IF(G360=Localization!$C$91,3,IF(G360=Localization!$C$90,4,IF(G360=Localization!$C$89,5,IF(OR(G360=1,G360=2,G360=3,G360=4,G360=5),G360,"")))))))</f>
        <v/>
      </c>
      <c r="R360" s="15" t="str">
        <f>(IF(H360=Localization!$C$93,1,IF(H360=Localization!$C$92,2,IF(H360=Localization!$C$91,3,IF(H360=Localization!$C$90,4,IF(H360=Localization!$C$89,5,IF(OR(H360=1,H360=2,H360=3,H360=4,H360=5),H360,"")))))))</f>
        <v/>
      </c>
      <c r="S360" s="15" t="str">
        <f>(IF(I360=Localization!$C$93,1,IF(I360=Localization!$C$92,2,IF(I360=Localization!$C$91,3,IF(I360=Localization!$C$90,4,IF(I360=Localization!$C$89,5,IF(OR(I360=1,I360=2,I360=3,I360=4,I360=5),I360,"")))))))</f>
        <v/>
      </c>
      <c r="T360" s="15" t="str">
        <f>(IF(J360=Localization!$C$93,1,IF(J360=Localization!$C$92,2,IF(J360=Localization!$C$91,3,IF(J360=Localization!$C$90,4,IF(J360=Localization!$C$89,5,IF(OR(J360=1,J360=2,J360=3,J360=4,J360=5),J360,"")))))))</f>
        <v/>
      </c>
      <c r="U360" s="15" t="str">
        <f>(IF(K360=Localization!$C$93,1,IF(K360=Localization!$C$92,2,IF(K360=Localization!$C$91,3,IF(K360=Localization!$C$90,4,IF(K360=Localization!$C$89,5,IF(OR(K360=1,K360=2,K360=3,K360=4,K360=5),K360,"")))))))</f>
        <v/>
      </c>
    </row>
    <row r="361" spans="12:21" x14ac:dyDescent="0.25">
      <c r="L361" s="15" t="str">
        <f>(IF(B361=Localization!$C$93,1,IF(B361=Localization!$C$92,2,IF(B361=Localization!$C$91,3,IF(B361=Localization!$C$90,4,IF(B361=Localization!$C$89,5,IF(OR(B361=1,B361=2,B361=3,B361=4,B361=5),B361,"")))))))</f>
        <v/>
      </c>
      <c r="M361" s="15" t="str">
        <f>(IF(C361=Localization!$C$93,1,IF(C361=Localization!$C$92,2,IF(C361=Localization!$C$91,3,IF(C361=Localization!$C$90,4,IF(C361=Localization!$C$89,5,IF(OR(C361=1,C361=2,C361=3,C361=4,C361=5),C361,"")))))))</f>
        <v/>
      </c>
      <c r="N361" s="15" t="str">
        <f>(IF(D361=Localization!$C$93,1,IF(D361=Localization!$C$92,2,IF(D361=Localization!$C$91,3,IF(D361=Localization!$C$90,4,IF(D361=Localization!$C$89,5,IF(OR(D361=1,D361=2,D361=3,D361=4,D361=5),D361,"")))))))</f>
        <v/>
      </c>
      <c r="O361" s="15" t="str">
        <f>(IF(E361=Localization!$C$93,1,IF(E361=Localization!$C$92,2,IF(E361=Localization!$C$91,3,IF(E361=Localization!$C$90,4,IF(E361=Localization!$C$89,5,IF(OR(E361=1,E361=2,E361=3,E361=4,E361=5),E361,"")))))))</f>
        <v/>
      </c>
      <c r="P361" s="15" t="str">
        <f>(IF(F361=Localization!$C$93,1,IF(F361=Localization!$C$92,2,IF(F361=Localization!$C$91,3,IF(F361=Localization!$C$90,4,IF(F361=Localization!$C$89,5,IF(OR(F361=1,F361=2,F361=3,F361=4,F361=5),F361,"")))))))</f>
        <v/>
      </c>
      <c r="Q361" s="15" t="str">
        <f>(IF(G361=Localization!$C$93,1,IF(G361=Localization!$C$92,2,IF(G361=Localization!$C$91,3,IF(G361=Localization!$C$90,4,IF(G361=Localization!$C$89,5,IF(OR(G361=1,G361=2,G361=3,G361=4,G361=5),G361,"")))))))</f>
        <v/>
      </c>
      <c r="R361" s="15" t="str">
        <f>(IF(H361=Localization!$C$93,1,IF(H361=Localization!$C$92,2,IF(H361=Localization!$C$91,3,IF(H361=Localization!$C$90,4,IF(H361=Localization!$C$89,5,IF(OR(H361=1,H361=2,H361=3,H361=4,H361=5),H361,"")))))))</f>
        <v/>
      </c>
      <c r="S361" s="15" t="str">
        <f>(IF(I361=Localization!$C$93,1,IF(I361=Localization!$C$92,2,IF(I361=Localization!$C$91,3,IF(I361=Localization!$C$90,4,IF(I361=Localization!$C$89,5,IF(OR(I361=1,I361=2,I361=3,I361=4,I361=5),I361,"")))))))</f>
        <v/>
      </c>
      <c r="T361" s="15" t="str">
        <f>(IF(J361=Localization!$C$93,1,IF(J361=Localization!$C$92,2,IF(J361=Localization!$C$91,3,IF(J361=Localization!$C$90,4,IF(J361=Localization!$C$89,5,IF(OR(J361=1,J361=2,J361=3,J361=4,J361=5),J361,"")))))))</f>
        <v/>
      </c>
      <c r="U361" s="15" t="str">
        <f>(IF(K361=Localization!$C$93,1,IF(K361=Localization!$C$92,2,IF(K361=Localization!$C$91,3,IF(K361=Localization!$C$90,4,IF(K361=Localization!$C$89,5,IF(OR(K361=1,K361=2,K361=3,K361=4,K361=5),K361,"")))))))</f>
        <v/>
      </c>
    </row>
    <row r="362" spans="12:21" x14ac:dyDescent="0.25">
      <c r="L362" s="15" t="str">
        <f>(IF(B362=Localization!$C$93,1,IF(B362=Localization!$C$92,2,IF(B362=Localization!$C$91,3,IF(B362=Localization!$C$90,4,IF(B362=Localization!$C$89,5,IF(OR(B362=1,B362=2,B362=3,B362=4,B362=5),B362,"")))))))</f>
        <v/>
      </c>
      <c r="M362" s="15" t="str">
        <f>(IF(C362=Localization!$C$93,1,IF(C362=Localization!$C$92,2,IF(C362=Localization!$C$91,3,IF(C362=Localization!$C$90,4,IF(C362=Localization!$C$89,5,IF(OR(C362=1,C362=2,C362=3,C362=4,C362=5),C362,"")))))))</f>
        <v/>
      </c>
      <c r="N362" s="15" t="str">
        <f>(IF(D362=Localization!$C$93,1,IF(D362=Localization!$C$92,2,IF(D362=Localization!$C$91,3,IF(D362=Localization!$C$90,4,IF(D362=Localization!$C$89,5,IF(OR(D362=1,D362=2,D362=3,D362=4,D362=5),D362,"")))))))</f>
        <v/>
      </c>
      <c r="O362" s="15" t="str">
        <f>(IF(E362=Localization!$C$93,1,IF(E362=Localization!$C$92,2,IF(E362=Localization!$C$91,3,IF(E362=Localization!$C$90,4,IF(E362=Localization!$C$89,5,IF(OR(E362=1,E362=2,E362=3,E362=4,E362=5),E362,"")))))))</f>
        <v/>
      </c>
      <c r="P362" s="15" t="str">
        <f>(IF(F362=Localization!$C$93,1,IF(F362=Localization!$C$92,2,IF(F362=Localization!$C$91,3,IF(F362=Localization!$C$90,4,IF(F362=Localization!$C$89,5,IF(OR(F362=1,F362=2,F362=3,F362=4,F362=5),F362,"")))))))</f>
        <v/>
      </c>
      <c r="Q362" s="15" t="str">
        <f>(IF(G362=Localization!$C$93,1,IF(G362=Localization!$C$92,2,IF(G362=Localization!$C$91,3,IF(G362=Localization!$C$90,4,IF(G362=Localization!$C$89,5,IF(OR(G362=1,G362=2,G362=3,G362=4,G362=5),G362,"")))))))</f>
        <v/>
      </c>
      <c r="R362" s="15" t="str">
        <f>(IF(H362=Localization!$C$93,1,IF(H362=Localization!$C$92,2,IF(H362=Localization!$C$91,3,IF(H362=Localization!$C$90,4,IF(H362=Localization!$C$89,5,IF(OR(H362=1,H362=2,H362=3,H362=4,H362=5),H362,"")))))))</f>
        <v/>
      </c>
      <c r="S362" s="15" t="str">
        <f>(IF(I362=Localization!$C$93,1,IF(I362=Localization!$C$92,2,IF(I362=Localization!$C$91,3,IF(I362=Localization!$C$90,4,IF(I362=Localization!$C$89,5,IF(OR(I362=1,I362=2,I362=3,I362=4,I362=5),I362,"")))))))</f>
        <v/>
      </c>
      <c r="T362" s="15" t="str">
        <f>(IF(J362=Localization!$C$93,1,IF(J362=Localization!$C$92,2,IF(J362=Localization!$C$91,3,IF(J362=Localization!$C$90,4,IF(J362=Localization!$C$89,5,IF(OR(J362=1,J362=2,J362=3,J362=4,J362=5),J362,"")))))))</f>
        <v/>
      </c>
      <c r="U362" s="15" t="str">
        <f>(IF(K362=Localization!$C$93,1,IF(K362=Localization!$C$92,2,IF(K362=Localization!$C$91,3,IF(K362=Localization!$C$90,4,IF(K362=Localization!$C$89,5,IF(OR(K362=1,K362=2,K362=3,K362=4,K362=5),K362,"")))))))</f>
        <v/>
      </c>
    </row>
    <row r="363" spans="12:21" x14ac:dyDescent="0.25">
      <c r="L363" s="15" t="str">
        <f>(IF(B363=Localization!$C$93,1,IF(B363=Localization!$C$92,2,IF(B363=Localization!$C$91,3,IF(B363=Localization!$C$90,4,IF(B363=Localization!$C$89,5,IF(OR(B363=1,B363=2,B363=3,B363=4,B363=5),B363,"")))))))</f>
        <v/>
      </c>
      <c r="M363" s="15" t="str">
        <f>(IF(C363=Localization!$C$93,1,IF(C363=Localization!$C$92,2,IF(C363=Localization!$C$91,3,IF(C363=Localization!$C$90,4,IF(C363=Localization!$C$89,5,IF(OR(C363=1,C363=2,C363=3,C363=4,C363=5),C363,"")))))))</f>
        <v/>
      </c>
      <c r="N363" s="15" t="str">
        <f>(IF(D363=Localization!$C$93,1,IF(D363=Localization!$C$92,2,IF(D363=Localization!$C$91,3,IF(D363=Localization!$C$90,4,IF(D363=Localization!$C$89,5,IF(OR(D363=1,D363=2,D363=3,D363=4,D363=5),D363,"")))))))</f>
        <v/>
      </c>
      <c r="O363" s="15" t="str">
        <f>(IF(E363=Localization!$C$93,1,IF(E363=Localization!$C$92,2,IF(E363=Localization!$C$91,3,IF(E363=Localization!$C$90,4,IF(E363=Localization!$C$89,5,IF(OR(E363=1,E363=2,E363=3,E363=4,E363=5),E363,"")))))))</f>
        <v/>
      </c>
      <c r="P363" s="15" t="str">
        <f>(IF(F363=Localization!$C$93,1,IF(F363=Localization!$C$92,2,IF(F363=Localization!$C$91,3,IF(F363=Localization!$C$90,4,IF(F363=Localization!$C$89,5,IF(OR(F363=1,F363=2,F363=3,F363=4,F363=5),F363,"")))))))</f>
        <v/>
      </c>
      <c r="Q363" s="15" t="str">
        <f>(IF(G363=Localization!$C$93,1,IF(G363=Localization!$C$92,2,IF(G363=Localization!$C$91,3,IF(G363=Localization!$C$90,4,IF(G363=Localization!$C$89,5,IF(OR(G363=1,G363=2,G363=3,G363=4,G363=5),G363,"")))))))</f>
        <v/>
      </c>
      <c r="R363" s="15" t="str">
        <f>(IF(H363=Localization!$C$93,1,IF(H363=Localization!$C$92,2,IF(H363=Localization!$C$91,3,IF(H363=Localization!$C$90,4,IF(H363=Localization!$C$89,5,IF(OR(H363=1,H363=2,H363=3,H363=4,H363=5),H363,"")))))))</f>
        <v/>
      </c>
      <c r="S363" s="15" t="str">
        <f>(IF(I363=Localization!$C$93,1,IF(I363=Localization!$C$92,2,IF(I363=Localization!$C$91,3,IF(I363=Localization!$C$90,4,IF(I363=Localization!$C$89,5,IF(OR(I363=1,I363=2,I363=3,I363=4,I363=5),I363,"")))))))</f>
        <v/>
      </c>
      <c r="T363" s="15" t="str">
        <f>(IF(J363=Localization!$C$93,1,IF(J363=Localization!$C$92,2,IF(J363=Localization!$C$91,3,IF(J363=Localization!$C$90,4,IF(J363=Localization!$C$89,5,IF(OR(J363=1,J363=2,J363=3,J363=4,J363=5),J363,"")))))))</f>
        <v/>
      </c>
      <c r="U363" s="15" t="str">
        <f>(IF(K363=Localization!$C$93,1,IF(K363=Localization!$C$92,2,IF(K363=Localization!$C$91,3,IF(K363=Localization!$C$90,4,IF(K363=Localization!$C$89,5,IF(OR(K363=1,K363=2,K363=3,K363=4,K363=5),K363,"")))))))</f>
        <v/>
      </c>
    </row>
    <row r="364" spans="12:21" x14ac:dyDescent="0.25">
      <c r="L364" s="15" t="str">
        <f>(IF(B364=Localization!$C$93,1,IF(B364=Localization!$C$92,2,IF(B364=Localization!$C$91,3,IF(B364=Localization!$C$90,4,IF(B364=Localization!$C$89,5,IF(OR(B364=1,B364=2,B364=3,B364=4,B364=5),B364,"")))))))</f>
        <v/>
      </c>
      <c r="M364" s="15" t="str">
        <f>(IF(C364=Localization!$C$93,1,IF(C364=Localization!$C$92,2,IF(C364=Localization!$C$91,3,IF(C364=Localization!$C$90,4,IF(C364=Localization!$C$89,5,IF(OR(C364=1,C364=2,C364=3,C364=4,C364=5),C364,"")))))))</f>
        <v/>
      </c>
      <c r="N364" s="15" t="str">
        <f>(IF(D364=Localization!$C$93,1,IF(D364=Localization!$C$92,2,IF(D364=Localization!$C$91,3,IF(D364=Localization!$C$90,4,IF(D364=Localization!$C$89,5,IF(OR(D364=1,D364=2,D364=3,D364=4,D364=5),D364,"")))))))</f>
        <v/>
      </c>
      <c r="O364" s="15" t="str">
        <f>(IF(E364=Localization!$C$93,1,IF(E364=Localization!$C$92,2,IF(E364=Localization!$C$91,3,IF(E364=Localization!$C$90,4,IF(E364=Localization!$C$89,5,IF(OR(E364=1,E364=2,E364=3,E364=4,E364=5),E364,"")))))))</f>
        <v/>
      </c>
      <c r="P364" s="15" t="str">
        <f>(IF(F364=Localization!$C$93,1,IF(F364=Localization!$C$92,2,IF(F364=Localization!$C$91,3,IF(F364=Localization!$C$90,4,IF(F364=Localization!$C$89,5,IF(OR(F364=1,F364=2,F364=3,F364=4,F364=5),F364,"")))))))</f>
        <v/>
      </c>
      <c r="Q364" s="15" t="str">
        <f>(IF(G364=Localization!$C$93,1,IF(G364=Localization!$C$92,2,IF(G364=Localization!$C$91,3,IF(G364=Localization!$C$90,4,IF(G364=Localization!$C$89,5,IF(OR(G364=1,G364=2,G364=3,G364=4,G364=5),G364,"")))))))</f>
        <v/>
      </c>
      <c r="R364" s="15" t="str">
        <f>(IF(H364=Localization!$C$93,1,IF(H364=Localization!$C$92,2,IF(H364=Localization!$C$91,3,IF(H364=Localization!$C$90,4,IF(H364=Localization!$C$89,5,IF(OR(H364=1,H364=2,H364=3,H364=4,H364=5),H364,"")))))))</f>
        <v/>
      </c>
      <c r="S364" s="15" t="str">
        <f>(IF(I364=Localization!$C$93,1,IF(I364=Localization!$C$92,2,IF(I364=Localization!$C$91,3,IF(I364=Localization!$C$90,4,IF(I364=Localization!$C$89,5,IF(OR(I364=1,I364=2,I364=3,I364=4,I364=5),I364,"")))))))</f>
        <v/>
      </c>
      <c r="T364" s="15" t="str">
        <f>(IF(J364=Localization!$C$93,1,IF(J364=Localization!$C$92,2,IF(J364=Localization!$C$91,3,IF(J364=Localization!$C$90,4,IF(J364=Localization!$C$89,5,IF(OR(J364=1,J364=2,J364=3,J364=4,J364=5),J364,"")))))))</f>
        <v/>
      </c>
      <c r="U364" s="15" t="str">
        <f>(IF(K364=Localization!$C$93,1,IF(K364=Localization!$C$92,2,IF(K364=Localization!$C$91,3,IF(K364=Localization!$C$90,4,IF(K364=Localization!$C$89,5,IF(OR(K364=1,K364=2,K364=3,K364=4,K364=5),K364,"")))))))</f>
        <v/>
      </c>
    </row>
    <row r="365" spans="12:21" x14ac:dyDescent="0.25">
      <c r="L365" s="15" t="str">
        <f>(IF(B365=Localization!$C$93,1,IF(B365=Localization!$C$92,2,IF(B365=Localization!$C$91,3,IF(B365=Localization!$C$90,4,IF(B365=Localization!$C$89,5,IF(OR(B365=1,B365=2,B365=3,B365=4,B365=5),B365,"")))))))</f>
        <v/>
      </c>
      <c r="M365" s="15" t="str">
        <f>(IF(C365=Localization!$C$93,1,IF(C365=Localization!$C$92,2,IF(C365=Localization!$C$91,3,IF(C365=Localization!$C$90,4,IF(C365=Localization!$C$89,5,IF(OR(C365=1,C365=2,C365=3,C365=4,C365=5),C365,"")))))))</f>
        <v/>
      </c>
      <c r="N365" s="15" t="str">
        <f>(IF(D365=Localization!$C$93,1,IF(D365=Localization!$C$92,2,IF(D365=Localization!$C$91,3,IF(D365=Localization!$C$90,4,IF(D365=Localization!$C$89,5,IF(OR(D365=1,D365=2,D365=3,D365=4,D365=5),D365,"")))))))</f>
        <v/>
      </c>
      <c r="O365" s="15" t="str">
        <f>(IF(E365=Localization!$C$93,1,IF(E365=Localization!$C$92,2,IF(E365=Localization!$C$91,3,IF(E365=Localization!$C$90,4,IF(E365=Localization!$C$89,5,IF(OR(E365=1,E365=2,E365=3,E365=4,E365=5),E365,"")))))))</f>
        <v/>
      </c>
      <c r="P365" s="15" t="str">
        <f>(IF(F365=Localization!$C$93,1,IF(F365=Localization!$C$92,2,IF(F365=Localization!$C$91,3,IF(F365=Localization!$C$90,4,IF(F365=Localization!$C$89,5,IF(OR(F365=1,F365=2,F365=3,F365=4,F365=5),F365,"")))))))</f>
        <v/>
      </c>
      <c r="Q365" s="15" t="str">
        <f>(IF(G365=Localization!$C$93,1,IF(G365=Localization!$C$92,2,IF(G365=Localization!$C$91,3,IF(G365=Localization!$C$90,4,IF(G365=Localization!$C$89,5,IF(OR(G365=1,G365=2,G365=3,G365=4,G365=5),G365,"")))))))</f>
        <v/>
      </c>
      <c r="R365" s="15" t="str">
        <f>(IF(H365=Localization!$C$93,1,IF(H365=Localization!$C$92,2,IF(H365=Localization!$C$91,3,IF(H365=Localization!$C$90,4,IF(H365=Localization!$C$89,5,IF(OR(H365=1,H365=2,H365=3,H365=4,H365=5),H365,"")))))))</f>
        <v/>
      </c>
      <c r="S365" s="15" t="str">
        <f>(IF(I365=Localization!$C$93,1,IF(I365=Localization!$C$92,2,IF(I365=Localization!$C$91,3,IF(I365=Localization!$C$90,4,IF(I365=Localization!$C$89,5,IF(OR(I365=1,I365=2,I365=3,I365=4,I365=5),I365,"")))))))</f>
        <v/>
      </c>
      <c r="T365" s="15" t="str">
        <f>(IF(J365=Localization!$C$93,1,IF(J365=Localization!$C$92,2,IF(J365=Localization!$C$91,3,IF(J365=Localization!$C$90,4,IF(J365=Localization!$C$89,5,IF(OR(J365=1,J365=2,J365=3,J365=4,J365=5),J365,"")))))))</f>
        <v/>
      </c>
      <c r="U365" s="15" t="str">
        <f>(IF(K365=Localization!$C$93,1,IF(K365=Localization!$C$92,2,IF(K365=Localization!$C$91,3,IF(K365=Localization!$C$90,4,IF(K365=Localization!$C$89,5,IF(OR(K365=1,K365=2,K365=3,K365=4,K365=5),K365,"")))))))</f>
        <v/>
      </c>
    </row>
    <row r="366" spans="12:21" x14ac:dyDescent="0.25">
      <c r="L366" s="15" t="str">
        <f>(IF(B366=Localization!$C$93,1,IF(B366=Localization!$C$92,2,IF(B366=Localization!$C$91,3,IF(B366=Localization!$C$90,4,IF(B366=Localization!$C$89,5,IF(OR(B366=1,B366=2,B366=3,B366=4,B366=5),B366,"")))))))</f>
        <v/>
      </c>
      <c r="M366" s="15" t="str">
        <f>(IF(C366=Localization!$C$93,1,IF(C366=Localization!$C$92,2,IF(C366=Localization!$C$91,3,IF(C366=Localization!$C$90,4,IF(C366=Localization!$C$89,5,IF(OR(C366=1,C366=2,C366=3,C366=4,C366=5),C366,"")))))))</f>
        <v/>
      </c>
      <c r="N366" s="15" t="str">
        <f>(IF(D366=Localization!$C$93,1,IF(D366=Localization!$C$92,2,IF(D366=Localization!$C$91,3,IF(D366=Localization!$C$90,4,IF(D366=Localization!$C$89,5,IF(OR(D366=1,D366=2,D366=3,D366=4,D366=5),D366,"")))))))</f>
        <v/>
      </c>
      <c r="O366" s="15" t="str">
        <f>(IF(E366=Localization!$C$93,1,IF(E366=Localization!$C$92,2,IF(E366=Localization!$C$91,3,IF(E366=Localization!$C$90,4,IF(E366=Localization!$C$89,5,IF(OR(E366=1,E366=2,E366=3,E366=4,E366=5),E366,"")))))))</f>
        <v/>
      </c>
      <c r="P366" s="15" t="str">
        <f>(IF(F366=Localization!$C$93,1,IF(F366=Localization!$C$92,2,IF(F366=Localization!$C$91,3,IF(F366=Localization!$C$90,4,IF(F366=Localization!$C$89,5,IF(OR(F366=1,F366=2,F366=3,F366=4,F366=5),F366,"")))))))</f>
        <v/>
      </c>
      <c r="Q366" s="15" t="str">
        <f>(IF(G366=Localization!$C$93,1,IF(G366=Localization!$C$92,2,IF(G366=Localization!$C$91,3,IF(G366=Localization!$C$90,4,IF(G366=Localization!$C$89,5,IF(OR(G366=1,G366=2,G366=3,G366=4,G366=5),G366,"")))))))</f>
        <v/>
      </c>
      <c r="R366" s="15" t="str">
        <f>(IF(H366=Localization!$C$93,1,IF(H366=Localization!$C$92,2,IF(H366=Localization!$C$91,3,IF(H366=Localization!$C$90,4,IF(H366=Localization!$C$89,5,IF(OR(H366=1,H366=2,H366=3,H366=4,H366=5),H366,"")))))))</f>
        <v/>
      </c>
      <c r="S366" s="15" t="str">
        <f>(IF(I366=Localization!$C$93,1,IF(I366=Localization!$C$92,2,IF(I366=Localization!$C$91,3,IF(I366=Localization!$C$90,4,IF(I366=Localization!$C$89,5,IF(OR(I366=1,I366=2,I366=3,I366=4,I366=5),I366,"")))))))</f>
        <v/>
      </c>
      <c r="T366" s="15" t="str">
        <f>(IF(J366=Localization!$C$93,1,IF(J366=Localization!$C$92,2,IF(J366=Localization!$C$91,3,IF(J366=Localization!$C$90,4,IF(J366=Localization!$C$89,5,IF(OR(J366=1,J366=2,J366=3,J366=4,J366=5),J366,"")))))))</f>
        <v/>
      </c>
      <c r="U366" s="15" t="str">
        <f>(IF(K366=Localization!$C$93,1,IF(K366=Localization!$C$92,2,IF(K366=Localization!$C$91,3,IF(K366=Localization!$C$90,4,IF(K366=Localization!$C$89,5,IF(OR(K366=1,K366=2,K366=3,K366=4,K366=5),K366,"")))))))</f>
        <v/>
      </c>
    </row>
    <row r="367" spans="12:21" x14ac:dyDescent="0.25">
      <c r="L367" s="15" t="str">
        <f>(IF(B367=Localization!$C$93,1,IF(B367=Localization!$C$92,2,IF(B367=Localization!$C$91,3,IF(B367=Localization!$C$90,4,IF(B367=Localization!$C$89,5,IF(OR(B367=1,B367=2,B367=3,B367=4,B367=5),B367,"")))))))</f>
        <v/>
      </c>
      <c r="M367" s="15" t="str">
        <f>(IF(C367=Localization!$C$93,1,IF(C367=Localization!$C$92,2,IF(C367=Localization!$C$91,3,IF(C367=Localization!$C$90,4,IF(C367=Localization!$C$89,5,IF(OR(C367=1,C367=2,C367=3,C367=4,C367=5),C367,"")))))))</f>
        <v/>
      </c>
      <c r="N367" s="15" t="str">
        <f>(IF(D367=Localization!$C$93,1,IF(D367=Localization!$C$92,2,IF(D367=Localization!$C$91,3,IF(D367=Localization!$C$90,4,IF(D367=Localization!$C$89,5,IF(OR(D367=1,D367=2,D367=3,D367=4,D367=5),D367,"")))))))</f>
        <v/>
      </c>
      <c r="O367" s="15" t="str">
        <f>(IF(E367=Localization!$C$93,1,IF(E367=Localization!$C$92,2,IF(E367=Localization!$C$91,3,IF(E367=Localization!$C$90,4,IF(E367=Localization!$C$89,5,IF(OR(E367=1,E367=2,E367=3,E367=4,E367=5),E367,"")))))))</f>
        <v/>
      </c>
      <c r="P367" s="15" t="str">
        <f>(IF(F367=Localization!$C$93,1,IF(F367=Localization!$C$92,2,IF(F367=Localization!$C$91,3,IF(F367=Localization!$C$90,4,IF(F367=Localization!$C$89,5,IF(OR(F367=1,F367=2,F367=3,F367=4,F367=5),F367,"")))))))</f>
        <v/>
      </c>
      <c r="Q367" s="15" t="str">
        <f>(IF(G367=Localization!$C$93,1,IF(G367=Localization!$C$92,2,IF(G367=Localization!$C$91,3,IF(G367=Localization!$C$90,4,IF(G367=Localization!$C$89,5,IF(OR(G367=1,G367=2,G367=3,G367=4,G367=5),G367,"")))))))</f>
        <v/>
      </c>
      <c r="R367" s="15" t="str">
        <f>(IF(H367=Localization!$C$93,1,IF(H367=Localization!$C$92,2,IF(H367=Localization!$C$91,3,IF(H367=Localization!$C$90,4,IF(H367=Localization!$C$89,5,IF(OR(H367=1,H367=2,H367=3,H367=4,H367=5),H367,"")))))))</f>
        <v/>
      </c>
      <c r="S367" s="15" t="str">
        <f>(IF(I367=Localization!$C$93,1,IF(I367=Localization!$C$92,2,IF(I367=Localization!$C$91,3,IF(I367=Localization!$C$90,4,IF(I367=Localization!$C$89,5,IF(OR(I367=1,I367=2,I367=3,I367=4,I367=5),I367,"")))))))</f>
        <v/>
      </c>
      <c r="T367" s="15" t="str">
        <f>(IF(J367=Localization!$C$93,1,IF(J367=Localization!$C$92,2,IF(J367=Localization!$C$91,3,IF(J367=Localization!$C$90,4,IF(J367=Localization!$C$89,5,IF(OR(J367=1,J367=2,J367=3,J367=4,J367=5),J367,"")))))))</f>
        <v/>
      </c>
      <c r="U367" s="15" t="str">
        <f>(IF(K367=Localization!$C$93,1,IF(K367=Localization!$C$92,2,IF(K367=Localization!$C$91,3,IF(K367=Localization!$C$90,4,IF(K367=Localization!$C$89,5,IF(OR(K367=1,K367=2,K367=3,K367=4,K367=5),K367,"")))))))</f>
        <v/>
      </c>
    </row>
    <row r="368" spans="12:21" x14ac:dyDescent="0.25">
      <c r="L368" s="15" t="str">
        <f>(IF(B368=Localization!$C$93,1,IF(B368=Localization!$C$92,2,IF(B368=Localization!$C$91,3,IF(B368=Localization!$C$90,4,IF(B368=Localization!$C$89,5,IF(OR(B368=1,B368=2,B368=3,B368=4,B368=5),B368,"")))))))</f>
        <v/>
      </c>
      <c r="M368" s="15" t="str">
        <f>(IF(C368=Localization!$C$93,1,IF(C368=Localization!$C$92,2,IF(C368=Localization!$C$91,3,IF(C368=Localization!$C$90,4,IF(C368=Localization!$C$89,5,IF(OR(C368=1,C368=2,C368=3,C368=4,C368=5),C368,"")))))))</f>
        <v/>
      </c>
      <c r="N368" s="15" t="str">
        <f>(IF(D368=Localization!$C$93,1,IF(D368=Localization!$C$92,2,IF(D368=Localization!$C$91,3,IF(D368=Localization!$C$90,4,IF(D368=Localization!$C$89,5,IF(OR(D368=1,D368=2,D368=3,D368=4,D368=5),D368,"")))))))</f>
        <v/>
      </c>
      <c r="O368" s="15" t="str">
        <f>(IF(E368=Localization!$C$93,1,IF(E368=Localization!$C$92,2,IF(E368=Localization!$C$91,3,IF(E368=Localization!$C$90,4,IF(E368=Localization!$C$89,5,IF(OR(E368=1,E368=2,E368=3,E368=4,E368=5),E368,"")))))))</f>
        <v/>
      </c>
      <c r="P368" s="15" t="str">
        <f>(IF(F368=Localization!$C$93,1,IF(F368=Localization!$C$92,2,IF(F368=Localization!$C$91,3,IF(F368=Localization!$C$90,4,IF(F368=Localization!$C$89,5,IF(OR(F368=1,F368=2,F368=3,F368=4,F368=5),F368,"")))))))</f>
        <v/>
      </c>
      <c r="Q368" s="15" t="str">
        <f>(IF(G368=Localization!$C$93,1,IF(G368=Localization!$C$92,2,IF(G368=Localization!$C$91,3,IF(G368=Localization!$C$90,4,IF(G368=Localization!$C$89,5,IF(OR(G368=1,G368=2,G368=3,G368=4,G368=5),G368,"")))))))</f>
        <v/>
      </c>
      <c r="R368" s="15" t="str">
        <f>(IF(H368=Localization!$C$93,1,IF(H368=Localization!$C$92,2,IF(H368=Localization!$C$91,3,IF(H368=Localization!$C$90,4,IF(H368=Localization!$C$89,5,IF(OR(H368=1,H368=2,H368=3,H368=4,H368=5),H368,"")))))))</f>
        <v/>
      </c>
      <c r="S368" s="15" t="str">
        <f>(IF(I368=Localization!$C$93,1,IF(I368=Localization!$C$92,2,IF(I368=Localization!$C$91,3,IF(I368=Localization!$C$90,4,IF(I368=Localization!$C$89,5,IF(OR(I368=1,I368=2,I368=3,I368=4,I368=5),I368,"")))))))</f>
        <v/>
      </c>
      <c r="T368" s="15" t="str">
        <f>(IF(J368=Localization!$C$93,1,IF(J368=Localization!$C$92,2,IF(J368=Localization!$C$91,3,IF(J368=Localization!$C$90,4,IF(J368=Localization!$C$89,5,IF(OR(J368=1,J368=2,J368=3,J368=4,J368=5),J368,"")))))))</f>
        <v/>
      </c>
      <c r="U368" s="15" t="str">
        <f>(IF(K368=Localization!$C$93,1,IF(K368=Localization!$C$92,2,IF(K368=Localization!$C$91,3,IF(K368=Localization!$C$90,4,IF(K368=Localization!$C$89,5,IF(OR(K368=1,K368=2,K368=3,K368=4,K368=5),K368,"")))))))</f>
        <v/>
      </c>
    </row>
    <row r="369" spans="12:21" x14ac:dyDescent="0.25">
      <c r="L369" s="15" t="str">
        <f>(IF(B369=Localization!$C$93,1,IF(B369=Localization!$C$92,2,IF(B369=Localization!$C$91,3,IF(B369=Localization!$C$90,4,IF(B369=Localization!$C$89,5,IF(OR(B369=1,B369=2,B369=3,B369=4,B369=5),B369,"")))))))</f>
        <v/>
      </c>
      <c r="M369" s="15" t="str">
        <f>(IF(C369=Localization!$C$93,1,IF(C369=Localization!$C$92,2,IF(C369=Localization!$C$91,3,IF(C369=Localization!$C$90,4,IF(C369=Localization!$C$89,5,IF(OR(C369=1,C369=2,C369=3,C369=4,C369=5),C369,"")))))))</f>
        <v/>
      </c>
      <c r="N369" s="15" t="str">
        <f>(IF(D369=Localization!$C$93,1,IF(D369=Localization!$C$92,2,IF(D369=Localization!$C$91,3,IF(D369=Localization!$C$90,4,IF(D369=Localization!$C$89,5,IF(OR(D369=1,D369=2,D369=3,D369=4,D369=5),D369,"")))))))</f>
        <v/>
      </c>
      <c r="O369" s="15" t="str">
        <f>(IF(E369=Localization!$C$93,1,IF(E369=Localization!$C$92,2,IF(E369=Localization!$C$91,3,IF(E369=Localization!$C$90,4,IF(E369=Localization!$C$89,5,IF(OR(E369=1,E369=2,E369=3,E369=4,E369=5),E369,"")))))))</f>
        <v/>
      </c>
      <c r="P369" s="15" t="str">
        <f>(IF(F369=Localization!$C$93,1,IF(F369=Localization!$C$92,2,IF(F369=Localization!$C$91,3,IF(F369=Localization!$C$90,4,IF(F369=Localization!$C$89,5,IF(OR(F369=1,F369=2,F369=3,F369=4,F369=5),F369,"")))))))</f>
        <v/>
      </c>
      <c r="Q369" s="15" t="str">
        <f>(IF(G369=Localization!$C$93,1,IF(G369=Localization!$C$92,2,IF(G369=Localization!$C$91,3,IF(G369=Localization!$C$90,4,IF(G369=Localization!$C$89,5,IF(OR(G369=1,G369=2,G369=3,G369=4,G369=5),G369,"")))))))</f>
        <v/>
      </c>
      <c r="R369" s="15" t="str">
        <f>(IF(H369=Localization!$C$93,1,IF(H369=Localization!$C$92,2,IF(H369=Localization!$C$91,3,IF(H369=Localization!$C$90,4,IF(H369=Localization!$C$89,5,IF(OR(H369=1,H369=2,H369=3,H369=4,H369=5),H369,"")))))))</f>
        <v/>
      </c>
      <c r="S369" s="15" t="str">
        <f>(IF(I369=Localization!$C$93,1,IF(I369=Localization!$C$92,2,IF(I369=Localization!$C$91,3,IF(I369=Localization!$C$90,4,IF(I369=Localization!$C$89,5,IF(OR(I369=1,I369=2,I369=3,I369=4,I369=5),I369,"")))))))</f>
        <v/>
      </c>
      <c r="T369" s="15" t="str">
        <f>(IF(J369=Localization!$C$93,1,IF(J369=Localization!$C$92,2,IF(J369=Localization!$C$91,3,IF(J369=Localization!$C$90,4,IF(J369=Localization!$C$89,5,IF(OR(J369=1,J369=2,J369=3,J369=4,J369=5),J369,"")))))))</f>
        <v/>
      </c>
      <c r="U369" s="15" t="str">
        <f>(IF(K369=Localization!$C$93,1,IF(K369=Localization!$C$92,2,IF(K369=Localization!$C$91,3,IF(K369=Localization!$C$90,4,IF(K369=Localization!$C$89,5,IF(OR(K369=1,K369=2,K369=3,K369=4,K369=5),K369,"")))))))</f>
        <v/>
      </c>
    </row>
    <row r="370" spans="12:21" x14ac:dyDescent="0.25">
      <c r="L370" s="15" t="str">
        <f>(IF(B370=Localization!$C$93,1,IF(B370=Localization!$C$92,2,IF(B370=Localization!$C$91,3,IF(B370=Localization!$C$90,4,IF(B370=Localization!$C$89,5,IF(OR(B370=1,B370=2,B370=3,B370=4,B370=5),B370,"")))))))</f>
        <v/>
      </c>
      <c r="M370" s="15" t="str">
        <f>(IF(C370=Localization!$C$93,1,IF(C370=Localization!$C$92,2,IF(C370=Localization!$C$91,3,IF(C370=Localization!$C$90,4,IF(C370=Localization!$C$89,5,IF(OR(C370=1,C370=2,C370=3,C370=4,C370=5),C370,"")))))))</f>
        <v/>
      </c>
      <c r="N370" s="15" t="str">
        <f>(IF(D370=Localization!$C$93,1,IF(D370=Localization!$C$92,2,IF(D370=Localization!$C$91,3,IF(D370=Localization!$C$90,4,IF(D370=Localization!$C$89,5,IF(OR(D370=1,D370=2,D370=3,D370=4,D370=5),D370,"")))))))</f>
        <v/>
      </c>
      <c r="O370" s="15" t="str">
        <f>(IF(E370=Localization!$C$93,1,IF(E370=Localization!$C$92,2,IF(E370=Localization!$C$91,3,IF(E370=Localization!$C$90,4,IF(E370=Localization!$C$89,5,IF(OR(E370=1,E370=2,E370=3,E370=4,E370=5),E370,"")))))))</f>
        <v/>
      </c>
      <c r="P370" s="15" t="str">
        <f>(IF(F370=Localization!$C$93,1,IF(F370=Localization!$C$92,2,IF(F370=Localization!$C$91,3,IF(F370=Localization!$C$90,4,IF(F370=Localization!$C$89,5,IF(OR(F370=1,F370=2,F370=3,F370=4,F370=5),F370,"")))))))</f>
        <v/>
      </c>
      <c r="Q370" s="15" t="str">
        <f>(IF(G370=Localization!$C$93,1,IF(G370=Localization!$C$92,2,IF(G370=Localization!$C$91,3,IF(G370=Localization!$C$90,4,IF(G370=Localization!$C$89,5,IF(OR(G370=1,G370=2,G370=3,G370=4,G370=5),G370,"")))))))</f>
        <v/>
      </c>
      <c r="R370" s="15" t="str">
        <f>(IF(H370=Localization!$C$93,1,IF(H370=Localization!$C$92,2,IF(H370=Localization!$C$91,3,IF(H370=Localization!$C$90,4,IF(H370=Localization!$C$89,5,IF(OR(H370=1,H370=2,H370=3,H370=4,H370=5),H370,"")))))))</f>
        <v/>
      </c>
      <c r="S370" s="15" t="str">
        <f>(IF(I370=Localization!$C$93,1,IF(I370=Localization!$C$92,2,IF(I370=Localization!$C$91,3,IF(I370=Localization!$C$90,4,IF(I370=Localization!$C$89,5,IF(OR(I370=1,I370=2,I370=3,I370=4,I370=5),I370,"")))))))</f>
        <v/>
      </c>
      <c r="T370" s="15" t="str">
        <f>(IF(J370=Localization!$C$93,1,IF(J370=Localization!$C$92,2,IF(J370=Localization!$C$91,3,IF(J370=Localization!$C$90,4,IF(J370=Localization!$C$89,5,IF(OR(J370=1,J370=2,J370=3,J370=4,J370=5),J370,"")))))))</f>
        <v/>
      </c>
      <c r="U370" s="15" t="str">
        <f>(IF(K370=Localization!$C$93,1,IF(K370=Localization!$C$92,2,IF(K370=Localization!$C$91,3,IF(K370=Localization!$C$90,4,IF(K370=Localization!$C$89,5,IF(OR(K370=1,K370=2,K370=3,K370=4,K370=5),K370,"")))))))</f>
        <v/>
      </c>
    </row>
    <row r="371" spans="12:21" x14ac:dyDescent="0.25">
      <c r="L371" s="15" t="str">
        <f>(IF(B371=Localization!$C$93,1,IF(B371=Localization!$C$92,2,IF(B371=Localization!$C$91,3,IF(B371=Localization!$C$90,4,IF(B371=Localization!$C$89,5,IF(OR(B371=1,B371=2,B371=3,B371=4,B371=5),B371,"")))))))</f>
        <v/>
      </c>
      <c r="M371" s="15" t="str">
        <f>(IF(C371=Localization!$C$93,1,IF(C371=Localization!$C$92,2,IF(C371=Localization!$C$91,3,IF(C371=Localization!$C$90,4,IF(C371=Localization!$C$89,5,IF(OR(C371=1,C371=2,C371=3,C371=4,C371=5),C371,"")))))))</f>
        <v/>
      </c>
      <c r="N371" s="15" t="str">
        <f>(IF(D371=Localization!$C$93,1,IF(D371=Localization!$C$92,2,IF(D371=Localization!$C$91,3,IF(D371=Localization!$C$90,4,IF(D371=Localization!$C$89,5,IF(OR(D371=1,D371=2,D371=3,D371=4,D371=5),D371,"")))))))</f>
        <v/>
      </c>
      <c r="O371" s="15" t="str">
        <f>(IF(E371=Localization!$C$93,1,IF(E371=Localization!$C$92,2,IF(E371=Localization!$C$91,3,IF(E371=Localization!$C$90,4,IF(E371=Localization!$C$89,5,IF(OR(E371=1,E371=2,E371=3,E371=4,E371=5),E371,"")))))))</f>
        <v/>
      </c>
      <c r="P371" s="15" t="str">
        <f>(IF(F371=Localization!$C$93,1,IF(F371=Localization!$C$92,2,IF(F371=Localization!$C$91,3,IF(F371=Localization!$C$90,4,IF(F371=Localization!$C$89,5,IF(OR(F371=1,F371=2,F371=3,F371=4,F371=5),F371,"")))))))</f>
        <v/>
      </c>
      <c r="Q371" s="15" t="str">
        <f>(IF(G371=Localization!$C$93,1,IF(G371=Localization!$C$92,2,IF(G371=Localization!$C$91,3,IF(G371=Localization!$C$90,4,IF(G371=Localization!$C$89,5,IF(OR(G371=1,G371=2,G371=3,G371=4,G371=5),G371,"")))))))</f>
        <v/>
      </c>
      <c r="R371" s="15" t="str">
        <f>(IF(H371=Localization!$C$93,1,IF(H371=Localization!$C$92,2,IF(H371=Localization!$C$91,3,IF(H371=Localization!$C$90,4,IF(H371=Localization!$C$89,5,IF(OR(H371=1,H371=2,H371=3,H371=4,H371=5),H371,"")))))))</f>
        <v/>
      </c>
      <c r="S371" s="15" t="str">
        <f>(IF(I371=Localization!$C$93,1,IF(I371=Localization!$C$92,2,IF(I371=Localization!$C$91,3,IF(I371=Localization!$C$90,4,IF(I371=Localization!$C$89,5,IF(OR(I371=1,I371=2,I371=3,I371=4,I371=5),I371,"")))))))</f>
        <v/>
      </c>
      <c r="T371" s="15" t="str">
        <f>(IF(J371=Localization!$C$93,1,IF(J371=Localization!$C$92,2,IF(J371=Localization!$C$91,3,IF(J371=Localization!$C$90,4,IF(J371=Localization!$C$89,5,IF(OR(J371=1,J371=2,J371=3,J371=4,J371=5),J371,"")))))))</f>
        <v/>
      </c>
      <c r="U371" s="15" t="str">
        <f>(IF(K371=Localization!$C$93,1,IF(K371=Localization!$C$92,2,IF(K371=Localization!$C$91,3,IF(K371=Localization!$C$90,4,IF(K371=Localization!$C$89,5,IF(OR(K371=1,K371=2,K371=3,K371=4,K371=5),K371,"")))))))</f>
        <v/>
      </c>
    </row>
    <row r="372" spans="12:21" x14ac:dyDescent="0.25">
      <c r="L372" s="15" t="str">
        <f>(IF(B372=Localization!$C$93,1,IF(B372=Localization!$C$92,2,IF(B372=Localization!$C$91,3,IF(B372=Localization!$C$90,4,IF(B372=Localization!$C$89,5,IF(OR(B372=1,B372=2,B372=3,B372=4,B372=5),B372,"")))))))</f>
        <v/>
      </c>
      <c r="M372" s="15" t="str">
        <f>(IF(C372=Localization!$C$93,1,IF(C372=Localization!$C$92,2,IF(C372=Localization!$C$91,3,IF(C372=Localization!$C$90,4,IF(C372=Localization!$C$89,5,IF(OR(C372=1,C372=2,C372=3,C372=4,C372=5),C372,"")))))))</f>
        <v/>
      </c>
      <c r="N372" s="15" t="str">
        <f>(IF(D372=Localization!$C$93,1,IF(D372=Localization!$C$92,2,IF(D372=Localization!$C$91,3,IF(D372=Localization!$C$90,4,IF(D372=Localization!$C$89,5,IF(OR(D372=1,D372=2,D372=3,D372=4,D372=5),D372,"")))))))</f>
        <v/>
      </c>
      <c r="O372" s="15" t="str">
        <f>(IF(E372=Localization!$C$93,1,IF(E372=Localization!$C$92,2,IF(E372=Localization!$C$91,3,IF(E372=Localization!$C$90,4,IF(E372=Localization!$C$89,5,IF(OR(E372=1,E372=2,E372=3,E372=4,E372=5),E372,"")))))))</f>
        <v/>
      </c>
      <c r="P372" s="15" t="str">
        <f>(IF(F372=Localization!$C$93,1,IF(F372=Localization!$C$92,2,IF(F372=Localization!$C$91,3,IF(F372=Localization!$C$90,4,IF(F372=Localization!$C$89,5,IF(OR(F372=1,F372=2,F372=3,F372=4,F372=5),F372,"")))))))</f>
        <v/>
      </c>
      <c r="Q372" s="15" t="str">
        <f>(IF(G372=Localization!$C$93,1,IF(G372=Localization!$C$92,2,IF(G372=Localization!$C$91,3,IF(G372=Localization!$C$90,4,IF(G372=Localization!$C$89,5,IF(OR(G372=1,G372=2,G372=3,G372=4,G372=5),G372,"")))))))</f>
        <v/>
      </c>
      <c r="R372" s="15" t="str">
        <f>(IF(H372=Localization!$C$93,1,IF(H372=Localization!$C$92,2,IF(H372=Localization!$C$91,3,IF(H372=Localization!$C$90,4,IF(H372=Localization!$C$89,5,IF(OR(H372=1,H372=2,H372=3,H372=4,H372=5),H372,"")))))))</f>
        <v/>
      </c>
      <c r="S372" s="15" t="str">
        <f>(IF(I372=Localization!$C$93,1,IF(I372=Localization!$C$92,2,IF(I372=Localization!$C$91,3,IF(I372=Localization!$C$90,4,IF(I372=Localization!$C$89,5,IF(OR(I372=1,I372=2,I372=3,I372=4,I372=5),I372,"")))))))</f>
        <v/>
      </c>
      <c r="T372" s="15" t="str">
        <f>(IF(J372=Localization!$C$93,1,IF(J372=Localization!$C$92,2,IF(J372=Localization!$C$91,3,IF(J372=Localization!$C$90,4,IF(J372=Localization!$C$89,5,IF(OR(J372=1,J372=2,J372=3,J372=4,J372=5),J372,"")))))))</f>
        <v/>
      </c>
      <c r="U372" s="15" t="str">
        <f>(IF(K372=Localization!$C$93,1,IF(K372=Localization!$C$92,2,IF(K372=Localization!$C$91,3,IF(K372=Localization!$C$90,4,IF(K372=Localization!$C$89,5,IF(OR(K372=1,K372=2,K372=3,K372=4,K372=5),K372,"")))))))</f>
        <v/>
      </c>
    </row>
    <row r="373" spans="12:21" x14ac:dyDescent="0.25">
      <c r="L373" s="15" t="str">
        <f>(IF(B373=Localization!$C$93,1,IF(B373=Localization!$C$92,2,IF(B373=Localization!$C$91,3,IF(B373=Localization!$C$90,4,IF(B373=Localization!$C$89,5,IF(OR(B373=1,B373=2,B373=3,B373=4,B373=5),B373,"")))))))</f>
        <v/>
      </c>
      <c r="M373" s="15" t="str">
        <f>(IF(C373=Localization!$C$93,1,IF(C373=Localization!$C$92,2,IF(C373=Localization!$C$91,3,IF(C373=Localization!$C$90,4,IF(C373=Localization!$C$89,5,IF(OR(C373=1,C373=2,C373=3,C373=4,C373=5),C373,"")))))))</f>
        <v/>
      </c>
      <c r="N373" s="15" t="str">
        <f>(IF(D373=Localization!$C$93,1,IF(D373=Localization!$C$92,2,IF(D373=Localization!$C$91,3,IF(D373=Localization!$C$90,4,IF(D373=Localization!$C$89,5,IF(OR(D373=1,D373=2,D373=3,D373=4,D373=5),D373,"")))))))</f>
        <v/>
      </c>
      <c r="O373" s="15" t="str">
        <f>(IF(E373=Localization!$C$93,1,IF(E373=Localization!$C$92,2,IF(E373=Localization!$C$91,3,IF(E373=Localization!$C$90,4,IF(E373=Localization!$C$89,5,IF(OR(E373=1,E373=2,E373=3,E373=4,E373=5),E373,"")))))))</f>
        <v/>
      </c>
      <c r="P373" s="15" t="str">
        <f>(IF(F373=Localization!$C$93,1,IF(F373=Localization!$C$92,2,IF(F373=Localization!$C$91,3,IF(F373=Localization!$C$90,4,IF(F373=Localization!$C$89,5,IF(OR(F373=1,F373=2,F373=3,F373=4,F373=5),F373,"")))))))</f>
        <v/>
      </c>
      <c r="Q373" s="15" t="str">
        <f>(IF(G373=Localization!$C$93,1,IF(G373=Localization!$C$92,2,IF(G373=Localization!$C$91,3,IF(G373=Localization!$C$90,4,IF(G373=Localization!$C$89,5,IF(OR(G373=1,G373=2,G373=3,G373=4,G373=5),G373,"")))))))</f>
        <v/>
      </c>
      <c r="R373" s="15" t="str">
        <f>(IF(H373=Localization!$C$93,1,IF(H373=Localization!$C$92,2,IF(H373=Localization!$C$91,3,IF(H373=Localization!$C$90,4,IF(H373=Localization!$C$89,5,IF(OR(H373=1,H373=2,H373=3,H373=4,H373=5),H373,"")))))))</f>
        <v/>
      </c>
      <c r="S373" s="15" t="str">
        <f>(IF(I373=Localization!$C$93,1,IF(I373=Localization!$C$92,2,IF(I373=Localization!$C$91,3,IF(I373=Localization!$C$90,4,IF(I373=Localization!$C$89,5,IF(OR(I373=1,I373=2,I373=3,I373=4,I373=5),I373,"")))))))</f>
        <v/>
      </c>
      <c r="T373" s="15" t="str">
        <f>(IF(J373=Localization!$C$93,1,IF(J373=Localization!$C$92,2,IF(J373=Localization!$C$91,3,IF(J373=Localization!$C$90,4,IF(J373=Localization!$C$89,5,IF(OR(J373=1,J373=2,J373=3,J373=4,J373=5),J373,"")))))))</f>
        <v/>
      </c>
      <c r="U373" s="15" t="str">
        <f>(IF(K373=Localization!$C$93,1,IF(K373=Localization!$C$92,2,IF(K373=Localization!$C$91,3,IF(K373=Localization!$C$90,4,IF(K373=Localization!$C$89,5,IF(OR(K373=1,K373=2,K373=3,K373=4,K373=5),K373,"")))))))</f>
        <v/>
      </c>
    </row>
    <row r="374" spans="12:21" x14ac:dyDescent="0.25">
      <c r="L374" s="15" t="str">
        <f>(IF(B374=Localization!$C$93,1,IF(B374=Localization!$C$92,2,IF(B374=Localization!$C$91,3,IF(B374=Localization!$C$90,4,IF(B374=Localization!$C$89,5,IF(OR(B374=1,B374=2,B374=3,B374=4,B374=5),B374,"")))))))</f>
        <v/>
      </c>
      <c r="M374" s="15" t="str">
        <f>(IF(C374=Localization!$C$93,1,IF(C374=Localization!$C$92,2,IF(C374=Localization!$C$91,3,IF(C374=Localization!$C$90,4,IF(C374=Localization!$C$89,5,IF(OR(C374=1,C374=2,C374=3,C374=4,C374=5),C374,"")))))))</f>
        <v/>
      </c>
      <c r="N374" s="15" t="str">
        <f>(IF(D374=Localization!$C$93,1,IF(D374=Localization!$C$92,2,IF(D374=Localization!$C$91,3,IF(D374=Localization!$C$90,4,IF(D374=Localization!$C$89,5,IF(OR(D374=1,D374=2,D374=3,D374=4,D374=5),D374,"")))))))</f>
        <v/>
      </c>
      <c r="O374" s="15" t="str">
        <f>(IF(E374=Localization!$C$93,1,IF(E374=Localization!$C$92,2,IF(E374=Localization!$C$91,3,IF(E374=Localization!$C$90,4,IF(E374=Localization!$C$89,5,IF(OR(E374=1,E374=2,E374=3,E374=4,E374=5),E374,"")))))))</f>
        <v/>
      </c>
      <c r="P374" s="15" t="str">
        <f>(IF(F374=Localization!$C$93,1,IF(F374=Localization!$C$92,2,IF(F374=Localization!$C$91,3,IF(F374=Localization!$C$90,4,IF(F374=Localization!$C$89,5,IF(OR(F374=1,F374=2,F374=3,F374=4,F374=5),F374,"")))))))</f>
        <v/>
      </c>
      <c r="Q374" s="15" t="str">
        <f>(IF(G374=Localization!$C$93,1,IF(G374=Localization!$C$92,2,IF(G374=Localization!$C$91,3,IF(G374=Localization!$C$90,4,IF(G374=Localization!$C$89,5,IF(OR(G374=1,G374=2,G374=3,G374=4,G374=5),G374,"")))))))</f>
        <v/>
      </c>
      <c r="R374" s="15" t="str">
        <f>(IF(H374=Localization!$C$93,1,IF(H374=Localization!$C$92,2,IF(H374=Localization!$C$91,3,IF(H374=Localization!$C$90,4,IF(H374=Localization!$C$89,5,IF(OR(H374=1,H374=2,H374=3,H374=4,H374=5),H374,"")))))))</f>
        <v/>
      </c>
      <c r="S374" s="15" t="str">
        <f>(IF(I374=Localization!$C$93,1,IF(I374=Localization!$C$92,2,IF(I374=Localization!$C$91,3,IF(I374=Localization!$C$90,4,IF(I374=Localization!$C$89,5,IF(OR(I374=1,I374=2,I374=3,I374=4,I374=5),I374,"")))))))</f>
        <v/>
      </c>
      <c r="T374" s="15" t="str">
        <f>(IF(J374=Localization!$C$93,1,IF(J374=Localization!$C$92,2,IF(J374=Localization!$C$91,3,IF(J374=Localization!$C$90,4,IF(J374=Localization!$C$89,5,IF(OR(J374=1,J374=2,J374=3,J374=4,J374=5),J374,"")))))))</f>
        <v/>
      </c>
      <c r="U374" s="15" t="str">
        <f>(IF(K374=Localization!$C$93,1,IF(K374=Localization!$C$92,2,IF(K374=Localization!$C$91,3,IF(K374=Localization!$C$90,4,IF(K374=Localization!$C$89,5,IF(OR(K374=1,K374=2,K374=3,K374=4,K374=5),K374,"")))))))</f>
        <v/>
      </c>
    </row>
    <row r="375" spans="12:21" x14ac:dyDescent="0.25">
      <c r="L375" s="15" t="str">
        <f>(IF(B375=Localization!$C$93,1,IF(B375=Localization!$C$92,2,IF(B375=Localization!$C$91,3,IF(B375=Localization!$C$90,4,IF(B375=Localization!$C$89,5,IF(OR(B375=1,B375=2,B375=3,B375=4,B375=5),B375,"")))))))</f>
        <v/>
      </c>
      <c r="M375" s="15" t="str">
        <f>(IF(C375=Localization!$C$93,1,IF(C375=Localization!$C$92,2,IF(C375=Localization!$C$91,3,IF(C375=Localization!$C$90,4,IF(C375=Localization!$C$89,5,IF(OR(C375=1,C375=2,C375=3,C375=4,C375=5),C375,"")))))))</f>
        <v/>
      </c>
      <c r="N375" s="15" t="str">
        <f>(IF(D375=Localization!$C$93,1,IF(D375=Localization!$C$92,2,IF(D375=Localization!$C$91,3,IF(D375=Localization!$C$90,4,IF(D375=Localization!$C$89,5,IF(OR(D375=1,D375=2,D375=3,D375=4,D375=5),D375,"")))))))</f>
        <v/>
      </c>
      <c r="O375" s="15" t="str">
        <f>(IF(E375=Localization!$C$93,1,IF(E375=Localization!$C$92,2,IF(E375=Localization!$C$91,3,IF(E375=Localization!$C$90,4,IF(E375=Localization!$C$89,5,IF(OR(E375=1,E375=2,E375=3,E375=4,E375=5),E375,"")))))))</f>
        <v/>
      </c>
      <c r="P375" s="15" t="str">
        <f>(IF(F375=Localization!$C$93,1,IF(F375=Localization!$C$92,2,IF(F375=Localization!$C$91,3,IF(F375=Localization!$C$90,4,IF(F375=Localization!$C$89,5,IF(OR(F375=1,F375=2,F375=3,F375=4,F375=5),F375,"")))))))</f>
        <v/>
      </c>
      <c r="Q375" s="15" t="str">
        <f>(IF(G375=Localization!$C$93,1,IF(G375=Localization!$C$92,2,IF(G375=Localization!$C$91,3,IF(G375=Localization!$C$90,4,IF(G375=Localization!$C$89,5,IF(OR(G375=1,G375=2,G375=3,G375=4,G375=5),G375,"")))))))</f>
        <v/>
      </c>
      <c r="R375" s="15" t="str">
        <f>(IF(H375=Localization!$C$93,1,IF(H375=Localization!$C$92,2,IF(H375=Localization!$C$91,3,IF(H375=Localization!$C$90,4,IF(H375=Localization!$C$89,5,IF(OR(H375=1,H375=2,H375=3,H375=4,H375=5),H375,"")))))))</f>
        <v/>
      </c>
      <c r="S375" s="15" t="str">
        <f>(IF(I375=Localization!$C$93,1,IF(I375=Localization!$C$92,2,IF(I375=Localization!$C$91,3,IF(I375=Localization!$C$90,4,IF(I375=Localization!$C$89,5,IF(OR(I375=1,I375=2,I375=3,I375=4,I375=5),I375,"")))))))</f>
        <v/>
      </c>
      <c r="T375" s="15" t="str">
        <f>(IF(J375=Localization!$C$93,1,IF(J375=Localization!$C$92,2,IF(J375=Localization!$C$91,3,IF(J375=Localization!$C$90,4,IF(J375=Localization!$C$89,5,IF(OR(J375=1,J375=2,J375=3,J375=4,J375=5),J375,"")))))))</f>
        <v/>
      </c>
      <c r="U375" s="15" t="str">
        <f>(IF(K375=Localization!$C$93,1,IF(K375=Localization!$C$92,2,IF(K375=Localization!$C$91,3,IF(K375=Localization!$C$90,4,IF(K375=Localization!$C$89,5,IF(OR(K375=1,K375=2,K375=3,K375=4,K375=5),K375,"")))))))</f>
        <v/>
      </c>
    </row>
    <row r="376" spans="12:21" x14ac:dyDescent="0.25">
      <c r="L376" s="15" t="str">
        <f>(IF(B376=Localization!$C$93,1,IF(B376=Localization!$C$92,2,IF(B376=Localization!$C$91,3,IF(B376=Localization!$C$90,4,IF(B376=Localization!$C$89,5,IF(OR(B376=1,B376=2,B376=3,B376=4,B376=5),B376,"")))))))</f>
        <v/>
      </c>
      <c r="M376" s="15" t="str">
        <f>(IF(C376=Localization!$C$93,1,IF(C376=Localization!$C$92,2,IF(C376=Localization!$C$91,3,IF(C376=Localization!$C$90,4,IF(C376=Localization!$C$89,5,IF(OR(C376=1,C376=2,C376=3,C376=4,C376=5),C376,"")))))))</f>
        <v/>
      </c>
      <c r="N376" s="15" t="str">
        <f>(IF(D376=Localization!$C$93,1,IF(D376=Localization!$C$92,2,IF(D376=Localization!$C$91,3,IF(D376=Localization!$C$90,4,IF(D376=Localization!$C$89,5,IF(OR(D376=1,D376=2,D376=3,D376=4,D376=5),D376,"")))))))</f>
        <v/>
      </c>
      <c r="O376" s="15" t="str">
        <f>(IF(E376=Localization!$C$93,1,IF(E376=Localization!$C$92,2,IF(E376=Localization!$C$91,3,IF(E376=Localization!$C$90,4,IF(E376=Localization!$C$89,5,IF(OR(E376=1,E376=2,E376=3,E376=4,E376=5),E376,"")))))))</f>
        <v/>
      </c>
      <c r="P376" s="15" t="str">
        <f>(IF(F376=Localization!$C$93,1,IF(F376=Localization!$C$92,2,IF(F376=Localization!$C$91,3,IF(F376=Localization!$C$90,4,IF(F376=Localization!$C$89,5,IF(OR(F376=1,F376=2,F376=3,F376=4,F376=5),F376,"")))))))</f>
        <v/>
      </c>
      <c r="Q376" s="15" t="str">
        <f>(IF(G376=Localization!$C$93,1,IF(G376=Localization!$C$92,2,IF(G376=Localization!$C$91,3,IF(G376=Localization!$C$90,4,IF(G376=Localization!$C$89,5,IF(OR(G376=1,G376=2,G376=3,G376=4,G376=5),G376,"")))))))</f>
        <v/>
      </c>
      <c r="R376" s="15" t="str">
        <f>(IF(H376=Localization!$C$93,1,IF(H376=Localization!$C$92,2,IF(H376=Localization!$C$91,3,IF(H376=Localization!$C$90,4,IF(H376=Localization!$C$89,5,IF(OR(H376=1,H376=2,H376=3,H376=4,H376=5),H376,"")))))))</f>
        <v/>
      </c>
      <c r="S376" s="15" t="str">
        <f>(IF(I376=Localization!$C$93,1,IF(I376=Localization!$C$92,2,IF(I376=Localization!$C$91,3,IF(I376=Localization!$C$90,4,IF(I376=Localization!$C$89,5,IF(OR(I376=1,I376=2,I376=3,I376=4,I376=5),I376,"")))))))</f>
        <v/>
      </c>
      <c r="T376" s="15" t="str">
        <f>(IF(J376=Localization!$C$93,1,IF(J376=Localization!$C$92,2,IF(J376=Localization!$C$91,3,IF(J376=Localization!$C$90,4,IF(J376=Localization!$C$89,5,IF(OR(J376=1,J376=2,J376=3,J376=4,J376=5),J376,"")))))))</f>
        <v/>
      </c>
      <c r="U376" s="15" t="str">
        <f>(IF(K376=Localization!$C$93,1,IF(K376=Localization!$C$92,2,IF(K376=Localization!$C$91,3,IF(K376=Localization!$C$90,4,IF(K376=Localization!$C$89,5,IF(OR(K376=1,K376=2,K376=3,K376=4,K376=5),K376,"")))))))</f>
        <v/>
      </c>
    </row>
    <row r="377" spans="12:21" x14ac:dyDescent="0.25">
      <c r="L377" s="15" t="str">
        <f>(IF(B377=Localization!$C$93,1,IF(B377=Localization!$C$92,2,IF(B377=Localization!$C$91,3,IF(B377=Localization!$C$90,4,IF(B377=Localization!$C$89,5,IF(OR(B377=1,B377=2,B377=3,B377=4,B377=5),B377,"")))))))</f>
        <v/>
      </c>
      <c r="M377" s="15" t="str">
        <f>(IF(C377=Localization!$C$93,1,IF(C377=Localization!$C$92,2,IF(C377=Localization!$C$91,3,IF(C377=Localization!$C$90,4,IF(C377=Localization!$C$89,5,IF(OR(C377=1,C377=2,C377=3,C377=4,C377=5),C377,"")))))))</f>
        <v/>
      </c>
      <c r="N377" s="15" t="str">
        <f>(IF(D377=Localization!$C$93,1,IF(D377=Localization!$C$92,2,IF(D377=Localization!$C$91,3,IF(D377=Localization!$C$90,4,IF(D377=Localization!$C$89,5,IF(OR(D377=1,D377=2,D377=3,D377=4,D377=5),D377,"")))))))</f>
        <v/>
      </c>
      <c r="O377" s="15" t="str">
        <f>(IF(E377=Localization!$C$93,1,IF(E377=Localization!$C$92,2,IF(E377=Localization!$C$91,3,IF(E377=Localization!$C$90,4,IF(E377=Localization!$C$89,5,IF(OR(E377=1,E377=2,E377=3,E377=4,E377=5),E377,"")))))))</f>
        <v/>
      </c>
      <c r="P377" s="15" t="str">
        <f>(IF(F377=Localization!$C$93,1,IF(F377=Localization!$C$92,2,IF(F377=Localization!$C$91,3,IF(F377=Localization!$C$90,4,IF(F377=Localization!$C$89,5,IF(OR(F377=1,F377=2,F377=3,F377=4,F377=5),F377,"")))))))</f>
        <v/>
      </c>
      <c r="Q377" s="15" t="str">
        <f>(IF(G377=Localization!$C$93,1,IF(G377=Localization!$C$92,2,IF(G377=Localization!$C$91,3,IF(G377=Localization!$C$90,4,IF(G377=Localization!$C$89,5,IF(OR(G377=1,G377=2,G377=3,G377=4,G377=5),G377,"")))))))</f>
        <v/>
      </c>
      <c r="R377" s="15" t="str">
        <f>(IF(H377=Localization!$C$93,1,IF(H377=Localization!$C$92,2,IF(H377=Localization!$C$91,3,IF(H377=Localization!$C$90,4,IF(H377=Localization!$C$89,5,IF(OR(H377=1,H377=2,H377=3,H377=4,H377=5),H377,"")))))))</f>
        <v/>
      </c>
      <c r="S377" s="15" t="str">
        <f>(IF(I377=Localization!$C$93,1,IF(I377=Localization!$C$92,2,IF(I377=Localization!$C$91,3,IF(I377=Localization!$C$90,4,IF(I377=Localization!$C$89,5,IF(OR(I377=1,I377=2,I377=3,I377=4,I377=5),I377,"")))))))</f>
        <v/>
      </c>
      <c r="T377" s="15" t="str">
        <f>(IF(J377=Localization!$C$93,1,IF(J377=Localization!$C$92,2,IF(J377=Localization!$C$91,3,IF(J377=Localization!$C$90,4,IF(J377=Localization!$C$89,5,IF(OR(J377=1,J377=2,J377=3,J377=4,J377=5),J377,"")))))))</f>
        <v/>
      </c>
      <c r="U377" s="15" t="str">
        <f>(IF(K377=Localization!$C$93,1,IF(K377=Localization!$C$92,2,IF(K377=Localization!$C$91,3,IF(K377=Localization!$C$90,4,IF(K377=Localization!$C$89,5,IF(OR(K377=1,K377=2,K377=3,K377=4,K377=5),K377,"")))))))</f>
        <v/>
      </c>
    </row>
    <row r="378" spans="12:21" x14ac:dyDescent="0.25">
      <c r="L378" s="15" t="str">
        <f>(IF(B378=Localization!$C$93,1,IF(B378=Localization!$C$92,2,IF(B378=Localization!$C$91,3,IF(B378=Localization!$C$90,4,IF(B378=Localization!$C$89,5,IF(OR(B378=1,B378=2,B378=3,B378=4,B378=5),B378,"")))))))</f>
        <v/>
      </c>
      <c r="M378" s="15" t="str">
        <f>(IF(C378=Localization!$C$93,1,IF(C378=Localization!$C$92,2,IF(C378=Localization!$C$91,3,IF(C378=Localization!$C$90,4,IF(C378=Localization!$C$89,5,IF(OR(C378=1,C378=2,C378=3,C378=4,C378=5),C378,"")))))))</f>
        <v/>
      </c>
      <c r="N378" s="15" t="str">
        <f>(IF(D378=Localization!$C$93,1,IF(D378=Localization!$C$92,2,IF(D378=Localization!$C$91,3,IF(D378=Localization!$C$90,4,IF(D378=Localization!$C$89,5,IF(OR(D378=1,D378=2,D378=3,D378=4,D378=5),D378,"")))))))</f>
        <v/>
      </c>
      <c r="O378" s="15" t="str">
        <f>(IF(E378=Localization!$C$93,1,IF(E378=Localization!$C$92,2,IF(E378=Localization!$C$91,3,IF(E378=Localization!$C$90,4,IF(E378=Localization!$C$89,5,IF(OR(E378=1,E378=2,E378=3,E378=4,E378=5),E378,"")))))))</f>
        <v/>
      </c>
      <c r="P378" s="15" t="str">
        <f>(IF(F378=Localization!$C$93,1,IF(F378=Localization!$C$92,2,IF(F378=Localization!$C$91,3,IF(F378=Localization!$C$90,4,IF(F378=Localization!$C$89,5,IF(OR(F378=1,F378=2,F378=3,F378=4,F378=5),F378,"")))))))</f>
        <v/>
      </c>
      <c r="Q378" s="15" t="str">
        <f>(IF(G378=Localization!$C$93,1,IF(G378=Localization!$C$92,2,IF(G378=Localization!$C$91,3,IF(G378=Localization!$C$90,4,IF(G378=Localization!$C$89,5,IF(OR(G378=1,G378=2,G378=3,G378=4,G378=5),G378,"")))))))</f>
        <v/>
      </c>
      <c r="R378" s="15" t="str">
        <f>(IF(H378=Localization!$C$93,1,IF(H378=Localization!$C$92,2,IF(H378=Localization!$C$91,3,IF(H378=Localization!$C$90,4,IF(H378=Localization!$C$89,5,IF(OR(H378=1,H378=2,H378=3,H378=4,H378=5),H378,"")))))))</f>
        <v/>
      </c>
      <c r="S378" s="15" t="str">
        <f>(IF(I378=Localization!$C$93,1,IF(I378=Localization!$C$92,2,IF(I378=Localization!$C$91,3,IF(I378=Localization!$C$90,4,IF(I378=Localization!$C$89,5,IF(OR(I378=1,I378=2,I378=3,I378=4,I378=5),I378,"")))))))</f>
        <v/>
      </c>
      <c r="T378" s="15" t="str">
        <f>(IF(J378=Localization!$C$93,1,IF(J378=Localization!$C$92,2,IF(J378=Localization!$C$91,3,IF(J378=Localization!$C$90,4,IF(J378=Localization!$C$89,5,IF(OR(J378=1,J378=2,J378=3,J378=4,J378=5),J378,"")))))))</f>
        <v/>
      </c>
      <c r="U378" s="15" t="str">
        <f>(IF(K378=Localization!$C$93,1,IF(K378=Localization!$C$92,2,IF(K378=Localization!$C$91,3,IF(K378=Localization!$C$90,4,IF(K378=Localization!$C$89,5,IF(OR(K378=1,K378=2,K378=3,K378=4,K378=5),K378,"")))))))</f>
        <v/>
      </c>
    </row>
    <row r="379" spans="12:21" x14ac:dyDescent="0.25">
      <c r="L379" s="15" t="str">
        <f>(IF(B379=Localization!$C$93,1,IF(B379=Localization!$C$92,2,IF(B379=Localization!$C$91,3,IF(B379=Localization!$C$90,4,IF(B379=Localization!$C$89,5,IF(OR(B379=1,B379=2,B379=3,B379=4,B379=5),B379,"")))))))</f>
        <v/>
      </c>
      <c r="M379" s="15" t="str">
        <f>(IF(C379=Localization!$C$93,1,IF(C379=Localization!$C$92,2,IF(C379=Localization!$C$91,3,IF(C379=Localization!$C$90,4,IF(C379=Localization!$C$89,5,IF(OR(C379=1,C379=2,C379=3,C379=4,C379=5),C379,"")))))))</f>
        <v/>
      </c>
      <c r="N379" s="15" t="str">
        <f>(IF(D379=Localization!$C$93,1,IF(D379=Localization!$C$92,2,IF(D379=Localization!$C$91,3,IF(D379=Localization!$C$90,4,IF(D379=Localization!$C$89,5,IF(OR(D379=1,D379=2,D379=3,D379=4,D379=5),D379,"")))))))</f>
        <v/>
      </c>
      <c r="O379" s="15" t="str">
        <f>(IF(E379=Localization!$C$93,1,IF(E379=Localization!$C$92,2,IF(E379=Localization!$C$91,3,IF(E379=Localization!$C$90,4,IF(E379=Localization!$C$89,5,IF(OR(E379=1,E379=2,E379=3,E379=4,E379=5),E379,"")))))))</f>
        <v/>
      </c>
      <c r="P379" s="15" t="str">
        <f>(IF(F379=Localization!$C$93,1,IF(F379=Localization!$C$92,2,IF(F379=Localization!$C$91,3,IF(F379=Localization!$C$90,4,IF(F379=Localization!$C$89,5,IF(OR(F379=1,F379=2,F379=3,F379=4,F379=5),F379,"")))))))</f>
        <v/>
      </c>
      <c r="Q379" s="15" t="str">
        <f>(IF(G379=Localization!$C$93,1,IF(G379=Localization!$C$92,2,IF(G379=Localization!$C$91,3,IF(G379=Localization!$C$90,4,IF(G379=Localization!$C$89,5,IF(OR(G379=1,G379=2,G379=3,G379=4,G379=5),G379,"")))))))</f>
        <v/>
      </c>
      <c r="R379" s="15" t="str">
        <f>(IF(H379=Localization!$C$93,1,IF(H379=Localization!$C$92,2,IF(H379=Localization!$C$91,3,IF(H379=Localization!$C$90,4,IF(H379=Localization!$C$89,5,IF(OR(H379=1,H379=2,H379=3,H379=4,H379=5),H379,"")))))))</f>
        <v/>
      </c>
      <c r="S379" s="15" t="str">
        <f>(IF(I379=Localization!$C$93,1,IF(I379=Localization!$C$92,2,IF(I379=Localization!$C$91,3,IF(I379=Localization!$C$90,4,IF(I379=Localization!$C$89,5,IF(OR(I379=1,I379=2,I379=3,I379=4,I379=5),I379,"")))))))</f>
        <v/>
      </c>
      <c r="T379" s="15" t="str">
        <f>(IF(J379=Localization!$C$93,1,IF(J379=Localization!$C$92,2,IF(J379=Localization!$C$91,3,IF(J379=Localization!$C$90,4,IF(J379=Localization!$C$89,5,IF(OR(J379=1,J379=2,J379=3,J379=4,J379=5),J379,"")))))))</f>
        <v/>
      </c>
      <c r="U379" s="15" t="str">
        <f>(IF(K379=Localization!$C$93,1,IF(K379=Localization!$C$92,2,IF(K379=Localization!$C$91,3,IF(K379=Localization!$C$90,4,IF(K379=Localization!$C$89,5,IF(OR(K379=1,K379=2,K379=3,K379=4,K379=5),K379,"")))))))</f>
        <v/>
      </c>
    </row>
    <row r="380" spans="12:21" x14ac:dyDescent="0.25">
      <c r="L380" s="15" t="str">
        <f>(IF(B380=Localization!$C$93,1,IF(B380=Localization!$C$92,2,IF(B380=Localization!$C$91,3,IF(B380=Localization!$C$90,4,IF(B380=Localization!$C$89,5,IF(OR(B380=1,B380=2,B380=3,B380=4,B380=5),B380,"")))))))</f>
        <v/>
      </c>
      <c r="M380" s="15" t="str">
        <f>(IF(C380=Localization!$C$93,1,IF(C380=Localization!$C$92,2,IF(C380=Localization!$C$91,3,IF(C380=Localization!$C$90,4,IF(C380=Localization!$C$89,5,IF(OR(C380=1,C380=2,C380=3,C380=4,C380=5),C380,"")))))))</f>
        <v/>
      </c>
      <c r="N380" s="15" t="str">
        <f>(IF(D380=Localization!$C$93,1,IF(D380=Localization!$C$92,2,IF(D380=Localization!$C$91,3,IF(D380=Localization!$C$90,4,IF(D380=Localization!$C$89,5,IF(OR(D380=1,D380=2,D380=3,D380=4,D380=5),D380,"")))))))</f>
        <v/>
      </c>
      <c r="O380" s="15" t="str">
        <f>(IF(E380=Localization!$C$93,1,IF(E380=Localization!$C$92,2,IF(E380=Localization!$C$91,3,IF(E380=Localization!$C$90,4,IF(E380=Localization!$C$89,5,IF(OR(E380=1,E380=2,E380=3,E380=4,E380=5),E380,"")))))))</f>
        <v/>
      </c>
      <c r="P380" s="15" t="str">
        <f>(IF(F380=Localization!$C$93,1,IF(F380=Localization!$C$92,2,IF(F380=Localization!$C$91,3,IF(F380=Localization!$C$90,4,IF(F380=Localization!$C$89,5,IF(OR(F380=1,F380=2,F380=3,F380=4,F380=5),F380,"")))))))</f>
        <v/>
      </c>
      <c r="Q380" s="15" t="str">
        <f>(IF(G380=Localization!$C$93,1,IF(G380=Localization!$C$92,2,IF(G380=Localization!$C$91,3,IF(G380=Localization!$C$90,4,IF(G380=Localization!$C$89,5,IF(OR(G380=1,G380=2,G380=3,G380=4,G380=5),G380,"")))))))</f>
        <v/>
      </c>
      <c r="R380" s="15" t="str">
        <f>(IF(H380=Localization!$C$93,1,IF(H380=Localization!$C$92,2,IF(H380=Localization!$C$91,3,IF(H380=Localization!$C$90,4,IF(H380=Localization!$C$89,5,IF(OR(H380=1,H380=2,H380=3,H380=4,H380=5),H380,"")))))))</f>
        <v/>
      </c>
      <c r="S380" s="15" t="str">
        <f>(IF(I380=Localization!$C$93,1,IF(I380=Localization!$C$92,2,IF(I380=Localization!$C$91,3,IF(I380=Localization!$C$90,4,IF(I380=Localization!$C$89,5,IF(OR(I380=1,I380=2,I380=3,I380=4,I380=5),I380,"")))))))</f>
        <v/>
      </c>
      <c r="T380" s="15" t="str">
        <f>(IF(J380=Localization!$C$93,1,IF(J380=Localization!$C$92,2,IF(J380=Localization!$C$91,3,IF(J380=Localization!$C$90,4,IF(J380=Localization!$C$89,5,IF(OR(J380=1,J380=2,J380=3,J380=4,J380=5),J380,"")))))))</f>
        <v/>
      </c>
      <c r="U380" s="15" t="str">
        <f>(IF(K380=Localization!$C$93,1,IF(K380=Localization!$C$92,2,IF(K380=Localization!$C$91,3,IF(K380=Localization!$C$90,4,IF(K380=Localization!$C$89,5,IF(OR(K380=1,K380=2,K380=3,K380=4,K380=5),K380,"")))))))</f>
        <v/>
      </c>
    </row>
    <row r="381" spans="12:21" x14ac:dyDescent="0.25">
      <c r="L381" s="15" t="str">
        <f>(IF(B381=Localization!$C$93,1,IF(B381=Localization!$C$92,2,IF(B381=Localization!$C$91,3,IF(B381=Localization!$C$90,4,IF(B381=Localization!$C$89,5,IF(OR(B381=1,B381=2,B381=3,B381=4,B381=5),B381,"")))))))</f>
        <v/>
      </c>
      <c r="M381" s="15" t="str">
        <f>(IF(C381=Localization!$C$93,1,IF(C381=Localization!$C$92,2,IF(C381=Localization!$C$91,3,IF(C381=Localization!$C$90,4,IF(C381=Localization!$C$89,5,IF(OR(C381=1,C381=2,C381=3,C381=4,C381=5),C381,"")))))))</f>
        <v/>
      </c>
      <c r="N381" s="15" t="str">
        <f>(IF(D381=Localization!$C$93,1,IF(D381=Localization!$C$92,2,IF(D381=Localization!$C$91,3,IF(D381=Localization!$C$90,4,IF(D381=Localization!$C$89,5,IF(OR(D381=1,D381=2,D381=3,D381=4,D381=5),D381,"")))))))</f>
        <v/>
      </c>
      <c r="O381" s="15" t="str">
        <f>(IF(E381=Localization!$C$93,1,IF(E381=Localization!$C$92,2,IF(E381=Localization!$C$91,3,IF(E381=Localization!$C$90,4,IF(E381=Localization!$C$89,5,IF(OR(E381=1,E381=2,E381=3,E381=4,E381=5),E381,"")))))))</f>
        <v/>
      </c>
      <c r="P381" s="15" t="str">
        <f>(IF(F381=Localization!$C$93,1,IF(F381=Localization!$C$92,2,IF(F381=Localization!$C$91,3,IF(F381=Localization!$C$90,4,IF(F381=Localization!$C$89,5,IF(OR(F381=1,F381=2,F381=3,F381=4,F381=5),F381,"")))))))</f>
        <v/>
      </c>
      <c r="Q381" s="15" t="str">
        <f>(IF(G381=Localization!$C$93,1,IF(G381=Localization!$C$92,2,IF(G381=Localization!$C$91,3,IF(G381=Localization!$C$90,4,IF(G381=Localization!$C$89,5,IF(OR(G381=1,G381=2,G381=3,G381=4,G381=5),G381,"")))))))</f>
        <v/>
      </c>
      <c r="R381" s="15" t="str">
        <f>(IF(H381=Localization!$C$93,1,IF(H381=Localization!$C$92,2,IF(H381=Localization!$C$91,3,IF(H381=Localization!$C$90,4,IF(H381=Localization!$C$89,5,IF(OR(H381=1,H381=2,H381=3,H381=4,H381=5),H381,"")))))))</f>
        <v/>
      </c>
      <c r="S381" s="15" t="str">
        <f>(IF(I381=Localization!$C$93,1,IF(I381=Localization!$C$92,2,IF(I381=Localization!$C$91,3,IF(I381=Localization!$C$90,4,IF(I381=Localization!$C$89,5,IF(OR(I381=1,I381=2,I381=3,I381=4,I381=5),I381,"")))))))</f>
        <v/>
      </c>
      <c r="T381" s="15" t="str">
        <f>(IF(J381=Localization!$C$93,1,IF(J381=Localization!$C$92,2,IF(J381=Localization!$C$91,3,IF(J381=Localization!$C$90,4,IF(J381=Localization!$C$89,5,IF(OR(J381=1,J381=2,J381=3,J381=4,J381=5),J381,"")))))))</f>
        <v/>
      </c>
      <c r="U381" s="15" t="str">
        <f>(IF(K381=Localization!$C$93,1,IF(K381=Localization!$C$92,2,IF(K381=Localization!$C$91,3,IF(K381=Localization!$C$90,4,IF(K381=Localization!$C$89,5,IF(OR(K381=1,K381=2,K381=3,K381=4,K381=5),K381,"")))))))</f>
        <v/>
      </c>
    </row>
    <row r="382" spans="12:21" x14ac:dyDescent="0.25">
      <c r="L382" s="15" t="str">
        <f>(IF(B382=Localization!$C$93,1,IF(B382=Localization!$C$92,2,IF(B382=Localization!$C$91,3,IF(B382=Localization!$C$90,4,IF(B382=Localization!$C$89,5,IF(OR(B382=1,B382=2,B382=3,B382=4,B382=5),B382,"")))))))</f>
        <v/>
      </c>
      <c r="M382" s="15" t="str">
        <f>(IF(C382=Localization!$C$93,1,IF(C382=Localization!$C$92,2,IF(C382=Localization!$C$91,3,IF(C382=Localization!$C$90,4,IF(C382=Localization!$C$89,5,IF(OR(C382=1,C382=2,C382=3,C382=4,C382=5),C382,"")))))))</f>
        <v/>
      </c>
      <c r="N382" s="15" t="str">
        <f>(IF(D382=Localization!$C$93,1,IF(D382=Localization!$C$92,2,IF(D382=Localization!$C$91,3,IF(D382=Localization!$C$90,4,IF(D382=Localization!$C$89,5,IF(OR(D382=1,D382=2,D382=3,D382=4,D382=5),D382,"")))))))</f>
        <v/>
      </c>
      <c r="O382" s="15" t="str">
        <f>(IF(E382=Localization!$C$93,1,IF(E382=Localization!$C$92,2,IF(E382=Localization!$C$91,3,IF(E382=Localization!$C$90,4,IF(E382=Localization!$C$89,5,IF(OR(E382=1,E382=2,E382=3,E382=4,E382=5),E382,"")))))))</f>
        <v/>
      </c>
      <c r="P382" s="15" t="str">
        <f>(IF(F382=Localization!$C$93,1,IF(F382=Localization!$C$92,2,IF(F382=Localization!$C$91,3,IF(F382=Localization!$C$90,4,IF(F382=Localization!$C$89,5,IF(OR(F382=1,F382=2,F382=3,F382=4,F382=5),F382,"")))))))</f>
        <v/>
      </c>
      <c r="Q382" s="15" t="str">
        <f>(IF(G382=Localization!$C$93,1,IF(G382=Localization!$C$92,2,IF(G382=Localization!$C$91,3,IF(G382=Localization!$C$90,4,IF(G382=Localization!$C$89,5,IF(OR(G382=1,G382=2,G382=3,G382=4,G382=5),G382,"")))))))</f>
        <v/>
      </c>
      <c r="R382" s="15" t="str">
        <f>(IF(H382=Localization!$C$93,1,IF(H382=Localization!$C$92,2,IF(H382=Localization!$C$91,3,IF(H382=Localization!$C$90,4,IF(H382=Localization!$C$89,5,IF(OR(H382=1,H382=2,H382=3,H382=4,H382=5),H382,"")))))))</f>
        <v/>
      </c>
      <c r="S382" s="15" t="str">
        <f>(IF(I382=Localization!$C$93,1,IF(I382=Localization!$C$92,2,IF(I382=Localization!$C$91,3,IF(I382=Localization!$C$90,4,IF(I382=Localization!$C$89,5,IF(OR(I382=1,I382=2,I382=3,I382=4,I382=5),I382,"")))))))</f>
        <v/>
      </c>
      <c r="T382" s="15" t="str">
        <f>(IF(J382=Localization!$C$93,1,IF(J382=Localization!$C$92,2,IF(J382=Localization!$C$91,3,IF(J382=Localization!$C$90,4,IF(J382=Localization!$C$89,5,IF(OR(J382=1,J382=2,J382=3,J382=4,J382=5),J382,"")))))))</f>
        <v/>
      </c>
      <c r="U382" s="15" t="str">
        <f>(IF(K382=Localization!$C$93,1,IF(K382=Localization!$C$92,2,IF(K382=Localization!$C$91,3,IF(K382=Localization!$C$90,4,IF(K382=Localization!$C$89,5,IF(OR(K382=1,K382=2,K382=3,K382=4,K382=5),K382,"")))))))</f>
        <v/>
      </c>
    </row>
    <row r="383" spans="12:21" x14ac:dyDescent="0.25">
      <c r="L383" s="15" t="str">
        <f>(IF(B383=Localization!$C$93,1,IF(B383=Localization!$C$92,2,IF(B383=Localization!$C$91,3,IF(B383=Localization!$C$90,4,IF(B383=Localization!$C$89,5,IF(OR(B383=1,B383=2,B383=3,B383=4,B383=5),B383,"")))))))</f>
        <v/>
      </c>
      <c r="M383" s="15" t="str">
        <f>(IF(C383=Localization!$C$93,1,IF(C383=Localization!$C$92,2,IF(C383=Localization!$C$91,3,IF(C383=Localization!$C$90,4,IF(C383=Localization!$C$89,5,IF(OR(C383=1,C383=2,C383=3,C383=4,C383=5),C383,"")))))))</f>
        <v/>
      </c>
      <c r="N383" s="15" t="str">
        <f>(IF(D383=Localization!$C$93,1,IF(D383=Localization!$C$92,2,IF(D383=Localization!$C$91,3,IF(D383=Localization!$C$90,4,IF(D383=Localization!$C$89,5,IF(OR(D383=1,D383=2,D383=3,D383=4,D383=5),D383,"")))))))</f>
        <v/>
      </c>
      <c r="O383" s="15" t="str">
        <f>(IF(E383=Localization!$C$93,1,IF(E383=Localization!$C$92,2,IF(E383=Localization!$C$91,3,IF(E383=Localization!$C$90,4,IF(E383=Localization!$C$89,5,IF(OR(E383=1,E383=2,E383=3,E383=4,E383=5),E383,"")))))))</f>
        <v/>
      </c>
      <c r="P383" s="15" t="str">
        <f>(IF(F383=Localization!$C$93,1,IF(F383=Localization!$C$92,2,IF(F383=Localization!$C$91,3,IF(F383=Localization!$C$90,4,IF(F383=Localization!$C$89,5,IF(OR(F383=1,F383=2,F383=3,F383=4,F383=5),F383,"")))))))</f>
        <v/>
      </c>
      <c r="Q383" s="15" t="str">
        <f>(IF(G383=Localization!$C$93,1,IF(G383=Localization!$C$92,2,IF(G383=Localization!$C$91,3,IF(G383=Localization!$C$90,4,IF(G383=Localization!$C$89,5,IF(OR(G383=1,G383=2,G383=3,G383=4,G383=5),G383,"")))))))</f>
        <v/>
      </c>
      <c r="R383" s="15" t="str">
        <f>(IF(H383=Localization!$C$93,1,IF(H383=Localization!$C$92,2,IF(H383=Localization!$C$91,3,IF(H383=Localization!$C$90,4,IF(H383=Localization!$C$89,5,IF(OR(H383=1,H383=2,H383=3,H383=4,H383=5),H383,"")))))))</f>
        <v/>
      </c>
      <c r="S383" s="15" t="str">
        <f>(IF(I383=Localization!$C$93,1,IF(I383=Localization!$C$92,2,IF(I383=Localization!$C$91,3,IF(I383=Localization!$C$90,4,IF(I383=Localization!$C$89,5,IF(OR(I383=1,I383=2,I383=3,I383=4,I383=5),I383,"")))))))</f>
        <v/>
      </c>
      <c r="T383" s="15" t="str">
        <f>(IF(J383=Localization!$C$93,1,IF(J383=Localization!$C$92,2,IF(J383=Localization!$C$91,3,IF(J383=Localization!$C$90,4,IF(J383=Localization!$C$89,5,IF(OR(J383=1,J383=2,J383=3,J383=4,J383=5),J383,"")))))))</f>
        <v/>
      </c>
      <c r="U383" s="15" t="str">
        <f>(IF(K383=Localization!$C$93,1,IF(K383=Localization!$C$92,2,IF(K383=Localization!$C$91,3,IF(K383=Localization!$C$90,4,IF(K383=Localization!$C$89,5,IF(OR(K383=1,K383=2,K383=3,K383=4,K383=5),K383,"")))))))</f>
        <v/>
      </c>
    </row>
    <row r="384" spans="12:21" x14ac:dyDescent="0.25">
      <c r="L384" s="15" t="str">
        <f>(IF(B384=Localization!$C$93,1,IF(B384=Localization!$C$92,2,IF(B384=Localization!$C$91,3,IF(B384=Localization!$C$90,4,IF(B384=Localization!$C$89,5,IF(OR(B384=1,B384=2,B384=3,B384=4,B384=5),B384,"")))))))</f>
        <v/>
      </c>
      <c r="M384" s="15" t="str">
        <f>(IF(C384=Localization!$C$93,1,IF(C384=Localization!$C$92,2,IF(C384=Localization!$C$91,3,IF(C384=Localization!$C$90,4,IF(C384=Localization!$C$89,5,IF(OR(C384=1,C384=2,C384=3,C384=4,C384=5),C384,"")))))))</f>
        <v/>
      </c>
      <c r="N384" s="15" t="str">
        <f>(IF(D384=Localization!$C$93,1,IF(D384=Localization!$C$92,2,IF(D384=Localization!$C$91,3,IF(D384=Localization!$C$90,4,IF(D384=Localization!$C$89,5,IF(OR(D384=1,D384=2,D384=3,D384=4,D384=5),D384,"")))))))</f>
        <v/>
      </c>
      <c r="O384" s="15" t="str">
        <f>(IF(E384=Localization!$C$93,1,IF(E384=Localization!$C$92,2,IF(E384=Localization!$C$91,3,IF(E384=Localization!$C$90,4,IF(E384=Localization!$C$89,5,IF(OR(E384=1,E384=2,E384=3,E384=4,E384=5),E384,"")))))))</f>
        <v/>
      </c>
      <c r="P384" s="15" t="str">
        <f>(IF(F384=Localization!$C$93,1,IF(F384=Localization!$C$92,2,IF(F384=Localization!$C$91,3,IF(F384=Localization!$C$90,4,IF(F384=Localization!$C$89,5,IF(OR(F384=1,F384=2,F384=3,F384=4,F384=5),F384,"")))))))</f>
        <v/>
      </c>
      <c r="Q384" s="15" t="str">
        <f>(IF(G384=Localization!$C$93,1,IF(G384=Localization!$C$92,2,IF(G384=Localization!$C$91,3,IF(G384=Localization!$C$90,4,IF(G384=Localization!$C$89,5,IF(OR(G384=1,G384=2,G384=3,G384=4,G384=5),G384,"")))))))</f>
        <v/>
      </c>
      <c r="R384" s="15" t="str">
        <f>(IF(H384=Localization!$C$93,1,IF(H384=Localization!$C$92,2,IF(H384=Localization!$C$91,3,IF(H384=Localization!$C$90,4,IF(H384=Localization!$C$89,5,IF(OR(H384=1,H384=2,H384=3,H384=4,H384=5),H384,"")))))))</f>
        <v/>
      </c>
      <c r="S384" s="15" t="str">
        <f>(IF(I384=Localization!$C$93,1,IF(I384=Localization!$C$92,2,IF(I384=Localization!$C$91,3,IF(I384=Localization!$C$90,4,IF(I384=Localization!$C$89,5,IF(OR(I384=1,I384=2,I384=3,I384=4,I384=5),I384,"")))))))</f>
        <v/>
      </c>
      <c r="T384" s="15" t="str">
        <f>(IF(J384=Localization!$C$93,1,IF(J384=Localization!$C$92,2,IF(J384=Localization!$C$91,3,IF(J384=Localization!$C$90,4,IF(J384=Localization!$C$89,5,IF(OR(J384=1,J384=2,J384=3,J384=4,J384=5),J384,"")))))))</f>
        <v/>
      </c>
      <c r="U384" s="15" t="str">
        <f>(IF(K384=Localization!$C$93,1,IF(K384=Localization!$C$92,2,IF(K384=Localization!$C$91,3,IF(K384=Localization!$C$90,4,IF(K384=Localization!$C$89,5,IF(OR(K384=1,K384=2,K384=3,K384=4,K384=5),K384,"")))))))</f>
        <v/>
      </c>
    </row>
    <row r="385" spans="12:21" x14ac:dyDescent="0.25">
      <c r="L385" s="15" t="str">
        <f>(IF(B385=Localization!$C$93,1,IF(B385=Localization!$C$92,2,IF(B385=Localization!$C$91,3,IF(B385=Localization!$C$90,4,IF(B385=Localization!$C$89,5,IF(OR(B385=1,B385=2,B385=3,B385=4,B385=5),B385,"")))))))</f>
        <v/>
      </c>
      <c r="M385" s="15" t="str">
        <f>(IF(C385=Localization!$C$93,1,IF(C385=Localization!$C$92,2,IF(C385=Localization!$C$91,3,IF(C385=Localization!$C$90,4,IF(C385=Localization!$C$89,5,IF(OR(C385=1,C385=2,C385=3,C385=4,C385=5),C385,"")))))))</f>
        <v/>
      </c>
      <c r="N385" s="15" t="str">
        <f>(IF(D385=Localization!$C$93,1,IF(D385=Localization!$C$92,2,IF(D385=Localization!$C$91,3,IF(D385=Localization!$C$90,4,IF(D385=Localization!$C$89,5,IF(OR(D385=1,D385=2,D385=3,D385=4,D385=5),D385,"")))))))</f>
        <v/>
      </c>
      <c r="O385" s="15" t="str">
        <f>(IF(E385=Localization!$C$93,1,IF(E385=Localization!$C$92,2,IF(E385=Localization!$C$91,3,IF(E385=Localization!$C$90,4,IF(E385=Localization!$C$89,5,IF(OR(E385=1,E385=2,E385=3,E385=4,E385=5),E385,"")))))))</f>
        <v/>
      </c>
      <c r="P385" s="15" t="str">
        <f>(IF(F385=Localization!$C$93,1,IF(F385=Localization!$C$92,2,IF(F385=Localization!$C$91,3,IF(F385=Localization!$C$90,4,IF(F385=Localization!$C$89,5,IF(OR(F385=1,F385=2,F385=3,F385=4,F385=5),F385,"")))))))</f>
        <v/>
      </c>
      <c r="Q385" s="15" t="str">
        <f>(IF(G385=Localization!$C$93,1,IF(G385=Localization!$C$92,2,IF(G385=Localization!$C$91,3,IF(G385=Localization!$C$90,4,IF(G385=Localization!$C$89,5,IF(OR(G385=1,G385=2,G385=3,G385=4,G385=5),G385,"")))))))</f>
        <v/>
      </c>
      <c r="R385" s="15" t="str">
        <f>(IF(H385=Localization!$C$93,1,IF(H385=Localization!$C$92,2,IF(H385=Localization!$C$91,3,IF(H385=Localization!$C$90,4,IF(H385=Localization!$C$89,5,IF(OR(H385=1,H385=2,H385=3,H385=4,H385=5),H385,"")))))))</f>
        <v/>
      </c>
      <c r="S385" s="15" t="str">
        <f>(IF(I385=Localization!$C$93,1,IF(I385=Localization!$C$92,2,IF(I385=Localization!$C$91,3,IF(I385=Localization!$C$90,4,IF(I385=Localization!$C$89,5,IF(OR(I385=1,I385=2,I385=3,I385=4,I385=5),I385,"")))))))</f>
        <v/>
      </c>
      <c r="T385" s="15" t="str">
        <f>(IF(J385=Localization!$C$93,1,IF(J385=Localization!$C$92,2,IF(J385=Localization!$C$91,3,IF(J385=Localization!$C$90,4,IF(J385=Localization!$C$89,5,IF(OR(J385=1,J385=2,J385=3,J385=4,J385=5),J385,"")))))))</f>
        <v/>
      </c>
      <c r="U385" s="15" t="str">
        <f>(IF(K385=Localization!$C$93,1,IF(K385=Localization!$C$92,2,IF(K385=Localization!$C$91,3,IF(K385=Localization!$C$90,4,IF(K385=Localization!$C$89,5,IF(OR(K385=1,K385=2,K385=3,K385=4,K385=5),K385,"")))))))</f>
        <v/>
      </c>
    </row>
    <row r="386" spans="12:21" x14ac:dyDescent="0.25">
      <c r="L386" s="15" t="str">
        <f>(IF(B386=Localization!$C$93,1,IF(B386=Localization!$C$92,2,IF(B386=Localization!$C$91,3,IF(B386=Localization!$C$90,4,IF(B386=Localization!$C$89,5,IF(OR(B386=1,B386=2,B386=3,B386=4,B386=5),B386,"")))))))</f>
        <v/>
      </c>
      <c r="M386" s="15" t="str">
        <f>(IF(C386=Localization!$C$93,1,IF(C386=Localization!$C$92,2,IF(C386=Localization!$C$91,3,IF(C386=Localization!$C$90,4,IF(C386=Localization!$C$89,5,IF(OR(C386=1,C386=2,C386=3,C386=4,C386=5),C386,"")))))))</f>
        <v/>
      </c>
      <c r="N386" s="15" t="str">
        <f>(IF(D386=Localization!$C$93,1,IF(D386=Localization!$C$92,2,IF(D386=Localization!$C$91,3,IF(D386=Localization!$C$90,4,IF(D386=Localization!$C$89,5,IF(OR(D386=1,D386=2,D386=3,D386=4,D386=5),D386,"")))))))</f>
        <v/>
      </c>
      <c r="O386" s="15" t="str">
        <f>(IF(E386=Localization!$C$93,1,IF(E386=Localization!$C$92,2,IF(E386=Localization!$C$91,3,IF(E386=Localization!$C$90,4,IF(E386=Localization!$C$89,5,IF(OR(E386=1,E386=2,E386=3,E386=4,E386=5),E386,"")))))))</f>
        <v/>
      </c>
      <c r="P386" s="15" t="str">
        <f>(IF(F386=Localization!$C$93,1,IF(F386=Localization!$C$92,2,IF(F386=Localization!$C$91,3,IF(F386=Localization!$C$90,4,IF(F386=Localization!$C$89,5,IF(OR(F386=1,F386=2,F386=3,F386=4,F386=5),F386,"")))))))</f>
        <v/>
      </c>
      <c r="Q386" s="15" t="str">
        <f>(IF(G386=Localization!$C$93,1,IF(G386=Localization!$C$92,2,IF(G386=Localization!$C$91,3,IF(G386=Localization!$C$90,4,IF(G386=Localization!$C$89,5,IF(OR(G386=1,G386=2,G386=3,G386=4,G386=5),G386,"")))))))</f>
        <v/>
      </c>
      <c r="R386" s="15" t="str">
        <f>(IF(H386=Localization!$C$93,1,IF(H386=Localization!$C$92,2,IF(H386=Localization!$C$91,3,IF(H386=Localization!$C$90,4,IF(H386=Localization!$C$89,5,IF(OR(H386=1,H386=2,H386=3,H386=4,H386=5),H386,"")))))))</f>
        <v/>
      </c>
      <c r="S386" s="15" t="str">
        <f>(IF(I386=Localization!$C$93,1,IF(I386=Localization!$C$92,2,IF(I386=Localization!$C$91,3,IF(I386=Localization!$C$90,4,IF(I386=Localization!$C$89,5,IF(OR(I386=1,I386=2,I386=3,I386=4,I386=5),I386,"")))))))</f>
        <v/>
      </c>
      <c r="T386" s="15" t="str">
        <f>(IF(J386=Localization!$C$93,1,IF(J386=Localization!$C$92,2,IF(J386=Localization!$C$91,3,IF(J386=Localization!$C$90,4,IF(J386=Localization!$C$89,5,IF(OR(J386=1,J386=2,J386=3,J386=4,J386=5),J386,"")))))))</f>
        <v/>
      </c>
      <c r="U386" s="15" t="str">
        <f>(IF(K386=Localization!$C$93,1,IF(K386=Localization!$C$92,2,IF(K386=Localization!$C$91,3,IF(K386=Localization!$C$90,4,IF(K386=Localization!$C$89,5,IF(OR(K386=1,K386=2,K386=3,K386=4,K386=5),K386,"")))))))</f>
        <v/>
      </c>
    </row>
    <row r="387" spans="12:21" x14ac:dyDescent="0.25">
      <c r="L387" s="15" t="str">
        <f>(IF(B387=Localization!$C$93,1,IF(B387=Localization!$C$92,2,IF(B387=Localization!$C$91,3,IF(B387=Localization!$C$90,4,IF(B387=Localization!$C$89,5,IF(OR(B387=1,B387=2,B387=3,B387=4,B387=5),B387,"")))))))</f>
        <v/>
      </c>
      <c r="M387" s="15" t="str">
        <f>(IF(C387=Localization!$C$93,1,IF(C387=Localization!$C$92,2,IF(C387=Localization!$C$91,3,IF(C387=Localization!$C$90,4,IF(C387=Localization!$C$89,5,IF(OR(C387=1,C387=2,C387=3,C387=4,C387=5),C387,"")))))))</f>
        <v/>
      </c>
      <c r="N387" s="15" t="str">
        <f>(IF(D387=Localization!$C$93,1,IF(D387=Localization!$C$92,2,IF(D387=Localization!$C$91,3,IF(D387=Localization!$C$90,4,IF(D387=Localization!$C$89,5,IF(OR(D387=1,D387=2,D387=3,D387=4,D387=5),D387,"")))))))</f>
        <v/>
      </c>
      <c r="O387" s="15" t="str">
        <f>(IF(E387=Localization!$C$93,1,IF(E387=Localization!$C$92,2,IF(E387=Localization!$C$91,3,IF(E387=Localization!$C$90,4,IF(E387=Localization!$C$89,5,IF(OR(E387=1,E387=2,E387=3,E387=4,E387=5),E387,"")))))))</f>
        <v/>
      </c>
      <c r="P387" s="15" t="str">
        <f>(IF(F387=Localization!$C$93,1,IF(F387=Localization!$C$92,2,IF(F387=Localization!$C$91,3,IF(F387=Localization!$C$90,4,IF(F387=Localization!$C$89,5,IF(OR(F387=1,F387=2,F387=3,F387=4,F387=5),F387,"")))))))</f>
        <v/>
      </c>
      <c r="Q387" s="15" t="str">
        <f>(IF(G387=Localization!$C$93,1,IF(G387=Localization!$C$92,2,IF(G387=Localization!$C$91,3,IF(G387=Localization!$C$90,4,IF(G387=Localization!$C$89,5,IF(OR(G387=1,G387=2,G387=3,G387=4,G387=5),G387,"")))))))</f>
        <v/>
      </c>
      <c r="R387" s="15" t="str">
        <f>(IF(H387=Localization!$C$93,1,IF(H387=Localization!$C$92,2,IF(H387=Localization!$C$91,3,IF(H387=Localization!$C$90,4,IF(H387=Localization!$C$89,5,IF(OR(H387=1,H387=2,H387=3,H387=4,H387=5),H387,"")))))))</f>
        <v/>
      </c>
      <c r="S387" s="15" t="str">
        <f>(IF(I387=Localization!$C$93,1,IF(I387=Localization!$C$92,2,IF(I387=Localization!$C$91,3,IF(I387=Localization!$C$90,4,IF(I387=Localization!$C$89,5,IF(OR(I387=1,I387=2,I387=3,I387=4,I387=5),I387,"")))))))</f>
        <v/>
      </c>
      <c r="T387" s="15" t="str">
        <f>(IF(J387=Localization!$C$93,1,IF(J387=Localization!$C$92,2,IF(J387=Localization!$C$91,3,IF(J387=Localization!$C$90,4,IF(J387=Localization!$C$89,5,IF(OR(J387=1,J387=2,J387=3,J387=4,J387=5),J387,"")))))))</f>
        <v/>
      </c>
      <c r="U387" s="15" t="str">
        <f>(IF(K387=Localization!$C$93,1,IF(K387=Localization!$C$92,2,IF(K387=Localization!$C$91,3,IF(K387=Localization!$C$90,4,IF(K387=Localization!$C$89,5,IF(OR(K387=1,K387=2,K387=3,K387=4,K387=5),K387,"")))))))</f>
        <v/>
      </c>
    </row>
    <row r="388" spans="12:21" x14ac:dyDescent="0.25">
      <c r="L388" s="15" t="str">
        <f>(IF(B388=Localization!$C$93,1,IF(B388=Localization!$C$92,2,IF(B388=Localization!$C$91,3,IF(B388=Localization!$C$90,4,IF(B388=Localization!$C$89,5,IF(OR(B388=1,B388=2,B388=3,B388=4,B388=5),B388,"")))))))</f>
        <v/>
      </c>
      <c r="M388" s="15" t="str">
        <f>(IF(C388=Localization!$C$93,1,IF(C388=Localization!$C$92,2,IF(C388=Localization!$C$91,3,IF(C388=Localization!$C$90,4,IF(C388=Localization!$C$89,5,IF(OR(C388=1,C388=2,C388=3,C388=4,C388=5),C388,"")))))))</f>
        <v/>
      </c>
      <c r="N388" s="15" t="str">
        <f>(IF(D388=Localization!$C$93,1,IF(D388=Localization!$C$92,2,IF(D388=Localization!$C$91,3,IF(D388=Localization!$C$90,4,IF(D388=Localization!$C$89,5,IF(OR(D388=1,D388=2,D388=3,D388=4,D388=5),D388,"")))))))</f>
        <v/>
      </c>
      <c r="O388" s="15" t="str">
        <f>(IF(E388=Localization!$C$93,1,IF(E388=Localization!$C$92,2,IF(E388=Localization!$C$91,3,IF(E388=Localization!$C$90,4,IF(E388=Localization!$C$89,5,IF(OR(E388=1,E388=2,E388=3,E388=4,E388=5),E388,"")))))))</f>
        <v/>
      </c>
      <c r="P388" s="15" t="str">
        <f>(IF(F388=Localization!$C$93,1,IF(F388=Localization!$C$92,2,IF(F388=Localization!$C$91,3,IF(F388=Localization!$C$90,4,IF(F388=Localization!$C$89,5,IF(OR(F388=1,F388=2,F388=3,F388=4,F388=5),F388,"")))))))</f>
        <v/>
      </c>
      <c r="Q388" s="15" t="str">
        <f>(IF(G388=Localization!$C$93,1,IF(G388=Localization!$C$92,2,IF(G388=Localization!$C$91,3,IF(G388=Localization!$C$90,4,IF(G388=Localization!$C$89,5,IF(OR(G388=1,G388=2,G388=3,G388=4,G388=5),G388,"")))))))</f>
        <v/>
      </c>
      <c r="R388" s="15" t="str">
        <f>(IF(H388=Localization!$C$93,1,IF(H388=Localization!$C$92,2,IF(H388=Localization!$C$91,3,IF(H388=Localization!$C$90,4,IF(H388=Localization!$C$89,5,IF(OR(H388=1,H388=2,H388=3,H388=4,H388=5),H388,"")))))))</f>
        <v/>
      </c>
      <c r="S388" s="15" t="str">
        <f>(IF(I388=Localization!$C$93,1,IF(I388=Localization!$C$92,2,IF(I388=Localization!$C$91,3,IF(I388=Localization!$C$90,4,IF(I388=Localization!$C$89,5,IF(OR(I388=1,I388=2,I388=3,I388=4,I388=5),I388,"")))))))</f>
        <v/>
      </c>
      <c r="T388" s="15" t="str">
        <f>(IF(J388=Localization!$C$93,1,IF(J388=Localization!$C$92,2,IF(J388=Localization!$C$91,3,IF(J388=Localization!$C$90,4,IF(J388=Localization!$C$89,5,IF(OR(J388=1,J388=2,J388=3,J388=4,J388=5),J388,"")))))))</f>
        <v/>
      </c>
      <c r="U388" s="15" t="str">
        <f>(IF(K388=Localization!$C$93,1,IF(K388=Localization!$C$92,2,IF(K388=Localization!$C$91,3,IF(K388=Localization!$C$90,4,IF(K388=Localization!$C$89,5,IF(OR(K388=1,K388=2,K388=3,K388=4,K388=5),K388,"")))))))</f>
        <v/>
      </c>
    </row>
    <row r="389" spans="12:21" x14ac:dyDescent="0.25">
      <c r="L389" s="15" t="str">
        <f>(IF(B389=Localization!$C$93,1,IF(B389=Localization!$C$92,2,IF(B389=Localization!$C$91,3,IF(B389=Localization!$C$90,4,IF(B389=Localization!$C$89,5,IF(OR(B389=1,B389=2,B389=3,B389=4,B389=5),B389,"")))))))</f>
        <v/>
      </c>
      <c r="M389" s="15" t="str">
        <f>(IF(C389=Localization!$C$93,1,IF(C389=Localization!$C$92,2,IF(C389=Localization!$C$91,3,IF(C389=Localization!$C$90,4,IF(C389=Localization!$C$89,5,IF(OR(C389=1,C389=2,C389=3,C389=4,C389=5),C389,"")))))))</f>
        <v/>
      </c>
      <c r="N389" s="15" t="str">
        <f>(IF(D389=Localization!$C$93,1,IF(D389=Localization!$C$92,2,IF(D389=Localization!$C$91,3,IF(D389=Localization!$C$90,4,IF(D389=Localization!$C$89,5,IF(OR(D389=1,D389=2,D389=3,D389=4,D389=5),D389,"")))))))</f>
        <v/>
      </c>
      <c r="O389" s="15" t="str">
        <f>(IF(E389=Localization!$C$93,1,IF(E389=Localization!$C$92,2,IF(E389=Localization!$C$91,3,IF(E389=Localization!$C$90,4,IF(E389=Localization!$C$89,5,IF(OR(E389=1,E389=2,E389=3,E389=4,E389=5),E389,"")))))))</f>
        <v/>
      </c>
      <c r="P389" s="15" t="str">
        <f>(IF(F389=Localization!$C$93,1,IF(F389=Localization!$C$92,2,IF(F389=Localization!$C$91,3,IF(F389=Localization!$C$90,4,IF(F389=Localization!$C$89,5,IF(OR(F389=1,F389=2,F389=3,F389=4,F389=5),F389,"")))))))</f>
        <v/>
      </c>
      <c r="Q389" s="15" t="str">
        <f>(IF(G389=Localization!$C$93,1,IF(G389=Localization!$C$92,2,IF(G389=Localization!$C$91,3,IF(G389=Localization!$C$90,4,IF(G389=Localization!$C$89,5,IF(OR(G389=1,G389=2,G389=3,G389=4,G389=5),G389,"")))))))</f>
        <v/>
      </c>
      <c r="R389" s="15" t="str">
        <f>(IF(H389=Localization!$C$93,1,IF(H389=Localization!$C$92,2,IF(H389=Localization!$C$91,3,IF(H389=Localization!$C$90,4,IF(H389=Localization!$C$89,5,IF(OR(H389=1,H389=2,H389=3,H389=4,H389=5),H389,"")))))))</f>
        <v/>
      </c>
      <c r="S389" s="15" t="str">
        <f>(IF(I389=Localization!$C$93,1,IF(I389=Localization!$C$92,2,IF(I389=Localization!$C$91,3,IF(I389=Localization!$C$90,4,IF(I389=Localization!$C$89,5,IF(OR(I389=1,I389=2,I389=3,I389=4,I389=5),I389,"")))))))</f>
        <v/>
      </c>
      <c r="T389" s="15" t="str">
        <f>(IF(J389=Localization!$C$93,1,IF(J389=Localization!$C$92,2,IF(J389=Localization!$C$91,3,IF(J389=Localization!$C$90,4,IF(J389=Localization!$C$89,5,IF(OR(J389=1,J389=2,J389=3,J389=4,J389=5),J389,"")))))))</f>
        <v/>
      </c>
      <c r="U389" s="15" t="str">
        <f>(IF(K389=Localization!$C$93,1,IF(K389=Localization!$C$92,2,IF(K389=Localization!$C$91,3,IF(K389=Localization!$C$90,4,IF(K389=Localization!$C$89,5,IF(OR(K389=1,K389=2,K389=3,K389=4,K389=5),K389,"")))))))</f>
        <v/>
      </c>
    </row>
    <row r="390" spans="12:21" x14ac:dyDescent="0.25">
      <c r="L390" s="15" t="str">
        <f>(IF(B390=Localization!$C$93,1,IF(B390=Localization!$C$92,2,IF(B390=Localization!$C$91,3,IF(B390=Localization!$C$90,4,IF(B390=Localization!$C$89,5,IF(OR(B390=1,B390=2,B390=3,B390=4,B390=5),B390,"")))))))</f>
        <v/>
      </c>
      <c r="M390" s="15" t="str">
        <f>(IF(C390=Localization!$C$93,1,IF(C390=Localization!$C$92,2,IF(C390=Localization!$C$91,3,IF(C390=Localization!$C$90,4,IF(C390=Localization!$C$89,5,IF(OR(C390=1,C390=2,C390=3,C390=4,C390=5),C390,"")))))))</f>
        <v/>
      </c>
      <c r="N390" s="15" t="str">
        <f>(IF(D390=Localization!$C$93,1,IF(D390=Localization!$C$92,2,IF(D390=Localization!$C$91,3,IF(D390=Localization!$C$90,4,IF(D390=Localization!$C$89,5,IF(OR(D390=1,D390=2,D390=3,D390=4,D390=5),D390,"")))))))</f>
        <v/>
      </c>
      <c r="O390" s="15" t="str">
        <f>(IF(E390=Localization!$C$93,1,IF(E390=Localization!$C$92,2,IF(E390=Localization!$C$91,3,IF(E390=Localization!$C$90,4,IF(E390=Localization!$C$89,5,IF(OR(E390=1,E390=2,E390=3,E390=4,E390=5),E390,"")))))))</f>
        <v/>
      </c>
      <c r="P390" s="15" t="str">
        <f>(IF(F390=Localization!$C$93,1,IF(F390=Localization!$C$92,2,IF(F390=Localization!$C$91,3,IF(F390=Localization!$C$90,4,IF(F390=Localization!$C$89,5,IF(OR(F390=1,F390=2,F390=3,F390=4,F390=5),F390,"")))))))</f>
        <v/>
      </c>
      <c r="Q390" s="15" t="str">
        <f>(IF(G390=Localization!$C$93,1,IF(G390=Localization!$C$92,2,IF(G390=Localization!$C$91,3,IF(G390=Localization!$C$90,4,IF(G390=Localization!$C$89,5,IF(OR(G390=1,G390=2,G390=3,G390=4,G390=5),G390,"")))))))</f>
        <v/>
      </c>
      <c r="R390" s="15" t="str">
        <f>(IF(H390=Localization!$C$93,1,IF(H390=Localization!$C$92,2,IF(H390=Localization!$C$91,3,IF(H390=Localization!$C$90,4,IF(H390=Localization!$C$89,5,IF(OR(H390=1,H390=2,H390=3,H390=4,H390=5),H390,"")))))))</f>
        <v/>
      </c>
      <c r="S390" s="15" t="str">
        <f>(IF(I390=Localization!$C$93,1,IF(I390=Localization!$C$92,2,IF(I390=Localization!$C$91,3,IF(I390=Localization!$C$90,4,IF(I390=Localization!$C$89,5,IF(OR(I390=1,I390=2,I390=3,I390=4,I390=5),I390,"")))))))</f>
        <v/>
      </c>
      <c r="T390" s="15" t="str">
        <f>(IF(J390=Localization!$C$93,1,IF(J390=Localization!$C$92,2,IF(J390=Localization!$C$91,3,IF(J390=Localization!$C$90,4,IF(J390=Localization!$C$89,5,IF(OR(J390=1,J390=2,J390=3,J390=4,J390=5),J390,"")))))))</f>
        <v/>
      </c>
      <c r="U390" s="15" t="str">
        <f>(IF(K390=Localization!$C$93,1,IF(K390=Localization!$C$92,2,IF(K390=Localization!$C$91,3,IF(K390=Localization!$C$90,4,IF(K390=Localization!$C$89,5,IF(OR(K390=1,K390=2,K390=3,K390=4,K390=5),K390,"")))))))</f>
        <v/>
      </c>
    </row>
    <row r="391" spans="12:21" x14ac:dyDescent="0.25">
      <c r="L391" s="15" t="str">
        <f>(IF(B391=Localization!$C$93,1,IF(B391=Localization!$C$92,2,IF(B391=Localization!$C$91,3,IF(B391=Localization!$C$90,4,IF(B391=Localization!$C$89,5,IF(OR(B391=1,B391=2,B391=3,B391=4,B391=5),B391,"")))))))</f>
        <v/>
      </c>
      <c r="M391" s="15" t="str">
        <f>(IF(C391=Localization!$C$93,1,IF(C391=Localization!$C$92,2,IF(C391=Localization!$C$91,3,IF(C391=Localization!$C$90,4,IF(C391=Localization!$C$89,5,IF(OR(C391=1,C391=2,C391=3,C391=4,C391=5),C391,"")))))))</f>
        <v/>
      </c>
      <c r="N391" s="15" t="str">
        <f>(IF(D391=Localization!$C$93,1,IF(D391=Localization!$C$92,2,IF(D391=Localization!$C$91,3,IF(D391=Localization!$C$90,4,IF(D391=Localization!$C$89,5,IF(OR(D391=1,D391=2,D391=3,D391=4,D391=5),D391,"")))))))</f>
        <v/>
      </c>
      <c r="O391" s="15" t="str">
        <f>(IF(E391=Localization!$C$93,1,IF(E391=Localization!$C$92,2,IF(E391=Localization!$C$91,3,IF(E391=Localization!$C$90,4,IF(E391=Localization!$C$89,5,IF(OR(E391=1,E391=2,E391=3,E391=4,E391=5),E391,"")))))))</f>
        <v/>
      </c>
      <c r="P391" s="15" t="str">
        <f>(IF(F391=Localization!$C$93,1,IF(F391=Localization!$C$92,2,IF(F391=Localization!$C$91,3,IF(F391=Localization!$C$90,4,IF(F391=Localization!$C$89,5,IF(OR(F391=1,F391=2,F391=3,F391=4,F391=5),F391,"")))))))</f>
        <v/>
      </c>
      <c r="Q391" s="15" t="str">
        <f>(IF(G391=Localization!$C$93,1,IF(G391=Localization!$C$92,2,IF(G391=Localization!$C$91,3,IF(G391=Localization!$C$90,4,IF(G391=Localization!$C$89,5,IF(OR(G391=1,G391=2,G391=3,G391=4,G391=5),G391,"")))))))</f>
        <v/>
      </c>
      <c r="R391" s="15" t="str">
        <f>(IF(H391=Localization!$C$93,1,IF(H391=Localization!$C$92,2,IF(H391=Localization!$C$91,3,IF(H391=Localization!$C$90,4,IF(H391=Localization!$C$89,5,IF(OR(H391=1,H391=2,H391=3,H391=4,H391=5),H391,"")))))))</f>
        <v/>
      </c>
      <c r="S391" s="15" t="str">
        <f>(IF(I391=Localization!$C$93,1,IF(I391=Localization!$C$92,2,IF(I391=Localization!$C$91,3,IF(I391=Localization!$C$90,4,IF(I391=Localization!$C$89,5,IF(OR(I391=1,I391=2,I391=3,I391=4,I391=5),I391,"")))))))</f>
        <v/>
      </c>
      <c r="T391" s="15" t="str">
        <f>(IF(J391=Localization!$C$93,1,IF(J391=Localization!$C$92,2,IF(J391=Localization!$C$91,3,IF(J391=Localization!$C$90,4,IF(J391=Localization!$C$89,5,IF(OR(J391=1,J391=2,J391=3,J391=4,J391=5),J391,"")))))))</f>
        <v/>
      </c>
      <c r="U391" s="15" t="str">
        <f>(IF(K391=Localization!$C$93,1,IF(K391=Localization!$C$92,2,IF(K391=Localization!$C$91,3,IF(K391=Localization!$C$90,4,IF(K391=Localization!$C$89,5,IF(OR(K391=1,K391=2,K391=3,K391=4,K391=5),K391,"")))))))</f>
        <v/>
      </c>
    </row>
    <row r="392" spans="12:21" x14ac:dyDescent="0.25">
      <c r="L392" s="15" t="str">
        <f>(IF(B392=Localization!$C$93,1,IF(B392=Localization!$C$92,2,IF(B392=Localization!$C$91,3,IF(B392=Localization!$C$90,4,IF(B392=Localization!$C$89,5,IF(OR(B392=1,B392=2,B392=3,B392=4,B392=5),B392,"")))))))</f>
        <v/>
      </c>
      <c r="M392" s="15" t="str">
        <f>(IF(C392=Localization!$C$93,1,IF(C392=Localization!$C$92,2,IF(C392=Localization!$C$91,3,IF(C392=Localization!$C$90,4,IF(C392=Localization!$C$89,5,IF(OR(C392=1,C392=2,C392=3,C392=4,C392=5),C392,"")))))))</f>
        <v/>
      </c>
      <c r="N392" s="15" t="str">
        <f>(IF(D392=Localization!$C$93,1,IF(D392=Localization!$C$92,2,IF(D392=Localization!$C$91,3,IF(D392=Localization!$C$90,4,IF(D392=Localization!$C$89,5,IF(OR(D392=1,D392=2,D392=3,D392=4,D392=5),D392,"")))))))</f>
        <v/>
      </c>
      <c r="O392" s="15" t="str">
        <f>(IF(E392=Localization!$C$93,1,IF(E392=Localization!$C$92,2,IF(E392=Localization!$C$91,3,IF(E392=Localization!$C$90,4,IF(E392=Localization!$C$89,5,IF(OR(E392=1,E392=2,E392=3,E392=4,E392=5),E392,"")))))))</f>
        <v/>
      </c>
      <c r="P392" s="15" t="str">
        <f>(IF(F392=Localization!$C$93,1,IF(F392=Localization!$C$92,2,IF(F392=Localization!$C$91,3,IF(F392=Localization!$C$90,4,IF(F392=Localization!$C$89,5,IF(OR(F392=1,F392=2,F392=3,F392=4,F392=5),F392,"")))))))</f>
        <v/>
      </c>
      <c r="Q392" s="15" t="str">
        <f>(IF(G392=Localization!$C$93,1,IF(G392=Localization!$C$92,2,IF(G392=Localization!$C$91,3,IF(G392=Localization!$C$90,4,IF(G392=Localization!$C$89,5,IF(OR(G392=1,G392=2,G392=3,G392=4,G392=5),G392,"")))))))</f>
        <v/>
      </c>
      <c r="R392" s="15" t="str">
        <f>(IF(H392=Localization!$C$93,1,IF(H392=Localization!$C$92,2,IF(H392=Localization!$C$91,3,IF(H392=Localization!$C$90,4,IF(H392=Localization!$C$89,5,IF(OR(H392=1,H392=2,H392=3,H392=4,H392=5),H392,"")))))))</f>
        <v/>
      </c>
      <c r="S392" s="15" t="str">
        <f>(IF(I392=Localization!$C$93,1,IF(I392=Localization!$C$92,2,IF(I392=Localization!$C$91,3,IF(I392=Localization!$C$90,4,IF(I392=Localization!$C$89,5,IF(OR(I392=1,I392=2,I392=3,I392=4,I392=5),I392,"")))))))</f>
        <v/>
      </c>
      <c r="T392" s="15" t="str">
        <f>(IF(J392=Localization!$C$93,1,IF(J392=Localization!$C$92,2,IF(J392=Localization!$C$91,3,IF(J392=Localization!$C$90,4,IF(J392=Localization!$C$89,5,IF(OR(J392=1,J392=2,J392=3,J392=4,J392=5),J392,"")))))))</f>
        <v/>
      </c>
      <c r="U392" s="15" t="str">
        <f>(IF(K392=Localization!$C$93,1,IF(K392=Localization!$C$92,2,IF(K392=Localization!$C$91,3,IF(K392=Localization!$C$90,4,IF(K392=Localization!$C$89,5,IF(OR(K392=1,K392=2,K392=3,K392=4,K392=5),K392,"")))))))</f>
        <v/>
      </c>
    </row>
    <row r="393" spans="12:21" x14ac:dyDescent="0.25">
      <c r="L393" s="15" t="str">
        <f>(IF(B393=Localization!$C$93,1,IF(B393=Localization!$C$92,2,IF(B393=Localization!$C$91,3,IF(B393=Localization!$C$90,4,IF(B393=Localization!$C$89,5,IF(OR(B393=1,B393=2,B393=3,B393=4,B393=5),B393,"")))))))</f>
        <v/>
      </c>
      <c r="M393" s="15" t="str">
        <f>(IF(C393=Localization!$C$93,1,IF(C393=Localization!$C$92,2,IF(C393=Localization!$C$91,3,IF(C393=Localization!$C$90,4,IF(C393=Localization!$C$89,5,IF(OR(C393=1,C393=2,C393=3,C393=4,C393=5),C393,"")))))))</f>
        <v/>
      </c>
      <c r="N393" s="15" t="str">
        <f>(IF(D393=Localization!$C$93,1,IF(D393=Localization!$C$92,2,IF(D393=Localization!$C$91,3,IF(D393=Localization!$C$90,4,IF(D393=Localization!$C$89,5,IF(OR(D393=1,D393=2,D393=3,D393=4,D393=5),D393,"")))))))</f>
        <v/>
      </c>
      <c r="O393" s="15" t="str">
        <f>(IF(E393=Localization!$C$93,1,IF(E393=Localization!$C$92,2,IF(E393=Localization!$C$91,3,IF(E393=Localization!$C$90,4,IF(E393=Localization!$C$89,5,IF(OR(E393=1,E393=2,E393=3,E393=4,E393=5),E393,"")))))))</f>
        <v/>
      </c>
      <c r="P393" s="15" t="str">
        <f>(IF(F393=Localization!$C$93,1,IF(F393=Localization!$C$92,2,IF(F393=Localization!$C$91,3,IF(F393=Localization!$C$90,4,IF(F393=Localization!$C$89,5,IF(OR(F393=1,F393=2,F393=3,F393=4,F393=5),F393,"")))))))</f>
        <v/>
      </c>
      <c r="Q393" s="15" t="str">
        <f>(IF(G393=Localization!$C$93,1,IF(G393=Localization!$C$92,2,IF(G393=Localization!$C$91,3,IF(G393=Localization!$C$90,4,IF(G393=Localization!$C$89,5,IF(OR(G393=1,G393=2,G393=3,G393=4,G393=5),G393,"")))))))</f>
        <v/>
      </c>
      <c r="R393" s="15" t="str">
        <f>(IF(H393=Localization!$C$93,1,IF(H393=Localization!$C$92,2,IF(H393=Localization!$C$91,3,IF(H393=Localization!$C$90,4,IF(H393=Localization!$C$89,5,IF(OR(H393=1,H393=2,H393=3,H393=4,H393=5),H393,"")))))))</f>
        <v/>
      </c>
      <c r="S393" s="15" t="str">
        <f>(IF(I393=Localization!$C$93,1,IF(I393=Localization!$C$92,2,IF(I393=Localization!$C$91,3,IF(I393=Localization!$C$90,4,IF(I393=Localization!$C$89,5,IF(OR(I393=1,I393=2,I393=3,I393=4,I393=5),I393,"")))))))</f>
        <v/>
      </c>
      <c r="T393" s="15" t="str">
        <f>(IF(J393=Localization!$C$93,1,IF(J393=Localization!$C$92,2,IF(J393=Localization!$C$91,3,IF(J393=Localization!$C$90,4,IF(J393=Localization!$C$89,5,IF(OR(J393=1,J393=2,J393=3,J393=4,J393=5),J393,"")))))))</f>
        <v/>
      </c>
      <c r="U393" s="15" t="str">
        <f>(IF(K393=Localization!$C$93,1,IF(K393=Localization!$C$92,2,IF(K393=Localization!$C$91,3,IF(K393=Localization!$C$90,4,IF(K393=Localization!$C$89,5,IF(OR(K393=1,K393=2,K393=3,K393=4,K393=5),K393,"")))))))</f>
        <v/>
      </c>
    </row>
    <row r="394" spans="12:21" x14ac:dyDescent="0.25">
      <c r="L394" s="15" t="str">
        <f>(IF(B394=Localization!$C$93,1,IF(B394=Localization!$C$92,2,IF(B394=Localization!$C$91,3,IF(B394=Localization!$C$90,4,IF(B394=Localization!$C$89,5,IF(OR(B394=1,B394=2,B394=3,B394=4,B394=5),B394,"")))))))</f>
        <v/>
      </c>
      <c r="M394" s="15" t="str">
        <f>(IF(C394=Localization!$C$93,1,IF(C394=Localization!$C$92,2,IF(C394=Localization!$C$91,3,IF(C394=Localization!$C$90,4,IF(C394=Localization!$C$89,5,IF(OR(C394=1,C394=2,C394=3,C394=4,C394=5),C394,"")))))))</f>
        <v/>
      </c>
      <c r="N394" s="15" t="str">
        <f>(IF(D394=Localization!$C$93,1,IF(D394=Localization!$C$92,2,IF(D394=Localization!$C$91,3,IF(D394=Localization!$C$90,4,IF(D394=Localization!$C$89,5,IF(OR(D394=1,D394=2,D394=3,D394=4,D394=5),D394,"")))))))</f>
        <v/>
      </c>
      <c r="O394" s="15" t="str">
        <f>(IF(E394=Localization!$C$93,1,IF(E394=Localization!$C$92,2,IF(E394=Localization!$C$91,3,IF(E394=Localization!$C$90,4,IF(E394=Localization!$C$89,5,IF(OR(E394=1,E394=2,E394=3,E394=4,E394=5),E394,"")))))))</f>
        <v/>
      </c>
      <c r="P394" s="15" t="str">
        <f>(IF(F394=Localization!$C$93,1,IF(F394=Localization!$C$92,2,IF(F394=Localization!$C$91,3,IF(F394=Localization!$C$90,4,IF(F394=Localization!$C$89,5,IF(OR(F394=1,F394=2,F394=3,F394=4,F394=5),F394,"")))))))</f>
        <v/>
      </c>
      <c r="Q394" s="15" t="str">
        <f>(IF(G394=Localization!$C$93,1,IF(G394=Localization!$C$92,2,IF(G394=Localization!$C$91,3,IF(G394=Localization!$C$90,4,IF(G394=Localization!$C$89,5,IF(OR(G394=1,G394=2,G394=3,G394=4,G394=5),G394,"")))))))</f>
        <v/>
      </c>
      <c r="R394" s="15" t="str">
        <f>(IF(H394=Localization!$C$93,1,IF(H394=Localization!$C$92,2,IF(H394=Localization!$C$91,3,IF(H394=Localization!$C$90,4,IF(H394=Localization!$C$89,5,IF(OR(H394=1,H394=2,H394=3,H394=4,H394=5),H394,"")))))))</f>
        <v/>
      </c>
      <c r="S394" s="15" t="str">
        <f>(IF(I394=Localization!$C$93,1,IF(I394=Localization!$C$92,2,IF(I394=Localization!$C$91,3,IF(I394=Localization!$C$90,4,IF(I394=Localization!$C$89,5,IF(OR(I394=1,I394=2,I394=3,I394=4,I394=5),I394,"")))))))</f>
        <v/>
      </c>
      <c r="T394" s="15" t="str">
        <f>(IF(J394=Localization!$C$93,1,IF(J394=Localization!$C$92,2,IF(J394=Localization!$C$91,3,IF(J394=Localization!$C$90,4,IF(J394=Localization!$C$89,5,IF(OR(J394=1,J394=2,J394=3,J394=4,J394=5),J394,"")))))))</f>
        <v/>
      </c>
      <c r="U394" s="15" t="str">
        <f>(IF(K394=Localization!$C$93,1,IF(K394=Localization!$C$92,2,IF(K394=Localization!$C$91,3,IF(K394=Localization!$C$90,4,IF(K394=Localization!$C$89,5,IF(OR(K394=1,K394=2,K394=3,K394=4,K394=5),K394,"")))))))</f>
        <v/>
      </c>
    </row>
    <row r="395" spans="12:21" x14ac:dyDescent="0.25">
      <c r="L395" s="15" t="str">
        <f>(IF(B395=Localization!$C$93,1,IF(B395=Localization!$C$92,2,IF(B395=Localization!$C$91,3,IF(B395=Localization!$C$90,4,IF(B395=Localization!$C$89,5,IF(OR(B395=1,B395=2,B395=3,B395=4,B395=5),B395,"")))))))</f>
        <v/>
      </c>
      <c r="M395" s="15" t="str">
        <f>(IF(C395=Localization!$C$93,1,IF(C395=Localization!$C$92,2,IF(C395=Localization!$C$91,3,IF(C395=Localization!$C$90,4,IF(C395=Localization!$C$89,5,IF(OR(C395=1,C395=2,C395=3,C395=4,C395=5),C395,"")))))))</f>
        <v/>
      </c>
      <c r="N395" s="15" t="str">
        <f>(IF(D395=Localization!$C$93,1,IF(D395=Localization!$C$92,2,IF(D395=Localization!$C$91,3,IF(D395=Localization!$C$90,4,IF(D395=Localization!$C$89,5,IF(OR(D395=1,D395=2,D395=3,D395=4,D395=5),D395,"")))))))</f>
        <v/>
      </c>
      <c r="O395" s="15" t="str">
        <f>(IF(E395=Localization!$C$93,1,IF(E395=Localization!$C$92,2,IF(E395=Localization!$C$91,3,IF(E395=Localization!$C$90,4,IF(E395=Localization!$C$89,5,IF(OR(E395=1,E395=2,E395=3,E395=4,E395=5),E395,"")))))))</f>
        <v/>
      </c>
      <c r="P395" s="15" t="str">
        <f>(IF(F395=Localization!$C$93,1,IF(F395=Localization!$C$92,2,IF(F395=Localization!$C$91,3,IF(F395=Localization!$C$90,4,IF(F395=Localization!$C$89,5,IF(OR(F395=1,F395=2,F395=3,F395=4,F395=5),F395,"")))))))</f>
        <v/>
      </c>
      <c r="Q395" s="15" t="str">
        <f>(IF(G395=Localization!$C$93,1,IF(G395=Localization!$C$92,2,IF(G395=Localization!$C$91,3,IF(G395=Localization!$C$90,4,IF(G395=Localization!$C$89,5,IF(OR(G395=1,G395=2,G395=3,G395=4,G395=5),G395,"")))))))</f>
        <v/>
      </c>
      <c r="R395" s="15" t="str">
        <f>(IF(H395=Localization!$C$93,1,IF(H395=Localization!$C$92,2,IF(H395=Localization!$C$91,3,IF(H395=Localization!$C$90,4,IF(H395=Localization!$C$89,5,IF(OR(H395=1,H395=2,H395=3,H395=4,H395=5),H395,"")))))))</f>
        <v/>
      </c>
      <c r="S395" s="15" t="str">
        <f>(IF(I395=Localization!$C$93,1,IF(I395=Localization!$C$92,2,IF(I395=Localization!$C$91,3,IF(I395=Localization!$C$90,4,IF(I395=Localization!$C$89,5,IF(OR(I395=1,I395=2,I395=3,I395=4,I395=5),I395,"")))))))</f>
        <v/>
      </c>
      <c r="T395" s="15" t="str">
        <f>(IF(J395=Localization!$C$93,1,IF(J395=Localization!$C$92,2,IF(J395=Localization!$C$91,3,IF(J395=Localization!$C$90,4,IF(J395=Localization!$C$89,5,IF(OR(J395=1,J395=2,J395=3,J395=4,J395=5),J395,"")))))))</f>
        <v/>
      </c>
      <c r="U395" s="15" t="str">
        <f>(IF(K395=Localization!$C$93,1,IF(K395=Localization!$C$92,2,IF(K395=Localization!$C$91,3,IF(K395=Localization!$C$90,4,IF(K395=Localization!$C$89,5,IF(OR(K395=1,K395=2,K395=3,K395=4,K395=5),K395,"")))))))</f>
        <v/>
      </c>
    </row>
    <row r="396" spans="12:21" x14ac:dyDescent="0.25">
      <c r="L396" s="15" t="str">
        <f>(IF(B396=Localization!$C$93,1,IF(B396=Localization!$C$92,2,IF(B396=Localization!$C$91,3,IF(B396=Localization!$C$90,4,IF(B396=Localization!$C$89,5,IF(OR(B396=1,B396=2,B396=3,B396=4,B396=5),B396,"")))))))</f>
        <v/>
      </c>
      <c r="M396" s="15" t="str">
        <f>(IF(C396=Localization!$C$93,1,IF(C396=Localization!$C$92,2,IF(C396=Localization!$C$91,3,IF(C396=Localization!$C$90,4,IF(C396=Localization!$C$89,5,IF(OR(C396=1,C396=2,C396=3,C396=4,C396=5),C396,"")))))))</f>
        <v/>
      </c>
      <c r="N396" s="15" t="str">
        <f>(IF(D396=Localization!$C$93,1,IF(D396=Localization!$C$92,2,IF(D396=Localization!$C$91,3,IF(D396=Localization!$C$90,4,IF(D396=Localization!$C$89,5,IF(OR(D396=1,D396=2,D396=3,D396=4,D396=5),D396,"")))))))</f>
        <v/>
      </c>
      <c r="O396" s="15" t="str">
        <f>(IF(E396=Localization!$C$93,1,IF(E396=Localization!$C$92,2,IF(E396=Localization!$C$91,3,IF(E396=Localization!$C$90,4,IF(E396=Localization!$C$89,5,IF(OR(E396=1,E396=2,E396=3,E396=4,E396=5),E396,"")))))))</f>
        <v/>
      </c>
      <c r="P396" s="15" t="str">
        <f>(IF(F396=Localization!$C$93,1,IF(F396=Localization!$C$92,2,IF(F396=Localization!$C$91,3,IF(F396=Localization!$C$90,4,IF(F396=Localization!$C$89,5,IF(OR(F396=1,F396=2,F396=3,F396=4,F396=5),F396,"")))))))</f>
        <v/>
      </c>
      <c r="Q396" s="15" t="str">
        <f>(IF(G396=Localization!$C$93,1,IF(G396=Localization!$C$92,2,IF(G396=Localization!$C$91,3,IF(G396=Localization!$C$90,4,IF(G396=Localization!$C$89,5,IF(OR(G396=1,G396=2,G396=3,G396=4,G396=5),G396,"")))))))</f>
        <v/>
      </c>
      <c r="R396" s="15" t="str">
        <f>(IF(H396=Localization!$C$93,1,IF(H396=Localization!$C$92,2,IF(H396=Localization!$C$91,3,IF(H396=Localization!$C$90,4,IF(H396=Localization!$C$89,5,IF(OR(H396=1,H396=2,H396=3,H396=4,H396=5),H396,"")))))))</f>
        <v/>
      </c>
      <c r="S396" s="15" t="str">
        <f>(IF(I396=Localization!$C$93,1,IF(I396=Localization!$C$92,2,IF(I396=Localization!$C$91,3,IF(I396=Localization!$C$90,4,IF(I396=Localization!$C$89,5,IF(OR(I396=1,I396=2,I396=3,I396=4,I396=5),I396,"")))))))</f>
        <v/>
      </c>
      <c r="T396" s="15" t="str">
        <f>(IF(J396=Localization!$C$93,1,IF(J396=Localization!$C$92,2,IF(J396=Localization!$C$91,3,IF(J396=Localization!$C$90,4,IF(J396=Localization!$C$89,5,IF(OR(J396=1,J396=2,J396=3,J396=4,J396=5),J396,"")))))))</f>
        <v/>
      </c>
      <c r="U396" s="15" t="str">
        <f>(IF(K396=Localization!$C$93,1,IF(K396=Localization!$C$92,2,IF(K396=Localization!$C$91,3,IF(K396=Localization!$C$90,4,IF(K396=Localization!$C$89,5,IF(OR(K396=1,K396=2,K396=3,K396=4,K396=5),K396,"")))))))</f>
        <v/>
      </c>
    </row>
    <row r="397" spans="12:21" x14ac:dyDescent="0.25">
      <c r="L397" s="15" t="str">
        <f>(IF(B397=Localization!$C$93,1,IF(B397=Localization!$C$92,2,IF(B397=Localization!$C$91,3,IF(B397=Localization!$C$90,4,IF(B397=Localization!$C$89,5,IF(OR(B397=1,B397=2,B397=3,B397=4,B397=5),B397,"")))))))</f>
        <v/>
      </c>
      <c r="M397" s="15" t="str">
        <f>(IF(C397=Localization!$C$93,1,IF(C397=Localization!$C$92,2,IF(C397=Localization!$C$91,3,IF(C397=Localization!$C$90,4,IF(C397=Localization!$C$89,5,IF(OR(C397=1,C397=2,C397=3,C397=4,C397=5),C397,"")))))))</f>
        <v/>
      </c>
      <c r="N397" s="15" t="str">
        <f>(IF(D397=Localization!$C$93,1,IF(D397=Localization!$C$92,2,IF(D397=Localization!$C$91,3,IF(D397=Localization!$C$90,4,IF(D397=Localization!$C$89,5,IF(OR(D397=1,D397=2,D397=3,D397=4,D397=5),D397,"")))))))</f>
        <v/>
      </c>
      <c r="O397" s="15" t="str">
        <f>(IF(E397=Localization!$C$93,1,IF(E397=Localization!$C$92,2,IF(E397=Localization!$C$91,3,IF(E397=Localization!$C$90,4,IF(E397=Localization!$C$89,5,IF(OR(E397=1,E397=2,E397=3,E397=4,E397=5),E397,"")))))))</f>
        <v/>
      </c>
      <c r="P397" s="15" t="str">
        <f>(IF(F397=Localization!$C$93,1,IF(F397=Localization!$C$92,2,IF(F397=Localization!$C$91,3,IF(F397=Localization!$C$90,4,IF(F397=Localization!$C$89,5,IF(OR(F397=1,F397=2,F397=3,F397=4,F397=5),F397,"")))))))</f>
        <v/>
      </c>
      <c r="Q397" s="15" t="str">
        <f>(IF(G397=Localization!$C$93,1,IF(G397=Localization!$C$92,2,IF(G397=Localization!$C$91,3,IF(G397=Localization!$C$90,4,IF(G397=Localization!$C$89,5,IF(OR(G397=1,G397=2,G397=3,G397=4,G397=5),G397,"")))))))</f>
        <v/>
      </c>
      <c r="R397" s="15" t="str">
        <f>(IF(H397=Localization!$C$93,1,IF(H397=Localization!$C$92,2,IF(H397=Localization!$C$91,3,IF(H397=Localization!$C$90,4,IF(H397=Localization!$C$89,5,IF(OR(H397=1,H397=2,H397=3,H397=4,H397=5),H397,"")))))))</f>
        <v/>
      </c>
      <c r="S397" s="15" t="str">
        <f>(IF(I397=Localization!$C$93,1,IF(I397=Localization!$C$92,2,IF(I397=Localization!$C$91,3,IF(I397=Localization!$C$90,4,IF(I397=Localization!$C$89,5,IF(OR(I397=1,I397=2,I397=3,I397=4,I397=5),I397,"")))))))</f>
        <v/>
      </c>
      <c r="T397" s="15" t="str">
        <f>(IF(J397=Localization!$C$93,1,IF(J397=Localization!$C$92,2,IF(J397=Localization!$C$91,3,IF(J397=Localization!$C$90,4,IF(J397=Localization!$C$89,5,IF(OR(J397=1,J397=2,J397=3,J397=4,J397=5),J397,"")))))))</f>
        <v/>
      </c>
      <c r="U397" s="15" t="str">
        <f>(IF(K397=Localization!$C$93,1,IF(K397=Localization!$C$92,2,IF(K397=Localization!$C$91,3,IF(K397=Localization!$C$90,4,IF(K397=Localization!$C$89,5,IF(OR(K397=1,K397=2,K397=3,K397=4,K397=5),K397,"")))))))</f>
        <v/>
      </c>
    </row>
    <row r="398" spans="12:21" x14ac:dyDescent="0.25">
      <c r="L398" s="15" t="str">
        <f>(IF(B398=Localization!$C$93,1,IF(B398=Localization!$C$92,2,IF(B398=Localization!$C$91,3,IF(B398=Localization!$C$90,4,IF(B398=Localization!$C$89,5,IF(OR(B398=1,B398=2,B398=3,B398=4,B398=5),B398,"")))))))</f>
        <v/>
      </c>
      <c r="M398" s="15" t="str">
        <f>(IF(C398=Localization!$C$93,1,IF(C398=Localization!$C$92,2,IF(C398=Localization!$C$91,3,IF(C398=Localization!$C$90,4,IF(C398=Localization!$C$89,5,IF(OR(C398=1,C398=2,C398=3,C398=4,C398=5),C398,"")))))))</f>
        <v/>
      </c>
      <c r="N398" s="15" t="str">
        <f>(IF(D398=Localization!$C$93,1,IF(D398=Localization!$C$92,2,IF(D398=Localization!$C$91,3,IF(D398=Localization!$C$90,4,IF(D398=Localization!$C$89,5,IF(OR(D398=1,D398=2,D398=3,D398=4,D398=5),D398,"")))))))</f>
        <v/>
      </c>
      <c r="O398" s="15" t="str">
        <f>(IF(E398=Localization!$C$93,1,IF(E398=Localization!$C$92,2,IF(E398=Localization!$C$91,3,IF(E398=Localization!$C$90,4,IF(E398=Localization!$C$89,5,IF(OR(E398=1,E398=2,E398=3,E398=4,E398=5),E398,"")))))))</f>
        <v/>
      </c>
      <c r="P398" s="15" t="str">
        <f>(IF(F398=Localization!$C$93,1,IF(F398=Localization!$C$92,2,IF(F398=Localization!$C$91,3,IF(F398=Localization!$C$90,4,IF(F398=Localization!$C$89,5,IF(OR(F398=1,F398=2,F398=3,F398=4,F398=5),F398,"")))))))</f>
        <v/>
      </c>
      <c r="Q398" s="15" t="str">
        <f>(IF(G398=Localization!$C$93,1,IF(G398=Localization!$C$92,2,IF(G398=Localization!$C$91,3,IF(G398=Localization!$C$90,4,IF(G398=Localization!$C$89,5,IF(OR(G398=1,G398=2,G398=3,G398=4,G398=5),G398,"")))))))</f>
        <v/>
      </c>
      <c r="R398" s="15" t="str">
        <f>(IF(H398=Localization!$C$93,1,IF(H398=Localization!$C$92,2,IF(H398=Localization!$C$91,3,IF(H398=Localization!$C$90,4,IF(H398=Localization!$C$89,5,IF(OR(H398=1,H398=2,H398=3,H398=4,H398=5),H398,"")))))))</f>
        <v/>
      </c>
      <c r="S398" s="15" t="str">
        <f>(IF(I398=Localization!$C$93,1,IF(I398=Localization!$C$92,2,IF(I398=Localization!$C$91,3,IF(I398=Localization!$C$90,4,IF(I398=Localization!$C$89,5,IF(OR(I398=1,I398=2,I398=3,I398=4,I398=5),I398,"")))))))</f>
        <v/>
      </c>
      <c r="T398" s="15" t="str">
        <f>(IF(J398=Localization!$C$93,1,IF(J398=Localization!$C$92,2,IF(J398=Localization!$C$91,3,IF(J398=Localization!$C$90,4,IF(J398=Localization!$C$89,5,IF(OR(J398=1,J398=2,J398=3,J398=4,J398=5),J398,"")))))))</f>
        <v/>
      </c>
      <c r="U398" s="15" t="str">
        <f>(IF(K398=Localization!$C$93,1,IF(K398=Localization!$C$92,2,IF(K398=Localization!$C$91,3,IF(K398=Localization!$C$90,4,IF(K398=Localization!$C$89,5,IF(OR(K398=1,K398=2,K398=3,K398=4,K398=5),K398,"")))))))</f>
        <v/>
      </c>
    </row>
    <row r="399" spans="12:21" x14ac:dyDescent="0.25">
      <c r="L399" s="15" t="str">
        <f>(IF(B399=Localization!$C$93,1,IF(B399=Localization!$C$92,2,IF(B399=Localization!$C$91,3,IF(B399=Localization!$C$90,4,IF(B399=Localization!$C$89,5,IF(OR(B399=1,B399=2,B399=3,B399=4,B399=5),B399,"")))))))</f>
        <v/>
      </c>
      <c r="M399" s="15" t="str">
        <f>(IF(C399=Localization!$C$93,1,IF(C399=Localization!$C$92,2,IF(C399=Localization!$C$91,3,IF(C399=Localization!$C$90,4,IF(C399=Localization!$C$89,5,IF(OR(C399=1,C399=2,C399=3,C399=4,C399=5),C399,"")))))))</f>
        <v/>
      </c>
      <c r="N399" s="15" t="str">
        <f>(IF(D399=Localization!$C$93,1,IF(D399=Localization!$C$92,2,IF(D399=Localization!$C$91,3,IF(D399=Localization!$C$90,4,IF(D399=Localization!$C$89,5,IF(OR(D399=1,D399=2,D399=3,D399=4,D399=5),D399,"")))))))</f>
        <v/>
      </c>
      <c r="O399" s="15" t="str">
        <f>(IF(E399=Localization!$C$93,1,IF(E399=Localization!$C$92,2,IF(E399=Localization!$C$91,3,IF(E399=Localization!$C$90,4,IF(E399=Localization!$C$89,5,IF(OR(E399=1,E399=2,E399=3,E399=4,E399=5),E399,"")))))))</f>
        <v/>
      </c>
      <c r="P399" s="15" t="str">
        <f>(IF(F399=Localization!$C$93,1,IF(F399=Localization!$C$92,2,IF(F399=Localization!$C$91,3,IF(F399=Localization!$C$90,4,IF(F399=Localization!$C$89,5,IF(OR(F399=1,F399=2,F399=3,F399=4,F399=5),F399,"")))))))</f>
        <v/>
      </c>
      <c r="Q399" s="15" t="str">
        <f>(IF(G399=Localization!$C$93,1,IF(G399=Localization!$C$92,2,IF(G399=Localization!$C$91,3,IF(G399=Localization!$C$90,4,IF(G399=Localization!$C$89,5,IF(OR(G399=1,G399=2,G399=3,G399=4,G399=5),G399,"")))))))</f>
        <v/>
      </c>
      <c r="R399" s="15" t="str">
        <f>(IF(H399=Localization!$C$93,1,IF(H399=Localization!$C$92,2,IF(H399=Localization!$C$91,3,IF(H399=Localization!$C$90,4,IF(H399=Localization!$C$89,5,IF(OR(H399=1,H399=2,H399=3,H399=4,H399=5),H399,"")))))))</f>
        <v/>
      </c>
      <c r="S399" s="15" t="str">
        <f>(IF(I399=Localization!$C$93,1,IF(I399=Localization!$C$92,2,IF(I399=Localization!$C$91,3,IF(I399=Localization!$C$90,4,IF(I399=Localization!$C$89,5,IF(OR(I399=1,I399=2,I399=3,I399=4,I399=5),I399,"")))))))</f>
        <v/>
      </c>
      <c r="T399" s="15" t="str">
        <f>(IF(J399=Localization!$C$93,1,IF(J399=Localization!$C$92,2,IF(J399=Localization!$C$91,3,IF(J399=Localization!$C$90,4,IF(J399=Localization!$C$89,5,IF(OR(J399=1,J399=2,J399=3,J399=4,J399=5),J399,"")))))))</f>
        <v/>
      </c>
      <c r="U399" s="15" t="str">
        <f>(IF(K399=Localization!$C$93,1,IF(K399=Localization!$C$92,2,IF(K399=Localization!$C$91,3,IF(K399=Localization!$C$90,4,IF(K399=Localization!$C$89,5,IF(OR(K399=1,K399=2,K399=3,K399=4,K399=5),K399,"")))))))</f>
        <v/>
      </c>
    </row>
    <row r="400" spans="12:21" x14ac:dyDescent="0.25">
      <c r="L400" s="15" t="str">
        <f>(IF(B400=Localization!$C$93,1,IF(B400=Localization!$C$92,2,IF(B400=Localization!$C$91,3,IF(B400=Localization!$C$90,4,IF(B400=Localization!$C$89,5,IF(OR(B400=1,B400=2,B400=3,B400=4,B400=5),B400,"")))))))</f>
        <v/>
      </c>
      <c r="M400" s="15" t="str">
        <f>(IF(C400=Localization!$C$93,1,IF(C400=Localization!$C$92,2,IF(C400=Localization!$C$91,3,IF(C400=Localization!$C$90,4,IF(C400=Localization!$C$89,5,IF(OR(C400=1,C400=2,C400=3,C400=4,C400=5),C400,"")))))))</f>
        <v/>
      </c>
      <c r="N400" s="15" t="str">
        <f>(IF(D400=Localization!$C$93,1,IF(D400=Localization!$C$92,2,IF(D400=Localization!$C$91,3,IF(D400=Localization!$C$90,4,IF(D400=Localization!$C$89,5,IF(OR(D400=1,D400=2,D400=3,D400=4,D400=5),D400,"")))))))</f>
        <v/>
      </c>
      <c r="O400" s="15" t="str">
        <f>(IF(E400=Localization!$C$93,1,IF(E400=Localization!$C$92,2,IF(E400=Localization!$C$91,3,IF(E400=Localization!$C$90,4,IF(E400=Localization!$C$89,5,IF(OR(E400=1,E400=2,E400=3,E400=4,E400=5),E400,"")))))))</f>
        <v/>
      </c>
      <c r="P400" s="15" t="str">
        <f>(IF(F400=Localization!$C$93,1,IF(F400=Localization!$C$92,2,IF(F400=Localization!$C$91,3,IF(F400=Localization!$C$90,4,IF(F400=Localization!$C$89,5,IF(OR(F400=1,F400=2,F400=3,F400=4,F400=5),F400,"")))))))</f>
        <v/>
      </c>
      <c r="Q400" s="15" t="str">
        <f>(IF(G400=Localization!$C$93,1,IF(G400=Localization!$C$92,2,IF(G400=Localization!$C$91,3,IF(G400=Localization!$C$90,4,IF(G400=Localization!$C$89,5,IF(OR(G400=1,G400=2,G400=3,G400=4,G400=5),G400,"")))))))</f>
        <v/>
      </c>
      <c r="R400" s="15" t="str">
        <f>(IF(H400=Localization!$C$93,1,IF(H400=Localization!$C$92,2,IF(H400=Localization!$C$91,3,IF(H400=Localization!$C$90,4,IF(H400=Localization!$C$89,5,IF(OR(H400=1,H400=2,H400=3,H400=4,H400=5),H400,"")))))))</f>
        <v/>
      </c>
      <c r="S400" s="15" t="str">
        <f>(IF(I400=Localization!$C$93,1,IF(I400=Localization!$C$92,2,IF(I400=Localization!$C$91,3,IF(I400=Localization!$C$90,4,IF(I400=Localization!$C$89,5,IF(OR(I400=1,I400=2,I400=3,I400=4,I400=5),I400,"")))))))</f>
        <v/>
      </c>
      <c r="T400" s="15" t="str">
        <f>(IF(J400=Localization!$C$93,1,IF(J400=Localization!$C$92,2,IF(J400=Localization!$C$91,3,IF(J400=Localization!$C$90,4,IF(J400=Localization!$C$89,5,IF(OR(J400=1,J400=2,J400=3,J400=4,J400=5),J400,"")))))))</f>
        <v/>
      </c>
      <c r="U400" s="15" t="str">
        <f>(IF(K400=Localization!$C$93,1,IF(K400=Localization!$C$92,2,IF(K400=Localization!$C$91,3,IF(K400=Localization!$C$90,4,IF(K400=Localization!$C$89,5,IF(OR(K400=1,K400=2,K400=3,K400=4,K400=5),K400,"")))))))</f>
        <v/>
      </c>
    </row>
    <row r="401" spans="12:21" x14ac:dyDescent="0.25">
      <c r="L401" s="15" t="str">
        <f>(IF(B401=Localization!$C$93,1,IF(B401=Localization!$C$92,2,IF(B401=Localization!$C$91,3,IF(B401=Localization!$C$90,4,IF(B401=Localization!$C$89,5,IF(OR(B401=1,B401=2,B401=3,B401=4,B401=5),B401,"")))))))</f>
        <v/>
      </c>
      <c r="M401" s="15" t="str">
        <f>(IF(C401=Localization!$C$93,1,IF(C401=Localization!$C$92,2,IF(C401=Localization!$C$91,3,IF(C401=Localization!$C$90,4,IF(C401=Localization!$C$89,5,IF(OR(C401=1,C401=2,C401=3,C401=4,C401=5),C401,"")))))))</f>
        <v/>
      </c>
      <c r="N401" s="15" t="str">
        <f>(IF(D401=Localization!$C$93,1,IF(D401=Localization!$C$92,2,IF(D401=Localization!$C$91,3,IF(D401=Localization!$C$90,4,IF(D401=Localization!$C$89,5,IF(OR(D401=1,D401=2,D401=3,D401=4,D401=5),D401,"")))))))</f>
        <v/>
      </c>
      <c r="O401" s="15" t="str">
        <f>(IF(E401=Localization!$C$93,1,IF(E401=Localization!$C$92,2,IF(E401=Localization!$C$91,3,IF(E401=Localization!$C$90,4,IF(E401=Localization!$C$89,5,IF(OR(E401=1,E401=2,E401=3,E401=4,E401=5),E401,"")))))))</f>
        <v/>
      </c>
      <c r="P401" s="15" t="str">
        <f>(IF(F401=Localization!$C$93,1,IF(F401=Localization!$C$92,2,IF(F401=Localization!$C$91,3,IF(F401=Localization!$C$90,4,IF(F401=Localization!$C$89,5,IF(OR(F401=1,F401=2,F401=3,F401=4,F401=5),F401,"")))))))</f>
        <v/>
      </c>
      <c r="Q401" s="15" t="str">
        <f>(IF(G401=Localization!$C$93,1,IF(G401=Localization!$C$92,2,IF(G401=Localization!$C$91,3,IF(G401=Localization!$C$90,4,IF(G401=Localization!$C$89,5,IF(OR(G401=1,G401=2,G401=3,G401=4,G401=5),G401,"")))))))</f>
        <v/>
      </c>
      <c r="R401" s="15" t="str">
        <f>(IF(H401=Localization!$C$93,1,IF(H401=Localization!$C$92,2,IF(H401=Localization!$C$91,3,IF(H401=Localization!$C$90,4,IF(H401=Localization!$C$89,5,IF(OR(H401=1,H401=2,H401=3,H401=4,H401=5),H401,"")))))))</f>
        <v/>
      </c>
      <c r="S401" s="15" t="str">
        <f>(IF(I401=Localization!$C$93,1,IF(I401=Localization!$C$92,2,IF(I401=Localization!$C$91,3,IF(I401=Localization!$C$90,4,IF(I401=Localization!$C$89,5,IF(OR(I401=1,I401=2,I401=3,I401=4,I401=5),I401,"")))))))</f>
        <v/>
      </c>
      <c r="T401" s="15" t="str">
        <f>(IF(J401=Localization!$C$93,1,IF(J401=Localization!$C$92,2,IF(J401=Localization!$C$91,3,IF(J401=Localization!$C$90,4,IF(J401=Localization!$C$89,5,IF(OR(J401=1,J401=2,J401=3,J401=4,J401=5),J401,"")))))))</f>
        <v/>
      </c>
      <c r="U401" s="15" t="str">
        <f>(IF(K401=Localization!$C$93,1,IF(K401=Localization!$C$92,2,IF(K401=Localization!$C$91,3,IF(K401=Localization!$C$90,4,IF(K401=Localization!$C$89,5,IF(OR(K401=1,K401=2,K401=3,K401=4,K401=5),K401,"")))))))</f>
        <v/>
      </c>
    </row>
    <row r="402" spans="12:21" x14ac:dyDescent="0.25">
      <c r="L402" s="15" t="str">
        <f>(IF(B402=Localization!$C$93,1,IF(B402=Localization!$C$92,2,IF(B402=Localization!$C$91,3,IF(B402=Localization!$C$90,4,IF(B402=Localization!$C$89,5,IF(OR(B402=1,B402=2,B402=3,B402=4,B402=5),B402,"")))))))</f>
        <v/>
      </c>
      <c r="M402" s="15" t="str">
        <f>(IF(C402=Localization!$C$93,1,IF(C402=Localization!$C$92,2,IF(C402=Localization!$C$91,3,IF(C402=Localization!$C$90,4,IF(C402=Localization!$C$89,5,IF(OR(C402=1,C402=2,C402=3,C402=4,C402=5),C402,"")))))))</f>
        <v/>
      </c>
      <c r="N402" s="15" t="str">
        <f>(IF(D402=Localization!$C$93,1,IF(D402=Localization!$C$92,2,IF(D402=Localization!$C$91,3,IF(D402=Localization!$C$90,4,IF(D402=Localization!$C$89,5,IF(OR(D402=1,D402=2,D402=3,D402=4,D402=5),D402,"")))))))</f>
        <v/>
      </c>
      <c r="O402" s="15" t="str">
        <f>(IF(E402=Localization!$C$93,1,IF(E402=Localization!$C$92,2,IF(E402=Localization!$C$91,3,IF(E402=Localization!$C$90,4,IF(E402=Localization!$C$89,5,IF(OR(E402=1,E402=2,E402=3,E402=4,E402=5),E402,"")))))))</f>
        <v/>
      </c>
      <c r="P402" s="15" t="str">
        <f>(IF(F402=Localization!$C$93,1,IF(F402=Localization!$C$92,2,IF(F402=Localization!$C$91,3,IF(F402=Localization!$C$90,4,IF(F402=Localization!$C$89,5,IF(OR(F402=1,F402=2,F402=3,F402=4,F402=5),F402,"")))))))</f>
        <v/>
      </c>
      <c r="Q402" s="15" t="str">
        <f>(IF(G402=Localization!$C$93,1,IF(G402=Localization!$C$92,2,IF(G402=Localization!$C$91,3,IF(G402=Localization!$C$90,4,IF(G402=Localization!$C$89,5,IF(OR(G402=1,G402=2,G402=3,G402=4,G402=5),G402,"")))))))</f>
        <v/>
      </c>
      <c r="R402" s="15" t="str">
        <f>(IF(H402=Localization!$C$93,1,IF(H402=Localization!$C$92,2,IF(H402=Localization!$C$91,3,IF(H402=Localization!$C$90,4,IF(H402=Localization!$C$89,5,IF(OR(H402=1,H402=2,H402=3,H402=4,H402=5),H402,"")))))))</f>
        <v/>
      </c>
      <c r="S402" s="15" t="str">
        <f>(IF(I402=Localization!$C$93,1,IF(I402=Localization!$C$92,2,IF(I402=Localization!$C$91,3,IF(I402=Localization!$C$90,4,IF(I402=Localization!$C$89,5,IF(OR(I402=1,I402=2,I402=3,I402=4,I402=5),I402,"")))))))</f>
        <v/>
      </c>
      <c r="T402" s="15" t="str">
        <f>(IF(J402=Localization!$C$93,1,IF(J402=Localization!$C$92,2,IF(J402=Localization!$C$91,3,IF(J402=Localization!$C$90,4,IF(J402=Localization!$C$89,5,IF(OR(J402=1,J402=2,J402=3,J402=4,J402=5),J402,"")))))))</f>
        <v/>
      </c>
      <c r="U402" s="15" t="str">
        <f>(IF(K402=Localization!$C$93,1,IF(K402=Localization!$C$92,2,IF(K402=Localization!$C$91,3,IF(K402=Localization!$C$90,4,IF(K402=Localization!$C$89,5,IF(OR(K402=1,K402=2,K402=3,K402=4,K402=5),K402,"")))))))</f>
        <v/>
      </c>
    </row>
    <row r="403" spans="12:21" x14ac:dyDescent="0.25">
      <c r="L403" s="15" t="str">
        <f>(IF(B403=Localization!$C$93,1,IF(B403=Localization!$C$92,2,IF(B403=Localization!$C$91,3,IF(B403=Localization!$C$90,4,IF(B403=Localization!$C$89,5,IF(OR(B403=1,B403=2,B403=3,B403=4,B403=5),B403,"")))))))</f>
        <v/>
      </c>
      <c r="M403" s="15" t="str">
        <f>(IF(C403=Localization!$C$93,1,IF(C403=Localization!$C$92,2,IF(C403=Localization!$C$91,3,IF(C403=Localization!$C$90,4,IF(C403=Localization!$C$89,5,IF(OR(C403=1,C403=2,C403=3,C403=4,C403=5),C403,"")))))))</f>
        <v/>
      </c>
      <c r="N403" s="15" t="str">
        <f>(IF(D403=Localization!$C$93,1,IF(D403=Localization!$C$92,2,IF(D403=Localization!$C$91,3,IF(D403=Localization!$C$90,4,IF(D403=Localization!$C$89,5,IF(OR(D403=1,D403=2,D403=3,D403=4,D403=5),D403,"")))))))</f>
        <v/>
      </c>
      <c r="O403" s="15" t="str">
        <f>(IF(E403=Localization!$C$93,1,IF(E403=Localization!$C$92,2,IF(E403=Localization!$C$91,3,IF(E403=Localization!$C$90,4,IF(E403=Localization!$C$89,5,IF(OR(E403=1,E403=2,E403=3,E403=4,E403=5),E403,"")))))))</f>
        <v/>
      </c>
      <c r="P403" s="15" t="str">
        <f>(IF(F403=Localization!$C$93,1,IF(F403=Localization!$C$92,2,IF(F403=Localization!$C$91,3,IF(F403=Localization!$C$90,4,IF(F403=Localization!$C$89,5,IF(OR(F403=1,F403=2,F403=3,F403=4,F403=5),F403,"")))))))</f>
        <v/>
      </c>
      <c r="Q403" s="15" t="str">
        <f>(IF(G403=Localization!$C$93,1,IF(G403=Localization!$C$92,2,IF(G403=Localization!$C$91,3,IF(G403=Localization!$C$90,4,IF(G403=Localization!$C$89,5,IF(OR(G403=1,G403=2,G403=3,G403=4,G403=5),G403,"")))))))</f>
        <v/>
      </c>
      <c r="R403" s="15" t="str">
        <f>(IF(H403=Localization!$C$93,1,IF(H403=Localization!$C$92,2,IF(H403=Localization!$C$91,3,IF(H403=Localization!$C$90,4,IF(H403=Localization!$C$89,5,IF(OR(H403=1,H403=2,H403=3,H403=4,H403=5),H403,"")))))))</f>
        <v/>
      </c>
      <c r="S403" s="15" t="str">
        <f>(IF(I403=Localization!$C$93,1,IF(I403=Localization!$C$92,2,IF(I403=Localization!$C$91,3,IF(I403=Localization!$C$90,4,IF(I403=Localization!$C$89,5,IF(OR(I403=1,I403=2,I403=3,I403=4,I403=5),I403,"")))))))</f>
        <v/>
      </c>
      <c r="T403" s="15" t="str">
        <f>(IF(J403=Localization!$C$93,1,IF(J403=Localization!$C$92,2,IF(J403=Localization!$C$91,3,IF(J403=Localization!$C$90,4,IF(J403=Localization!$C$89,5,IF(OR(J403=1,J403=2,J403=3,J403=4,J403=5),J403,"")))))))</f>
        <v/>
      </c>
      <c r="U403" s="15" t="str">
        <f>(IF(K403=Localization!$C$93,1,IF(K403=Localization!$C$92,2,IF(K403=Localization!$C$91,3,IF(K403=Localization!$C$90,4,IF(K403=Localization!$C$89,5,IF(OR(K403=1,K403=2,K403=3,K403=4,K403=5),K403,"")))))))</f>
        <v/>
      </c>
    </row>
    <row r="404" spans="12:21" x14ac:dyDescent="0.25">
      <c r="L404" s="15" t="str">
        <f>(IF(B404=Localization!$C$93,1,IF(B404=Localization!$C$92,2,IF(B404=Localization!$C$91,3,IF(B404=Localization!$C$90,4,IF(B404=Localization!$C$89,5,IF(OR(B404=1,B404=2,B404=3,B404=4,B404=5),B404,"")))))))</f>
        <v/>
      </c>
      <c r="M404" s="15" t="str">
        <f>(IF(C404=Localization!$C$93,1,IF(C404=Localization!$C$92,2,IF(C404=Localization!$C$91,3,IF(C404=Localization!$C$90,4,IF(C404=Localization!$C$89,5,IF(OR(C404=1,C404=2,C404=3,C404=4,C404=5),C404,"")))))))</f>
        <v/>
      </c>
      <c r="N404" s="15" t="str">
        <f>(IF(D404=Localization!$C$93,1,IF(D404=Localization!$C$92,2,IF(D404=Localization!$C$91,3,IF(D404=Localization!$C$90,4,IF(D404=Localization!$C$89,5,IF(OR(D404=1,D404=2,D404=3,D404=4,D404=5),D404,"")))))))</f>
        <v/>
      </c>
      <c r="O404" s="15" t="str">
        <f>(IF(E404=Localization!$C$93,1,IF(E404=Localization!$C$92,2,IF(E404=Localization!$C$91,3,IF(E404=Localization!$C$90,4,IF(E404=Localization!$C$89,5,IF(OR(E404=1,E404=2,E404=3,E404=4,E404=5),E404,"")))))))</f>
        <v/>
      </c>
      <c r="P404" s="15" t="str">
        <f>(IF(F404=Localization!$C$93,1,IF(F404=Localization!$C$92,2,IF(F404=Localization!$C$91,3,IF(F404=Localization!$C$90,4,IF(F404=Localization!$C$89,5,IF(OR(F404=1,F404=2,F404=3,F404=4,F404=5),F404,"")))))))</f>
        <v/>
      </c>
      <c r="Q404" s="15" t="str">
        <f>(IF(G404=Localization!$C$93,1,IF(G404=Localization!$C$92,2,IF(G404=Localization!$C$91,3,IF(G404=Localization!$C$90,4,IF(G404=Localization!$C$89,5,IF(OR(G404=1,G404=2,G404=3,G404=4,G404=5),G404,"")))))))</f>
        <v/>
      </c>
      <c r="R404" s="15" t="str">
        <f>(IF(H404=Localization!$C$93,1,IF(H404=Localization!$C$92,2,IF(H404=Localization!$C$91,3,IF(H404=Localization!$C$90,4,IF(H404=Localization!$C$89,5,IF(OR(H404=1,H404=2,H404=3,H404=4,H404=5),H404,"")))))))</f>
        <v/>
      </c>
      <c r="S404" s="15" t="str">
        <f>(IF(I404=Localization!$C$93,1,IF(I404=Localization!$C$92,2,IF(I404=Localization!$C$91,3,IF(I404=Localization!$C$90,4,IF(I404=Localization!$C$89,5,IF(OR(I404=1,I404=2,I404=3,I404=4,I404=5),I404,"")))))))</f>
        <v/>
      </c>
      <c r="T404" s="15" t="str">
        <f>(IF(J404=Localization!$C$93,1,IF(J404=Localization!$C$92,2,IF(J404=Localization!$C$91,3,IF(J404=Localization!$C$90,4,IF(J404=Localization!$C$89,5,IF(OR(J404=1,J404=2,J404=3,J404=4,J404=5),J404,"")))))))</f>
        <v/>
      </c>
      <c r="U404" s="15" t="str">
        <f>(IF(K404=Localization!$C$93,1,IF(K404=Localization!$C$92,2,IF(K404=Localization!$C$91,3,IF(K404=Localization!$C$90,4,IF(K404=Localization!$C$89,5,IF(OR(K404=1,K404=2,K404=3,K404=4,K404=5),K404,"")))))))</f>
        <v/>
      </c>
    </row>
    <row r="405" spans="12:21" x14ac:dyDescent="0.25">
      <c r="L405" s="15" t="str">
        <f>(IF(B405=Localization!$C$93,1,IF(B405=Localization!$C$92,2,IF(B405=Localization!$C$91,3,IF(B405=Localization!$C$90,4,IF(B405=Localization!$C$89,5,IF(OR(B405=1,B405=2,B405=3,B405=4,B405=5),B405,"")))))))</f>
        <v/>
      </c>
      <c r="M405" s="15" t="str">
        <f>(IF(C405=Localization!$C$93,1,IF(C405=Localization!$C$92,2,IF(C405=Localization!$C$91,3,IF(C405=Localization!$C$90,4,IF(C405=Localization!$C$89,5,IF(OR(C405=1,C405=2,C405=3,C405=4,C405=5),C405,"")))))))</f>
        <v/>
      </c>
      <c r="N405" s="15" t="str">
        <f>(IF(D405=Localization!$C$93,1,IF(D405=Localization!$C$92,2,IF(D405=Localization!$C$91,3,IF(D405=Localization!$C$90,4,IF(D405=Localization!$C$89,5,IF(OR(D405=1,D405=2,D405=3,D405=4,D405=5),D405,"")))))))</f>
        <v/>
      </c>
      <c r="O405" s="15" t="str">
        <f>(IF(E405=Localization!$C$93,1,IF(E405=Localization!$C$92,2,IF(E405=Localization!$C$91,3,IF(E405=Localization!$C$90,4,IF(E405=Localization!$C$89,5,IF(OR(E405=1,E405=2,E405=3,E405=4,E405=5),E405,"")))))))</f>
        <v/>
      </c>
      <c r="P405" s="15" t="str">
        <f>(IF(F405=Localization!$C$93,1,IF(F405=Localization!$C$92,2,IF(F405=Localization!$C$91,3,IF(F405=Localization!$C$90,4,IF(F405=Localization!$C$89,5,IF(OR(F405=1,F405=2,F405=3,F405=4,F405=5),F405,"")))))))</f>
        <v/>
      </c>
      <c r="Q405" s="15" t="str">
        <f>(IF(G405=Localization!$C$93,1,IF(G405=Localization!$C$92,2,IF(G405=Localization!$C$91,3,IF(G405=Localization!$C$90,4,IF(G405=Localization!$C$89,5,IF(OR(G405=1,G405=2,G405=3,G405=4,G405=5),G405,"")))))))</f>
        <v/>
      </c>
      <c r="R405" s="15" t="str">
        <f>(IF(H405=Localization!$C$93,1,IF(H405=Localization!$C$92,2,IF(H405=Localization!$C$91,3,IF(H405=Localization!$C$90,4,IF(H405=Localization!$C$89,5,IF(OR(H405=1,H405=2,H405=3,H405=4,H405=5),H405,"")))))))</f>
        <v/>
      </c>
      <c r="S405" s="15" t="str">
        <f>(IF(I405=Localization!$C$93,1,IF(I405=Localization!$C$92,2,IF(I405=Localization!$C$91,3,IF(I405=Localization!$C$90,4,IF(I405=Localization!$C$89,5,IF(OR(I405=1,I405=2,I405=3,I405=4,I405=5),I405,"")))))))</f>
        <v/>
      </c>
      <c r="T405" s="15" t="str">
        <f>(IF(J405=Localization!$C$93,1,IF(J405=Localization!$C$92,2,IF(J405=Localization!$C$91,3,IF(J405=Localization!$C$90,4,IF(J405=Localization!$C$89,5,IF(OR(J405=1,J405=2,J405=3,J405=4,J405=5),J405,"")))))))</f>
        <v/>
      </c>
      <c r="U405" s="15" t="str">
        <f>(IF(K405=Localization!$C$93,1,IF(K405=Localization!$C$92,2,IF(K405=Localization!$C$91,3,IF(K405=Localization!$C$90,4,IF(K405=Localization!$C$89,5,IF(OR(K405=1,K405=2,K405=3,K405=4,K405=5),K405,"")))))))</f>
        <v/>
      </c>
    </row>
    <row r="406" spans="12:21" x14ac:dyDescent="0.25">
      <c r="L406" s="15" t="str">
        <f>(IF(B406=Localization!$C$93,1,IF(B406=Localization!$C$92,2,IF(B406=Localization!$C$91,3,IF(B406=Localization!$C$90,4,IF(B406=Localization!$C$89,5,IF(OR(B406=1,B406=2,B406=3,B406=4,B406=5),B406,"")))))))</f>
        <v/>
      </c>
      <c r="M406" s="15" t="str">
        <f>(IF(C406=Localization!$C$93,1,IF(C406=Localization!$C$92,2,IF(C406=Localization!$C$91,3,IF(C406=Localization!$C$90,4,IF(C406=Localization!$C$89,5,IF(OR(C406=1,C406=2,C406=3,C406=4,C406=5),C406,"")))))))</f>
        <v/>
      </c>
      <c r="N406" s="15" t="str">
        <f>(IF(D406=Localization!$C$93,1,IF(D406=Localization!$C$92,2,IF(D406=Localization!$C$91,3,IF(D406=Localization!$C$90,4,IF(D406=Localization!$C$89,5,IF(OR(D406=1,D406=2,D406=3,D406=4,D406=5),D406,"")))))))</f>
        <v/>
      </c>
      <c r="O406" s="15" t="str">
        <f>(IF(E406=Localization!$C$93,1,IF(E406=Localization!$C$92,2,IF(E406=Localization!$C$91,3,IF(E406=Localization!$C$90,4,IF(E406=Localization!$C$89,5,IF(OR(E406=1,E406=2,E406=3,E406=4,E406=5),E406,"")))))))</f>
        <v/>
      </c>
      <c r="P406" s="15" t="str">
        <f>(IF(F406=Localization!$C$93,1,IF(F406=Localization!$C$92,2,IF(F406=Localization!$C$91,3,IF(F406=Localization!$C$90,4,IF(F406=Localization!$C$89,5,IF(OR(F406=1,F406=2,F406=3,F406=4,F406=5),F406,"")))))))</f>
        <v/>
      </c>
      <c r="Q406" s="15" t="str">
        <f>(IF(G406=Localization!$C$93,1,IF(G406=Localization!$C$92,2,IF(G406=Localization!$C$91,3,IF(G406=Localization!$C$90,4,IF(G406=Localization!$C$89,5,IF(OR(G406=1,G406=2,G406=3,G406=4,G406=5),G406,"")))))))</f>
        <v/>
      </c>
      <c r="R406" s="15" t="str">
        <f>(IF(H406=Localization!$C$93,1,IF(H406=Localization!$C$92,2,IF(H406=Localization!$C$91,3,IF(H406=Localization!$C$90,4,IF(H406=Localization!$C$89,5,IF(OR(H406=1,H406=2,H406=3,H406=4,H406=5),H406,"")))))))</f>
        <v/>
      </c>
      <c r="S406" s="15" t="str">
        <f>(IF(I406=Localization!$C$93,1,IF(I406=Localization!$C$92,2,IF(I406=Localization!$C$91,3,IF(I406=Localization!$C$90,4,IF(I406=Localization!$C$89,5,IF(OR(I406=1,I406=2,I406=3,I406=4,I406=5),I406,"")))))))</f>
        <v/>
      </c>
      <c r="T406" s="15" t="str">
        <f>(IF(J406=Localization!$C$93,1,IF(J406=Localization!$C$92,2,IF(J406=Localization!$C$91,3,IF(J406=Localization!$C$90,4,IF(J406=Localization!$C$89,5,IF(OR(J406=1,J406=2,J406=3,J406=4,J406=5),J406,"")))))))</f>
        <v/>
      </c>
      <c r="U406" s="15" t="str">
        <f>(IF(K406=Localization!$C$93,1,IF(K406=Localization!$C$92,2,IF(K406=Localization!$C$91,3,IF(K406=Localization!$C$90,4,IF(K406=Localization!$C$89,5,IF(OR(K406=1,K406=2,K406=3,K406=4,K406=5),K406,"")))))))</f>
        <v/>
      </c>
    </row>
    <row r="407" spans="12:21" x14ac:dyDescent="0.25">
      <c r="L407" s="15" t="str">
        <f>(IF(B407=Localization!$C$93,1,IF(B407=Localization!$C$92,2,IF(B407=Localization!$C$91,3,IF(B407=Localization!$C$90,4,IF(B407=Localization!$C$89,5,IF(OR(B407=1,B407=2,B407=3,B407=4,B407=5),B407,"")))))))</f>
        <v/>
      </c>
      <c r="M407" s="15" t="str">
        <f>(IF(C407=Localization!$C$93,1,IF(C407=Localization!$C$92,2,IF(C407=Localization!$C$91,3,IF(C407=Localization!$C$90,4,IF(C407=Localization!$C$89,5,IF(OR(C407=1,C407=2,C407=3,C407=4,C407=5),C407,"")))))))</f>
        <v/>
      </c>
      <c r="N407" s="15" t="str">
        <f>(IF(D407=Localization!$C$93,1,IF(D407=Localization!$C$92,2,IF(D407=Localization!$C$91,3,IF(D407=Localization!$C$90,4,IF(D407=Localization!$C$89,5,IF(OR(D407=1,D407=2,D407=3,D407=4,D407=5),D407,"")))))))</f>
        <v/>
      </c>
      <c r="O407" s="15" t="str">
        <f>(IF(E407=Localization!$C$93,1,IF(E407=Localization!$C$92,2,IF(E407=Localization!$C$91,3,IF(E407=Localization!$C$90,4,IF(E407=Localization!$C$89,5,IF(OR(E407=1,E407=2,E407=3,E407=4,E407=5),E407,"")))))))</f>
        <v/>
      </c>
      <c r="P407" s="15" t="str">
        <f>(IF(F407=Localization!$C$93,1,IF(F407=Localization!$C$92,2,IF(F407=Localization!$C$91,3,IF(F407=Localization!$C$90,4,IF(F407=Localization!$C$89,5,IF(OR(F407=1,F407=2,F407=3,F407=4,F407=5),F407,"")))))))</f>
        <v/>
      </c>
      <c r="Q407" s="15" t="str">
        <f>(IF(G407=Localization!$C$93,1,IF(G407=Localization!$C$92,2,IF(G407=Localization!$C$91,3,IF(G407=Localization!$C$90,4,IF(G407=Localization!$C$89,5,IF(OR(G407=1,G407=2,G407=3,G407=4,G407=5),G407,"")))))))</f>
        <v/>
      </c>
      <c r="R407" s="15" t="str">
        <f>(IF(H407=Localization!$C$93,1,IF(H407=Localization!$C$92,2,IF(H407=Localization!$C$91,3,IF(H407=Localization!$C$90,4,IF(H407=Localization!$C$89,5,IF(OR(H407=1,H407=2,H407=3,H407=4,H407=5),H407,"")))))))</f>
        <v/>
      </c>
      <c r="S407" s="15" t="str">
        <f>(IF(I407=Localization!$C$93,1,IF(I407=Localization!$C$92,2,IF(I407=Localization!$C$91,3,IF(I407=Localization!$C$90,4,IF(I407=Localization!$C$89,5,IF(OR(I407=1,I407=2,I407=3,I407=4,I407=5),I407,"")))))))</f>
        <v/>
      </c>
      <c r="T407" s="15" t="str">
        <f>(IF(J407=Localization!$C$93,1,IF(J407=Localization!$C$92,2,IF(J407=Localization!$C$91,3,IF(J407=Localization!$C$90,4,IF(J407=Localization!$C$89,5,IF(OR(J407=1,J407=2,J407=3,J407=4,J407=5),J407,"")))))))</f>
        <v/>
      </c>
      <c r="U407" s="15" t="str">
        <f>(IF(K407=Localization!$C$93,1,IF(K407=Localization!$C$92,2,IF(K407=Localization!$C$91,3,IF(K407=Localization!$C$90,4,IF(K407=Localization!$C$89,5,IF(OR(K407=1,K407=2,K407=3,K407=4,K407=5),K407,"")))))))</f>
        <v/>
      </c>
    </row>
    <row r="408" spans="12:21" x14ac:dyDescent="0.25">
      <c r="L408" s="15" t="str">
        <f>(IF(B408=Localization!$C$93,1,IF(B408=Localization!$C$92,2,IF(B408=Localization!$C$91,3,IF(B408=Localization!$C$90,4,IF(B408=Localization!$C$89,5,IF(OR(B408=1,B408=2,B408=3,B408=4,B408=5),B408,"")))))))</f>
        <v/>
      </c>
      <c r="M408" s="15" t="str">
        <f>(IF(C408=Localization!$C$93,1,IF(C408=Localization!$C$92,2,IF(C408=Localization!$C$91,3,IF(C408=Localization!$C$90,4,IF(C408=Localization!$C$89,5,IF(OR(C408=1,C408=2,C408=3,C408=4,C408=5),C408,"")))))))</f>
        <v/>
      </c>
      <c r="N408" s="15" t="str">
        <f>(IF(D408=Localization!$C$93,1,IF(D408=Localization!$C$92,2,IF(D408=Localization!$C$91,3,IF(D408=Localization!$C$90,4,IF(D408=Localization!$C$89,5,IF(OR(D408=1,D408=2,D408=3,D408=4,D408=5),D408,"")))))))</f>
        <v/>
      </c>
      <c r="O408" s="15" t="str">
        <f>(IF(E408=Localization!$C$93,1,IF(E408=Localization!$C$92,2,IF(E408=Localization!$C$91,3,IF(E408=Localization!$C$90,4,IF(E408=Localization!$C$89,5,IF(OR(E408=1,E408=2,E408=3,E408=4,E408=5),E408,"")))))))</f>
        <v/>
      </c>
      <c r="P408" s="15" t="str">
        <f>(IF(F408=Localization!$C$93,1,IF(F408=Localization!$C$92,2,IF(F408=Localization!$C$91,3,IF(F408=Localization!$C$90,4,IF(F408=Localization!$C$89,5,IF(OR(F408=1,F408=2,F408=3,F408=4,F408=5),F408,"")))))))</f>
        <v/>
      </c>
      <c r="Q408" s="15" t="str">
        <f>(IF(G408=Localization!$C$93,1,IF(G408=Localization!$C$92,2,IF(G408=Localization!$C$91,3,IF(G408=Localization!$C$90,4,IF(G408=Localization!$C$89,5,IF(OR(G408=1,G408=2,G408=3,G408=4,G408=5),G408,"")))))))</f>
        <v/>
      </c>
      <c r="R408" s="15" t="str">
        <f>(IF(H408=Localization!$C$93,1,IF(H408=Localization!$C$92,2,IF(H408=Localization!$C$91,3,IF(H408=Localization!$C$90,4,IF(H408=Localization!$C$89,5,IF(OR(H408=1,H408=2,H408=3,H408=4,H408=5),H408,"")))))))</f>
        <v/>
      </c>
      <c r="S408" s="15" t="str">
        <f>(IF(I408=Localization!$C$93,1,IF(I408=Localization!$C$92,2,IF(I408=Localization!$C$91,3,IF(I408=Localization!$C$90,4,IF(I408=Localization!$C$89,5,IF(OR(I408=1,I408=2,I408=3,I408=4,I408=5),I408,"")))))))</f>
        <v/>
      </c>
      <c r="T408" s="15" t="str">
        <f>(IF(J408=Localization!$C$93,1,IF(J408=Localization!$C$92,2,IF(J408=Localization!$C$91,3,IF(J408=Localization!$C$90,4,IF(J408=Localization!$C$89,5,IF(OR(J408=1,J408=2,J408=3,J408=4,J408=5),J408,"")))))))</f>
        <v/>
      </c>
      <c r="U408" s="15" t="str">
        <f>(IF(K408=Localization!$C$93,1,IF(K408=Localization!$C$92,2,IF(K408=Localization!$C$91,3,IF(K408=Localization!$C$90,4,IF(K408=Localization!$C$89,5,IF(OR(K408=1,K408=2,K408=3,K408=4,K408=5),K408,"")))))))</f>
        <v/>
      </c>
    </row>
    <row r="409" spans="12:21" x14ac:dyDescent="0.25">
      <c r="L409" s="15" t="str">
        <f>(IF(B409=Localization!$C$93,1,IF(B409=Localization!$C$92,2,IF(B409=Localization!$C$91,3,IF(B409=Localization!$C$90,4,IF(B409=Localization!$C$89,5,IF(OR(B409=1,B409=2,B409=3,B409=4,B409=5),B409,"")))))))</f>
        <v/>
      </c>
      <c r="M409" s="15" t="str">
        <f>(IF(C409=Localization!$C$93,1,IF(C409=Localization!$C$92,2,IF(C409=Localization!$C$91,3,IF(C409=Localization!$C$90,4,IF(C409=Localization!$C$89,5,IF(OR(C409=1,C409=2,C409=3,C409=4,C409=5),C409,"")))))))</f>
        <v/>
      </c>
      <c r="N409" s="15" t="str">
        <f>(IF(D409=Localization!$C$93,1,IF(D409=Localization!$C$92,2,IF(D409=Localization!$C$91,3,IF(D409=Localization!$C$90,4,IF(D409=Localization!$C$89,5,IF(OR(D409=1,D409=2,D409=3,D409=4,D409=5),D409,"")))))))</f>
        <v/>
      </c>
      <c r="O409" s="15" t="str">
        <f>(IF(E409=Localization!$C$93,1,IF(E409=Localization!$C$92,2,IF(E409=Localization!$C$91,3,IF(E409=Localization!$C$90,4,IF(E409=Localization!$C$89,5,IF(OR(E409=1,E409=2,E409=3,E409=4,E409=5),E409,"")))))))</f>
        <v/>
      </c>
      <c r="P409" s="15" t="str">
        <f>(IF(F409=Localization!$C$93,1,IF(F409=Localization!$C$92,2,IF(F409=Localization!$C$91,3,IF(F409=Localization!$C$90,4,IF(F409=Localization!$C$89,5,IF(OR(F409=1,F409=2,F409=3,F409=4,F409=5),F409,"")))))))</f>
        <v/>
      </c>
      <c r="Q409" s="15" t="str">
        <f>(IF(G409=Localization!$C$93,1,IF(G409=Localization!$C$92,2,IF(G409=Localization!$C$91,3,IF(G409=Localization!$C$90,4,IF(G409=Localization!$C$89,5,IF(OR(G409=1,G409=2,G409=3,G409=4,G409=5),G409,"")))))))</f>
        <v/>
      </c>
      <c r="R409" s="15" t="str">
        <f>(IF(H409=Localization!$C$93,1,IF(H409=Localization!$C$92,2,IF(H409=Localization!$C$91,3,IF(H409=Localization!$C$90,4,IF(H409=Localization!$C$89,5,IF(OR(H409=1,H409=2,H409=3,H409=4,H409=5),H409,"")))))))</f>
        <v/>
      </c>
      <c r="S409" s="15" t="str">
        <f>(IF(I409=Localization!$C$93,1,IF(I409=Localization!$C$92,2,IF(I409=Localization!$C$91,3,IF(I409=Localization!$C$90,4,IF(I409=Localization!$C$89,5,IF(OR(I409=1,I409=2,I409=3,I409=4,I409=5),I409,"")))))))</f>
        <v/>
      </c>
      <c r="T409" s="15" t="str">
        <f>(IF(J409=Localization!$C$93,1,IF(J409=Localization!$C$92,2,IF(J409=Localization!$C$91,3,IF(J409=Localization!$C$90,4,IF(J409=Localization!$C$89,5,IF(OR(J409=1,J409=2,J409=3,J409=4,J409=5),J409,"")))))))</f>
        <v/>
      </c>
      <c r="U409" s="15" t="str">
        <f>(IF(K409=Localization!$C$93,1,IF(K409=Localization!$C$92,2,IF(K409=Localization!$C$91,3,IF(K409=Localization!$C$90,4,IF(K409=Localization!$C$89,5,IF(OR(K409=1,K409=2,K409=3,K409=4,K409=5),K409,"")))))))</f>
        <v/>
      </c>
    </row>
    <row r="410" spans="12:21" x14ac:dyDescent="0.25">
      <c r="L410" s="15" t="str">
        <f>(IF(B410=Localization!$C$93,1,IF(B410=Localization!$C$92,2,IF(B410=Localization!$C$91,3,IF(B410=Localization!$C$90,4,IF(B410=Localization!$C$89,5,IF(OR(B410=1,B410=2,B410=3,B410=4,B410=5),B410,"")))))))</f>
        <v/>
      </c>
      <c r="M410" s="15" t="str">
        <f>(IF(C410=Localization!$C$93,1,IF(C410=Localization!$C$92,2,IF(C410=Localization!$C$91,3,IF(C410=Localization!$C$90,4,IF(C410=Localization!$C$89,5,IF(OR(C410=1,C410=2,C410=3,C410=4,C410=5),C410,"")))))))</f>
        <v/>
      </c>
      <c r="N410" s="15" t="str">
        <f>(IF(D410=Localization!$C$93,1,IF(D410=Localization!$C$92,2,IF(D410=Localization!$C$91,3,IF(D410=Localization!$C$90,4,IF(D410=Localization!$C$89,5,IF(OR(D410=1,D410=2,D410=3,D410=4,D410=5),D410,"")))))))</f>
        <v/>
      </c>
      <c r="O410" s="15" t="str">
        <f>(IF(E410=Localization!$C$93,1,IF(E410=Localization!$C$92,2,IF(E410=Localization!$C$91,3,IF(E410=Localization!$C$90,4,IF(E410=Localization!$C$89,5,IF(OR(E410=1,E410=2,E410=3,E410=4,E410=5),E410,"")))))))</f>
        <v/>
      </c>
      <c r="P410" s="15" t="str">
        <f>(IF(F410=Localization!$C$93,1,IF(F410=Localization!$C$92,2,IF(F410=Localization!$C$91,3,IF(F410=Localization!$C$90,4,IF(F410=Localization!$C$89,5,IF(OR(F410=1,F410=2,F410=3,F410=4,F410=5),F410,"")))))))</f>
        <v/>
      </c>
      <c r="Q410" s="15" t="str">
        <f>(IF(G410=Localization!$C$93,1,IF(G410=Localization!$C$92,2,IF(G410=Localization!$C$91,3,IF(G410=Localization!$C$90,4,IF(G410=Localization!$C$89,5,IF(OR(G410=1,G410=2,G410=3,G410=4,G410=5),G410,"")))))))</f>
        <v/>
      </c>
      <c r="R410" s="15" t="str">
        <f>(IF(H410=Localization!$C$93,1,IF(H410=Localization!$C$92,2,IF(H410=Localization!$C$91,3,IF(H410=Localization!$C$90,4,IF(H410=Localization!$C$89,5,IF(OR(H410=1,H410=2,H410=3,H410=4,H410=5),H410,"")))))))</f>
        <v/>
      </c>
      <c r="S410" s="15" t="str">
        <f>(IF(I410=Localization!$C$93,1,IF(I410=Localization!$C$92,2,IF(I410=Localization!$C$91,3,IF(I410=Localization!$C$90,4,IF(I410=Localization!$C$89,5,IF(OR(I410=1,I410=2,I410=3,I410=4,I410=5),I410,"")))))))</f>
        <v/>
      </c>
      <c r="T410" s="15" t="str">
        <f>(IF(J410=Localization!$C$93,1,IF(J410=Localization!$C$92,2,IF(J410=Localization!$C$91,3,IF(J410=Localization!$C$90,4,IF(J410=Localization!$C$89,5,IF(OR(J410=1,J410=2,J410=3,J410=4,J410=5),J410,"")))))))</f>
        <v/>
      </c>
      <c r="U410" s="15" t="str">
        <f>(IF(K410=Localization!$C$93,1,IF(K410=Localization!$C$92,2,IF(K410=Localization!$C$91,3,IF(K410=Localization!$C$90,4,IF(K410=Localization!$C$89,5,IF(OR(K410=1,K410=2,K410=3,K410=4,K410=5),K410,"")))))))</f>
        <v/>
      </c>
    </row>
    <row r="411" spans="12:21" x14ac:dyDescent="0.25">
      <c r="L411" s="15" t="str">
        <f>(IF(B411=Localization!$C$93,1,IF(B411=Localization!$C$92,2,IF(B411=Localization!$C$91,3,IF(B411=Localization!$C$90,4,IF(B411=Localization!$C$89,5,IF(OR(B411=1,B411=2,B411=3,B411=4,B411=5),B411,"")))))))</f>
        <v/>
      </c>
      <c r="M411" s="15" t="str">
        <f>(IF(C411=Localization!$C$93,1,IF(C411=Localization!$C$92,2,IF(C411=Localization!$C$91,3,IF(C411=Localization!$C$90,4,IF(C411=Localization!$C$89,5,IF(OR(C411=1,C411=2,C411=3,C411=4,C411=5),C411,"")))))))</f>
        <v/>
      </c>
      <c r="N411" s="15" t="str">
        <f>(IF(D411=Localization!$C$93,1,IF(D411=Localization!$C$92,2,IF(D411=Localization!$C$91,3,IF(D411=Localization!$C$90,4,IF(D411=Localization!$C$89,5,IF(OR(D411=1,D411=2,D411=3,D411=4,D411=5),D411,"")))))))</f>
        <v/>
      </c>
      <c r="O411" s="15" t="str">
        <f>(IF(E411=Localization!$C$93,1,IF(E411=Localization!$C$92,2,IF(E411=Localization!$C$91,3,IF(E411=Localization!$C$90,4,IF(E411=Localization!$C$89,5,IF(OR(E411=1,E411=2,E411=3,E411=4,E411=5),E411,"")))))))</f>
        <v/>
      </c>
      <c r="P411" s="15" t="str">
        <f>(IF(F411=Localization!$C$93,1,IF(F411=Localization!$C$92,2,IF(F411=Localization!$C$91,3,IF(F411=Localization!$C$90,4,IF(F411=Localization!$C$89,5,IF(OR(F411=1,F411=2,F411=3,F411=4,F411=5),F411,"")))))))</f>
        <v/>
      </c>
      <c r="Q411" s="15" t="str">
        <f>(IF(G411=Localization!$C$93,1,IF(G411=Localization!$C$92,2,IF(G411=Localization!$C$91,3,IF(G411=Localization!$C$90,4,IF(G411=Localization!$C$89,5,IF(OR(G411=1,G411=2,G411=3,G411=4,G411=5),G411,"")))))))</f>
        <v/>
      </c>
      <c r="R411" s="15" t="str">
        <f>(IF(H411=Localization!$C$93,1,IF(H411=Localization!$C$92,2,IF(H411=Localization!$C$91,3,IF(H411=Localization!$C$90,4,IF(H411=Localization!$C$89,5,IF(OR(H411=1,H411=2,H411=3,H411=4,H411=5),H411,"")))))))</f>
        <v/>
      </c>
      <c r="S411" s="15" t="str">
        <f>(IF(I411=Localization!$C$93,1,IF(I411=Localization!$C$92,2,IF(I411=Localization!$C$91,3,IF(I411=Localization!$C$90,4,IF(I411=Localization!$C$89,5,IF(OR(I411=1,I411=2,I411=3,I411=4,I411=5),I411,"")))))))</f>
        <v/>
      </c>
      <c r="T411" s="15" t="str">
        <f>(IF(J411=Localization!$C$93,1,IF(J411=Localization!$C$92,2,IF(J411=Localization!$C$91,3,IF(J411=Localization!$C$90,4,IF(J411=Localization!$C$89,5,IF(OR(J411=1,J411=2,J411=3,J411=4,J411=5),J411,"")))))))</f>
        <v/>
      </c>
      <c r="U411" s="15" t="str">
        <f>(IF(K411=Localization!$C$93,1,IF(K411=Localization!$C$92,2,IF(K411=Localization!$C$91,3,IF(K411=Localization!$C$90,4,IF(K411=Localization!$C$89,5,IF(OR(K411=1,K411=2,K411=3,K411=4,K411=5),K411,"")))))))</f>
        <v/>
      </c>
    </row>
    <row r="412" spans="12:21" x14ac:dyDescent="0.25">
      <c r="L412" s="15" t="str">
        <f>(IF(B412=Localization!$C$93,1,IF(B412=Localization!$C$92,2,IF(B412=Localization!$C$91,3,IF(B412=Localization!$C$90,4,IF(B412=Localization!$C$89,5,IF(OR(B412=1,B412=2,B412=3,B412=4,B412=5),B412,"")))))))</f>
        <v/>
      </c>
      <c r="M412" s="15" t="str">
        <f>(IF(C412=Localization!$C$93,1,IF(C412=Localization!$C$92,2,IF(C412=Localization!$C$91,3,IF(C412=Localization!$C$90,4,IF(C412=Localization!$C$89,5,IF(OR(C412=1,C412=2,C412=3,C412=4,C412=5),C412,"")))))))</f>
        <v/>
      </c>
      <c r="N412" s="15" t="str">
        <f>(IF(D412=Localization!$C$93,1,IF(D412=Localization!$C$92,2,IF(D412=Localization!$C$91,3,IF(D412=Localization!$C$90,4,IF(D412=Localization!$C$89,5,IF(OR(D412=1,D412=2,D412=3,D412=4,D412=5),D412,"")))))))</f>
        <v/>
      </c>
      <c r="O412" s="15" t="str">
        <f>(IF(E412=Localization!$C$93,1,IF(E412=Localization!$C$92,2,IF(E412=Localization!$C$91,3,IF(E412=Localization!$C$90,4,IF(E412=Localization!$C$89,5,IF(OR(E412=1,E412=2,E412=3,E412=4,E412=5),E412,"")))))))</f>
        <v/>
      </c>
      <c r="P412" s="15" t="str">
        <f>(IF(F412=Localization!$C$93,1,IF(F412=Localization!$C$92,2,IF(F412=Localization!$C$91,3,IF(F412=Localization!$C$90,4,IF(F412=Localization!$C$89,5,IF(OR(F412=1,F412=2,F412=3,F412=4,F412=5),F412,"")))))))</f>
        <v/>
      </c>
      <c r="Q412" s="15" t="str">
        <f>(IF(G412=Localization!$C$93,1,IF(G412=Localization!$C$92,2,IF(G412=Localization!$C$91,3,IF(G412=Localization!$C$90,4,IF(G412=Localization!$C$89,5,IF(OR(G412=1,G412=2,G412=3,G412=4,G412=5),G412,"")))))))</f>
        <v/>
      </c>
      <c r="R412" s="15" t="str">
        <f>(IF(H412=Localization!$C$93,1,IF(H412=Localization!$C$92,2,IF(H412=Localization!$C$91,3,IF(H412=Localization!$C$90,4,IF(H412=Localization!$C$89,5,IF(OR(H412=1,H412=2,H412=3,H412=4,H412=5),H412,"")))))))</f>
        <v/>
      </c>
      <c r="S412" s="15" t="str">
        <f>(IF(I412=Localization!$C$93,1,IF(I412=Localization!$C$92,2,IF(I412=Localization!$C$91,3,IF(I412=Localization!$C$90,4,IF(I412=Localization!$C$89,5,IF(OR(I412=1,I412=2,I412=3,I412=4,I412=5),I412,"")))))))</f>
        <v/>
      </c>
      <c r="T412" s="15" t="str">
        <f>(IF(J412=Localization!$C$93,1,IF(J412=Localization!$C$92,2,IF(J412=Localization!$C$91,3,IF(J412=Localization!$C$90,4,IF(J412=Localization!$C$89,5,IF(OR(J412=1,J412=2,J412=3,J412=4,J412=5),J412,"")))))))</f>
        <v/>
      </c>
      <c r="U412" s="15" t="str">
        <f>(IF(K412=Localization!$C$93,1,IF(K412=Localization!$C$92,2,IF(K412=Localization!$C$91,3,IF(K412=Localization!$C$90,4,IF(K412=Localization!$C$89,5,IF(OR(K412=1,K412=2,K412=3,K412=4,K412=5),K412,"")))))))</f>
        <v/>
      </c>
    </row>
    <row r="413" spans="12:21" x14ac:dyDescent="0.25">
      <c r="L413" s="15" t="str">
        <f>(IF(B413=Localization!$C$93,1,IF(B413=Localization!$C$92,2,IF(B413=Localization!$C$91,3,IF(B413=Localization!$C$90,4,IF(B413=Localization!$C$89,5,IF(OR(B413=1,B413=2,B413=3,B413=4,B413=5),B413,"")))))))</f>
        <v/>
      </c>
      <c r="M413" s="15" t="str">
        <f>(IF(C413=Localization!$C$93,1,IF(C413=Localization!$C$92,2,IF(C413=Localization!$C$91,3,IF(C413=Localization!$C$90,4,IF(C413=Localization!$C$89,5,IF(OR(C413=1,C413=2,C413=3,C413=4,C413=5),C413,"")))))))</f>
        <v/>
      </c>
      <c r="N413" s="15" t="str">
        <f>(IF(D413=Localization!$C$93,1,IF(D413=Localization!$C$92,2,IF(D413=Localization!$C$91,3,IF(D413=Localization!$C$90,4,IF(D413=Localization!$C$89,5,IF(OR(D413=1,D413=2,D413=3,D413=4,D413=5),D413,"")))))))</f>
        <v/>
      </c>
      <c r="O413" s="15" t="str">
        <f>(IF(E413=Localization!$C$93,1,IF(E413=Localization!$C$92,2,IF(E413=Localization!$C$91,3,IF(E413=Localization!$C$90,4,IF(E413=Localization!$C$89,5,IF(OR(E413=1,E413=2,E413=3,E413=4,E413=5),E413,"")))))))</f>
        <v/>
      </c>
      <c r="P413" s="15" t="str">
        <f>(IF(F413=Localization!$C$93,1,IF(F413=Localization!$C$92,2,IF(F413=Localization!$C$91,3,IF(F413=Localization!$C$90,4,IF(F413=Localization!$C$89,5,IF(OR(F413=1,F413=2,F413=3,F413=4,F413=5),F413,"")))))))</f>
        <v/>
      </c>
      <c r="Q413" s="15" t="str">
        <f>(IF(G413=Localization!$C$93,1,IF(G413=Localization!$C$92,2,IF(G413=Localization!$C$91,3,IF(G413=Localization!$C$90,4,IF(G413=Localization!$C$89,5,IF(OR(G413=1,G413=2,G413=3,G413=4,G413=5),G413,"")))))))</f>
        <v/>
      </c>
      <c r="R413" s="15" t="str">
        <f>(IF(H413=Localization!$C$93,1,IF(H413=Localization!$C$92,2,IF(H413=Localization!$C$91,3,IF(H413=Localization!$C$90,4,IF(H413=Localization!$C$89,5,IF(OR(H413=1,H413=2,H413=3,H413=4,H413=5),H413,"")))))))</f>
        <v/>
      </c>
      <c r="S413" s="15" t="str">
        <f>(IF(I413=Localization!$C$93,1,IF(I413=Localization!$C$92,2,IF(I413=Localization!$C$91,3,IF(I413=Localization!$C$90,4,IF(I413=Localization!$C$89,5,IF(OR(I413=1,I413=2,I413=3,I413=4,I413=5),I413,"")))))))</f>
        <v/>
      </c>
      <c r="T413" s="15" t="str">
        <f>(IF(J413=Localization!$C$93,1,IF(J413=Localization!$C$92,2,IF(J413=Localization!$C$91,3,IF(J413=Localization!$C$90,4,IF(J413=Localization!$C$89,5,IF(OR(J413=1,J413=2,J413=3,J413=4,J413=5),J413,"")))))))</f>
        <v/>
      </c>
      <c r="U413" s="15" t="str">
        <f>(IF(K413=Localization!$C$93,1,IF(K413=Localization!$C$92,2,IF(K413=Localization!$C$91,3,IF(K413=Localization!$C$90,4,IF(K413=Localization!$C$89,5,IF(OR(K413=1,K413=2,K413=3,K413=4,K413=5),K413,"")))))))</f>
        <v/>
      </c>
    </row>
    <row r="414" spans="12:21" x14ac:dyDescent="0.25">
      <c r="L414" s="15" t="str">
        <f>(IF(B414=Localization!$C$93,1,IF(B414=Localization!$C$92,2,IF(B414=Localization!$C$91,3,IF(B414=Localization!$C$90,4,IF(B414=Localization!$C$89,5,IF(OR(B414=1,B414=2,B414=3,B414=4,B414=5),B414,"")))))))</f>
        <v/>
      </c>
      <c r="M414" s="15" t="str">
        <f>(IF(C414=Localization!$C$93,1,IF(C414=Localization!$C$92,2,IF(C414=Localization!$C$91,3,IF(C414=Localization!$C$90,4,IF(C414=Localization!$C$89,5,IF(OR(C414=1,C414=2,C414=3,C414=4,C414=5),C414,"")))))))</f>
        <v/>
      </c>
      <c r="N414" s="15" t="str">
        <f>(IF(D414=Localization!$C$93,1,IF(D414=Localization!$C$92,2,IF(D414=Localization!$C$91,3,IF(D414=Localization!$C$90,4,IF(D414=Localization!$C$89,5,IF(OR(D414=1,D414=2,D414=3,D414=4,D414=5),D414,"")))))))</f>
        <v/>
      </c>
      <c r="O414" s="15" t="str">
        <f>(IF(E414=Localization!$C$93,1,IF(E414=Localization!$C$92,2,IF(E414=Localization!$C$91,3,IF(E414=Localization!$C$90,4,IF(E414=Localization!$C$89,5,IF(OR(E414=1,E414=2,E414=3,E414=4,E414=5),E414,"")))))))</f>
        <v/>
      </c>
      <c r="P414" s="15" t="str">
        <f>(IF(F414=Localization!$C$93,1,IF(F414=Localization!$C$92,2,IF(F414=Localization!$C$91,3,IF(F414=Localization!$C$90,4,IF(F414=Localization!$C$89,5,IF(OR(F414=1,F414=2,F414=3,F414=4,F414=5),F414,"")))))))</f>
        <v/>
      </c>
      <c r="Q414" s="15" t="str">
        <f>(IF(G414=Localization!$C$93,1,IF(G414=Localization!$C$92,2,IF(G414=Localization!$C$91,3,IF(G414=Localization!$C$90,4,IF(G414=Localization!$C$89,5,IF(OR(G414=1,G414=2,G414=3,G414=4,G414=5),G414,"")))))))</f>
        <v/>
      </c>
      <c r="R414" s="15" t="str">
        <f>(IF(H414=Localization!$C$93,1,IF(H414=Localization!$C$92,2,IF(H414=Localization!$C$91,3,IF(H414=Localization!$C$90,4,IF(H414=Localization!$C$89,5,IF(OR(H414=1,H414=2,H414=3,H414=4,H414=5),H414,"")))))))</f>
        <v/>
      </c>
      <c r="S414" s="15" t="str">
        <f>(IF(I414=Localization!$C$93,1,IF(I414=Localization!$C$92,2,IF(I414=Localization!$C$91,3,IF(I414=Localization!$C$90,4,IF(I414=Localization!$C$89,5,IF(OR(I414=1,I414=2,I414=3,I414=4,I414=5),I414,"")))))))</f>
        <v/>
      </c>
      <c r="T414" s="15" t="str">
        <f>(IF(J414=Localization!$C$93,1,IF(J414=Localization!$C$92,2,IF(J414=Localization!$C$91,3,IF(J414=Localization!$C$90,4,IF(J414=Localization!$C$89,5,IF(OR(J414=1,J414=2,J414=3,J414=4,J414=5),J414,"")))))))</f>
        <v/>
      </c>
      <c r="U414" s="15" t="str">
        <f>(IF(K414=Localization!$C$93,1,IF(K414=Localization!$C$92,2,IF(K414=Localization!$C$91,3,IF(K414=Localization!$C$90,4,IF(K414=Localization!$C$89,5,IF(OR(K414=1,K414=2,K414=3,K414=4,K414=5),K414,"")))))))</f>
        <v/>
      </c>
    </row>
    <row r="415" spans="12:21" x14ac:dyDescent="0.25">
      <c r="L415" s="15" t="str">
        <f>(IF(B415=Localization!$C$93,1,IF(B415=Localization!$C$92,2,IF(B415=Localization!$C$91,3,IF(B415=Localization!$C$90,4,IF(B415=Localization!$C$89,5,IF(OR(B415=1,B415=2,B415=3,B415=4,B415=5),B415,"")))))))</f>
        <v/>
      </c>
      <c r="M415" s="15" t="str">
        <f>(IF(C415=Localization!$C$93,1,IF(C415=Localization!$C$92,2,IF(C415=Localization!$C$91,3,IF(C415=Localization!$C$90,4,IF(C415=Localization!$C$89,5,IF(OR(C415=1,C415=2,C415=3,C415=4,C415=5),C415,"")))))))</f>
        <v/>
      </c>
      <c r="N415" s="15" t="str">
        <f>(IF(D415=Localization!$C$93,1,IF(D415=Localization!$C$92,2,IF(D415=Localization!$C$91,3,IF(D415=Localization!$C$90,4,IF(D415=Localization!$C$89,5,IF(OR(D415=1,D415=2,D415=3,D415=4,D415=5),D415,"")))))))</f>
        <v/>
      </c>
      <c r="O415" s="15" t="str">
        <f>(IF(E415=Localization!$C$93,1,IF(E415=Localization!$C$92,2,IF(E415=Localization!$C$91,3,IF(E415=Localization!$C$90,4,IF(E415=Localization!$C$89,5,IF(OR(E415=1,E415=2,E415=3,E415=4,E415=5),E415,"")))))))</f>
        <v/>
      </c>
      <c r="P415" s="15" t="str">
        <f>(IF(F415=Localization!$C$93,1,IF(F415=Localization!$C$92,2,IF(F415=Localization!$C$91,3,IF(F415=Localization!$C$90,4,IF(F415=Localization!$C$89,5,IF(OR(F415=1,F415=2,F415=3,F415=4,F415=5),F415,"")))))))</f>
        <v/>
      </c>
      <c r="Q415" s="15" t="str">
        <f>(IF(G415=Localization!$C$93,1,IF(G415=Localization!$C$92,2,IF(G415=Localization!$C$91,3,IF(G415=Localization!$C$90,4,IF(G415=Localization!$C$89,5,IF(OR(G415=1,G415=2,G415=3,G415=4,G415=5),G415,"")))))))</f>
        <v/>
      </c>
      <c r="R415" s="15" t="str">
        <f>(IF(H415=Localization!$C$93,1,IF(H415=Localization!$C$92,2,IF(H415=Localization!$C$91,3,IF(H415=Localization!$C$90,4,IF(H415=Localization!$C$89,5,IF(OR(H415=1,H415=2,H415=3,H415=4,H415=5),H415,"")))))))</f>
        <v/>
      </c>
      <c r="S415" s="15" t="str">
        <f>(IF(I415=Localization!$C$93,1,IF(I415=Localization!$C$92,2,IF(I415=Localization!$C$91,3,IF(I415=Localization!$C$90,4,IF(I415=Localization!$C$89,5,IF(OR(I415=1,I415=2,I415=3,I415=4,I415=5),I415,"")))))))</f>
        <v/>
      </c>
      <c r="T415" s="15" t="str">
        <f>(IF(J415=Localization!$C$93,1,IF(J415=Localization!$C$92,2,IF(J415=Localization!$C$91,3,IF(J415=Localization!$C$90,4,IF(J415=Localization!$C$89,5,IF(OR(J415=1,J415=2,J415=3,J415=4,J415=5),J415,"")))))))</f>
        <v/>
      </c>
      <c r="U415" s="15" t="str">
        <f>(IF(K415=Localization!$C$93,1,IF(K415=Localization!$C$92,2,IF(K415=Localization!$C$91,3,IF(K415=Localization!$C$90,4,IF(K415=Localization!$C$89,5,IF(OR(K415=1,K415=2,K415=3,K415=4,K415=5),K415,"")))))))</f>
        <v/>
      </c>
    </row>
    <row r="416" spans="12:21" x14ac:dyDescent="0.25">
      <c r="L416" s="15" t="str">
        <f>(IF(B416=Localization!$C$93,1,IF(B416=Localization!$C$92,2,IF(B416=Localization!$C$91,3,IF(B416=Localization!$C$90,4,IF(B416=Localization!$C$89,5,IF(OR(B416=1,B416=2,B416=3,B416=4,B416=5),B416,"")))))))</f>
        <v/>
      </c>
      <c r="M416" s="15" t="str">
        <f>(IF(C416=Localization!$C$93,1,IF(C416=Localization!$C$92,2,IF(C416=Localization!$C$91,3,IF(C416=Localization!$C$90,4,IF(C416=Localization!$C$89,5,IF(OR(C416=1,C416=2,C416=3,C416=4,C416=5),C416,"")))))))</f>
        <v/>
      </c>
      <c r="N416" s="15" t="str">
        <f>(IF(D416=Localization!$C$93,1,IF(D416=Localization!$C$92,2,IF(D416=Localization!$C$91,3,IF(D416=Localization!$C$90,4,IF(D416=Localization!$C$89,5,IF(OR(D416=1,D416=2,D416=3,D416=4,D416=5),D416,"")))))))</f>
        <v/>
      </c>
      <c r="O416" s="15" t="str">
        <f>(IF(E416=Localization!$C$93,1,IF(E416=Localization!$C$92,2,IF(E416=Localization!$C$91,3,IF(E416=Localization!$C$90,4,IF(E416=Localization!$C$89,5,IF(OR(E416=1,E416=2,E416=3,E416=4,E416=5),E416,"")))))))</f>
        <v/>
      </c>
      <c r="P416" s="15" t="str">
        <f>(IF(F416=Localization!$C$93,1,IF(F416=Localization!$C$92,2,IF(F416=Localization!$C$91,3,IF(F416=Localization!$C$90,4,IF(F416=Localization!$C$89,5,IF(OR(F416=1,F416=2,F416=3,F416=4,F416=5),F416,"")))))))</f>
        <v/>
      </c>
      <c r="Q416" s="15" t="str">
        <f>(IF(G416=Localization!$C$93,1,IF(G416=Localization!$C$92,2,IF(G416=Localization!$C$91,3,IF(G416=Localization!$C$90,4,IF(G416=Localization!$C$89,5,IF(OR(G416=1,G416=2,G416=3,G416=4,G416=5),G416,"")))))))</f>
        <v/>
      </c>
      <c r="R416" s="15" t="str">
        <f>(IF(H416=Localization!$C$93,1,IF(H416=Localization!$C$92,2,IF(H416=Localization!$C$91,3,IF(H416=Localization!$C$90,4,IF(H416=Localization!$C$89,5,IF(OR(H416=1,H416=2,H416=3,H416=4,H416=5),H416,"")))))))</f>
        <v/>
      </c>
      <c r="S416" s="15" t="str">
        <f>(IF(I416=Localization!$C$93,1,IF(I416=Localization!$C$92,2,IF(I416=Localization!$C$91,3,IF(I416=Localization!$C$90,4,IF(I416=Localization!$C$89,5,IF(OR(I416=1,I416=2,I416=3,I416=4,I416=5),I416,"")))))))</f>
        <v/>
      </c>
      <c r="T416" s="15" t="str">
        <f>(IF(J416=Localization!$C$93,1,IF(J416=Localization!$C$92,2,IF(J416=Localization!$C$91,3,IF(J416=Localization!$C$90,4,IF(J416=Localization!$C$89,5,IF(OR(J416=1,J416=2,J416=3,J416=4,J416=5),J416,"")))))))</f>
        <v/>
      </c>
      <c r="U416" s="15" t="str">
        <f>(IF(K416=Localization!$C$93,1,IF(K416=Localization!$C$92,2,IF(K416=Localization!$C$91,3,IF(K416=Localization!$C$90,4,IF(K416=Localization!$C$89,5,IF(OR(K416=1,K416=2,K416=3,K416=4,K416=5),K416,"")))))))</f>
        <v/>
      </c>
    </row>
    <row r="417" spans="12:21" x14ac:dyDescent="0.25">
      <c r="L417" s="15" t="str">
        <f>(IF(B417=Localization!$C$93,1,IF(B417=Localization!$C$92,2,IF(B417=Localization!$C$91,3,IF(B417=Localization!$C$90,4,IF(B417=Localization!$C$89,5,IF(OR(B417=1,B417=2,B417=3,B417=4,B417=5),B417,"")))))))</f>
        <v/>
      </c>
      <c r="M417" s="15" t="str">
        <f>(IF(C417=Localization!$C$93,1,IF(C417=Localization!$C$92,2,IF(C417=Localization!$C$91,3,IF(C417=Localization!$C$90,4,IF(C417=Localization!$C$89,5,IF(OR(C417=1,C417=2,C417=3,C417=4,C417=5),C417,"")))))))</f>
        <v/>
      </c>
      <c r="N417" s="15" t="str">
        <f>(IF(D417=Localization!$C$93,1,IF(D417=Localization!$C$92,2,IF(D417=Localization!$C$91,3,IF(D417=Localization!$C$90,4,IF(D417=Localization!$C$89,5,IF(OR(D417=1,D417=2,D417=3,D417=4,D417=5),D417,"")))))))</f>
        <v/>
      </c>
      <c r="O417" s="15" t="str">
        <f>(IF(E417=Localization!$C$93,1,IF(E417=Localization!$C$92,2,IF(E417=Localization!$C$91,3,IF(E417=Localization!$C$90,4,IF(E417=Localization!$C$89,5,IF(OR(E417=1,E417=2,E417=3,E417=4,E417=5),E417,"")))))))</f>
        <v/>
      </c>
      <c r="P417" s="15" t="str">
        <f>(IF(F417=Localization!$C$93,1,IF(F417=Localization!$C$92,2,IF(F417=Localization!$C$91,3,IF(F417=Localization!$C$90,4,IF(F417=Localization!$C$89,5,IF(OR(F417=1,F417=2,F417=3,F417=4,F417=5),F417,"")))))))</f>
        <v/>
      </c>
      <c r="Q417" s="15" t="str">
        <f>(IF(G417=Localization!$C$93,1,IF(G417=Localization!$C$92,2,IF(G417=Localization!$C$91,3,IF(G417=Localization!$C$90,4,IF(G417=Localization!$C$89,5,IF(OR(G417=1,G417=2,G417=3,G417=4,G417=5),G417,"")))))))</f>
        <v/>
      </c>
      <c r="R417" s="15" t="str">
        <f>(IF(H417=Localization!$C$93,1,IF(H417=Localization!$C$92,2,IF(H417=Localization!$C$91,3,IF(H417=Localization!$C$90,4,IF(H417=Localization!$C$89,5,IF(OR(H417=1,H417=2,H417=3,H417=4,H417=5),H417,"")))))))</f>
        <v/>
      </c>
      <c r="S417" s="15" t="str">
        <f>(IF(I417=Localization!$C$93,1,IF(I417=Localization!$C$92,2,IF(I417=Localization!$C$91,3,IF(I417=Localization!$C$90,4,IF(I417=Localization!$C$89,5,IF(OR(I417=1,I417=2,I417=3,I417=4,I417=5),I417,"")))))))</f>
        <v/>
      </c>
      <c r="T417" s="15" t="str">
        <f>(IF(J417=Localization!$C$93,1,IF(J417=Localization!$C$92,2,IF(J417=Localization!$C$91,3,IF(J417=Localization!$C$90,4,IF(J417=Localization!$C$89,5,IF(OR(J417=1,J417=2,J417=3,J417=4,J417=5),J417,"")))))))</f>
        <v/>
      </c>
      <c r="U417" s="15" t="str">
        <f>(IF(K417=Localization!$C$93,1,IF(K417=Localization!$C$92,2,IF(K417=Localization!$C$91,3,IF(K417=Localization!$C$90,4,IF(K417=Localization!$C$89,5,IF(OR(K417=1,K417=2,K417=3,K417=4,K417=5),K417,"")))))))</f>
        <v/>
      </c>
    </row>
    <row r="418" spans="12:21" x14ac:dyDescent="0.25">
      <c r="L418" s="15" t="str">
        <f>(IF(B418=Localization!$C$93,1,IF(B418=Localization!$C$92,2,IF(B418=Localization!$C$91,3,IF(B418=Localization!$C$90,4,IF(B418=Localization!$C$89,5,IF(OR(B418=1,B418=2,B418=3,B418=4,B418=5),B418,"")))))))</f>
        <v/>
      </c>
      <c r="M418" s="15" t="str">
        <f>(IF(C418=Localization!$C$93,1,IF(C418=Localization!$C$92,2,IF(C418=Localization!$C$91,3,IF(C418=Localization!$C$90,4,IF(C418=Localization!$C$89,5,IF(OR(C418=1,C418=2,C418=3,C418=4,C418=5),C418,"")))))))</f>
        <v/>
      </c>
      <c r="N418" s="15" t="str">
        <f>(IF(D418=Localization!$C$93,1,IF(D418=Localization!$C$92,2,IF(D418=Localization!$C$91,3,IF(D418=Localization!$C$90,4,IF(D418=Localization!$C$89,5,IF(OR(D418=1,D418=2,D418=3,D418=4,D418=5),D418,"")))))))</f>
        <v/>
      </c>
      <c r="O418" s="15" t="str">
        <f>(IF(E418=Localization!$C$93,1,IF(E418=Localization!$C$92,2,IF(E418=Localization!$C$91,3,IF(E418=Localization!$C$90,4,IF(E418=Localization!$C$89,5,IF(OR(E418=1,E418=2,E418=3,E418=4,E418=5),E418,"")))))))</f>
        <v/>
      </c>
      <c r="P418" s="15" t="str">
        <f>(IF(F418=Localization!$C$93,1,IF(F418=Localization!$C$92,2,IF(F418=Localization!$C$91,3,IF(F418=Localization!$C$90,4,IF(F418=Localization!$C$89,5,IF(OR(F418=1,F418=2,F418=3,F418=4,F418=5),F418,"")))))))</f>
        <v/>
      </c>
      <c r="Q418" s="15" t="str">
        <f>(IF(G418=Localization!$C$93,1,IF(G418=Localization!$C$92,2,IF(G418=Localization!$C$91,3,IF(G418=Localization!$C$90,4,IF(G418=Localization!$C$89,5,IF(OR(G418=1,G418=2,G418=3,G418=4,G418=5),G418,"")))))))</f>
        <v/>
      </c>
      <c r="R418" s="15" t="str">
        <f>(IF(H418=Localization!$C$93,1,IF(H418=Localization!$C$92,2,IF(H418=Localization!$C$91,3,IF(H418=Localization!$C$90,4,IF(H418=Localization!$C$89,5,IF(OR(H418=1,H418=2,H418=3,H418=4,H418=5),H418,"")))))))</f>
        <v/>
      </c>
      <c r="S418" s="15" t="str">
        <f>(IF(I418=Localization!$C$93,1,IF(I418=Localization!$C$92,2,IF(I418=Localization!$C$91,3,IF(I418=Localization!$C$90,4,IF(I418=Localization!$C$89,5,IF(OR(I418=1,I418=2,I418=3,I418=4,I418=5),I418,"")))))))</f>
        <v/>
      </c>
      <c r="T418" s="15" t="str">
        <f>(IF(J418=Localization!$C$93,1,IF(J418=Localization!$C$92,2,IF(J418=Localization!$C$91,3,IF(J418=Localization!$C$90,4,IF(J418=Localization!$C$89,5,IF(OR(J418=1,J418=2,J418=3,J418=4,J418=5),J418,"")))))))</f>
        <v/>
      </c>
      <c r="U418" s="15" t="str">
        <f>(IF(K418=Localization!$C$93,1,IF(K418=Localization!$C$92,2,IF(K418=Localization!$C$91,3,IF(K418=Localization!$C$90,4,IF(K418=Localization!$C$89,5,IF(OR(K418=1,K418=2,K418=3,K418=4,K418=5),K418,"")))))))</f>
        <v/>
      </c>
    </row>
    <row r="419" spans="12:21" x14ac:dyDescent="0.25">
      <c r="L419" s="15" t="str">
        <f>(IF(B419=Localization!$C$93,1,IF(B419=Localization!$C$92,2,IF(B419=Localization!$C$91,3,IF(B419=Localization!$C$90,4,IF(B419=Localization!$C$89,5,IF(OR(B419=1,B419=2,B419=3,B419=4,B419=5),B419,"")))))))</f>
        <v/>
      </c>
      <c r="M419" s="15" t="str">
        <f>(IF(C419=Localization!$C$93,1,IF(C419=Localization!$C$92,2,IF(C419=Localization!$C$91,3,IF(C419=Localization!$C$90,4,IF(C419=Localization!$C$89,5,IF(OR(C419=1,C419=2,C419=3,C419=4,C419=5),C419,"")))))))</f>
        <v/>
      </c>
      <c r="N419" s="15" t="str">
        <f>(IF(D419=Localization!$C$93,1,IF(D419=Localization!$C$92,2,IF(D419=Localization!$C$91,3,IF(D419=Localization!$C$90,4,IF(D419=Localization!$C$89,5,IF(OR(D419=1,D419=2,D419=3,D419=4,D419=5),D419,"")))))))</f>
        <v/>
      </c>
      <c r="O419" s="15" t="str">
        <f>(IF(E419=Localization!$C$93,1,IF(E419=Localization!$C$92,2,IF(E419=Localization!$C$91,3,IF(E419=Localization!$C$90,4,IF(E419=Localization!$C$89,5,IF(OR(E419=1,E419=2,E419=3,E419=4,E419=5),E419,"")))))))</f>
        <v/>
      </c>
      <c r="P419" s="15" t="str">
        <f>(IF(F419=Localization!$C$93,1,IF(F419=Localization!$C$92,2,IF(F419=Localization!$C$91,3,IF(F419=Localization!$C$90,4,IF(F419=Localization!$C$89,5,IF(OR(F419=1,F419=2,F419=3,F419=4,F419=5),F419,"")))))))</f>
        <v/>
      </c>
      <c r="Q419" s="15" t="str">
        <f>(IF(G419=Localization!$C$93,1,IF(G419=Localization!$C$92,2,IF(G419=Localization!$C$91,3,IF(G419=Localization!$C$90,4,IF(G419=Localization!$C$89,5,IF(OR(G419=1,G419=2,G419=3,G419=4,G419=5),G419,"")))))))</f>
        <v/>
      </c>
      <c r="R419" s="15" t="str">
        <f>(IF(H419=Localization!$C$93,1,IF(H419=Localization!$C$92,2,IF(H419=Localization!$C$91,3,IF(H419=Localization!$C$90,4,IF(H419=Localization!$C$89,5,IF(OR(H419=1,H419=2,H419=3,H419=4,H419=5),H419,"")))))))</f>
        <v/>
      </c>
      <c r="S419" s="15" t="str">
        <f>(IF(I419=Localization!$C$93,1,IF(I419=Localization!$C$92,2,IF(I419=Localization!$C$91,3,IF(I419=Localization!$C$90,4,IF(I419=Localization!$C$89,5,IF(OR(I419=1,I419=2,I419=3,I419=4,I419=5),I419,"")))))))</f>
        <v/>
      </c>
      <c r="T419" s="15" t="str">
        <f>(IF(J419=Localization!$C$93,1,IF(J419=Localization!$C$92,2,IF(J419=Localization!$C$91,3,IF(J419=Localization!$C$90,4,IF(J419=Localization!$C$89,5,IF(OR(J419=1,J419=2,J419=3,J419=4,J419=5),J419,"")))))))</f>
        <v/>
      </c>
      <c r="U419" s="15" t="str">
        <f>(IF(K419=Localization!$C$93,1,IF(K419=Localization!$C$92,2,IF(K419=Localization!$C$91,3,IF(K419=Localization!$C$90,4,IF(K419=Localization!$C$89,5,IF(OR(K419=1,K419=2,K419=3,K419=4,K419=5),K419,"")))))))</f>
        <v/>
      </c>
    </row>
    <row r="420" spans="12:21" x14ac:dyDescent="0.25">
      <c r="L420" s="15" t="str">
        <f>(IF(B420=Localization!$C$93,1,IF(B420=Localization!$C$92,2,IF(B420=Localization!$C$91,3,IF(B420=Localization!$C$90,4,IF(B420=Localization!$C$89,5,IF(OR(B420=1,B420=2,B420=3,B420=4,B420=5),B420,"")))))))</f>
        <v/>
      </c>
      <c r="M420" s="15" t="str">
        <f>(IF(C420=Localization!$C$93,1,IF(C420=Localization!$C$92,2,IF(C420=Localization!$C$91,3,IF(C420=Localization!$C$90,4,IF(C420=Localization!$C$89,5,IF(OR(C420=1,C420=2,C420=3,C420=4,C420=5),C420,"")))))))</f>
        <v/>
      </c>
      <c r="N420" s="15" t="str">
        <f>(IF(D420=Localization!$C$93,1,IF(D420=Localization!$C$92,2,IF(D420=Localization!$C$91,3,IF(D420=Localization!$C$90,4,IF(D420=Localization!$C$89,5,IF(OR(D420=1,D420=2,D420=3,D420=4,D420=5),D420,"")))))))</f>
        <v/>
      </c>
      <c r="O420" s="15" t="str">
        <f>(IF(E420=Localization!$C$93,1,IF(E420=Localization!$C$92,2,IF(E420=Localization!$C$91,3,IF(E420=Localization!$C$90,4,IF(E420=Localization!$C$89,5,IF(OR(E420=1,E420=2,E420=3,E420=4,E420=5),E420,"")))))))</f>
        <v/>
      </c>
      <c r="P420" s="15" t="str">
        <f>(IF(F420=Localization!$C$93,1,IF(F420=Localization!$C$92,2,IF(F420=Localization!$C$91,3,IF(F420=Localization!$C$90,4,IF(F420=Localization!$C$89,5,IF(OR(F420=1,F420=2,F420=3,F420=4,F420=5),F420,"")))))))</f>
        <v/>
      </c>
      <c r="Q420" s="15" t="str">
        <f>(IF(G420=Localization!$C$93,1,IF(G420=Localization!$C$92,2,IF(G420=Localization!$C$91,3,IF(G420=Localization!$C$90,4,IF(G420=Localization!$C$89,5,IF(OR(G420=1,G420=2,G420=3,G420=4,G420=5),G420,"")))))))</f>
        <v/>
      </c>
      <c r="R420" s="15" t="str">
        <f>(IF(H420=Localization!$C$93,1,IF(H420=Localization!$C$92,2,IF(H420=Localization!$C$91,3,IF(H420=Localization!$C$90,4,IF(H420=Localization!$C$89,5,IF(OR(H420=1,H420=2,H420=3,H420=4,H420=5),H420,"")))))))</f>
        <v/>
      </c>
      <c r="S420" s="15" t="str">
        <f>(IF(I420=Localization!$C$93,1,IF(I420=Localization!$C$92,2,IF(I420=Localization!$C$91,3,IF(I420=Localization!$C$90,4,IF(I420=Localization!$C$89,5,IF(OR(I420=1,I420=2,I420=3,I420=4,I420=5),I420,"")))))))</f>
        <v/>
      </c>
      <c r="T420" s="15" t="str">
        <f>(IF(J420=Localization!$C$93,1,IF(J420=Localization!$C$92,2,IF(J420=Localization!$C$91,3,IF(J420=Localization!$C$90,4,IF(J420=Localization!$C$89,5,IF(OR(J420=1,J420=2,J420=3,J420=4,J420=5),J420,"")))))))</f>
        <v/>
      </c>
      <c r="U420" s="15" t="str">
        <f>(IF(K420=Localization!$C$93,1,IF(K420=Localization!$C$92,2,IF(K420=Localization!$C$91,3,IF(K420=Localization!$C$90,4,IF(K420=Localization!$C$89,5,IF(OR(K420=1,K420=2,K420=3,K420=4,K420=5),K420,"")))))))</f>
        <v/>
      </c>
    </row>
    <row r="421" spans="12:21" x14ac:dyDescent="0.25">
      <c r="L421" s="15" t="str">
        <f>(IF(B421=Localization!$C$93,1,IF(B421=Localization!$C$92,2,IF(B421=Localization!$C$91,3,IF(B421=Localization!$C$90,4,IF(B421=Localization!$C$89,5,IF(OR(B421=1,B421=2,B421=3,B421=4,B421=5),B421,"")))))))</f>
        <v/>
      </c>
      <c r="M421" s="15" t="str">
        <f>(IF(C421=Localization!$C$93,1,IF(C421=Localization!$C$92,2,IF(C421=Localization!$C$91,3,IF(C421=Localization!$C$90,4,IF(C421=Localization!$C$89,5,IF(OR(C421=1,C421=2,C421=3,C421=4,C421=5),C421,"")))))))</f>
        <v/>
      </c>
      <c r="N421" s="15" t="str">
        <f>(IF(D421=Localization!$C$93,1,IF(D421=Localization!$C$92,2,IF(D421=Localization!$C$91,3,IF(D421=Localization!$C$90,4,IF(D421=Localization!$C$89,5,IF(OR(D421=1,D421=2,D421=3,D421=4,D421=5),D421,"")))))))</f>
        <v/>
      </c>
      <c r="O421" s="15" t="str">
        <f>(IF(E421=Localization!$C$93,1,IF(E421=Localization!$C$92,2,IF(E421=Localization!$C$91,3,IF(E421=Localization!$C$90,4,IF(E421=Localization!$C$89,5,IF(OR(E421=1,E421=2,E421=3,E421=4,E421=5),E421,"")))))))</f>
        <v/>
      </c>
      <c r="P421" s="15" t="str">
        <f>(IF(F421=Localization!$C$93,1,IF(F421=Localization!$C$92,2,IF(F421=Localization!$C$91,3,IF(F421=Localization!$C$90,4,IF(F421=Localization!$C$89,5,IF(OR(F421=1,F421=2,F421=3,F421=4,F421=5),F421,"")))))))</f>
        <v/>
      </c>
      <c r="Q421" s="15" t="str">
        <f>(IF(G421=Localization!$C$93,1,IF(G421=Localization!$C$92,2,IF(G421=Localization!$C$91,3,IF(G421=Localization!$C$90,4,IF(G421=Localization!$C$89,5,IF(OR(G421=1,G421=2,G421=3,G421=4,G421=5),G421,"")))))))</f>
        <v/>
      </c>
      <c r="R421" s="15" t="str">
        <f>(IF(H421=Localization!$C$93,1,IF(H421=Localization!$C$92,2,IF(H421=Localization!$C$91,3,IF(H421=Localization!$C$90,4,IF(H421=Localization!$C$89,5,IF(OR(H421=1,H421=2,H421=3,H421=4,H421=5),H421,"")))))))</f>
        <v/>
      </c>
      <c r="S421" s="15" t="str">
        <f>(IF(I421=Localization!$C$93,1,IF(I421=Localization!$C$92,2,IF(I421=Localization!$C$91,3,IF(I421=Localization!$C$90,4,IF(I421=Localization!$C$89,5,IF(OR(I421=1,I421=2,I421=3,I421=4,I421=5),I421,"")))))))</f>
        <v/>
      </c>
      <c r="T421" s="15" t="str">
        <f>(IF(J421=Localization!$C$93,1,IF(J421=Localization!$C$92,2,IF(J421=Localization!$C$91,3,IF(J421=Localization!$C$90,4,IF(J421=Localization!$C$89,5,IF(OR(J421=1,J421=2,J421=3,J421=4,J421=5),J421,"")))))))</f>
        <v/>
      </c>
      <c r="U421" s="15" t="str">
        <f>(IF(K421=Localization!$C$93,1,IF(K421=Localization!$C$92,2,IF(K421=Localization!$C$91,3,IF(K421=Localization!$C$90,4,IF(K421=Localization!$C$89,5,IF(OR(K421=1,K421=2,K421=3,K421=4,K421=5),K421,"")))))))</f>
        <v/>
      </c>
    </row>
    <row r="422" spans="12:21" x14ac:dyDescent="0.25">
      <c r="L422" s="15" t="str">
        <f>(IF(B422=Localization!$C$93,1,IF(B422=Localization!$C$92,2,IF(B422=Localization!$C$91,3,IF(B422=Localization!$C$90,4,IF(B422=Localization!$C$89,5,IF(OR(B422=1,B422=2,B422=3,B422=4,B422=5),B422,"")))))))</f>
        <v/>
      </c>
      <c r="M422" s="15" t="str">
        <f>(IF(C422=Localization!$C$93,1,IF(C422=Localization!$C$92,2,IF(C422=Localization!$C$91,3,IF(C422=Localization!$C$90,4,IF(C422=Localization!$C$89,5,IF(OR(C422=1,C422=2,C422=3,C422=4,C422=5),C422,"")))))))</f>
        <v/>
      </c>
      <c r="N422" s="15" t="str">
        <f>(IF(D422=Localization!$C$93,1,IF(D422=Localization!$C$92,2,IF(D422=Localization!$C$91,3,IF(D422=Localization!$C$90,4,IF(D422=Localization!$C$89,5,IF(OR(D422=1,D422=2,D422=3,D422=4,D422=5),D422,"")))))))</f>
        <v/>
      </c>
      <c r="O422" s="15" t="str">
        <f>(IF(E422=Localization!$C$93,1,IF(E422=Localization!$C$92,2,IF(E422=Localization!$C$91,3,IF(E422=Localization!$C$90,4,IF(E422=Localization!$C$89,5,IF(OR(E422=1,E422=2,E422=3,E422=4,E422=5),E422,"")))))))</f>
        <v/>
      </c>
      <c r="P422" s="15" t="str">
        <f>(IF(F422=Localization!$C$93,1,IF(F422=Localization!$C$92,2,IF(F422=Localization!$C$91,3,IF(F422=Localization!$C$90,4,IF(F422=Localization!$C$89,5,IF(OR(F422=1,F422=2,F422=3,F422=4,F422=5),F422,"")))))))</f>
        <v/>
      </c>
      <c r="Q422" s="15" t="str">
        <f>(IF(G422=Localization!$C$93,1,IF(G422=Localization!$C$92,2,IF(G422=Localization!$C$91,3,IF(G422=Localization!$C$90,4,IF(G422=Localization!$C$89,5,IF(OR(G422=1,G422=2,G422=3,G422=4,G422=5),G422,"")))))))</f>
        <v/>
      </c>
      <c r="R422" s="15" t="str">
        <f>(IF(H422=Localization!$C$93,1,IF(H422=Localization!$C$92,2,IF(H422=Localization!$C$91,3,IF(H422=Localization!$C$90,4,IF(H422=Localization!$C$89,5,IF(OR(H422=1,H422=2,H422=3,H422=4,H422=5),H422,"")))))))</f>
        <v/>
      </c>
      <c r="S422" s="15" t="str">
        <f>(IF(I422=Localization!$C$93,1,IF(I422=Localization!$C$92,2,IF(I422=Localization!$C$91,3,IF(I422=Localization!$C$90,4,IF(I422=Localization!$C$89,5,IF(OR(I422=1,I422=2,I422=3,I422=4,I422=5),I422,"")))))))</f>
        <v/>
      </c>
      <c r="T422" s="15" t="str">
        <f>(IF(J422=Localization!$C$93,1,IF(J422=Localization!$C$92,2,IF(J422=Localization!$C$91,3,IF(J422=Localization!$C$90,4,IF(J422=Localization!$C$89,5,IF(OR(J422=1,J422=2,J422=3,J422=4,J422=5),J422,"")))))))</f>
        <v/>
      </c>
      <c r="U422" s="15" t="str">
        <f>(IF(K422=Localization!$C$93,1,IF(K422=Localization!$C$92,2,IF(K422=Localization!$C$91,3,IF(K422=Localization!$C$90,4,IF(K422=Localization!$C$89,5,IF(OR(K422=1,K422=2,K422=3,K422=4,K422=5),K422,"")))))))</f>
        <v/>
      </c>
    </row>
    <row r="423" spans="12:21" x14ac:dyDescent="0.25">
      <c r="L423" s="15" t="str">
        <f>(IF(B423=Localization!$C$93,1,IF(B423=Localization!$C$92,2,IF(B423=Localization!$C$91,3,IF(B423=Localization!$C$90,4,IF(B423=Localization!$C$89,5,IF(OR(B423=1,B423=2,B423=3,B423=4,B423=5),B423,"")))))))</f>
        <v/>
      </c>
      <c r="M423" s="15" t="str">
        <f>(IF(C423=Localization!$C$93,1,IF(C423=Localization!$C$92,2,IF(C423=Localization!$C$91,3,IF(C423=Localization!$C$90,4,IF(C423=Localization!$C$89,5,IF(OR(C423=1,C423=2,C423=3,C423=4,C423=5),C423,"")))))))</f>
        <v/>
      </c>
      <c r="N423" s="15" t="str">
        <f>(IF(D423=Localization!$C$93,1,IF(D423=Localization!$C$92,2,IF(D423=Localization!$C$91,3,IF(D423=Localization!$C$90,4,IF(D423=Localization!$C$89,5,IF(OR(D423=1,D423=2,D423=3,D423=4,D423=5),D423,"")))))))</f>
        <v/>
      </c>
      <c r="O423" s="15" t="str">
        <f>(IF(E423=Localization!$C$93,1,IF(E423=Localization!$C$92,2,IF(E423=Localization!$C$91,3,IF(E423=Localization!$C$90,4,IF(E423=Localization!$C$89,5,IF(OR(E423=1,E423=2,E423=3,E423=4,E423=5),E423,"")))))))</f>
        <v/>
      </c>
      <c r="P423" s="15" t="str">
        <f>(IF(F423=Localization!$C$93,1,IF(F423=Localization!$C$92,2,IF(F423=Localization!$C$91,3,IF(F423=Localization!$C$90,4,IF(F423=Localization!$C$89,5,IF(OR(F423=1,F423=2,F423=3,F423=4,F423=5),F423,"")))))))</f>
        <v/>
      </c>
      <c r="Q423" s="15" t="str">
        <f>(IF(G423=Localization!$C$93,1,IF(G423=Localization!$C$92,2,IF(G423=Localization!$C$91,3,IF(G423=Localization!$C$90,4,IF(G423=Localization!$C$89,5,IF(OR(G423=1,G423=2,G423=3,G423=4,G423=5),G423,"")))))))</f>
        <v/>
      </c>
      <c r="R423" s="15" t="str">
        <f>(IF(H423=Localization!$C$93,1,IF(H423=Localization!$C$92,2,IF(H423=Localization!$C$91,3,IF(H423=Localization!$C$90,4,IF(H423=Localization!$C$89,5,IF(OR(H423=1,H423=2,H423=3,H423=4,H423=5),H423,"")))))))</f>
        <v/>
      </c>
      <c r="S423" s="15" t="str">
        <f>(IF(I423=Localization!$C$93,1,IF(I423=Localization!$C$92,2,IF(I423=Localization!$C$91,3,IF(I423=Localization!$C$90,4,IF(I423=Localization!$C$89,5,IF(OR(I423=1,I423=2,I423=3,I423=4,I423=5),I423,"")))))))</f>
        <v/>
      </c>
      <c r="T423" s="15" t="str">
        <f>(IF(J423=Localization!$C$93,1,IF(J423=Localization!$C$92,2,IF(J423=Localization!$C$91,3,IF(J423=Localization!$C$90,4,IF(J423=Localization!$C$89,5,IF(OR(J423=1,J423=2,J423=3,J423=4,J423=5),J423,"")))))))</f>
        <v/>
      </c>
      <c r="U423" s="15" t="str">
        <f>(IF(K423=Localization!$C$93,1,IF(K423=Localization!$C$92,2,IF(K423=Localization!$C$91,3,IF(K423=Localization!$C$90,4,IF(K423=Localization!$C$89,5,IF(OR(K423=1,K423=2,K423=3,K423=4,K423=5),K423,"")))))))</f>
        <v/>
      </c>
    </row>
    <row r="424" spans="12:21" x14ac:dyDescent="0.25">
      <c r="L424" s="15" t="str">
        <f>(IF(B424=Localization!$C$93,1,IF(B424=Localization!$C$92,2,IF(B424=Localization!$C$91,3,IF(B424=Localization!$C$90,4,IF(B424=Localization!$C$89,5,IF(OR(B424=1,B424=2,B424=3,B424=4,B424=5),B424,"")))))))</f>
        <v/>
      </c>
      <c r="M424" s="15" t="str">
        <f>(IF(C424=Localization!$C$93,1,IF(C424=Localization!$C$92,2,IF(C424=Localization!$C$91,3,IF(C424=Localization!$C$90,4,IF(C424=Localization!$C$89,5,IF(OR(C424=1,C424=2,C424=3,C424=4,C424=5),C424,"")))))))</f>
        <v/>
      </c>
      <c r="N424" s="15" t="str">
        <f>(IF(D424=Localization!$C$93,1,IF(D424=Localization!$C$92,2,IF(D424=Localization!$C$91,3,IF(D424=Localization!$C$90,4,IF(D424=Localization!$C$89,5,IF(OR(D424=1,D424=2,D424=3,D424=4,D424=5),D424,"")))))))</f>
        <v/>
      </c>
      <c r="O424" s="15" t="str">
        <f>(IF(E424=Localization!$C$93,1,IF(E424=Localization!$C$92,2,IF(E424=Localization!$C$91,3,IF(E424=Localization!$C$90,4,IF(E424=Localization!$C$89,5,IF(OR(E424=1,E424=2,E424=3,E424=4,E424=5),E424,"")))))))</f>
        <v/>
      </c>
      <c r="P424" s="15" t="str">
        <f>(IF(F424=Localization!$C$93,1,IF(F424=Localization!$C$92,2,IF(F424=Localization!$C$91,3,IF(F424=Localization!$C$90,4,IF(F424=Localization!$C$89,5,IF(OR(F424=1,F424=2,F424=3,F424=4,F424=5),F424,"")))))))</f>
        <v/>
      </c>
      <c r="Q424" s="15" t="str">
        <f>(IF(G424=Localization!$C$93,1,IF(G424=Localization!$C$92,2,IF(G424=Localization!$C$91,3,IF(G424=Localization!$C$90,4,IF(G424=Localization!$C$89,5,IF(OR(G424=1,G424=2,G424=3,G424=4,G424=5),G424,"")))))))</f>
        <v/>
      </c>
      <c r="R424" s="15" t="str">
        <f>(IF(H424=Localization!$C$93,1,IF(H424=Localization!$C$92,2,IF(H424=Localization!$C$91,3,IF(H424=Localization!$C$90,4,IF(H424=Localization!$C$89,5,IF(OR(H424=1,H424=2,H424=3,H424=4,H424=5),H424,"")))))))</f>
        <v/>
      </c>
      <c r="S424" s="15" t="str">
        <f>(IF(I424=Localization!$C$93,1,IF(I424=Localization!$C$92,2,IF(I424=Localization!$C$91,3,IF(I424=Localization!$C$90,4,IF(I424=Localization!$C$89,5,IF(OR(I424=1,I424=2,I424=3,I424=4,I424=5),I424,"")))))))</f>
        <v/>
      </c>
      <c r="T424" s="15" t="str">
        <f>(IF(J424=Localization!$C$93,1,IF(J424=Localization!$C$92,2,IF(J424=Localization!$C$91,3,IF(J424=Localization!$C$90,4,IF(J424=Localization!$C$89,5,IF(OR(J424=1,J424=2,J424=3,J424=4,J424=5),J424,"")))))))</f>
        <v/>
      </c>
      <c r="U424" s="15" t="str">
        <f>(IF(K424=Localization!$C$93,1,IF(K424=Localization!$C$92,2,IF(K424=Localization!$C$91,3,IF(K424=Localization!$C$90,4,IF(K424=Localization!$C$89,5,IF(OR(K424=1,K424=2,K424=3,K424=4,K424=5),K424,"")))))))</f>
        <v/>
      </c>
    </row>
    <row r="425" spans="12:21" x14ac:dyDescent="0.25">
      <c r="L425" s="15" t="str">
        <f>(IF(B425=Localization!$C$93,1,IF(B425=Localization!$C$92,2,IF(B425=Localization!$C$91,3,IF(B425=Localization!$C$90,4,IF(B425=Localization!$C$89,5,IF(OR(B425=1,B425=2,B425=3,B425=4,B425=5),B425,"")))))))</f>
        <v/>
      </c>
      <c r="M425" s="15" t="str">
        <f>(IF(C425=Localization!$C$93,1,IF(C425=Localization!$C$92,2,IF(C425=Localization!$C$91,3,IF(C425=Localization!$C$90,4,IF(C425=Localization!$C$89,5,IF(OR(C425=1,C425=2,C425=3,C425=4,C425=5),C425,"")))))))</f>
        <v/>
      </c>
      <c r="N425" s="15" t="str">
        <f>(IF(D425=Localization!$C$93,1,IF(D425=Localization!$C$92,2,IF(D425=Localization!$C$91,3,IF(D425=Localization!$C$90,4,IF(D425=Localization!$C$89,5,IF(OR(D425=1,D425=2,D425=3,D425=4,D425=5),D425,"")))))))</f>
        <v/>
      </c>
      <c r="O425" s="15" t="str">
        <f>(IF(E425=Localization!$C$93,1,IF(E425=Localization!$C$92,2,IF(E425=Localization!$C$91,3,IF(E425=Localization!$C$90,4,IF(E425=Localization!$C$89,5,IF(OR(E425=1,E425=2,E425=3,E425=4,E425=5),E425,"")))))))</f>
        <v/>
      </c>
      <c r="P425" s="15" t="str">
        <f>(IF(F425=Localization!$C$93,1,IF(F425=Localization!$C$92,2,IF(F425=Localization!$C$91,3,IF(F425=Localization!$C$90,4,IF(F425=Localization!$C$89,5,IF(OR(F425=1,F425=2,F425=3,F425=4,F425=5),F425,"")))))))</f>
        <v/>
      </c>
      <c r="Q425" s="15" t="str">
        <f>(IF(G425=Localization!$C$93,1,IF(G425=Localization!$C$92,2,IF(G425=Localization!$C$91,3,IF(G425=Localization!$C$90,4,IF(G425=Localization!$C$89,5,IF(OR(G425=1,G425=2,G425=3,G425=4,G425=5),G425,"")))))))</f>
        <v/>
      </c>
      <c r="R425" s="15" t="str">
        <f>(IF(H425=Localization!$C$93,1,IF(H425=Localization!$C$92,2,IF(H425=Localization!$C$91,3,IF(H425=Localization!$C$90,4,IF(H425=Localization!$C$89,5,IF(OR(H425=1,H425=2,H425=3,H425=4,H425=5),H425,"")))))))</f>
        <v/>
      </c>
      <c r="S425" s="15" t="str">
        <f>(IF(I425=Localization!$C$93,1,IF(I425=Localization!$C$92,2,IF(I425=Localization!$C$91,3,IF(I425=Localization!$C$90,4,IF(I425=Localization!$C$89,5,IF(OR(I425=1,I425=2,I425=3,I425=4,I425=5),I425,"")))))))</f>
        <v/>
      </c>
      <c r="T425" s="15" t="str">
        <f>(IF(J425=Localization!$C$93,1,IF(J425=Localization!$C$92,2,IF(J425=Localization!$C$91,3,IF(J425=Localization!$C$90,4,IF(J425=Localization!$C$89,5,IF(OR(J425=1,J425=2,J425=3,J425=4,J425=5),J425,"")))))))</f>
        <v/>
      </c>
      <c r="U425" s="15" t="str">
        <f>(IF(K425=Localization!$C$93,1,IF(K425=Localization!$C$92,2,IF(K425=Localization!$C$91,3,IF(K425=Localization!$C$90,4,IF(K425=Localization!$C$89,5,IF(OR(K425=1,K425=2,K425=3,K425=4,K425=5),K425,"")))))))</f>
        <v/>
      </c>
    </row>
    <row r="426" spans="12:21" x14ac:dyDescent="0.25">
      <c r="L426" s="15" t="str">
        <f>(IF(B426=Localization!$C$93,1,IF(B426=Localization!$C$92,2,IF(B426=Localization!$C$91,3,IF(B426=Localization!$C$90,4,IF(B426=Localization!$C$89,5,IF(OR(B426=1,B426=2,B426=3,B426=4,B426=5),B426,"")))))))</f>
        <v/>
      </c>
      <c r="M426" s="15" t="str">
        <f>(IF(C426=Localization!$C$93,1,IF(C426=Localization!$C$92,2,IF(C426=Localization!$C$91,3,IF(C426=Localization!$C$90,4,IF(C426=Localization!$C$89,5,IF(OR(C426=1,C426=2,C426=3,C426=4,C426=5),C426,"")))))))</f>
        <v/>
      </c>
      <c r="N426" s="15" t="str">
        <f>(IF(D426=Localization!$C$93,1,IF(D426=Localization!$C$92,2,IF(D426=Localization!$C$91,3,IF(D426=Localization!$C$90,4,IF(D426=Localization!$C$89,5,IF(OR(D426=1,D426=2,D426=3,D426=4,D426=5),D426,"")))))))</f>
        <v/>
      </c>
      <c r="O426" s="15" t="str">
        <f>(IF(E426=Localization!$C$93,1,IF(E426=Localization!$C$92,2,IF(E426=Localization!$C$91,3,IF(E426=Localization!$C$90,4,IF(E426=Localization!$C$89,5,IF(OR(E426=1,E426=2,E426=3,E426=4,E426=5),E426,"")))))))</f>
        <v/>
      </c>
      <c r="P426" s="15" t="str">
        <f>(IF(F426=Localization!$C$93,1,IF(F426=Localization!$C$92,2,IF(F426=Localization!$C$91,3,IF(F426=Localization!$C$90,4,IF(F426=Localization!$C$89,5,IF(OR(F426=1,F426=2,F426=3,F426=4,F426=5),F426,"")))))))</f>
        <v/>
      </c>
      <c r="Q426" s="15" t="str">
        <f>(IF(G426=Localization!$C$93,1,IF(G426=Localization!$C$92,2,IF(G426=Localization!$C$91,3,IF(G426=Localization!$C$90,4,IF(G426=Localization!$C$89,5,IF(OR(G426=1,G426=2,G426=3,G426=4,G426=5),G426,"")))))))</f>
        <v/>
      </c>
      <c r="R426" s="15" t="str">
        <f>(IF(H426=Localization!$C$93,1,IF(H426=Localization!$C$92,2,IF(H426=Localization!$C$91,3,IF(H426=Localization!$C$90,4,IF(H426=Localization!$C$89,5,IF(OR(H426=1,H426=2,H426=3,H426=4,H426=5),H426,"")))))))</f>
        <v/>
      </c>
      <c r="S426" s="15" t="str">
        <f>(IF(I426=Localization!$C$93,1,IF(I426=Localization!$C$92,2,IF(I426=Localization!$C$91,3,IF(I426=Localization!$C$90,4,IF(I426=Localization!$C$89,5,IF(OR(I426=1,I426=2,I426=3,I426=4,I426=5),I426,"")))))))</f>
        <v/>
      </c>
      <c r="T426" s="15" t="str">
        <f>(IF(J426=Localization!$C$93,1,IF(J426=Localization!$C$92,2,IF(J426=Localization!$C$91,3,IF(J426=Localization!$C$90,4,IF(J426=Localization!$C$89,5,IF(OR(J426=1,J426=2,J426=3,J426=4,J426=5),J426,"")))))))</f>
        <v/>
      </c>
      <c r="U426" s="15" t="str">
        <f>(IF(K426=Localization!$C$93,1,IF(K426=Localization!$C$92,2,IF(K426=Localization!$C$91,3,IF(K426=Localization!$C$90,4,IF(K426=Localization!$C$89,5,IF(OR(K426=1,K426=2,K426=3,K426=4,K426=5),K426,"")))))))</f>
        <v/>
      </c>
    </row>
    <row r="427" spans="12:21" x14ac:dyDescent="0.25">
      <c r="L427" s="15" t="str">
        <f>(IF(B427=Localization!$C$93,1,IF(B427=Localization!$C$92,2,IF(B427=Localization!$C$91,3,IF(B427=Localization!$C$90,4,IF(B427=Localization!$C$89,5,IF(OR(B427=1,B427=2,B427=3,B427=4,B427=5),B427,"")))))))</f>
        <v/>
      </c>
      <c r="M427" s="15" t="str">
        <f>(IF(C427=Localization!$C$93,1,IF(C427=Localization!$C$92,2,IF(C427=Localization!$C$91,3,IF(C427=Localization!$C$90,4,IF(C427=Localization!$C$89,5,IF(OR(C427=1,C427=2,C427=3,C427=4,C427=5),C427,"")))))))</f>
        <v/>
      </c>
      <c r="N427" s="15" t="str">
        <f>(IF(D427=Localization!$C$93,1,IF(D427=Localization!$C$92,2,IF(D427=Localization!$C$91,3,IF(D427=Localization!$C$90,4,IF(D427=Localization!$C$89,5,IF(OR(D427=1,D427=2,D427=3,D427=4,D427=5),D427,"")))))))</f>
        <v/>
      </c>
      <c r="O427" s="15" t="str">
        <f>(IF(E427=Localization!$C$93,1,IF(E427=Localization!$C$92,2,IF(E427=Localization!$C$91,3,IF(E427=Localization!$C$90,4,IF(E427=Localization!$C$89,5,IF(OR(E427=1,E427=2,E427=3,E427=4,E427=5),E427,"")))))))</f>
        <v/>
      </c>
      <c r="P427" s="15" t="str">
        <f>(IF(F427=Localization!$C$93,1,IF(F427=Localization!$C$92,2,IF(F427=Localization!$C$91,3,IF(F427=Localization!$C$90,4,IF(F427=Localization!$C$89,5,IF(OR(F427=1,F427=2,F427=3,F427=4,F427=5),F427,"")))))))</f>
        <v/>
      </c>
      <c r="Q427" s="15" t="str">
        <f>(IF(G427=Localization!$C$93,1,IF(G427=Localization!$C$92,2,IF(G427=Localization!$C$91,3,IF(G427=Localization!$C$90,4,IF(G427=Localization!$C$89,5,IF(OR(G427=1,G427=2,G427=3,G427=4,G427=5),G427,"")))))))</f>
        <v/>
      </c>
      <c r="R427" s="15" t="str">
        <f>(IF(H427=Localization!$C$93,1,IF(H427=Localization!$C$92,2,IF(H427=Localization!$C$91,3,IF(H427=Localization!$C$90,4,IF(H427=Localization!$C$89,5,IF(OR(H427=1,H427=2,H427=3,H427=4,H427=5),H427,"")))))))</f>
        <v/>
      </c>
      <c r="S427" s="15" t="str">
        <f>(IF(I427=Localization!$C$93,1,IF(I427=Localization!$C$92,2,IF(I427=Localization!$C$91,3,IF(I427=Localization!$C$90,4,IF(I427=Localization!$C$89,5,IF(OR(I427=1,I427=2,I427=3,I427=4,I427=5),I427,"")))))))</f>
        <v/>
      </c>
      <c r="T427" s="15" t="str">
        <f>(IF(J427=Localization!$C$93,1,IF(J427=Localization!$C$92,2,IF(J427=Localization!$C$91,3,IF(J427=Localization!$C$90,4,IF(J427=Localization!$C$89,5,IF(OR(J427=1,J427=2,J427=3,J427=4,J427=5),J427,"")))))))</f>
        <v/>
      </c>
      <c r="U427" s="15" t="str">
        <f>(IF(K427=Localization!$C$93,1,IF(K427=Localization!$C$92,2,IF(K427=Localization!$C$91,3,IF(K427=Localization!$C$90,4,IF(K427=Localization!$C$89,5,IF(OR(K427=1,K427=2,K427=3,K427=4,K427=5),K427,"")))))))</f>
        <v/>
      </c>
    </row>
    <row r="428" spans="12:21" x14ac:dyDescent="0.25">
      <c r="L428" s="15" t="str">
        <f>(IF(B428=Localization!$C$93,1,IF(B428=Localization!$C$92,2,IF(B428=Localization!$C$91,3,IF(B428=Localization!$C$90,4,IF(B428=Localization!$C$89,5,IF(OR(B428=1,B428=2,B428=3,B428=4,B428=5),B428,"")))))))</f>
        <v/>
      </c>
      <c r="M428" s="15" t="str">
        <f>(IF(C428=Localization!$C$93,1,IF(C428=Localization!$C$92,2,IF(C428=Localization!$C$91,3,IF(C428=Localization!$C$90,4,IF(C428=Localization!$C$89,5,IF(OR(C428=1,C428=2,C428=3,C428=4,C428=5),C428,"")))))))</f>
        <v/>
      </c>
      <c r="N428" s="15" t="str">
        <f>(IF(D428=Localization!$C$93,1,IF(D428=Localization!$C$92,2,IF(D428=Localization!$C$91,3,IF(D428=Localization!$C$90,4,IF(D428=Localization!$C$89,5,IF(OR(D428=1,D428=2,D428=3,D428=4,D428=5),D428,"")))))))</f>
        <v/>
      </c>
      <c r="O428" s="15" t="str">
        <f>(IF(E428=Localization!$C$93,1,IF(E428=Localization!$C$92,2,IF(E428=Localization!$C$91,3,IF(E428=Localization!$C$90,4,IF(E428=Localization!$C$89,5,IF(OR(E428=1,E428=2,E428=3,E428=4,E428=5),E428,"")))))))</f>
        <v/>
      </c>
      <c r="P428" s="15" t="str">
        <f>(IF(F428=Localization!$C$93,1,IF(F428=Localization!$C$92,2,IF(F428=Localization!$C$91,3,IF(F428=Localization!$C$90,4,IF(F428=Localization!$C$89,5,IF(OR(F428=1,F428=2,F428=3,F428=4,F428=5),F428,"")))))))</f>
        <v/>
      </c>
      <c r="Q428" s="15" t="str">
        <f>(IF(G428=Localization!$C$93,1,IF(G428=Localization!$C$92,2,IF(G428=Localization!$C$91,3,IF(G428=Localization!$C$90,4,IF(G428=Localization!$C$89,5,IF(OR(G428=1,G428=2,G428=3,G428=4,G428=5),G428,"")))))))</f>
        <v/>
      </c>
      <c r="R428" s="15" t="str">
        <f>(IF(H428=Localization!$C$93,1,IF(H428=Localization!$C$92,2,IF(H428=Localization!$C$91,3,IF(H428=Localization!$C$90,4,IF(H428=Localization!$C$89,5,IF(OR(H428=1,H428=2,H428=3,H428=4,H428=5),H428,"")))))))</f>
        <v/>
      </c>
      <c r="S428" s="15" t="str">
        <f>(IF(I428=Localization!$C$93,1,IF(I428=Localization!$C$92,2,IF(I428=Localization!$C$91,3,IF(I428=Localization!$C$90,4,IF(I428=Localization!$C$89,5,IF(OR(I428=1,I428=2,I428=3,I428=4,I428=5),I428,"")))))))</f>
        <v/>
      </c>
      <c r="T428" s="15" t="str">
        <f>(IF(J428=Localization!$C$93,1,IF(J428=Localization!$C$92,2,IF(J428=Localization!$C$91,3,IF(J428=Localization!$C$90,4,IF(J428=Localization!$C$89,5,IF(OR(J428=1,J428=2,J428=3,J428=4,J428=5),J428,"")))))))</f>
        <v/>
      </c>
      <c r="U428" s="15" t="str">
        <f>(IF(K428=Localization!$C$93,1,IF(K428=Localization!$C$92,2,IF(K428=Localization!$C$91,3,IF(K428=Localization!$C$90,4,IF(K428=Localization!$C$89,5,IF(OR(K428=1,K428=2,K428=3,K428=4,K428=5),K428,"")))))))</f>
        <v/>
      </c>
    </row>
    <row r="429" spans="12:21" x14ac:dyDescent="0.25">
      <c r="L429" s="15" t="str">
        <f>(IF(B429=Localization!$C$93,1,IF(B429=Localization!$C$92,2,IF(B429=Localization!$C$91,3,IF(B429=Localization!$C$90,4,IF(B429=Localization!$C$89,5,IF(OR(B429=1,B429=2,B429=3,B429=4,B429=5),B429,"")))))))</f>
        <v/>
      </c>
      <c r="M429" s="15" t="str">
        <f>(IF(C429=Localization!$C$93,1,IF(C429=Localization!$C$92,2,IF(C429=Localization!$C$91,3,IF(C429=Localization!$C$90,4,IF(C429=Localization!$C$89,5,IF(OR(C429=1,C429=2,C429=3,C429=4,C429=5),C429,"")))))))</f>
        <v/>
      </c>
      <c r="N429" s="15" t="str">
        <f>(IF(D429=Localization!$C$93,1,IF(D429=Localization!$C$92,2,IF(D429=Localization!$C$91,3,IF(D429=Localization!$C$90,4,IF(D429=Localization!$C$89,5,IF(OR(D429=1,D429=2,D429=3,D429=4,D429=5),D429,"")))))))</f>
        <v/>
      </c>
      <c r="O429" s="15" t="str">
        <f>(IF(E429=Localization!$C$93,1,IF(E429=Localization!$C$92,2,IF(E429=Localization!$C$91,3,IF(E429=Localization!$C$90,4,IF(E429=Localization!$C$89,5,IF(OR(E429=1,E429=2,E429=3,E429=4,E429=5),E429,"")))))))</f>
        <v/>
      </c>
      <c r="P429" s="15" t="str">
        <f>(IF(F429=Localization!$C$93,1,IF(F429=Localization!$C$92,2,IF(F429=Localization!$C$91,3,IF(F429=Localization!$C$90,4,IF(F429=Localization!$C$89,5,IF(OR(F429=1,F429=2,F429=3,F429=4,F429=5),F429,"")))))))</f>
        <v/>
      </c>
      <c r="Q429" s="15" t="str">
        <f>(IF(G429=Localization!$C$93,1,IF(G429=Localization!$C$92,2,IF(G429=Localization!$C$91,3,IF(G429=Localization!$C$90,4,IF(G429=Localization!$C$89,5,IF(OR(G429=1,G429=2,G429=3,G429=4,G429=5),G429,"")))))))</f>
        <v/>
      </c>
      <c r="R429" s="15" t="str">
        <f>(IF(H429=Localization!$C$93,1,IF(H429=Localization!$C$92,2,IF(H429=Localization!$C$91,3,IF(H429=Localization!$C$90,4,IF(H429=Localization!$C$89,5,IF(OR(H429=1,H429=2,H429=3,H429=4,H429=5),H429,"")))))))</f>
        <v/>
      </c>
      <c r="S429" s="15" t="str">
        <f>(IF(I429=Localization!$C$93,1,IF(I429=Localization!$C$92,2,IF(I429=Localization!$C$91,3,IF(I429=Localization!$C$90,4,IF(I429=Localization!$C$89,5,IF(OR(I429=1,I429=2,I429=3,I429=4,I429=5),I429,"")))))))</f>
        <v/>
      </c>
      <c r="T429" s="15" t="str">
        <f>(IF(J429=Localization!$C$93,1,IF(J429=Localization!$C$92,2,IF(J429=Localization!$C$91,3,IF(J429=Localization!$C$90,4,IF(J429=Localization!$C$89,5,IF(OR(J429=1,J429=2,J429=3,J429=4,J429=5),J429,"")))))))</f>
        <v/>
      </c>
      <c r="U429" s="15" t="str">
        <f>(IF(K429=Localization!$C$93,1,IF(K429=Localization!$C$92,2,IF(K429=Localization!$C$91,3,IF(K429=Localization!$C$90,4,IF(K429=Localization!$C$89,5,IF(OR(K429=1,K429=2,K429=3,K429=4,K429=5),K429,"")))))))</f>
        <v/>
      </c>
    </row>
    <row r="430" spans="12:21" x14ac:dyDescent="0.25">
      <c r="L430" s="15" t="str">
        <f>(IF(B430=Localization!$C$93,1,IF(B430=Localization!$C$92,2,IF(B430=Localization!$C$91,3,IF(B430=Localization!$C$90,4,IF(B430=Localization!$C$89,5,IF(OR(B430=1,B430=2,B430=3,B430=4,B430=5),B430,"")))))))</f>
        <v/>
      </c>
      <c r="M430" s="15" t="str">
        <f>(IF(C430=Localization!$C$93,1,IF(C430=Localization!$C$92,2,IF(C430=Localization!$C$91,3,IF(C430=Localization!$C$90,4,IF(C430=Localization!$C$89,5,IF(OR(C430=1,C430=2,C430=3,C430=4,C430=5),C430,"")))))))</f>
        <v/>
      </c>
      <c r="N430" s="15" t="str">
        <f>(IF(D430=Localization!$C$93,1,IF(D430=Localization!$C$92,2,IF(D430=Localization!$C$91,3,IF(D430=Localization!$C$90,4,IF(D430=Localization!$C$89,5,IF(OR(D430=1,D430=2,D430=3,D430=4,D430=5),D430,"")))))))</f>
        <v/>
      </c>
      <c r="O430" s="15" t="str">
        <f>(IF(E430=Localization!$C$93,1,IF(E430=Localization!$C$92,2,IF(E430=Localization!$C$91,3,IF(E430=Localization!$C$90,4,IF(E430=Localization!$C$89,5,IF(OR(E430=1,E430=2,E430=3,E430=4,E430=5),E430,"")))))))</f>
        <v/>
      </c>
      <c r="P430" s="15" t="str">
        <f>(IF(F430=Localization!$C$93,1,IF(F430=Localization!$C$92,2,IF(F430=Localization!$C$91,3,IF(F430=Localization!$C$90,4,IF(F430=Localization!$C$89,5,IF(OR(F430=1,F430=2,F430=3,F430=4,F430=5),F430,"")))))))</f>
        <v/>
      </c>
      <c r="Q430" s="15" t="str">
        <f>(IF(G430=Localization!$C$93,1,IF(G430=Localization!$C$92,2,IF(G430=Localization!$C$91,3,IF(G430=Localization!$C$90,4,IF(G430=Localization!$C$89,5,IF(OR(G430=1,G430=2,G430=3,G430=4,G430=5),G430,"")))))))</f>
        <v/>
      </c>
      <c r="R430" s="15" t="str">
        <f>(IF(H430=Localization!$C$93,1,IF(H430=Localization!$C$92,2,IF(H430=Localization!$C$91,3,IF(H430=Localization!$C$90,4,IF(H430=Localization!$C$89,5,IF(OR(H430=1,H430=2,H430=3,H430=4,H430=5),H430,"")))))))</f>
        <v/>
      </c>
      <c r="S430" s="15" t="str">
        <f>(IF(I430=Localization!$C$93,1,IF(I430=Localization!$C$92,2,IF(I430=Localization!$C$91,3,IF(I430=Localization!$C$90,4,IF(I430=Localization!$C$89,5,IF(OR(I430=1,I430=2,I430=3,I430=4,I430=5),I430,"")))))))</f>
        <v/>
      </c>
      <c r="T430" s="15" t="str">
        <f>(IF(J430=Localization!$C$93,1,IF(J430=Localization!$C$92,2,IF(J430=Localization!$C$91,3,IF(J430=Localization!$C$90,4,IF(J430=Localization!$C$89,5,IF(OR(J430=1,J430=2,J430=3,J430=4,J430=5),J430,"")))))))</f>
        <v/>
      </c>
      <c r="U430" s="15" t="str">
        <f>(IF(K430=Localization!$C$93,1,IF(K430=Localization!$C$92,2,IF(K430=Localization!$C$91,3,IF(K430=Localization!$C$90,4,IF(K430=Localization!$C$89,5,IF(OR(K430=1,K430=2,K430=3,K430=4,K430=5),K430,"")))))))</f>
        <v/>
      </c>
    </row>
    <row r="431" spans="12:21" x14ac:dyDescent="0.25">
      <c r="L431" s="15" t="str">
        <f>(IF(B431=Localization!$C$93,1,IF(B431=Localization!$C$92,2,IF(B431=Localization!$C$91,3,IF(B431=Localization!$C$90,4,IF(B431=Localization!$C$89,5,IF(OR(B431=1,B431=2,B431=3,B431=4,B431=5),B431,"")))))))</f>
        <v/>
      </c>
      <c r="M431" s="15" t="str">
        <f>(IF(C431=Localization!$C$93,1,IF(C431=Localization!$C$92,2,IF(C431=Localization!$C$91,3,IF(C431=Localization!$C$90,4,IF(C431=Localization!$C$89,5,IF(OR(C431=1,C431=2,C431=3,C431=4,C431=5),C431,"")))))))</f>
        <v/>
      </c>
      <c r="N431" s="15" t="str">
        <f>(IF(D431=Localization!$C$93,1,IF(D431=Localization!$C$92,2,IF(D431=Localization!$C$91,3,IF(D431=Localization!$C$90,4,IF(D431=Localization!$C$89,5,IF(OR(D431=1,D431=2,D431=3,D431=4,D431=5),D431,"")))))))</f>
        <v/>
      </c>
      <c r="O431" s="15" t="str">
        <f>(IF(E431=Localization!$C$93,1,IF(E431=Localization!$C$92,2,IF(E431=Localization!$C$91,3,IF(E431=Localization!$C$90,4,IF(E431=Localization!$C$89,5,IF(OR(E431=1,E431=2,E431=3,E431=4,E431=5),E431,"")))))))</f>
        <v/>
      </c>
      <c r="P431" s="15" t="str">
        <f>(IF(F431=Localization!$C$93,1,IF(F431=Localization!$C$92,2,IF(F431=Localization!$C$91,3,IF(F431=Localization!$C$90,4,IF(F431=Localization!$C$89,5,IF(OR(F431=1,F431=2,F431=3,F431=4,F431=5),F431,"")))))))</f>
        <v/>
      </c>
      <c r="Q431" s="15" t="str">
        <f>(IF(G431=Localization!$C$93,1,IF(G431=Localization!$C$92,2,IF(G431=Localization!$C$91,3,IF(G431=Localization!$C$90,4,IF(G431=Localization!$C$89,5,IF(OR(G431=1,G431=2,G431=3,G431=4,G431=5),G431,"")))))))</f>
        <v/>
      </c>
      <c r="R431" s="15" t="str">
        <f>(IF(H431=Localization!$C$93,1,IF(H431=Localization!$C$92,2,IF(H431=Localization!$C$91,3,IF(H431=Localization!$C$90,4,IF(H431=Localization!$C$89,5,IF(OR(H431=1,H431=2,H431=3,H431=4,H431=5),H431,"")))))))</f>
        <v/>
      </c>
      <c r="S431" s="15" t="str">
        <f>(IF(I431=Localization!$C$93,1,IF(I431=Localization!$C$92,2,IF(I431=Localization!$C$91,3,IF(I431=Localization!$C$90,4,IF(I431=Localization!$C$89,5,IF(OR(I431=1,I431=2,I431=3,I431=4,I431=5),I431,"")))))))</f>
        <v/>
      </c>
      <c r="T431" s="15" t="str">
        <f>(IF(J431=Localization!$C$93,1,IF(J431=Localization!$C$92,2,IF(J431=Localization!$C$91,3,IF(J431=Localization!$C$90,4,IF(J431=Localization!$C$89,5,IF(OR(J431=1,J431=2,J431=3,J431=4,J431=5),J431,"")))))))</f>
        <v/>
      </c>
      <c r="U431" s="15" t="str">
        <f>(IF(K431=Localization!$C$93,1,IF(K431=Localization!$C$92,2,IF(K431=Localization!$C$91,3,IF(K431=Localization!$C$90,4,IF(K431=Localization!$C$89,5,IF(OR(K431=1,K431=2,K431=3,K431=4,K431=5),K431,"")))))))</f>
        <v/>
      </c>
    </row>
    <row r="432" spans="12:21" x14ac:dyDescent="0.25">
      <c r="L432" s="15" t="str">
        <f>(IF(B432=Localization!$C$93,1,IF(B432=Localization!$C$92,2,IF(B432=Localization!$C$91,3,IF(B432=Localization!$C$90,4,IF(B432=Localization!$C$89,5,IF(OR(B432=1,B432=2,B432=3,B432=4,B432=5),B432,"")))))))</f>
        <v/>
      </c>
      <c r="M432" s="15" t="str">
        <f>(IF(C432=Localization!$C$93,1,IF(C432=Localization!$C$92,2,IF(C432=Localization!$C$91,3,IF(C432=Localization!$C$90,4,IF(C432=Localization!$C$89,5,IF(OR(C432=1,C432=2,C432=3,C432=4,C432=5),C432,"")))))))</f>
        <v/>
      </c>
      <c r="N432" s="15" t="str">
        <f>(IF(D432=Localization!$C$93,1,IF(D432=Localization!$C$92,2,IF(D432=Localization!$C$91,3,IF(D432=Localization!$C$90,4,IF(D432=Localization!$C$89,5,IF(OR(D432=1,D432=2,D432=3,D432=4,D432=5),D432,"")))))))</f>
        <v/>
      </c>
      <c r="O432" s="15" t="str">
        <f>(IF(E432=Localization!$C$93,1,IF(E432=Localization!$C$92,2,IF(E432=Localization!$C$91,3,IF(E432=Localization!$C$90,4,IF(E432=Localization!$C$89,5,IF(OR(E432=1,E432=2,E432=3,E432=4,E432=5),E432,"")))))))</f>
        <v/>
      </c>
      <c r="P432" s="15" t="str">
        <f>(IF(F432=Localization!$C$93,1,IF(F432=Localization!$C$92,2,IF(F432=Localization!$C$91,3,IF(F432=Localization!$C$90,4,IF(F432=Localization!$C$89,5,IF(OR(F432=1,F432=2,F432=3,F432=4,F432=5),F432,"")))))))</f>
        <v/>
      </c>
      <c r="Q432" s="15" t="str">
        <f>(IF(G432=Localization!$C$93,1,IF(G432=Localization!$C$92,2,IF(G432=Localization!$C$91,3,IF(G432=Localization!$C$90,4,IF(G432=Localization!$C$89,5,IF(OR(G432=1,G432=2,G432=3,G432=4,G432=5),G432,"")))))))</f>
        <v/>
      </c>
      <c r="R432" s="15" t="str">
        <f>(IF(H432=Localization!$C$93,1,IF(H432=Localization!$C$92,2,IF(H432=Localization!$C$91,3,IF(H432=Localization!$C$90,4,IF(H432=Localization!$C$89,5,IF(OR(H432=1,H432=2,H432=3,H432=4,H432=5),H432,"")))))))</f>
        <v/>
      </c>
      <c r="S432" s="15" t="str">
        <f>(IF(I432=Localization!$C$93,1,IF(I432=Localization!$C$92,2,IF(I432=Localization!$C$91,3,IF(I432=Localization!$C$90,4,IF(I432=Localization!$C$89,5,IF(OR(I432=1,I432=2,I432=3,I432=4,I432=5),I432,"")))))))</f>
        <v/>
      </c>
      <c r="T432" s="15" t="str">
        <f>(IF(J432=Localization!$C$93,1,IF(J432=Localization!$C$92,2,IF(J432=Localization!$C$91,3,IF(J432=Localization!$C$90,4,IF(J432=Localization!$C$89,5,IF(OR(J432=1,J432=2,J432=3,J432=4,J432=5),J432,"")))))))</f>
        <v/>
      </c>
      <c r="U432" s="15" t="str">
        <f>(IF(K432=Localization!$C$93,1,IF(K432=Localization!$C$92,2,IF(K432=Localization!$C$91,3,IF(K432=Localization!$C$90,4,IF(K432=Localization!$C$89,5,IF(OR(K432=1,K432=2,K432=3,K432=4,K432=5),K432,"")))))))</f>
        <v/>
      </c>
    </row>
    <row r="433" spans="12:21" x14ac:dyDescent="0.25">
      <c r="L433" s="15" t="str">
        <f>(IF(B433=Localization!$C$93,1,IF(B433=Localization!$C$92,2,IF(B433=Localization!$C$91,3,IF(B433=Localization!$C$90,4,IF(B433=Localization!$C$89,5,IF(OR(B433=1,B433=2,B433=3,B433=4,B433=5),B433,"")))))))</f>
        <v/>
      </c>
      <c r="M433" s="15" t="str">
        <f>(IF(C433=Localization!$C$93,1,IF(C433=Localization!$C$92,2,IF(C433=Localization!$C$91,3,IF(C433=Localization!$C$90,4,IF(C433=Localization!$C$89,5,IF(OR(C433=1,C433=2,C433=3,C433=4,C433=5),C433,"")))))))</f>
        <v/>
      </c>
      <c r="N433" s="15" t="str">
        <f>(IF(D433=Localization!$C$93,1,IF(D433=Localization!$C$92,2,IF(D433=Localization!$C$91,3,IF(D433=Localization!$C$90,4,IF(D433=Localization!$C$89,5,IF(OR(D433=1,D433=2,D433=3,D433=4,D433=5),D433,"")))))))</f>
        <v/>
      </c>
      <c r="O433" s="15" t="str">
        <f>(IF(E433=Localization!$C$93,1,IF(E433=Localization!$C$92,2,IF(E433=Localization!$C$91,3,IF(E433=Localization!$C$90,4,IF(E433=Localization!$C$89,5,IF(OR(E433=1,E433=2,E433=3,E433=4,E433=5),E433,"")))))))</f>
        <v/>
      </c>
      <c r="P433" s="15" t="str">
        <f>(IF(F433=Localization!$C$93,1,IF(F433=Localization!$C$92,2,IF(F433=Localization!$C$91,3,IF(F433=Localization!$C$90,4,IF(F433=Localization!$C$89,5,IF(OR(F433=1,F433=2,F433=3,F433=4,F433=5),F433,"")))))))</f>
        <v/>
      </c>
      <c r="Q433" s="15" t="str">
        <f>(IF(G433=Localization!$C$93,1,IF(G433=Localization!$C$92,2,IF(G433=Localization!$C$91,3,IF(G433=Localization!$C$90,4,IF(G433=Localization!$C$89,5,IF(OR(G433=1,G433=2,G433=3,G433=4,G433=5),G433,"")))))))</f>
        <v/>
      </c>
      <c r="R433" s="15" t="str">
        <f>(IF(H433=Localization!$C$93,1,IF(H433=Localization!$C$92,2,IF(H433=Localization!$C$91,3,IF(H433=Localization!$C$90,4,IF(H433=Localization!$C$89,5,IF(OR(H433=1,H433=2,H433=3,H433=4,H433=5),H433,"")))))))</f>
        <v/>
      </c>
      <c r="S433" s="15" t="str">
        <f>(IF(I433=Localization!$C$93,1,IF(I433=Localization!$C$92,2,IF(I433=Localization!$C$91,3,IF(I433=Localization!$C$90,4,IF(I433=Localization!$C$89,5,IF(OR(I433=1,I433=2,I433=3,I433=4,I433=5),I433,"")))))))</f>
        <v/>
      </c>
      <c r="T433" s="15" t="str">
        <f>(IF(J433=Localization!$C$93,1,IF(J433=Localization!$C$92,2,IF(J433=Localization!$C$91,3,IF(J433=Localization!$C$90,4,IF(J433=Localization!$C$89,5,IF(OR(J433=1,J433=2,J433=3,J433=4,J433=5),J433,"")))))))</f>
        <v/>
      </c>
      <c r="U433" s="15" t="str">
        <f>(IF(K433=Localization!$C$93,1,IF(K433=Localization!$C$92,2,IF(K433=Localization!$C$91,3,IF(K433=Localization!$C$90,4,IF(K433=Localization!$C$89,5,IF(OR(K433=1,K433=2,K433=3,K433=4,K433=5),K433,"")))))))</f>
        <v/>
      </c>
    </row>
    <row r="434" spans="12:21" x14ac:dyDescent="0.25">
      <c r="L434" s="15" t="str">
        <f>(IF(B434=Localization!$C$93,1,IF(B434=Localization!$C$92,2,IF(B434=Localization!$C$91,3,IF(B434=Localization!$C$90,4,IF(B434=Localization!$C$89,5,IF(OR(B434=1,B434=2,B434=3,B434=4,B434=5),B434,"")))))))</f>
        <v/>
      </c>
      <c r="M434" s="15" t="str">
        <f>(IF(C434=Localization!$C$93,1,IF(C434=Localization!$C$92,2,IF(C434=Localization!$C$91,3,IF(C434=Localization!$C$90,4,IF(C434=Localization!$C$89,5,IF(OR(C434=1,C434=2,C434=3,C434=4,C434=5),C434,"")))))))</f>
        <v/>
      </c>
      <c r="N434" s="15" t="str">
        <f>(IF(D434=Localization!$C$93,1,IF(D434=Localization!$C$92,2,IF(D434=Localization!$C$91,3,IF(D434=Localization!$C$90,4,IF(D434=Localization!$C$89,5,IF(OR(D434=1,D434=2,D434=3,D434=4,D434=5),D434,"")))))))</f>
        <v/>
      </c>
      <c r="O434" s="15" t="str">
        <f>(IF(E434=Localization!$C$93,1,IF(E434=Localization!$C$92,2,IF(E434=Localization!$C$91,3,IF(E434=Localization!$C$90,4,IF(E434=Localization!$C$89,5,IF(OR(E434=1,E434=2,E434=3,E434=4,E434=5),E434,"")))))))</f>
        <v/>
      </c>
      <c r="P434" s="15" t="str">
        <f>(IF(F434=Localization!$C$93,1,IF(F434=Localization!$C$92,2,IF(F434=Localization!$C$91,3,IF(F434=Localization!$C$90,4,IF(F434=Localization!$C$89,5,IF(OR(F434=1,F434=2,F434=3,F434=4,F434=5),F434,"")))))))</f>
        <v/>
      </c>
      <c r="Q434" s="15" t="str">
        <f>(IF(G434=Localization!$C$93,1,IF(G434=Localization!$C$92,2,IF(G434=Localization!$C$91,3,IF(G434=Localization!$C$90,4,IF(G434=Localization!$C$89,5,IF(OR(G434=1,G434=2,G434=3,G434=4,G434=5),G434,"")))))))</f>
        <v/>
      </c>
      <c r="R434" s="15" t="str">
        <f>(IF(H434=Localization!$C$93,1,IF(H434=Localization!$C$92,2,IF(H434=Localization!$C$91,3,IF(H434=Localization!$C$90,4,IF(H434=Localization!$C$89,5,IF(OR(H434=1,H434=2,H434=3,H434=4,H434=5),H434,"")))))))</f>
        <v/>
      </c>
      <c r="S434" s="15" t="str">
        <f>(IF(I434=Localization!$C$93,1,IF(I434=Localization!$C$92,2,IF(I434=Localization!$C$91,3,IF(I434=Localization!$C$90,4,IF(I434=Localization!$C$89,5,IF(OR(I434=1,I434=2,I434=3,I434=4,I434=5),I434,"")))))))</f>
        <v/>
      </c>
      <c r="T434" s="15" t="str">
        <f>(IF(J434=Localization!$C$93,1,IF(J434=Localization!$C$92,2,IF(J434=Localization!$C$91,3,IF(J434=Localization!$C$90,4,IF(J434=Localization!$C$89,5,IF(OR(J434=1,J434=2,J434=3,J434=4,J434=5),J434,"")))))))</f>
        <v/>
      </c>
      <c r="U434" s="15" t="str">
        <f>(IF(K434=Localization!$C$93,1,IF(K434=Localization!$C$92,2,IF(K434=Localization!$C$91,3,IF(K434=Localization!$C$90,4,IF(K434=Localization!$C$89,5,IF(OR(K434=1,K434=2,K434=3,K434=4,K434=5),K434,"")))))))</f>
        <v/>
      </c>
    </row>
    <row r="435" spans="12:21" x14ac:dyDescent="0.25">
      <c r="L435" s="15" t="str">
        <f>(IF(B435=Localization!$C$93,1,IF(B435=Localization!$C$92,2,IF(B435=Localization!$C$91,3,IF(B435=Localization!$C$90,4,IF(B435=Localization!$C$89,5,IF(OR(B435=1,B435=2,B435=3,B435=4,B435=5),B435,"")))))))</f>
        <v/>
      </c>
      <c r="M435" s="15" t="str">
        <f>(IF(C435=Localization!$C$93,1,IF(C435=Localization!$C$92,2,IF(C435=Localization!$C$91,3,IF(C435=Localization!$C$90,4,IF(C435=Localization!$C$89,5,IF(OR(C435=1,C435=2,C435=3,C435=4,C435=5),C435,"")))))))</f>
        <v/>
      </c>
      <c r="N435" s="15" t="str">
        <f>(IF(D435=Localization!$C$93,1,IF(D435=Localization!$C$92,2,IF(D435=Localization!$C$91,3,IF(D435=Localization!$C$90,4,IF(D435=Localization!$C$89,5,IF(OR(D435=1,D435=2,D435=3,D435=4,D435=5),D435,"")))))))</f>
        <v/>
      </c>
      <c r="O435" s="15" t="str">
        <f>(IF(E435=Localization!$C$93,1,IF(E435=Localization!$C$92,2,IF(E435=Localization!$C$91,3,IF(E435=Localization!$C$90,4,IF(E435=Localization!$C$89,5,IF(OR(E435=1,E435=2,E435=3,E435=4,E435=5),E435,"")))))))</f>
        <v/>
      </c>
      <c r="P435" s="15" t="str">
        <f>(IF(F435=Localization!$C$93,1,IF(F435=Localization!$C$92,2,IF(F435=Localization!$C$91,3,IF(F435=Localization!$C$90,4,IF(F435=Localization!$C$89,5,IF(OR(F435=1,F435=2,F435=3,F435=4,F435=5),F435,"")))))))</f>
        <v/>
      </c>
      <c r="Q435" s="15" t="str">
        <f>(IF(G435=Localization!$C$93,1,IF(G435=Localization!$C$92,2,IF(G435=Localization!$C$91,3,IF(G435=Localization!$C$90,4,IF(G435=Localization!$C$89,5,IF(OR(G435=1,G435=2,G435=3,G435=4,G435=5),G435,"")))))))</f>
        <v/>
      </c>
      <c r="R435" s="15" t="str">
        <f>(IF(H435=Localization!$C$93,1,IF(H435=Localization!$C$92,2,IF(H435=Localization!$C$91,3,IF(H435=Localization!$C$90,4,IF(H435=Localization!$C$89,5,IF(OR(H435=1,H435=2,H435=3,H435=4,H435=5),H435,"")))))))</f>
        <v/>
      </c>
      <c r="S435" s="15" t="str">
        <f>(IF(I435=Localization!$C$93,1,IF(I435=Localization!$C$92,2,IF(I435=Localization!$C$91,3,IF(I435=Localization!$C$90,4,IF(I435=Localization!$C$89,5,IF(OR(I435=1,I435=2,I435=3,I435=4,I435=5),I435,"")))))))</f>
        <v/>
      </c>
      <c r="T435" s="15" t="str">
        <f>(IF(J435=Localization!$C$93,1,IF(J435=Localization!$C$92,2,IF(J435=Localization!$C$91,3,IF(J435=Localization!$C$90,4,IF(J435=Localization!$C$89,5,IF(OR(J435=1,J435=2,J435=3,J435=4,J435=5),J435,"")))))))</f>
        <v/>
      </c>
      <c r="U435" s="15" t="str">
        <f>(IF(K435=Localization!$C$93,1,IF(K435=Localization!$C$92,2,IF(K435=Localization!$C$91,3,IF(K435=Localization!$C$90,4,IF(K435=Localization!$C$89,5,IF(OR(K435=1,K435=2,K435=3,K435=4,K435=5),K435,"")))))))</f>
        <v/>
      </c>
    </row>
    <row r="436" spans="12:21" x14ac:dyDescent="0.25">
      <c r="L436" s="15" t="str">
        <f>(IF(B436=Localization!$C$93,1,IF(B436=Localization!$C$92,2,IF(B436=Localization!$C$91,3,IF(B436=Localization!$C$90,4,IF(B436=Localization!$C$89,5,IF(OR(B436=1,B436=2,B436=3,B436=4,B436=5),B436,"")))))))</f>
        <v/>
      </c>
      <c r="M436" s="15" t="str">
        <f>(IF(C436=Localization!$C$93,1,IF(C436=Localization!$C$92,2,IF(C436=Localization!$C$91,3,IF(C436=Localization!$C$90,4,IF(C436=Localization!$C$89,5,IF(OR(C436=1,C436=2,C436=3,C436=4,C436=5),C436,"")))))))</f>
        <v/>
      </c>
      <c r="N436" s="15" t="str">
        <f>(IF(D436=Localization!$C$93,1,IF(D436=Localization!$C$92,2,IF(D436=Localization!$C$91,3,IF(D436=Localization!$C$90,4,IF(D436=Localization!$C$89,5,IF(OR(D436=1,D436=2,D436=3,D436=4,D436=5),D436,"")))))))</f>
        <v/>
      </c>
      <c r="O436" s="15" t="str">
        <f>(IF(E436=Localization!$C$93,1,IF(E436=Localization!$C$92,2,IF(E436=Localization!$C$91,3,IF(E436=Localization!$C$90,4,IF(E436=Localization!$C$89,5,IF(OR(E436=1,E436=2,E436=3,E436=4,E436=5),E436,"")))))))</f>
        <v/>
      </c>
      <c r="P436" s="15" t="str">
        <f>(IF(F436=Localization!$C$93,1,IF(F436=Localization!$C$92,2,IF(F436=Localization!$C$91,3,IF(F436=Localization!$C$90,4,IF(F436=Localization!$C$89,5,IF(OR(F436=1,F436=2,F436=3,F436=4,F436=5),F436,"")))))))</f>
        <v/>
      </c>
      <c r="Q436" s="15" t="str">
        <f>(IF(G436=Localization!$C$93,1,IF(G436=Localization!$C$92,2,IF(G436=Localization!$C$91,3,IF(G436=Localization!$C$90,4,IF(G436=Localization!$C$89,5,IF(OR(G436=1,G436=2,G436=3,G436=4,G436=5),G436,"")))))))</f>
        <v/>
      </c>
      <c r="R436" s="15" t="str">
        <f>(IF(H436=Localization!$C$93,1,IF(H436=Localization!$C$92,2,IF(H436=Localization!$C$91,3,IF(H436=Localization!$C$90,4,IF(H436=Localization!$C$89,5,IF(OR(H436=1,H436=2,H436=3,H436=4,H436=5),H436,"")))))))</f>
        <v/>
      </c>
      <c r="S436" s="15" t="str">
        <f>(IF(I436=Localization!$C$93,1,IF(I436=Localization!$C$92,2,IF(I436=Localization!$C$91,3,IF(I436=Localization!$C$90,4,IF(I436=Localization!$C$89,5,IF(OR(I436=1,I436=2,I436=3,I436=4,I436=5),I436,"")))))))</f>
        <v/>
      </c>
      <c r="T436" s="15" t="str">
        <f>(IF(J436=Localization!$C$93,1,IF(J436=Localization!$C$92,2,IF(J436=Localization!$C$91,3,IF(J436=Localization!$C$90,4,IF(J436=Localization!$C$89,5,IF(OR(J436=1,J436=2,J436=3,J436=4,J436=5),J436,"")))))))</f>
        <v/>
      </c>
      <c r="U436" s="15" t="str">
        <f>(IF(K436=Localization!$C$93,1,IF(K436=Localization!$C$92,2,IF(K436=Localization!$C$91,3,IF(K436=Localization!$C$90,4,IF(K436=Localization!$C$89,5,IF(OR(K436=1,K436=2,K436=3,K436=4,K436=5),K436,"")))))))</f>
        <v/>
      </c>
    </row>
    <row r="437" spans="12:21" x14ac:dyDescent="0.25">
      <c r="L437" s="15" t="str">
        <f>(IF(B437=Localization!$C$93,1,IF(B437=Localization!$C$92,2,IF(B437=Localization!$C$91,3,IF(B437=Localization!$C$90,4,IF(B437=Localization!$C$89,5,IF(OR(B437=1,B437=2,B437=3,B437=4,B437=5),B437,"")))))))</f>
        <v/>
      </c>
      <c r="M437" s="15" t="str">
        <f>(IF(C437=Localization!$C$93,1,IF(C437=Localization!$C$92,2,IF(C437=Localization!$C$91,3,IF(C437=Localization!$C$90,4,IF(C437=Localization!$C$89,5,IF(OR(C437=1,C437=2,C437=3,C437=4,C437=5),C437,"")))))))</f>
        <v/>
      </c>
      <c r="N437" s="15" t="str">
        <f>(IF(D437=Localization!$C$93,1,IF(D437=Localization!$C$92,2,IF(D437=Localization!$C$91,3,IF(D437=Localization!$C$90,4,IF(D437=Localization!$C$89,5,IF(OR(D437=1,D437=2,D437=3,D437=4,D437=5),D437,"")))))))</f>
        <v/>
      </c>
      <c r="O437" s="15" t="str">
        <f>(IF(E437=Localization!$C$93,1,IF(E437=Localization!$C$92,2,IF(E437=Localization!$C$91,3,IF(E437=Localization!$C$90,4,IF(E437=Localization!$C$89,5,IF(OR(E437=1,E437=2,E437=3,E437=4,E437=5),E437,"")))))))</f>
        <v/>
      </c>
      <c r="P437" s="15" t="str">
        <f>(IF(F437=Localization!$C$93,1,IF(F437=Localization!$C$92,2,IF(F437=Localization!$C$91,3,IF(F437=Localization!$C$90,4,IF(F437=Localization!$C$89,5,IF(OR(F437=1,F437=2,F437=3,F437=4,F437=5),F437,"")))))))</f>
        <v/>
      </c>
      <c r="Q437" s="15" t="str">
        <f>(IF(G437=Localization!$C$93,1,IF(G437=Localization!$C$92,2,IF(G437=Localization!$C$91,3,IF(G437=Localization!$C$90,4,IF(G437=Localization!$C$89,5,IF(OR(G437=1,G437=2,G437=3,G437=4,G437=5),G437,"")))))))</f>
        <v/>
      </c>
      <c r="R437" s="15" t="str">
        <f>(IF(H437=Localization!$C$93,1,IF(H437=Localization!$C$92,2,IF(H437=Localization!$C$91,3,IF(H437=Localization!$C$90,4,IF(H437=Localization!$C$89,5,IF(OR(H437=1,H437=2,H437=3,H437=4,H437=5),H437,"")))))))</f>
        <v/>
      </c>
      <c r="S437" s="15" t="str">
        <f>(IF(I437=Localization!$C$93,1,IF(I437=Localization!$C$92,2,IF(I437=Localization!$C$91,3,IF(I437=Localization!$C$90,4,IF(I437=Localization!$C$89,5,IF(OR(I437=1,I437=2,I437=3,I437=4,I437=5),I437,"")))))))</f>
        <v/>
      </c>
      <c r="T437" s="15" t="str">
        <f>(IF(J437=Localization!$C$93,1,IF(J437=Localization!$C$92,2,IF(J437=Localization!$C$91,3,IF(J437=Localization!$C$90,4,IF(J437=Localization!$C$89,5,IF(OR(J437=1,J437=2,J437=3,J437=4,J437=5),J437,"")))))))</f>
        <v/>
      </c>
      <c r="U437" s="15" t="str">
        <f>(IF(K437=Localization!$C$93,1,IF(K437=Localization!$C$92,2,IF(K437=Localization!$C$91,3,IF(K437=Localization!$C$90,4,IF(K437=Localization!$C$89,5,IF(OR(K437=1,K437=2,K437=3,K437=4,K437=5),K437,"")))))))</f>
        <v/>
      </c>
    </row>
    <row r="438" spans="12:21" x14ac:dyDescent="0.25">
      <c r="L438" s="15" t="str">
        <f>(IF(B438=Localization!$C$93,1,IF(B438=Localization!$C$92,2,IF(B438=Localization!$C$91,3,IF(B438=Localization!$C$90,4,IF(B438=Localization!$C$89,5,IF(OR(B438=1,B438=2,B438=3,B438=4,B438=5),B438,"")))))))</f>
        <v/>
      </c>
      <c r="M438" s="15" t="str">
        <f>(IF(C438=Localization!$C$93,1,IF(C438=Localization!$C$92,2,IF(C438=Localization!$C$91,3,IF(C438=Localization!$C$90,4,IF(C438=Localization!$C$89,5,IF(OR(C438=1,C438=2,C438=3,C438=4,C438=5),C438,"")))))))</f>
        <v/>
      </c>
      <c r="N438" s="15" t="str">
        <f>(IF(D438=Localization!$C$93,1,IF(D438=Localization!$C$92,2,IF(D438=Localization!$C$91,3,IF(D438=Localization!$C$90,4,IF(D438=Localization!$C$89,5,IF(OR(D438=1,D438=2,D438=3,D438=4,D438=5),D438,"")))))))</f>
        <v/>
      </c>
      <c r="O438" s="15" t="str">
        <f>(IF(E438=Localization!$C$93,1,IF(E438=Localization!$C$92,2,IF(E438=Localization!$C$91,3,IF(E438=Localization!$C$90,4,IF(E438=Localization!$C$89,5,IF(OR(E438=1,E438=2,E438=3,E438=4,E438=5),E438,"")))))))</f>
        <v/>
      </c>
      <c r="P438" s="15" t="str">
        <f>(IF(F438=Localization!$C$93,1,IF(F438=Localization!$C$92,2,IF(F438=Localization!$C$91,3,IF(F438=Localization!$C$90,4,IF(F438=Localization!$C$89,5,IF(OR(F438=1,F438=2,F438=3,F438=4,F438=5),F438,"")))))))</f>
        <v/>
      </c>
      <c r="Q438" s="15" t="str">
        <f>(IF(G438=Localization!$C$93,1,IF(G438=Localization!$C$92,2,IF(G438=Localization!$C$91,3,IF(G438=Localization!$C$90,4,IF(G438=Localization!$C$89,5,IF(OR(G438=1,G438=2,G438=3,G438=4,G438=5),G438,"")))))))</f>
        <v/>
      </c>
      <c r="R438" s="15" t="str">
        <f>(IF(H438=Localization!$C$93,1,IF(H438=Localization!$C$92,2,IF(H438=Localization!$C$91,3,IF(H438=Localization!$C$90,4,IF(H438=Localization!$C$89,5,IF(OR(H438=1,H438=2,H438=3,H438=4,H438=5),H438,"")))))))</f>
        <v/>
      </c>
      <c r="S438" s="15" t="str">
        <f>(IF(I438=Localization!$C$93,1,IF(I438=Localization!$C$92,2,IF(I438=Localization!$C$91,3,IF(I438=Localization!$C$90,4,IF(I438=Localization!$C$89,5,IF(OR(I438=1,I438=2,I438=3,I438=4,I438=5),I438,"")))))))</f>
        <v/>
      </c>
      <c r="T438" s="15" t="str">
        <f>(IF(J438=Localization!$C$93,1,IF(J438=Localization!$C$92,2,IF(J438=Localization!$C$91,3,IF(J438=Localization!$C$90,4,IF(J438=Localization!$C$89,5,IF(OR(J438=1,J438=2,J438=3,J438=4,J438=5),J438,"")))))))</f>
        <v/>
      </c>
      <c r="U438" s="15" t="str">
        <f>(IF(K438=Localization!$C$93,1,IF(K438=Localization!$C$92,2,IF(K438=Localization!$C$91,3,IF(K438=Localization!$C$90,4,IF(K438=Localization!$C$89,5,IF(OR(K438=1,K438=2,K438=3,K438=4,K438=5),K438,"")))))))</f>
        <v/>
      </c>
    </row>
    <row r="439" spans="12:21" x14ac:dyDescent="0.25">
      <c r="L439" s="15" t="str">
        <f>(IF(B439=Localization!$C$93,1,IF(B439=Localization!$C$92,2,IF(B439=Localization!$C$91,3,IF(B439=Localization!$C$90,4,IF(B439=Localization!$C$89,5,IF(OR(B439=1,B439=2,B439=3,B439=4,B439=5),B439,"")))))))</f>
        <v/>
      </c>
      <c r="M439" s="15" t="str">
        <f>(IF(C439=Localization!$C$93,1,IF(C439=Localization!$C$92,2,IF(C439=Localization!$C$91,3,IF(C439=Localization!$C$90,4,IF(C439=Localization!$C$89,5,IF(OR(C439=1,C439=2,C439=3,C439=4,C439=5),C439,"")))))))</f>
        <v/>
      </c>
      <c r="N439" s="15" t="str">
        <f>(IF(D439=Localization!$C$93,1,IF(D439=Localization!$C$92,2,IF(D439=Localization!$C$91,3,IF(D439=Localization!$C$90,4,IF(D439=Localization!$C$89,5,IF(OR(D439=1,D439=2,D439=3,D439=4,D439=5),D439,"")))))))</f>
        <v/>
      </c>
      <c r="O439" s="15" t="str">
        <f>(IF(E439=Localization!$C$93,1,IF(E439=Localization!$C$92,2,IF(E439=Localization!$C$91,3,IF(E439=Localization!$C$90,4,IF(E439=Localization!$C$89,5,IF(OR(E439=1,E439=2,E439=3,E439=4,E439=5),E439,"")))))))</f>
        <v/>
      </c>
      <c r="P439" s="15" t="str">
        <f>(IF(F439=Localization!$C$93,1,IF(F439=Localization!$C$92,2,IF(F439=Localization!$C$91,3,IF(F439=Localization!$C$90,4,IF(F439=Localization!$C$89,5,IF(OR(F439=1,F439=2,F439=3,F439=4,F439=5),F439,"")))))))</f>
        <v/>
      </c>
      <c r="Q439" s="15" t="str">
        <f>(IF(G439=Localization!$C$93,1,IF(G439=Localization!$C$92,2,IF(G439=Localization!$C$91,3,IF(G439=Localization!$C$90,4,IF(G439=Localization!$C$89,5,IF(OR(G439=1,G439=2,G439=3,G439=4,G439=5),G439,"")))))))</f>
        <v/>
      </c>
      <c r="R439" s="15" t="str">
        <f>(IF(H439=Localization!$C$93,1,IF(H439=Localization!$C$92,2,IF(H439=Localization!$C$91,3,IF(H439=Localization!$C$90,4,IF(H439=Localization!$C$89,5,IF(OR(H439=1,H439=2,H439=3,H439=4,H439=5),H439,"")))))))</f>
        <v/>
      </c>
      <c r="S439" s="15" t="str">
        <f>(IF(I439=Localization!$C$93,1,IF(I439=Localization!$C$92,2,IF(I439=Localization!$C$91,3,IF(I439=Localization!$C$90,4,IF(I439=Localization!$C$89,5,IF(OR(I439=1,I439=2,I439=3,I439=4,I439=5),I439,"")))))))</f>
        <v/>
      </c>
      <c r="T439" s="15" t="str">
        <f>(IF(J439=Localization!$C$93,1,IF(J439=Localization!$C$92,2,IF(J439=Localization!$C$91,3,IF(J439=Localization!$C$90,4,IF(J439=Localization!$C$89,5,IF(OR(J439=1,J439=2,J439=3,J439=4,J439=5),J439,"")))))))</f>
        <v/>
      </c>
      <c r="U439" s="15" t="str">
        <f>(IF(K439=Localization!$C$93,1,IF(K439=Localization!$C$92,2,IF(K439=Localization!$C$91,3,IF(K439=Localization!$C$90,4,IF(K439=Localization!$C$89,5,IF(OR(K439=1,K439=2,K439=3,K439=4,K439=5),K439,"")))))))</f>
        <v/>
      </c>
    </row>
    <row r="440" spans="12:21" x14ac:dyDescent="0.25">
      <c r="L440" s="15" t="str">
        <f>(IF(B440=Localization!$C$93,1,IF(B440=Localization!$C$92,2,IF(B440=Localization!$C$91,3,IF(B440=Localization!$C$90,4,IF(B440=Localization!$C$89,5,IF(OR(B440=1,B440=2,B440=3,B440=4,B440=5),B440,"")))))))</f>
        <v/>
      </c>
      <c r="M440" s="15" t="str">
        <f>(IF(C440=Localization!$C$93,1,IF(C440=Localization!$C$92,2,IF(C440=Localization!$C$91,3,IF(C440=Localization!$C$90,4,IF(C440=Localization!$C$89,5,IF(OR(C440=1,C440=2,C440=3,C440=4,C440=5),C440,"")))))))</f>
        <v/>
      </c>
      <c r="N440" s="15" t="str">
        <f>(IF(D440=Localization!$C$93,1,IF(D440=Localization!$C$92,2,IF(D440=Localization!$C$91,3,IF(D440=Localization!$C$90,4,IF(D440=Localization!$C$89,5,IF(OR(D440=1,D440=2,D440=3,D440=4,D440=5),D440,"")))))))</f>
        <v/>
      </c>
      <c r="O440" s="15" t="str">
        <f>(IF(E440=Localization!$C$93,1,IF(E440=Localization!$C$92,2,IF(E440=Localization!$C$91,3,IF(E440=Localization!$C$90,4,IF(E440=Localization!$C$89,5,IF(OR(E440=1,E440=2,E440=3,E440=4,E440=5),E440,"")))))))</f>
        <v/>
      </c>
      <c r="P440" s="15" t="str">
        <f>(IF(F440=Localization!$C$93,1,IF(F440=Localization!$C$92,2,IF(F440=Localization!$C$91,3,IF(F440=Localization!$C$90,4,IF(F440=Localization!$C$89,5,IF(OR(F440=1,F440=2,F440=3,F440=4,F440=5),F440,"")))))))</f>
        <v/>
      </c>
      <c r="Q440" s="15" t="str">
        <f>(IF(G440=Localization!$C$93,1,IF(G440=Localization!$C$92,2,IF(G440=Localization!$C$91,3,IF(G440=Localization!$C$90,4,IF(G440=Localization!$C$89,5,IF(OR(G440=1,G440=2,G440=3,G440=4,G440=5),G440,"")))))))</f>
        <v/>
      </c>
      <c r="R440" s="15" t="str">
        <f>(IF(H440=Localization!$C$93,1,IF(H440=Localization!$C$92,2,IF(H440=Localization!$C$91,3,IF(H440=Localization!$C$90,4,IF(H440=Localization!$C$89,5,IF(OR(H440=1,H440=2,H440=3,H440=4,H440=5),H440,"")))))))</f>
        <v/>
      </c>
      <c r="S440" s="15" t="str">
        <f>(IF(I440=Localization!$C$93,1,IF(I440=Localization!$C$92,2,IF(I440=Localization!$C$91,3,IF(I440=Localization!$C$90,4,IF(I440=Localization!$C$89,5,IF(OR(I440=1,I440=2,I440=3,I440=4,I440=5),I440,"")))))))</f>
        <v/>
      </c>
      <c r="T440" s="15" t="str">
        <f>(IF(J440=Localization!$C$93,1,IF(J440=Localization!$C$92,2,IF(J440=Localization!$C$91,3,IF(J440=Localization!$C$90,4,IF(J440=Localization!$C$89,5,IF(OR(J440=1,J440=2,J440=3,J440=4,J440=5),J440,"")))))))</f>
        <v/>
      </c>
      <c r="U440" s="15" t="str">
        <f>(IF(K440=Localization!$C$93,1,IF(K440=Localization!$C$92,2,IF(K440=Localization!$C$91,3,IF(K440=Localization!$C$90,4,IF(K440=Localization!$C$89,5,IF(OR(K440=1,K440=2,K440=3,K440=4,K440=5),K440,"")))))))</f>
        <v/>
      </c>
    </row>
    <row r="441" spans="12:21" x14ac:dyDescent="0.25">
      <c r="L441" s="15" t="str">
        <f>(IF(B441=Localization!$C$93,1,IF(B441=Localization!$C$92,2,IF(B441=Localization!$C$91,3,IF(B441=Localization!$C$90,4,IF(B441=Localization!$C$89,5,IF(OR(B441=1,B441=2,B441=3,B441=4,B441=5),B441,"")))))))</f>
        <v/>
      </c>
      <c r="M441" s="15" t="str">
        <f>(IF(C441=Localization!$C$93,1,IF(C441=Localization!$C$92,2,IF(C441=Localization!$C$91,3,IF(C441=Localization!$C$90,4,IF(C441=Localization!$C$89,5,IF(OR(C441=1,C441=2,C441=3,C441=4,C441=5),C441,"")))))))</f>
        <v/>
      </c>
      <c r="N441" s="15" t="str">
        <f>(IF(D441=Localization!$C$93,1,IF(D441=Localization!$C$92,2,IF(D441=Localization!$C$91,3,IF(D441=Localization!$C$90,4,IF(D441=Localization!$C$89,5,IF(OR(D441=1,D441=2,D441=3,D441=4,D441=5),D441,"")))))))</f>
        <v/>
      </c>
      <c r="O441" s="15" t="str">
        <f>(IF(E441=Localization!$C$93,1,IF(E441=Localization!$C$92,2,IF(E441=Localization!$C$91,3,IF(E441=Localization!$C$90,4,IF(E441=Localization!$C$89,5,IF(OR(E441=1,E441=2,E441=3,E441=4,E441=5),E441,"")))))))</f>
        <v/>
      </c>
      <c r="P441" s="15" t="str">
        <f>(IF(F441=Localization!$C$93,1,IF(F441=Localization!$C$92,2,IF(F441=Localization!$C$91,3,IF(F441=Localization!$C$90,4,IF(F441=Localization!$C$89,5,IF(OR(F441=1,F441=2,F441=3,F441=4,F441=5),F441,"")))))))</f>
        <v/>
      </c>
      <c r="Q441" s="15" t="str">
        <f>(IF(G441=Localization!$C$93,1,IF(G441=Localization!$C$92,2,IF(G441=Localization!$C$91,3,IF(G441=Localization!$C$90,4,IF(G441=Localization!$C$89,5,IF(OR(G441=1,G441=2,G441=3,G441=4,G441=5),G441,"")))))))</f>
        <v/>
      </c>
      <c r="R441" s="15" t="str">
        <f>(IF(H441=Localization!$C$93,1,IF(H441=Localization!$C$92,2,IF(H441=Localization!$C$91,3,IF(H441=Localization!$C$90,4,IF(H441=Localization!$C$89,5,IF(OR(H441=1,H441=2,H441=3,H441=4,H441=5),H441,"")))))))</f>
        <v/>
      </c>
      <c r="S441" s="15" t="str">
        <f>(IF(I441=Localization!$C$93,1,IF(I441=Localization!$C$92,2,IF(I441=Localization!$C$91,3,IF(I441=Localization!$C$90,4,IF(I441=Localization!$C$89,5,IF(OR(I441=1,I441=2,I441=3,I441=4,I441=5),I441,"")))))))</f>
        <v/>
      </c>
      <c r="T441" s="15" t="str">
        <f>(IF(J441=Localization!$C$93,1,IF(J441=Localization!$C$92,2,IF(J441=Localization!$C$91,3,IF(J441=Localization!$C$90,4,IF(J441=Localization!$C$89,5,IF(OR(J441=1,J441=2,J441=3,J441=4,J441=5),J441,"")))))))</f>
        <v/>
      </c>
      <c r="U441" s="15" t="str">
        <f>(IF(K441=Localization!$C$93,1,IF(K441=Localization!$C$92,2,IF(K441=Localization!$C$91,3,IF(K441=Localization!$C$90,4,IF(K441=Localization!$C$89,5,IF(OR(K441=1,K441=2,K441=3,K441=4,K441=5),K441,"")))))))</f>
        <v/>
      </c>
    </row>
    <row r="442" spans="12:21" x14ac:dyDescent="0.25">
      <c r="L442" s="15" t="str">
        <f>(IF(B442=Localization!$C$93,1,IF(B442=Localization!$C$92,2,IF(B442=Localization!$C$91,3,IF(B442=Localization!$C$90,4,IF(B442=Localization!$C$89,5,IF(OR(B442=1,B442=2,B442=3,B442=4,B442=5),B442,"")))))))</f>
        <v/>
      </c>
      <c r="M442" s="15" t="str">
        <f>(IF(C442=Localization!$C$93,1,IF(C442=Localization!$C$92,2,IF(C442=Localization!$C$91,3,IF(C442=Localization!$C$90,4,IF(C442=Localization!$C$89,5,IF(OR(C442=1,C442=2,C442=3,C442=4,C442=5),C442,"")))))))</f>
        <v/>
      </c>
      <c r="N442" s="15" t="str">
        <f>(IF(D442=Localization!$C$93,1,IF(D442=Localization!$C$92,2,IF(D442=Localization!$C$91,3,IF(D442=Localization!$C$90,4,IF(D442=Localization!$C$89,5,IF(OR(D442=1,D442=2,D442=3,D442=4,D442=5),D442,"")))))))</f>
        <v/>
      </c>
      <c r="O442" s="15" t="str">
        <f>(IF(E442=Localization!$C$93,1,IF(E442=Localization!$C$92,2,IF(E442=Localization!$C$91,3,IF(E442=Localization!$C$90,4,IF(E442=Localization!$C$89,5,IF(OR(E442=1,E442=2,E442=3,E442=4,E442=5),E442,"")))))))</f>
        <v/>
      </c>
      <c r="P442" s="15" t="str">
        <f>(IF(F442=Localization!$C$93,1,IF(F442=Localization!$C$92,2,IF(F442=Localization!$C$91,3,IF(F442=Localization!$C$90,4,IF(F442=Localization!$C$89,5,IF(OR(F442=1,F442=2,F442=3,F442=4,F442=5),F442,"")))))))</f>
        <v/>
      </c>
      <c r="Q442" s="15" t="str">
        <f>(IF(G442=Localization!$C$93,1,IF(G442=Localization!$C$92,2,IF(G442=Localization!$C$91,3,IF(G442=Localization!$C$90,4,IF(G442=Localization!$C$89,5,IF(OR(G442=1,G442=2,G442=3,G442=4,G442=5),G442,"")))))))</f>
        <v/>
      </c>
      <c r="R442" s="15" t="str">
        <f>(IF(H442=Localization!$C$93,1,IF(H442=Localization!$C$92,2,IF(H442=Localization!$C$91,3,IF(H442=Localization!$C$90,4,IF(H442=Localization!$C$89,5,IF(OR(H442=1,H442=2,H442=3,H442=4,H442=5),H442,"")))))))</f>
        <v/>
      </c>
      <c r="S442" s="15" t="str">
        <f>(IF(I442=Localization!$C$93,1,IF(I442=Localization!$C$92,2,IF(I442=Localization!$C$91,3,IF(I442=Localization!$C$90,4,IF(I442=Localization!$C$89,5,IF(OR(I442=1,I442=2,I442=3,I442=4,I442=5),I442,"")))))))</f>
        <v/>
      </c>
      <c r="T442" s="15" t="str">
        <f>(IF(J442=Localization!$C$93,1,IF(J442=Localization!$C$92,2,IF(J442=Localization!$C$91,3,IF(J442=Localization!$C$90,4,IF(J442=Localization!$C$89,5,IF(OR(J442=1,J442=2,J442=3,J442=4,J442=5),J442,"")))))))</f>
        <v/>
      </c>
      <c r="U442" s="15" t="str">
        <f>(IF(K442=Localization!$C$93,1,IF(K442=Localization!$C$92,2,IF(K442=Localization!$C$91,3,IF(K442=Localization!$C$90,4,IF(K442=Localization!$C$89,5,IF(OR(K442=1,K442=2,K442=3,K442=4,K442=5),K442,"")))))))</f>
        <v/>
      </c>
    </row>
    <row r="443" spans="12:21" x14ac:dyDescent="0.25">
      <c r="L443" s="15" t="str">
        <f>(IF(B443=Localization!$C$93,1,IF(B443=Localization!$C$92,2,IF(B443=Localization!$C$91,3,IF(B443=Localization!$C$90,4,IF(B443=Localization!$C$89,5,IF(OR(B443=1,B443=2,B443=3,B443=4,B443=5),B443,"")))))))</f>
        <v/>
      </c>
      <c r="M443" s="15" t="str">
        <f>(IF(C443=Localization!$C$93,1,IF(C443=Localization!$C$92,2,IF(C443=Localization!$C$91,3,IF(C443=Localization!$C$90,4,IF(C443=Localization!$C$89,5,IF(OR(C443=1,C443=2,C443=3,C443=4,C443=5),C443,"")))))))</f>
        <v/>
      </c>
      <c r="N443" s="15" t="str">
        <f>(IF(D443=Localization!$C$93,1,IF(D443=Localization!$C$92,2,IF(D443=Localization!$C$91,3,IF(D443=Localization!$C$90,4,IF(D443=Localization!$C$89,5,IF(OR(D443=1,D443=2,D443=3,D443=4,D443=5),D443,"")))))))</f>
        <v/>
      </c>
      <c r="O443" s="15" t="str">
        <f>(IF(E443=Localization!$C$93,1,IF(E443=Localization!$C$92,2,IF(E443=Localization!$C$91,3,IF(E443=Localization!$C$90,4,IF(E443=Localization!$C$89,5,IF(OR(E443=1,E443=2,E443=3,E443=4,E443=5),E443,"")))))))</f>
        <v/>
      </c>
      <c r="P443" s="15" t="str">
        <f>(IF(F443=Localization!$C$93,1,IF(F443=Localization!$C$92,2,IF(F443=Localization!$C$91,3,IF(F443=Localization!$C$90,4,IF(F443=Localization!$C$89,5,IF(OR(F443=1,F443=2,F443=3,F443=4,F443=5),F443,"")))))))</f>
        <v/>
      </c>
      <c r="Q443" s="15" t="str">
        <f>(IF(G443=Localization!$C$93,1,IF(G443=Localization!$C$92,2,IF(G443=Localization!$C$91,3,IF(G443=Localization!$C$90,4,IF(G443=Localization!$C$89,5,IF(OR(G443=1,G443=2,G443=3,G443=4,G443=5),G443,"")))))))</f>
        <v/>
      </c>
      <c r="R443" s="15" t="str">
        <f>(IF(H443=Localization!$C$93,1,IF(H443=Localization!$C$92,2,IF(H443=Localization!$C$91,3,IF(H443=Localization!$C$90,4,IF(H443=Localization!$C$89,5,IF(OR(H443=1,H443=2,H443=3,H443=4,H443=5),H443,"")))))))</f>
        <v/>
      </c>
      <c r="S443" s="15" t="str">
        <f>(IF(I443=Localization!$C$93,1,IF(I443=Localization!$C$92,2,IF(I443=Localization!$C$91,3,IF(I443=Localization!$C$90,4,IF(I443=Localization!$C$89,5,IF(OR(I443=1,I443=2,I443=3,I443=4,I443=5),I443,"")))))))</f>
        <v/>
      </c>
      <c r="T443" s="15" t="str">
        <f>(IF(J443=Localization!$C$93,1,IF(J443=Localization!$C$92,2,IF(J443=Localization!$C$91,3,IF(J443=Localization!$C$90,4,IF(J443=Localization!$C$89,5,IF(OR(J443=1,J443=2,J443=3,J443=4,J443=5),J443,"")))))))</f>
        <v/>
      </c>
      <c r="U443" s="15" t="str">
        <f>(IF(K443=Localization!$C$93,1,IF(K443=Localization!$C$92,2,IF(K443=Localization!$C$91,3,IF(K443=Localization!$C$90,4,IF(K443=Localization!$C$89,5,IF(OR(K443=1,K443=2,K443=3,K443=4,K443=5),K443,"")))))))</f>
        <v/>
      </c>
    </row>
    <row r="444" spans="12:21" x14ac:dyDescent="0.25">
      <c r="L444" s="15" t="str">
        <f>(IF(B444=Localization!$C$93,1,IF(B444=Localization!$C$92,2,IF(B444=Localization!$C$91,3,IF(B444=Localization!$C$90,4,IF(B444=Localization!$C$89,5,IF(OR(B444=1,B444=2,B444=3,B444=4,B444=5),B444,"")))))))</f>
        <v/>
      </c>
      <c r="M444" s="15" t="str">
        <f>(IF(C444=Localization!$C$93,1,IF(C444=Localization!$C$92,2,IF(C444=Localization!$C$91,3,IF(C444=Localization!$C$90,4,IF(C444=Localization!$C$89,5,IF(OR(C444=1,C444=2,C444=3,C444=4,C444=5),C444,"")))))))</f>
        <v/>
      </c>
      <c r="N444" s="15" t="str">
        <f>(IF(D444=Localization!$C$93,1,IF(D444=Localization!$C$92,2,IF(D444=Localization!$C$91,3,IF(D444=Localization!$C$90,4,IF(D444=Localization!$C$89,5,IF(OR(D444=1,D444=2,D444=3,D444=4,D444=5),D444,"")))))))</f>
        <v/>
      </c>
      <c r="O444" s="15" t="str">
        <f>(IF(E444=Localization!$C$93,1,IF(E444=Localization!$C$92,2,IF(E444=Localization!$C$91,3,IF(E444=Localization!$C$90,4,IF(E444=Localization!$C$89,5,IF(OR(E444=1,E444=2,E444=3,E444=4,E444=5),E444,"")))))))</f>
        <v/>
      </c>
      <c r="P444" s="15" t="str">
        <f>(IF(F444=Localization!$C$93,1,IF(F444=Localization!$C$92,2,IF(F444=Localization!$C$91,3,IF(F444=Localization!$C$90,4,IF(F444=Localization!$C$89,5,IF(OR(F444=1,F444=2,F444=3,F444=4,F444=5),F444,"")))))))</f>
        <v/>
      </c>
      <c r="Q444" s="15" t="str">
        <f>(IF(G444=Localization!$C$93,1,IF(G444=Localization!$C$92,2,IF(G444=Localization!$C$91,3,IF(G444=Localization!$C$90,4,IF(G444=Localization!$C$89,5,IF(OR(G444=1,G444=2,G444=3,G444=4,G444=5),G444,"")))))))</f>
        <v/>
      </c>
      <c r="R444" s="15" t="str">
        <f>(IF(H444=Localization!$C$93,1,IF(H444=Localization!$C$92,2,IF(H444=Localization!$C$91,3,IF(H444=Localization!$C$90,4,IF(H444=Localization!$C$89,5,IF(OR(H444=1,H444=2,H444=3,H444=4,H444=5),H444,"")))))))</f>
        <v/>
      </c>
      <c r="S444" s="15" t="str">
        <f>(IF(I444=Localization!$C$93,1,IF(I444=Localization!$C$92,2,IF(I444=Localization!$C$91,3,IF(I444=Localization!$C$90,4,IF(I444=Localization!$C$89,5,IF(OR(I444=1,I444=2,I444=3,I444=4,I444=5),I444,"")))))))</f>
        <v/>
      </c>
      <c r="T444" s="15" t="str">
        <f>(IF(J444=Localization!$C$93,1,IF(J444=Localization!$C$92,2,IF(J444=Localization!$C$91,3,IF(J444=Localization!$C$90,4,IF(J444=Localization!$C$89,5,IF(OR(J444=1,J444=2,J444=3,J444=4,J444=5),J444,"")))))))</f>
        <v/>
      </c>
      <c r="U444" s="15" t="str">
        <f>(IF(K444=Localization!$C$93,1,IF(K444=Localization!$C$92,2,IF(K444=Localization!$C$91,3,IF(K444=Localization!$C$90,4,IF(K444=Localization!$C$89,5,IF(OR(K444=1,K444=2,K444=3,K444=4,K444=5),K444,"")))))))</f>
        <v/>
      </c>
    </row>
    <row r="445" spans="12:21" x14ac:dyDescent="0.25">
      <c r="L445" s="15" t="str">
        <f>(IF(B445=Localization!$C$93,1,IF(B445=Localization!$C$92,2,IF(B445=Localization!$C$91,3,IF(B445=Localization!$C$90,4,IF(B445=Localization!$C$89,5,IF(OR(B445=1,B445=2,B445=3,B445=4,B445=5),B445,"")))))))</f>
        <v/>
      </c>
      <c r="M445" s="15" t="str">
        <f>(IF(C445=Localization!$C$93,1,IF(C445=Localization!$C$92,2,IF(C445=Localization!$C$91,3,IF(C445=Localization!$C$90,4,IF(C445=Localization!$C$89,5,IF(OR(C445=1,C445=2,C445=3,C445=4,C445=5),C445,"")))))))</f>
        <v/>
      </c>
      <c r="N445" s="15" t="str">
        <f>(IF(D445=Localization!$C$93,1,IF(D445=Localization!$C$92,2,IF(D445=Localization!$C$91,3,IF(D445=Localization!$C$90,4,IF(D445=Localization!$C$89,5,IF(OR(D445=1,D445=2,D445=3,D445=4,D445=5),D445,"")))))))</f>
        <v/>
      </c>
      <c r="O445" s="15" t="str">
        <f>(IF(E445=Localization!$C$93,1,IF(E445=Localization!$C$92,2,IF(E445=Localization!$C$91,3,IF(E445=Localization!$C$90,4,IF(E445=Localization!$C$89,5,IF(OR(E445=1,E445=2,E445=3,E445=4,E445=5),E445,"")))))))</f>
        <v/>
      </c>
      <c r="P445" s="15" t="str">
        <f>(IF(F445=Localization!$C$93,1,IF(F445=Localization!$C$92,2,IF(F445=Localization!$C$91,3,IF(F445=Localization!$C$90,4,IF(F445=Localization!$C$89,5,IF(OR(F445=1,F445=2,F445=3,F445=4,F445=5),F445,"")))))))</f>
        <v/>
      </c>
      <c r="Q445" s="15" t="str">
        <f>(IF(G445=Localization!$C$93,1,IF(G445=Localization!$C$92,2,IF(G445=Localization!$C$91,3,IF(G445=Localization!$C$90,4,IF(G445=Localization!$C$89,5,IF(OR(G445=1,G445=2,G445=3,G445=4,G445=5),G445,"")))))))</f>
        <v/>
      </c>
      <c r="R445" s="15" t="str">
        <f>(IF(H445=Localization!$C$93,1,IF(H445=Localization!$C$92,2,IF(H445=Localization!$C$91,3,IF(H445=Localization!$C$90,4,IF(H445=Localization!$C$89,5,IF(OR(H445=1,H445=2,H445=3,H445=4,H445=5),H445,"")))))))</f>
        <v/>
      </c>
      <c r="S445" s="15" t="str">
        <f>(IF(I445=Localization!$C$93,1,IF(I445=Localization!$C$92,2,IF(I445=Localization!$C$91,3,IF(I445=Localization!$C$90,4,IF(I445=Localization!$C$89,5,IF(OR(I445=1,I445=2,I445=3,I445=4,I445=5),I445,"")))))))</f>
        <v/>
      </c>
      <c r="T445" s="15" t="str">
        <f>(IF(J445=Localization!$C$93,1,IF(J445=Localization!$C$92,2,IF(J445=Localization!$C$91,3,IF(J445=Localization!$C$90,4,IF(J445=Localization!$C$89,5,IF(OR(J445=1,J445=2,J445=3,J445=4,J445=5),J445,"")))))))</f>
        <v/>
      </c>
      <c r="U445" s="15" t="str">
        <f>(IF(K445=Localization!$C$93,1,IF(K445=Localization!$C$92,2,IF(K445=Localization!$C$91,3,IF(K445=Localization!$C$90,4,IF(K445=Localization!$C$89,5,IF(OR(K445=1,K445=2,K445=3,K445=4,K445=5),K445,"")))))))</f>
        <v/>
      </c>
    </row>
    <row r="446" spans="12:21" x14ac:dyDescent="0.25">
      <c r="L446" s="15" t="str">
        <f>(IF(B446=Localization!$C$93,1,IF(B446=Localization!$C$92,2,IF(B446=Localization!$C$91,3,IF(B446=Localization!$C$90,4,IF(B446=Localization!$C$89,5,IF(OR(B446=1,B446=2,B446=3,B446=4,B446=5),B446,"")))))))</f>
        <v/>
      </c>
      <c r="M446" s="15" t="str">
        <f>(IF(C446=Localization!$C$93,1,IF(C446=Localization!$C$92,2,IF(C446=Localization!$C$91,3,IF(C446=Localization!$C$90,4,IF(C446=Localization!$C$89,5,IF(OR(C446=1,C446=2,C446=3,C446=4,C446=5),C446,"")))))))</f>
        <v/>
      </c>
      <c r="N446" s="15" t="str">
        <f>(IF(D446=Localization!$C$93,1,IF(D446=Localization!$C$92,2,IF(D446=Localization!$C$91,3,IF(D446=Localization!$C$90,4,IF(D446=Localization!$C$89,5,IF(OR(D446=1,D446=2,D446=3,D446=4,D446=5),D446,"")))))))</f>
        <v/>
      </c>
      <c r="O446" s="15" t="str">
        <f>(IF(E446=Localization!$C$93,1,IF(E446=Localization!$C$92,2,IF(E446=Localization!$C$91,3,IF(E446=Localization!$C$90,4,IF(E446=Localization!$C$89,5,IF(OR(E446=1,E446=2,E446=3,E446=4,E446=5),E446,"")))))))</f>
        <v/>
      </c>
      <c r="P446" s="15" t="str">
        <f>(IF(F446=Localization!$C$93,1,IF(F446=Localization!$C$92,2,IF(F446=Localization!$C$91,3,IF(F446=Localization!$C$90,4,IF(F446=Localization!$C$89,5,IF(OR(F446=1,F446=2,F446=3,F446=4,F446=5),F446,"")))))))</f>
        <v/>
      </c>
      <c r="Q446" s="15" t="str">
        <f>(IF(G446=Localization!$C$93,1,IF(G446=Localization!$C$92,2,IF(G446=Localization!$C$91,3,IF(G446=Localization!$C$90,4,IF(G446=Localization!$C$89,5,IF(OR(G446=1,G446=2,G446=3,G446=4,G446=5),G446,"")))))))</f>
        <v/>
      </c>
      <c r="R446" s="15" t="str">
        <f>(IF(H446=Localization!$C$93,1,IF(H446=Localization!$C$92,2,IF(H446=Localization!$C$91,3,IF(H446=Localization!$C$90,4,IF(H446=Localization!$C$89,5,IF(OR(H446=1,H446=2,H446=3,H446=4,H446=5),H446,"")))))))</f>
        <v/>
      </c>
      <c r="S446" s="15" t="str">
        <f>(IF(I446=Localization!$C$93,1,IF(I446=Localization!$C$92,2,IF(I446=Localization!$C$91,3,IF(I446=Localization!$C$90,4,IF(I446=Localization!$C$89,5,IF(OR(I446=1,I446=2,I446=3,I446=4,I446=5),I446,"")))))))</f>
        <v/>
      </c>
      <c r="T446" s="15" t="str">
        <f>(IF(J446=Localization!$C$93,1,IF(J446=Localization!$C$92,2,IF(J446=Localization!$C$91,3,IF(J446=Localization!$C$90,4,IF(J446=Localization!$C$89,5,IF(OR(J446=1,J446=2,J446=3,J446=4,J446=5),J446,"")))))))</f>
        <v/>
      </c>
      <c r="U446" s="15" t="str">
        <f>(IF(K446=Localization!$C$93,1,IF(K446=Localization!$C$92,2,IF(K446=Localization!$C$91,3,IF(K446=Localization!$C$90,4,IF(K446=Localization!$C$89,5,IF(OR(K446=1,K446=2,K446=3,K446=4,K446=5),K446,"")))))))</f>
        <v/>
      </c>
    </row>
    <row r="447" spans="12:21" x14ac:dyDescent="0.25">
      <c r="L447" s="15" t="str">
        <f>(IF(B447=Localization!$C$93,1,IF(B447=Localization!$C$92,2,IF(B447=Localization!$C$91,3,IF(B447=Localization!$C$90,4,IF(B447=Localization!$C$89,5,IF(OR(B447=1,B447=2,B447=3,B447=4,B447=5),B447,"")))))))</f>
        <v/>
      </c>
      <c r="M447" s="15" t="str">
        <f>(IF(C447=Localization!$C$93,1,IF(C447=Localization!$C$92,2,IF(C447=Localization!$C$91,3,IF(C447=Localization!$C$90,4,IF(C447=Localization!$C$89,5,IF(OR(C447=1,C447=2,C447=3,C447=4,C447=5),C447,"")))))))</f>
        <v/>
      </c>
      <c r="N447" s="15" t="str">
        <f>(IF(D447=Localization!$C$93,1,IF(D447=Localization!$C$92,2,IF(D447=Localization!$C$91,3,IF(D447=Localization!$C$90,4,IF(D447=Localization!$C$89,5,IF(OR(D447=1,D447=2,D447=3,D447=4,D447=5),D447,"")))))))</f>
        <v/>
      </c>
      <c r="O447" s="15" t="str">
        <f>(IF(E447=Localization!$C$93,1,IF(E447=Localization!$C$92,2,IF(E447=Localization!$C$91,3,IF(E447=Localization!$C$90,4,IF(E447=Localization!$C$89,5,IF(OR(E447=1,E447=2,E447=3,E447=4,E447=5),E447,"")))))))</f>
        <v/>
      </c>
      <c r="P447" s="15" t="str">
        <f>(IF(F447=Localization!$C$93,1,IF(F447=Localization!$C$92,2,IF(F447=Localization!$C$91,3,IF(F447=Localization!$C$90,4,IF(F447=Localization!$C$89,5,IF(OR(F447=1,F447=2,F447=3,F447=4,F447=5),F447,"")))))))</f>
        <v/>
      </c>
      <c r="Q447" s="15" t="str">
        <f>(IF(G447=Localization!$C$93,1,IF(G447=Localization!$C$92,2,IF(G447=Localization!$C$91,3,IF(G447=Localization!$C$90,4,IF(G447=Localization!$C$89,5,IF(OR(G447=1,G447=2,G447=3,G447=4,G447=5),G447,"")))))))</f>
        <v/>
      </c>
      <c r="R447" s="15" t="str">
        <f>(IF(H447=Localization!$C$93,1,IF(H447=Localization!$C$92,2,IF(H447=Localization!$C$91,3,IF(H447=Localization!$C$90,4,IF(H447=Localization!$C$89,5,IF(OR(H447=1,H447=2,H447=3,H447=4,H447=5),H447,"")))))))</f>
        <v/>
      </c>
      <c r="S447" s="15" t="str">
        <f>(IF(I447=Localization!$C$93,1,IF(I447=Localization!$C$92,2,IF(I447=Localization!$C$91,3,IF(I447=Localization!$C$90,4,IF(I447=Localization!$C$89,5,IF(OR(I447=1,I447=2,I447=3,I447=4,I447=5),I447,"")))))))</f>
        <v/>
      </c>
      <c r="T447" s="15" t="str">
        <f>(IF(J447=Localization!$C$93,1,IF(J447=Localization!$C$92,2,IF(J447=Localization!$C$91,3,IF(J447=Localization!$C$90,4,IF(J447=Localization!$C$89,5,IF(OR(J447=1,J447=2,J447=3,J447=4,J447=5),J447,"")))))))</f>
        <v/>
      </c>
      <c r="U447" s="15" t="str">
        <f>(IF(K447=Localization!$C$93,1,IF(K447=Localization!$C$92,2,IF(K447=Localization!$C$91,3,IF(K447=Localization!$C$90,4,IF(K447=Localization!$C$89,5,IF(OR(K447=1,K447=2,K447=3,K447=4,K447=5),K447,"")))))))</f>
        <v/>
      </c>
    </row>
    <row r="448" spans="12:21" x14ac:dyDescent="0.25">
      <c r="L448" s="15" t="str">
        <f>(IF(B448=Localization!$C$93,1,IF(B448=Localization!$C$92,2,IF(B448=Localization!$C$91,3,IF(B448=Localization!$C$90,4,IF(B448=Localization!$C$89,5,IF(OR(B448=1,B448=2,B448=3,B448=4,B448=5),B448,"")))))))</f>
        <v/>
      </c>
      <c r="M448" s="15" t="str">
        <f>(IF(C448=Localization!$C$93,1,IF(C448=Localization!$C$92,2,IF(C448=Localization!$C$91,3,IF(C448=Localization!$C$90,4,IF(C448=Localization!$C$89,5,IF(OR(C448=1,C448=2,C448=3,C448=4,C448=5),C448,"")))))))</f>
        <v/>
      </c>
      <c r="N448" s="15" t="str">
        <f>(IF(D448=Localization!$C$93,1,IF(D448=Localization!$C$92,2,IF(D448=Localization!$C$91,3,IF(D448=Localization!$C$90,4,IF(D448=Localization!$C$89,5,IF(OR(D448=1,D448=2,D448=3,D448=4,D448=5),D448,"")))))))</f>
        <v/>
      </c>
      <c r="O448" s="15" t="str">
        <f>(IF(E448=Localization!$C$93,1,IF(E448=Localization!$C$92,2,IF(E448=Localization!$C$91,3,IF(E448=Localization!$C$90,4,IF(E448=Localization!$C$89,5,IF(OR(E448=1,E448=2,E448=3,E448=4,E448=5),E448,"")))))))</f>
        <v/>
      </c>
      <c r="P448" s="15" t="str">
        <f>(IF(F448=Localization!$C$93,1,IF(F448=Localization!$C$92,2,IF(F448=Localization!$C$91,3,IF(F448=Localization!$C$90,4,IF(F448=Localization!$C$89,5,IF(OR(F448=1,F448=2,F448=3,F448=4,F448=5),F448,"")))))))</f>
        <v/>
      </c>
      <c r="Q448" s="15" t="str">
        <f>(IF(G448=Localization!$C$93,1,IF(G448=Localization!$C$92,2,IF(G448=Localization!$C$91,3,IF(G448=Localization!$C$90,4,IF(G448=Localization!$C$89,5,IF(OR(G448=1,G448=2,G448=3,G448=4,G448=5),G448,"")))))))</f>
        <v/>
      </c>
      <c r="R448" s="15" t="str">
        <f>(IF(H448=Localization!$C$93,1,IF(H448=Localization!$C$92,2,IF(H448=Localization!$C$91,3,IF(H448=Localization!$C$90,4,IF(H448=Localization!$C$89,5,IF(OR(H448=1,H448=2,H448=3,H448=4,H448=5),H448,"")))))))</f>
        <v/>
      </c>
      <c r="S448" s="15" t="str">
        <f>(IF(I448=Localization!$C$93,1,IF(I448=Localization!$C$92,2,IF(I448=Localization!$C$91,3,IF(I448=Localization!$C$90,4,IF(I448=Localization!$C$89,5,IF(OR(I448=1,I448=2,I448=3,I448=4,I448=5),I448,"")))))))</f>
        <v/>
      </c>
      <c r="T448" s="15" t="str">
        <f>(IF(J448=Localization!$C$93,1,IF(J448=Localization!$C$92,2,IF(J448=Localization!$C$91,3,IF(J448=Localization!$C$90,4,IF(J448=Localization!$C$89,5,IF(OR(J448=1,J448=2,J448=3,J448=4,J448=5),J448,"")))))))</f>
        <v/>
      </c>
      <c r="U448" s="15" t="str">
        <f>(IF(K448=Localization!$C$93,1,IF(K448=Localization!$C$92,2,IF(K448=Localization!$C$91,3,IF(K448=Localization!$C$90,4,IF(K448=Localization!$C$89,5,IF(OR(K448=1,K448=2,K448=3,K448=4,K448=5),K448,"")))))))</f>
        <v/>
      </c>
    </row>
    <row r="449" spans="12:21" x14ac:dyDescent="0.25">
      <c r="L449" s="15" t="str">
        <f>(IF(B449=Localization!$C$93,1,IF(B449=Localization!$C$92,2,IF(B449=Localization!$C$91,3,IF(B449=Localization!$C$90,4,IF(B449=Localization!$C$89,5,IF(OR(B449=1,B449=2,B449=3,B449=4,B449=5),B449,"")))))))</f>
        <v/>
      </c>
      <c r="M449" s="15" t="str">
        <f>(IF(C449=Localization!$C$93,1,IF(C449=Localization!$C$92,2,IF(C449=Localization!$C$91,3,IF(C449=Localization!$C$90,4,IF(C449=Localization!$C$89,5,IF(OR(C449=1,C449=2,C449=3,C449=4,C449=5),C449,"")))))))</f>
        <v/>
      </c>
      <c r="N449" s="15" t="str">
        <f>(IF(D449=Localization!$C$93,1,IF(D449=Localization!$C$92,2,IF(D449=Localization!$C$91,3,IF(D449=Localization!$C$90,4,IF(D449=Localization!$C$89,5,IF(OR(D449=1,D449=2,D449=3,D449=4,D449=5),D449,"")))))))</f>
        <v/>
      </c>
      <c r="O449" s="15" t="str">
        <f>(IF(E449=Localization!$C$93,1,IF(E449=Localization!$C$92,2,IF(E449=Localization!$C$91,3,IF(E449=Localization!$C$90,4,IF(E449=Localization!$C$89,5,IF(OR(E449=1,E449=2,E449=3,E449=4,E449=5),E449,"")))))))</f>
        <v/>
      </c>
      <c r="P449" s="15" t="str">
        <f>(IF(F449=Localization!$C$93,1,IF(F449=Localization!$C$92,2,IF(F449=Localization!$C$91,3,IF(F449=Localization!$C$90,4,IF(F449=Localization!$C$89,5,IF(OR(F449=1,F449=2,F449=3,F449=4,F449=5),F449,"")))))))</f>
        <v/>
      </c>
      <c r="Q449" s="15" t="str">
        <f>(IF(G449=Localization!$C$93,1,IF(G449=Localization!$C$92,2,IF(G449=Localization!$C$91,3,IF(G449=Localization!$C$90,4,IF(G449=Localization!$C$89,5,IF(OR(G449=1,G449=2,G449=3,G449=4,G449=5),G449,"")))))))</f>
        <v/>
      </c>
      <c r="R449" s="15" t="str">
        <f>(IF(H449=Localization!$C$93,1,IF(H449=Localization!$C$92,2,IF(H449=Localization!$C$91,3,IF(H449=Localization!$C$90,4,IF(H449=Localization!$C$89,5,IF(OR(H449=1,H449=2,H449=3,H449=4,H449=5),H449,"")))))))</f>
        <v/>
      </c>
      <c r="S449" s="15" t="str">
        <f>(IF(I449=Localization!$C$93,1,IF(I449=Localization!$C$92,2,IF(I449=Localization!$C$91,3,IF(I449=Localization!$C$90,4,IF(I449=Localization!$C$89,5,IF(OR(I449=1,I449=2,I449=3,I449=4,I449=5),I449,"")))))))</f>
        <v/>
      </c>
      <c r="T449" s="15" t="str">
        <f>(IF(J449=Localization!$C$93,1,IF(J449=Localization!$C$92,2,IF(J449=Localization!$C$91,3,IF(J449=Localization!$C$90,4,IF(J449=Localization!$C$89,5,IF(OR(J449=1,J449=2,J449=3,J449=4,J449=5),J449,"")))))))</f>
        <v/>
      </c>
      <c r="U449" s="15" t="str">
        <f>(IF(K449=Localization!$C$93,1,IF(K449=Localization!$C$92,2,IF(K449=Localization!$C$91,3,IF(K449=Localization!$C$90,4,IF(K449=Localization!$C$89,5,IF(OR(K449=1,K449=2,K449=3,K449=4,K449=5),K449,"")))))))</f>
        <v/>
      </c>
    </row>
    <row r="450" spans="12:21" x14ac:dyDescent="0.25">
      <c r="L450" s="15" t="str">
        <f>(IF(B450=Localization!$C$93,1,IF(B450=Localization!$C$92,2,IF(B450=Localization!$C$91,3,IF(B450=Localization!$C$90,4,IF(B450=Localization!$C$89,5,IF(OR(B450=1,B450=2,B450=3,B450=4,B450=5),B450,"")))))))</f>
        <v/>
      </c>
      <c r="M450" s="15" t="str">
        <f>(IF(C450=Localization!$C$93,1,IF(C450=Localization!$C$92,2,IF(C450=Localization!$C$91,3,IF(C450=Localization!$C$90,4,IF(C450=Localization!$C$89,5,IF(OR(C450=1,C450=2,C450=3,C450=4,C450=5),C450,"")))))))</f>
        <v/>
      </c>
      <c r="N450" s="15" t="str">
        <f>(IF(D450=Localization!$C$93,1,IF(D450=Localization!$C$92,2,IF(D450=Localization!$C$91,3,IF(D450=Localization!$C$90,4,IF(D450=Localization!$C$89,5,IF(OR(D450=1,D450=2,D450=3,D450=4,D450=5),D450,"")))))))</f>
        <v/>
      </c>
      <c r="O450" s="15" t="str">
        <f>(IF(E450=Localization!$C$93,1,IF(E450=Localization!$C$92,2,IF(E450=Localization!$C$91,3,IF(E450=Localization!$C$90,4,IF(E450=Localization!$C$89,5,IF(OR(E450=1,E450=2,E450=3,E450=4,E450=5),E450,"")))))))</f>
        <v/>
      </c>
      <c r="P450" s="15" t="str">
        <f>(IF(F450=Localization!$C$93,1,IF(F450=Localization!$C$92,2,IF(F450=Localization!$C$91,3,IF(F450=Localization!$C$90,4,IF(F450=Localization!$C$89,5,IF(OR(F450=1,F450=2,F450=3,F450=4,F450=5),F450,"")))))))</f>
        <v/>
      </c>
      <c r="Q450" s="15" t="str">
        <f>(IF(G450=Localization!$C$93,1,IF(G450=Localization!$C$92,2,IF(G450=Localization!$C$91,3,IF(G450=Localization!$C$90,4,IF(G450=Localization!$C$89,5,IF(OR(G450=1,G450=2,G450=3,G450=4,G450=5),G450,"")))))))</f>
        <v/>
      </c>
      <c r="R450" s="15" t="str">
        <f>(IF(H450=Localization!$C$93,1,IF(H450=Localization!$C$92,2,IF(H450=Localization!$C$91,3,IF(H450=Localization!$C$90,4,IF(H450=Localization!$C$89,5,IF(OR(H450=1,H450=2,H450=3,H450=4,H450=5),H450,"")))))))</f>
        <v/>
      </c>
      <c r="S450" s="15" t="str">
        <f>(IF(I450=Localization!$C$93,1,IF(I450=Localization!$C$92,2,IF(I450=Localization!$C$91,3,IF(I450=Localization!$C$90,4,IF(I450=Localization!$C$89,5,IF(OR(I450=1,I450=2,I450=3,I450=4,I450=5),I450,"")))))))</f>
        <v/>
      </c>
      <c r="T450" s="15" t="str">
        <f>(IF(J450=Localization!$C$93,1,IF(J450=Localization!$C$92,2,IF(J450=Localization!$C$91,3,IF(J450=Localization!$C$90,4,IF(J450=Localization!$C$89,5,IF(OR(J450=1,J450=2,J450=3,J450=4,J450=5),J450,"")))))))</f>
        <v/>
      </c>
      <c r="U450" s="15" t="str">
        <f>(IF(K450=Localization!$C$93,1,IF(K450=Localization!$C$92,2,IF(K450=Localization!$C$91,3,IF(K450=Localization!$C$90,4,IF(K450=Localization!$C$89,5,IF(OR(K450=1,K450=2,K450=3,K450=4,K450=5),K450,"")))))))</f>
        <v/>
      </c>
    </row>
    <row r="451" spans="12:21" x14ac:dyDescent="0.25">
      <c r="L451" s="15" t="str">
        <f>(IF(B451=Localization!$C$93,1,IF(B451=Localization!$C$92,2,IF(B451=Localization!$C$91,3,IF(B451=Localization!$C$90,4,IF(B451=Localization!$C$89,5,IF(OR(B451=1,B451=2,B451=3,B451=4,B451=5),B451,"")))))))</f>
        <v/>
      </c>
      <c r="M451" s="15" t="str">
        <f>(IF(C451=Localization!$C$93,1,IF(C451=Localization!$C$92,2,IF(C451=Localization!$C$91,3,IF(C451=Localization!$C$90,4,IF(C451=Localization!$C$89,5,IF(OR(C451=1,C451=2,C451=3,C451=4,C451=5),C451,"")))))))</f>
        <v/>
      </c>
      <c r="N451" s="15" t="str">
        <f>(IF(D451=Localization!$C$93,1,IF(D451=Localization!$C$92,2,IF(D451=Localization!$C$91,3,IF(D451=Localization!$C$90,4,IF(D451=Localization!$C$89,5,IF(OR(D451=1,D451=2,D451=3,D451=4,D451=5),D451,"")))))))</f>
        <v/>
      </c>
      <c r="O451" s="15" t="str">
        <f>(IF(E451=Localization!$C$93,1,IF(E451=Localization!$C$92,2,IF(E451=Localization!$C$91,3,IF(E451=Localization!$C$90,4,IF(E451=Localization!$C$89,5,IF(OR(E451=1,E451=2,E451=3,E451=4,E451=5),E451,"")))))))</f>
        <v/>
      </c>
      <c r="P451" s="15" t="str">
        <f>(IF(F451=Localization!$C$93,1,IF(F451=Localization!$C$92,2,IF(F451=Localization!$C$91,3,IF(F451=Localization!$C$90,4,IF(F451=Localization!$C$89,5,IF(OR(F451=1,F451=2,F451=3,F451=4,F451=5),F451,"")))))))</f>
        <v/>
      </c>
      <c r="Q451" s="15" t="str">
        <f>(IF(G451=Localization!$C$93,1,IF(G451=Localization!$C$92,2,IF(G451=Localization!$C$91,3,IF(G451=Localization!$C$90,4,IF(G451=Localization!$C$89,5,IF(OR(G451=1,G451=2,G451=3,G451=4,G451=5),G451,"")))))))</f>
        <v/>
      </c>
      <c r="R451" s="15" t="str">
        <f>(IF(H451=Localization!$C$93,1,IF(H451=Localization!$C$92,2,IF(H451=Localization!$C$91,3,IF(H451=Localization!$C$90,4,IF(H451=Localization!$C$89,5,IF(OR(H451=1,H451=2,H451=3,H451=4,H451=5),H451,"")))))))</f>
        <v/>
      </c>
      <c r="S451" s="15" t="str">
        <f>(IF(I451=Localization!$C$93,1,IF(I451=Localization!$C$92,2,IF(I451=Localization!$C$91,3,IF(I451=Localization!$C$90,4,IF(I451=Localization!$C$89,5,IF(OR(I451=1,I451=2,I451=3,I451=4,I451=5),I451,"")))))))</f>
        <v/>
      </c>
      <c r="T451" s="15" t="str">
        <f>(IF(J451=Localization!$C$93,1,IF(J451=Localization!$C$92,2,IF(J451=Localization!$C$91,3,IF(J451=Localization!$C$90,4,IF(J451=Localization!$C$89,5,IF(OR(J451=1,J451=2,J451=3,J451=4,J451=5),J451,"")))))))</f>
        <v/>
      </c>
      <c r="U451" s="15" t="str">
        <f>(IF(K451=Localization!$C$93,1,IF(K451=Localization!$C$92,2,IF(K451=Localization!$C$91,3,IF(K451=Localization!$C$90,4,IF(K451=Localization!$C$89,5,IF(OR(K451=1,K451=2,K451=3,K451=4,K451=5),K451,"")))))))</f>
        <v/>
      </c>
    </row>
    <row r="452" spans="12:21" x14ac:dyDescent="0.25">
      <c r="L452" s="15" t="str">
        <f>(IF(B452=Localization!$C$93,1,IF(B452=Localization!$C$92,2,IF(B452=Localization!$C$91,3,IF(B452=Localization!$C$90,4,IF(B452=Localization!$C$89,5,IF(OR(B452=1,B452=2,B452=3,B452=4,B452=5),B452,"")))))))</f>
        <v/>
      </c>
      <c r="M452" s="15" t="str">
        <f>(IF(C452=Localization!$C$93,1,IF(C452=Localization!$C$92,2,IF(C452=Localization!$C$91,3,IF(C452=Localization!$C$90,4,IF(C452=Localization!$C$89,5,IF(OR(C452=1,C452=2,C452=3,C452=4,C452=5),C452,"")))))))</f>
        <v/>
      </c>
      <c r="N452" s="15" t="str">
        <f>(IF(D452=Localization!$C$93,1,IF(D452=Localization!$C$92,2,IF(D452=Localization!$C$91,3,IF(D452=Localization!$C$90,4,IF(D452=Localization!$C$89,5,IF(OR(D452=1,D452=2,D452=3,D452=4,D452=5),D452,"")))))))</f>
        <v/>
      </c>
      <c r="O452" s="15" t="str">
        <f>(IF(E452=Localization!$C$93,1,IF(E452=Localization!$C$92,2,IF(E452=Localization!$C$91,3,IF(E452=Localization!$C$90,4,IF(E452=Localization!$C$89,5,IF(OR(E452=1,E452=2,E452=3,E452=4,E452=5),E452,"")))))))</f>
        <v/>
      </c>
      <c r="P452" s="15" t="str">
        <f>(IF(F452=Localization!$C$93,1,IF(F452=Localization!$C$92,2,IF(F452=Localization!$C$91,3,IF(F452=Localization!$C$90,4,IF(F452=Localization!$C$89,5,IF(OR(F452=1,F452=2,F452=3,F452=4,F452=5),F452,"")))))))</f>
        <v/>
      </c>
      <c r="Q452" s="15" t="str">
        <f>(IF(G452=Localization!$C$93,1,IF(G452=Localization!$C$92,2,IF(G452=Localization!$C$91,3,IF(G452=Localization!$C$90,4,IF(G452=Localization!$C$89,5,IF(OR(G452=1,G452=2,G452=3,G452=4,G452=5),G452,"")))))))</f>
        <v/>
      </c>
      <c r="R452" s="15" t="str">
        <f>(IF(H452=Localization!$C$93,1,IF(H452=Localization!$C$92,2,IF(H452=Localization!$C$91,3,IF(H452=Localization!$C$90,4,IF(H452=Localization!$C$89,5,IF(OR(H452=1,H452=2,H452=3,H452=4,H452=5),H452,"")))))))</f>
        <v/>
      </c>
      <c r="S452" s="15" t="str">
        <f>(IF(I452=Localization!$C$93,1,IF(I452=Localization!$C$92,2,IF(I452=Localization!$C$91,3,IF(I452=Localization!$C$90,4,IF(I452=Localization!$C$89,5,IF(OR(I452=1,I452=2,I452=3,I452=4,I452=5),I452,"")))))))</f>
        <v/>
      </c>
      <c r="T452" s="15" t="str">
        <f>(IF(J452=Localization!$C$93,1,IF(J452=Localization!$C$92,2,IF(J452=Localization!$C$91,3,IF(J452=Localization!$C$90,4,IF(J452=Localization!$C$89,5,IF(OR(J452=1,J452=2,J452=3,J452=4,J452=5),J452,"")))))))</f>
        <v/>
      </c>
      <c r="U452" s="15" t="str">
        <f>(IF(K452=Localization!$C$93,1,IF(K452=Localization!$C$92,2,IF(K452=Localization!$C$91,3,IF(K452=Localization!$C$90,4,IF(K452=Localization!$C$89,5,IF(OR(K452=1,K452=2,K452=3,K452=4,K452=5),K452,"")))))))</f>
        <v/>
      </c>
    </row>
    <row r="453" spans="12:21" x14ac:dyDescent="0.25">
      <c r="L453" s="15" t="str">
        <f>(IF(B453=Localization!$C$93,1,IF(B453=Localization!$C$92,2,IF(B453=Localization!$C$91,3,IF(B453=Localization!$C$90,4,IF(B453=Localization!$C$89,5,IF(OR(B453=1,B453=2,B453=3,B453=4,B453=5),B453,"")))))))</f>
        <v/>
      </c>
      <c r="M453" s="15" t="str">
        <f>(IF(C453=Localization!$C$93,1,IF(C453=Localization!$C$92,2,IF(C453=Localization!$C$91,3,IF(C453=Localization!$C$90,4,IF(C453=Localization!$C$89,5,IF(OR(C453=1,C453=2,C453=3,C453=4,C453=5),C453,"")))))))</f>
        <v/>
      </c>
      <c r="N453" s="15" t="str">
        <f>(IF(D453=Localization!$C$93,1,IF(D453=Localization!$C$92,2,IF(D453=Localization!$C$91,3,IF(D453=Localization!$C$90,4,IF(D453=Localization!$C$89,5,IF(OR(D453=1,D453=2,D453=3,D453=4,D453=5),D453,"")))))))</f>
        <v/>
      </c>
      <c r="O453" s="15" t="str">
        <f>(IF(E453=Localization!$C$93,1,IF(E453=Localization!$C$92,2,IF(E453=Localization!$C$91,3,IF(E453=Localization!$C$90,4,IF(E453=Localization!$C$89,5,IF(OR(E453=1,E453=2,E453=3,E453=4,E453=5),E453,"")))))))</f>
        <v/>
      </c>
      <c r="P453" s="15" t="str">
        <f>(IF(F453=Localization!$C$93,1,IF(F453=Localization!$C$92,2,IF(F453=Localization!$C$91,3,IF(F453=Localization!$C$90,4,IF(F453=Localization!$C$89,5,IF(OR(F453=1,F453=2,F453=3,F453=4,F453=5),F453,"")))))))</f>
        <v/>
      </c>
      <c r="Q453" s="15" t="str">
        <f>(IF(G453=Localization!$C$93,1,IF(G453=Localization!$C$92,2,IF(G453=Localization!$C$91,3,IF(G453=Localization!$C$90,4,IF(G453=Localization!$C$89,5,IF(OR(G453=1,G453=2,G453=3,G453=4,G453=5),G453,"")))))))</f>
        <v/>
      </c>
      <c r="R453" s="15" t="str">
        <f>(IF(H453=Localization!$C$93,1,IF(H453=Localization!$C$92,2,IF(H453=Localization!$C$91,3,IF(H453=Localization!$C$90,4,IF(H453=Localization!$C$89,5,IF(OR(H453=1,H453=2,H453=3,H453=4,H453=5),H453,"")))))))</f>
        <v/>
      </c>
      <c r="S453" s="15" t="str">
        <f>(IF(I453=Localization!$C$93,1,IF(I453=Localization!$C$92,2,IF(I453=Localization!$C$91,3,IF(I453=Localization!$C$90,4,IF(I453=Localization!$C$89,5,IF(OR(I453=1,I453=2,I453=3,I453=4,I453=5),I453,"")))))))</f>
        <v/>
      </c>
      <c r="T453" s="15" t="str">
        <f>(IF(J453=Localization!$C$93,1,IF(J453=Localization!$C$92,2,IF(J453=Localization!$C$91,3,IF(J453=Localization!$C$90,4,IF(J453=Localization!$C$89,5,IF(OR(J453=1,J453=2,J453=3,J453=4,J453=5),J453,"")))))))</f>
        <v/>
      </c>
      <c r="U453" s="15" t="str">
        <f>(IF(K453=Localization!$C$93,1,IF(K453=Localization!$C$92,2,IF(K453=Localization!$C$91,3,IF(K453=Localization!$C$90,4,IF(K453=Localization!$C$89,5,IF(OR(K453=1,K453=2,K453=3,K453=4,K453=5),K453,"")))))))</f>
        <v/>
      </c>
    </row>
    <row r="454" spans="12:21" x14ac:dyDescent="0.25">
      <c r="L454" s="15" t="str">
        <f>(IF(B454=Localization!$C$93,1,IF(B454=Localization!$C$92,2,IF(B454=Localization!$C$91,3,IF(B454=Localization!$C$90,4,IF(B454=Localization!$C$89,5,IF(OR(B454=1,B454=2,B454=3,B454=4,B454=5),B454,"")))))))</f>
        <v/>
      </c>
      <c r="M454" s="15" t="str">
        <f>(IF(C454=Localization!$C$93,1,IF(C454=Localization!$C$92,2,IF(C454=Localization!$C$91,3,IF(C454=Localization!$C$90,4,IF(C454=Localization!$C$89,5,IF(OR(C454=1,C454=2,C454=3,C454=4,C454=5),C454,"")))))))</f>
        <v/>
      </c>
      <c r="N454" s="15" t="str">
        <f>(IF(D454=Localization!$C$93,1,IF(D454=Localization!$C$92,2,IF(D454=Localization!$C$91,3,IF(D454=Localization!$C$90,4,IF(D454=Localization!$C$89,5,IF(OR(D454=1,D454=2,D454=3,D454=4,D454=5),D454,"")))))))</f>
        <v/>
      </c>
      <c r="O454" s="15" t="str">
        <f>(IF(E454=Localization!$C$93,1,IF(E454=Localization!$C$92,2,IF(E454=Localization!$C$91,3,IF(E454=Localization!$C$90,4,IF(E454=Localization!$C$89,5,IF(OR(E454=1,E454=2,E454=3,E454=4,E454=5),E454,"")))))))</f>
        <v/>
      </c>
      <c r="P454" s="15" t="str">
        <f>(IF(F454=Localization!$C$93,1,IF(F454=Localization!$C$92,2,IF(F454=Localization!$C$91,3,IF(F454=Localization!$C$90,4,IF(F454=Localization!$C$89,5,IF(OR(F454=1,F454=2,F454=3,F454=4,F454=5),F454,"")))))))</f>
        <v/>
      </c>
      <c r="Q454" s="15" t="str">
        <f>(IF(G454=Localization!$C$93,1,IF(G454=Localization!$C$92,2,IF(G454=Localization!$C$91,3,IF(G454=Localization!$C$90,4,IF(G454=Localization!$C$89,5,IF(OR(G454=1,G454=2,G454=3,G454=4,G454=5),G454,"")))))))</f>
        <v/>
      </c>
      <c r="R454" s="15" t="str">
        <f>(IF(H454=Localization!$C$93,1,IF(H454=Localization!$C$92,2,IF(H454=Localization!$C$91,3,IF(H454=Localization!$C$90,4,IF(H454=Localization!$C$89,5,IF(OR(H454=1,H454=2,H454=3,H454=4,H454=5),H454,"")))))))</f>
        <v/>
      </c>
      <c r="S454" s="15" t="str">
        <f>(IF(I454=Localization!$C$93,1,IF(I454=Localization!$C$92,2,IF(I454=Localization!$C$91,3,IF(I454=Localization!$C$90,4,IF(I454=Localization!$C$89,5,IF(OR(I454=1,I454=2,I454=3,I454=4,I454=5),I454,"")))))))</f>
        <v/>
      </c>
      <c r="T454" s="15" t="str">
        <f>(IF(J454=Localization!$C$93,1,IF(J454=Localization!$C$92,2,IF(J454=Localization!$C$91,3,IF(J454=Localization!$C$90,4,IF(J454=Localization!$C$89,5,IF(OR(J454=1,J454=2,J454=3,J454=4,J454=5),J454,"")))))))</f>
        <v/>
      </c>
      <c r="U454" s="15" t="str">
        <f>(IF(K454=Localization!$C$93,1,IF(K454=Localization!$C$92,2,IF(K454=Localization!$C$91,3,IF(K454=Localization!$C$90,4,IF(K454=Localization!$C$89,5,IF(OR(K454=1,K454=2,K454=3,K454=4,K454=5),K454,"")))))))</f>
        <v/>
      </c>
    </row>
    <row r="455" spans="12:21" x14ac:dyDescent="0.25">
      <c r="L455" s="15" t="str">
        <f>(IF(B455=Localization!$C$93,1,IF(B455=Localization!$C$92,2,IF(B455=Localization!$C$91,3,IF(B455=Localization!$C$90,4,IF(B455=Localization!$C$89,5,IF(OR(B455=1,B455=2,B455=3,B455=4,B455=5),B455,"")))))))</f>
        <v/>
      </c>
      <c r="M455" s="15" t="str">
        <f>(IF(C455=Localization!$C$93,1,IF(C455=Localization!$C$92,2,IF(C455=Localization!$C$91,3,IF(C455=Localization!$C$90,4,IF(C455=Localization!$C$89,5,IF(OR(C455=1,C455=2,C455=3,C455=4,C455=5),C455,"")))))))</f>
        <v/>
      </c>
      <c r="N455" s="15" t="str">
        <f>(IF(D455=Localization!$C$93,1,IF(D455=Localization!$C$92,2,IF(D455=Localization!$C$91,3,IF(D455=Localization!$C$90,4,IF(D455=Localization!$C$89,5,IF(OR(D455=1,D455=2,D455=3,D455=4,D455=5),D455,"")))))))</f>
        <v/>
      </c>
      <c r="O455" s="15" t="str">
        <f>(IF(E455=Localization!$C$93,1,IF(E455=Localization!$C$92,2,IF(E455=Localization!$C$91,3,IF(E455=Localization!$C$90,4,IF(E455=Localization!$C$89,5,IF(OR(E455=1,E455=2,E455=3,E455=4,E455=5),E455,"")))))))</f>
        <v/>
      </c>
      <c r="P455" s="15" t="str">
        <f>(IF(F455=Localization!$C$93,1,IF(F455=Localization!$C$92,2,IF(F455=Localization!$C$91,3,IF(F455=Localization!$C$90,4,IF(F455=Localization!$C$89,5,IF(OR(F455=1,F455=2,F455=3,F455=4,F455=5),F455,"")))))))</f>
        <v/>
      </c>
      <c r="Q455" s="15" t="str">
        <f>(IF(G455=Localization!$C$93,1,IF(G455=Localization!$C$92,2,IF(G455=Localization!$C$91,3,IF(G455=Localization!$C$90,4,IF(G455=Localization!$C$89,5,IF(OR(G455=1,G455=2,G455=3,G455=4,G455=5),G455,"")))))))</f>
        <v/>
      </c>
      <c r="R455" s="15" t="str">
        <f>(IF(H455=Localization!$C$93,1,IF(H455=Localization!$C$92,2,IF(H455=Localization!$C$91,3,IF(H455=Localization!$C$90,4,IF(H455=Localization!$C$89,5,IF(OR(H455=1,H455=2,H455=3,H455=4,H455=5),H455,"")))))))</f>
        <v/>
      </c>
      <c r="S455" s="15" t="str">
        <f>(IF(I455=Localization!$C$93,1,IF(I455=Localization!$C$92,2,IF(I455=Localization!$C$91,3,IF(I455=Localization!$C$90,4,IF(I455=Localization!$C$89,5,IF(OR(I455=1,I455=2,I455=3,I455=4,I455=5),I455,"")))))))</f>
        <v/>
      </c>
      <c r="T455" s="15" t="str">
        <f>(IF(J455=Localization!$C$93,1,IF(J455=Localization!$C$92,2,IF(J455=Localization!$C$91,3,IF(J455=Localization!$C$90,4,IF(J455=Localization!$C$89,5,IF(OR(J455=1,J455=2,J455=3,J455=4,J455=5),J455,"")))))))</f>
        <v/>
      </c>
      <c r="U455" s="15" t="str">
        <f>(IF(K455=Localization!$C$93,1,IF(K455=Localization!$C$92,2,IF(K455=Localization!$C$91,3,IF(K455=Localization!$C$90,4,IF(K455=Localization!$C$89,5,IF(OR(K455=1,K455=2,K455=3,K455=4,K455=5),K455,"")))))))</f>
        <v/>
      </c>
    </row>
    <row r="456" spans="12:21" x14ac:dyDescent="0.25">
      <c r="L456" s="15" t="str">
        <f>(IF(B456=Localization!$C$93,1,IF(B456=Localization!$C$92,2,IF(B456=Localization!$C$91,3,IF(B456=Localization!$C$90,4,IF(B456=Localization!$C$89,5,IF(OR(B456=1,B456=2,B456=3,B456=4,B456=5),B456,"")))))))</f>
        <v/>
      </c>
      <c r="M456" s="15" t="str">
        <f>(IF(C456=Localization!$C$93,1,IF(C456=Localization!$C$92,2,IF(C456=Localization!$C$91,3,IF(C456=Localization!$C$90,4,IF(C456=Localization!$C$89,5,IF(OR(C456=1,C456=2,C456=3,C456=4,C456=5),C456,"")))))))</f>
        <v/>
      </c>
      <c r="N456" s="15" t="str">
        <f>(IF(D456=Localization!$C$93,1,IF(D456=Localization!$C$92,2,IF(D456=Localization!$C$91,3,IF(D456=Localization!$C$90,4,IF(D456=Localization!$C$89,5,IF(OR(D456=1,D456=2,D456=3,D456=4,D456=5),D456,"")))))))</f>
        <v/>
      </c>
      <c r="O456" s="15" t="str">
        <f>(IF(E456=Localization!$C$93,1,IF(E456=Localization!$C$92,2,IF(E456=Localization!$C$91,3,IF(E456=Localization!$C$90,4,IF(E456=Localization!$C$89,5,IF(OR(E456=1,E456=2,E456=3,E456=4,E456=5),E456,"")))))))</f>
        <v/>
      </c>
      <c r="P456" s="15" t="str">
        <f>(IF(F456=Localization!$C$93,1,IF(F456=Localization!$C$92,2,IF(F456=Localization!$C$91,3,IF(F456=Localization!$C$90,4,IF(F456=Localization!$C$89,5,IF(OR(F456=1,F456=2,F456=3,F456=4,F456=5),F456,"")))))))</f>
        <v/>
      </c>
      <c r="Q456" s="15" t="str">
        <f>(IF(G456=Localization!$C$93,1,IF(G456=Localization!$C$92,2,IF(G456=Localization!$C$91,3,IF(G456=Localization!$C$90,4,IF(G456=Localization!$C$89,5,IF(OR(G456=1,G456=2,G456=3,G456=4,G456=5),G456,"")))))))</f>
        <v/>
      </c>
      <c r="R456" s="15" t="str">
        <f>(IF(H456=Localization!$C$93,1,IF(H456=Localization!$C$92,2,IF(H456=Localization!$C$91,3,IF(H456=Localization!$C$90,4,IF(H456=Localization!$C$89,5,IF(OR(H456=1,H456=2,H456=3,H456=4,H456=5),H456,"")))))))</f>
        <v/>
      </c>
      <c r="S456" s="15" t="str">
        <f>(IF(I456=Localization!$C$93,1,IF(I456=Localization!$C$92,2,IF(I456=Localization!$C$91,3,IF(I456=Localization!$C$90,4,IF(I456=Localization!$C$89,5,IF(OR(I456=1,I456=2,I456=3,I456=4,I456=5),I456,"")))))))</f>
        <v/>
      </c>
      <c r="T456" s="15" t="str">
        <f>(IF(J456=Localization!$C$93,1,IF(J456=Localization!$C$92,2,IF(J456=Localization!$C$91,3,IF(J456=Localization!$C$90,4,IF(J456=Localization!$C$89,5,IF(OR(J456=1,J456=2,J456=3,J456=4,J456=5),J456,"")))))))</f>
        <v/>
      </c>
      <c r="U456" s="15" t="str">
        <f>(IF(K456=Localization!$C$93,1,IF(K456=Localization!$C$92,2,IF(K456=Localization!$C$91,3,IF(K456=Localization!$C$90,4,IF(K456=Localization!$C$89,5,IF(OR(K456=1,K456=2,K456=3,K456=4,K456=5),K456,"")))))))</f>
        <v/>
      </c>
    </row>
    <row r="457" spans="12:21" x14ac:dyDescent="0.25">
      <c r="L457" s="15" t="str">
        <f>(IF(B457=Localization!$C$93,1,IF(B457=Localization!$C$92,2,IF(B457=Localization!$C$91,3,IF(B457=Localization!$C$90,4,IF(B457=Localization!$C$89,5,IF(OR(B457=1,B457=2,B457=3,B457=4,B457=5),B457,"")))))))</f>
        <v/>
      </c>
      <c r="M457" s="15" t="str">
        <f>(IF(C457=Localization!$C$93,1,IF(C457=Localization!$C$92,2,IF(C457=Localization!$C$91,3,IF(C457=Localization!$C$90,4,IF(C457=Localization!$C$89,5,IF(OR(C457=1,C457=2,C457=3,C457=4,C457=5),C457,"")))))))</f>
        <v/>
      </c>
      <c r="N457" s="15" t="str">
        <f>(IF(D457=Localization!$C$93,1,IF(D457=Localization!$C$92,2,IF(D457=Localization!$C$91,3,IF(D457=Localization!$C$90,4,IF(D457=Localization!$C$89,5,IF(OR(D457=1,D457=2,D457=3,D457=4,D457=5),D457,"")))))))</f>
        <v/>
      </c>
      <c r="O457" s="15" t="str">
        <f>(IF(E457=Localization!$C$93,1,IF(E457=Localization!$C$92,2,IF(E457=Localization!$C$91,3,IF(E457=Localization!$C$90,4,IF(E457=Localization!$C$89,5,IF(OR(E457=1,E457=2,E457=3,E457=4,E457=5),E457,"")))))))</f>
        <v/>
      </c>
      <c r="P457" s="15" t="str">
        <f>(IF(F457=Localization!$C$93,1,IF(F457=Localization!$C$92,2,IF(F457=Localization!$C$91,3,IF(F457=Localization!$C$90,4,IF(F457=Localization!$C$89,5,IF(OR(F457=1,F457=2,F457=3,F457=4,F457=5),F457,"")))))))</f>
        <v/>
      </c>
      <c r="Q457" s="15" t="str">
        <f>(IF(G457=Localization!$C$93,1,IF(G457=Localization!$C$92,2,IF(G457=Localization!$C$91,3,IF(G457=Localization!$C$90,4,IF(G457=Localization!$C$89,5,IF(OR(G457=1,G457=2,G457=3,G457=4,G457=5),G457,"")))))))</f>
        <v/>
      </c>
      <c r="R457" s="15" t="str">
        <f>(IF(H457=Localization!$C$93,1,IF(H457=Localization!$C$92,2,IF(H457=Localization!$C$91,3,IF(H457=Localization!$C$90,4,IF(H457=Localization!$C$89,5,IF(OR(H457=1,H457=2,H457=3,H457=4,H457=5),H457,"")))))))</f>
        <v/>
      </c>
      <c r="S457" s="15" t="str">
        <f>(IF(I457=Localization!$C$93,1,IF(I457=Localization!$C$92,2,IF(I457=Localization!$C$91,3,IF(I457=Localization!$C$90,4,IF(I457=Localization!$C$89,5,IF(OR(I457=1,I457=2,I457=3,I457=4,I457=5),I457,"")))))))</f>
        <v/>
      </c>
      <c r="T457" s="15" t="str">
        <f>(IF(J457=Localization!$C$93,1,IF(J457=Localization!$C$92,2,IF(J457=Localization!$C$91,3,IF(J457=Localization!$C$90,4,IF(J457=Localization!$C$89,5,IF(OR(J457=1,J457=2,J457=3,J457=4,J457=5),J457,"")))))))</f>
        <v/>
      </c>
      <c r="U457" s="15" t="str">
        <f>(IF(K457=Localization!$C$93,1,IF(K457=Localization!$C$92,2,IF(K457=Localization!$C$91,3,IF(K457=Localization!$C$90,4,IF(K457=Localization!$C$89,5,IF(OR(K457=1,K457=2,K457=3,K457=4,K457=5),K457,"")))))))</f>
        <v/>
      </c>
    </row>
    <row r="458" spans="12:21" x14ac:dyDescent="0.25">
      <c r="L458" s="15" t="str">
        <f>(IF(B458=Localization!$C$93,1,IF(B458=Localization!$C$92,2,IF(B458=Localization!$C$91,3,IF(B458=Localization!$C$90,4,IF(B458=Localization!$C$89,5,IF(OR(B458=1,B458=2,B458=3,B458=4,B458=5),B458,"")))))))</f>
        <v/>
      </c>
      <c r="M458" s="15" t="str">
        <f>(IF(C458=Localization!$C$93,1,IF(C458=Localization!$C$92,2,IF(C458=Localization!$C$91,3,IF(C458=Localization!$C$90,4,IF(C458=Localization!$C$89,5,IF(OR(C458=1,C458=2,C458=3,C458=4,C458=5),C458,"")))))))</f>
        <v/>
      </c>
      <c r="N458" s="15" t="str">
        <f>(IF(D458=Localization!$C$93,1,IF(D458=Localization!$C$92,2,IF(D458=Localization!$C$91,3,IF(D458=Localization!$C$90,4,IF(D458=Localization!$C$89,5,IF(OR(D458=1,D458=2,D458=3,D458=4,D458=5),D458,"")))))))</f>
        <v/>
      </c>
      <c r="O458" s="15" t="str">
        <f>(IF(E458=Localization!$C$93,1,IF(E458=Localization!$C$92,2,IF(E458=Localization!$C$91,3,IF(E458=Localization!$C$90,4,IF(E458=Localization!$C$89,5,IF(OR(E458=1,E458=2,E458=3,E458=4,E458=5),E458,"")))))))</f>
        <v/>
      </c>
      <c r="P458" s="15" t="str">
        <f>(IF(F458=Localization!$C$93,1,IF(F458=Localization!$C$92,2,IF(F458=Localization!$C$91,3,IF(F458=Localization!$C$90,4,IF(F458=Localization!$C$89,5,IF(OR(F458=1,F458=2,F458=3,F458=4,F458=5),F458,"")))))))</f>
        <v/>
      </c>
      <c r="Q458" s="15" t="str">
        <f>(IF(G458=Localization!$C$93,1,IF(G458=Localization!$C$92,2,IF(G458=Localization!$C$91,3,IF(G458=Localization!$C$90,4,IF(G458=Localization!$C$89,5,IF(OR(G458=1,G458=2,G458=3,G458=4,G458=5),G458,"")))))))</f>
        <v/>
      </c>
      <c r="R458" s="15" t="str">
        <f>(IF(H458=Localization!$C$93,1,IF(H458=Localization!$C$92,2,IF(H458=Localization!$C$91,3,IF(H458=Localization!$C$90,4,IF(H458=Localization!$C$89,5,IF(OR(H458=1,H458=2,H458=3,H458=4,H458=5),H458,"")))))))</f>
        <v/>
      </c>
      <c r="S458" s="15" t="str">
        <f>(IF(I458=Localization!$C$93,1,IF(I458=Localization!$C$92,2,IF(I458=Localization!$C$91,3,IF(I458=Localization!$C$90,4,IF(I458=Localization!$C$89,5,IF(OR(I458=1,I458=2,I458=3,I458=4,I458=5),I458,"")))))))</f>
        <v/>
      </c>
      <c r="T458" s="15" t="str">
        <f>(IF(J458=Localization!$C$93,1,IF(J458=Localization!$C$92,2,IF(J458=Localization!$C$91,3,IF(J458=Localization!$C$90,4,IF(J458=Localization!$C$89,5,IF(OR(J458=1,J458=2,J458=3,J458=4,J458=5),J458,"")))))))</f>
        <v/>
      </c>
      <c r="U458" s="15" t="str">
        <f>(IF(K458=Localization!$C$93,1,IF(K458=Localization!$C$92,2,IF(K458=Localization!$C$91,3,IF(K458=Localization!$C$90,4,IF(K458=Localization!$C$89,5,IF(OR(K458=1,K458=2,K458=3,K458=4,K458=5),K458,"")))))))</f>
        <v/>
      </c>
    </row>
    <row r="459" spans="12:21" x14ac:dyDescent="0.25">
      <c r="L459" s="15" t="str">
        <f>(IF(B459=Localization!$C$93,1,IF(B459=Localization!$C$92,2,IF(B459=Localization!$C$91,3,IF(B459=Localization!$C$90,4,IF(B459=Localization!$C$89,5,IF(OR(B459=1,B459=2,B459=3,B459=4,B459=5),B459,"")))))))</f>
        <v/>
      </c>
      <c r="M459" s="15" t="str">
        <f>(IF(C459=Localization!$C$93,1,IF(C459=Localization!$C$92,2,IF(C459=Localization!$C$91,3,IF(C459=Localization!$C$90,4,IF(C459=Localization!$C$89,5,IF(OR(C459=1,C459=2,C459=3,C459=4,C459=5),C459,"")))))))</f>
        <v/>
      </c>
      <c r="N459" s="15" t="str">
        <f>(IF(D459=Localization!$C$93,1,IF(D459=Localization!$C$92,2,IF(D459=Localization!$C$91,3,IF(D459=Localization!$C$90,4,IF(D459=Localization!$C$89,5,IF(OR(D459=1,D459=2,D459=3,D459=4,D459=5),D459,"")))))))</f>
        <v/>
      </c>
      <c r="O459" s="15" t="str">
        <f>(IF(E459=Localization!$C$93,1,IF(E459=Localization!$C$92,2,IF(E459=Localization!$C$91,3,IF(E459=Localization!$C$90,4,IF(E459=Localization!$C$89,5,IF(OR(E459=1,E459=2,E459=3,E459=4,E459=5),E459,"")))))))</f>
        <v/>
      </c>
      <c r="P459" s="15" t="str">
        <f>(IF(F459=Localization!$C$93,1,IF(F459=Localization!$C$92,2,IF(F459=Localization!$C$91,3,IF(F459=Localization!$C$90,4,IF(F459=Localization!$C$89,5,IF(OR(F459=1,F459=2,F459=3,F459=4,F459=5),F459,"")))))))</f>
        <v/>
      </c>
      <c r="Q459" s="15" t="str">
        <f>(IF(G459=Localization!$C$93,1,IF(G459=Localization!$C$92,2,IF(G459=Localization!$C$91,3,IF(G459=Localization!$C$90,4,IF(G459=Localization!$C$89,5,IF(OR(G459=1,G459=2,G459=3,G459=4,G459=5),G459,"")))))))</f>
        <v/>
      </c>
      <c r="R459" s="15" t="str">
        <f>(IF(H459=Localization!$C$93,1,IF(H459=Localization!$C$92,2,IF(H459=Localization!$C$91,3,IF(H459=Localization!$C$90,4,IF(H459=Localization!$C$89,5,IF(OR(H459=1,H459=2,H459=3,H459=4,H459=5),H459,"")))))))</f>
        <v/>
      </c>
      <c r="S459" s="15" t="str">
        <f>(IF(I459=Localization!$C$93,1,IF(I459=Localization!$C$92,2,IF(I459=Localization!$C$91,3,IF(I459=Localization!$C$90,4,IF(I459=Localization!$C$89,5,IF(OR(I459=1,I459=2,I459=3,I459=4,I459=5),I459,"")))))))</f>
        <v/>
      </c>
      <c r="T459" s="15" t="str">
        <f>(IF(J459=Localization!$C$93,1,IF(J459=Localization!$C$92,2,IF(J459=Localization!$C$91,3,IF(J459=Localization!$C$90,4,IF(J459=Localization!$C$89,5,IF(OR(J459=1,J459=2,J459=3,J459=4,J459=5),J459,"")))))))</f>
        <v/>
      </c>
      <c r="U459" s="15" t="str">
        <f>(IF(K459=Localization!$C$93,1,IF(K459=Localization!$C$92,2,IF(K459=Localization!$C$91,3,IF(K459=Localization!$C$90,4,IF(K459=Localization!$C$89,5,IF(OR(K459=1,K459=2,K459=3,K459=4,K459=5),K459,"")))))))</f>
        <v/>
      </c>
    </row>
    <row r="460" spans="12:21" x14ac:dyDescent="0.25">
      <c r="L460" s="15" t="str">
        <f>(IF(B460=Localization!$C$93,1,IF(B460=Localization!$C$92,2,IF(B460=Localization!$C$91,3,IF(B460=Localization!$C$90,4,IF(B460=Localization!$C$89,5,IF(OR(B460=1,B460=2,B460=3,B460=4,B460=5),B460,"")))))))</f>
        <v/>
      </c>
      <c r="M460" s="15" t="str">
        <f>(IF(C460=Localization!$C$93,1,IF(C460=Localization!$C$92,2,IF(C460=Localization!$C$91,3,IF(C460=Localization!$C$90,4,IF(C460=Localization!$C$89,5,IF(OR(C460=1,C460=2,C460=3,C460=4,C460=5),C460,"")))))))</f>
        <v/>
      </c>
      <c r="N460" s="15" t="str">
        <f>(IF(D460=Localization!$C$93,1,IF(D460=Localization!$C$92,2,IF(D460=Localization!$C$91,3,IF(D460=Localization!$C$90,4,IF(D460=Localization!$C$89,5,IF(OR(D460=1,D460=2,D460=3,D460=4,D460=5),D460,"")))))))</f>
        <v/>
      </c>
      <c r="O460" s="15" t="str">
        <f>(IF(E460=Localization!$C$93,1,IF(E460=Localization!$C$92,2,IF(E460=Localization!$C$91,3,IF(E460=Localization!$C$90,4,IF(E460=Localization!$C$89,5,IF(OR(E460=1,E460=2,E460=3,E460=4,E460=5),E460,"")))))))</f>
        <v/>
      </c>
      <c r="P460" s="15" t="str">
        <f>(IF(F460=Localization!$C$93,1,IF(F460=Localization!$C$92,2,IF(F460=Localization!$C$91,3,IF(F460=Localization!$C$90,4,IF(F460=Localization!$C$89,5,IF(OR(F460=1,F460=2,F460=3,F460=4,F460=5),F460,"")))))))</f>
        <v/>
      </c>
      <c r="Q460" s="15" t="str">
        <f>(IF(G460=Localization!$C$93,1,IF(G460=Localization!$C$92,2,IF(G460=Localization!$C$91,3,IF(G460=Localization!$C$90,4,IF(G460=Localization!$C$89,5,IF(OR(G460=1,G460=2,G460=3,G460=4,G460=5),G460,"")))))))</f>
        <v/>
      </c>
      <c r="R460" s="15" t="str">
        <f>(IF(H460=Localization!$C$93,1,IF(H460=Localization!$C$92,2,IF(H460=Localization!$C$91,3,IF(H460=Localization!$C$90,4,IF(H460=Localization!$C$89,5,IF(OR(H460=1,H460=2,H460=3,H460=4,H460=5),H460,"")))))))</f>
        <v/>
      </c>
      <c r="S460" s="15" t="str">
        <f>(IF(I460=Localization!$C$93,1,IF(I460=Localization!$C$92,2,IF(I460=Localization!$C$91,3,IF(I460=Localization!$C$90,4,IF(I460=Localization!$C$89,5,IF(OR(I460=1,I460=2,I460=3,I460=4,I460=5),I460,"")))))))</f>
        <v/>
      </c>
      <c r="T460" s="15" t="str">
        <f>(IF(J460=Localization!$C$93,1,IF(J460=Localization!$C$92,2,IF(J460=Localization!$C$91,3,IF(J460=Localization!$C$90,4,IF(J460=Localization!$C$89,5,IF(OR(J460=1,J460=2,J460=3,J460=4,J460=5),J460,"")))))))</f>
        <v/>
      </c>
      <c r="U460" s="15" t="str">
        <f>(IF(K460=Localization!$C$93,1,IF(K460=Localization!$C$92,2,IF(K460=Localization!$C$91,3,IF(K460=Localization!$C$90,4,IF(K460=Localization!$C$89,5,IF(OR(K460=1,K460=2,K460=3,K460=4,K460=5),K460,"")))))))</f>
        <v/>
      </c>
    </row>
    <row r="461" spans="12:21" x14ac:dyDescent="0.25">
      <c r="L461" s="15" t="str">
        <f>(IF(B461=Localization!$C$93,1,IF(B461=Localization!$C$92,2,IF(B461=Localization!$C$91,3,IF(B461=Localization!$C$90,4,IF(B461=Localization!$C$89,5,IF(OR(B461=1,B461=2,B461=3,B461=4,B461=5),B461,"")))))))</f>
        <v/>
      </c>
      <c r="M461" s="15" t="str">
        <f>(IF(C461=Localization!$C$93,1,IF(C461=Localization!$C$92,2,IF(C461=Localization!$C$91,3,IF(C461=Localization!$C$90,4,IF(C461=Localization!$C$89,5,IF(OR(C461=1,C461=2,C461=3,C461=4,C461=5),C461,"")))))))</f>
        <v/>
      </c>
      <c r="N461" s="15" t="str">
        <f>(IF(D461=Localization!$C$93,1,IF(D461=Localization!$C$92,2,IF(D461=Localization!$C$91,3,IF(D461=Localization!$C$90,4,IF(D461=Localization!$C$89,5,IF(OR(D461=1,D461=2,D461=3,D461=4,D461=5),D461,"")))))))</f>
        <v/>
      </c>
      <c r="O461" s="15" t="str">
        <f>(IF(E461=Localization!$C$93,1,IF(E461=Localization!$C$92,2,IF(E461=Localization!$C$91,3,IF(E461=Localization!$C$90,4,IF(E461=Localization!$C$89,5,IF(OR(E461=1,E461=2,E461=3,E461=4,E461=5),E461,"")))))))</f>
        <v/>
      </c>
      <c r="P461" s="15" t="str">
        <f>(IF(F461=Localization!$C$93,1,IF(F461=Localization!$C$92,2,IF(F461=Localization!$C$91,3,IF(F461=Localization!$C$90,4,IF(F461=Localization!$C$89,5,IF(OR(F461=1,F461=2,F461=3,F461=4,F461=5),F461,"")))))))</f>
        <v/>
      </c>
      <c r="Q461" s="15" t="str">
        <f>(IF(G461=Localization!$C$93,1,IF(G461=Localization!$C$92,2,IF(G461=Localization!$C$91,3,IF(G461=Localization!$C$90,4,IF(G461=Localization!$C$89,5,IF(OR(G461=1,G461=2,G461=3,G461=4,G461=5),G461,"")))))))</f>
        <v/>
      </c>
      <c r="R461" s="15" t="str">
        <f>(IF(H461=Localization!$C$93,1,IF(H461=Localization!$C$92,2,IF(H461=Localization!$C$91,3,IF(H461=Localization!$C$90,4,IF(H461=Localization!$C$89,5,IF(OR(H461=1,H461=2,H461=3,H461=4,H461=5),H461,"")))))))</f>
        <v/>
      </c>
      <c r="S461" s="15" t="str">
        <f>(IF(I461=Localization!$C$93,1,IF(I461=Localization!$C$92,2,IF(I461=Localization!$C$91,3,IF(I461=Localization!$C$90,4,IF(I461=Localization!$C$89,5,IF(OR(I461=1,I461=2,I461=3,I461=4,I461=5),I461,"")))))))</f>
        <v/>
      </c>
      <c r="T461" s="15" t="str">
        <f>(IF(J461=Localization!$C$93,1,IF(J461=Localization!$C$92,2,IF(J461=Localization!$C$91,3,IF(J461=Localization!$C$90,4,IF(J461=Localization!$C$89,5,IF(OR(J461=1,J461=2,J461=3,J461=4,J461=5),J461,"")))))))</f>
        <v/>
      </c>
      <c r="U461" s="15" t="str">
        <f>(IF(K461=Localization!$C$93,1,IF(K461=Localization!$C$92,2,IF(K461=Localization!$C$91,3,IF(K461=Localization!$C$90,4,IF(K461=Localization!$C$89,5,IF(OR(K461=1,K461=2,K461=3,K461=4,K461=5),K461,"")))))))</f>
        <v/>
      </c>
    </row>
    <row r="462" spans="12:21" x14ac:dyDescent="0.25">
      <c r="L462" s="15" t="str">
        <f>(IF(B462=Localization!$C$93,1,IF(B462=Localization!$C$92,2,IF(B462=Localization!$C$91,3,IF(B462=Localization!$C$90,4,IF(B462=Localization!$C$89,5,IF(OR(B462=1,B462=2,B462=3,B462=4,B462=5),B462,"")))))))</f>
        <v/>
      </c>
      <c r="M462" s="15" t="str">
        <f>(IF(C462=Localization!$C$93,1,IF(C462=Localization!$C$92,2,IF(C462=Localization!$C$91,3,IF(C462=Localization!$C$90,4,IF(C462=Localization!$C$89,5,IF(OR(C462=1,C462=2,C462=3,C462=4,C462=5),C462,"")))))))</f>
        <v/>
      </c>
      <c r="N462" s="15" t="str">
        <f>(IF(D462=Localization!$C$93,1,IF(D462=Localization!$C$92,2,IF(D462=Localization!$C$91,3,IF(D462=Localization!$C$90,4,IF(D462=Localization!$C$89,5,IF(OR(D462=1,D462=2,D462=3,D462=4,D462=5),D462,"")))))))</f>
        <v/>
      </c>
      <c r="O462" s="15" t="str">
        <f>(IF(E462=Localization!$C$93,1,IF(E462=Localization!$C$92,2,IF(E462=Localization!$C$91,3,IF(E462=Localization!$C$90,4,IF(E462=Localization!$C$89,5,IF(OR(E462=1,E462=2,E462=3,E462=4,E462=5),E462,"")))))))</f>
        <v/>
      </c>
      <c r="P462" s="15" t="str">
        <f>(IF(F462=Localization!$C$93,1,IF(F462=Localization!$C$92,2,IF(F462=Localization!$C$91,3,IF(F462=Localization!$C$90,4,IF(F462=Localization!$C$89,5,IF(OR(F462=1,F462=2,F462=3,F462=4,F462=5),F462,"")))))))</f>
        <v/>
      </c>
      <c r="Q462" s="15" t="str">
        <f>(IF(G462=Localization!$C$93,1,IF(G462=Localization!$C$92,2,IF(G462=Localization!$C$91,3,IF(G462=Localization!$C$90,4,IF(G462=Localization!$C$89,5,IF(OR(G462=1,G462=2,G462=3,G462=4,G462=5),G462,"")))))))</f>
        <v/>
      </c>
      <c r="R462" s="15" t="str">
        <f>(IF(H462=Localization!$C$93,1,IF(H462=Localization!$C$92,2,IF(H462=Localization!$C$91,3,IF(H462=Localization!$C$90,4,IF(H462=Localization!$C$89,5,IF(OR(H462=1,H462=2,H462=3,H462=4,H462=5),H462,"")))))))</f>
        <v/>
      </c>
      <c r="S462" s="15" t="str">
        <f>(IF(I462=Localization!$C$93,1,IF(I462=Localization!$C$92,2,IF(I462=Localization!$C$91,3,IF(I462=Localization!$C$90,4,IF(I462=Localization!$C$89,5,IF(OR(I462=1,I462=2,I462=3,I462=4,I462=5),I462,"")))))))</f>
        <v/>
      </c>
      <c r="T462" s="15" t="str">
        <f>(IF(J462=Localization!$C$93,1,IF(J462=Localization!$C$92,2,IF(J462=Localization!$C$91,3,IF(J462=Localization!$C$90,4,IF(J462=Localization!$C$89,5,IF(OR(J462=1,J462=2,J462=3,J462=4,J462=5),J462,"")))))))</f>
        <v/>
      </c>
      <c r="U462" s="15" t="str">
        <f>(IF(K462=Localization!$C$93,1,IF(K462=Localization!$C$92,2,IF(K462=Localization!$C$91,3,IF(K462=Localization!$C$90,4,IF(K462=Localization!$C$89,5,IF(OR(K462=1,K462=2,K462=3,K462=4,K462=5),K462,"")))))))</f>
        <v/>
      </c>
    </row>
    <row r="463" spans="12:21" x14ac:dyDescent="0.25">
      <c r="L463" s="15" t="str">
        <f>(IF(B463=Localization!$C$93,1,IF(B463=Localization!$C$92,2,IF(B463=Localization!$C$91,3,IF(B463=Localization!$C$90,4,IF(B463=Localization!$C$89,5,IF(OR(B463=1,B463=2,B463=3,B463=4,B463=5),B463,"")))))))</f>
        <v/>
      </c>
      <c r="M463" s="15" t="str">
        <f>(IF(C463=Localization!$C$93,1,IF(C463=Localization!$C$92,2,IF(C463=Localization!$C$91,3,IF(C463=Localization!$C$90,4,IF(C463=Localization!$C$89,5,IF(OR(C463=1,C463=2,C463=3,C463=4,C463=5),C463,"")))))))</f>
        <v/>
      </c>
      <c r="N463" s="15" t="str">
        <f>(IF(D463=Localization!$C$93,1,IF(D463=Localization!$C$92,2,IF(D463=Localization!$C$91,3,IF(D463=Localization!$C$90,4,IF(D463=Localization!$C$89,5,IF(OR(D463=1,D463=2,D463=3,D463=4,D463=5),D463,"")))))))</f>
        <v/>
      </c>
      <c r="O463" s="15" t="str">
        <f>(IF(E463=Localization!$C$93,1,IF(E463=Localization!$C$92,2,IF(E463=Localization!$C$91,3,IF(E463=Localization!$C$90,4,IF(E463=Localization!$C$89,5,IF(OR(E463=1,E463=2,E463=3,E463=4,E463=5),E463,"")))))))</f>
        <v/>
      </c>
      <c r="P463" s="15" t="str">
        <f>(IF(F463=Localization!$C$93,1,IF(F463=Localization!$C$92,2,IF(F463=Localization!$C$91,3,IF(F463=Localization!$C$90,4,IF(F463=Localization!$C$89,5,IF(OR(F463=1,F463=2,F463=3,F463=4,F463=5),F463,"")))))))</f>
        <v/>
      </c>
      <c r="Q463" s="15" t="str">
        <f>(IF(G463=Localization!$C$93,1,IF(G463=Localization!$C$92,2,IF(G463=Localization!$C$91,3,IF(G463=Localization!$C$90,4,IF(G463=Localization!$C$89,5,IF(OR(G463=1,G463=2,G463=3,G463=4,G463=5),G463,"")))))))</f>
        <v/>
      </c>
      <c r="R463" s="15" t="str">
        <f>(IF(H463=Localization!$C$93,1,IF(H463=Localization!$C$92,2,IF(H463=Localization!$C$91,3,IF(H463=Localization!$C$90,4,IF(H463=Localization!$C$89,5,IF(OR(H463=1,H463=2,H463=3,H463=4,H463=5),H463,"")))))))</f>
        <v/>
      </c>
      <c r="S463" s="15" t="str">
        <f>(IF(I463=Localization!$C$93,1,IF(I463=Localization!$C$92,2,IF(I463=Localization!$C$91,3,IF(I463=Localization!$C$90,4,IF(I463=Localization!$C$89,5,IF(OR(I463=1,I463=2,I463=3,I463=4,I463=5),I463,"")))))))</f>
        <v/>
      </c>
      <c r="T463" s="15" t="str">
        <f>(IF(J463=Localization!$C$93,1,IF(J463=Localization!$C$92,2,IF(J463=Localization!$C$91,3,IF(J463=Localization!$C$90,4,IF(J463=Localization!$C$89,5,IF(OR(J463=1,J463=2,J463=3,J463=4,J463=5),J463,"")))))))</f>
        <v/>
      </c>
      <c r="U463" s="15" t="str">
        <f>(IF(K463=Localization!$C$93,1,IF(K463=Localization!$C$92,2,IF(K463=Localization!$C$91,3,IF(K463=Localization!$C$90,4,IF(K463=Localization!$C$89,5,IF(OR(K463=1,K463=2,K463=3,K463=4,K463=5),K463,"")))))))</f>
        <v/>
      </c>
    </row>
    <row r="464" spans="12:21" x14ac:dyDescent="0.25">
      <c r="L464" s="15" t="str">
        <f>(IF(B464=Localization!$C$93,1,IF(B464=Localization!$C$92,2,IF(B464=Localization!$C$91,3,IF(B464=Localization!$C$90,4,IF(B464=Localization!$C$89,5,IF(OR(B464=1,B464=2,B464=3,B464=4,B464=5),B464,"")))))))</f>
        <v/>
      </c>
      <c r="M464" s="15" t="str">
        <f>(IF(C464=Localization!$C$93,1,IF(C464=Localization!$C$92,2,IF(C464=Localization!$C$91,3,IF(C464=Localization!$C$90,4,IF(C464=Localization!$C$89,5,IF(OR(C464=1,C464=2,C464=3,C464=4,C464=5),C464,"")))))))</f>
        <v/>
      </c>
      <c r="N464" s="15" t="str">
        <f>(IF(D464=Localization!$C$93,1,IF(D464=Localization!$C$92,2,IF(D464=Localization!$C$91,3,IF(D464=Localization!$C$90,4,IF(D464=Localization!$C$89,5,IF(OR(D464=1,D464=2,D464=3,D464=4,D464=5),D464,"")))))))</f>
        <v/>
      </c>
      <c r="O464" s="15" t="str">
        <f>(IF(E464=Localization!$C$93,1,IF(E464=Localization!$C$92,2,IF(E464=Localization!$C$91,3,IF(E464=Localization!$C$90,4,IF(E464=Localization!$C$89,5,IF(OR(E464=1,E464=2,E464=3,E464=4,E464=5),E464,"")))))))</f>
        <v/>
      </c>
      <c r="P464" s="15" t="str">
        <f>(IF(F464=Localization!$C$93,1,IF(F464=Localization!$C$92,2,IF(F464=Localization!$C$91,3,IF(F464=Localization!$C$90,4,IF(F464=Localization!$C$89,5,IF(OR(F464=1,F464=2,F464=3,F464=4,F464=5),F464,"")))))))</f>
        <v/>
      </c>
      <c r="Q464" s="15" t="str">
        <f>(IF(G464=Localization!$C$93,1,IF(G464=Localization!$C$92,2,IF(G464=Localization!$C$91,3,IF(G464=Localization!$C$90,4,IF(G464=Localization!$C$89,5,IF(OR(G464=1,G464=2,G464=3,G464=4,G464=5),G464,"")))))))</f>
        <v/>
      </c>
      <c r="R464" s="15" t="str">
        <f>(IF(H464=Localization!$C$93,1,IF(H464=Localization!$C$92,2,IF(H464=Localization!$C$91,3,IF(H464=Localization!$C$90,4,IF(H464=Localization!$C$89,5,IF(OR(H464=1,H464=2,H464=3,H464=4,H464=5),H464,"")))))))</f>
        <v/>
      </c>
      <c r="S464" s="15" t="str">
        <f>(IF(I464=Localization!$C$93,1,IF(I464=Localization!$C$92,2,IF(I464=Localization!$C$91,3,IF(I464=Localization!$C$90,4,IF(I464=Localization!$C$89,5,IF(OR(I464=1,I464=2,I464=3,I464=4,I464=5),I464,"")))))))</f>
        <v/>
      </c>
      <c r="T464" s="15" t="str">
        <f>(IF(J464=Localization!$C$93,1,IF(J464=Localization!$C$92,2,IF(J464=Localization!$C$91,3,IF(J464=Localization!$C$90,4,IF(J464=Localization!$C$89,5,IF(OR(J464=1,J464=2,J464=3,J464=4,J464=5),J464,"")))))))</f>
        <v/>
      </c>
      <c r="U464" s="15" t="str">
        <f>(IF(K464=Localization!$C$93,1,IF(K464=Localization!$C$92,2,IF(K464=Localization!$C$91,3,IF(K464=Localization!$C$90,4,IF(K464=Localization!$C$89,5,IF(OR(K464=1,K464=2,K464=3,K464=4,K464=5),K464,"")))))))</f>
        <v/>
      </c>
    </row>
    <row r="465" spans="12:21" x14ac:dyDescent="0.25">
      <c r="L465" s="15" t="str">
        <f>(IF(B465=Localization!$C$93,1,IF(B465=Localization!$C$92,2,IF(B465=Localization!$C$91,3,IF(B465=Localization!$C$90,4,IF(B465=Localization!$C$89,5,IF(OR(B465=1,B465=2,B465=3,B465=4,B465=5),B465,"")))))))</f>
        <v/>
      </c>
      <c r="M465" s="15" t="str">
        <f>(IF(C465=Localization!$C$93,1,IF(C465=Localization!$C$92,2,IF(C465=Localization!$C$91,3,IF(C465=Localization!$C$90,4,IF(C465=Localization!$C$89,5,IF(OR(C465=1,C465=2,C465=3,C465=4,C465=5),C465,"")))))))</f>
        <v/>
      </c>
      <c r="N465" s="15" t="str">
        <f>(IF(D465=Localization!$C$93,1,IF(D465=Localization!$C$92,2,IF(D465=Localization!$C$91,3,IF(D465=Localization!$C$90,4,IF(D465=Localization!$C$89,5,IF(OR(D465=1,D465=2,D465=3,D465=4,D465=5),D465,"")))))))</f>
        <v/>
      </c>
      <c r="O465" s="15" t="str">
        <f>(IF(E465=Localization!$C$93,1,IF(E465=Localization!$C$92,2,IF(E465=Localization!$C$91,3,IF(E465=Localization!$C$90,4,IF(E465=Localization!$C$89,5,IF(OR(E465=1,E465=2,E465=3,E465=4,E465=5),E465,"")))))))</f>
        <v/>
      </c>
      <c r="P465" s="15" t="str">
        <f>(IF(F465=Localization!$C$93,1,IF(F465=Localization!$C$92,2,IF(F465=Localization!$C$91,3,IF(F465=Localization!$C$90,4,IF(F465=Localization!$C$89,5,IF(OR(F465=1,F465=2,F465=3,F465=4,F465=5),F465,"")))))))</f>
        <v/>
      </c>
      <c r="Q465" s="15" t="str">
        <f>(IF(G465=Localization!$C$93,1,IF(G465=Localization!$C$92,2,IF(G465=Localization!$C$91,3,IF(G465=Localization!$C$90,4,IF(G465=Localization!$C$89,5,IF(OR(G465=1,G465=2,G465=3,G465=4,G465=5),G465,"")))))))</f>
        <v/>
      </c>
      <c r="R465" s="15" t="str">
        <f>(IF(H465=Localization!$C$93,1,IF(H465=Localization!$C$92,2,IF(H465=Localization!$C$91,3,IF(H465=Localization!$C$90,4,IF(H465=Localization!$C$89,5,IF(OR(H465=1,H465=2,H465=3,H465=4,H465=5),H465,"")))))))</f>
        <v/>
      </c>
      <c r="S465" s="15" t="str">
        <f>(IF(I465=Localization!$C$93,1,IF(I465=Localization!$C$92,2,IF(I465=Localization!$C$91,3,IF(I465=Localization!$C$90,4,IF(I465=Localization!$C$89,5,IF(OR(I465=1,I465=2,I465=3,I465=4,I465=5),I465,"")))))))</f>
        <v/>
      </c>
      <c r="T465" s="15" t="str">
        <f>(IF(J465=Localization!$C$93,1,IF(J465=Localization!$C$92,2,IF(J465=Localization!$C$91,3,IF(J465=Localization!$C$90,4,IF(J465=Localization!$C$89,5,IF(OR(J465=1,J465=2,J465=3,J465=4,J465=5),J465,"")))))))</f>
        <v/>
      </c>
      <c r="U465" s="15" t="str">
        <f>(IF(K465=Localization!$C$93,1,IF(K465=Localization!$C$92,2,IF(K465=Localization!$C$91,3,IF(K465=Localization!$C$90,4,IF(K465=Localization!$C$89,5,IF(OR(K465=1,K465=2,K465=3,K465=4,K465=5),K465,"")))))))</f>
        <v/>
      </c>
    </row>
    <row r="466" spans="12:21" x14ac:dyDescent="0.25">
      <c r="L466" s="15" t="str">
        <f>(IF(B466=Localization!$C$93,1,IF(B466=Localization!$C$92,2,IF(B466=Localization!$C$91,3,IF(B466=Localization!$C$90,4,IF(B466=Localization!$C$89,5,IF(OR(B466=1,B466=2,B466=3,B466=4,B466=5),B466,"")))))))</f>
        <v/>
      </c>
      <c r="M466" s="15" t="str">
        <f>(IF(C466=Localization!$C$93,1,IF(C466=Localization!$C$92,2,IF(C466=Localization!$C$91,3,IF(C466=Localization!$C$90,4,IF(C466=Localization!$C$89,5,IF(OR(C466=1,C466=2,C466=3,C466=4,C466=5),C466,"")))))))</f>
        <v/>
      </c>
      <c r="N466" s="15" t="str">
        <f>(IF(D466=Localization!$C$93,1,IF(D466=Localization!$C$92,2,IF(D466=Localization!$C$91,3,IF(D466=Localization!$C$90,4,IF(D466=Localization!$C$89,5,IF(OR(D466=1,D466=2,D466=3,D466=4,D466=5),D466,"")))))))</f>
        <v/>
      </c>
      <c r="O466" s="15" t="str">
        <f>(IF(E466=Localization!$C$93,1,IF(E466=Localization!$C$92,2,IF(E466=Localization!$C$91,3,IF(E466=Localization!$C$90,4,IF(E466=Localization!$C$89,5,IF(OR(E466=1,E466=2,E466=3,E466=4,E466=5),E466,"")))))))</f>
        <v/>
      </c>
      <c r="P466" s="15" t="str">
        <f>(IF(F466=Localization!$C$93,1,IF(F466=Localization!$C$92,2,IF(F466=Localization!$C$91,3,IF(F466=Localization!$C$90,4,IF(F466=Localization!$C$89,5,IF(OR(F466=1,F466=2,F466=3,F466=4,F466=5),F466,"")))))))</f>
        <v/>
      </c>
      <c r="Q466" s="15" t="str">
        <f>(IF(G466=Localization!$C$93,1,IF(G466=Localization!$C$92,2,IF(G466=Localization!$C$91,3,IF(G466=Localization!$C$90,4,IF(G466=Localization!$C$89,5,IF(OR(G466=1,G466=2,G466=3,G466=4,G466=5),G466,"")))))))</f>
        <v/>
      </c>
      <c r="R466" s="15" t="str">
        <f>(IF(H466=Localization!$C$93,1,IF(H466=Localization!$C$92,2,IF(H466=Localization!$C$91,3,IF(H466=Localization!$C$90,4,IF(H466=Localization!$C$89,5,IF(OR(H466=1,H466=2,H466=3,H466=4,H466=5),H466,"")))))))</f>
        <v/>
      </c>
      <c r="S466" s="15" t="str">
        <f>(IF(I466=Localization!$C$93,1,IF(I466=Localization!$C$92,2,IF(I466=Localization!$C$91,3,IF(I466=Localization!$C$90,4,IF(I466=Localization!$C$89,5,IF(OR(I466=1,I466=2,I466=3,I466=4,I466=5),I466,"")))))))</f>
        <v/>
      </c>
      <c r="T466" s="15" t="str">
        <f>(IF(J466=Localization!$C$93,1,IF(J466=Localization!$C$92,2,IF(J466=Localization!$C$91,3,IF(J466=Localization!$C$90,4,IF(J466=Localization!$C$89,5,IF(OR(J466=1,J466=2,J466=3,J466=4,J466=5),J466,"")))))))</f>
        <v/>
      </c>
      <c r="U466" s="15" t="str">
        <f>(IF(K466=Localization!$C$93,1,IF(K466=Localization!$C$92,2,IF(K466=Localization!$C$91,3,IF(K466=Localization!$C$90,4,IF(K466=Localization!$C$89,5,IF(OR(K466=1,K466=2,K466=3,K466=4,K466=5),K466,"")))))))</f>
        <v/>
      </c>
    </row>
    <row r="467" spans="12:21" x14ac:dyDescent="0.25">
      <c r="L467" s="15" t="str">
        <f>(IF(B467=Localization!$C$93,1,IF(B467=Localization!$C$92,2,IF(B467=Localization!$C$91,3,IF(B467=Localization!$C$90,4,IF(B467=Localization!$C$89,5,IF(OR(B467=1,B467=2,B467=3,B467=4,B467=5),B467,"")))))))</f>
        <v/>
      </c>
      <c r="M467" s="15" t="str">
        <f>(IF(C467=Localization!$C$93,1,IF(C467=Localization!$C$92,2,IF(C467=Localization!$C$91,3,IF(C467=Localization!$C$90,4,IF(C467=Localization!$C$89,5,IF(OR(C467=1,C467=2,C467=3,C467=4,C467=5),C467,"")))))))</f>
        <v/>
      </c>
      <c r="N467" s="15" t="str">
        <f>(IF(D467=Localization!$C$93,1,IF(D467=Localization!$C$92,2,IF(D467=Localization!$C$91,3,IF(D467=Localization!$C$90,4,IF(D467=Localization!$C$89,5,IF(OR(D467=1,D467=2,D467=3,D467=4,D467=5),D467,"")))))))</f>
        <v/>
      </c>
      <c r="O467" s="15" t="str">
        <f>(IF(E467=Localization!$C$93,1,IF(E467=Localization!$C$92,2,IF(E467=Localization!$C$91,3,IF(E467=Localization!$C$90,4,IF(E467=Localization!$C$89,5,IF(OR(E467=1,E467=2,E467=3,E467=4,E467=5),E467,"")))))))</f>
        <v/>
      </c>
      <c r="P467" s="15" t="str">
        <f>(IF(F467=Localization!$C$93,1,IF(F467=Localization!$C$92,2,IF(F467=Localization!$C$91,3,IF(F467=Localization!$C$90,4,IF(F467=Localization!$C$89,5,IF(OR(F467=1,F467=2,F467=3,F467=4,F467=5),F467,"")))))))</f>
        <v/>
      </c>
      <c r="Q467" s="15" t="str">
        <f>(IF(G467=Localization!$C$93,1,IF(G467=Localization!$C$92,2,IF(G467=Localization!$C$91,3,IF(G467=Localization!$C$90,4,IF(G467=Localization!$C$89,5,IF(OR(G467=1,G467=2,G467=3,G467=4,G467=5),G467,"")))))))</f>
        <v/>
      </c>
      <c r="R467" s="15" t="str">
        <f>(IF(H467=Localization!$C$93,1,IF(H467=Localization!$C$92,2,IF(H467=Localization!$C$91,3,IF(H467=Localization!$C$90,4,IF(H467=Localization!$C$89,5,IF(OR(H467=1,H467=2,H467=3,H467=4,H467=5),H467,"")))))))</f>
        <v/>
      </c>
      <c r="S467" s="15" t="str">
        <f>(IF(I467=Localization!$C$93,1,IF(I467=Localization!$C$92,2,IF(I467=Localization!$C$91,3,IF(I467=Localization!$C$90,4,IF(I467=Localization!$C$89,5,IF(OR(I467=1,I467=2,I467=3,I467=4,I467=5),I467,"")))))))</f>
        <v/>
      </c>
      <c r="T467" s="15" t="str">
        <f>(IF(J467=Localization!$C$93,1,IF(J467=Localization!$C$92,2,IF(J467=Localization!$C$91,3,IF(J467=Localization!$C$90,4,IF(J467=Localization!$C$89,5,IF(OR(J467=1,J467=2,J467=3,J467=4,J467=5),J467,"")))))))</f>
        <v/>
      </c>
      <c r="U467" s="15" t="str">
        <f>(IF(K467=Localization!$C$93,1,IF(K467=Localization!$C$92,2,IF(K467=Localization!$C$91,3,IF(K467=Localization!$C$90,4,IF(K467=Localization!$C$89,5,IF(OR(K467=1,K467=2,K467=3,K467=4,K467=5),K467,"")))))))</f>
        <v/>
      </c>
    </row>
    <row r="468" spans="12:21" x14ac:dyDescent="0.25">
      <c r="L468" s="15" t="str">
        <f>(IF(B468=Localization!$C$93,1,IF(B468=Localization!$C$92,2,IF(B468=Localization!$C$91,3,IF(B468=Localization!$C$90,4,IF(B468=Localization!$C$89,5,IF(OR(B468=1,B468=2,B468=3,B468=4,B468=5),B468,"")))))))</f>
        <v/>
      </c>
      <c r="M468" s="15" t="str">
        <f>(IF(C468=Localization!$C$93,1,IF(C468=Localization!$C$92,2,IF(C468=Localization!$C$91,3,IF(C468=Localization!$C$90,4,IF(C468=Localization!$C$89,5,IF(OR(C468=1,C468=2,C468=3,C468=4,C468=5),C468,"")))))))</f>
        <v/>
      </c>
      <c r="N468" s="15" t="str">
        <f>(IF(D468=Localization!$C$93,1,IF(D468=Localization!$C$92,2,IF(D468=Localization!$C$91,3,IF(D468=Localization!$C$90,4,IF(D468=Localization!$C$89,5,IF(OR(D468=1,D468=2,D468=3,D468=4,D468=5),D468,"")))))))</f>
        <v/>
      </c>
      <c r="O468" s="15" t="str">
        <f>(IF(E468=Localization!$C$93,1,IF(E468=Localization!$C$92,2,IF(E468=Localization!$C$91,3,IF(E468=Localization!$C$90,4,IF(E468=Localization!$C$89,5,IF(OR(E468=1,E468=2,E468=3,E468=4,E468=5),E468,"")))))))</f>
        <v/>
      </c>
      <c r="P468" s="15" t="str">
        <f>(IF(F468=Localization!$C$93,1,IF(F468=Localization!$C$92,2,IF(F468=Localization!$C$91,3,IF(F468=Localization!$C$90,4,IF(F468=Localization!$C$89,5,IF(OR(F468=1,F468=2,F468=3,F468=4,F468=5),F468,"")))))))</f>
        <v/>
      </c>
      <c r="Q468" s="15" t="str">
        <f>(IF(G468=Localization!$C$93,1,IF(G468=Localization!$C$92,2,IF(G468=Localization!$C$91,3,IF(G468=Localization!$C$90,4,IF(G468=Localization!$C$89,5,IF(OR(G468=1,G468=2,G468=3,G468=4,G468=5),G468,"")))))))</f>
        <v/>
      </c>
      <c r="R468" s="15" t="str">
        <f>(IF(H468=Localization!$C$93,1,IF(H468=Localization!$C$92,2,IF(H468=Localization!$C$91,3,IF(H468=Localization!$C$90,4,IF(H468=Localization!$C$89,5,IF(OR(H468=1,H468=2,H468=3,H468=4,H468=5),H468,"")))))))</f>
        <v/>
      </c>
      <c r="S468" s="15" t="str">
        <f>(IF(I468=Localization!$C$93,1,IF(I468=Localization!$C$92,2,IF(I468=Localization!$C$91,3,IF(I468=Localization!$C$90,4,IF(I468=Localization!$C$89,5,IF(OR(I468=1,I468=2,I468=3,I468=4,I468=5),I468,"")))))))</f>
        <v/>
      </c>
      <c r="T468" s="15" t="str">
        <f>(IF(J468=Localization!$C$93,1,IF(J468=Localization!$C$92,2,IF(J468=Localization!$C$91,3,IF(J468=Localization!$C$90,4,IF(J468=Localization!$C$89,5,IF(OR(J468=1,J468=2,J468=3,J468=4,J468=5),J468,"")))))))</f>
        <v/>
      </c>
      <c r="U468" s="15" t="str">
        <f>(IF(K468=Localization!$C$93,1,IF(K468=Localization!$C$92,2,IF(K468=Localization!$C$91,3,IF(K468=Localization!$C$90,4,IF(K468=Localization!$C$89,5,IF(OR(K468=1,K468=2,K468=3,K468=4,K468=5),K468,"")))))))</f>
        <v/>
      </c>
    </row>
    <row r="469" spans="12:21" x14ac:dyDescent="0.25">
      <c r="L469" s="15" t="str">
        <f>(IF(B469=Localization!$C$93,1,IF(B469=Localization!$C$92,2,IF(B469=Localization!$C$91,3,IF(B469=Localization!$C$90,4,IF(B469=Localization!$C$89,5,IF(OR(B469=1,B469=2,B469=3,B469=4,B469=5),B469,"")))))))</f>
        <v/>
      </c>
      <c r="M469" s="15" t="str">
        <f>(IF(C469=Localization!$C$93,1,IF(C469=Localization!$C$92,2,IF(C469=Localization!$C$91,3,IF(C469=Localization!$C$90,4,IF(C469=Localization!$C$89,5,IF(OR(C469=1,C469=2,C469=3,C469=4,C469=5),C469,"")))))))</f>
        <v/>
      </c>
      <c r="N469" s="15" t="str">
        <f>(IF(D469=Localization!$C$93,1,IF(D469=Localization!$C$92,2,IF(D469=Localization!$C$91,3,IF(D469=Localization!$C$90,4,IF(D469=Localization!$C$89,5,IF(OR(D469=1,D469=2,D469=3,D469=4,D469=5),D469,"")))))))</f>
        <v/>
      </c>
      <c r="O469" s="15" t="str">
        <f>(IF(E469=Localization!$C$93,1,IF(E469=Localization!$C$92,2,IF(E469=Localization!$C$91,3,IF(E469=Localization!$C$90,4,IF(E469=Localization!$C$89,5,IF(OR(E469=1,E469=2,E469=3,E469=4,E469=5),E469,"")))))))</f>
        <v/>
      </c>
      <c r="P469" s="15" t="str">
        <f>(IF(F469=Localization!$C$93,1,IF(F469=Localization!$C$92,2,IF(F469=Localization!$C$91,3,IF(F469=Localization!$C$90,4,IF(F469=Localization!$C$89,5,IF(OR(F469=1,F469=2,F469=3,F469=4,F469=5),F469,"")))))))</f>
        <v/>
      </c>
      <c r="Q469" s="15" t="str">
        <f>(IF(G469=Localization!$C$93,1,IF(G469=Localization!$C$92,2,IF(G469=Localization!$C$91,3,IF(G469=Localization!$C$90,4,IF(G469=Localization!$C$89,5,IF(OR(G469=1,G469=2,G469=3,G469=4,G469=5),G469,"")))))))</f>
        <v/>
      </c>
      <c r="R469" s="15" t="str">
        <f>(IF(H469=Localization!$C$93,1,IF(H469=Localization!$C$92,2,IF(H469=Localization!$C$91,3,IF(H469=Localization!$C$90,4,IF(H469=Localization!$C$89,5,IF(OR(H469=1,H469=2,H469=3,H469=4,H469=5),H469,"")))))))</f>
        <v/>
      </c>
      <c r="S469" s="15" t="str">
        <f>(IF(I469=Localization!$C$93,1,IF(I469=Localization!$C$92,2,IF(I469=Localization!$C$91,3,IF(I469=Localization!$C$90,4,IF(I469=Localization!$C$89,5,IF(OR(I469=1,I469=2,I469=3,I469=4,I469=5),I469,"")))))))</f>
        <v/>
      </c>
      <c r="T469" s="15" t="str">
        <f>(IF(J469=Localization!$C$93,1,IF(J469=Localization!$C$92,2,IF(J469=Localization!$C$91,3,IF(J469=Localization!$C$90,4,IF(J469=Localization!$C$89,5,IF(OR(J469=1,J469=2,J469=3,J469=4,J469=5),J469,"")))))))</f>
        <v/>
      </c>
      <c r="U469" s="15" t="str">
        <f>(IF(K469=Localization!$C$93,1,IF(K469=Localization!$C$92,2,IF(K469=Localization!$C$91,3,IF(K469=Localization!$C$90,4,IF(K469=Localization!$C$89,5,IF(OR(K469=1,K469=2,K469=3,K469=4,K469=5),K469,"")))))))</f>
        <v/>
      </c>
    </row>
    <row r="470" spans="12:21" x14ac:dyDescent="0.25">
      <c r="L470" s="15" t="str">
        <f>(IF(B470=Localization!$C$93,1,IF(B470=Localization!$C$92,2,IF(B470=Localization!$C$91,3,IF(B470=Localization!$C$90,4,IF(B470=Localization!$C$89,5,IF(OR(B470=1,B470=2,B470=3,B470=4,B470=5),B470,"")))))))</f>
        <v/>
      </c>
      <c r="M470" s="15" t="str">
        <f>(IF(C470=Localization!$C$93,1,IF(C470=Localization!$C$92,2,IF(C470=Localization!$C$91,3,IF(C470=Localization!$C$90,4,IF(C470=Localization!$C$89,5,IF(OR(C470=1,C470=2,C470=3,C470=4,C470=5),C470,"")))))))</f>
        <v/>
      </c>
      <c r="N470" s="15" t="str">
        <f>(IF(D470=Localization!$C$93,1,IF(D470=Localization!$C$92,2,IF(D470=Localization!$C$91,3,IF(D470=Localization!$C$90,4,IF(D470=Localization!$C$89,5,IF(OR(D470=1,D470=2,D470=3,D470=4,D470=5),D470,"")))))))</f>
        <v/>
      </c>
      <c r="O470" s="15" t="str">
        <f>(IF(E470=Localization!$C$93,1,IF(E470=Localization!$C$92,2,IF(E470=Localization!$C$91,3,IF(E470=Localization!$C$90,4,IF(E470=Localization!$C$89,5,IF(OR(E470=1,E470=2,E470=3,E470=4,E470=5),E470,"")))))))</f>
        <v/>
      </c>
      <c r="P470" s="15" t="str">
        <f>(IF(F470=Localization!$C$93,1,IF(F470=Localization!$C$92,2,IF(F470=Localization!$C$91,3,IF(F470=Localization!$C$90,4,IF(F470=Localization!$C$89,5,IF(OR(F470=1,F470=2,F470=3,F470=4,F470=5),F470,"")))))))</f>
        <v/>
      </c>
      <c r="Q470" s="15" t="str">
        <f>(IF(G470=Localization!$C$93,1,IF(G470=Localization!$C$92,2,IF(G470=Localization!$C$91,3,IF(G470=Localization!$C$90,4,IF(G470=Localization!$C$89,5,IF(OR(G470=1,G470=2,G470=3,G470=4,G470=5),G470,"")))))))</f>
        <v/>
      </c>
      <c r="R470" s="15" t="str">
        <f>(IF(H470=Localization!$C$93,1,IF(H470=Localization!$C$92,2,IF(H470=Localization!$C$91,3,IF(H470=Localization!$C$90,4,IF(H470=Localization!$C$89,5,IF(OR(H470=1,H470=2,H470=3,H470=4,H470=5),H470,"")))))))</f>
        <v/>
      </c>
      <c r="S470" s="15" t="str">
        <f>(IF(I470=Localization!$C$93,1,IF(I470=Localization!$C$92,2,IF(I470=Localization!$C$91,3,IF(I470=Localization!$C$90,4,IF(I470=Localization!$C$89,5,IF(OR(I470=1,I470=2,I470=3,I470=4,I470=5),I470,"")))))))</f>
        <v/>
      </c>
      <c r="T470" s="15" t="str">
        <f>(IF(J470=Localization!$C$93,1,IF(J470=Localization!$C$92,2,IF(J470=Localization!$C$91,3,IF(J470=Localization!$C$90,4,IF(J470=Localization!$C$89,5,IF(OR(J470=1,J470=2,J470=3,J470=4,J470=5),J470,"")))))))</f>
        <v/>
      </c>
      <c r="U470" s="15" t="str">
        <f>(IF(K470=Localization!$C$93,1,IF(K470=Localization!$C$92,2,IF(K470=Localization!$C$91,3,IF(K470=Localization!$C$90,4,IF(K470=Localization!$C$89,5,IF(OR(K470=1,K470=2,K470=3,K470=4,K470=5),K470,"")))))))</f>
        <v/>
      </c>
    </row>
    <row r="471" spans="12:21" x14ac:dyDescent="0.25">
      <c r="L471" s="15" t="str">
        <f>(IF(B471=Localization!$C$93,1,IF(B471=Localization!$C$92,2,IF(B471=Localization!$C$91,3,IF(B471=Localization!$C$90,4,IF(B471=Localization!$C$89,5,IF(OR(B471=1,B471=2,B471=3,B471=4,B471=5),B471,"")))))))</f>
        <v/>
      </c>
      <c r="M471" s="15" t="str">
        <f>(IF(C471=Localization!$C$93,1,IF(C471=Localization!$C$92,2,IF(C471=Localization!$C$91,3,IF(C471=Localization!$C$90,4,IF(C471=Localization!$C$89,5,IF(OR(C471=1,C471=2,C471=3,C471=4,C471=5),C471,"")))))))</f>
        <v/>
      </c>
      <c r="N471" s="15" t="str">
        <f>(IF(D471=Localization!$C$93,1,IF(D471=Localization!$C$92,2,IF(D471=Localization!$C$91,3,IF(D471=Localization!$C$90,4,IF(D471=Localization!$C$89,5,IF(OR(D471=1,D471=2,D471=3,D471=4,D471=5),D471,"")))))))</f>
        <v/>
      </c>
      <c r="O471" s="15" t="str">
        <f>(IF(E471=Localization!$C$93,1,IF(E471=Localization!$C$92,2,IF(E471=Localization!$C$91,3,IF(E471=Localization!$C$90,4,IF(E471=Localization!$C$89,5,IF(OR(E471=1,E471=2,E471=3,E471=4,E471=5),E471,"")))))))</f>
        <v/>
      </c>
      <c r="P471" s="15" t="str">
        <f>(IF(F471=Localization!$C$93,1,IF(F471=Localization!$C$92,2,IF(F471=Localization!$C$91,3,IF(F471=Localization!$C$90,4,IF(F471=Localization!$C$89,5,IF(OR(F471=1,F471=2,F471=3,F471=4,F471=5),F471,"")))))))</f>
        <v/>
      </c>
      <c r="Q471" s="15" t="str">
        <f>(IF(G471=Localization!$C$93,1,IF(G471=Localization!$C$92,2,IF(G471=Localization!$C$91,3,IF(G471=Localization!$C$90,4,IF(G471=Localization!$C$89,5,IF(OR(G471=1,G471=2,G471=3,G471=4,G471=5),G471,"")))))))</f>
        <v/>
      </c>
      <c r="R471" s="15" t="str">
        <f>(IF(H471=Localization!$C$93,1,IF(H471=Localization!$C$92,2,IF(H471=Localization!$C$91,3,IF(H471=Localization!$C$90,4,IF(H471=Localization!$C$89,5,IF(OR(H471=1,H471=2,H471=3,H471=4,H471=5),H471,"")))))))</f>
        <v/>
      </c>
      <c r="S471" s="15" t="str">
        <f>(IF(I471=Localization!$C$93,1,IF(I471=Localization!$C$92,2,IF(I471=Localization!$C$91,3,IF(I471=Localization!$C$90,4,IF(I471=Localization!$C$89,5,IF(OR(I471=1,I471=2,I471=3,I471=4,I471=5),I471,"")))))))</f>
        <v/>
      </c>
      <c r="T471" s="15" t="str">
        <f>(IF(J471=Localization!$C$93,1,IF(J471=Localization!$C$92,2,IF(J471=Localization!$C$91,3,IF(J471=Localization!$C$90,4,IF(J471=Localization!$C$89,5,IF(OR(J471=1,J471=2,J471=3,J471=4,J471=5),J471,"")))))))</f>
        <v/>
      </c>
      <c r="U471" s="15" t="str">
        <f>(IF(K471=Localization!$C$93,1,IF(K471=Localization!$C$92,2,IF(K471=Localization!$C$91,3,IF(K471=Localization!$C$90,4,IF(K471=Localization!$C$89,5,IF(OR(K471=1,K471=2,K471=3,K471=4,K471=5),K471,"")))))))</f>
        <v/>
      </c>
    </row>
    <row r="472" spans="12:21" x14ac:dyDescent="0.25">
      <c r="L472" s="15" t="str">
        <f>(IF(B472=Localization!$C$93,1,IF(B472=Localization!$C$92,2,IF(B472=Localization!$C$91,3,IF(B472=Localization!$C$90,4,IF(B472=Localization!$C$89,5,IF(OR(B472=1,B472=2,B472=3,B472=4,B472=5),B472,"")))))))</f>
        <v/>
      </c>
      <c r="M472" s="15" t="str">
        <f>(IF(C472=Localization!$C$93,1,IF(C472=Localization!$C$92,2,IF(C472=Localization!$C$91,3,IF(C472=Localization!$C$90,4,IF(C472=Localization!$C$89,5,IF(OR(C472=1,C472=2,C472=3,C472=4,C472=5),C472,"")))))))</f>
        <v/>
      </c>
      <c r="N472" s="15" t="str">
        <f>(IF(D472=Localization!$C$93,1,IF(D472=Localization!$C$92,2,IF(D472=Localization!$C$91,3,IF(D472=Localization!$C$90,4,IF(D472=Localization!$C$89,5,IF(OR(D472=1,D472=2,D472=3,D472=4,D472=5),D472,"")))))))</f>
        <v/>
      </c>
      <c r="O472" s="15" t="str">
        <f>(IF(E472=Localization!$C$93,1,IF(E472=Localization!$C$92,2,IF(E472=Localization!$C$91,3,IF(E472=Localization!$C$90,4,IF(E472=Localization!$C$89,5,IF(OR(E472=1,E472=2,E472=3,E472=4,E472=5),E472,"")))))))</f>
        <v/>
      </c>
      <c r="P472" s="15" t="str">
        <f>(IF(F472=Localization!$C$93,1,IF(F472=Localization!$C$92,2,IF(F472=Localization!$C$91,3,IF(F472=Localization!$C$90,4,IF(F472=Localization!$C$89,5,IF(OR(F472=1,F472=2,F472=3,F472=4,F472=5),F472,"")))))))</f>
        <v/>
      </c>
      <c r="Q472" s="15" t="str">
        <f>(IF(G472=Localization!$C$93,1,IF(G472=Localization!$C$92,2,IF(G472=Localization!$C$91,3,IF(G472=Localization!$C$90,4,IF(G472=Localization!$C$89,5,IF(OR(G472=1,G472=2,G472=3,G472=4,G472=5),G472,"")))))))</f>
        <v/>
      </c>
      <c r="R472" s="15" t="str">
        <f>(IF(H472=Localization!$C$93,1,IF(H472=Localization!$C$92,2,IF(H472=Localization!$C$91,3,IF(H472=Localization!$C$90,4,IF(H472=Localization!$C$89,5,IF(OR(H472=1,H472=2,H472=3,H472=4,H472=5),H472,"")))))))</f>
        <v/>
      </c>
      <c r="S472" s="15" t="str">
        <f>(IF(I472=Localization!$C$93,1,IF(I472=Localization!$C$92,2,IF(I472=Localization!$C$91,3,IF(I472=Localization!$C$90,4,IF(I472=Localization!$C$89,5,IF(OR(I472=1,I472=2,I472=3,I472=4,I472=5),I472,"")))))))</f>
        <v/>
      </c>
      <c r="T472" s="15" t="str">
        <f>(IF(J472=Localization!$C$93,1,IF(J472=Localization!$C$92,2,IF(J472=Localization!$C$91,3,IF(J472=Localization!$C$90,4,IF(J472=Localization!$C$89,5,IF(OR(J472=1,J472=2,J472=3,J472=4,J472=5),J472,"")))))))</f>
        <v/>
      </c>
      <c r="U472" s="15" t="str">
        <f>(IF(K472=Localization!$C$93,1,IF(K472=Localization!$C$92,2,IF(K472=Localization!$C$91,3,IF(K472=Localization!$C$90,4,IF(K472=Localization!$C$89,5,IF(OR(K472=1,K472=2,K472=3,K472=4,K472=5),K472,"")))))))</f>
        <v/>
      </c>
    </row>
    <row r="473" spans="12:21" x14ac:dyDescent="0.25">
      <c r="L473" s="15" t="str">
        <f>(IF(B473=Localization!$C$93,1,IF(B473=Localization!$C$92,2,IF(B473=Localization!$C$91,3,IF(B473=Localization!$C$90,4,IF(B473=Localization!$C$89,5,IF(OR(B473=1,B473=2,B473=3,B473=4,B473=5),B473,"")))))))</f>
        <v/>
      </c>
      <c r="M473" s="15" t="str">
        <f>(IF(C473=Localization!$C$93,1,IF(C473=Localization!$C$92,2,IF(C473=Localization!$C$91,3,IF(C473=Localization!$C$90,4,IF(C473=Localization!$C$89,5,IF(OR(C473=1,C473=2,C473=3,C473=4,C473=5),C473,"")))))))</f>
        <v/>
      </c>
      <c r="N473" s="15" t="str">
        <f>(IF(D473=Localization!$C$93,1,IF(D473=Localization!$C$92,2,IF(D473=Localization!$C$91,3,IF(D473=Localization!$C$90,4,IF(D473=Localization!$C$89,5,IF(OR(D473=1,D473=2,D473=3,D473=4,D473=5),D473,"")))))))</f>
        <v/>
      </c>
      <c r="O473" s="15" t="str">
        <f>(IF(E473=Localization!$C$93,1,IF(E473=Localization!$C$92,2,IF(E473=Localization!$C$91,3,IF(E473=Localization!$C$90,4,IF(E473=Localization!$C$89,5,IF(OR(E473=1,E473=2,E473=3,E473=4,E473=5),E473,"")))))))</f>
        <v/>
      </c>
      <c r="P473" s="15" t="str">
        <f>(IF(F473=Localization!$C$93,1,IF(F473=Localization!$C$92,2,IF(F473=Localization!$C$91,3,IF(F473=Localization!$C$90,4,IF(F473=Localization!$C$89,5,IF(OR(F473=1,F473=2,F473=3,F473=4,F473=5),F473,"")))))))</f>
        <v/>
      </c>
      <c r="Q473" s="15" t="str">
        <f>(IF(G473=Localization!$C$93,1,IF(G473=Localization!$C$92,2,IF(G473=Localization!$C$91,3,IF(G473=Localization!$C$90,4,IF(G473=Localization!$C$89,5,IF(OR(G473=1,G473=2,G473=3,G473=4,G473=5),G473,"")))))))</f>
        <v/>
      </c>
      <c r="R473" s="15" t="str">
        <f>(IF(H473=Localization!$C$93,1,IF(H473=Localization!$C$92,2,IF(H473=Localization!$C$91,3,IF(H473=Localization!$C$90,4,IF(H473=Localization!$C$89,5,IF(OR(H473=1,H473=2,H473=3,H473=4,H473=5),H473,"")))))))</f>
        <v/>
      </c>
      <c r="S473" s="15" t="str">
        <f>(IF(I473=Localization!$C$93,1,IF(I473=Localization!$C$92,2,IF(I473=Localization!$C$91,3,IF(I473=Localization!$C$90,4,IF(I473=Localization!$C$89,5,IF(OR(I473=1,I473=2,I473=3,I473=4,I473=5),I473,"")))))))</f>
        <v/>
      </c>
      <c r="T473" s="15" t="str">
        <f>(IF(J473=Localization!$C$93,1,IF(J473=Localization!$C$92,2,IF(J473=Localization!$C$91,3,IF(J473=Localization!$C$90,4,IF(J473=Localization!$C$89,5,IF(OR(J473=1,J473=2,J473=3,J473=4,J473=5),J473,"")))))))</f>
        <v/>
      </c>
      <c r="U473" s="15" t="str">
        <f>(IF(K473=Localization!$C$93,1,IF(K473=Localization!$C$92,2,IF(K473=Localization!$C$91,3,IF(K473=Localization!$C$90,4,IF(K473=Localization!$C$89,5,IF(OR(K473=1,K473=2,K473=3,K473=4,K473=5),K473,"")))))))</f>
        <v/>
      </c>
    </row>
    <row r="474" spans="12:21" x14ac:dyDescent="0.25">
      <c r="L474" s="15" t="str">
        <f>(IF(B474=Localization!$C$93,1,IF(B474=Localization!$C$92,2,IF(B474=Localization!$C$91,3,IF(B474=Localization!$C$90,4,IF(B474=Localization!$C$89,5,IF(OR(B474=1,B474=2,B474=3,B474=4,B474=5),B474,"")))))))</f>
        <v/>
      </c>
      <c r="M474" s="15" t="str">
        <f>(IF(C474=Localization!$C$93,1,IF(C474=Localization!$C$92,2,IF(C474=Localization!$C$91,3,IF(C474=Localization!$C$90,4,IF(C474=Localization!$C$89,5,IF(OR(C474=1,C474=2,C474=3,C474=4,C474=5),C474,"")))))))</f>
        <v/>
      </c>
      <c r="N474" s="15" t="str">
        <f>(IF(D474=Localization!$C$93,1,IF(D474=Localization!$C$92,2,IF(D474=Localization!$C$91,3,IF(D474=Localization!$C$90,4,IF(D474=Localization!$C$89,5,IF(OR(D474=1,D474=2,D474=3,D474=4,D474=5),D474,"")))))))</f>
        <v/>
      </c>
      <c r="O474" s="15" t="str">
        <f>(IF(E474=Localization!$C$93,1,IF(E474=Localization!$C$92,2,IF(E474=Localization!$C$91,3,IF(E474=Localization!$C$90,4,IF(E474=Localization!$C$89,5,IF(OR(E474=1,E474=2,E474=3,E474=4,E474=5),E474,"")))))))</f>
        <v/>
      </c>
      <c r="P474" s="15" t="str">
        <f>(IF(F474=Localization!$C$93,1,IF(F474=Localization!$C$92,2,IF(F474=Localization!$C$91,3,IF(F474=Localization!$C$90,4,IF(F474=Localization!$C$89,5,IF(OR(F474=1,F474=2,F474=3,F474=4,F474=5),F474,"")))))))</f>
        <v/>
      </c>
      <c r="Q474" s="15" t="str">
        <f>(IF(G474=Localization!$C$93,1,IF(G474=Localization!$C$92,2,IF(G474=Localization!$C$91,3,IF(G474=Localization!$C$90,4,IF(G474=Localization!$C$89,5,IF(OR(G474=1,G474=2,G474=3,G474=4,G474=5),G474,"")))))))</f>
        <v/>
      </c>
      <c r="R474" s="15" t="str">
        <f>(IF(H474=Localization!$C$93,1,IF(H474=Localization!$C$92,2,IF(H474=Localization!$C$91,3,IF(H474=Localization!$C$90,4,IF(H474=Localization!$C$89,5,IF(OR(H474=1,H474=2,H474=3,H474=4,H474=5),H474,"")))))))</f>
        <v/>
      </c>
      <c r="S474" s="15" t="str">
        <f>(IF(I474=Localization!$C$93,1,IF(I474=Localization!$C$92,2,IF(I474=Localization!$C$91,3,IF(I474=Localization!$C$90,4,IF(I474=Localization!$C$89,5,IF(OR(I474=1,I474=2,I474=3,I474=4,I474=5),I474,"")))))))</f>
        <v/>
      </c>
      <c r="T474" s="15" t="str">
        <f>(IF(J474=Localization!$C$93,1,IF(J474=Localization!$C$92,2,IF(J474=Localization!$C$91,3,IF(J474=Localization!$C$90,4,IF(J474=Localization!$C$89,5,IF(OR(J474=1,J474=2,J474=3,J474=4,J474=5),J474,"")))))))</f>
        <v/>
      </c>
      <c r="U474" s="15" t="str">
        <f>(IF(K474=Localization!$C$93,1,IF(K474=Localization!$C$92,2,IF(K474=Localization!$C$91,3,IF(K474=Localization!$C$90,4,IF(K474=Localization!$C$89,5,IF(OR(K474=1,K474=2,K474=3,K474=4,K474=5),K474,"")))))))</f>
        <v/>
      </c>
    </row>
    <row r="475" spans="12:21" x14ac:dyDescent="0.25">
      <c r="L475" s="15" t="str">
        <f>(IF(B475=Localization!$C$93,1,IF(B475=Localization!$C$92,2,IF(B475=Localization!$C$91,3,IF(B475=Localization!$C$90,4,IF(B475=Localization!$C$89,5,IF(OR(B475=1,B475=2,B475=3,B475=4,B475=5),B475,"")))))))</f>
        <v/>
      </c>
      <c r="M475" s="15" t="str">
        <f>(IF(C475=Localization!$C$93,1,IF(C475=Localization!$C$92,2,IF(C475=Localization!$C$91,3,IF(C475=Localization!$C$90,4,IF(C475=Localization!$C$89,5,IF(OR(C475=1,C475=2,C475=3,C475=4,C475=5),C475,"")))))))</f>
        <v/>
      </c>
      <c r="N475" s="15" t="str">
        <f>(IF(D475=Localization!$C$93,1,IF(D475=Localization!$C$92,2,IF(D475=Localization!$C$91,3,IF(D475=Localization!$C$90,4,IF(D475=Localization!$C$89,5,IF(OR(D475=1,D475=2,D475=3,D475=4,D475=5),D475,"")))))))</f>
        <v/>
      </c>
      <c r="O475" s="15" t="str">
        <f>(IF(E475=Localization!$C$93,1,IF(E475=Localization!$C$92,2,IF(E475=Localization!$C$91,3,IF(E475=Localization!$C$90,4,IF(E475=Localization!$C$89,5,IF(OR(E475=1,E475=2,E475=3,E475=4,E475=5),E475,"")))))))</f>
        <v/>
      </c>
      <c r="P475" s="15" t="str">
        <f>(IF(F475=Localization!$C$93,1,IF(F475=Localization!$C$92,2,IF(F475=Localization!$C$91,3,IF(F475=Localization!$C$90,4,IF(F475=Localization!$C$89,5,IF(OR(F475=1,F475=2,F475=3,F475=4,F475=5),F475,"")))))))</f>
        <v/>
      </c>
      <c r="Q475" s="15" t="str">
        <f>(IF(G475=Localization!$C$93,1,IF(G475=Localization!$C$92,2,IF(G475=Localization!$C$91,3,IF(G475=Localization!$C$90,4,IF(G475=Localization!$C$89,5,IF(OR(G475=1,G475=2,G475=3,G475=4,G475=5),G475,"")))))))</f>
        <v/>
      </c>
      <c r="R475" s="15" t="str">
        <f>(IF(H475=Localization!$C$93,1,IF(H475=Localization!$C$92,2,IF(H475=Localization!$C$91,3,IF(H475=Localization!$C$90,4,IF(H475=Localization!$C$89,5,IF(OR(H475=1,H475=2,H475=3,H475=4,H475=5),H475,"")))))))</f>
        <v/>
      </c>
      <c r="S475" s="15" t="str">
        <f>(IF(I475=Localization!$C$93,1,IF(I475=Localization!$C$92,2,IF(I475=Localization!$C$91,3,IF(I475=Localization!$C$90,4,IF(I475=Localization!$C$89,5,IF(OR(I475=1,I475=2,I475=3,I475=4,I475=5),I475,"")))))))</f>
        <v/>
      </c>
      <c r="T475" s="15" t="str">
        <f>(IF(J475=Localization!$C$93,1,IF(J475=Localization!$C$92,2,IF(J475=Localization!$C$91,3,IF(J475=Localization!$C$90,4,IF(J475=Localization!$C$89,5,IF(OR(J475=1,J475=2,J475=3,J475=4,J475=5),J475,"")))))))</f>
        <v/>
      </c>
      <c r="U475" s="15" t="str">
        <f>(IF(K475=Localization!$C$93,1,IF(K475=Localization!$C$92,2,IF(K475=Localization!$C$91,3,IF(K475=Localization!$C$90,4,IF(K475=Localization!$C$89,5,IF(OR(K475=1,K475=2,K475=3,K475=4,K475=5),K475,"")))))))</f>
        <v/>
      </c>
    </row>
    <row r="476" spans="12:21" x14ac:dyDescent="0.25">
      <c r="L476" s="15" t="str">
        <f>(IF(B476=Localization!$C$93,1,IF(B476=Localization!$C$92,2,IF(B476=Localization!$C$91,3,IF(B476=Localization!$C$90,4,IF(B476=Localization!$C$89,5,IF(OR(B476=1,B476=2,B476=3,B476=4,B476=5),B476,"")))))))</f>
        <v/>
      </c>
      <c r="M476" s="15" t="str">
        <f>(IF(C476=Localization!$C$93,1,IF(C476=Localization!$C$92,2,IF(C476=Localization!$C$91,3,IF(C476=Localization!$C$90,4,IF(C476=Localization!$C$89,5,IF(OR(C476=1,C476=2,C476=3,C476=4,C476=5),C476,"")))))))</f>
        <v/>
      </c>
      <c r="N476" s="15" t="str">
        <f>(IF(D476=Localization!$C$93,1,IF(D476=Localization!$C$92,2,IF(D476=Localization!$C$91,3,IF(D476=Localization!$C$90,4,IF(D476=Localization!$C$89,5,IF(OR(D476=1,D476=2,D476=3,D476=4,D476=5),D476,"")))))))</f>
        <v/>
      </c>
      <c r="O476" s="15" t="str">
        <f>(IF(E476=Localization!$C$93,1,IF(E476=Localization!$C$92,2,IF(E476=Localization!$C$91,3,IF(E476=Localization!$C$90,4,IF(E476=Localization!$C$89,5,IF(OR(E476=1,E476=2,E476=3,E476=4,E476=5),E476,"")))))))</f>
        <v/>
      </c>
      <c r="P476" s="15" t="str">
        <f>(IF(F476=Localization!$C$93,1,IF(F476=Localization!$C$92,2,IF(F476=Localization!$C$91,3,IF(F476=Localization!$C$90,4,IF(F476=Localization!$C$89,5,IF(OR(F476=1,F476=2,F476=3,F476=4,F476=5),F476,"")))))))</f>
        <v/>
      </c>
      <c r="Q476" s="15" t="str">
        <f>(IF(G476=Localization!$C$93,1,IF(G476=Localization!$C$92,2,IF(G476=Localization!$C$91,3,IF(G476=Localization!$C$90,4,IF(G476=Localization!$C$89,5,IF(OR(G476=1,G476=2,G476=3,G476=4,G476=5),G476,"")))))))</f>
        <v/>
      </c>
      <c r="R476" s="15" t="str">
        <f>(IF(H476=Localization!$C$93,1,IF(H476=Localization!$C$92,2,IF(H476=Localization!$C$91,3,IF(H476=Localization!$C$90,4,IF(H476=Localization!$C$89,5,IF(OR(H476=1,H476=2,H476=3,H476=4,H476=5),H476,"")))))))</f>
        <v/>
      </c>
      <c r="S476" s="15" t="str">
        <f>(IF(I476=Localization!$C$93,1,IF(I476=Localization!$C$92,2,IF(I476=Localization!$C$91,3,IF(I476=Localization!$C$90,4,IF(I476=Localization!$C$89,5,IF(OR(I476=1,I476=2,I476=3,I476=4,I476=5),I476,"")))))))</f>
        <v/>
      </c>
      <c r="T476" s="15" t="str">
        <f>(IF(J476=Localization!$C$93,1,IF(J476=Localization!$C$92,2,IF(J476=Localization!$C$91,3,IF(J476=Localization!$C$90,4,IF(J476=Localization!$C$89,5,IF(OR(J476=1,J476=2,J476=3,J476=4,J476=5),J476,"")))))))</f>
        <v/>
      </c>
      <c r="U476" s="15" t="str">
        <f>(IF(K476=Localization!$C$93,1,IF(K476=Localization!$C$92,2,IF(K476=Localization!$C$91,3,IF(K476=Localization!$C$90,4,IF(K476=Localization!$C$89,5,IF(OR(K476=1,K476=2,K476=3,K476=4,K476=5),K476,"")))))))</f>
        <v/>
      </c>
    </row>
    <row r="477" spans="12:21" x14ac:dyDescent="0.25">
      <c r="L477" s="15" t="str">
        <f>(IF(B477=Localization!$C$93,1,IF(B477=Localization!$C$92,2,IF(B477=Localization!$C$91,3,IF(B477=Localization!$C$90,4,IF(B477=Localization!$C$89,5,IF(OR(B477=1,B477=2,B477=3,B477=4,B477=5),B477,"")))))))</f>
        <v/>
      </c>
      <c r="M477" s="15" t="str">
        <f>(IF(C477=Localization!$C$93,1,IF(C477=Localization!$C$92,2,IF(C477=Localization!$C$91,3,IF(C477=Localization!$C$90,4,IF(C477=Localization!$C$89,5,IF(OR(C477=1,C477=2,C477=3,C477=4,C477=5),C477,"")))))))</f>
        <v/>
      </c>
      <c r="N477" s="15" t="str">
        <f>(IF(D477=Localization!$C$93,1,IF(D477=Localization!$C$92,2,IF(D477=Localization!$C$91,3,IF(D477=Localization!$C$90,4,IF(D477=Localization!$C$89,5,IF(OR(D477=1,D477=2,D477=3,D477=4,D477=5),D477,"")))))))</f>
        <v/>
      </c>
      <c r="O477" s="15" t="str">
        <f>(IF(E477=Localization!$C$93,1,IF(E477=Localization!$C$92,2,IF(E477=Localization!$C$91,3,IF(E477=Localization!$C$90,4,IF(E477=Localization!$C$89,5,IF(OR(E477=1,E477=2,E477=3,E477=4,E477=5),E477,"")))))))</f>
        <v/>
      </c>
      <c r="P477" s="15" t="str">
        <f>(IF(F477=Localization!$C$93,1,IF(F477=Localization!$C$92,2,IF(F477=Localization!$C$91,3,IF(F477=Localization!$C$90,4,IF(F477=Localization!$C$89,5,IF(OR(F477=1,F477=2,F477=3,F477=4,F477=5),F477,"")))))))</f>
        <v/>
      </c>
      <c r="Q477" s="15" t="str">
        <f>(IF(G477=Localization!$C$93,1,IF(G477=Localization!$C$92,2,IF(G477=Localization!$C$91,3,IF(G477=Localization!$C$90,4,IF(G477=Localization!$C$89,5,IF(OR(G477=1,G477=2,G477=3,G477=4,G477=5),G477,"")))))))</f>
        <v/>
      </c>
      <c r="R477" s="15" t="str">
        <f>(IF(H477=Localization!$C$93,1,IF(H477=Localization!$C$92,2,IF(H477=Localization!$C$91,3,IF(H477=Localization!$C$90,4,IF(H477=Localization!$C$89,5,IF(OR(H477=1,H477=2,H477=3,H477=4,H477=5),H477,"")))))))</f>
        <v/>
      </c>
      <c r="S477" s="15" t="str">
        <f>(IF(I477=Localization!$C$93,1,IF(I477=Localization!$C$92,2,IF(I477=Localization!$C$91,3,IF(I477=Localization!$C$90,4,IF(I477=Localization!$C$89,5,IF(OR(I477=1,I477=2,I477=3,I477=4,I477=5),I477,"")))))))</f>
        <v/>
      </c>
      <c r="T477" s="15" t="str">
        <f>(IF(J477=Localization!$C$93,1,IF(J477=Localization!$C$92,2,IF(J477=Localization!$C$91,3,IF(J477=Localization!$C$90,4,IF(J477=Localization!$C$89,5,IF(OR(J477=1,J477=2,J477=3,J477=4,J477=5),J477,"")))))))</f>
        <v/>
      </c>
      <c r="U477" s="15" t="str">
        <f>(IF(K477=Localization!$C$93,1,IF(K477=Localization!$C$92,2,IF(K477=Localization!$C$91,3,IF(K477=Localization!$C$90,4,IF(K477=Localization!$C$89,5,IF(OR(K477=1,K477=2,K477=3,K477=4,K477=5),K477,"")))))))</f>
        <v/>
      </c>
    </row>
    <row r="478" spans="12:21" x14ac:dyDescent="0.25">
      <c r="L478" s="15" t="str">
        <f>(IF(B478=Localization!$C$93,1,IF(B478=Localization!$C$92,2,IF(B478=Localization!$C$91,3,IF(B478=Localization!$C$90,4,IF(B478=Localization!$C$89,5,IF(OR(B478=1,B478=2,B478=3,B478=4,B478=5),B478,"")))))))</f>
        <v/>
      </c>
      <c r="M478" s="15" t="str">
        <f>(IF(C478=Localization!$C$93,1,IF(C478=Localization!$C$92,2,IF(C478=Localization!$C$91,3,IF(C478=Localization!$C$90,4,IF(C478=Localization!$C$89,5,IF(OR(C478=1,C478=2,C478=3,C478=4,C478=5),C478,"")))))))</f>
        <v/>
      </c>
      <c r="N478" s="15" t="str">
        <f>(IF(D478=Localization!$C$93,1,IF(D478=Localization!$C$92,2,IF(D478=Localization!$C$91,3,IF(D478=Localization!$C$90,4,IF(D478=Localization!$C$89,5,IF(OR(D478=1,D478=2,D478=3,D478=4,D478=5),D478,"")))))))</f>
        <v/>
      </c>
      <c r="O478" s="15" t="str">
        <f>(IF(E478=Localization!$C$93,1,IF(E478=Localization!$C$92,2,IF(E478=Localization!$C$91,3,IF(E478=Localization!$C$90,4,IF(E478=Localization!$C$89,5,IF(OR(E478=1,E478=2,E478=3,E478=4,E478=5),E478,"")))))))</f>
        <v/>
      </c>
      <c r="P478" s="15" t="str">
        <f>(IF(F478=Localization!$C$93,1,IF(F478=Localization!$C$92,2,IF(F478=Localization!$C$91,3,IF(F478=Localization!$C$90,4,IF(F478=Localization!$C$89,5,IF(OR(F478=1,F478=2,F478=3,F478=4,F478=5),F478,"")))))))</f>
        <v/>
      </c>
      <c r="Q478" s="15" t="str">
        <f>(IF(G478=Localization!$C$93,1,IF(G478=Localization!$C$92,2,IF(G478=Localization!$C$91,3,IF(G478=Localization!$C$90,4,IF(G478=Localization!$C$89,5,IF(OR(G478=1,G478=2,G478=3,G478=4,G478=5),G478,"")))))))</f>
        <v/>
      </c>
      <c r="R478" s="15" t="str">
        <f>(IF(H478=Localization!$C$93,1,IF(H478=Localization!$C$92,2,IF(H478=Localization!$C$91,3,IF(H478=Localization!$C$90,4,IF(H478=Localization!$C$89,5,IF(OR(H478=1,H478=2,H478=3,H478=4,H478=5),H478,"")))))))</f>
        <v/>
      </c>
      <c r="S478" s="15" t="str">
        <f>(IF(I478=Localization!$C$93,1,IF(I478=Localization!$C$92,2,IF(I478=Localization!$C$91,3,IF(I478=Localization!$C$90,4,IF(I478=Localization!$C$89,5,IF(OR(I478=1,I478=2,I478=3,I478=4,I478=5),I478,"")))))))</f>
        <v/>
      </c>
      <c r="T478" s="15" t="str">
        <f>(IF(J478=Localization!$C$93,1,IF(J478=Localization!$C$92,2,IF(J478=Localization!$C$91,3,IF(J478=Localization!$C$90,4,IF(J478=Localization!$C$89,5,IF(OR(J478=1,J478=2,J478=3,J478=4,J478=5),J478,"")))))))</f>
        <v/>
      </c>
      <c r="U478" s="15" t="str">
        <f>(IF(K478=Localization!$C$93,1,IF(K478=Localization!$C$92,2,IF(K478=Localization!$C$91,3,IF(K478=Localization!$C$90,4,IF(K478=Localization!$C$89,5,IF(OR(K478=1,K478=2,K478=3,K478=4,K478=5),K478,"")))))))</f>
        <v/>
      </c>
    </row>
    <row r="479" spans="12:21" x14ac:dyDescent="0.25">
      <c r="L479" s="15" t="str">
        <f>(IF(B479=Localization!$C$93,1,IF(B479=Localization!$C$92,2,IF(B479=Localization!$C$91,3,IF(B479=Localization!$C$90,4,IF(B479=Localization!$C$89,5,IF(OR(B479=1,B479=2,B479=3,B479=4,B479=5),B479,"")))))))</f>
        <v/>
      </c>
      <c r="M479" s="15" t="str">
        <f>(IF(C479=Localization!$C$93,1,IF(C479=Localization!$C$92,2,IF(C479=Localization!$C$91,3,IF(C479=Localization!$C$90,4,IF(C479=Localization!$C$89,5,IF(OR(C479=1,C479=2,C479=3,C479=4,C479=5),C479,"")))))))</f>
        <v/>
      </c>
      <c r="N479" s="15" t="str">
        <f>(IF(D479=Localization!$C$93,1,IF(D479=Localization!$C$92,2,IF(D479=Localization!$C$91,3,IF(D479=Localization!$C$90,4,IF(D479=Localization!$C$89,5,IF(OR(D479=1,D479=2,D479=3,D479=4,D479=5),D479,"")))))))</f>
        <v/>
      </c>
      <c r="O479" s="15" t="str">
        <f>(IF(E479=Localization!$C$93,1,IF(E479=Localization!$C$92,2,IF(E479=Localization!$C$91,3,IF(E479=Localization!$C$90,4,IF(E479=Localization!$C$89,5,IF(OR(E479=1,E479=2,E479=3,E479=4,E479=5),E479,"")))))))</f>
        <v/>
      </c>
      <c r="P479" s="15" t="str">
        <f>(IF(F479=Localization!$C$93,1,IF(F479=Localization!$C$92,2,IF(F479=Localization!$C$91,3,IF(F479=Localization!$C$90,4,IF(F479=Localization!$C$89,5,IF(OR(F479=1,F479=2,F479=3,F479=4,F479=5),F479,"")))))))</f>
        <v/>
      </c>
      <c r="Q479" s="15" t="str">
        <f>(IF(G479=Localization!$C$93,1,IF(G479=Localization!$C$92,2,IF(G479=Localization!$C$91,3,IF(G479=Localization!$C$90,4,IF(G479=Localization!$C$89,5,IF(OR(G479=1,G479=2,G479=3,G479=4,G479=5),G479,"")))))))</f>
        <v/>
      </c>
      <c r="R479" s="15" t="str">
        <f>(IF(H479=Localization!$C$93,1,IF(H479=Localization!$C$92,2,IF(H479=Localization!$C$91,3,IF(H479=Localization!$C$90,4,IF(H479=Localization!$C$89,5,IF(OR(H479=1,H479=2,H479=3,H479=4,H479=5),H479,"")))))))</f>
        <v/>
      </c>
      <c r="S479" s="15" t="str">
        <f>(IF(I479=Localization!$C$93,1,IF(I479=Localization!$C$92,2,IF(I479=Localization!$C$91,3,IF(I479=Localization!$C$90,4,IF(I479=Localization!$C$89,5,IF(OR(I479=1,I479=2,I479=3,I479=4,I479=5),I479,"")))))))</f>
        <v/>
      </c>
      <c r="T479" s="15" t="str">
        <f>(IF(J479=Localization!$C$93,1,IF(J479=Localization!$C$92,2,IF(J479=Localization!$C$91,3,IF(J479=Localization!$C$90,4,IF(J479=Localization!$C$89,5,IF(OR(J479=1,J479=2,J479=3,J479=4,J479=5),J479,"")))))))</f>
        <v/>
      </c>
      <c r="U479" s="15" t="str">
        <f>(IF(K479=Localization!$C$93,1,IF(K479=Localization!$C$92,2,IF(K479=Localization!$C$91,3,IF(K479=Localization!$C$90,4,IF(K479=Localization!$C$89,5,IF(OR(K479=1,K479=2,K479=3,K479=4,K479=5),K479,"")))))))</f>
        <v/>
      </c>
    </row>
    <row r="480" spans="12:21" x14ac:dyDescent="0.25">
      <c r="L480" s="15" t="str">
        <f>(IF(B480=Localization!$C$93,1,IF(B480=Localization!$C$92,2,IF(B480=Localization!$C$91,3,IF(B480=Localization!$C$90,4,IF(B480=Localization!$C$89,5,IF(OR(B480=1,B480=2,B480=3,B480=4,B480=5),B480,"")))))))</f>
        <v/>
      </c>
      <c r="M480" s="15" t="str">
        <f>(IF(C480=Localization!$C$93,1,IF(C480=Localization!$C$92,2,IF(C480=Localization!$C$91,3,IF(C480=Localization!$C$90,4,IF(C480=Localization!$C$89,5,IF(OR(C480=1,C480=2,C480=3,C480=4,C480=5),C480,"")))))))</f>
        <v/>
      </c>
      <c r="N480" s="15" t="str">
        <f>(IF(D480=Localization!$C$93,1,IF(D480=Localization!$C$92,2,IF(D480=Localization!$C$91,3,IF(D480=Localization!$C$90,4,IF(D480=Localization!$C$89,5,IF(OR(D480=1,D480=2,D480=3,D480=4,D480=5),D480,"")))))))</f>
        <v/>
      </c>
      <c r="O480" s="15" t="str">
        <f>(IF(E480=Localization!$C$93,1,IF(E480=Localization!$C$92,2,IF(E480=Localization!$C$91,3,IF(E480=Localization!$C$90,4,IF(E480=Localization!$C$89,5,IF(OR(E480=1,E480=2,E480=3,E480=4,E480=5),E480,"")))))))</f>
        <v/>
      </c>
      <c r="P480" s="15" t="str">
        <f>(IF(F480=Localization!$C$93,1,IF(F480=Localization!$C$92,2,IF(F480=Localization!$C$91,3,IF(F480=Localization!$C$90,4,IF(F480=Localization!$C$89,5,IF(OR(F480=1,F480=2,F480=3,F480=4,F480=5),F480,"")))))))</f>
        <v/>
      </c>
      <c r="Q480" s="15" t="str">
        <f>(IF(G480=Localization!$C$93,1,IF(G480=Localization!$C$92,2,IF(G480=Localization!$C$91,3,IF(G480=Localization!$C$90,4,IF(G480=Localization!$C$89,5,IF(OR(G480=1,G480=2,G480=3,G480=4,G480=5),G480,"")))))))</f>
        <v/>
      </c>
      <c r="R480" s="15" t="str">
        <f>(IF(H480=Localization!$C$93,1,IF(H480=Localization!$C$92,2,IF(H480=Localization!$C$91,3,IF(H480=Localization!$C$90,4,IF(H480=Localization!$C$89,5,IF(OR(H480=1,H480=2,H480=3,H480=4,H480=5),H480,"")))))))</f>
        <v/>
      </c>
      <c r="S480" s="15" t="str">
        <f>(IF(I480=Localization!$C$93,1,IF(I480=Localization!$C$92,2,IF(I480=Localization!$C$91,3,IF(I480=Localization!$C$90,4,IF(I480=Localization!$C$89,5,IF(OR(I480=1,I480=2,I480=3,I480=4,I480=5),I480,"")))))))</f>
        <v/>
      </c>
      <c r="T480" s="15" t="str">
        <f>(IF(J480=Localization!$C$93,1,IF(J480=Localization!$C$92,2,IF(J480=Localization!$C$91,3,IF(J480=Localization!$C$90,4,IF(J480=Localization!$C$89,5,IF(OR(J480=1,J480=2,J480=3,J480=4,J480=5),J480,"")))))))</f>
        <v/>
      </c>
      <c r="U480" s="15" t="str">
        <f>(IF(K480=Localization!$C$93,1,IF(K480=Localization!$C$92,2,IF(K480=Localization!$C$91,3,IF(K480=Localization!$C$90,4,IF(K480=Localization!$C$89,5,IF(OR(K480=1,K480=2,K480=3,K480=4,K480=5),K480,"")))))))</f>
        <v/>
      </c>
    </row>
    <row r="481" spans="12:21" x14ac:dyDescent="0.25">
      <c r="L481" s="15" t="str">
        <f>(IF(B481=Localization!$C$93,1,IF(B481=Localization!$C$92,2,IF(B481=Localization!$C$91,3,IF(B481=Localization!$C$90,4,IF(B481=Localization!$C$89,5,IF(OR(B481=1,B481=2,B481=3,B481=4,B481=5),B481,"")))))))</f>
        <v/>
      </c>
      <c r="M481" s="15" t="str">
        <f>(IF(C481=Localization!$C$93,1,IF(C481=Localization!$C$92,2,IF(C481=Localization!$C$91,3,IF(C481=Localization!$C$90,4,IF(C481=Localization!$C$89,5,IF(OR(C481=1,C481=2,C481=3,C481=4,C481=5),C481,"")))))))</f>
        <v/>
      </c>
      <c r="N481" s="15" t="str">
        <f>(IF(D481=Localization!$C$93,1,IF(D481=Localization!$C$92,2,IF(D481=Localization!$C$91,3,IF(D481=Localization!$C$90,4,IF(D481=Localization!$C$89,5,IF(OR(D481=1,D481=2,D481=3,D481=4,D481=5),D481,"")))))))</f>
        <v/>
      </c>
      <c r="O481" s="15" t="str">
        <f>(IF(E481=Localization!$C$93,1,IF(E481=Localization!$C$92,2,IF(E481=Localization!$C$91,3,IF(E481=Localization!$C$90,4,IF(E481=Localization!$C$89,5,IF(OR(E481=1,E481=2,E481=3,E481=4,E481=5),E481,"")))))))</f>
        <v/>
      </c>
      <c r="P481" s="15" t="str">
        <f>(IF(F481=Localization!$C$93,1,IF(F481=Localization!$C$92,2,IF(F481=Localization!$C$91,3,IF(F481=Localization!$C$90,4,IF(F481=Localization!$C$89,5,IF(OR(F481=1,F481=2,F481=3,F481=4,F481=5),F481,"")))))))</f>
        <v/>
      </c>
      <c r="Q481" s="15" t="str">
        <f>(IF(G481=Localization!$C$93,1,IF(G481=Localization!$C$92,2,IF(G481=Localization!$C$91,3,IF(G481=Localization!$C$90,4,IF(G481=Localization!$C$89,5,IF(OR(G481=1,G481=2,G481=3,G481=4,G481=5),G481,"")))))))</f>
        <v/>
      </c>
      <c r="R481" s="15" t="str">
        <f>(IF(H481=Localization!$C$93,1,IF(H481=Localization!$C$92,2,IF(H481=Localization!$C$91,3,IF(H481=Localization!$C$90,4,IF(H481=Localization!$C$89,5,IF(OR(H481=1,H481=2,H481=3,H481=4,H481=5),H481,"")))))))</f>
        <v/>
      </c>
      <c r="S481" s="15" t="str">
        <f>(IF(I481=Localization!$C$93,1,IF(I481=Localization!$C$92,2,IF(I481=Localization!$C$91,3,IF(I481=Localization!$C$90,4,IF(I481=Localization!$C$89,5,IF(OR(I481=1,I481=2,I481=3,I481=4,I481=5),I481,"")))))))</f>
        <v/>
      </c>
      <c r="T481" s="15" t="str">
        <f>(IF(J481=Localization!$C$93,1,IF(J481=Localization!$C$92,2,IF(J481=Localization!$C$91,3,IF(J481=Localization!$C$90,4,IF(J481=Localization!$C$89,5,IF(OR(J481=1,J481=2,J481=3,J481=4,J481=5),J481,"")))))))</f>
        <v/>
      </c>
      <c r="U481" s="15" t="str">
        <f>(IF(K481=Localization!$C$93,1,IF(K481=Localization!$C$92,2,IF(K481=Localization!$C$91,3,IF(K481=Localization!$C$90,4,IF(K481=Localization!$C$89,5,IF(OR(K481=1,K481=2,K481=3,K481=4,K481=5),K481,"")))))))</f>
        <v/>
      </c>
    </row>
    <row r="482" spans="12:21" x14ac:dyDescent="0.25">
      <c r="L482" s="15" t="str">
        <f>(IF(B482=Localization!$C$93,1,IF(B482=Localization!$C$92,2,IF(B482=Localization!$C$91,3,IF(B482=Localization!$C$90,4,IF(B482=Localization!$C$89,5,IF(OR(B482=1,B482=2,B482=3,B482=4,B482=5),B482,"")))))))</f>
        <v/>
      </c>
      <c r="M482" s="15" t="str">
        <f>(IF(C482=Localization!$C$93,1,IF(C482=Localization!$C$92,2,IF(C482=Localization!$C$91,3,IF(C482=Localization!$C$90,4,IF(C482=Localization!$C$89,5,IF(OR(C482=1,C482=2,C482=3,C482=4,C482=5),C482,"")))))))</f>
        <v/>
      </c>
      <c r="N482" s="15" t="str">
        <f>(IF(D482=Localization!$C$93,1,IF(D482=Localization!$C$92,2,IF(D482=Localization!$C$91,3,IF(D482=Localization!$C$90,4,IF(D482=Localization!$C$89,5,IF(OR(D482=1,D482=2,D482=3,D482=4,D482=5),D482,"")))))))</f>
        <v/>
      </c>
      <c r="O482" s="15" t="str">
        <f>(IF(E482=Localization!$C$93,1,IF(E482=Localization!$C$92,2,IF(E482=Localization!$C$91,3,IF(E482=Localization!$C$90,4,IF(E482=Localization!$C$89,5,IF(OR(E482=1,E482=2,E482=3,E482=4,E482=5),E482,"")))))))</f>
        <v/>
      </c>
      <c r="P482" s="15" t="str">
        <f>(IF(F482=Localization!$C$93,1,IF(F482=Localization!$C$92,2,IF(F482=Localization!$C$91,3,IF(F482=Localization!$C$90,4,IF(F482=Localization!$C$89,5,IF(OR(F482=1,F482=2,F482=3,F482=4,F482=5),F482,"")))))))</f>
        <v/>
      </c>
      <c r="Q482" s="15" t="str">
        <f>(IF(G482=Localization!$C$93,1,IF(G482=Localization!$C$92,2,IF(G482=Localization!$C$91,3,IF(G482=Localization!$C$90,4,IF(G482=Localization!$C$89,5,IF(OR(G482=1,G482=2,G482=3,G482=4,G482=5),G482,"")))))))</f>
        <v/>
      </c>
      <c r="R482" s="15" t="str">
        <f>(IF(H482=Localization!$C$93,1,IF(H482=Localization!$C$92,2,IF(H482=Localization!$C$91,3,IF(H482=Localization!$C$90,4,IF(H482=Localization!$C$89,5,IF(OR(H482=1,H482=2,H482=3,H482=4,H482=5),H482,"")))))))</f>
        <v/>
      </c>
      <c r="S482" s="15" t="str">
        <f>(IF(I482=Localization!$C$93,1,IF(I482=Localization!$C$92,2,IF(I482=Localization!$C$91,3,IF(I482=Localization!$C$90,4,IF(I482=Localization!$C$89,5,IF(OR(I482=1,I482=2,I482=3,I482=4,I482=5),I482,"")))))))</f>
        <v/>
      </c>
      <c r="T482" s="15" t="str">
        <f>(IF(J482=Localization!$C$93,1,IF(J482=Localization!$C$92,2,IF(J482=Localization!$C$91,3,IF(J482=Localization!$C$90,4,IF(J482=Localization!$C$89,5,IF(OR(J482=1,J482=2,J482=3,J482=4,J482=5),J482,"")))))))</f>
        <v/>
      </c>
      <c r="U482" s="15" t="str">
        <f>(IF(K482=Localization!$C$93,1,IF(K482=Localization!$C$92,2,IF(K482=Localization!$C$91,3,IF(K482=Localization!$C$90,4,IF(K482=Localization!$C$89,5,IF(OR(K482=1,K482=2,K482=3,K482=4,K482=5),K482,"")))))))</f>
        <v/>
      </c>
    </row>
    <row r="483" spans="12:21" x14ac:dyDescent="0.25">
      <c r="L483" s="15" t="str">
        <f>(IF(B483=Localization!$C$93,1,IF(B483=Localization!$C$92,2,IF(B483=Localization!$C$91,3,IF(B483=Localization!$C$90,4,IF(B483=Localization!$C$89,5,IF(OR(B483=1,B483=2,B483=3,B483=4,B483=5),B483,"")))))))</f>
        <v/>
      </c>
      <c r="M483" s="15" t="str">
        <f>(IF(C483=Localization!$C$93,1,IF(C483=Localization!$C$92,2,IF(C483=Localization!$C$91,3,IF(C483=Localization!$C$90,4,IF(C483=Localization!$C$89,5,IF(OR(C483=1,C483=2,C483=3,C483=4,C483=5),C483,"")))))))</f>
        <v/>
      </c>
      <c r="N483" s="15" t="str">
        <f>(IF(D483=Localization!$C$93,1,IF(D483=Localization!$C$92,2,IF(D483=Localization!$C$91,3,IF(D483=Localization!$C$90,4,IF(D483=Localization!$C$89,5,IF(OR(D483=1,D483=2,D483=3,D483=4,D483=5),D483,"")))))))</f>
        <v/>
      </c>
      <c r="O483" s="15" t="str">
        <f>(IF(E483=Localization!$C$93,1,IF(E483=Localization!$C$92,2,IF(E483=Localization!$C$91,3,IF(E483=Localization!$C$90,4,IF(E483=Localization!$C$89,5,IF(OR(E483=1,E483=2,E483=3,E483=4,E483=5),E483,"")))))))</f>
        <v/>
      </c>
      <c r="P483" s="15" t="str">
        <f>(IF(F483=Localization!$C$93,1,IF(F483=Localization!$C$92,2,IF(F483=Localization!$C$91,3,IF(F483=Localization!$C$90,4,IF(F483=Localization!$C$89,5,IF(OR(F483=1,F483=2,F483=3,F483=4,F483=5),F483,"")))))))</f>
        <v/>
      </c>
      <c r="Q483" s="15" t="str">
        <f>(IF(G483=Localization!$C$93,1,IF(G483=Localization!$C$92,2,IF(G483=Localization!$C$91,3,IF(G483=Localization!$C$90,4,IF(G483=Localization!$C$89,5,IF(OR(G483=1,G483=2,G483=3,G483=4,G483=5),G483,"")))))))</f>
        <v/>
      </c>
      <c r="R483" s="15" t="str">
        <f>(IF(H483=Localization!$C$93,1,IF(H483=Localization!$C$92,2,IF(H483=Localization!$C$91,3,IF(H483=Localization!$C$90,4,IF(H483=Localization!$C$89,5,IF(OR(H483=1,H483=2,H483=3,H483=4,H483=5),H483,"")))))))</f>
        <v/>
      </c>
      <c r="S483" s="15" t="str">
        <f>(IF(I483=Localization!$C$93,1,IF(I483=Localization!$C$92,2,IF(I483=Localization!$C$91,3,IF(I483=Localization!$C$90,4,IF(I483=Localization!$C$89,5,IF(OR(I483=1,I483=2,I483=3,I483=4,I483=5),I483,"")))))))</f>
        <v/>
      </c>
      <c r="T483" s="15" t="str">
        <f>(IF(J483=Localization!$C$93,1,IF(J483=Localization!$C$92,2,IF(J483=Localization!$C$91,3,IF(J483=Localization!$C$90,4,IF(J483=Localization!$C$89,5,IF(OR(J483=1,J483=2,J483=3,J483=4,J483=5),J483,"")))))))</f>
        <v/>
      </c>
      <c r="U483" s="15" t="str">
        <f>(IF(K483=Localization!$C$93,1,IF(K483=Localization!$C$92,2,IF(K483=Localization!$C$91,3,IF(K483=Localization!$C$90,4,IF(K483=Localization!$C$89,5,IF(OR(K483=1,K483=2,K483=3,K483=4,K483=5),K483,"")))))))</f>
        <v/>
      </c>
    </row>
    <row r="484" spans="12:21" x14ac:dyDescent="0.25">
      <c r="L484" s="15" t="str">
        <f>(IF(B484=Localization!$C$93,1,IF(B484=Localization!$C$92,2,IF(B484=Localization!$C$91,3,IF(B484=Localization!$C$90,4,IF(B484=Localization!$C$89,5,IF(OR(B484=1,B484=2,B484=3,B484=4,B484=5),B484,"")))))))</f>
        <v/>
      </c>
      <c r="M484" s="15" t="str">
        <f>(IF(C484=Localization!$C$93,1,IF(C484=Localization!$C$92,2,IF(C484=Localization!$C$91,3,IF(C484=Localization!$C$90,4,IF(C484=Localization!$C$89,5,IF(OR(C484=1,C484=2,C484=3,C484=4,C484=5),C484,"")))))))</f>
        <v/>
      </c>
      <c r="N484" s="15" t="str">
        <f>(IF(D484=Localization!$C$93,1,IF(D484=Localization!$C$92,2,IF(D484=Localization!$C$91,3,IF(D484=Localization!$C$90,4,IF(D484=Localization!$C$89,5,IF(OR(D484=1,D484=2,D484=3,D484=4,D484=5),D484,"")))))))</f>
        <v/>
      </c>
      <c r="O484" s="15" t="str">
        <f>(IF(E484=Localization!$C$93,1,IF(E484=Localization!$C$92,2,IF(E484=Localization!$C$91,3,IF(E484=Localization!$C$90,4,IF(E484=Localization!$C$89,5,IF(OR(E484=1,E484=2,E484=3,E484=4,E484=5),E484,"")))))))</f>
        <v/>
      </c>
      <c r="P484" s="15" t="str">
        <f>(IF(F484=Localization!$C$93,1,IF(F484=Localization!$C$92,2,IF(F484=Localization!$C$91,3,IF(F484=Localization!$C$90,4,IF(F484=Localization!$C$89,5,IF(OR(F484=1,F484=2,F484=3,F484=4,F484=5),F484,"")))))))</f>
        <v/>
      </c>
      <c r="Q484" s="15" t="str">
        <f>(IF(G484=Localization!$C$93,1,IF(G484=Localization!$C$92,2,IF(G484=Localization!$C$91,3,IF(G484=Localization!$C$90,4,IF(G484=Localization!$C$89,5,IF(OR(G484=1,G484=2,G484=3,G484=4,G484=5),G484,"")))))))</f>
        <v/>
      </c>
      <c r="R484" s="15" t="str">
        <f>(IF(H484=Localization!$C$93,1,IF(H484=Localization!$C$92,2,IF(H484=Localization!$C$91,3,IF(H484=Localization!$C$90,4,IF(H484=Localization!$C$89,5,IF(OR(H484=1,H484=2,H484=3,H484=4,H484=5),H484,"")))))))</f>
        <v/>
      </c>
      <c r="S484" s="15" t="str">
        <f>(IF(I484=Localization!$C$93,1,IF(I484=Localization!$C$92,2,IF(I484=Localization!$C$91,3,IF(I484=Localization!$C$90,4,IF(I484=Localization!$C$89,5,IF(OR(I484=1,I484=2,I484=3,I484=4,I484=5),I484,"")))))))</f>
        <v/>
      </c>
      <c r="T484" s="15" t="str">
        <f>(IF(J484=Localization!$C$93,1,IF(J484=Localization!$C$92,2,IF(J484=Localization!$C$91,3,IF(J484=Localization!$C$90,4,IF(J484=Localization!$C$89,5,IF(OR(J484=1,J484=2,J484=3,J484=4,J484=5),J484,"")))))))</f>
        <v/>
      </c>
      <c r="U484" s="15" t="str">
        <f>(IF(K484=Localization!$C$93,1,IF(K484=Localization!$C$92,2,IF(K484=Localization!$C$91,3,IF(K484=Localization!$C$90,4,IF(K484=Localization!$C$89,5,IF(OR(K484=1,K484=2,K484=3,K484=4,K484=5),K484,"")))))))</f>
        <v/>
      </c>
    </row>
    <row r="485" spans="12:21" x14ac:dyDescent="0.25">
      <c r="L485" s="15" t="str">
        <f>(IF(B485=Localization!$C$93,1,IF(B485=Localization!$C$92,2,IF(B485=Localization!$C$91,3,IF(B485=Localization!$C$90,4,IF(B485=Localization!$C$89,5,IF(OR(B485=1,B485=2,B485=3,B485=4,B485=5),B485,"")))))))</f>
        <v/>
      </c>
      <c r="M485" s="15" t="str">
        <f>(IF(C485=Localization!$C$93,1,IF(C485=Localization!$C$92,2,IF(C485=Localization!$C$91,3,IF(C485=Localization!$C$90,4,IF(C485=Localization!$C$89,5,IF(OR(C485=1,C485=2,C485=3,C485=4,C485=5),C485,"")))))))</f>
        <v/>
      </c>
      <c r="N485" s="15" t="str">
        <f>(IF(D485=Localization!$C$93,1,IF(D485=Localization!$C$92,2,IF(D485=Localization!$C$91,3,IF(D485=Localization!$C$90,4,IF(D485=Localization!$C$89,5,IF(OR(D485=1,D485=2,D485=3,D485=4,D485=5),D485,"")))))))</f>
        <v/>
      </c>
      <c r="O485" s="15" t="str">
        <f>(IF(E485=Localization!$C$93,1,IF(E485=Localization!$C$92,2,IF(E485=Localization!$C$91,3,IF(E485=Localization!$C$90,4,IF(E485=Localization!$C$89,5,IF(OR(E485=1,E485=2,E485=3,E485=4,E485=5),E485,"")))))))</f>
        <v/>
      </c>
      <c r="P485" s="15" t="str">
        <f>(IF(F485=Localization!$C$93,1,IF(F485=Localization!$C$92,2,IF(F485=Localization!$C$91,3,IF(F485=Localization!$C$90,4,IF(F485=Localization!$C$89,5,IF(OR(F485=1,F485=2,F485=3,F485=4,F485=5),F485,"")))))))</f>
        <v/>
      </c>
      <c r="Q485" s="15" t="str">
        <f>(IF(G485=Localization!$C$93,1,IF(G485=Localization!$C$92,2,IF(G485=Localization!$C$91,3,IF(G485=Localization!$C$90,4,IF(G485=Localization!$C$89,5,IF(OR(G485=1,G485=2,G485=3,G485=4,G485=5),G485,"")))))))</f>
        <v/>
      </c>
      <c r="R485" s="15" t="str">
        <f>(IF(H485=Localization!$C$93,1,IF(H485=Localization!$C$92,2,IF(H485=Localization!$C$91,3,IF(H485=Localization!$C$90,4,IF(H485=Localization!$C$89,5,IF(OR(H485=1,H485=2,H485=3,H485=4,H485=5),H485,"")))))))</f>
        <v/>
      </c>
      <c r="S485" s="15" t="str">
        <f>(IF(I485=Localization!$C$93,1,IF(I485=Localization!$C$92,2,IF(I485=Localization!$C$91,3,IF(I485=Localization!$C$90,4,IF(I485=Localization!$C$89,5,IF(OR(I485=1,I485=2,I485=3,I485=4,I485=5),I485,"")))))))</f>
        <v/>
      </c>
      <c r="T485" s="15" t="str">
        <f>(IF(J485=Localization!$C$93,1,IF(J485=Localization!$C$92,2,IF(J485=Localization!$C$91,3,IF(J485=Localization!$C$90,4,IF(J485=Localization!$C$89,5,IF(OR(J485=1,J485=2,J485=3,J485=4,J485=5),J485,"")))))))</f>
        <v/>
      </c>
      <c r="U485" s="15" t="str">
        <f>(IF(K485=Localization!$C$93,1,IF(K485=Localization!$C$92,2,IF(K485=Localization!$C$91,3,IF(K485=Localization!$C$90,4,IF(K485=Localization!$C$89,5,IF(OR(K485=1,K485=2,K485=3,K485=4,K485=5),K485,"")))))))</f>
        <v/>
      </c>
    </row>
    <row r="486" spans="12:21" x14ac:dyDescent="0.25">
      <c r="L486" s="15" t="str">
        <f>(IF(B486=Localization!$C$93,1,IF(B486=Localization!$C$92,2,IF(B486=Localization!$C$91,3,IF(B486=Localization!$C$90,4,IF(B486=Localization!$C$89,5,IF(OR(B486=1,B486=2,B486=3,B486=4,B486=5),B486,"")))))))</f>
        <v/>
      </c>
      <c r="M486" s="15" t="str">
        <f>(IF(C486=Localization!$C$93,1,IF(C486=Localization!$C$92,2,IF(C486=Localization!$C$91,3,IF(C486=Localization!$C$90,4,IF(C486=Localization!$C$89,5,IF(OR(C486=1,C486=2,C486=3,C486=4,C486=5),C486,"")))))))</f>
        <v/>
      </c>
      <c r="N486" s="15" t="str">
        <f>(IF(D486=Localization!$C$93,1,IF(D486=Localization!$C$92,2,IF(D486=Localization!$C$91,3,IF(D486=Localization!$C$90,4,IF(D486=Localization!$C$89,5,IF(OR(D486=1,D486=2,D486=3,D486=4,D486=5),D486,"")))))))</f>
        <v/>
      </c>
      <c r="O486" s="15" t="str">
        <f>(IF(E486=Localization!$C$93,1,IF(E486=Localization!$C$92,2,IF(E486=Localization!$C$91,3,IF(E486=Localization!$C$90,4,IF(E486=Localization!$C$89,5,IF(OR(E486=1,E486=2,E486=3,E486=4,E486=5),E486,"")))))))</f>
        <v/>
      </c>
      <c r="P486" s="15" t="str">
        <f>(IF(F486=Localization!$C$93,1,IF(F486=Localization!$C$92,2,IF(F486=Localization!$C$91,3,IF(F486=Localization!$C$90,4,IF(F486=Localization!$C$89,5,IF(OR(F486=1,F486=2,F486=3,F486=4,F486=5),F486,"")))))))</f>
        <v/>
      </c>
      <c r="Q486" s="15" t="str">
        <f>(IF(G486=Localization!$C$93,1,IF(G486=Localization!$C$92,2,IF(G486=Localization!$C$91,3,IF(G486=Localization!$C$90,4,IF(G486=Localization!$C$89,5,IF(OR(G486=1,G486=2,G486=3,G486=4,G486=5),G486,"")))))))</f>
        <v/>
      </c>
      <c r="R486" s="15" t="str">
        <f>(IF(H486=Localization!$C$93,1,IF(H486=Localization!$C$92,2,IF(H486=Localization!$C$91,3,IF(H486=Localization!$C$90,4,IF(H486=Localization!$C$89,5,IF(OR(H486=1,H486=2,H486=3,H486=4,H486=5),H486,"")))))))</f>
        <v/>
      </c>
      <c r="S486" s="15" t="str">
        <f>(IF(I486=Localization!$C$93,1,IF(I486=Localization!$C$92,2,IF(I486=Localization!$C$91,3,IF(I486=Localization!$C$90,4,IF(I486=Localization!$C$89,5,IF(OR(I486=1,I486=2,I486=3,I486=4,I486=5),I486,"")))))))</f>
        <v/>
      </c>
      <c r="T486" s="15" t="str">
        <f>(IF(J486=Localization!$C$93,1,IF(J486=Localization!$C$92,2,IF(J486=Localization!$C$91,3,IF(J486=Localization!$C$90,4,IF(J486=Localization!$C$89,5,IF(OR(J486=1,J486=2,J486=3,J486=4,J486=5),J486,"")))))))</f>
        <v/>
      </c>
      <c r="U486" s="15" t="str">
        <f>(IF(K486=Localization!$C$93,1,IF(K486=Localization!$C$92,2,IF(K486=Localization!$C$91,3,IF(K486=Localization!$C$90,4,IF(K486=Localization!$C$89,5,IF(OR(K486=1,K486=2,K486=3,K486=4,K486=5),K486,"")))))))</f>
        <v/>
      </c>
    </row>
    <row r="487" spans="12:21" x14ac:dyDescent="0.25">
      <c r="L487" s="15" t="str">
        <f>(IF(B487=Localization!$C$93,1,IF(B487=Localization!$C$92,2,IF(B487=Localization!$C$91,3,IF(B487=Localization!$C$90,4,IF(B487=Localization!$C$89,5,IF(OR(B487=1,B487=2,B487=3,B487=4,B487=5),B487,"")))))))</f>
        <v/>
      </c>
      <c r="M487" s="15" t="str">
        <f>(IF(C487=Localization!$C$93,1,IF(C487=Localization!$C$92,2,IF(C487=Localization!$C$91,3,IF(C487=Localization!$C$90,4,IF(C487=Localization!$C$89,5,IF(OR(C487=1,C487=2,C487=3,C487=4,C487=5),C487,"")))))))</f>
        <v/>
      </c>
      <c r="N487" s="15" t="str">
        <f>(IF(D487=Localization!$C$93,1,IF(D487=Localization!$C$92,2,IF(D487=Localization!$C$91,3,IF(D487=Localization!$C$90,4,IF(D487=Localization!$C$89,5,IF(OR(D487=1,D487=2,D487=3,D487=4,D487=5),D487,"")))))))</f>
        <v/>
      </c>
      <c r="O487" s="15" t="str">
        <f>(IF(E487=Localization!$C$93,1,IF(E487=Localization!$C$92,2,IF(E487=Localization!$C$91,3,IF(E487=Localization!$C$90,4,IF(E487=Localization!$C$89,5,IF(OR(E487=1,E487=2,E487=3,E487=4,E487=5),E487,"")))))))</f>
        <v/>
      </c>
      <c r="P487" s="15" t="str">
        <f>(IF(F487=Localization!$C$93,1,IF(F487=Localization!$C$92,2,IF(F487=Localization!$C$91,3,IF(F487=Localization!$C$90,4,IF(F487=Localization!$C$89,5,IF(OR(F487=1,F487=2,F487=3,F487=4,F487=5),F487,"")))))))</f>
        <v/>
      </c>
      <c r="Q487" s="15" t="str">
        <f>(IF(G487=Localization!$C$93,1,IF(G487=Localization!$C$92,2,IF(G487=Localization!$C$91,3,IF(G487=Localization!$C$90,4,IF(G487=Localization!$C$89,5,IF(OR(G487=1,G487=2,G487=3,G487=4,G487=5),G487,"")))))))</f>
        <v/>
      </c>
      <c r="R487" s="15" t="str">
        <f>(IF(H487=Localization!$C$93,1,IF(H487=Localization!$C$92,2,IF(H487=Localization!$C$91,3,IF(H487=Localization!$C$90,4,IF(H487=Localization!$C$89,5,IF(OR(H487=1,H487=2,H487=3,H487=4,H487=5),H487,"")))))))</f>
        <v/>
      </c>
      <c r="S487" s="15" t="str">
        <f>(IF(I487=Localization!$C$93,1,IF(I487=Localization!$C$92,2,IF(I487=Localization!$C$91,3,IF(I487=Localization!$C$90,4,IF(I487=Localization!$C$89,5,IF(OR(I487=1,I487=2,I487=3,I487=4,I487=5),I487,"")))))))</f>
        <v/>
      </c>
      <c r="T487" s="15" t="str">
        <f>(IF(J487=Localization!$C$93,1,IF(J487=Localization!$C$92,2,IF(J487=Localization!$C$91,3,IF(J487=Localization!$C$90,4,IF(J487=Localization!$C$89,5,IF(OR(J487=1,J487=2,J487=3,J487=4,J487=5),J487,"")))))))</f>
        <v/>
      </c>
      <c r="U487" s="15" t="str">
        <f>(IF(K487=Localization!$C$93,1,IF(K487=Localization!$C$92,2,IF(K487=Localization!$C$91,3,IF(K487=Localization!$C$90,4,IF(K487=Localization!$C$89,5,IF(OR(K487=1,K487=2,K487=3,K487=4,K487=5),K487,"")))))))</f>
        <v/>
      </c>
    </row>
    <row r="488" spans="12:21" x14ac:dyDescent="0.25">
      <c r="L488" s="15" t="str">
        <f>(IF(B488=Localization!$C$93,1,IF(B488=Localization!$C$92,2,IF(B488=Localization!$C$91,3,IF(B488=Localization!$C$90,4,IF(B488=Localization!$C$89,5,IF(OR(B488=1,B488=2,B488=3,B488=4,B488=5),B488,"")))))))</f>
        <v/>
      </c>
      <c r="M488" s="15" t="str">
        <f>(IF(C488=Localization!$C$93,1,IF(C488=Localization!$C$92,2,IF(C488=Localization!$C$91,3,IF(C488=Localization!$C$90,4,IF(C488=Localization!$C$89,5,IF(OR(C488=1,C488=2,C488=3,C488=4,C488=5),C488,"")))))))</f>
        <v/>
      </c>
      <c r="N488" s="15" t="str">
        <f>(IF(D488=Localization!$C$93,1,IF(D488=Localization!$C$92,2,IF(D488=Localization!$C$91,3,IF(D488=Localization!$C$90,4,IF(D488=Localization!$C$89,5,IF(OR(D488=1,D488=2,D488=3,D488=4,D488=5),D488,"")))))))</f>
        <v/>
      </c>
      <c r="O488" s="15" t="str">
        <f>(IF(E488=Localization!$C$93,1,IF(E488=Localization!$C$92,2,IF(E488=Localization!$C$91,3,IF(E488=Localization!$C$90,4,IF(E488=Localization!$C$89,5,IF(OR(E488=1,E488=2,E488=3,E488=4,E488=5),E488,"")))))))</f>
        <v/>
      </c>
      <c r="P488" s="15" t="str">
        <f>(IF(F488=Localization!$C$93,1,IF(F488=Localization!$C$92,2,IF(F488=Localization!$C$91,3,IF(F488=Localization!$C$90,4,IF(F488=Localization!$C$89,5,IF(OR(F488=1,F488=2,F488=3,F488=4,F488=5),F488,"")))))))</f>
        <v/>
      </c>
      <c r="Q488" s="15" t="str">
        <f>(IF(G488=Localization!$C$93,1,IF(G488=Localization!$C$92,2,IF(G488=Localization!$C$91,3,IF(G488=Localization!$C$90,4,IF(G488=Localization!$C$89,5,IF(OR(G488=1,G488=2,G488=3,G488=4,G488=5),G488,"")))))))</f>
        <v/>
      </c>
      <c r="R488" s="15" t="str">
        <f>(IF(H488=Localization!$C$93,1,IF(H488=Localization!$C$92,2,IF(H488=Localization!$C$91,3,IF(H488=Localization!$C$90,4,IF(H488=Localization!$C$89,5,IF(OR(H488=1,H488=2,H488=3,H488=4,H488=5),H488,"")))))))</f>
        <v/>
      </c>
      <c r="S488" s="15" t="str">
        <f>(IF(I488=Localization!$C$93,1,IF(I488=Localization!$C$92,2,IF(I488=Localization!$C$91,3,IF(I488=Localization!$C$90,4,IF(I488=Localization!$C$89,5,IF(OR(I488=1,I488=2,I488=3,I488=4,I488=5),I488,"")))))))</f>
        <v/>
      </c>
      <c r="T488" s="15" t="str">
        <f>(IF(J488=Localization!$C$93,1,IF(J488=Localization!$C$92,2,IF(J488=Localization!$C$91,3,IF(J488=Localization!$C$90,4,IF(J488=Localization!$C$89,5,IF(OR(J488=1,J488=2,J488=3,J488=4,J488=5),J488,"")))))))</f>
        <v/>
      </c>
      <c r="U488" s="15" t="str">
        <f>(IF(K488=Localization!$C$93,1,IF(K488=Localization!$C$92,2,IF(K488=Localization!$C$91,3,IF(K488=Localization!$C$90,4,IF(K488=Localization!$C$89,5,IF(OR(K488=1,K488=2,K488=3,K488=4,K488=5),K488,"")))))))</f>
        <v/>
      </c>
    </row>
    <row r="489" spans="12:21" x14ac:dyDescent="0.25">
      <c r="L489" s="15" t="str">
        <f>(IF(B489=Localization!$C$93,1,IF(B489=Localization!$C$92,2,IF(B489=Localization!$C$91,3,IF(B489=Localization!$C$90,4,IF(B489=Localization!$C$89,5,IF(OR(B489=1,B489=2,B489=3,B489=4,B489=5),B489,"")))))))</f>
        <v/>
      </c>
      <c r="M489" s="15" t="str">
        <f>(IF(C489=Localization!$C$93,1,IF(C489=Localization!$C$92,2,IF(C489=Localization!$C$91,3,IF(C489=Localization!$C$90,4,IF(C489=Localization!$C$89,5,IF(OR(C489=1,C489=2,C489=3,C489=4,C489=5),C489,"")))))))</f>
        <v/>
      </c>
      <c r="N489" s="15" t="str">
        <f>(IF(D489=Localization!$C$93,1,IF(D489=Localization!$C$92,2,IF(D489=Localization!$C$91,3,IF(D489=Localization!$C$90,4,IF(D489=Localization!$C$89,5,IF(OR(D489=1,D489=2,D489=3,D489=4,D489=5),D489,"")))))))</f>
        <v/>
      </c>
      <c r="O489" s="15" t="str">
        <f>(IF(E489=Localization!$C$93,1,IF(E489=Localization!$C$92,2,IF(E489=Localization!$C$91,3,IF(E489=Localization!$C$90,4,IF(E489=Localization!$C$89,5,IF(OR(E489=1,E489=2,E489=3,E489=4,E489=5),E489,"")))))))</f>
        <v/>
      </c>
      <c r="P489" s="15" t="str">
        <f>(IF(F489=Localization!$C$93,1,IF(F489=Localization!$C$92,2,IF(F489=Localization!$C$91,3,IF(F489=Localization!$C$90,4,IF(F489=Localization!$C$89,5,IF(OR(F489=1,F489=2,F489=3,F489=4,F489=5),F489,"")))))))</f>
        <v/>
      </c>
      <c r="Q489" s="15" t="str">
        <f>(IF(G489=Localization!$C$93,1,IF(G489=Localization!$C$92,2,IF(G489=Localization!$C$91,3,IF(G489=Localization!$C$90,4,IF(G489=Localization!$C$89,5,IF(OR(G489=1,G489=2,G489=3,G489=4,G489=5),G489,"")))))))</f>
        <v/>
      </c>
      <c r="R489" s="15" t="str">
        <f>(IF(H489=Localization!$C$93,1,IF(H489=Localization!$C$92,2,IF(H489=Localization!$C$91,3,IF(H489=Localization!$C$90,4,IF(H489=Localization!$C$89,5,IF(OR(H489=1,H489=2,H489=3,H489=4,H489=5),H489,"")))))))</f>
        <v/>
      </c>
      <c r="S489" s="15" t="str">
        <f>(IF(I489=Localization!$C$93,1,IF(I489=Localization!$C$92,2,IF(I489=Localization!$C$91,3,IF(I489=Localization!$C$90,4,IF(I489=Localization!$C$89,5,IF(OR(I489=1,I489=2,I489=3,I489=4,I489=5),I489,"")))))))</f>
        <v/>
      </c>
      <c r="T489" s="15" t="str">
        <f>(IF(J489=Localization!$C$93,1,IF(J489=Localization!$C$92,2,IF(J489=Localization!$C$91,3,IF(J489=Localization!$C$90,4,IF(J489=Localization!$C$89,5,IF(OR(J489=1,J489=2,J489=3,J489=4,J489=5),J489,"")))))))</f>
        <v/>
      </c>
      <c r="U489" s="15" t="str">
        <f>(IF(K489=Localization!$C$93,1,IF(K489=Localization!$C$92,2,IF(K489=Localization!$C$91,3,IF(K489=Localization!$C$90,4,IF(K489=Localization!$C$89,5,IF(OR(K489=1,K489=2,K489=3,K489=4,K489=5),K489,"")))))))</f>
        <v/>
      </c>
    </row>
    <row r="490" spans="12:21" x14ac:dyDescent="0.25">
      <c r="L490" s="15" t="str">
        <f>(IF(B490=Localization!$C$93,1,IF(B490=Localization!$C$92,2,IF(B490=Localization!$C$91,3,IF(B490=Localization!$C$90,4,IF(B490=Localization!$C$89,5,IF(OR(B490=1,B490=2,B490=3,B490=4,B490=5),B490,"")))))))</f>
        <v/>
      </c>
      <c r="M490" s="15" t="str">
        <f>(IF(C490=Localization!$C$93,1,IF(C490=Localization!$C$92,2,IF(C490=Localization!$C$91,3,IF(C490=Localization!$C$90,4,IF(C490=Localization!$C$89,5,IF(OR(C490=1,C490=2,C490=3,C490=4,C490=5),C490,"")))))))</f>
        <v/>
      </c>
      <c r="N490" s="15" t="str">
        <f>(IF(D490=Localization!$C$93,1,IF(D490=Localization!$C$92,2,IF(D490=Localization!$C$91,3,IF(D490=Localization!$C$90,4,IF(D490=Localization!$C$89,5,IF(OR(D490=1,D490=2,D490=3,D490=4,D490=5),D490,"")))))))</f>
        <v/>
      </c>
      <c r="O490" s="15" t="str">
        <f>(IF(E490=Localization!$C$93,1,IF(E490=Localization!$C$92,2,IF(E490=Localization!$C$91,3,IF(E490=Localization!$C$90,4,IF(E490=Localization!$C$89,5,IF(OR(E490=1,E490=2,E490=3,E490=4,E490=5),E490,"")))))))</f>
        <v/>
      </c>
      <c r="P490" s="15" t="str">
        <f>(IF(F490=Localization!$C$93,1,IF(F490=Localization!$C$92,2,IF(F490=Localization!$C$91,3,IF(F490=Localization!$C$90,4,IF(F490=Localization!$C$89,5,IF(OR(F490=1,F490=2,F490=3,F490=4,F490=5),F490,"")))))))</f>
        <v/>
      </c>
      <c r="Q490" s="15" t="str">
        <f>(IF(G490=Localization!$C$93,1,IF(G490=Localization!$C$92,2,IF(G490=Localization!$C$91,3,IF(G490=Localization!$C$90,4,IF(G490=Localization!$C$89,5,IF(OR(G490=1,G490=2,G490=3,G490=4,G490=5),G490,"")))))))</f>
        <v/>
      </c>
      <c r="R490" s="15" t="str">
        <f>(IF(H490=Localization!$C$93,1,IF(H490=Localization!$C$92,2,IF(H490=Localization!$C$91,3,IF(H490=Localization!$C$90,4,IF(H490=Localization!$C$89,5,IF(OR(H490=1,H490=2,H490=3,H490=4,H490=5),H490,"")))))))</f>
        <v/>
      </c>
      <c r="S490" s="15" t="str">
        <f>(IF(I490=Localization!$C$93,1,IF(I490=Localization!$C$92,2,IF(I490=Localization!$C$91,3,IF(I490=Localization!$C$90,4,IF(I490=Localization!$C$89,5,IF(OR(I490=1,I490=2,I490=3,I490=4,I490=5),I490,"")))))))</f>
        <v/>
      </c>
      <c r="T490" s="15" t="str">
        <f>(IF(J490=Localization!$C$93,1,IF(J490=Localization!$C$92,2,IF(J490=Localization!$C$91,3,IF(J490=Localization!$C$90,4,IF(J490=Localization!$C$89,5,IF(OR(J490=1,J490=2,J490=3,J490=4,J490=5),J490,"")))))))</f>
        <v/>
      </c>
      <c r="U490" s="15" t="str">
        <f>(IF(K490=Localization!$C$93,1,IF(K490=Localization!$C$92,2,IF(K490=Localization!$C$91,3,IF(K490=Localization!$C$90,4,IF(K490=Localization!$C$89,5,IF(OR(K490=1,K490=2,K490=3,K490=4,K490=5),K490,"")))))))</f>
        <v/>
      </c>
    </row>
    <row r="491" spans="12:21" x14ac:dyDescent="0.25">
      <c r="L491" s="15" t="str">
        <f>(IF(B491=Localization!$C$93,1,IF(B491=Localization!$C$92,2,IF(B491=Localization!$C$91,3,IF(B491=Localization!$C$90,4,IF(B491=Localization!$C$89,5,IF(OR(B491=1,B491=2,B491=3,B491=4,B491=5),B491,"")))))))</f>
        <v/>
      </c>
      <c r="M491" s="15" t="str">
        <f>(IF(C491=Localization!$C$93,1,IF(C491=Localization!$C$92,2,IF(C491=Localization!$C$91,3,IF(C491=Localization!$C$90,4,IF(C491=Localization!$C$89,5,IF(OR(C491=1,C491=2,C491=3,C491=4,C491=5),C491,"")))))))</f>
        <v/>
      </c>
      <c r="N491" s="15" t="str">
        <f>(IF(D491=Localization!$C$93,1,IF(D491=Localization!$C$92,2,IF(D491=Localization!$C$91,3,IF(D491=Localization!$C$90,4,IF(D491=Localization!$C$89,5,IF(OR(D491=1,D491=2,D491=3,D491=4,D491=5),D491,"")))))))</f>
        <v/>
      </c>
      <c r="O491" s="15" t="str">
        <f>(IF(E491=Localization!$C$93,1,IF(E491=Localization!$C$92,2,IF(E491=Localization!$C$91,3,IF(E491=Localization!$C$90,4,IF(E491=Localization!$C$89,5,IF(OR(E491=1,E491=2,E491=3,E491=4,E491=5),E491,"")))))))</f>
        <v/>
      </c>
      <c r="P491" s="15" t="str">
        <f>(IF(F491=Localization!$C$93,1,IF(F491=Localization!$C$92,2,IF(F491=Localization!$C$91,3,IF(F491=Localization!$C$90,4,IF(F491=Localization!$C$89,5,IF(OR(F491=1,F491=2,F491=3,F491=4,F491=5),F491,"")))))))</f>
        <v/>
      </c>
      <c r="Q491" s="15" t="str">
        <f>(IF(G491=Localization!$C$93,1,IF(G491=Localization!$C$92,2,IF(G491=Localization!$C$91,3,IF(G491=Localization!$C$90,4,IF(G491=Localization!$C$89,5,IF(OR(G491=1,G491=2,G491=3,G491=4,G491=5),G491,"")))))))</f>
        <v/>
      </c>
      <c r="R491" s="15" t="str">
        <f>(IF(H491=Localization!$C$93,1,IF(H491=Localization!$C$92,2,IF(H491=Localization!$C$91,3,IF(H491=Localization!$C$90,4,IF(H491=Localization!$C$89,5,IF(OR(H491=1,H491=2,H491=3,H491=4,H491=5),H491,"")))))))</f>
        <v/>
      </c>
      <c r="S491" s="15" t="str">
        <f>(IF(I491=Localization!$C$93,1,IF(I491=Localization!$C$92,2,IF(I491=Localization!$C$91,3,IF(I491=Localization!$C$90,4,IF(I491=Localization!$C$89,5,IF(OR(I491=1,I491=2,I491=3,I491=4,I491=5),I491,"")))))))</f>
        <v/>
      </c>
      <c r="T491" s="15" t="str">
        <f>(IF(J491=Localization!$C$93,1,IF(J491=Localization!$C$92,2,IF(J491=Localization!$C$91,3,IF(J491=Localization!$C$90,4,IF(J491=Localization!$C$89,5,IF(OR(J491=1,J491=2,J491=3,J491=4,J491=5),J491,"")))))))</f>
        <v/>
      </c>
      <c r="U491" s="15" t="str">
        <f>(IF(K491=Localization!$C$93,1,IF(K491=Localization!$C$92,2,IF(K491=Localization!$C$91,3,IF(K491=Localization!$C$90,4,IF(K491=Localization!$C$89,5,IF(OR(K491=1,K491=2,K491=3,K491=4,K491=5),K491,"")))))))</f>
        <v/>
      </c>
    </row>
    <row r="492" spans="12:21" x14ac:dyDescent="0.25">
      <c r="L492" s="15" t="str">
        <f>(IF(B492=Localization!$C$93,1,IF(B492=Localization!$C$92,2,IF(B492=Localization!$C$91,3,IF(B492=Localization!$C$90,4,IF(B492=Localization!$C$89,5,IF(OR(B492=1,B492=2,B492=3,B492=4,B492=5),B492,"")))))))</f>
        <v/>
      </c>
      <c r="M492" s="15" t="str">
        <f>(IF(C492=Localization!$C$93,1,IF(C492=Localization!$C$92,2,IF(C492=Localization!$C$91,3,IF(C492=Localization!$C$90,4,IF(C492=Localization!$C$89,5,IF(OR(C492=1,C492=2,C492=3,C492=4,C492=5),C492,"")))))))</f>
        <v/>
      </c>
      <c r="N492" s="15" t="str">
        <f>(IF(D492=Localization!$C$93,1,IF(D492=Localization!$C$92,2,IF(D492=Localization!$C$91,3,IF(D492=Localization!$C$90,4,IF(D492=Localization!$C$89,5,IF(OR(D492=1,D492=2,D492=3,D492=4,D492=5),D492,"")))))))</f>
        <v/>
      </c>
      <c r="O492" s="15" t="str">
        <f>(IF(E492=Localization!$C$93,1,IF(E492=Localization!$C$92,2,IF(E492=Localization!$C$91,3,IF(E492=Localization!$C$90,4,IF(E492=Localization!$C$89,5,IF(OR(E492=1,E492=2,E492=3,E492=4,E492=5),E492,"")))))))</f>
        <v/>
      </c>
      <c r="P492" s="15" t="str">
        <f>(IF(F492=Localization!$C$93,1,IF(F492=Localization!$C$92,2,IF(F492=Localization!$C$91,3,IF(F492=Localization!$C$90,4,IF(F492=Localization!$C$89,5,IF(OR(F492=1,F492=2,F492=3,F492=4,F492=5),F492,"")))))))</f>
        <v/>
      </c>
      <c r="Q492" s="15" t="str">
        <f>(IF(G492=Localization!$C$93,1,IF(G492=Localization!$C$92,2,IF(G492=Localization!$C$91,3,IF(G492=Localization!$C$90,4,IF(G492=Localization!$C$89,5,IF(OR(G492=1,G492=2,G492=3,G492=4,G492=5),G492,"")))))))</f>
        <v/>
      </c>
      <c r="R492" s="15" t="str">
        <f>(IF(H492=Localization!$C$93,1,IF(H492=Localization!$C$92,2,IF(H492=Localization!$C$91,3,IF(H492=Localization!$C$90,4,IF(H492=Localization!$C$89,5,IF(OR(H492=1,H492=2,H492=3,H492=4,H492=5),H492,"")))))))</f>
        <v/>
      </c>
      <c r="S492" s="15" t="str">
        <f>(IF(I492=Localization!$C$93,1,IF(I492=Localization!$C$92,2,IF(I492=Localization!$C$91,3,IF(I492=Localization!$C$90,4,IF(I492=Localization!$C$89,5,IF(OR(I492=1,I492=2,I492=3,I492=4,I492=5),I492,"")))))))</f>
        <v/>
      </c>
      <c r="T492" s="15" t="str">
        <f>(IF(J492=Localization!$C$93,1,IF(J492=Localization!$C$92,2,IF(J492=Localization!$C$91,3,IF(J492=Localization!$C$90,4,IF(J492=Localization!$C$89,5,IF(OR(J492=1,J492=2,J492=3,J492=4,J492=5),J492,"")))))))</f>
        <v/>
      </c>
      <c r="U492" s="15" t="str">
        <f>(IF(K492=Localization!$C$93,1,IF(K492=Localization!$C$92,2,IF(K492=Localization!$C$91,3,IF(K492=Localization!$C$90,4,IF(K492=Localization!$C$89,5,IF(OR(K492=1,K492=2,K492=3,K492=4,K492=5),K492,"")))))))</f>
        <v/>
      </c>
    </row>
    <row r="493" spans="12:21" x14ac:dyDescent="0.25">
      <c r="L493" s="15" t="str">
        <f>(IF(B493=Localization!$C$93,1,IF(B493=Localization!$C$92,2,IF(B493=Localization!$C$91,3,IF(B493=Localization!$C$90,4,IF(B493=Localization!$C$89,5,IF(OR(B493=1,B493=2,B493=3,B493=4,B493=5),B493,"")))))))</f>
        <v/>
      </c>
      <c r="M493" s="15" t="str">
        <f>(IF(C493=Localization!$C$93,1,IF(C493=Localization!$C$92,2,IF(C493=Localization!$C$91,3,IF(C493=Localization!$C$90,4,IF(C493=Localization!$C$89,5,IF(OR(C493=1,C493=2,C493=3,C493=4,C493=5),C493,"")))))))</f>
        <v/>
      </c>
      <c r="N493" s="15" t="str">
        <f>(IF(D493=Localization!$C$93,1,IF(D493=Localization!$C$92,2,IF(D493=Localization!$C$91,3,IF(D493=Localization!$C$90,4,IF(D493=Localization!$C$89,5,IF(OR(D493=1,D493=2,D493=3,D493=4,D493=5),D493,"")))))))</f>
        <v/>
      </c>
      <c r="O493" s="15" t="str">
        <f>(IF(E493=Localization!$C$93,1,IF(E493=Localization!$C$92,2,IF(E493=Localization!$C$91,3,IF(E493=Localization!$C$90,4,IF(E493=Localization!$C$89,5,IF(OR(E493=1,E493=2,E493=3,E493=4,E493=5),E493,"")))))))</f>
        <v/>
      </c>
      <c r="P493" s="15" t="str">
        <f>(IF(F493=Localization!$C$93,1,IF(F493=Localization!$C$92,2,IF(F493=Localization!$C$91,3,IF(F493=Localization!$C$90,4,IF(F493=Localization!$C$89,5,IF(OR(F493=1,F493=2,F493=3,F493=4,F493=5),F493,"")))))))</f>
        <v/>
      </c>
      <c r="Q493" s="15" t="str">
        <f>(IF(G493=Localization!$C$93,1,IF(G493=Localization!$C$92,2,IF(G493=Localization!$C$91,3,IF(G493=Localization!$C$90,4,IF(G493=Localization!$C$89,5,IF(OR(G493=1,G493=2,G493=3,G493=4,G493=5),G493,"")))))))</f>
        <v/>
      </c>
      <c r="R493" s="15" t="str">
        <f>(IF(H493=Localization!$C$93,1,IF(H493=Localization!$C$92,2,IF(H493=Localization!$C$91,3,IF(H493=Localization!$C$90,4,IF(H493=Localization!$C$89,5,IF(OR(H493=1,H493=2,H493=3,H493=4,H493=5),H493,"")))))))</f>
        <v/>
      </c>
      <c r="S493" s="15" t="str">
        <f>(IF(I493=Localization!$C$93,1,IF(I493=Localization!$C$92,2,IF(I493=Localization!$C$91,3,IF(I493=Localization!$C$90,4,IF(I493=Localization!$C$89,5,IF(OR(I493=1,I493=2,I493=3,I493=4,I493=5),I493,"")))))))</f>
        <v/>
      </c>
      <c r="T493" s="15" t="str">
        <f>(IF(J493=Localization!$C$93,1,IF(J493=Localization!$C$92,2,IF(J493=Localization!$C$91,3,IF(J493=Localization!$C$90,4,IF(J493=Localization!$C$89,5,IF(OR(J493=1,J493=2,J493=3,J493=4,J493=5),J493,"")))))))</f>
        <v/>
      </c>
      <c r="U493" s="15" t="str">
        <f>(IF(K493=Localization!$C$93,1,IF(K493=Localization!$C$92,2,IF(K493=Localization!$C$91,3,IF(K493=Localization!$C$90,4,IF(K493=Localization!$C$89,5,IF(OR(K493=1,K493=2,K493=3,K493=4,K493=5),K493,"")))))))</f>
        <v/>
      </c>
    </row>
    <row r="494" spans="12:21" x14ac:dyDescent="0.25">
      <c r="L494" s="15" t="str">
        <f>(IF(B494=Localization!$C$93,1,IF(B494=Localization!$C$92,2,IF(B494=Localization!$C$91,3,IF(B494=Localization!$C$90,4,IF(B494=Localization!$C$89,5,IF(OR(B494=1,B494=2,B494=3,B494=4,B494=5),B494,"")))))))</f>
        <v/>
      </c>
      <c r="M494" s="15" t="str">
        <f>(IF(C494=Localization!$C$93,1,IF(C494=Localization!$C$92,2,IF(C494=Localization!$C$91,3,IF(C494=Localization!$C$90,4,IF(C494=Localization!$C$89,5,IF(OR(C494=1,C494=2,C494=3,C494=4,C494=5),C494,"")))))))</f>
        <v/>
      </c>
      <c r="N494" s="15" t="str">
        <f>(IF(D494=Localization!$C$93,1,IF(D494=Localization!$C$92,2,IF(D494=Localization!$C$91,3,IF(D494=Localization!$C$90,4,IF(D494=Localization!$C$89,5,IF(OR(D494=1,D494=2,D494=3,D494=4,D494=5),D494,"")))))))</f>
        <v/>
      </c>
      <c r="O494" s="15" t="str">
        <f>(IF(E494=Localization!$C$93,1,IF(E494=Localization!$C$92,2,IF(E494=Localization!$C$91,3,IF(E494=Localization!$C$90,4,IF(E494=Localization!$C$89,5,IF(OR(E494=1,E494=2,E494=3,E494=4,E494=5),E494,"")))))))</f>
        <v/>
      </c>
      <c r="P494" s="15" t="str">
        <f>(IF(F494=Localization!$C$93,1,IF(F494=Localization!$C$92,2,IF(F494=Localization!$C$91,3,IF(F494=Localization!$C$90,4,IF(F494=Localization!$C$89,5,IF(OR(F494=1,F494=2,F494=3,F494=4,F494=5),F494,"")))))))</f>
        <v/>
      </c>
      <c r="Q494" s="15" t="str">
        <f>(IF(G494=Localization!$C$93,1,IF(G494=Localization!$C$92,2,IF(G494=Localization!$C$91,3,IF(G494=Localization!$C$90,4,IF(G494=Localization!$C$89,5,IF(OR(G494=1,G494=2,G494=3,G494=4,G494=5),G494,"")))))))</f>
        <v/>
      </c>
      <c r="R494" s="15" t="str">
        <f>(IF(H494=Localization!$C$93,1,IF(H494=Localization!$C$92,2,IF(H494=Localization!$C$91,3,IF(H494=Localization!$C$90,4,IF(H494=Localization!$C$89,5,IF(OR(H494=1,H494=2,H494=3,H494=4,H494=5),H494,"")))))))</f>
        <v/>
      </c>
      <c r="S494" s="15" t="str">
        <f>(IF(I494=Localization!$C$93,1,IF(I494=Localization!$C$92,2,IF(I494=Localization!$C$91,3,IF(I494=Localization!$C$90,4,IF(I494=Localization!$C$89,5,IF(OR(I494=1,I494=2,I494=3,I494=4,I494=5),I494,"")))))))</f>
        <v/>
      </c>
      <c r="T494" s="15" t="str">
        <f>(IF(J494=Localization!$C$93,1,IF(J494=Localization!$C$92,2,IF(J494=Localization!$C$91,3,IF(J494=Localization!$C$90,4,IF(J494=Localization!$C$89,5,IF(OR(J494=1,J494=2,J494=3,J494=4,J494=5),J494,"")))))))</f>
        <v/>
      </c>
      <c r="U494" s="15" t="str">
        <f>(IF(K494=Localization!$C$93,1,IF(K494=Localization!$C$92,2,IF(K494=Localization!$C$91,3,IF(K494=Localization!$C$90,4,IF(K494=Localization!$C$89,5,IF(OR(K494=1,K494=2,K494=3,K494=4,K494=5),K494,"")))))))</f>
        <v/>
      </c>
    </row>
    <row r="495" spans="12:21" x14ac:dyDescent="0.25">
      <c r="L495" s="15" t="str">
        <f>(IF(B495=Localization!$C$93,1,IF(B495=Localization!$C$92,2,IF(B495=Localization!$C$91,3,IF(B495=Localization!$C$90,4,IF(B495=Localization!$C$89,5,IF(OR(B495=1,B495=2,B495=3,B495=4,B495=5),B495,"")))))))</f>
        <v/>
      </c>
      <c r="M495" s="15" t="str">
        <f>(IF(C495=Localization!$C$93,1,IF(C495=Localization!$C$92,2,IF(C495=Localization!$C$91,3,IF(C495=Localization!$C$90,4,IF(C495=Localization!$C$89,5,IF(OR(C495=1,C495=2,C495=3,C495=4,C495=5),C495,"")))))))</f>
        <v/>
      </c>
      <c r="N495" s="15" t="str">
        <f>(IF(D495=Localization!$C$93,1,IF(D495=Localization!$C$92,2,IF(D495=Localization!$C$91,3,IF(D495=Localization!$C$90,4,IF(D495=Localization!$C$89,5,IF(OR(D495=1,D495=2,D495=3,D495=4,D495=5),D495,"")))))))</f>
        <v/>
      </c>
      <c r="O495" s="15" t="str">
        <f>(IF(E495=Localization!$C$93,1,IF(E495=Localization!$C$92,2,IF(E495=Localization!$C$91,3,IF(E495=Localization!$C$90,4,IF(E495=Localization!$C$89,5,IF(OR(E495=1,E495=2,E495=3,E495=4,E495=5),E495,"")))))))</f>
        <v/>
      </c>
      <c r="P495" s="15" t="str">
        <f>(IF(F495=Localization!$C$93,1,IF(F495=Localization!$C$92,2,IF(F495=Localization!$C$91,3,IF(F495=Localization!$C$90,4,IF(F495=Localization!$C$89,5,IF(OR(F495=1,F495=2,F495=3,F495=4,F495=5),F495,"")))))))</f>
        <v/>
      </c>
      <c r="Q495" s="15" t="str">
        <f>(IF(G495=Localization!$C$93,1,IF(G495=Localization!$C$92,2,IF(G495=Localization!$C$91,3,IF(G495=Localization!$C$90,4,IF(G495=Localization!$C$89,5,IF(OR(G495=1,G495=2,G495=3,G495=4,G495=5),G495,"")))))))</f>
        <v/>
      </c>
      <c r="R495" s="15" t="str">
        <f>(IF(H495=Localization!$C$93,1,IF(H495=Localization!$C$92,2,IF(H495=Localization!$C$91,3,IF(H495=Localization!$C$90,4,IF(H495=Localization!$C$89,5,IF(OR(H495=1,H495=2,H495=3,H495=4,H495=5),H495,"")))))))</f>
        <v/>
      </c>
      <c r="S495" s="15" t="str">
        <f>(IF(I495=Localization!$C$93,1,IF(I495=Localization!$C$92,2,IF(I495=Localization!$C$91,3,IF(I495=Localization!$C$90,4,IF(I495=Localization!$C$89,5,IF(OR(I495=1,I495=2,I495=3,I495=4,I495=5),I495,"")))))))</f>
        <v/>
      </c>
      <c r="T495" s="15" t="str">
        <f>(IF(J495=Localization!$C$93,1,IF(J495=Localization!$C$92,2,IF(J495=Localization!$C$91,3,IF(J495=Localization!$C$90,4,IF(J495=Localization!$C$89,5,IF(OR(J495=1,J495=2,J495=3,J495=4,J495=5),J495,"")))))))</f>
        <v/>
      </c>
      <c r="U495" s="15" t="str">
        <f>(IF(K495=Localization!$C$93,1,IF(K495=Localization!$C$92,2,IF(K495=Localization!$C$91,3,IF(K495=Localization!$C$90,4,IF(K495=Localization!$C$89,5,IF(OR(K495=1,K495=2,K495=3,K495=4,K495=5),K495,"")))))))</f>
        <v/>
      </c>
    </row>
    <row r="496" spans="12:21" x14ac:dyDescent="0.25">
      <c r="L496" s="15" t="str">
        <f>(IF(B496=Localization!$C$93,1,IF(B496=Localization!$C$92,2,IF(B496=Localization!$C$91,3,IF(B496=Localization!$C$90,4,IF(B496=Localization!$C$89,5,IF(OR(B496=1,B496=2,B496=3,B496=4,B496=5),B496,"")))))))</f>
        <v/>
      </c>
      <c r="M496" s="15" t="str">
        <f>(IF(C496=Localization!$C$93,1,IF(C496=Localization!$C$92,2,IF(C496=Localization!$C$91,3,IF(C496=Localization!$C$90,4,IF(C496=Localization!$C$89,5,IF(OR(C496=1,C496=2,C496=3,C496=4,C496=5),C496,"")))))))</f>
        <v/>
      </c>
      <c r="N496" s="15" t="str">
        <f>(IF(D496=Localization!$C$93,1,IF(D496=Localization!$C$92,2,IF(D496=Localization!$C$91,3,IF(D496=Localization!$C$90,4,IF(D496=Localization!$C$89,5,IF(OR(D496=1,D496=2,D496=3,D496=4,D496=5),D496,"")))))))</f>
        <v/>
      </c>
      <c r="O496" s="15" t="str">
        <f>(IF(E496=Localization!$C$93,1,IF(E496=Localization!$C$92,2,IF(E496=Localization!$C$91,3,IF(E496=Localization!$C$90,4,IF(E496=Localization!$C$89,5,IF(OR(E496=1,E496=2,E496=3,E496=4,E496=5),E496,"")))))))</f>
        <v/>
      </c>
      <c r="P496" s="15" t="str">
        <f>(IF(F496=Localization!$C$93,1,IF(F496=Localization!$C$92,2,IF(F496=Localization!$C$91,3,IF(F496=Localization!$C$90,4,IF(F496=Localization!$C$89,5,IF(OR(F496=1,F496=2,F496=3,F496=4,F496=5),F496,"")))))))</f>
        <v/>
      </c>
      <c r="Q496" s="15" t="str">
        <f>(IF(G496=Localization!$C$93,1,IF(G496=Localization!$C$92,2,IF(G496=Localization!$C$91,3,IF(G496=Localization!$C$90,4,IF(G496=Localization!$C$89,5,IF(OR(G496=1,G496=2,G496=3,G496=4,G496=5),G496,"")))))))</f>
        <v/>
      </c>
      <c r="R496" s="15" t="str">
        <f>(IF(H496=Localization!$C$93,1,IF(H496=Localization!$C$92,2,IF(H496=Localization!$C$91,3,IF(H496=Localization!$C$90,4,IF(H496=Localization!$C$89,5,IF(OR(H496=1,H496=2,H496=3,H496=4,H496=5),H496,"")))))))</f>
        <v/>
      </c>
      <c r="S496" s="15" t="str">
        <f>(IF(I496=Localization!$C$93,1,IF(I496=Localization!$C$92,2,IF(I496=Localization!$C$91,3,IF(I496=Localization!$C$90,4,IF(I496=Localization!$C$89,5,IF(OR(I496=1,I496=2,I496=3,I496=4,I496=5),I496,"")))))))</f>
        <v/>
      </c>
      <c r="T496" s="15" t="str">
        <f>(IF(J496=Localization!$C$93,1,IF(J496=Localization!$C$92,2,IF(J496=Localization!$C$91,3,IF(J496=Localization!$C$90,4,IF(J496=Localization!$C$89,5,IF(OR(J496=1,J496=2,J496=3,J496=4,J496=5),J496,"")))))))</f>
        <v/>
      </c>
      <c r="U496" s="15" t="str">
        <f>(IF(K496=Localization!$C$93,1,IF(K496=Localization!$C$92,2,IF(K496=Localization!$C$91,3,IF(K496=Localization!$C$90,4,IF(K496=Localization!$C$89,5,IF(OR(K496=1,K496=2,K496=3,K496=4,K496=5),K496,"")))))))</f>
        <v/>
      </c>
    </row>
    <row r="497" spans="12:21" x14ac:dyDescent="0.25">
      <c r="L497" s="15" t="str">
        <f>(IF(B497=Localization!$C$93,1,IF(B497=Localization!$C$92,2,IF(B497=Localization!$C$91,3,IF(B497=Localization!$C$90,4,IF(B497=Localization!$C$89,5,IF(OR(B497=1,B497=2,B497=3,B497=4,B497=5),B497,"")))))))</f>
        <v/>
      </c>
      <c r="M497" s="15" t="str">
        <f>(IF(C497=Localization!$C$93,1,IF(C497=Localization!$C$92,2,IF(C497=Localization!$C$91,3,IF(C497=Localization!$C$90,4,IF(C497=Localization!$C$89,5,IF(OR(C497=1,C497=2,C497=3,C497=4,C497=5),C497,"")))))))</f>
        <v/>
      </c>
      <c r="N497" s="15" t="str">
        <f>(IF(D497=Localization!$C$93,1,IF(D497=Localization!$C$92,2,IF(D497=Localization!$C$91,3,IF(D497=Localization!$C$90,4,IF(D497=Localization!$C$89,5,IF(OR(D497=1,D497=2,D497=3,D497=4,D497=5),D497,"")))))))</f>
        <v/>
      </c>
      <c r="O497" s="15" t="str">
        <f>(IF(E497=Localization!$C$93,1,IF(E497=Localization!$C$92,2,IF(E497=Localization!$C$91,3,IF(E497=Localization!$C$90,4,IF(E497=Localization!$C$89,5,IF(OR(E497=1,E497=2,E497=3,E497=4,E497=5),E497,"")))))))</f>
        <v/>
      </c>
      <c r="P497" s="15" t="str">
        <f>(IF(F497=Localization!$C$93,1,IF(F497=Localization!$C$92,2,IF(F497=Localization!$C$91,3,IF(F497=Localization!$C$90,4,IF(F497=Localization!$C$89,5,IF(OR(F497=1,F497=2,F497=3,F497=4,F497=5),F497,"")))))))</f>
        <v/>
      </c>
      <c r="Q497" s="15" t="str">
        <f>(IF(G497=Localization!$C$93,1,IF(G497=Localization!$C$92,2,IF(G497=Localization!$C$91,3,IF(G497=Localization!$C$90,4,IF(G497=Localization!$C$89,5,IF(OR(G497=1,G497=2,G497=3,G497=4,G497=5),G497,"")))))))</f>
        <v/>
      </c>
      <c r="R497" s="15" t="str">
        <f>(IF(H497=Localization!$C$93,1,IF(H497=Localization!$C$92,2,IF(H497=Localization!$C$91,3,IF(H497=Localization!$C$90,4,IF(H497=Localization!$C$89,5,IF(OR(H497=1,H497=2,H497=3,H497=4,H497=5),H497,"")))))))</f>
        <v/>
      </c>
      <c r="S497" s="15" t="str">
        <f>(IF(I497=Localization!$C$93,1,IF(I497=Localization!$C$92,2,IF(I497=Localization!$C$91,3,IF(I497=Localization!$C$90,4,IF(I497=Localization!$C$89,5,IF(OR(I497=1,I497=2,I497=3,I497=4,I497=5),I497,"")))))))</f>
        <v/>
      </c>
      <c r="T497" s="15" t="str">
        <f>(IF(J497=Localization!$C$93,1,IF(J497=Localization!$C$92,2,IF(J497=Localization!$C$91,3,IF(J497=Localization!$C$90,4,IF(J497=Localization!$C$89,5,IF(OR(J497=1,J497=2,J497=3,J497=4,J497=5),J497,"")))))))</f>
        <v/>
      </c>
      <c r="U497" s="15" t="str">
        <f>(IF(K497=Localization!$C$93,1,IF(K497=Localization!$C$92,2,IF(K497=Localization!$C$91,3,IF(K497=Localization!$C$90,4,IF(K497=Localization!$C$89,5,IF(OR(K497=1,K497=2,K497=3,K497=4,K497=5),K497,"")))))))</f>
        <v/>
      </c>
    </row>
    <row r="498" spans="12:21" x14ac:dyDescent="0.25">
      <c r="L498" s="15" t="str">
        <f>(IF(B498=Localization!$C$93,1,IF(B498=Localization!$C$92,2,IF(B498=Localization!$C$91,3,IF(B498=Localization!$C$90,4,IF(B498=Localization!$C$89,5,IF(OR(B498=1,B498=2,B498=3,B498=4,B498=5),B498,"")))))))</f>
        <v/>
      </c>
      <c r="M498" s="15" t="str">
        <f>(IF(C498=Localization!$C$93,1,IF(C498=Localization!$C$92,2,IF(C498=Localization!$C$91,3,IF(C498=Localization!$C$90,4,IF(C498=Localization!$C$89,5,IF(OR(C498=1,C498=2,C498=3,C498=4,C498=5),C498,"")))))))</f>
        <v/>
      </c>
      <c r="N498" s="15" t="str">
        <f>(IF(D498=Localization!$C$93,1,IF(D498=Localization!$C$92,2,IF(D498=Localization!$C$91,3,IF(D498=Localization!$C$90,4,IF(D498=Localization!$C$89,5,IF(OR(D498=1,D498=2,D498=3,D498=4,D498=5),D498,"")))))))</f>
        <v/>
      </c>
      <c r="O498" s="15" t="str">
        <f>(IF(E498=Localization!$C$93,1,IF(E498=Localization!$C$92,2,IF(E498=Localization!$C$91,3,IF(E498=Localization!$C$90,4,IF(E498=Localization!$C$89,5,IF(OR(E498=1,E498=2,E498=3,E498=4,E498=5),E498,"")))))))</f>
        <v/>
      </c>
      <c r="P498" s="15" t="str">
        <f>(IF(F498=Localization!$C$93,1,IF(F498=Localization!$C$92,2,IF(F498=Localization!$C$91,3,IF(F498=Localization!$C$90,4,IF(F498=Localization!$C$89,5,IF(OR(F498=1,F498=2,F498=3,F498=4,F498=5),F498,"")))))))</f>
        <v/>
      </c>
      <c r="Q498" s="15" t="str">
        <f>(IF(G498=Localization!$C$93,1,IF(G498=Localization!$C$92,2,IF(G498=Localization!$C$91,3,IF(G498=Localization!$C$90,4,IF(G498=Localization!$C$89,5,IF(OR(G498=1,G498=2,G498=3,G498=4,G498=5),G498,"")))))))</f>
        <v/>
      </c>
      <c r="R498" s="15" t="str">
        <f>(IF(H498=Localization!$C$93,1,IF(H498=Localization!$C$92,2,IF(H498=Localization!$C$91,3,IF(H498=Localization!$C$90,4,IF(H498=Localization!$C$89,5,IF(OR(H498=1,H498=2,H498=3,H498=4,H498=5),H498,"")))))))</f>
        <v/>
      </c>
      <c r="S498" s="15" t="str">
        <f>(IF(I498=Localization!$C$93,1,IF(I498=Localization!$C$92,2,IF(I498=Localization!$C$91,3,IF(I498=Localization!$C$90,4,IF(I498=Localization!$C$89,5,IF(OR(I498=1,I498=2,I498=3,I498=4,I498=5),I498,"")))))))</f>
        <v/>
      </c>
      <c r="T498" s="15" t="str">
        <f>(IF(J498=Localization!$C$93,1,IF(J498=Localization!$C$92,2,IF(J498=Localization!$C$91,3,IF(J498=Localization!$C$90,4,IF(J498=Localization!$C$89,5,IF(OR(J498=1,J498=2,J498=3,J498=4,J498=5),J498,"")))))))</f>
        <v/>
      </c>
      <c r="U498" s="15" t="str">
        <f>(IF(K498=Localization!$C$93,1,IF(K498=Localization!$C$92,2,IF(K498=Localization!$C$91,3,IF(K498=Localization!$C$90,4,IF(K498=Localization!$C$89,5,IF(OR(K498=1,K498=2,K498=3,K498=4,K498=5),K498,"")))))))</f>
        <v/>
      </c>
    </row>
    <row r="499" spans="12:21" x14ac:dyDescent="0.25">
      <c r="L499" s="15" t="str">
        <f>(IF(B499=Localization!$C$93,1,IF(B499=Localization!$C$92,2,IF(B499=Localization!$C$91,3,IF(B499=Localization!$C$90,4,IF(B499=Localization!$C$89,5,IF(OR(B499=1,B499=2,B499=3,B499=4,B499=5),B499,"")))))))</f>
        <v/>
      </c>
      <c r="M499" s="15" t="str">
        <f>(IF(C499=Localization!$C$93,1,IF(C499=Localization!$C$92,2,IF(C499=Localization!$C$91,3,IF(C499=Localization!$C$90,4,IF(C499=Localization!$C$89,5,IF(OR(C499=1,C499=2,C499=3,C499=4,C499=5),C499,"")))))))</f>
        <v/>
      </c>
      <c r="N499" s="15" t="str">
        <f>(IF(D499=Localization!$C$93,1,IF(D499=Localization!$C$92,2,IF(D499=Localization!$C$91,3,IF(D499=Localization!$C$90,4,IF(D499=Localization!$C$89,5,IF(OR(D499=1,D499=2,D499=3,D499=4,D499=5),D499,"")))))))</f>
        <v/>
      </c>
      <c r="O499" s="15" t="str">
        <f>(IF(E499=Localization!$C$93,1,IF(E499=Localization!$C$92,2,IF(E499=Localization!$C$91,3,IF(E499=Localization!$C$90,4,IF(E499=Localization!$C$89,5,IF(OR(E499=1,E499=2,E499=3,E499=4,E499=5),E499,"")))))))</f>
        <v/>
      </c>
      <c r="P499" s="15" t="str">
        <f>(IF(F499=Localization!$C$93,1,IF(F499=Localization!$C$92,2,IF(F499=Localization!$C$91,3,IF(F499=Localization!$C$90,4,IF(F499=Localization!$C$89,5,IF(OR(F499=1,F499=2,F499=3,F499=4,F499=5),F499,"")))))))</f>
        <v/>
      </c>
      <c r="Q499" s="15" t="str">
        <f>(IF(G499=Localization!$C$93,1,IF(G499=Localization!$C$92,2,IF(G499=Localization!$C$91,3,IF(G499=Localization!$C$90,4,IF(G499=Localization!$C$89,5,IF(OR(G499=1,G499=2,G499=3,G499=4,G499=5),G499,"")))))))</f>
        <v/>
      </c>
      <c r="R499" s="15" t="str">
        <f>(IF(H499=Localization!$C$93,1,IF(H499=Localization!$C$92,2,IF(H499=Localization!$C$91,3,IF(H499=Localization!$C$90,4,IF(H499=Localization!$C$89,5,IF(OR(H499=1,H499=2,H499=3,H499=4,H499=5),H499,"")))))))</f>
        <v/>
      </c>
      <c r="S499" s="15" t="str">
        <f>(IF(I499=Localization!$C$93,1,IF(I499=Localization!$C$92,2,IF(I499=Localization!$C$91,3,IF(I499=Localization!$C$90,4,IF(I499=Localization!$C$89,5,IF(OR(I499=1,I499=2,I499=3,I499=4,I499=5),I499,"")))))))</f>
        <v/>
      </c>
      <c r="T499" s="15" t="str">
        <f>(IF(J499=Localization!$C$93,1,IF(J499=Localization!$C$92,2,IF(J499=Localization!$C$91,3,IF(J499=Localization!$C$90,4,IF(J499=Localization!$C$89,5,IF(OR(J499=1,J499=2,J499=3,J499=4,J499=5),J499,"")))))))</f>
        <v/>
      </c>
      <c r="U499" s="15" t="str">
        <f>(IF(K499=Localization!$C$93,1,IF(K499=Localization!$C$92,2,IF(K499=Localization!$C$91,3,IF(K499=Localization!$C$90,4,IF(K499=Localization!$C$89,5,IF(OR(K499=1,K499=2,K499=3,K499=4,K499=5),K499,"")))))))</f>
        <v/>
      </c>
    </row>
    <row r="500" spans="12:21" x14ac:dyDescent="0.25">
      <c r="L500" s="15" t="str">
        <f>(IF(B500=Localization!$C$93,1,IF(B500=Localization!$C$92,2,IF(B500=Localization!$C$91,3,IF(B500=Localization!$C$90,4,IF(B500=Localization!$C$89,5,IF(OR(B500=1,B500=2,B500=3,B500=4,B500=5),B500,"")))))))</f>
        <v/>
      </c>
      <c r="M500" s="15" t="str">
        <f>(IF(C500=Localization!$C$93,1,IF(C500=Localization!$C$92,2,IF(C500=Localization!$C$91,3,IF(C500=Localization!$C$90,4,IF(C500=Localization!$C$89,5,IF(OR(C500=1,C500=2,C500=3,C500=4,C500=5),C500,"")))))))</f>
        <v/>
      </c>
      <c r="N500" s="15" t="str">
        <f>(IF(D500=Localization!$C$93,1,IF(D500=Localization!$C$92,2,IF(D500=Localization!$C$91,3,IF(D500=Localization!$C$90,4,IF(D500=Localization!$C$89,5,IF(OR(D500=1,D500=2,D500=3,D500=4,D500=5),D500,"")))))))</f>
        <v/>
      </c>
      <c r="O500" s="15" t="str">
        <f>(IF(E500=Localization!$C$93,1,IF(E500=Localization!$C$92,2,IF(E500=Localization!$C$91,3,IF(E500=Localization!$C$90,4,IF(E500=Localization!$C$89,5,IF(OR(E500=1,E500=2,E500=3,E500=4,E500=5),E500,"")))))))</f>
        <v/>
      </c>
      <c r="P500" s="15" t="str">
        <f>(IF(F500=Localization!$C$93,1,IF(F500=Localization!$C$92,2,IF(F500=Localization!$C$91,3,IF(F500=Localization!$C$90,4,IF(F500=Localization!$C$89,5,IF(OR(F500=1,F500=2,F500=3,F500=4,F500=5),F500,"")))))))</f>
        <v/>
      </c>
      <c r="Q500" s="15" t="str">
        <f>(IF(G500=Localization!$C$93,1,IF(G500=Localization!$C$92,2,IF(G500=Localization!$C$91,3,IF(G500=Localization!$C$90,4,IF(G500=Localization!$C$89,5,IF(OR(G500=1,G500=2,G500=3,G500=4,G500=5),G500,"")))))))</f>
        <v/>
      </c>
      <c r="R500" s="15" t="str">
        <f>(IF(H500=Localization!$C$93,1,IF(H500=Localization!$C$92,2,IF(H500=Localization!$C$91,3,IF(H500=Localization!$C$90,4,IF(H500=Localization!$C$89,5,IF(OR(H500=1,H500=2,H500=3,H500=4,H500=5),H500,"")))))))</f>
        <v/>
      </c>
      <c r="S500" s="15" t="str">
        <f>(IF(I500=Localization!$C$93,1,IF(I500=Localization!$C$92,2,IF(I500=Localization!$C$91,3,IF(I500=Localization!$C$90,4,IF(I500=Localization!$C$89,5,IF(OR(I500=1,I500=2,I500=3,I500=4,I500=5),I500,"")))))))</f>
        <v/>
      </c>
      <c r="T500" s="15" t="str">
        <f>(IF(J500=Localization!$C$93,1,IF(J500=Localization!$C$92,2,IF(J500=Localization!$C$91,3,IF(J500=Localization!$C$90,4,IF(J500=Localization!$C$89,5,IF(OR(J500=1,J500=2,J500=3,J500=4,J500=5),J500,"")))))))</f>
        <v/>
      </c>
      <c r="U500" s="15" t="str">
        <f>(IF(K500=Localization!$C$93,1,IF(K500=Localization!$C$92,2,IF(K500=Localization!$C$91,3,IF(K500=Localization!$C$90,4,IF(K500=Localization!$C$89,5,IF(OR(K500=1,K500=2,K500=3,K500=4,K500=5),K500,"")))))))</f>
        <v/>
      </c>
    </row>
    <row r="501" spans="12:21" x14ac:dyDescent="0.25">
      <c r="L501" s="15" t="str">
        <f>(IF(B501=Localization!$C$93,1,IF(B501=Localization!$C$92,2,IF(B501=Localization!$C$91,3,IF(B501=Localization!$C$90,4,IF(B501=Localization!$C$89,5,IF(OR(B501=1,B501=2,B501=3,B501=4,B501=5),B501,"")))))))</f>
        <v/>
      </c>
      <c r="M501" s="15" t="str">
        <f>(IF(C501=Localization!$C$93,1,IF(C501=Localization!$C$92,2,IF(C501=Localization!$C$91,3,IF(C501=Localization!$C$90,4,IF(C501=Localization!$C$89,5,IF(OR(C501=1,C501=2,C501=3,C501=4,C501=5),C501,"")))))))</f>
        <v/>
      </c>
      <c r="N501" s="15" t="str">
        <f>(IF(D501=Localization!$C$93,1,IF(D501=Localization!$C$92,2,IF(D501=Localization!$C$91,3,IF(D501=Localization!$C$90,4,IF(D501=Localization!$C$89,5,IF(OR(D501=1,D501=2,D501=3,D501=4,D501=5),D501,"")))))))</f>
        <v/>
      </c>
      <c r="O501" s="15" t="str">
        <f>(IF(E501=Localization!$C$93,1,IF(E501=Localization!$C$92,2,IF(E501=Localization!$C$91,3,IF(E501=Localization!$C$90,4,IF(E501=Localization!$C$89,5,IF(OR(E501=1,E501=2,E501=3,E501=4,E501=5),E501,"")))))))</f>
        <v/>
      </c>
      <c r="P501" s="15" t="str">
        <f>(IF(F501=Localization!$C$93,1,IF(F501=Localization!$C$92,2,IF(F501=Localization!$C$91,3,IF(F501=Localization!$C$90,4,IF(F501=Localization!$C$89,5,IF(OR(F501=1,F501=2,F501=3,F501=4,F501=5),F501,"")))))))</f>
        <v/>
      </c>
      <c r="Q501" s="15" t="str">
        <f>(IF(G501=Localization!$C$93,1,IF(G501=Localization!$C$92,2,IF(G501=Localization!$C$91,3,IF(G501=Localization!$C$90,4,IF(G501=Localization!$C$89,5,IF(OR(G501=1,G501=2,G501=3,G501=4,G501=5),G501,"")))))))</f>
        <v/>
      </c>
      <c r="R501" s="15" t="str">
        <f>(IF(H501=Localization!$C$93,1,IF(H501=Localization!$C$92,2,IF(H501=Localization!$C$91,3,IF(H501=Localization!$C$90,4,IF(H501=Localization!$C$89,5,IF(OR(H501=1,H501=2,H501=3,H501=4,H501=5),H501,"")))))))</f>
        <v/>
      </c>
      <c r="S501" s="15" t="str">
        <f>(IF(I501=Localization!$C$93,1,IF(I501=Localization!$C$92,2,IF(I501=Localization!$C$91,3,IF(I501=Localization!$C$90,4,IF(I501=Localization!$C$89,5,IF(OR(I501=1,I501=2,I501=3,I501=4,I501=5),I501,"")))))))</f>
        <v/>
      </c>
      <c r="T501" s="15" t="str">
        <f>(IF(J501=Localization!$C$93,1,IF(J501=Localization!$C$92,2,IF(J501=Localization!$C$91,3,IF(J501=Localization!$C$90,4,IF(J501=Localization!$C$89,5,IF(OR(J501=1,J501=2,J501=3,J501=4,J501=5),J501,"")))))))</f>
        <v/>
      </c>
      <c r="U501" s="15" t="str">
        <f>(IF(K501=Localization!$C$93,1,IF(K501=Localization!$C$92,2,IF(K501=Localization!$C$91,3,IF(K501=Localization!$C$90,4,IF(K501=Localization!$C$89,5,IF(OR(K501=1,K501=2,K501=3,K501=4,K501=5),K501,"")))))))</f>
        <v/>
      </c>
    </row>
    <row r="502" spans="12:21" x14ac:dyDescent="0.25">
      <c r="L502" s="15" t="str">
        <f>(IF(B502=Localization!$C$93,1,IF(B502=Localization!$C$92,2,IF(B502=Localization!$C$91,3,IF(B502=Localization!$C$90,4,IF(B502=Localization!$C$89,5,IF(OR(B502=1,B502=2,B502=3,B502=4,B502=5),B502,"")))))))</f>
        <v/>
      </c>
      <c r="M502" s="15" t="str">
        <f>(IF(C502=Localization!$C$93,1,IF(C502=Localization!$C$92,2,IF(C502=Localization!$C$91,3,IF(C502=Localization!$C$90,4,IF(C502=Localization!$C$89,5,IF(OR(C502=1,C502=2,C502=3,C502=4,C502=5),C502,"")))))))</f>
        <v/>
      </c>
      <c r="N502" s="15" t="str">
        <f>(IF(D502=Localization!$C$93,1,IF(D502=Localization!$C$92,2,IF(D502=Localization!$C$91,3,IF(D502=Localization!$C$90,4,IF(D502=Localization!$C$89,5,IF(OR(D502=1,D502=2,D502=3,D502=4,D502=5),D502,"")))))))</f>
        <v/>
      </c>
      <c r="O502" s="15" t="str">
        <f>(IF(E502=Localization!$C$93,1,IF(E502=Localization!$C$92,2,IF(E502=Localization!$C$91,3,IF(E502=Localization!$C$90,4,IF(E502=Localization!$C$89,5,IF(OR(E502=1,E502=2,E502=3,E502=4,E502=5),E502,"")))))))</f>
        <v/>
      </c>
      <c r="P502" s="15" t="str">
        <f>(IF(F502=Localization!$C$93,1,IF(F502=Localization!$C$92,2,IF(F502=Localization!$C$91,3,IF(F502=Localization!$C$90,4,IF(F502=Localization!$C$89,5,IF(OR(F502=1,F502=2,F502=3,F502=4,F502=5),F502,"")))))))</f>
        <v/>
      </c>
      <c r="Q502" s="15" t="str">
        <f>(IF(G502=Localization!$C$93,1,IF(G502=Localization!$C$92,2,IF(G502=Localization!$C$91,3,IF(G502=Localization!$C$90,4,IF(G502=Localization!$C$89,5,IF(OR(G502=1,G502=2,G502=3,G502=4,G502=5),G502,"")))))))</f>
        <v/>
      </c>
      <c r="R502" s="15" t="str">
        <f>(IF(H502=Localization!$C$93,1,IF(H502=Localization!$C$92,2,IF(H502=Localization!$C$91,3,IF(H502=Localization!$C$90,4,IF(H502=Localization!$C$89,5,IF(OR(H502=1,H502=2,H502=3,H502=4,H502=5),H502,"")))))))</f>
        <v/>
      </c>
      <c r="S502" s="15" t="str">
        <f>(IF(I502=Localization!$C$93,1,IF(I502=Localization!$C$92,2,IF(I502=Localization!$C$91,3,IF(I502=Localization!$C$90,4,IF(I502=Localization!$C$89,5,IF(OR(I502=1,I502=2,I502=3,I502=4,I502=5),I502,"")))))))</f>
        <v/>
      </c>
      <c r="T502" s="15" t="str">
        <f>(IF(J502=Localization!$C$93,1,IF(J502=Localization!$C$92,2,IF(J502=Localization!$C$91,3,IF(J502=Localization!$C$90,4,IF(J502=Localization!$C$89,5,IF(OR(J502=1,J502=2,J502=3,J502=4,J502=5),J502,"")))))))</f>
        <v/>
      </c>
      <c r="U502" s="15" t="str">
        <f>(IF(K502=Localization!$C$93,1,IF(K502=Localization!$C$92,2,IF(K502=Localization!$C$91,3,IF(K502=Localization!$C$90,4,IF(K502=Localization!$C$89,5,IF(OR(K502=1,K502=2,K502=3,K502=4,K502=5),K502,"")))))))</f>
        <v/>
      </c>
    </row>
    <row r="503" spans="12:21" x14ac:dyDescent="0.25">
      <c r="L503" s="15" t="str">
        <f>(IF(B503=Localization!$C$93,1,IF(B503=Localization!$C$92,2,IF(B503=Localization!$C$91,3,IF(B503=Localization!$C$90,4,IF(B503=Localization!$C$89,5,IF(OR(B503=1,B503=2,B503=3,B503=4,B503=5),B503,"")))))))</f>
        <v/>
      </c>
      <c r="M503" s="15" t="str">
        <f>(IF(C503=Localization!$C$93,1,IF(C503=Localization!$C$92,2,IF(C503=Localization!$C$91,3,IF(C503=Localization!$C$90,4,IF(C503=Localization!$C$89,5,IF(OR(C503=1,C503=2,C503=3,C503=4,C503=5),C503,"")))))))</f>
        <v/>
      </c>
      <c r="N503" s="15" t="str">
        <f>(IF(D503=Localization!$C$93,1,IF(D503=Localization!$C$92,2,IF(D503=Localization!$C$91,3,IF(D503=Localization!$C$90,4,IF(D503=Localization!$C$89,5,IF(OR(D503=1,D503=2,D503=3,D503=4,D503=5),D503,"")))))))</f>
        <v/>
      </c>
      <c r="O503" s="15" t="str">
        <f>(IF(E503=Localization!$C$93,1,IF(E503=Localization!$C$92,2,IF(E503=Localization!$C$91,3,IF(E503=Localization!$C$90,4,IF(E503=Localization!$C$89,5,IF(OR(E503=1,E503=2,E503=3,E503=4,E503=5),E503,"")))))))</f>
        <v/>
      </c>
      <c r="P503" s="15" t="str">
        <f>(IF(F503=Localization!$C$93,1,IF(F503=Localization!$C$92,2,IF(F503=Localization!$C$91,3,IF(F503=Localization!$C$90,4,IF(F503=Localization!$C$89,5,IF(OR(F503=1,F503=2,F503=3,F503=4,F503=5),F503,"")))))))</f>
        <v/>
      </c>
      <c r="Q503" s="15" t="str">
        <f>(IF(G503=Localization!$C$93,1,IF(G503=Localization!$C$92,2,IF(G503=Localization!$C$91,3,IF(G503=Localization!$C$90,4,IF(G503=Localization!$C$89,5,IF(OR(G503=1,G503=2,G503=3,G503=4,G503=5),G503,"")))))))</f>
        <v/>
      </c>
      <c r="R503" s="15" t="str">
        <f>(IF(H503=Localization!$C$93,1,IF(H503=Localization!$C$92,2,IF(H503=Localization!$C$91,3,IF(H503=Localization!$C$90,4,IF(H503=Localization!$C$89,5,IF(OR(H503=1,H503=2,H503=3,H503=4,H503=5),H503,"")))))))</f>
        <v/>
      </c>
      <c r="S503" s="15" t="str">
        <f>(IF(I503=Localization!$C$93,1,IF(I503=Localization!$C$92,2,IF(I503=Localization!$C$91,3,IF(I503=Localization!$C$90,4,IF(I503=Localization!$C$89,5,IF(OR(I503=1,I503=2,I503=3,I503=4,I503=5),I503,"")))))))</f>
        <v/>
      </c>
      <c r="T503" s="15" t="str">
        <f>(IF(J503=Localization!$C$93,1,IF(J503=Localization!$C$92,2,IF(J503=Localization!$C$91,3,IF(J503=Localization!$C$90,4,IF(J503=Localization!$C$89,5,IF(OR(J503=1,J503=2,J503=3,J503=4,J503=5),J503,"")))))))</f>
        <v/>
      </c>
      <c r="U503" s="15" t="str">
        <f>(IF(K503=Localization!$C$93,1,IF(K503=Localization!$C$92,2,IF(K503=Localization!$C$91,3,IF(K503=Localization!$C$90,4,IF(K503=Localization!$C$89,5,IF(OR(K503=1,K503=2,K503=3,K503=4,K503=5),K503,"")))))))</f>
        <v/>
      </c>
    </row>
    <row r="504" spans="12:21" x14ac:dyDescent="0.25">
      <c r="L504" s="15" t="str">
        <f>(IF(B504=Localization!$C$93,1,IF(B504=Localization!$C$92,2,IF(B504=Localization!$C$91,3,IF(B504=Localization!$C$90,4,IF(B504=Localization!$C$89,5,IF(OR(B504=1,B504=2,B504=3,B504=4,B504=5),B504,"")))))))</f>
        <v/>
      </c>
      <c r="M504" s="15" t="str">
        <f>(IF(C504=Localization!$C$93,1,IF(C504=Localization!$C$92,2,IF(C504=Localization!$C$91,3,IF(C504=Localization!$C$90,4,IF(C504=Localization!$C$89,5,IF(OR(C504=1,C504=2,C504=3,C504=4,C504=5),C504,"")))))))</f>
        <v/>
      </c>
      <c r="N504" s="15" t="str">
        <f>(IF(D504=Localization!$C$93,1,IF(D504=Localization!$C$92,2,IF(D504=Localization!$C$91,3,IF(D504=Localization!$C$90,4,IF(D504=Localization!$C$89,5,IF(OR(D504=1,D504=2,D504=3,D504=4,D504=5),D504,"")))))))</f>
        <v/>
      </c>
      <c r="O504" s="15" t="str">
        <f>(IF(E504=Localization!$C$93,1,IF(E504=Localization!$C$92,2,IF(E504=Localization!$C$91,3,IF(E504=Localization!$C$90,4,IF(E504=Localization!$C$89,5,IF(OR(E504=1,E504=2,E504=3,E504=4,E504=5),E504,"")))))))</f>
        <v/>
      </c>
      <c r="P504" s="15" t="str">
        <f>(IF(F504=Localization!$C$93,1,IF(F504=Localization!$C$92,2,IF(F504=Localization!$C$91,3,IF(F504=Localization!$C$90,4,IF(F504=Localization!$C$89,5,IF(OR(F504=1,F504=2,F504=3,F504=4,F504=5),F504,"")))))))</f>
        <v/>
      </c>
      <c r="Q504" s="15" t="str">
        <f>(IF(G504=Localization!$C$93,1,IF(G504=Localization!$C$92,2,IF(G504=Localization!$C$91,3,IF(G504=Localization!$C$90,4,IF(G504=Localization!$C$89,5,IF(OR(G504=1,G504=2,G504=3,G504=4,G504=5),G504,"")))))))</f>
        <v/>
      </c>
      <c r="R504" s="15" t="str">
        <f>(IF(H504=Localization!$C$93,1,IF(H504=Localization!$C$92,2,IF(H504=Localization!$C$91,3,IF(H504=Localization!$C$90,4,IF(H504=Localization!$C$89,5,IF(OR(H504=1,H504=2,H504=3,H504=4,H504=5),H504,"")))))))</f>
        <v/>
      </c>
      <c r="S504" s="15" t="str">
        <f>(IF(I504=Localization!$C$93,1,IF(I504=Localization!$C$92,2,IF(I504=Localization!$C$91,3,IF(I504=Localization!$C$90,4,IF(I504=Localization!$C$89,5,IF(OR(I504=1,I504=2,I504=3,I504=4,I504=5),I504,"")))))))</f>
        <v/>
      </c>
      <c r="T504" s="15" t="str">
        <f>(IF(J504=Localization!$C$93,1,IF(J504=Localization!$C$92,2,IF(J504=Localization!$C$91,3,IF(J504=Localization!$C$90,4,IF(J504=Localization!$C$89,5,IF(OR(J504=1,J504=2,J504=3,J504=4,J504=5),J504,"")))))))</f>
        <v/>
      </c>
      <c r="U504" s="15" t="str">
        <f>(IF(K504=Localization!$C$93,1,IF(K504=Localization!$C$92,2,IF(K504=Localization!$C$91,3,IF(K504=Localization!$C$90,4,IF(K504=Localization!$C$89,5,IF(OR(K504=1,K504=2,K504=3,K504=4,K504=5),K504,"")))))))</f>
        <v/>
      </c>
    </row>
    <row r="505" spans="12:21" x14ac:dyDescent="0.25">
      <c r="L505" s="15" t="str">
        <f>(IF(B505=Localization!$C$93,1,IF(B505=Localization!$C$92,2,IF(B505=Localization!$C$91,3,IF(B505=Localization!$C$90,4,IF(B505=Localization!$C$89,5,IF(OR(B505=1,B505=2,B505=3,B505=4,B505=5),B505,"")))))))</f>
        <v/>
      </c>
      <c r="M505" s="15" t="str">
        <f>(IF(C505=Localization!$C$93,1,IF(C505=Localization!$C$92,2,IF(C505=Localization!$C$91,3,IF(C505=Localization!$C$90,4,IF(C505=Localization!$C$89,5,IF(OR(C505=1,C505=2,C505=3,C505=4,C505=5),C505,"")))))))</f>
        <v/>
      </c>
      <c r="N505" s="15" t="str">
        <f>(IF(D505=Localization!$C$93,1,IF(D505=Localization!$C$92,2,IF(D505=Localization!$C$91,3,IF(D505=Localization!$C$90,4,IF(D505=Localization!$C$89,5,IF(OR(D505=1,D505=2,D505=3,D505=4,D505=5),D505,"")))))))</f>
        <v/>
      </c>
      <c r="O505" s="15" t="str">
        <f>(IF(E505=Localization!$C$93,1,IF(E505=Localization!$C$92,2,IF(E505=Localization!$C$91,3,IF(E505=Localization!$C$90,4,IF(E505=Localization!$C$89,5,IF(OR(E505=1,E505=2,E505=3,E505=4,E505=5),E505,"")))))))</f>
        <v/>
      </c>
      <c r="P505" s="15" t="str">
        <f>(IF(F505=Localization!$C$93,1,IF(F505=Localization!$C$92,2,IF(F505=Localization!$C$91,3,IF(F505=Localization!$C$90,4,IF(F505=Localization!$C$89,5,IF(OR(F505=1,F505=2,F505=3,F505=4,F505=5),F505,"")))))))</f>
        <v/>
      </c>
      <c r="Q505" s="15" t="str">
        <f>(IF(G505=Localization!$C$93,1,IF(G505=Localization!$C$92,2,IF(G505=Localization!$C$91,3,IF(G505=Localization!$C$90,4,IF(G505=Localization!$C$89,5,IF(OR(G505=1,G505=2,G505=3,G505=4,G505=5),G505,"")))))))</f>
        <v/>
      </c>
      <c r="R505" s="15" t="str">
        <f>(IF(H505=Localization!$C$93,1,IF(H505=Localization!$C$92,2,IF(H505=Localization!$C$91,3,IF(H505=Localization!$C$90,4,IF(H505=Localization!$C$89,5,IF(OR(H505=1,H505=2,H505=3,H505=4,H505=5),H505,"")))))))</f>
        <v/>
      </c>
      <c r="S505" s="15" t="str">
        <f>(IF(I505=Localization!$C$93,1,IF(I505=Localization!$C$92,2,IF(I505=Localization!$C$91,3,IF(I505=Localization!$C$90,4,IF(I505=Localization!$C$89,5,IF(OR(I505=1,I505=2,I505=3,I505=4,I505=5),I505,"")))))))</f>
        <v/>
      </c>
      <c r="T505" s="15" t="str">
        <f>(IF(J505=Localization!$C$93,1,IF(J505=Localization!$C$92,2,IF(J505=Localization!$C$91,3,IF(J505=Localization!$C$90,4,IF(J505=Localization!$C$89,5,IF(OR(J505=1,J505=2,J505=3,J505=4,J505=5),J505,"")))))))</f>
        <v/>
      </c>
      <c r="U505" s="15" t="str">
        <f>(IF(K505=Localization!$C$93,1,IF(K505=Localization!$C$92,2,IF(K505=Localization!$C$91,3,IF(K505=Localization!$C$90,4,IF(K505=Localization!$C$89,5,IF(OR(K505=1,K505=2,K505=3,K505=4,K505=5),K505,"")))))))</f>
        <v/>
      </c>
    </row>
    <row r="506" spans="12:21" x14ac:dyDescent="0.25">
      <c r="L506" s="15" t="str">
        <f>(IF(B506=Localization!$C$93,1,IF(B506=Localization!$C$92,2,IF(B506=Localization!$C$91,3,IF(B506=Localization!$C$90,4,IF(B506=Localization!$C$89,5,IF(OR(B506=1,B506=2,B506=3,B506=4,B506=5),B506,"")))))))</f>
        <v/>
      </c>
      <c r="M506" s="15" t="str">
        <f>(IF(C506=Localization!$C$93,1,IF(C506=Localization!$C$92,2,IF(C506=Localization!$C$91,3,IF(C506=Localization!$C$90,4,IF(C506=Localization!$C$89,5,IF(OR(C506=1,C506=2,C506=3,C506=4,C506=5),C506,"")))))))</f>
        <v/>
      </c>
      <c r="N506" s="15" t="str">
        <f>(IF(D506=Localization!$C$93,1,IF(D506=Localization!$C$92,2,IF(D506=Localization!$C$91,3,IF(D506=Localization!$C$90,4,IF(D506=Localization!$C$89,5,IF(OR(D506=1,D506=2,D506=3,D506=4,D506=5),D506,"")))))))</f>
        <v/>
      </c>
      <c r="O506" s="15" t="str">
        <f>(IF(E506=Localization!$C$93,1,IF(E506=Localization!$C$92,2,IF(E506=Localization!$C$91,3,IF(E506=Localization!$C$90,4,IF(E506=Localization!$C$89,5,IF(OR(E506=1,E506=2,E506=3,E506=4,E506=5),E506,"")))))))</f>
        <v/>
      </c>
      <c r="P506" s="15" t="str">
        <f>(IF(F506=Localization!$C$93,1,IF(F506=Localization!$C$92,2,IF(F506=Localization!$C$91,3,IF(F506=Localization!$C$90,4,IF(F506=Localization!$C$89,5,IF(OR(F506=1,F506=2,F506=3,F506=4,F506=5),F506,"")))))))</f>
        <v/>
      </c>
      <c r="Q506" s="15" t="str">
        <f>(IF(G506=Localization!$C$93,1,IF(G506=Localization!$C$92,2,IF(G506=Localization!$C$91,3,IF(G506=Localization!$C$90,4,IF(G506=Localization!$C$89,5,IF(OR(G506=1,G506=2,G506=3,G506=4,G506=5),G506,"")))))))</f>
        <v/>
      </c>
      <c r="R506" s="15" t="str">
        <f>(IF(H506=Localization!$C$93,1,IF(H506=Localization!$C$92,2,IF(H506=Localization!$C$91,3,IF(H506=Localization!$C$90,4,IF(H506=Localization!$C$89,5,IF(OR(H506=1,H506=2,H506=3,H506=4,H506=5),H506,"")))))))</f>
        <v/>
      </c>
      <c r="S506" s="15" t="str">
        <f>(IF(I506=Localization!$C$93,1,IF(I506=Localization!$C$92,2,IF(I506=Localization!$C$91,3,IF(I506=Localization!$C$90,4,IF(I506=Localization!$C$89,5,IF(OR(I506=1,I506=2,I506=3,I506=4,I506=5),I506,"")))))))</f>
        <v/>
      </c>
      <c r="T506" s="15" t="str">
        <f>(IF(J506=Localization!$C$93,1,IF(J506=Localization!$C$92,2,IF(J506=Localization!$C$91,3,IF(J506=Localization!$C$90,4,IF(J506=Localization!$C$89,5,IF(OR(J506=1,J506=2,J506=3,J506=4,J506=5),J506,"")))))))</f>
        <v/>
      </c>
      <c r="U506" s="15" t="str">
        <f>(IF(K506=Localization!$C$93,1,IF(K506=Localization!$C$92,2,IF(K506=Localization!$C$91,3,IF(K506=Localization!$C$90,4,IF(K506=Localization!$C$89,5,IF(OR(K506=1,K506=2,K506=3,K506=4,K506=5),K506,"")))))))</f>
        <v/>
      </c>
    </row>
    <row r="507" spans="12:21" x14ac:dyDescent="0.25">
      <c r="L507" s="15" t="str">
        <f>(IF(B507=Localization!$C$93,1,IF(B507=Localization!$C$92,2,IF(B507=Localization!$C$91,3,IF(B507=Localization!$C$90,4,IF(B507=Localization!$C$89,5,IF(OR(B507=1,B507=2,B507=3,B507=4,B507=5),B507,"")))))))</f>
        <v/>
      </c>
      <c r="M507" s="15" t="str">
        <f>(IF(C507=Localization!$C$93,1,IF(C507=Localization!$C$92,2,IF(C507=Localization!$C$91,3,IF(C507=Localization!$C$90,4,IF(C507=Localization!$C$89,5,IF(OR(C507=1,C507=2,C507=3,C507=4,C507=5),C507,"")))))))</f>
        <v/>
      </c>
      <c r="N507" s="15" t="str">
        <f>(IF(D507=Localization!$C$93,1,IF(D507=Localization!$C$92,2,IF(D507=Localization!$C$91,3,IF(D507=Localization!$C$90,4,IF(D507=Localization!$C$89,5,IF(OR(D507=1,D507=2,D507=3,D507=4,D507=5),D507,"")))))))</f>
        <v/>
      </c>
      <c r="O507" s="15" t="str">
        <f>(IF(E507=Localization!$C$93,1,IF(E507=Localization!$C$92,2,IF(E507=Localization!$C$91,3,IF(E507=Localization!$C$90,4,IF(E507=Localization!$C$89,5,IF(OR(E507=1,E507=2,E507=3,E507=4,E507=5),E507,"")))))))</f>
        <v/>
      </c>
      <c r="P507" s="15" t="str">
        <f>(IF(F507=Localization!$C$93,1,IF(F507=Localization!$C$92,2,IF(F507=Localization!$C$91,3,IF(F507=Localization!$C$90,4,IF(F507=Localization!$C$89,5,IF(OR(F507=1,F507=2,F507=3,F507=4,F507=5),F507,"")))))))</f>
        <v/>
      </c>
      <c r="Q507" s="15" t="str">
        <f>(IF(G507=Localization!$C$93,1,IF(G507=Localization!$C$92,2,IF(G507=Localization!$C$91,3,IF(G507=Localization!$C$90,4,IF(G507=Localization!$C$89,5,IF(OR(G507=1,G507=2,G507=3,G507=4,G507=5),G507,"")))))))</f>
        <v/>
      </c>
      <c r="R507" s="15" t="str">
        <f>(IF(H507=Localization!$C$93,1,IF(H507=Localization!$C$92,2,IF(H507=Localization!$C$91,3,IF(H507=Localization!$C$90,4,IF(H507=Localization!$C$89,5,IF(OR(H507=1,H507=2,H507=3,H507=4,H507=5),H507,"")))))))</f>
        <v/>
      </c>
      <c r="S507" s="15" t="str">
        <f>(IF(I507=Localization!$C$93,1,IF(I507=Localization!$C$92,2,IF(I507=Localization!$C$91,3,IF(I507=Localization!$C$90,4,IF(I507=Localization!$C$89,5,IF(OR(I507=1,I507=2,I507=3,I507=4,I507=5),I507,"")))))))</f>
        <v/>
      </c>
      <c r="T507" s="15" t="str">
        <f>(IF(J507=Localization!$C$93,1,IF(J507=Localization!$C$92,2,IF(J507=Localization!$C$91,3,IF(J507=Localization!$C$90,4,IF(J507=Localization!$C$89,5,IF(OR(J507=1,J507=2,J507=3,J507=4,J507=5),J507,"")))))))</f>
        <v/>
      </c>
      <c r="U507" s="15" t="str">
        <f>(IF(K507=Localization!$C$93,1,IF(K507=Localization!$C$92,2,IF(K507=Localization!$C$91,3,IF(K507=Localization!$C$90,4,IF(K507=Localization!$C$89,5,IF(OR(K507=1,K507=2,K507=3,K507=4,K507=5),K507,"")))))))</f>
        <v/>
      </c>
    </row>
    <row r="508" spans="12:21" x14ac:dyDescent="0.25">
      <c r="L508" s="15" t="str">
        <f>(IF(B508=Localization!$C$93,1,IF(B508=Localization!$C$92,2,IF(B508=Localization!$C$91,3,IF(B508=Localization!$C$90,4,IF(B508=Localization!$C$89,5,IF(OR(B508=1,B508=2,B508=3,B508=4,B508=5),B508,"")))))))</f>
        <v/>
      </c>
      <c r="M508" s="15" t="str">
        <f>(IF(C508=Localization!$C$93,1,IF(C508=Localization!$C$92,2,IF(C508=Localization!$C$91,3,IF(C508=Localization!$C$90,4,IF(C508=Localization!$C$89,5,IF(OR(C508=1,C508=2,C508=3,C508=4,C508=5),C508,"")))))))</f>
        <v/>
      </c>
      <c r="N508" s="15" t="str">
        <f>(IF(D508=Localization!$C$93,1,IF(D508=Localization!$C$92,2,IF(D508=Localization!$C$91,3,IF(D508=Localization!$C$90,4,IF(D508=Localization!$C$89,5,IF(OR(D508=1,D508=2,D508=3,D508=4,D508=5),D508,"")))))))</f>
        <v/>
      </c>
      <c r="O508" s="15" t="str">
        <f>(IF(E508=Localization!$C$93,1,IF(E508=Localization!$C$92,2,IF(E508=Localization!$C$91,3,IF(E508=Localization!$C$90,4,IF(E508=Localization!$C$89,5,IF(OR(E508=1,E508=2,E508=3,E508=4,E508=5),E508,"")))))))</f>
        <v/>
      </c>
      <c r="P508" s="15" t="str">
        <f>(IF(F508=Localization!$C$93,1,IF(F508=Localization!$C$92,2,IF(F508=Localization!$C$91,3,IF(F508=Localization!$C$90,4,IF(F508=Localization!$C$89,5,IF(OR(F508=1,F508=2,F508=3,F508=4,F508=5),F508,"")))))))</f>
        <v/>
      </c>
      <c r="Q508" s="15" t="str">
        <f>(IF(G508=Localization!$C$93,1,IF(G508=Localization!$C$92,2,IF(G508=Localization!$C$91,3,IF(G508=Localization!$C$90,4,IF(G508=Localization!$C$89,5,IF(OR(G508=1,G508=2,G508=3,G508=4,G508=5),G508,"")))))))</f>
        <v/>
      </c>
      <c r="R508" s="15" t="str">
        <f>(IF(H508=Localization!$C$93,1,IF(H508=Localization!$C$92,2,IF(H508=Localization!$C$91,3,IF(H508=Localization!$C$90,4,IF(H508=Localization!$C$89,5,IF(OR(H508=1,H508=2,H508=3,H508=4,H508=5),H508,"")))))))</f>
        <v/>
      </c>
      <c r="S508" s="15" t="str">
        <f>(IF(I508=Localization!$C$93,1,IF(I508=Localization!$C$92,2,IF(I508=Localization!$C$91,3,IF(I508=Localization!$C$90,4,IF(I508=Localization!$C$89,5,IF(OR(I508=1,I508=2,I508=3,I508=4,I508=5),I508,"")))))))</f>
        <v/>
      </c>
      <c r="T508" s="15" t="str">
        <f>(IF(J508=Localization!$C$93,1,IF(J508=Localization!$C$92,2,IF(J508=Localization!$C$91,3,IF(J508=Localization!$C$90,4,IF(J508=Localization!$C$89,5,IF(OR(J508=1,J508=2,J508=3,J508=4,J508=5),J508,"")))))))</f>
        <v/>
      </c>
      <c r="U508" s="15" t="str">
        <f>(IF(K508=Localization!$C$93,1,IF(K508=Localization!$C$92,2,IF(K508=Localization!$C$91,3,IF(K508=Localization!$C$90,4,IF(K508=Localization!$C$89,5,IF(OR(K508=1,K508=2,K508=3,K508=4,K508=5),K508,"")))))))</f>
        <v/>
      </c>
    </row>
    <row r="509" spans="12:21" x14ac:dyDescent="0.25">
      <c r="L509" s="15" t="str">
        <f>(IF(B509=Localization!$C$93,1,IF(B509=Localization!$C$92,2,IF(B509=Localization!$C$91,3,IF(B509=Localization!$C$90,4,IF(B509=Localization!$C$89,5,IF(OR(B509=1,B509=2,B509=3,B509=4,B509=5),B509,"")))))))</f>
        <v/>
      </c>
      <c r="M509" s="15" t="str">
        <f>(IF(C509=Localization!$C$93,1,IF(C509=Localization!$C$92,2,IF(C509=Localization!$C$91,3,IF(C509=Localization!$C$90,4,IF(C509=Localization!$C$89,5,IF(OR(C509=1,C509=2,C509=3,C509=4,C509=5),C509,"")))))))</f>
        <v/>
      </c>
      <c r="N509" s="15" t="str">
        <f>(IF(D509=Localization!$C$93,1,IF(D509=Localization!$C$92,2,IF(D509=Localization!$C$91,3,IF(D509=Localization!$C$90,4,IF(D509=Localization!$C$89,5,IF(OR(D509=1,D509=2,D509=3,D509=4,D509=5),D509,"")))))))</f>
        <v/>
      </c>
      <c r="O509" s="15" t="str">
        <f>(IF(E509=Localization!$C$93,1,IF(E509=Localization!$C$92,2,IF(E509=Localization!$C$91,3,IF(E509=Localization!$C$90,4,IF(E509=Localization!$C$89,5,IF(OR(E509=1,E509=2,E509=3,E509=4,E509=5),E509,"")))))))</f>
        <v/>
      </c>
      <c r="P509" s="15" t="str">
        <f>(IF(F509=Localization!$C$93,1,IF(F509=Localization!$C$92,2,IF(F509=Localization!$C$91,3,IF(F509=Localization!$C$90,4,IF(F509=Localization!$C$89,5,IF(OR(F509=1,F509=2,F509=3,F509=4,F509=5),F509,"")))))))</f>
        <v/>
      </c>
      <c r="Q509" s="15" t="str">
        <f>(IF(G509=Localization!$C$93,1,IF(G509=Localization!$C$92,2,IF(G509=Localization!$C$91,3,IF(G509=Localization!$C$90,4,IF(G509=Localization!$C$89,5,IF(OR(G509=1,G509=2,G509=3,G509=4,G509=5),G509,"")))))))</f>
        <v/>
      </c>
      <c r="R509" s="15" t="str">
        <f>(IF(H509=Localization!$C$93,1,IF(H509=Localization!$C$92,2,IF(H509=Localization!$C$91,3,IF(H509=Localization!$C$90,4,IF(H509=Localization!$C$89,5,IF(OR(H509=1,H509=2,H509=3,H509=4,H509=5),H509,"")))))))</f>
        <v/>
      </c>
      <c r="S509" s="15" t="str">
        <f>(IF(I509=Localization!$C$93,1,IF(I509=Localization!$C$92,2,IF(I509=Localization!$C$91,3,IF(I509=Localization!$C$90,4,IF(I509=Localization!$C$89,5,IF(OR(I509=1,I509=2,I509=3,I509=4,I509=5),I509,"")))))))</f>
        <v/>
      </c>
      <c r="T509" s="15" t="str">
        <f>(IF(J509=Localization!$C$93,1,IF(J509=Localization!$C$92,2,IF(J509=Localization!$C$91,3,IF(J509=Localization!$C$90,4,IF(J509=Localization!$C$89,5,IF(OR(J509=1,J509=2,J509=3,J509=4,J509=5),J509,"")))))))</f>
        <v/>
      </c>
      <c r="U509" s="15" t="str">
        <f>(IF(K509=Localization!$C$93,1,IF(K509=Localization!$C$92,2,IF(K509=Localization!$C$91,3,IF(K509=Localization!$C$90,4,IF(K509=Localization!$C$89,5,IF(OR(K509=1,K509=2,K509=3,K509=4,K509=5),K509,"")))))))</f>
        <v/>
      </c>
    </row>
    <row r="510" spans="12:21" x14ac:dyDescent="0.25">
      <c r="L510" s="15" t="str">
        <f>(IF(B510=Localization!$C$93,1,IF(B510=Localization!$C$92,2,IF(B510=Localization!$C$91,3,IF(B510=Localization!$C$90,4,IF(B510=Localization!$C$89,5,IF(OR(B510=1,B510=2,B510=3,B510=4,B510=5),B510,"")))))))</f>
        <v/>
      </c>
      <c r="M510" s="15" t="str">
        <f>(IF(C510=Localization!$C$93,1,IF(C510=Localization!$C$92,2,IF(C510=Localization!$C$91,3,IF(C510=Localization!$C$90,4,IF(C510=Localization!$C$89,5,IF(OR(C510=1,C510=2,C510=3,C510=4,C510=5),C510,"")))))))</f>
        <v/>
      </c>
      <c r="N510" s="15" t="str">
        <f>(IF(D510=Localization!$C$93,1,IF(D510=Localization!$C$92,2,IF(D510=Localization!$C$91,3,IF(D510=Localization!$C$90,4,IF(D510=Localization!$C$89,5,IF(OR(D510=1,D510=2,D510=3,D510=4,D510=5),D510,"")))))))</f>
        <v/>
      </c>
      <c r="O510" s="15" t="str">
        <f>(IF(E510=Localization!$C$93,1,IF(E510=Localization!$C$92,2,IF(E510=Localization!$C$91,3,IF(E510=Localization!$C$90,4,IF(E510=Localization!$C$89,5,IF(OR(E510=1,E510=2,E510=3,E510=4,E510=5),E510,"")))))))</f>
        <v/>
      </c>
      <c r="P510" s="15" t="str">
        <f>(IF(F510=Localization!$C$93,1,IF(F510=Localization!$C$92,2,IF(F510=Localization!$C$91,3,IF(F510=Localization!$C$90,4,IF(F510=Localization!$C$89,5,IF(OR(F510=1,F510=2,F510=3,F510=4,F510=5),F510,"")))))))</f>
        <v/>
      </c>
      <c r="Q510" s="15" t="str">
        <f>(IF(G510=Localization!$C$93,1,IF(G510=Localization!$C$92,2,IF(G510=Localization!$C$91,3,IF(G510=Localization!$C$90,4,IF(G510=Localization!$C$89,5,IF(OR(G510=1,G510=2,G510=3,G510=4,G510=5),G510,"")))))))</f>
        <v/>
      </c>
      <c r="R510" s="15" t="str">
        <f>(IF(H510=Localization!$C$93,1,IF(H510=Localization!$C$92,2,IF(H510=Localization!$C$91,3,IF(H510=Localization!$C$90,4,IF(H510=Localization!$C$89,5,IF(OR(H510=1,H510=2,H510=3,H510=4,H510=5),H510,"")))))))</f>
        <v/>
      </c>
      <c r="S510" s="15" t="str">
        <f>(IF(I510=Localization!$C$93,1,IF(I510=Localization!$C$92,2,IF(I510=Localization!$C$91,3,IF(I510=Localization!$C$90,4,IF(I510=Localization!$C$89,5,IF(OR(I510=1,I510=2,I510=3,I510=4,I510=5),I510,"")))))))</f>
        <v/>
      </c>
      <c r="T510" s="15" t="str">
        <f>(IF(J510=Localization!$C$93,1,IF(J510=Localization!$C$92,2,IF(J510=Localization!$C$91,3,IF(J510=Localization!$C$90,4,IF(J510=Localization!$C$89,5,IF(OR(J510=1,J510=2,J510=3,J510=4,J510=5),J510,"")))))))</f>
        <v/>
      </c>
      <c r="U510" s="15" t="str">
        <f>(IF(K510=Localization!$C$93,1,IF(K510=Localization!$C$92,2,IF(K510=Localization!$C$91,3,IF(K510=Localization!$C$90,4,IF(K510=Localization!$C$89,5,IF(OR(K510=1,K510=2,K510=3,K510=4,K510=5),K510,"")))))))</f>
        <v/>
      </c>
    </row>
    <row r="511" spans="12:21" x14ac:dyDescent="0.25">
      <c r="L511" s="15" t="str">
        <f>(IF(B511=Localization!$C$93,1,IF(B511=Localization!$C$92,2,IF(B511=Localization!$C$91,3,IF(B511=Localization!$C$90,4,IF(B511=Localization!$C$89,5,IF(OR(B511=1,B511=2,B511=3,B511=4,B511=5),B511,"")))))))</f>
        <v/>
      </c>
      <c r="M511" s="15" t="str">
        <f>(IF(C511=Localization!$C$93,1,IF(C511=Localization!$C$92,2,IF(C511=Localization!$C$91,3,IF(C511=Localization!$C$90,4,IF(C511=Localization!$C$89,5,IF(OR(C511=1,C511=2,C511=3,C511=4,C511=5),C511,"")))))))</f>
        <v/>
      </c>
      <c r="N511" s="15" t="str">
        <f>(IF(D511=Localization!$C$93,1,IF(D511=Localization!$C$92,2,IF(D511=Localization!$C$91,3,IF(D511=Localization!$C$90,4,IF(D511=Localization!$C$89,5,IF(OR(D511=1,D511=2,D511=3,D511=4,D511=5),D511,"")))))))</f>
        <v/>
      </c>
      <c r="O511" s="15" t="str">
        <f>(IF(E511=Localization!$C$93,1,IF(E511=Localization!$C$92,2,IF(E511=Localization!$C$91,3,IF(E511=Localization!$C$90,4,IF(E511=Localization!$C$89,5,IF(OR(E511=1,E511=2,E511=3,E511=4,E511=5),E511,"")))))))</f>
        <v/>
      </c>
      <c r="P511" s="15" t="str">
        <f>(IF(F511=Localization!$C$93,1,IF(F511=Localization!$C$92,2,IF(F511=Localization!$C$91,3,IF(F511=Localization!$C$90,4,IF(F511=Localization!$C$89,5,IF(OR(F511=1,F511=2,F511=3,F511=4,F511=5),F511,"")))))))</f>
        <v/>
      </c>
      <c r="Q511" s="15" t="str">
        <f>(IF(G511=Localization!$C$93,1,IF(G511=Localization!$C$92,2,IF(G511=Localization!$C$91,3,IF(G511=Localization!$C$90,4,IF(G511=Localization!$C$89,5,IF(OR(G511=1,G511=2,G511=3,G511=4,G511=5),G511,"")))))))</f>
        <v/>
      </c>
      <c r="R511" s="15" t="str">
        <f>(IF(H511=Localization!$C$93,1,IF(H511=Localization!$C$92,2,IF(H511=Localization!$C$91,3,IF(H511=Localization!$C$90,4,IF(H511=Localization!$C$89,5,IF(OR(H511=1,H511=2,H511=3,H511=4,H511=5),H511,"")))))))</f>
        <v/>
      </c>
      <c r="S511" s="15" t="str">
        <f>(IF(I511=Localization!$C$93,1,IF(I511=Localization!$C$92,2,IF(I511=Localization!$C$91,3,IF(I511=Localization!$C$90,4,IF(I511=Localization!$C$89,5,IF(OR(I511=1,I511=2,I511=3,I511=4,I511=5),I511,"")))))))</f>
        <v/>
      </c>
      <c r="T511" s="15" t="str">
        <f>(IF(J511=Localization!$C$93,1,IF(J511=Localization!$C$92,2,IF(J511=Localization!$C$91,3,IF(J511=Localization!$C$90,4,IF(J511=Localization!$C$89,5,IF(OR(J511=1,J511=2,J511=3,J511=4,J511=5),J511,"")))))))</f>
        <v/>
      </c>
      <c r="U511" s="15" t="str">
        <f>(IF(K511=Localization!$C$93,1,IF(K511=Localization!$C$92,2,IF(K511=Localization!$C$91,3,IF(K511=Localization!$C$90,4,IF(K511=Localization!$C$89,5,IF(OR(K511=1,K511=2,K511=3,K511=4,K511=5),K511,"")))))))</f>
        <v/>
      </c>
    </row>
    <row r="512" spans="12:21" x14ac:dyDescent="0.25">
      <c r="L512" s="15" t="str">
        <f>(IF(B512=Localization!$C$93,1,IF(B512=Localization!$C$92,2,IF(B512=Localization!$C$91,3,IF(B512=Localization!$C$90,4,IF(B512=Localization!$C$89,5,IF(OR(B512=1,B512=2,B512=3,B512=4,B512=5),B512,"")))))))</f>
        <v/>
      </c>
      <c r="M512" s="15" t="str">
        <f>(IF(C512=Localization!$C$93,1,IF(C512=Localization!$C$92,2,IF(C512=Localization!$C$91,3,IF(C512=Localization!$C$90,4,IF(C512=Localization!$C$89,5,IF(OR(C512=1,C512=2,C512=3,C512=4,C512=5),C512,"")))))))</f>
        <v/>
      </c>
      <c r="N512" s="15" t="str">
        <f>(IF(D512=Localization!$C$93,1,IF(D512=Localization!$C$92,2,IF(D512=Localization!$C$91,3,IF(D512=Localization!$C$90,4,IF(D512=Localization!$C$89,5,IF(OR(D512=1,D512=2,D512=3,D512=4,D512=5),D512,"")))))))</f>
        <v/>
      </c>
      <c r="O512" s="15" t="str">
        <f>(IF(E512=Localization!$C$93,1,IF(E512=Localization!$C$92,2,IF(E512=Localization!$C$91,3,IF(E512=Localization!$C$90,4,IF(E512=Localization!$C$89,5,IF(OR(E512=1,E512=2,E512=3,E512=4,E512=5),E512,"")))))))</f>
        <v/>
      </c>
      <c r="P512" s="15" t="str">
        <f>(IF(F512=Localization!$C$93,1,IF(F512=Localization!$C$92,2,IF(F512=Localization!$C$91,3,IF(F512=Localization!$C$90,4,IF(F512=Localization!$C$89,5,IF(OR(F512=1,F512=2,F512=3,F512=4,F512=5),F512,"")))))))</f>
        <v/>
      </c>
      <c r="Q512" s="15" t="str">
        <f>(IF(G512=Localization!$C$93,1,IF(G512=Localization!$C$92,2,IF(G512=Localization!$C$91,3,IF(G512=Localization!$C$90,4,IF(G512=Localization!$C$89,5,IF(OR(G512=1,G512=2,G512=3,G512=4,G512=5),G512,"")))))))</f>
        <v/>
      </c>
      <c r="R512" s="15" t="str">
        <f>(IF(H512=Localization!$C$93,1,IF(H512=Localization!$C$92,2,IF(H512=Localization!$C$91,3,IF(H512=Localization!$C$90,4,IF(H512=Localization!$C$89,5,IF(OR(H512=1,H512=2,H512=3,H512=4,H512=5),H512,"")))))))</f>
        <v/>
      </c>
      <c r="S512" s="15" t="str">
        <f>(IF(I512=Localization!$C$93,1,IF(I512=Localization!$C$92,2,IF(I512=Localization!$C$91,3,IF(I512=Localization!$C$90,4,IF(I512=Localization!$C$89,5,IF(OR(I512=1,I512=2,I512=3,I512=4,I512=5),I512,"")))))))</f>
        <v/>
      </c>
      <c r="T512" s="15" t="str">
        <f>(IF(J512=Localization!$C$93,1,IF(J512=Localization!$C$92,2,IF(J512=Localization!$C$91,3,IF(J512=Localization!$C$90,4,IF(J512=Localization!$C$89,5,IF(OR(J512=1,J512=2,J512=3,J512=4,J512=5),J512,"")))))))</f>
        <v/>
      </c>
      <c r="U512" s="15" t="str">
        <f>(IF(K512=Localization!$C$93,1,IF(K512=Localization!$C$92,2,IF(K512=Localization!$C$91,3,IF(K512=Localization!$C$90,4,IF(K512=Localization!$C$89,5,IF(OR(K512=1,K512=2,K512=3,K512=4,K512=5),K512,"")))))))</f>
        <v/>
      </c>
    </row>
    <row r="513" spans="12:21" x14ac:dyDescent="0.25">
      <c r="L513" s="15" t="str">
        <f>(IF(B513=Localization!$C$93,1,IF(B513=Localization!$C$92,2,IF(B513=Localization!$C$91,3,IF(B513=Localization!$C$90,4,IF(B513=Localization!$C$89,5,IF(OR(B513=1,B513=2,B513=3,B513=4,B513=5),B513,"")))))))</f>
        <v/>
      </c>
      <c r="M513" s="15" t="str">
        <f>(IF(C513=Localization!$C$93,1,IF(C513=Localization!$C$92,2,IF(C513=Localization!$C$91,3,IF(C513=Localization!$C$90,4,IF(C513=Localization!$C$89,5,IF(OR(C513=1,C513=2,C513=3,C513=4,C513=5),C513,"")))))))</f>
        <v/>
      </c>
      <c r="N513" s="15" t="str">
        <f>(IF(D513=Localization!$C$93,1,IF(D513=Localization!$C$92,2,IF(D513=Localization!$C$91,3,IF(D513=Localization!$C$90,4,IF(D513=Localization!$C$89,5,IF(OR(D513=1,D513=2,D513=3,D513=4,D513=5),D513,"")))))))</f>
        <v/>
      </c>
      <c r="O513" s="15" t="str">
        <f>(IF(E513=Localization!$C$93,1,IF(E513=Localization!$C$92,2,IF(E513=Localization!$C$91,3,IF(E513=Localization!$C$90,4,IF(E513=Localization!$C$89,5,IF(OR(E513=1,E513=2,E513=3,E513=4,E513=5),E513,"")))))))</f>
        <v/>
      </c>
      <c r="P513" s="15" t="str">
        <f>(IF(F513=Localization!$C$93,1,IF(F513=Localization!$C$92,2,IF(F513=Localization!$C$91,3,IF(F513=Localization!$C$90,4,IF(F513=Localization!$C$89,5,IF(OR(F513=1,F513=2,F513=3,F513=4,F513=5),F513,"")))))))</f>
        <v/>
      </c>
      <c r="Q513" s="15" t="str">
        <f>(IF(G513=Localization!$C$93,1,IF(G513=Localization!$C$92,2,IF(G513=Localization!$C$91,3,IF(G513=Localization!$C$90,4,IF(G513=Localization!$C$89,5,IF(OR(G513=1,G513=2,G513=3,G513=4,G513=5),G513,"")))))))</f>
        <v/>
      </c>
      <c r="R513" s="15" t="str">
        <f>(IF(H513=Localization!$C$93,1,IF(H513=Localization!$C$92,2,IF(H513=Localization!$C$91,3,IF(H513=Localization!$C$90,4,IF(H513=Localization!$C$89,5,IF(OR(H513=1,H513=2,H513=3,H513=4,H513=5),H513,"")))))))</f>
        <v/>
      </c>
      <c r="S513" s="15" t="str">
        <f>(IF(I513=Localization!$C$93,1,IF(I513=Localization!$C$92,2,IF(I513=Localization!$C$91,3,IF(I513=Localization!$C$90,4,IF(I513=Localization!$C$89,5,IF(OR(I513=1,I513=2,I513=3,I513=4,I513=5),I513,"")))))))</f>
        <v/>
      </c>
      <c r="T513" s="15" t="str">
        <f>(IF(J513=Localization!$C$93,1,IF(J513=Localization!$C$92,2,IF(J513=Localization!$C$91,3,IF(J513=Localization!$C$90,4,IF(J513=Localization!$C$89,5,IF(OR(J513=1,J513=2,J513=3,J513=4,J513=5),J513,"")))))))</f>
        <v/>
      </c>
      <c r="U513" s="15" t="str">
        <f>(IF(K513=Localization!$C$93,1,IF(K513=Localization!$C$92,2,IF(K513=Localization!$C$91,3,IF(K513=Localization!$C$90,4,IF(K513=Localization!$C$89,5,IF(OR(K513=1,K513=2,K513=3,K513=4,K513=5),K513,"")))))))</f>
        <v/>
      </c>
    </row>
    <row r="514" spans="12:21" x14ac:dyDescent="0.25">
      <c r="L514" s="15" t="str">
        <f>(IF(B514=Localization!$C$93,1,IF(B514=Localization!$C$92,2,IF(B514=Localization!$C$91,3,IF(B514=Localization!$C$90,4,IF(B514=Localization!$C$89,5,IF(OR(B514=1,B514=2,B514=3,B514=4,B514=5),B514,"")))))))</f>
        <v/>
      </c>
      <c r="M514" s="15" t="str">
        <f>(IF(C514=Localization!$C$93,1,IF(C514=Localization!$C$92,2,IF(C514=Localization!$C$91,3,IF(C514=Localization!$C$90,4,IF(C514=Localization!$C$89,5,IF(OR(C514=1,C514=2,C514=3,C514=4,C514=5),C514,"")))))))</f>
        <v/>
      </c>
      <c r="N514" s="15" t="str">
        <f>(IF(D514=Localization!$C$93,1,IF(D514=Localization!$C$92,2,IF(D514=Localization!$C$91,3,IF(D514=Localization!$C$90,4,IF(D514=Localization!$C$89,5,IF(OR(D514=1,D514=2,D514=3,D514=4,D514=5),D514,"")))))))</f>
        <v/>
      </c>
      <c r="O514" s="15" t="str">
        <f>(IF(E514=Localization!$C$93,1,IF(E514=Localization!$C$92,2,IF(E514=Localization!$C$91,3,IF(E514=Localization!$C$90,4,IF(E514=Localization!$C$89,5,IF(OR(E514=1,E514=2,E514=3,E514=4,E514=5),E514,"")))))))</f>
        <v/>
      </c>
      <c r="P514" s="15" t="str">
        <f>(IF(F514=Localization!$C$93,1,IF(F514=Localization!$C$92,2,IF(F514=Localization!$C$91,3,IF(F514=Localization!$C$90,4,IF(F514=Localization!$C$89,5,IF(OR(F514=1,F514=2,F514=3,F514=4,F514=5),F514,"")))))))</f>
        <v/>
      </c>
      <c r="Q514" s="15" t="str">
        <f>(IF(G514=Localization!$C$93,1,IF(G514=Localization!$C$92,2,IF(G514=Localization!$C$91,3,IF(G514=Localization!$C$90,4,IF(G514=Localization!$C$89,5,IF(OR(G514=1,G514=2,G514=3,G514=4,G514=5),G514,"")))))))</f>
        <v/>
      </c>
      <c r="R514" s="15" t="str">
        <f>(IF(H514=Localization!$C$93,1,IF(H514=Localization!$C$92,2,IF(H514=Localization!$C$91,3,IF(H514=Localization!$C$90,4,IF(H514=Localization!$C$89,5,IF(OR(H514=1,H514=2,H514=3,H514=4,H514=5),H514,"")))))))</f>
        <v/>
      </c>
      <c r="S514" s="15" t="str">
        <f>(IF(I514=Localization!$C$93,1,IF(I514=Localization!$C$92,2,IF(I514=Localization!$C$91,3,IF(I514=Localization!$C$90,4,IF(I514=Localization!$C$89,5,IF(OR(I514=1,I514=2,I514=3,I514=4,I514=5),I514,"")))))))</f>
        <v/>
      </c>
      <c r="T514" s="15" t="str">
        <f>(IF(J514=Localization!$C$93,1,IF(J514=Localization!$C$92,2,IF(J514=Localization!$C$91,3,IF(J514=Localization!$C$90,4,IF(J514=Localization!$C$89,5,IF(OR(J514=1,J514=2,J514=3,J514=4,J514=5),J514,"")))))))</f>
        <v/>
      </c>
      <c r="U514" s="15" t="str">
        <f>(IF(K514=Localization!$C$93,1,IF(K514=Localization!$C$92,2,IF(K514=Localization!$C$91,3,IF(K514=Localization!$C$90,4,IF(K514=Localization!$C$89,5,IF(OR(K514=1,K514=2,K514=3,K514=4,K514=5),K514,"")))))))</f>
        <v/>
      </c>
    </row>
    <row r="515" spans="12:21" x14ac:dyDescent="0.25">
      <c r="L515" s="15" t="str">
        <f>(IF(B515=Localization!$C$93,1,IF(B515=Localization!$C$92,2,IF(B515=Localization!$C$91,3,IF(B515=Localization!$C$90,4,IF(B515=Localization!$C$89,5,IF(OR(B515=1,B515=2,B515=3,B515=4,B515=5),B515,"")))))))</f>
        <v/>
      </c>
      <c r="M515" s="15" t="str">
        <f>(IF(C515=Localization!$C$93,1,IF(C515=Localization!$C$92,2,IF(C515=Localization!$C$91,3,IF(C515=Localization!$C$90,4,IF(C515=Localization!$C$89,5,IF(OR(C515=1,C515=2,C515=3,C515=4,C515=5),C515,"")))))))</f>
        <v/>
      </c>
      <c r="N515" s="15" t="str">
        <f>(IF(D515=Localization!$C$93,1,IF(D515=Localization!$C$92,2,IF(D515=Localization!$C$91,3,IF(D515=Localization!$C$90,4,IF(D515=Localization!$C$89,5,IF(OR(D515=1,D515=2,D515=3,D515=4,D515=5),D515,"")))))))</f>
        <v/>
      </c>
      <c r="O515" s="15" t="str">
        <f>(IF(E515=Localization!$C$93,1,IF(E515=Localization!$C$92,2,IF(E515=Localization!$C$91,3,IF(E515=Localization!$C$90,4,IF(E515=Localization!$C$89,5,IF(OR(E515=1,E515=2,E515=3,E515=4,E515=5),E515,"")))))))</f>
        <v/>
      </c>
      <c r="P515" s="15" t="str">
        <f>(IF(F515=Localization!$C$93,1,IF(F515=Localization!$C$92,2,IF(F515=Localization!$C$91,3,IF(F515=Localization!$C$90,4,IF(F515=Localization!$C$89,5,IF(OR(F515=1,F515=2,F515=3,F515=4,F515=5),F515,"")))))))</f>
        <v/>
      </c>
      <c r="Q515" s="15" t="str">
        <f>(IF(G515=Localization!$C$93,1,IF(G515=Localization!$C$92,2,IF(G515=Localization!$C$91,3,IF(G515=Localization!$C$90,4,IF(G515=Localization!$C$89,5,IF(OR(G515=1,G515=2,G515=3,G515=4,G515=5),G515,"")))))))</f>
        <v/>
      </c>
      <c r="R515" s="15" t="str">
        <f>(IF(H515=Localization!$C$93,1,IF(H515=Localization!$C$92,2,IF(H515=Localization!$C$91,3,IF(H515=Localization!$C$90,4,IF(H515=Localization!$C$89,5,IF(OR(H515=1,H515=2,H515=3,H515=4,H515=5),H515,"")))))))</f>
        <v/>
      </c>
      <c r="S515" s="15" t="str">
        <f>(IF(I515=Localization!$C$93,1,IF(I515=Localization!$C$92,2,IF(I515=Localization!$C$91,3,IF(I515=Localization!$C$90,4,IF(I515=Localization!$C$89,5,IF(OR(I515=1,I515=2,I515=3,I515=4,I515=5),I515,"")))))))</f>
        <v/>
      </c>
      <c r="T515" s="15" t="str">
        <f>(IF(J515=Localization!$C$93,1,IF(J515=Localization!$C$92,2,IF(J515=Localization!$C$91,3,IF(J515=Localization!$C$90,4,IF(J515=Localization!$C$89,5,IF(OR(J515=1,J515=2,J515=3,J515=4,J515=5),J515,"")))))))</f>
        <v/>
      </c>
      <c r="U515" s="15" t="str">
        <f>(IF(K515=Localization!$C$93,1,IF(K515=Localization!$C$92,2,IF(K515=Localization!$C$91,3,IF(K515=Localization!$C$90,4,IF(K515=Localization!$C$89,5,IF(OR(K515=1,K515=2,K515=3,K515=4,K515=5),K515,"")))))))</f>
        <v/>
      </c>
    </row>
    <row r="516" spans="12:21" x14ac:dyDescent="0.25">
      <c r="L516" s="15" t="str">
        <f>(IF(B516=Localization!$C$93,1,IF(B516=Localization!$C$92,2,IF(B516=Localization!$C$91,3,IF(B516=Localization!$C$90,4,IF(B516=Localization!$C$89,5,IF(OR(B516=1,B516=2,B516=3,B516=4,B516=5),B516,"")))))))</f>
        <v/>
      </c>
      <c r="M516" s="15" t="str">
        <f>(IF(C516=Localization!$C$93,1,IF(C516=Localization!$C$92,2,IF(C516=Localization!$C$91,3,IF(C516=Localization!$C$90,4,IF(C516=Localization!$C$89,5,IF(OR(C516=1,C516=2,C516=3,C516=4,C516=5),C516,"")))))))</f>
        <v/>
      </c>
      <c r="N516" s="15" t="str">
        <f>(IF(D516=Localization!$C$93,1,IF(D516=Localization!$C$92,2,IF(D516=Localization!$C$91,3,IF(D516=Localization!$C$90,4,IF(D516=Localization!$C$89,5,IF(OR(D516=1,D516=2,D516=3,D516=4,D516=5),D516,"")))))))</f>
        <v/>
      </c>
      <c r="O516" s="15" t="str">
        <f>(IF(E516=Localization!$C$93,1,IF(E516=Localization!$C$92,2,IF(E516=Localization!$C$91,3,IF(E516=Localization!$C$90,4,IF(E516=Localization!$C$89,5,IF(OR(E516=1,E516=2,E516=3,E516=4,E516=5),E516,"")))))))</f>
        <v/>
      </c>
      <c r="P516" s="15" t="str">
        <f>(IF(F516=Localization!$C$93,1,IF(F516=Localization!$C$92,2,IF(F516=Localization!$C$91,3,IF(F516=Localization!$C$90,4,IF(F516=Localization!$C$89,5,IF(OR(F516=1,F516=2,F516=3,F516=4,F516=5),F516,"")))))))</f>
        <v/>
      </c>
      <c r="Q516" s="15" t="str">
        <f>(IF(G516=Localization!$C$93,1,IF(G516=Localization!$C$92,2,IF(G516=Localization!$C$91,3,IF(G516=Localization!$C$90,4,IF(G516=Localization!$C$89,5,IF(OR(G516=1,G516=2,G516=3,G516=4,G516=5),G516,"")))))))</f>
        <v/>
      </c>
      <c r="R516" s="15" t="str">
        <f>(IF(H516=Localization!$C$93,1,IF(H516=Localization!$C$92,2,IF(H516=Localization!$C$91,3,IF(H516=Localization!$C$90,4,IF(H516=Localization!$C$89,5,IF(OR(H516=1,H516=2,H516=3,H516=4,H516=5),H516,"")))))))</f>
        <v/>
      </c>
      <c r="S516" s="15" t="str">
        <f>(IF(I516=Localization!$C$93,1,IF(I516=Localization!$C$92,2,IF(I516=Localization!$C$91,3,IF(I516=Localization!$C$90,4,IF(I516=Localization!$C$89,5,IF(OR(I516=1,I516=2,I516=3,I516=4,I516=5),I516,"")))))))</f>
        <v/>
      </c>
      <c r="T516" s="15" t="str">
        <f>(IF(J516=Localization!$C$93,1,IF(J516=Localization!$C$92,2,IF(J516=Localization!$C$91,3,IF(J516=Localization!$C$90,4,IF(J516=Localization!$C$89,5,IF(OR(J516=1,J516=2,J516=3,J516=4,J516=5),J516,"")))))))</f>
        <v/>
      </c>
      <c r="U516" s="15" t="str">
        <f>(IF(K516=Localization!$C$93,1,IF(K516=Localization!$C$92,2,IF(K516=Localization!$C$91,3,IF(K516=Localization!$C$90,4,IF(K516=Localization!$C$89,5,IF(OR(K516=1,K516=2,K516=3,K516=4,K516=5),K516,"")))))))</f>
        <v/>
      </c>
    </row>
    <row r="517" spans="12:21" x14ac:dyDescent="0.25">
      <c r="L517" s="15" t="str">
        <f>(IF(B517=Localization!$C$93,1,IF(B517=Localization!$C$92,2,IF(B517=Localization!$C$91,3,IF(B517=Localization!$C$90,4,IF(B517=Localization!$C$89,5,IF(OR(B517=1,B517=2,B517=3,B517=4,B517=5),B517,"")))))))</f>
        <v/>
      </c>
      <c r="M517" s="15" t="str">
        <f>(IF(C517=Localization!$C$93,1,IF(C517=Localization!$C$92,2,IF(C517=Localization!$C$91,3,IF(C517=Localization!$C$90,4,IF(C517=Localization!$C$89,5,IF(OR(C517=1,C517=2,C517=3,C517=4,C517=5),C517,"")))))))</f>
        <v/>
      </c>
      <c r="N517" s="15" t="str">
        <f>(IF(D517=Localization!$C$93,1,IF(D517=Localization!$C$92,2,IF(D517=Localization!$C$91,3,IF(D517=Localization!$C$90,4,IF(D517=Localization!$C$89,5,IF(OR(D517=1,D517=2,D517=3,D517=4,D517=5),D517,"")))))))</f>
        <v/>
      </c>
      <c r="O517" s="15" t="str">
        <f>(IF(E517=Localization!$C$93,1,IF(E517=Localization!$C$92,2,IF(E517=Localization!$C$91,3,IF(E517=Localization!$C$90,4,IF(E517=Localization!$C$89,5,IF(OR(E517=1,E517=2,E517=3,E517=4,E517=5),E517,"")))))))</f>
        <v/>
      </c>
      <c r="P517" s="15" t="str">
        <f>(IF(F517=Localization!$C$93,1,IF(F517=Localization!$C$92,2,IF(F517=Localization!$C$91,3,IF(F517=Localization!$C$90,4,IF(F517=Localization!$C$89,5,IF(OR(F517=1,F517=2,F517=3,F517=4,F517=5),F517,"")))))))</f>
        <v/>
      </c>
      <c r="Q517" s="15" t="str">
        <f>(IF(G517=Localization!$C$93,1,IF(G517=Localization!$C$92,2,IF(G517=Localization!$C$91,3,IF(G517=Localization!$C$90,4,IF(G517=Localization!$C$89,5,IF(OR(G517=1,G517=2,G517=3,G517=4,G517=5),G517,"")))))))</f>
        <v/>
      </c>
      <c r="R517" s="15" t="str">
        <f>(IF(H517=Localization!$C$93,1,IF(H517=Localization!$C$92,2,IF(H517=Localization!$C$91,3,IF(H517=Localization!$C$90,4,IF(H517=Localization!$C$89,5,IF(OR(H517=1,H517=2,H517=3,H517=4,H517=5),H517,"")))))))</f>
        <v/>
      </c>
      <c r="S517" s="15" t="str">
        <f>(IF(I517=Localization!$C$93,1,IF(I517=Localization!$C$92,2,IF(I517=Localization!$C$91,3,IF(I517=Localization!$C$90,4,IF(I517=Localization!$C$89,5,IF(OR(I517=1,I517=2,I517=3,I517=4,I517=5),I517,"")))))))</f>
        <v/>
      </c>
      <c r="T517" s="15" t="str">
        <f>(IF(J517=Localization!$C$93,1,IF(J517=Localization!$C$92,2,IF(J517=Localization!$C$91,3,IF(J517=Localization!$C$90,4,IF(J517=Localization!$C$89,5,IF(OR(J517=1,J517=2,J517=3,J517=4,J517=5),J517,"")))))))</f>
        <v/>
      </c>
      <c r="U517" s="15" t="str">
        <f>(IF(K517=Localization!$C$93,1,IF(K517=Localization!$C$92,2,IF(K517=Localization!$C$91,3,IF(K517=Localization!$C$90,4,IF(K517=Localization!$C$89,5,IF(OR(K517=1,K517=2,K517=3,K517=4,K517=5),K517,"")))))))</f>
        <v/>
      </c>
    </row>
    <row r="518" spans="12:21" x14ac:dyDescent="0.25">
      <c r="L518" s="15" t="str">
        <f>(IF(B518=Localization!$C$93,1,IF(B518=Localization!$C$92,2,IF(B518=Localization!$C$91,3,IF(B518=Localization!$C$90,4,IF(B518=Localization!$C$89,5,IF(OR(B518=1,B518=2,B518=3,B518=4,B518=5),B518,"")))))))</f>
        <v/>
      </c>
      <c r="M518" s="15" t="str">
        <f>(IF(C518=Localization!$C$93,1,IF(C518=Localization!$C$92,2,IF(C518=Localization!$C$91,3,IF(C518=Localization!$C$90,4,IF(C518=Localization!$C$89,5,IF(OR(C518=1,C518=2,C518=3,C518=4,C518=5),C518,"")))))))</f>
        <v/>
      </c>
      <c r="N518" s="15" t="str">
        <f>(IF(D518=Localization!$C$93,1,IF(D518=Localization!$C$92,2,IF(D518=Localization!$C$91,3,IF(D518=Localization!$C$90,4,IF(D518=Localization!$C$89,5,IF(OR(D518=1,D518=2,D518=3,D518=4,D518=5),D518,"")))))))</f>
        <v/>
      </c>
      <c r="O518" s="15" t="str">
        <f>(IF(E518=Localization!$C$93,1,IF(E518=Localization!$C$92,2,IF(E518=Localization!$C$91,3,IF(E518=Localization!$C$90,4,IF(E518=Localization!$C$89,5,IF(OR(E518=1,E518=2,E518=3,E518=4,E518=5),E518,"")))))))</f>
        <v/>
      </c>
      <c r="P518" s="15" t="str">
        <f>(IF(F518=Localization!$C$93,1,IF(F518=Localization!$C$92,2,IF(F518=Localization!$C$91,3,IF(F518=Localization!$C$90,4,IF(F518=Localization!$C$89,5,IF(OR(F518=1,F518=2,F518=3,F518=4,F518=5),F518,"")))))))</f>
        <v/>
      </c>
      <c r="Q518" s="15" t="str">
        <f>(IF(G518=Localization!$C$93,1,IF(G518=Localization!$C$92,2,IF(G518=Localization!$C$91,3,IF(G518=Localization!$C$90,4,IF(G518=Localization!$C$89,5,IF(OR(G518=1,G518=2,G518=3,G518=4,G518=5),G518,"")))))))</f>
        <v/>
      </c>
      <c r="R518" s="15" t="str">
        <f>(IF(H518=Localization!$C$93,1,IF(H518=Localization!$C$92,2,IF(H518=Localization!$C$91,3,IF(H518=Localization!$C$90,4,IF(H518=Localization!$C$89,5,IF(OR(H518=1,H518=2,H518=3,H518=4,H518=5),H518,"")))))))</f>
        <v/>
      </c>
      <c r="S518" s="15" t="str">
        <f>(IF(I518=Localization!$C$93,1,IF(I518=Localization!$C$92,2,IF(I518=Localization!$C$91,3,IF(I518=Localization!$C$90,4,IF(I518=Localization!$C$89,5,IF(OR(I518=1,I518=2,I518=3,I518=4,I518=5),I518,"")))))))</f>
        <v/>
      </c>
      <c r="T518" s="15" t="str">
        <f>(IF(J518=Localization!$C$93,1,IF(J518=Localization!$C$92,2,IF(J518=Localization!$C$91,3,IF(J518=Localization!$C$90,4,IF(J518=Localization!$C$89,5,IF(OR(J518=1,J518=2,J518=3,J518=4,J518=5),J518,"")))))))</f>
        <v/>
      </c>
      <c r="U518" s="15" t="str">
        <f>(IF(K518=Localization!$C$93,1,IF(K518=Localization!$C$92,2,IF(K518=Localization!$C$91,3,IF(K518=Localization!$C$90,4,IF(K518=Localization!$C$89,5,IF(OR(K518=1,K518=2,K518=3,K518=4,K518=5),K518,"")))))))</f>
        <v/>
      </c>
    </row>
    <row r="519" spans="12:21" x14ac:dyDescent="0.25">
      <c r="L519" s="15" t="str">
        <f>(IF(B519=Localization!$C$93,1,IF(B519=Localization!$C$92,2,IF(B519=Localization!$C$91,3,IF(B519=Localization!$C$90,4,IF(B519=Localization!$C$89,5,IF(OR(B519=1,B519=2,B519=3,B519=4,B519=5),B519,"")))))))</f>
        <v/>
      </c>
      <c r="M519" s="15" t="str">
        <f>(IF(C519=Localization!$C$93,1,IF(C519=Localization!$C$92,2,IF(C519=Localization!$C$91,3,IF(C519=Localization!$C$90,4,IF(C519=Localization!$C$89,5,IF(OR(C519=1,C519=2,C519=3,C519=4,C519=5),C519,"")))))))</f>
        <v/>
      </c>
      <c r="N519" s="15" t="str">
        <f>(IF(D519=Localization!$C$93,1,IF(D519=Localization!$C$92,2,IF(D519=Localization!$C$91,3,IF(D519=Localization!$C$90,4,IF(D519=Localization!$C$89,5,IF(OR(D519=1,D519=2,D519=3,D519=4,D519=5),D519,"")))))))</f>
        <v/>
      </c>
      <c r="O519" s="15" t="str">
        <f>(IF(E519=Localization!$C$93,1,IF(E519=Localization!$C$92,2,IF(E519=Localization!$C$91,3,IF(E519=Localization!$C$90,4,IF(E519=Localization!$C$89,5,IF(OR(E519=1,E519=2,E519=3,E519=4,E519=5),E519,"")))))))</f>
        <v/>
      </c>
      <c r="P519" s="15" t="str">
        <f>(IF(F519=Localization!$C$93,1,IF(F519=Localization!$C$92,2,IF(F519=Localization!$C$91,3,IF(F519=Localization!$C$90,4,IF(F519=Localization!$C$89,5,IF(OR(F519=1,F519=2,F519=3,F519=4,F519=5),F519,"")))))))</f>
        <v/>
      </c>
      <c r="Q519" s="15" t="str">
        <f>(IF(G519=Localization!$C$93,1,IF(G519=Localization!$C$92,2,IF(G519=Localization!$C$91,3,IF(G519=Localization!$C$90,4,IF(G519=Localization!$C$89,5,IF(OR(G519=1,G519=2,G519=3,G519=4,G519=5),G519,"")))))))</f>
        <v/>
      </c>
      <c r="R519" s="15" t="str">
        <f>(IF(H519=Localization!$C$93,1,IF(H519=Localization!$C$92,2,IF(H519=Localization!$C$91,3,IF(H519=Localization!$C$90,4,IF(H519=Localization!$C$89,5,IF(OR(H519=1,H519=2,H519=3,H519=4,H519=5),H519,"")))))))</f>
        <v/>
      </c>
      <c r="S519" s="15" t="str">
        <f>(IF(I519=Localization!$C$93,1,IF(I519=Localization!$C$92,2,IF(I519=Localization!$C$91,3,IF(I519=Localization!$C$90,4,IF(I519=Localization!$C$89,5,IF(OR(I519=1,I519=2,I519=3,I519=4,I519=5),I519,"")))))))</f>
        <v/>
      </c>
      <c r="T519" s="15" t="str">
        <f>(IF(J519=Localization!$C$93,1,IF(J519=Localization!$C$92,2,IF(J519=Localization!$C$91,3,IF(J519=Localization!$C$90,4,IF(J519=Localization!$C$89,5,IF(OR(J519=1,J519=2,J519=3,J519=4,J519=5),J519,"")))))))</f>
        <v/>
      </c>
      <c r="U519" s="15" t="str">
        <f>(IF(K519=Localization!$C$93,1,IF(K519=Localization!$C$92,2,IF(K519=Localization!$C$91,3,IF(K519=Localization!$C$90,4,IF(K519=Localization!$C$89,5,IF(OR(K519=1,K519=2,K519=3,K519=4,K519=5),K519,"")))))))</f>
        <v/>
      </c>
    </row>
    <row r="520" spans="12:21" x14ac:dyDescent="0.25">
      <c r="L520" s="15" t="str">
        <f>(IF(B520=Localization!$C$93,1,IF(B520=Localization!$C$92,2,IF(B520=Localization!$C$91,3,IF(B520=Localization!$C$90,4,IF(B520=Localization!$C$89,5,IF(OR(B520=1,B520=2,B520=3,B520=4,B520=5),B520,"")))))))</f>
        <v/>
      </c>
      <c r="M520" s="15" t="str">
        <f>(IF(C520=Localization!$C$93,1,IF(C520=Localization!$C$92,2,IF(C520=Localization!$C$91,3,IF(C520=Localization!$C$90,4,IF(C520=Localization!$C$89,5,IF(OR(C520=1,C520=2,C520=3,C520=4,C520=5),C520,"")))))))</f>
        <v/>
      </c>
      <c r="N520" s="15" t="str">
        <f>(IF(D520=Localization!$C$93,1,IF(D520=Localization!$C$92,2,IF(D520=Localization!$C$91,3,IF(D520=Localization!$C$90,4,IF(D520=Localization!$C$89,5,IF(OR(D520=1,D520=2,D520=3,D520=4,D520=5),D520,"")))))))</f>
        <v/>
      </c>
      <c r="O520" s="15" t="str">
        <f>(IF(E520=Localization!$C$93,1,IF(E520=Localization!$C$92,2,IF(E520=Localization!$C$91,3,IF(E520=Localization!$C$90,4,IF(E520=Localization!$C$89,5,IF(OR(E520=1,E520=2,E520=3,E520=4,E520=5),E520,"")))))))</f>
        <v/>
      </c>
      <c r="P520" s="15" t="str">
        <f>(IF(F520=Localization!$C$93,1,IF(F520=Localization!$C$92,2,IF(F520=Localization!$C$91,3,IF(F520=Localization!$C$90,4,IF(F520=Localization!$C$89,5,IF(OR(F520=1,F520=2,F520=3,F520=4,F520=5),F520,"")))))))</f>
        <v/>
      </c>
      <c r="Q520" s="15" t="str">
        <f>(IF(G520=Localization!$C$93,1,IF(G520=Localization!$C$92,2,IF(G520=Localization!$C$91,3,IF(G520=Localization!$C$90,4,IF(G520=Localization!$C$89,5,IF(OR(G520=1,G520=2,G520=3,G520=4,G520=5),G520,"")))))))</f>
        <v/>
      </c>
      <c r="R520" s="15" t="str">
        <f>(IF(H520=Localization!$C$93,1,IF(H520=Localization!$C$92,2,IF(H520=Localization!$C$91,3,IF(H520=Localization!$C$90,4,IF(H520=Localization!$C$89,5,IF(OR(H520=1,H520=2,H520=3,H520=4,H520=5),H520,"")))))))</f>
        <v/>
      </c>
      <c r="S520" s="15" t="str">
        <f>(IF(I520=Localization!$C$93,1,IF(I520=Localization!$C$92,2,IF(I520=Localization!$C$91,3,IF(I520=Localization!$C$90,4,IF(I520=Localization!$C$89,5,IF(OR(I520=1,I520=2,I520=3,I520=4,I520=5),I520,"")))))))</f>
        <v/>
      </c>
      <c r="T520" s="15" t="str">
        <f>(IF(J520=Localization!$C$93,1,IF(J520=Localization!$C$92,2,IF(J520=Localization!$C$91,3,IF(J520=Localization!$C$90,4,IF(J520=Localization!$C$89,5,IF(OR(J520=1,J520=2,J520=3,J520=4,J520=5),J520,"")))))))</f>
        <v/>
      </c>
      <c r="U520" s="15" t="str">
        <f>(IF(K520=Localization!$C$93,1,IF(K520=Localization!$C$92,2,IF(K520=Localization!$C$91,3,IF(K520=Localization!$C$90,4,IF(K520=Localization!$C$89,5,IF(OR(K520=1,K520=2,K520=3,K520=4,K520=5),K520,"")))))))</f>
        <v/>
      </c>
    </row>
    <row r="521" spans="12:21" x14ac:dyDescent="0.25">
      <c r="L521" s="15" t="str">
        <f>(IF(B521=Localization!$C$93,1,IF(B521=Localization!$C$92,2,IF(B521=Localization!$C$91,3,IF(B521=Localization!$C$90,4,IF(B521=Localization!$C$89,5,IF(OR(B521=1,B521=2,B521=3,B521=4,B521=5),B521,"")))))))</f>
        <v/>
      </c>
      <c r="M521" s="15" t="str">
        <f>(IF(C521=Localization!$C$93,1,IF(C521=Localization!$C$92,2,IF(C521=Localization!$C$91,3,IF(C521=Localization!$C$90,4,IF(C521=Localization!$C$89,5,IF(OR(C521=1,C521=2,C521=3,C521=4,C521=5),C521,"")))))))</f>
        <v/>
      </c>
      <c r="N521" s="15" t="str">
        <f>(IF(D521=Localization!$C$93,1,IF(D521=Localization!$C$92,2,IF(D521=Localization!$C$91,3,IF(D521=Localization!$C$90,4,IF(D521=Localization!$C$89,5,IF(OR(D521=1,D521=2,D521=3,D521=4,D521=5),D521,"")))))))</f>
        <v/>
      </c>
      <c r="O521" s="15" t="str">
        <f>(IF(E521=Localization!$C$93,1,IF(E521=Localization!$C$92,2,IF(E521=Localization!$C$91,3,IF(E521=Localization!$C$90,4,IF(E521=Localization!$C$89,5,IF(OR(E521=1,E521=2,E521=3,E521=4,E521=5),E521,"")))))))</f>
        <v/>
      </c>
      <c r="P521" s="15" t="str">
        <f>(IF(F521=Localization!$C$93,1,IF(F521=Localization!$C$92,2,IF(F521=Localization!$C$91,3,IF(F521=Localization!$C$90,4,IF(F521=Localization!$C$89,5,IF(OR(F521=1,F521=2,F521=3,F521=4,F521=5),F521,"")))))))</f>
        <v/>
      </c>
      <c r="Q521" s="15" t="str">
        <f>(IF(G521=Localization!$C$93,1,IF(G521=Localization!$C$92,2,IF(G521=Localization!$C$91,3,IF(G521=Localization!$C$90,4,IF(G521=Localization!$C$89,5,IF(OR(G521=1,G521=2,G521=3,G521=4,G521=5),G521,"")))))))</f>
        <v/>
      </c>
      <c r="R521" s="15" t="str">
        <f>(IF(H521=Localization!$C$93,1,IF(H521=Localization!$C$92,2,IF(H521=Localization!$C$91,3,IF(H521=Localization!$C$90,4,IF(H521=Localization!$C$89,5,IF(OR(H521=1,H521=2,H521=3,H521=4,H521=5),H521,"")))))))</f>
        <v/>
      </c>
      <c r="S521" s="15" t="str">
        <f>(IF(I521=Localization!$C$93,1,IF(I521=Localization!$C$92,2,IF(I521=Localization!$C$91,3,IF(I521=Localization!$C$90,4,IF(I521=Localization!$C$89,5,IF(OR(I521=1,I521=2,I521=3,I521=4,I521=5),I521,"")))))))</f>
        <v/>
      </c>
      <c r="T521" s="15" t="str">
        <f>(IF(J521=Localization!$C$93,1,IF(J521=Localization!$C$92,2,IF(J521=Localization!$C$91,3,IF(J521=Localization!$C$90,4,IF(J521=Localization!$C$89,5,IF(OR(J521=1,J521=2,J521=3,J521=4,J521=5),J521,"")))))))</f>
        <v/>
      </c>
      <c r="U521" s="15" t="str">
        <f>(IF(K521=Localization!$C$93,1,IF(K521=Localization!$C$92,2,IF(K521=Localization!$C$91,3,IF(K521=Localization!$C$90,4,IF(K521=Localization!$C$89,5,IF(OR(K521=1,K521=2,K521=3,K521=4,K521=5),K521,"")))))))</f>
        <v/>
      </c>
    </row>
    <row r="522" spans="12:21" x14ac:dyDescent="0.25">
      <c r="L522" s="15" t="str">
        <f>(IF(B522=Localization!$C$93,1,IF(B522=Localization!$C$92,2,IF(B522=Localization!$C$91,3,IF(B522=Localization!$C$90,4,IF(B522=Localization!$C$89,5,IF(OR(B522=1,B522=2,B522=3,B522=4,B522=5),B522,"")))))))</f>
        <v/>
      </c>
      <c r="M522" s="15" t="str">
        <f>(IF(C522=Localization!$C$93,1,IF(C522=Localization!$C$92,2,IF(C522=Localization!$C$91,3,IF(C522=Localization!$C$90,4,IF(C522=Localization!$C$89,5,IF(OR(C522=1,C522=2,C522=3,C522=4,C522=5),C522,"")))))))</f>
        <v/>
      </c>
      <c r="N522" s="15" t="str">
        <f>(IF(D522=Localization!$C$93,1,IF(D522=Localization!$C$92,2,IF(D522=Localization!$C$91,3,IF(D522=Localization!$C$90,4,IF(D522=Localization!$C$89,5,IF(OR(D522=1,D522=2,D522=3,D522=4,D522=5),D522,"")))))))</f>
        <v/>
      </c>
      <c r="O522" s="15" t="str">
        <f>(IF(E522=Localization!$C$93,1,IF(E522=Localization!$C$92,2,IF(E522=Localization!$C$91,3,IF(E522=Localization!$C$90,4,IF(E522=Localization!$C$89,5,IF(OR(E522=1,E522=2,E522=3,E522=4,E522=5),E522,"")))))))</f>
        <v/>
      </c>
      <c r="P522" s="15" t="str">
        <f>(IF(F522=Localization!$C$93,1,IF(F522=Localization!$C$92,2,IF(F522=Localization!$C$91,3,IF(F522=Localization!$C$90,4,IF(F522=Localization!$C$89,5,IF(OR(F522=1,F522=2,F522=3,F522=4,F522=5),F522,"")))))))</f>
        <v/>
      </c>
      <c r="Q522" s="15" t="str">
        <f>(IF(G522=Localization!$C$93,1,IF(G522=Localization!$C$92,2,IF(G522=Localization!$C$91,3,IF(G522=Localization!$C$90,4,IF(G522=Localization!$C$89,5,IF(OR(G522=1,G522=2,G522=3,G522=4,G522=5),G522,"")))))))</f>
        <v/>
      </c>
      <c r="R522" s="15" t="str">
        <f>(IF(H522=Localization!$C$93,1,IF(H522=Localization!$C$92,2,IF(H522=Localization!$C$91,3,IF(H522=Localization!$C$90,4,IF(H522=Localization!$C$89,5,IF(OR(H522=1,H522=2,H522=3,H522=4,H522=5),H522,"")))))))</f>
        <v/>
      </c>
      <c r="S522" s="15" t="str">
        <f>(IF(I522=Localization!$C$93,1,IF(I522=Localization!$C$92,2,IF(I522=Localization!$C$91,3,IF(I522=Localization!$C$90,4,IF(I522=Localization!$C$89,5,IF(OR(I522=1,I522=2,I522=3,I522=4,I522=5),I522,"")))))))</f>
        <v/>
      </c>
      <c r="T522" s="15" t="str">
        <f>(IF(J522=Localization!$C$93,1,IF(J522=Localization!$C$92,2,IF(J522=Localization!$C$91,3,IF(J522=Localization!$C$90,4,IF(J522=Localization!$C$89,5,IF(OR(J522=1,J522=2,J522=3,J522=4,J522=5),J522,"")))))))</f>
        <v/>
      </c>
      <c r="U522" s="15" t="str">
        <f>(IF(K522=Localization!$C$93,1,IF(K522=Localization!$C$92,2,IF(K522=Localization!$C$91,3,IF(K522=Localization!$C$90,4,IF(K522=Localization!$C$89,5,IF(OR(K522=1,K522=2,K522=3,K522=4,K522=5),K522,"")))))))</f>
        <v/>
      </c>
    </row>
    <row r="523" spans="12:21" x14ac:dyDescent="0.25">
      <c r="L523" s="15" t="str">
        <f>(IF(B523=Localization!$C$93,1,IF(B523=Localization!$C$92,2,IF(B523=Localization!$C$91,3,IF(B523=Localization!$C$90,4,IF(B523=Localization!$C$89,5,IF(OR(B523=1,B523=2,B523=3,B523=4,B523=5),B523,"")))))))</f>
        <v/>
      </c>
      <c r="M523" s="15" t="str">
        <f>(IF(C523=Localization!$C$93,1,IF(C523=Localization!$C$92,2,IF(C523=Localization!$C$91,3,IF(C523=Localization!$C$90,4,IF(C523=Localization!$C$89,5,IF(OR(C523=1,C523=2,C523=3,C523=4,C523=5),C523,"")))))))</f>
        <v/>
      </c>
      <c r="N523" s="15" t="str">
        <f>(IF(D523=Localization!$C$93,1,IF(D523=Localization!$C$92,2,IF(D523=Localization!$C$91,3,IF(D523=Localization!$C$90,4,IF(D523=Localization!$C$89,5,IF(OR(D523=1,D523=2,D523=3,D523=4,D523=5),D523,"")))))))</f>
        <v/>
      </c>
      <c r="O523" s="15" t="str">
        <f>(IF(E523=Localization!$C$93,1,IF(E523=Localization!$C$92,2,IF(E523=Localization!$C$91,3,IF(E523=Localization!$C$90,4,IF(E523=Localization!$C$89,5,IF(OR(E523=1,E523=2,E523=3,E523=4,E523=5),E523,"")))))))</f>
        <v/>
      </c>
      <c r="P523" s="15" t="str">
        <f>(IF(F523=Localization!$C$93,1,IF(F523=Localization!$C$92,2,IF(F523=Localization!$C$91,3,IF(F523=Localization!$C$90,4,IF(F523=Localization!$C$89,5,IF(OR(F523=1,F523=2,F523=3,F523=4,F523=5),F523,"")))))))</f>
        <v/>
      </c>
      <c r="Q523" s="15" t="str">
        <f>(IF(G523=Localization!$C$93,1,IF(G523=Localization!$C$92,2,IF(G523=Localization!$C$91,3,IF(G523=Localization!$C$90,4,IF(G523=Localization!$C$89,5,IF(OR(G523=1,G523=2,G523=3,G523=4,G523=5),G523,"")))))))</f>
        <v/>
      </c>
      <c r="R523" s="15" t="str">
        <f>(IF(H523=Localization!$C$93,1,IF(H523=Localization!$C$92,2,IF(H523=Localization!$C$91,3,IF(H523=Localization!$C$90,4,IF(H523=Localization!$C$89,5,IF(OR(H523=1,H523=2,H523=3,H523=4,H523=5),H523,"")))))))</f>
        <v/>
      </c>
      <c r="S523" s="15" t="str">
        <f>(IF(I523=Localization!$C$93,1,IF(I523=Localization!$C$92,2,IF(I523=Localization!$C$91,3,IF(I523=Localization!$C$90,4,IF(I523=Localization!$C$89,5,IF(OR(I523=1,I523=2,I523=3,I523=4,I523=5),I523,"")))))))</f>
        <v/>
      </c>
      <c r="T523" s="15" t="str">
        <f>(IF(J523=Localization!$C$93,1,IF(J523=Localization!$C$92,2,IF(J523=Localization!$C$91,3,IF(J523=Localization!$C$90,4,IF(J523=Localization!$C$89,5,IF(OR(J523=1,J523=2,J523=3,J523=4,J523=5),J523,"")))))))</f>
        <v/>
      </c>
      <c r="U523" s="15" t="str">
        <f>(IF(K523=Localization!$C$93,1,IF(K523=Localization!$C$92,2,IF(K523=Localization!$C$91,3,IF(K523=Localization!$C$90,4,IF(K523=Localization!$C$89,5,IF(OR(K523=1,K523=2,K523=3,K523=4,K523=5),K523,"")))))))</f>
        <v/>
      </c>
    </row>
    <row r="524" spans="12:21" x14ac:dyDescent="0.25">
      <c r="L524" s="15" t="str">
        <f>(IF(B524=Localization!$C$93,1,IF(B524=Localization!$C$92,2,IF(B524=Localization!$C$91,3,IF(B524=Localization!$C$90,4,IF(B524=Localization!$C$89,5,IF(OR(B524=1,B524=2,B524=3,B524=4,B524=5),B524,"")))))))</f>
        <v/>
      </c>
      <c r="M524" s="15" t="str">
        <f>(IF(C524=Localization!$C$93,1,IF(C524=Localization!$C$92,2,IF(C524=Localization!$C$91,3,IF(C524=Localization!$C$90,4,IF(C524=Localization!$C$89,5,IF(OR(C524=1,C524=2,C524=3,C524=4,C524=5),C524,"")))))))</f>
        <v/>
      </c>
      <c r="N524" s="15" t="str">
        <f>(IF(D524=Localization!$C$93,1,IF(D524=Localization!$C$92,2,IF(D524=Localization!$C$91,3,IF(D524=Localization!$C$90,4,IF(D524=Localization!$C$89,5,IF(OR(D524=1,D524=2,D524=3,D524=4,D524=5),D524,"")))))))</f>
        <v/>
      </c>
      <c r="O524" s="15" t="str">
        <f>(IF(E524=Localization!$C$93,1,IF(E524=Localization!$C$92,2,IF(E524=Localization!$C$91,3,IF(E524=Localization!$C$90,4,IF(E524=Localization!$C$89,5,IF(OR(E524=1,E524=2,E524=3,E524=4,E524=5),E524,"")))))))</f>
        <v/>
      </c>
      <c r="P524" s="15" t="str">
        <f>(IF(F524=Localization!$C$93,1,IF(F524=Localization!$C$92,2,IF(F524=Localization!$C$91,3,IF(F524=Localization!$C$90,4,IF(F524=Localization!$C$89,5,IF(OR(F524=1,F524=2,F524=3,F524=4,F524=5),F524,"")))))))</f>
        <v/>
      </c>
      <c r="Q524" s="15" t="str">
        <f>(IF(G524=Localization!$C$93,1,IF(G524=Localization!$C$92,2,IF(G524=Localization!$C$91,3,IF(G524=Localization!$C$90,4,IF(G524=Localization!$C$89,5,IF(OR(G524=1,G524=2,G524=3,G524=4,G524=5),G524,"")))))))</f>
        <v/>
      </c>
      <c r="R524" s="15" t="str">
        <f>(IF(H524=Localization!$C$93,1,IF(H524=Localization!$C$92,2,IF(H524=Localization!$C$91,3,IF(H524=Localization!$C$90,4,IF(H524=Localization!$C$89,5,IF(OR(H524=1,H524=2,H524=3,H524=4,H524=5),H524,"")))))))</f>
        <v/>
      </c>
      <c r="S524" s="15" t="str">
        <f>(IF(I524=Localization!$C$93,1,IF(I524=Localization!$C$92,2,IF(I524=Localization!$C$91,3,IF(I524=Localization!$C$90,4,IF(I524=Localization!$C$89,5,IF(OR(I524=1,I524=2,I524=3,I524=4,I524=5),I524,"")))))))</f>
        <v/>
      </c>
      <c r="T524" s="15" t="str">
        <f>(IF(J524=Localization!$C$93,1,IF(J524=Localization!$C$92,2,IF(J524=Localization!$C$91,3,IF(J524=Localization!$C$90,4,IF(J524=Localization!$C$89,5,IF(OR(J524=1,J524=2,J524=3,J524=4,J524=5),J524,"")))))))</f>
        <v/>
      </c>
      <c r="U524" s="15" t="str">
        <f>(IF(K524=Localization!$C$93,1,IF(K524=Localization!$C$92,2,IF(K524=Localization!$C$91,3,IF(K524=Localization!$C$90,4,IF(K524=Localization!$C$89,5,IF(OR(K524=1,K524=2,K524=3,K524=4,K524=5),K524,"")))))))</f>
        <v/>
      </c>
    </row>
    <row r="525" spans="12:21" x14ac:dyDescent="0.25">
      <c r="L525" s="15" t="str">
        <f>(IF(B525=Localization!$C$93,1,IF(B525=Localization!$C$92,2,IF(B525=Localization!$C$91,3,IF(B525=Localization!$C$90,4,IF(B525=Localization!$C$89,5,IF(OR(B525=1,B525=2,B525=3,B525=4,B525=5),B525,"")))))))</f>
        <v/>
      </c>
      <c r="M525" s="15" t="str">
        <f>(IF(C525=Localization!$C$93,1,IF(C525=Localization!$C$92,2,IF(C525=Localization!$C$91,3,IF(C525=Localization!$C$90,4,IF(C525=Localization!$C$89,5,IF(OR(C525=1,C525=2,C525=3,C525=4,C525=5),C525,"")))))))</f>
        <v/>
      </c>
      <c r="N525" s="15" t="str">
        <f>(IF(D525=Localization!$C$93,1,IF(D525=Localization!$C$92,2,IF(D525=Localization!$C$91,3,IF(D525=Localization!$C$90,4,IF(D525=Localization!$C$89,5,IF(OR(D525=1,D525=2,D525=3,D525=4,D525=5),D525,"")))))))</f>
        <v/>
      </c>
      <c r="O525" s="15" t="str">
        <f>(IF(E525=Localization!$C$93,1,IF(E525=Localization!$C$92,2,IF(E525=Localization!$C$91,3,IF(E525=Localization!$C$90,4,IF(E525=Localization!$C$89,5,IF(OR(E525=1,E525=2,E525=3,E525=4,E525=5),E525,"")))))))</f>
        <v/>
      </c>
      <c r="P525" s="15" t="str">
        <f>(IF(F525=Localization!$C$93,1,IF(F525=Localization!$C$92,2,IF(F525=Localization!$C$91,3,IF(F525=Localization!$C$90,4,IF(F525=Localization!$C$89,5,IF(OR(F525=1,F525=2,F525=3,F525=4,F525=5),F525,"")))))))</f>
        <v/>
      </c>
      <c r="Q525" s="15" t="str">
        <f>(IF(G525=Localization!$C$93,1,IF(G525=Localization!$C$92,2,IF(G525=Localization!$C$91,3,IF(G525=Localization!$C$90,4,IF(G525=Localization!$C$89,5,IF(OR(G525=1,G525=2,G525=3,G525=4,G525=5),G525,"")))))))</f>
        <v/>
      </c>
      <c r="R525" s="15" t="str">
        <f>(IF(H525=Localization!$C$93,1,IF(H525=Localization!$C$92,2,IF(H525=Localization!$C$91,3,IF(H525=Localization!$C$90,4,IF(H525=Localization!$C$89,5,IF(OR(H525=1,H525=2,H525=3,H525=4,H525=5),H525,"")))))))</f>
        <v/>
      </c>
      <c r="S525" s="15" t="str">
        <f>(IF(I525=Localization!$C$93,1,IF(I525=Localization!$C$92,2,IF(I525=Localization!$C$91,3,IF(I525=Localization!$C$90,4,IF(I525=Localization!$C$89,5,IF(OR(I525=1,I525=2,I525=3,I525=4,I525=5),I525,"")))))))</f>
        <v/>
      </c>
      <c r="T525" s="15" t="str">
        <f>(IF(J525=Localization!$C$93,1,IF(J525=Localization!$C$92,2,IF(J525=Localization!$C$91,3,IF(J525=Localization!$C$90,4,IF(J525=Localization!$C$89,5,IF(OR(J525=1,J525=2,J525=3,J525=4,J525=5),J525,"")))))))</f>
        <v/>
      </c>
      <c r="U525" s="15" t="str">
        <f>(IF(K525=Localization!$C$93,1,IF(K525=Localization!$C$92,2,IF(K525=Localization!$C$91,3,IF(K525=Localization!$C$90,4,IF(K525=Localization!$C$89,5,IF(OR(K525=1,K525=2,K525=3,K525=4,K525=5),K525,"")))))))</f>
        <v/>
      </c>
    </row>
    <row r="526" spans="12:21" x14ac:dyDescent="0.25">
      <c r="L526" s="15" t="str">
        <f>(IF(B526=Localization!$C$93,1,IF(B526=Localization!$C$92,2,IF(B526=Localization!$C$91,3,IF(B526=Localization!$C$90,4,IF(B526=Localization!$C$89,5,IF(OR(B526=1,B526=2,B526=3,B526=4,B526=5),B526,"")))))))</f>
        <v/>
      </c>
      <c r="M526" s="15" t="str">
        <f>(IF(C526=Localization!$C$93,1,IF(C526=Localization!$C$92,2,IF(C526=Localization!$C$91,3,IF(C526=Localization!$C$90,4,IF(C526=Localization!$C$89,5,IF(OR(C526=1,C526=2,C526=3,C526=4,C526=5),C526,"")))))))</f>
        <v/>
      </c>
      <c r="N526" s="15" t="str">
        <f>(IF(D526=Localization!$C$93,1,IF(D526=Localization!$C$92,2,IF(D526=Localization!$C$91,3,IF(D526=Localization!$C$90,4,IF(D526=Localization!$C$89,5,IF(OR(D526=1,D526=2,D526=3,D526=4,D526=5),D526,"")))))))</f>
        <v/>
      </c>
      <c r="O526" s="15" t="str">
        <f>(IF(E526=Localization!$C$93,1,IF(E526=Localization!$C$92,2,IF(E526=Localization!$C$91,3,IF(E526=Localization!$C$90,4,IF(E526=Localization!$C$89,5,IF(OR(E526=1,E526=2,E526=3,E526=4,E526=5),E526,"")))))))</f>
        <v/>
      </c>
      <c r="P526" s="15" t="str">
        <f>(IF(F526=Localization!$C$93,1,IF(F526=Localization!$C$92,2,IF(F526=Localization!$C$91,3,IF(F526=Localization!$C$90,4,IF(F526=Localization!$C$89,5,IF(OR(F526=1,F526=2,F526=3,F526=4,F526=5),F526,"")))))))</f>
        <v/>
      </c>
      <c r="Q526" s="15" t="str">
        <f>(IF(G526=Localization!$C$93,1,IF(G526=Localization!$C$92,2,IF(G526=Localization!$C$91,3,IF(G526=Localization!$C$90,4,IF(G526=Localization!$C$89,5,IF(OR(G526=1,G526=2,G526=3,G526=4,G526=5),G526,"")))))))</f>
        <v/>
      </c>
      <c r="R526" s="15" t="str">
        <f>(IF(H526=Localization!$C$93,1,IF(H526=Localization!$C$92,2,IF(H526=Localization!$C$91,3,IF(H526=Localization!$C$90,4,IF(H526=Localization!$C$89,5,IF(OR(H526=1,H526=2,H526=3,H526=4,H526=5),H526,"")))))))</f>
        <v/>
      </c>
      <c r="S526" s="15" t="str">
        <f>(IF(I526=Localization!$C$93,1,IF(I526=Localization!$C$92,2,IF(I526=Localization!$C$91,3,IF(I526=Localization!$C$90,4,IF(I526=Localization!$C$89,5,IF(OR(I526=1,I526=2,I526=3,I526=4,I526=5),I526,"")))))))</f>
        <v/>
      </c>
      <c r="T526" s="15" t="str">
        <f>(IF(J526=Localization!$C$93,1,IF(J526=Localization!$C$92,2,IF(J526=Localization!$C$91,3,IF(J526=Localization!$C$90,4,IF(J526=Localization!$C$89,5,IF(OR(J526=1,J526=2,J526=3,J526=4,J526=5),J526,"")))))))</f>
        <v/>
      </c>
      <c r="U526" s="15" t="str">
        <f>(IF(K526=Localization!$C$93,1,IF(K526=Localization!$C$92,2,IF(K526=Localization!$C$91,3,IF(K526=Localization!$C$90,4,IF(K526=Localization!$C$89,5,IF(OR(K526=1,K526=2,K526=3,K526=4,K526=5),K526,"")))))))</f>
        <v/>
      </c>
    </row>
    <row r="527" spans="12:21" x14ac:dyDescent="0.25">
      <c r="L527" s="15" t="str">
        <f>(IF(B527=Localization!$C$93,1,IF(B527=Localization!$C$92,2,IF(B527=Localization!$C$91,3,IF(B527=Localization!$C$90,4,IF(B527=Localization!$C$89,5,IF(OR(B527=1,B527=2,B527=3,B527=4,B527=5),B527,"")))))))</f>
        <v/>
      </c>
      <c r="M527" s="15" t="str">
        <f>(IF(C527=Localization!$C$93,1,IF(C527=Localization!$C$92,2,IF(C527=Localization!$C$91,3,IF(C527=Localization!$C$90,4,IF(C527=Localization!$C$89,5,IF(OR(C527=1,C527=2,C527=3,C527=4,C527=5),C527,"")))))))</f>
        <v/>
      </c>
      <c r="N527" s="15" t="str">
        <f>(IF(D527=Localization!$C$93,1,IF(D527=Localization!$C$92,2,IF(D527=Localization!$C$91,3,IF(D527=Localization!$C$90,4,IF(D527=Localization!$C$89,5,IF(OR(D527=1,D527=2,D527=3,D527=4,D527=5),D527,"")))))))</f>
        <v/>
      </c>
      <c r="O527" s="15" t="str">
        <f>(IF(E527=Localization!$C$93,1,IF(E527=Localization!$C$92,2,IF(E527=Localization!$C$91,3,IF(E527=Localization!$C$90,4,IF(E527=Localization!$C$89,5,IF(OR(E527=1,E527=2,E527=3,E527=4,E527=5),E527,"")))))))</f>
        <v/>
      </c>
      <c r="P527" s="15" t="str">
        <f>(IF(F527=Localization!$C$93,1,IF(F527=Localization!$C$92,2,IF(F527=Localization!$C$91,3,IF(F527=Localization!$C$90,4,IF(F527=Localization!$C$89,5,IF(OR(F527=1,F527=2,F527=3,F527=4,F527=5),F527,"")))))))</f>
        <v/>
      </c>
      <c r="Q527" s="15" t="str">
        <f>(IF(G527=Localization!$C$93,1,IF(G527=Localization!$C$92,2,IF(G527=Localization!$C$91,3,IF(G527=Localization!$C$90,4,IF(G527=Localization!$C$89,5,IF(OR(G527=1,G527=2,G527=3,G527=4,G527=5),G527,"")))))))</f>
        <v/>
      </c>
      <c r="R527" s="15" t="str">
        <f>(IF(H527=Localization!$C$93,1,IF(H527=Localization!$C$92,2,IF(H527=Localization!$C$91,3,IF(H527=Localization!$C$90,4,IF(H527=Localization!$C$89,5,IF(OR(H527=1,H527=2,H527=3,H527=4,H527=5),H527,"")))))))</f>
        <v/>
      </c>
      <c r="S527" s="15" t="str">
        <f>(IF(I527=Localization!$C$93,1,IF(I527=Localization!$C$92,2,IF(I527=Localization!$C$91,3,IF(I527=Localization!$C$90,4,IF(I527=Localization!$C$89,5,IF(OR(I527=1,I527=2,I527=3,I527=4,I527=5),I527,"")))))))</f>
        <v/>
      </c>
      <c r="T527" s="15" t="str">
        <f>(IF(J527=Localization!$C$93,1,IF(J527=Localization!$C$92,2,IF(J527=Localization!$C$91,3,IF(J527=Localization!$C$90,4,IF(J527=Localization!$C$89,5,IF(OR(J527=1,J527=2,J527=3,J527=4,J527=5),J527,"")))))))</f>
        <v/>
      </c>
      <c r="U527" s="15" t="str">
        <f>(IF(K527=Localization!$C$93,1,IF(K527=Localization!$C$92,2,IF(K527=Localization!$C$91,3,IF(K527=Localization!$C$90,4,IF(K527=Localization!$C$89,5,IF(OR(K527=1,K527=2,K527=3,K527=4,K527=5),K527,"")))))))</f>
        <v/>
      </c>
    </row>
    <row r="528" spans="12:21" x14ac:dyDescent="0.25">
      <c r="L528" s="15" t="str">
        <f>(IF(B528=Localization!$C$93,1,IF(B528=Localization!$C$92,2,IF(B528=Localization!$C$91,3,IF(B528=Localization!$C$90,4,IF(B528=Localization!$C$89,5,IF(OR(B528=1,B528=2,B528=3,B528=4,B528=5),B528,"")))))))</f>
        <v/>
      </c>
      <c r="M528" s="15" t="str">
        <f>(IF(C528=Localization!$C$93,1,IF(C528=Localization!$C$92,2,IF(C528=Localization!$C$91,3,IF(C528=Localization!$C$90,4,IF(C528=Localization!$C$89,5,IF(OR(C528=1,C528=2,C528=3,C528=4,C528=5),C528,"")))))))</f>
        <v/>
      </c>
      <c r="N528" s="15" t="str">
        <f>(IF(D528=Localization!$C$93,1,IF(D528=Localization!$C$92,2,IF(D528=Localization!$C$91,3,IF(D528=Localization!$C$90,4,IF(D528=Localization!$C$89,5,IF(OR(D528=1,D528=2,D528=3,D528=4,D528=5),D528,"")))))))</f>
        <v/>
      </c>
      <c r="O528" s="15" t="str">
        <f>(IF(E528=Localization!$C$93,1,IF(E528=Localization!$C$92,2,IF(E528=Localization!$C$91,3,IF(E528=Localization!$C$90,4,IF(E528=Localization!$C$89,5,IF(OR(E528=1,E528=2,E528=3,E528=4,E528=5),E528,"")))))))</f>
        <v/>
      </c>
      <c r="P528" s="15" t="str">
        <f>(IF(F528=Localization!$C$93,1,IF(F528=Localization!$C$92,2,IF(F528=Localization!$C$91,3,IF(F528=Localization!$C$90,4,IF(F528=Localization!$C$89,5,IF(OR(F528=1,F528=2,F528=3,F528=4,F528=5),F528,"")))))))</f>
        <v/>
      </c>
      <c r="Q528" s="15" t="str">
        <f>(IF(G528=Localization!$C$93,1,IF(G528=Localization!$C$92,2,IF(G528=Localization!$C$91,3,IF(G528=Localization!$C$90,4,IF(G528=Localization!$C$89,5,IF(OR(G528=1,G528=2,G528=3,G528=4,G528=5),G528,"")))))))</f>
        <v/>
      </c>
      <c r="R528" s="15" t="str">
        <f>(IF(H528=Localization!$C$93,1,IF(H528=Localization!$C$92,2,IF(H528=Localization!$C$91,3,IF(H528=Localization!$C$90,4,IF(H528=Localization!$C$89,5,IF(OR(H528=1,H528=2,H528=3,H528=4,H528=5),H528,"")))))))</f>
        <v/>
      </c>
      <c r="S528" s="15" t="str">
        <f>(IF(I528=Localization!$C$93,1,IF(I528=Localization!$C$92,2,IF(I528=Localization!$C$91,3,IF(I528=Localization!$C$90,4,IF(I528=Localization!$C$89,5,IF(OR(I528=1,I528=2,I528=3,I528=4,I528=5),I528,"")))))))</f>
        <v/>
      </c>
      <c r="T528" s="15" t="str">
        <f>(IF(J528=Localization!$C$93,1,IF(J528=Localization!$C$92,2,IF(J528=Localization!$C$91,3,IF(J528=Localization!$C$90,4,IF(J528=Localization!$C$89,5,IF(OR(J528=1,J528=2,J528=3,J528=4,J528=5),J528,"")))))))</f>
        <v/>
      </c>
      <c r="U528" s="15" t="str">
        <f>(IF(K528=Localization!$C$93,1,IF(K528=Localization!$C$92,2,IF(K528=Localization!$C$91,3,IF(K528=Localization!$C$90,4,IF(K528=Localization!$C$89,5,IF(OR(K528=1,K528=2,K528=3,K528=4,K528=5),K528,"")))))))</f>
        <v/>
      </c>
    </row>
    <row r="529" spans="12:21" x14ac:dyDescent="0.25">
      <c r="L529" s="15" t="str">
        <f>(IF(B529=Localization!$C$93,1,IF(B529=Localization!$C$92,2,IF(B529=Localization!$C$91,3,IF(B529=Localization!$C$90,4,IF(B529=Localization!$C$89,5,IF(OR(B529=1,B529=2,B529=3,B529=4,B529=5),B529,"")))))))</f>
        <v/>
      </c>
      <c r="M529" s="15" t="str">
        <f>(IF(C529=Localization!$C$93,1,IF(C529=Localization!$C$92,2,IF(C529=Localization!$C$91,3,IF(C529=Localization!$C$90,4,IF(C529=Localization!$C$89,5,IF(OR(C529=1,C529=2,C529=3,C529=4,C529=5),C529,"")))))))</f>
        <v/>
      </c>
      <c r="N529" s="15" t="str">
        <f>(IF(D529=Localization!$C$93,1,IF(D529=Localization!$C$92,2,IF(D529=Localization!$C$91,3,IF(D529=Localization!$C$90,4,IF(D529=Localization!$C$89,5,IF(OR(D529=1,D529=2,D529=3,D529=4,D529=5),D529,"")))))))</f>
        <v/>
      </c>
      <c r="O529" s="15" t="str">
        <f>(IF(E529=Localization!$C$93,1,IF(E529=Localization!$C$92,2,IF(E529=Localization!$C$91,3,IF(E529=Localization!$C$90,4,IF(E529=Localization!$C$89,5,IF(OR(E529=1,E529=2,E529=3,E529=4,E529=5),E529,"")))))))</f>
        <v/>
      </c>
      <c r="P529" s="15" t="str">
        <f>(IF(F529=Localization!$C$93,1,IF(F529=Localization!$C$92,2,IF(F529=Localization!$C$91,3,IF(F529=Localization!$C$90,4,IF(F529=Localization!$C$89,5,IF(OR(F529=1,F529=2,F529=3,F529=4,F529=5),F529,"")))))))</f>
        <v/>
      </c>
      <c r="Q529" s="15" t="str">
        <f>(IF(G529=Localization!$C$93,1,IF(G529=Localization!$C$92,2,IF(G529=Localization!$C$91,3,IF(G529=Localization!$C$90,4,IF(G529=Localization!$C$89,5,IF(OR(G529=1,G529=2,G529=3,G529=4,G529=5),G529,"")))))))</f>
        <v/>
      </c>
      <c r="R529" s="15" t="str">
        <f>(IF(H529=Localization!$C$93,1,IF(H529=Localization!$C$92,2,IF(H529=Localization!$C$91,3,IF(H529=Localization!$C$90,4,IF(H529=Localization!$C$89,5,IF(OR(H529=1,H529=2,H529=3,H529=4,H529=5),H529,"")))))))</f>
        <v/>
      </c>
      <c r="S529" s="15" t="str">
        <f>(IF(I529=Localization!$C$93,1,IF(I529=Localization!$C$92,2,IF(I529=Localization!$C$91,3,IF(I529=Localization!$C$90,4,IF(I529=Localization!$C$89,5,IF(OR(I529=1,I529=2,I529=3,I529=4,I529=5),I529,"")))))))</f>
        <v/>
      </c>
      <c r="T529" s="15" t="str">
        <f>(IF(J529=Localization!$C$93,1,IF(J529=Localization!$C$92,2,IF(J529=Localization!$C$91,3,IF(J529=Localization!$C$90,4,IF(J529=Localization!$C$89,5,IF(OR(J529=1,J529=2,J529=3,J529=4,J529=5),J529,"")))))))</f>
        <v/>
      </c>
      <c r="U529" s="15" t="str">
        <f>(IF(K529=Localization!$C$93,1,IF(K529=Localization!$C$92,2,IF(K529=Localization!$C$91,3,IF(K529=Localization!$C$90,4,IF(K529=Localization!$C$89,5,IF(OR(K529=1,K529=2,K529=3,K529=4,K529=5),K529,"")))))))</f>
        <v/>
      </c>
    </row>
    <row r="530" spans="12:21" x14ac:dyDescent="0.25">
      <c r="L530" s="15" t="str">
        <f>(IF(B530=Localization!$C$93,1,IF(B530=Localization!$C$92,2,IF(B530=Localization!$C$91,3,IF(B530=Localization!$C$90,4,IF(B530=Localization!$C$89,5,IF(OR(B530=1,B530=2,B530=3,B530=4,B530=5),B530,"")))))))</f>
        <v/>
      </c>
      <c r="M530" s="15" t="str">
        <f>(IF(C530=Localization!$C$93,1,IF(C530=Localization!$C$92,2,IF(C530=Localization!$C$91,3,IF(C530=Localization!$C$90,4,IF(C530=Localization!$C$89,5,IF(OR(C530=1,C530=2,C530=3,C530=4,C530=5),C530,"")))))))</f>
        <v/>
      </c>
      <c r="N530" s="15" t="str">
        <f>(IF(D530=Localization!$C$93,1,IF(D530=Localization!$C$92,2,IF(D530=Localization!$C$91,3,IF(D530=Localization!$C$90,4,IF(D530=Localization!$C$89,5,IF(OR(D530=1,D530=2,D530=3,D530=4,D530=5),D530,"")))))))</f>
        <v/>
      </c>
      <c r="O530" s="15" t="str">
        <f>(IF(E530=Localization!$C$93,1,IF(E530=Localization!$C$92,2,IF(E530=Localization!$C$91,3,IF(E530=Localization!$C$90,4,IF(E530=Localization!$C$89,5,IF(OR(E530=1,E530=2,E530=3,E530=4,E530=5),E530,"")))))))</f>
        <v/>
      </c>
      <c r="P530" s="15" t="str">
        <f>(IF(F530=Localization!$C$93,1,IF(F530=Localization!$C$92,2,IF(F530=Localization!$C$91,3,IF(F530=Localization!$C$90,4,IF(F530=Localization!$C$89,5,IF(OR(F530=1,F530=2,F530=3,F530=4,F530=5),F530,"")))))))</f>
        <v/>
      </c>
      <c r="Q530" s="15" t="str">
        <f>(IF(G530=Localization!$C$93,1,IF(G530=Localization!$C$92,2,IF(G530=Localization!$C$91,3,IF(G530=Localization!$C$90,4,IF(G530=Localization!$C$89,5,IF(OR(G530=1,G530=2,G530=3,G530=4,G530=5),G530,"")))))))</f>
        <v/>
      </c>
      <c r="R530" s="15" t="str">
        <f>(IF(H530=Localization!$C$93,1,IF(H530=Localization!$C$92,2,IF(H530=Localization!$C$91,3,IF(H530=Localization!$C$90,4,IF(H530=Localization!$C$89,5,IF(OR(H530=1,H530=2,H530=3,H530=4,H530=5),H530,"")))))))</f>
        <v/>
      </c>
      <c r="S530" s="15" t="str">
        <f>(IF(I530=Localization!$C$93,1,IF(I530=Localization!$C$92,2,IF(I530=Localization!$C$91,3,IF(I530=Localization!$C$90,4,IF(I530=Localization!$C$89,5,IF(OR(I530=1,I530=2,I530=3,I530=4,I530=5),I530,"")))))))</f>
        <v/>
      </c>
      <c r="T530" s="15" t="str">
        <f>(IF(J530=Localization!$C$93,1,IF(J530=Localization!$C$92,2,IF(J530=Localization!$C$91,3,IF(J530=Localization!$C$90,4,IF(J530=Localization!$C$89,5,IF(OR(J530=1,J530=2,J530=3,J530=4,J530=5),J530,"")))))))</f>
        <v/>
      </c>
      <c r="U530" s="15" t="str">
        <f>(IF(K530=Localization!$C$93,1,IF(K530=Localization!$C$92,2,IF(K530=Localization!$C$91,3,IF(K530=Localization!$C$90,4,IF(K530=Localization!$C$89,5,IF(OR(K530=1,K530=2,K530=3,K530=4,K530=5),K530,"")))))))</f>
        <v/>
      </c>
    </row>
    <row r="531" spans="12:21" x14ac:dyDescent="0.25">
      <c r="L531" s="15" t="str">
        <f>(IF(B531=Localization!$C$93,1,IF(B531=Localization!$C$92,2,IF(B531=Localization!$C$91,3,IF(B531=Localization!$C$90,4,IF(B531=Localization!$C$89,5,IF(OR(B531=1,B531=2,B531=3,B531=4,B531=5),B531,"")))))))</f>
        <v/>
      </c>
      <c r="M531" s="15" t="str">
        <f>(IF(C531=Localization!$C$93,1,IF(C531=Localization!$C$92,2,IF(C531=Localization!$C$91,3,IF(C531=Localization!$C$90,4,IF(C531=Localization!$C$89,5,IF(OR(C531=1,C531=2,C531=3,C531=4,C531=5),C531,"")))))))</f>
        <v/>
      </c>
      <c r="N531" s="15" t="str">
        <f>(IF(D531=Localization!$C$93,1,IF(D531=Localization!$C$92,2,IF(D531=Localization!$C$91,3,IF(D531=Localization!$C$90,4,IF(D531=Localization!$C$89,5,IF(OR(D531=1,D531=2,D531=3,D531=4,D531=5),D531,"")))))))</f>
        <v/>
      </c>
      <c r="O531" s="15" t="str">
        <f>(IF(E531=Localization!$C$93,1,IF(E531=Localization!$C$92,2,IF(E531=Localization!$C$91,3,IF(E531=Localization!$C$90,4,IF(E531=Localization!$C$89,5,IF(OR(E531=1,E531=2,E531=3,E531=4,E531=5),E531,"")))))))</f>
        <v/>
      </c>
      <c r="P531" s="15" t="str">
        <f>(IF(F531=Localization!$C$93,1,IF(F531=Localization!$C$92,2,IF(F531=Localization!$C$91,3,IF(F531=Localization!$C$90,4,IF(F531=Localization!$C$89,5,IF(OR(F531=1,F531=2,F531=3,F531=4,F531=5),F531,"")))))))</f>
        <v/>
      </c>
      <c r="Q531" s="15" t="str">
        <f>(IF(G531=Localization!$C$93,1,IF(G531=Localization!$C$92,2,IF(G531=Localization!$C$91,3,IF(G531=Localization!$C$90,4,IF(G531=Localization!$C$89,5,IF(OR(G531=1,G531=2,G531=3,G531=4,G531=5),G531,"")))))))</f>
        <v/>
      </c>
      <c r="R531" s="15" t="str">
        <f>(IF(H531=Localization!$C$93,1,IF(H531=Localization!$C$92,2,IF(H531=Localization!$C$91,3,IF(H531=Localization!$C$90,4,IF(H531=Localization!$C$89,5,IF(OR(H531=1,H531=2,H531=3,H531=4,H531=5),H531,"")))))))</f>
        <v/>
      </c>
      <c r="S531" s="15" t="str">
        <f>(IF(I531=Localization!$C$93,1,IF(I531=Localization!$C$92,2,IF(I531=Localization!$C$91,3,IF(I531=Localization!$C$90,4,IF(I531=Localization!$C$89,5,IF(OR(I531=1,I531=2,I531=3,I531=4,I531=5),I531,"")))))))</f>
        <v/>
      </c>
      <c r="T531" s="15" t="str">
        <f>(IF(J531=Localization!$C$93,1,IF(J531=Localization!$C$92,2,IF(J531=Localization!$C$91,3,IF(J531=Localization!$C$90,4,IF(J531=Localization!$C$89,5,IF(OR(J531=1,J531=2,J531=3,J531=4,J531=5),J531,"")))))))</f>
        <v/>
      </c>
      <c r="U531" s="15" t="str">
        <f>(IF(K531=Localization!$C$93,1,IF(K531=Localization!$C$92,2,IF(K531=Localization!$C$91,3,IF(K531=Localization!$C$90,4,IF(K531=Localization!$C$89,5,IF(OR(K531=1,K531=2,K531=3,K531=4,K531=5),K531,"")))))))</f>
        <v/>
      </c>
    </row>
    <row r="532" spans="12:21" x14ac:dyDescent="0.25">
      <c r="L532" s="15" t="str">
        <f>(IF(B532=Localization!$C$93,1,IF(B532=Localization!$C$92,2,IF(B532=Localization!$C$91,3,IF(B532=Localization!$C$90,4,IF(B532=Localization!$C$89,5,IF(OR(B532=1,B532=2,B532=3,B532=4,B532=5),B532,"")))))))</f>
        <v/>
      </c>
      <c r="M532" s="15" t="str">
        <f>(IF(C532=Localization!$C$93,1,IF(C532=Localization!$C$92,2,IF(C532=Localization!$C$91,3,IF(C532=Localization!$C$90,4,IF(C532=Localization!$C$89,5,IF(OR(C532=1,C532=2,C532=3,C532=4,C532=5),C532,"")))))))</f>
        <v/>
      </c>
      <c r="N532" s="15" t="str">
        <f>(IF(D532=Localization!$C$93,1,IF(D532=Localization!$C$92,2,IF(D532=Localization!$C$91,3,IF(D532=Localization!$C$90,4,IF(D532=Localization!$C$89,5,IF(OR(D532=1,D532=2,D532=3,D532=4,D532=5),D532,"")))))))</f>
        <v/>
      </c>
      <c r="O532" s="15" t="str">
        <f>(IF(E532=Localization!$C$93,1,IF(E532=Localization!$C$92,2,IF(E532=Localization!$C$91,3,IF(E532=Localization!$C$90,4,IF(E532=Localization!$C$89,5,IF(OR(E532=1,E532=2,E532=3,E532=4,E532=5),E532,"")))))))</f>
        <v/>
      </c>
      <c r="P532" s="15" t="str">
        <f>(IF(F532=Localization!$C$93,1,IF(F532=Localization!$C$92,2,IF(F532=Localization!$C$91,3,IF(F532=Localization!$C$90,4,IF(F532=Localization!$C$89,5,IF(OR(F532=1,F532=2,F532=3,F532=4,F532=5),F532,"")))))))</f>
        <v/>
      </c>
      <c r="Q532" s="15" t="str">
        <f>(IF(G532=Localization!$C$93,1,IF(G532=Localization!$C$92,2,IF(G532=Localization!$C$91,3,IF(G532=Localization!$C$90,4,IF(G532=Localization!$C$89,5,IF(OR(G532=1,G532=2,G532=3,G532=4,G532=5),G532,"")))))))</f>
        <v/>
      </c>
      <c r="R532" s="15" t="str">
        <f>(IF(H532=Localization!$C$93,1,IF(H532=Localization!$C$92,2,IF(H532=Localization!$C$91,3,IF(H532=Localization!$C$90,4,IF(H532=Localization!$C$89,5,IF(OR(H532=1,H532=2,H532=3,H532=4,H532=5),H532,"")))))))</f>
        <v/>
      </c>
      <c r="S532" s="15" t="str">
        <f>(IF(I532=Localization!$C$93,1,IF(I532=Localization!$C$92,2,IF(I532=Localization!$C$91,3,IF(I532=Localization!$C$90,4,IF(I532=Localization!$C$89,5,IF(OR(I532=1,I532=2,I532=3,I532=4,I532=5),I532,"")))))))</f>
        <v/>
      </c>
      <c r="T532" s="15" t="str">
        <f>(IF(J532=Localization!$C$93,1,IF(J532=Localization!$C$92,2,IF(J532=Localization!$C$91,3,IF(J532=Localization!$C$90,4,IF(J532=Localization!$C$89,5,IF(OR(J532=1,J532=2,J532=3,J532=4,J532=5),J532,"")))))))</f>
        <v/>
      </c>
      <c r="U532" s="15" t="str">
        <f>(IF(K532=Localization!$C$93,1,IF(K532=Localization!$C$92,2,IF(K532=Localization!$C$91,3,IF(K532=Localization!$C$90,4,IF(K532=Localization!$C$89,5,IF(OR(K532=1,K532=2,K532=3,K532=4,K532=5),K532,"")))))))</f>
        <v/>
      </c>
    </row>
    <row r="533" spans="12:21" x14ac:dyDescent="0.25">
      <c r="L533" s="15" t="str">
        <f>(IF(B533=Localization!$C$93,1,IF(B533=Localization!$C$92,2,IF(B533=Localization!$C$91,3,IF(B533=Localization!$C$90,4,IF(B533=Localization!$C$89,5,IF(OR(B533=1,B533=2,B533=3,B533=4,B533=5),B533,"")))))))</f>
        <v/>
      </c>
      <c r="M533" s="15" t="str">
        <f>(IF(C533=Localization!$C$93,1,IF(C533=Localization!$C$92,2,IF(C533=Localization!$C$91,3,IF(C533=Localization!$C$90,4,IF(C533=Localization!$C$89,5,IF(OR(C533=1,C533=2,C533=3,C533=4,C533=5),C533,"")))))))</f>
        <v/>
      </c>
      <c r="N533" s="15" t="str">
        <f>(IF(D533=Localization!$C$93,1,IF(D533=Localization!$C$92,2,IF(D533=Localization!$C$91,3,IF(D533=Localization!$C$90,4,IF(D533=Localization!$C$89,5,IF(OR(D533=1,D533=2,D533=3,D533=4,D533=5),D533,"")))))))</f>
        <v/>
      </c>
      <c r="O533" s="15" t="str">
        <f>(IF(E533=Localization!$C$93,1,IF(E533=Localization!$C$92,2,IF(E533=Localization!$C$91,3,IF(E533=Localization!$C$90,4,IF(E533=Localization!$C$89,5,IF(OR(E533=1,E533=2,E533=3,E533=4,E533=5),E533,"")))))))</f>
        <v/>
      </c>
      <c r="P533" s="15" t="str">
        <f>(IF(F533=Localization!$C$93,1,IF(F533=Localization!$C$92,2,IF(F533=Localization!$C$91,3,IF(F533=Localization!$C$90,4,IF(F533=Localization!$C$89,5,IF(OR(F533=1,F533=2,F533=3,F533=4,F533=5),F533,"")))))))</f>
        <v/>
      </c>
      <c r="Q533" s="15" t="str">
        <f>(IF(G533=Localization!$C$93,1,IF(G533=Localization!$C$92,2,IF(G533=Localization!$C$91,3,IF(G533=Localization!$C$90,4,IF(G533=Localization!$C$89,5,IF(OR(G533=1,G533=2,G533=3,G533=4,G533=5),G533,"")))))))</f>
        <v/>
      </c>
      <c r="R533" s="15" t="str">
        <f>(IF(H533=Localization!$C$93,1,IF(H533=Localization!$C$92,2,IF(H533=Localization!$C$91,3,IF(H533=Localization!$C$90,4,IF(H533=Localization!$C$89,5,IF(OR(H533=1,H533=2,H533=3,H533=4,H533=5),H533,"")))))))</f>
        <v/>
      </c>
      <c r="S533" s="15" t="str">
        <f>(IF(I533=Localization!$C$93,1,IF(I533=Localization!$C$92,2,IF(I533=Localization!$C$91,3,IF(I533=Localization!$C$90,4,IF(I533=Localization!$C$89,5,IF(OR(I533=1,I533=2,I533=3,I533=4,I533=5),I533,"")))))))</f>
        <v/>
      </c>
      <c r="T533" s="15" t="str">
        <f>(IF(J533=Localization!$C$93,1,IF(J533=Localization!$C$92,2,IF(J533=Localization!$C$91,3,IF(J533=Localization!$C$90,4,IF(J533=Localization!$C$89,5,IF(OR(J533=1,J533=2,J533=3,J533=4,J533=5),J533,"")))))))</f>
        <v/>
      </c>
      <c r="U533" s="15" t="str">
        <f>(IF(K533=Localization!$C$93,1,IF(K533=Localization!$C$92,2,IF(K533=Localization!$C$91,3,IF(K533=Localization!$C$90,4,IF(K533=Localization!$C$89,5,IF(OR(K533=1,K533=2,K533=3,K533=4,K533=5),K533,"")))))))</f>
        <v/>
      </c>
    </row>
    <row r="534" spans="12:21" x14ac:dyDescent="0.25">
      <c r="L534" s="15" t="str">
        <f>(IF(B534=Localization!$C$93,1,IF(B534=Localization!$C$92,2,IF(B534=Localization!$C$91,3,IF(B534=Localization!$C$90,4,IF(B534=Localization!$C$89,5,IF(OR(B534=1,B534=2,B534=3,B534=4,B534=5),B534,"")))))))</f>
        <v/>
      </c>
      <c r="M534" s="15" t="str">
        <f>(IF(C534=Localization!$C$93,1,IF(C534=Localization!$C$92,2,IF(C534=Localization!$C$91,3,IF(C534=Localization!$C$90,4,IF(C534=Localization!$C$89,5,IF(OR(C534=1,C534=2,C534=3,C534=4,C534=5),C534,"")))))))</f>
        <v/>
      </c>
      <c r="N534" s="15" t="str">
        <f>(IF(D534=Localization!$C$93,1,IF(D534=Localization!$C$92,2,IF(D534=Localization!$C$91,3,IF(D534=Localization!$C$90,4,IF(D534=Localization!$C$89,5,IF(OR(D534=1,D534=2,D534=3,D534=4,D534=5),D534,"")))))))</f>
        <v/>
      </c>
      <c r="O534" s="15" t="str">
        <f>(IF(E534=Localization!$C$93,1,IF(E534=Localization!$C$92,2,IF(E534=Localization!$C$91,3,IF(E534=Localization!$C$90,4,IF(E534=Localization!$C$89,5,IF(OR(E534=1,E534=2,E534=3,E534=4,E534=5),E534,"")))))))</f>
        <v/>
      </c>
      <c r="P534" s="15" t="str">
        <f>(IF(F534=Localization!$C$93,1,IF(F534=Localization!$C$92,2,IF(F534=Localization!$C$91,3,IF(F534=Localization!$C$90,4,IF(F534=Localization!$C$89,5,IF(OR(F534=1,F534=2,F534=3,F534=4,F534=5),F534,"")))))))</f>
        <v/>
      </c>
      <c r="Q534" s="15" t="str">
        <f>(IF(G534=Localization!$C$93,1,IF(G534=Localization!$C$92,2,IF(G534=Localization!$C$91,3,IF(G534=Localization!$C$90,4,IF(G534=Localization!$C$89,5,IF(OR(G534=1,G534=2,G534=3,G534=4,G534=5),G534,"")))))))</f>
        <v/>
      </c>
      <c r="R534" s="15" t="str">
        <f>(IF(H534=Localization!$C$93,1,IF(H534=Localization!$C$92,2,IF(H534=Localization!$C$91,3,IF(H534=Localization!$C$90,4,IF(H534=Localization!$C$89,5,IF(OR(H534=1,H534=2,H534=3,H534=4,H534=5),H534,"")))))))</f>
        <v/>
      </c>
      <c r="S534" s="15" t="str">
        <f>(IF(I534=Localization!$C$93,1,IF(I534=Localization!$C$92,2,IF(I534=Localization!$C$91,3,IF(I534=Localization!$C$90,4,IF(I534=Localization!$C$89,5,IF(OR(I534=1,I534=2,I534=3,I534=4,I534=5),I534,"")))))))</f>
        <v/>
      </c>
      <c r="T534" s="15" t="str">
        <f>(IF(J534=Localization!$C$93,1,IF(J534=Localization!$C$92,2,IF(J534=Localization!$C$91,3,IF(J534=Localization!$C$90,4,IF(J534=Localization!$C$89,5,IF(OR(J534=1,J534=2,J534=3,J534=4,J534=5),J534,"")))))))</f>
        <v/>
      </c>
      <c r="U534" s="15" t="str">
        <f>(IF(K534=Localization!$C$93,1,IF(K534=Localization!$C$92,2,IF(K534=Localization!$C$91,3,IF(K534=Localization!$C$90,4,IF(K534=Localization!$C$89,5,IF(OR(K534=1,K534=2,K534=3,K534=4,K534=5),K534,"")))))))</f>
        <v/>
      </c>
    </row>
    <row r="535" spans="12:21" x14ac:dyDescent="0.25">
      <c r="L535" s="15" t="str">
        <f>(IF(B535=Localization!$C$93,1,IF(B535=Localization!$C$92,2,IF(B535=Localization!$C$91,3,IF(B535=Localization!$C$90,4,IF(B535=Localization!$C$89,5,IF(OR(B535=1,B535=2,B535=3,B535=4,B535=5),B535,"")))))))</f>
        <v/>
      </c>
      <c r="M535" s="15" t="str">
        <f>(IF(C535=Localization!$C$93,1,IF(C535=Localization!$C$92,2,IF(C535=Localization!$C$91,3,IF(C535=Localization!$C$90,4,IF(C535=Localization!$C$89,5,IF(OR(C535=1,C535=2,C535=3,C535=4,C535=5),C535,"")))))))</f>
        <v/>
      </c>
      <c r="N535" s="15" t="str">
        <f>(IF(D535=Localization!$C$93,1,IF(D535=Localization!$C$92,2,IF(D535=Localization!$C$91,3,IF(D535=Localization!$C$90,4,IF(D535=Localization!$C$89,5,IF(OR(D535=1,D535=2,D535=3,D535=4,D535=5),D535,"")))))))</f>
        <v/>
      </c>
      <c r="O535" s="15" t="str">
        <f>(IF(E535=Localization!$C$93,1,IF(E535=Localization!$C$92,2,IF(E535=Localization!$C$91,3,IF(E535=Localization!$C$90,4,IF(E535=Localization!$C$89,5,IF(OR(E535=1,E535=2,E535=3,E535=4,E535=5),E535,"")))))))</f>
        <v/>
      </c>
      <c r="P535" s="15" t="str">
        <f>(IF(F535=Localization!$C$93,1,IF(F535=Localization!$C$92,2,IF(F535=Localization!$C$91,3,IF(F535=Localization!$C$90,4,IF(F535=Localization!$C$89,5,IF(OR(F535=1,F535=2,F535=3,F535=4,F535=5),F535,"")))))))</f>
        <v/>
      </c>
      <c r="Q535" s="15" t="str">
        <f>(IF(G535=Localization!$C$93,1,IF(G535=Localization!$C$92,2,IF(G535=Localization!$C$91,3,IF(G535=Localization!$C$90,4,IF(G535=Localization!$C$89,5,IF(OR(G535=1,G535=2,G535=3,G535=4,G535=5),G535,"")))))))</f>
        <v/>
      </c>
      <c r="R535" s="15" t="str">
        <f>(IF(H535=Localization!$C$93,1,IF(H535=Localization!$C$92,2,IF(H535=Localization!$C$91,3,IF(H535=Localization!$C$90,4,IF(H535=Localization!$C$89,5,IF(OR(H535=1,H535=2,H535=3,H535=4,H535=5),H535,"")))))))</f>
        <v/>
      </c>
      <c r="S535" s="15" t="str">
        <f>(IF(I535=Localization!$C$93,1,IF(I535=Localization!$C$92,2,IF(I535=Localization!$C$91,3,IF(I535=Localization!$C$90,4,IF(I535=Localization!$C$89,5,IF(OR(I535=1,I535=2,I535=3,I535=4,I535=5),I535,"")))))))</f>
        <v/>
      </c>
      <c r="T535" s="15" t="str">
        <f>(IF(J535=Localization!$C$93,1,IF(J535=Localization!$C$92,2,IF(J535=Localization!$C$91,3,IF(J535=Localization!$C$90,4,IF(J535=Localization!$C$89,5,IF(OR(J535=1,J535=2,J535=3,J535=4,J535=5),J535,"")))))))</f>
        <v/>
      </c>
      <c r="U535" s="15" t="str">
        <f>(IF(K535=Localization!$C$93,1,IF(K535=Localization!$C$92,2,IF(K535=Localization!$C$91,3,IF(K535=Localization!$C$90,4,IF(K535=Localization!$C$89,5,IF(OR(K535=1,K535=2,K535=3,K535=4,K535=5),K535,"")))))))</f>
        <v/>
      </c>
    </row>
    <row r="536" spans="12:21" x14ac:dyDescent="0.25">
      <c r="L536" s="15" t="str">
        <f>(IF(B536=Localization!$C$93,1,IF(B536=Localization!$C$92,2,IF(B536=Localization!$C$91,3,IF(B536=Localization!$C$90,4,IF(B536=Localization!$C$89,5,IF(OR(B536=1,B536=2,B536=3,B536=4,B536=5),B536,"")))))))</f>
        <v/>
      </c>
      <c r="M536" s="15" t="str">
        <f>(IF(C536=Localization!$C$93,1,IF(C536=Localization!$C$92,2,IF(C536=Localization!$C$91,3,IF(C536=Localization!$C$90,4,IF(C536=Localization!$C$89,5,IF(OR(C536=1,C536=2,C536=3,C536=4,C536=5),C536,"")))))))</f>
        <v/>
      </c>
      <c r="N536" s="15" t="str">
        <f>(IF(D536=Localization!$C$93,1,IF(D536=Localization!$C$92,2,IF(D536=Localization!$C$91,3,IF(D536=Localization!$C$90,4,IF(D536=Localization!$C$89,5,IF(OR(D536=1,D536=2,D536=3,D536=4,D536=5),D536,"")))))))</f>
        <v/>
      </c>
      <c r="O536" s="15" t="str">
        <f>(IF(E536=Localization!$C$93,1,IF(E536=Localization!$C$92,2,IF(E536=Localization!$C$91,3,IF(E536=Localization!$C$90,4,IF(E536=Localization!$C$89,5,IF(OR(E536=1,E536=2,E536=3,E536=4,E536=5),E536,"")))))))</f>
        <v/>
      </c>
      <c r="P536" s="15" t="str">
        <f>(IF(F536=Localization!$C$93,1,IF(F536=Localization!$C$92,2,IF(F536=Localization!$C$91,3,IF(F536=Localization!$C$90,4,IF(F536=Localization!$C$89,5,IF(OR(F536=1,F536=2,F536=3,F536=4,F536=5),F536,"")))))))</f>
        <v/>
      </c>
      <c r="Q536" s="15" t="str">
        <f>(IF(G536=Localization!$C$93,1,IF(G536=Localization!$C$92,2,IF(G536=Localization!$C$91,3,IF(G536=Localization!$C$90,4,IF(G536=Localization!$C$89,5,IF(OR(G536=1,G536=2,G536=3,G536=4,G536=5),G536,"")))))))</f>
        <v/>
      </c>
      <c r="R536" s="15" t="str">
        <f>(IF(H536=Localization!$C$93,1,IF(H536=Localization!$C$92,2,IF(H536=Localization!$C$91,3,IF(H536=Localization!$C$90,4,IF(H536=Localization!$C$89,5,IF(OR(H536=1,H536=2,H536=3,H536=4,H536=5),H536,"")))))))</f>
        <v/>
      </c>
      <c r="S536" s="15" t="str">
        <f>(IF(I536=Localization!$C$93,1,IF(I536=Localization!$C$92,2,IF(I536=Localization!$C$91,3,IF(I536=Localization!$C$90,4,IF(I536=Localization!$C$89,5,IF(OR(I536=1,I536=2,I536=3,I536=4,I536=5),I536,"")))))))</f>
        <v/>
      </c>
      <c r="T536" s="15" t="str">
        <f>(IF(J536=Localization!$C$93,1,IF(J536=Localization!$C$92,2,IF(J536=Localization!$C$91,3,IF(J536=Localization!$C$90,4,IF(J536=Localization!$C$89,5,IF(OR(J536=1,J536=2,J536=3,J536=4,J536=5),J536,"")))))))</f>
        <v/>
      </c>
      <c r="U536" s="15" t="str">
        <f>(IF(K536=Localization!$C$93,1,IF(K536=Localization!$C$92,2,IF(K536=Localization!$C$91,3,IF(K536=Localization!$C$90,4,IF(K536=Localization!$C$89,5,IF(OR(K536=1,K536=2,K536=3,K536=4,K536=5),K536,"")))))))</f>
        <v/>
      </c>
    </row>
    <row r="537" spans="12:21" x14ac:dyDescent="0.25">
      <c r="L537" s="15" t="str">
        <f>(IF(B537=Localization!$C$93,1,IF(B537=Localization!$C$92,2,IF(B537=Localization!$C$91,3,IF(B537=Localization!$C$90,4,IF(B537=Localization!$C$89,5,IF(OR(B537=1,B537=2,B537=3,B537=4,B537=5),B537,"")))))))</f>
        <v/>
      </c>
      <c r="M537" s="15" t="str">
        <f>(IF(C537=Localization!$C$93,1,IF(C537=Localization!$C$92,2,IF(C537=Localization!$C$91,3,IF(C537=Localization!$C$90,4,IF(C537=Localization!$C$89,5,IF(OR(C537=1,C537=2,C537=3,C537=4,C537=5),C537,"")))))))</f>
        <v/>
      </c>
      <c r="N537" s="15" t="str">
        <f>(IF(D537=Localization!$C$93,1,IF(D537=Localization!$C$92,2,IF(D537=Localization!$C$91,3,IF(D537=Localization!$C$90,4,IF(D537=Localization!$C$89,5,IF(OR(D537=1,D537=2,D537=3,D537=4,D537=5),D537,"")))))))</f>
        <v/>
      </c>
      <c r="O537" s="15" t="str">
        <f>(IF(E537=Localization!$C$93,1,IF(E537=Localization!$C$92,2,IF(E537=Localization!$C$91,3,IF(E537=Localization!$C$90,4,IF(E537=Localization!$C$89,5,IF(OR(E537=1,E537=2,E537=3,E537=4,E537=5),E537,"")))))))</f>
        <v/>
      </c>
      <c r="P537" s="15" t="str">
        <f>(IF(F537=Localization!$C$93,1,IF(F537=Localization!$C$92,2,IF(F537=Localization!$C$91,3,IF(F537=Localization!$C$90,4,IF(F537=Localization!$C$89,5,IF(OR(F537=1,F537=2,F537=3,F537=4,F537=5),F537,"")))))))</f>
        <v/>
      </c>
      <c r="Q537" s="15" t="str">
        <f>(IF(G537=Localization!$C$93,1,IF(G537=Localization!$C$92,2,IF(G537=Localization!$C$91,3,IF(G537=Localization!$C$90,4,IF(G537=Localization!$C$89,5,IF(OR(G537=1,G537=2,G537=3,G537=4,G537=5),G537,"")))))))</f>
        <v/>
      </c>
      <c r="R537" s="15" t="str">
        <f>(IF(H537=Localization!$C$93,1,IF(H537=Localization!$C$92,2,IF(H537=Localization!$C$91,3,IF(H537=Localization!$C$90,4,IF(H537=Localization!$C$89,5,IF(OR(H537=1,H537=2,H537=3,H537=4,H537=5),H537,"")))))))</f>
        <v/>
      </c>
      <c r="S537" s="15" t="str">
        <f>(IF(I537=Localization!$C$93,1,IF(I537=Localization!$C$92,2,IF(I537=Localization!$C$91,3,IF(I537=Localization!$C$90,4,IF(I537=Localization!$C$89,5,IF(OR(I537=1,I537=2,I537=3,I537=4,I537=5),I537,"")))))))</f>
        <v/>
      </c>
      <c r="T537" s="15" t="str">
        <f>(IF(J537=Localization!$C$93,1,IF(J537=Localization!$C$92,2,IF(J537=Localization!$C$91,3,IF(J537=Localization!$C$90,4,IF(J537=Localization!$C$89,5,IF(OR(J537=1,J537=2,J537=3,J537=4,J537=5),J537,"")))))))</f>
        <v/>
      </c>
      <c r="U537" s="15" t="str">
        <f>(IF(K537=Localization!$C$93,1,IF(K537=Localization!$C$92,2,IF(K537=Localization!$C$91,3,IF(K537=Localization!$C$90,4,IF(K537=Localization!$C$89,5,IF(OR(K537=1,K537=2,K537=3,K537=4,K537=5),K537,"")))))))</f>
        <v/>
      </c>
    </row>
    <row r="538" spans="12:21" x14ac:dyDescent="0.25">
      <c r="L538" s="15" t="str">
        <f>(IF(B538=Localization!$C$93,1,IF(B538=Localization!$C$92,2,IF(B538=Localization!$C$91,3,IF(B538=Localization!$C$90,4,IF(B538=Localization!$C$89,5,IF(OR(B538=1,B538=2,B538=3,B538=4,B538=5),B538,"")))))))</f>
        <v/>
      </c>
      <c r="M538" s="15" t="str">
        <f>(IF(C538=Localization!$C$93,1,IF(C538=Localization!$C$92,2,IF(C538=Localization!$C$91,3,IF(C538=Localization!$C$90,4,IF(C538=Localization!$C$89,5,IF(OR(C538=1,C538=2,C538=3,C538=4,C538=5),C538,"")))))))</f>
        <v/>
      </c>
      <c r="N538" s="15" t="str">
        <f>(IF(D538=Localization!$C$93,1,IF(D538=Localization!$C$92,2,IF(D538=Localization!$C$91,3,IF(D538=Localization!$C$90,4,IF(D538=Localization!$C$89,5,IF(OR(D538=1,D538=2,D538=3,D538=4,D538=5),D538,"")))))))</f>
        <v/>
      </c>
      <c r="O538" s="15" t="str">
        <f>(IF(E538=Localization!$C$93,1,IF(E538=Localization!$C$92,2,IF(E538=Localization!$C$91,3,IF(E538=Localization!$C$90,4,IF(E538=Localization!$C$89,5,IF(OR(E538=1,E538=2,E538=3,E538=4,E538=5),E538,"")))))))</f>
        <v/>
      </c>
      <c r="P538" s="15" t="str">
        <f>(IF(F538=Localization!$C$93,1,IF(F538=Localization!$C$92,2,IF(F538=Localization!$C$91,3,IF(F538=Localization!$C$90,4,IF(F538=Localization!$C$89,5,IF(OR(F538=1,F538=2,F538=3,F538=4,F538=5),F538,"")))))))</f>
        <v/>
      </c>
      <c r="Q538" s="15" t="str">
        <f>(IF(G538=Localization!$C$93,1,IF(G538=Localization!$C$92,2,IF(G538=Localization!$C$91,3,IF(G538=Localization!$C$90,4,IF(G538=Localization!$C$89,5,IF(OR(G538=1,G538=2,G538=3,G538=4,G538=5),G538,"")))))))</f>
        <v/>
      </c>
      <c r="R538" s="15" t="str">
        <f>(IF(H538=Localization!$C$93,1,IF(H538=Localization!$C$92,2,IF(H538=Localization!$C$91,3,IF(H538=Localization!$C$90,4,IF(H538=Localization!$C$89,5,IF(OR(H538=1,H538=2,H538=3,H538=4,H538=5),H538,"")))))))</f>
        <v/>
      </c>
      <c r="S538" s="15" t="str">
        <f>(IF(I538=Localization!$C$93,1,IF(I538=Localization!$C$92,2,IF(I538=Localization!$C$91,3,IF(I538=Localization!$C$90,4,IF(I538=Localization!$C$89,5,IF(OR(I538=1,I538=2,I538=3,I538=4,I538=5),I538,"")))))))</f>
        <v/>
      </c>
      <c r="T538" s="15" t="str">
        <f>(IF(J538=Localization!$C$93,1,IF(J538=Localization!$C$92,2,IF(J538=Localization!$C$91,3,IF(J538=Localization!$C$90,4,IF(J538=Localization!$C$89,5,IF(OR(J538=1,J538=2,J538=3,J538=4,J538=5),J538,"")))))))</f>
        <v/>
      </c>
      <c r="U538" s="15" t="str">
        <f>(IF(K538=Localization!$C$93,1,IF(K538=Localization!$C$92,2,IF(K538=Localization!$C$91,3,IF(K538=Localization!$C$90,4,IF(K538=Localization!$C$89,5,IF(OR(K538=1,K538=2,K538=3,K538=4,K538=5),K538,"")))))))</f>
        <v/>
      </c>
    </row>
    <row r="539" spans="12:21" x14ac:dyDescent="0.25">
      <c r="L539" s="15" t="str">
        <f>(IF(B539=Localization!$C$93,1,IF(B539=Localization!$C$92,2,IF(B539=Localization!$C$91,3,IF(B539=Localization!$C$90,4,IF(B539=Localization!$C$89,5,IF(OR(B539=1,B539=2,B539=3,B539=4,B539=5),B539,"")))))))</f>
        <v/>
      </c>
      <c r="M539" s="15" t="str">
        <f>(IF(C539=Localization!$C$93,1,IF(C539=Localization!$C$92,2,IF(C539=Localization!$C$91,3,IF(C539=Localization!$C$90,4,IF(C539=Localization!$C$89,5,IF(OR(C539=1,C539=2,C539=3,C539=4,C539=5),C539,"")))))))</f>
        <v/>
      </c>
      <c r="N539" s="15" t="str">
        <f>(IF(D539=Localization!$C$93,1,IF(D539=Localization!$C$92,2,IF(D539=Localization!$C$91,3,IF(D539=Localization!$C$90,4,IF(D539=Localization!$C$89,5,IF(OR(D539=1,D539=2,D539=3,D539=4,D539=5),D539,"")))))))</f>
        <v/>
      </c>
      <c r="O539" s="15" t="str">
        <f>(IF(E539=Localization!$C$93,1,IF(E539=Localization!$C$92,2,IF(E539=Localization!$C$91,3,IF(E539=Localization!$C$90,4,IF(E539=Localization!$C$89,5,IF(OR(E539=1,E539=2,E539=3,E539=4,E539=5),E539,"")))))))</f>
        <v/>
      </c>
      <c r="P539" s="15" t="str">
        <f>(IF(F539=Localization!$C$93,1,IF(F539=Localization!$C$92,2,IF(F539=Localization!$C$91,3,IF(F539=Localization!$C$90,4,IF(F539=Localization!$C$89,5,IF(OR(F539=1,F539=2,F539=3,F539=4,F539=5),F539,"")))))))</f>
        <v/>
      </c>
      <c r="Q539" s="15" t="str">
        <f>(IF(G539=Localization!$C$93,1,IF(G539=Localization!$C$92,2,IF(G539=Localization!$C$91,3,IF(G539=Localization!$C$90,4,IF(G539=Localization!$C$89,5,IF(OR(G539=1,G539=2,G539=3,G539=4,G539=5),G539,"")))))))</f>
        <v/>
      </c>
      <c r="R539" s="15" t="str">
        <f>(IF(H539=Localization!$C$93,1,IF(H539=Localization!$C$92,2,IF(H539=Localization!$C$91,3,IF(H539=Localization!$C$90,4,IF(H539=Localization!$C$89,5,IF(OR(H539=1,H539=2,H539=3,H539=4,H539=5),H539,"")))))))</f>
        <v/>
      </c>
      <c r="S539" s="15" t="str">
        <f>(IF(I539=Localization!$C$93,1,IF(I539=Localization!$C$92,2,IF(I539=Localization!$C$91,3,IF(I539=Localization!$C$90,4,IF(I539=Localization!$C$89,5,IF(OR(I539=1,I539=2,I539=3,I539=4,I539=5),I539,"")))))))</f>
        <v/>
      </c>
      <c r="T539" s="15" t="str">
        <f>(IF(J539=Localization!$C$93,1,IF(J539=Localization!$C$92,2,IF(J539=Localization!$C$91,3,IF(J539=Localization!$C$90,4,IF(J539=Localization!$C$89,5,IF(OR(J539=1,J539=2,J539=3,J539=4,J539=5),J539,"")))))))</f>
        <v/>
      </c>
      <c r="U539" s="15" t="str">
        <f>(IF(K539=Localization!$C$93,1,IF(K539=Localization!$C$92,2,IF(K539=Localization!$C$91,3,IF(K539=Localization!$C$90,4,IF(K539=Localization!$C$89,5,IF(OR(K539=1,K539=2,K539=3,K539=4,K539=5),K539,"")))))))</f>
        <v/>
      </c>
    </row>
    <row r="540" spans="12:21" x14ac:dyDescent="0.25">
      <c r="L540" s="15" t="str">
        <f>(IF(B540=Localization!$C$93,1,IF(B540=Localization!$C$92,2,IF(B540=Localization!$C$91,3,IF(B540=Localization!$C$90,4,IF(B540=Localization!$C$89,5,IF(OR(B540=1,B540=2,B540=3,B540=4,B540=5),B540,"")))))))</f>
        <v/>
      </c>
      <c r="M540" s="15" t="str">
        <f>(IF(C540=Localization!$C$93,1,IF(C540=Localization!$C$92,2,IF(C540=Localization!$C$91,3,IF(C540=Localization!$C$90,4,IF(C540=Localization!$C$89,5,IF(OR(C540=1,C540=2,C540=3,C540=4,C540=5),C540,"")))))))</f>
        <v/>
      </c>
      <c r="N540" s="15" t="str">
        <f>(IF(D540=Localization!$C$93,1,IF(D540=Localization!$C$92,2,IF(D540=Localization!$C$91,3,IF(D540=Localization!$C$90,4,IF(D540=Localization!$C$89,5,IF(OR(D540=1,D540=2,D540=3,D540=4,D540=5),D540,"")))))))</f>
        <v/>
      </c>
      <c r="O540" s="15" t="str">
        <f>(IF(E540=Localization!$C$93,1,IF(E540=Localization!$C$92,2,IF(E540=Localization!$C$91,3,IF(E540=Localization!$C$90,4,IF(E540=Localization!$C$89,5,IF(OR(E540=1,E540=2,E540=3,E540=4,E540=5),E540,"")))))))</f>
        <v/>
      </c>
      <c r="P540" s="15" t="str">
        <f>(IF(F540=Localization!$C$93,1,IF(F540=Localization!$C$92,2,IF(F540=Localization!$C$91,3,IF(F540=Localization!$C$90,4,IF(F540=Localization!$C$89,5,IF(OR(F540=1,F540=2,F540=3,F540=4,F540=5),F540,"")))))))</f>
        <v/>
      </c>
      <c r="Q540" s="15" t="str">
        <f>(IF(G540=Localization!$C$93,1,IF(G540=Localization!$C$92,2,IF(G540=Localization!$C$91,3,IF(G540=Localization!$C$90,4,IF(G540=Localization!$C$89,5,IF(OR(G540=1,G540=2,G540=3,G540=4,G540=5),G540,"")))))))</f>
        <v/>
      </c>
      <c r="R540" s="15" t="str">
        <f>(IF(H540=Localization!$C$93,1,IF(H540=Localization!$C$92,2,IF(H540=Localization!$C$91,3,IF(H540=Localization!$C$90,4,IF(H540=Localization!$C$89,5,IF(OR(H540=1,H540=2,H540=3,H540=4,H540=5),H540,"")))))))</f>
        <v/>
      </c>
      <c r="S540" s="15" t="str">
        <f>(IF(I540=Localization!$C$93,1,IF(I540=Localization!$C$92,2,IF(I540=Localization!$C$91,3,IF(I540=Localization!$C$90,4,IF(I540=Localization!$C$89,5,IF(OR(I540=1,I540=2,I540=3,I540=4,I540=5),I540,"")))))))</f>
        <v/>
      </c>
      <c r="T540" s="15" t="str">
        <f>(IF(J540=Localization!$C$93,1,IF(J540=Localization!$C$92,2,IF(J540=Localization!$C$91,3,IF(J540=Localization!$C$90,4,IF(J540=Localization!$C$89,5,IF(OR(J540=1,J540=2,J540=3,J540=4,J540=5),J540,"")))))))</f>
        <v/>
      </c>
      <c r="U540" s="15" t="str">
        <f>(IF(K540=Localization!$C$93,1,IF(K540=Localization!$C$92,2,IF(K540=Localization!$C$91,3,IF(K540=Localization!$C$90,4,IF(K540=Localization!$C$89,5,IF(OR(K540=1,K540=2,K540=3,K540=4,K540=5),K540,"")))))))</f>
        <v/>
      </c>
    </row>
    <row r="541" spans="12:21" x14ac:dyDescent="0.25">
      <c r="L541" s="15" t="str">
        <f>(IF(B541=Localization!$C$93,1,IF(B541=Localization!$C$92,2,IF(B541=Localization!$C$91,3,IF(B541=Localization!$C$90,4,IF(B541=Localization!$C$89,5,IF(OR(B541=1,B541=2,B541=3,B541=4,B541=5),B541,"")))))))</f>
        <v/>
      </c>
      <c r="M541" s="15" t="str">
        <f>(IF(C541=Localization!$C$93,1,IF(C541=Localization!$C$92,2,IF(C541=Localization!$C$91,3,IF(C541=Localization!$C$90,4,IF(C541=Localization!$C$89,5,IF(OR(C541=1,C541=2,C541=3,C541=4,C541=5),C541,"")))))))</f>
        <v/>
      </c>
      <c r="N541" s="15" t="str">
        <f>(IF(D541=Localization!$C$93,1,IF(D541=Localization!$C$92,2,IF(D541=Localization!$C$91,3,IF(D541=Localization!$C$90,4,IF(D541=Localization!$C$89,5,IF(OR(D541=1,D541=2,D541=3,D541=4,D541=5),D541,"")))))))</f>
        <v/>
      </c>
      <c r="O541" s="15" t="str">
        <f>(IF(E541=Localization!$C$93,1,IF(E541=Localization!$C$92,2,IF(E541=Localization!$C$91,3,IF(E541=Localization!$C$90,4,IF(E541=Localization!$C$89,5,IF(OR(E541=1,E541=2,E541=3,E541=4,E541=5),E541,"")))))))</f>
        <v/>
      </c>
      <c r="P541" s="15" t="str">
        <f>(IF(F541=Localization!$C$93,1,IF(F541=Localization!$C$92,2,IF(F541=Localization!$C$91,3,IF(F541=Localization!$C$90,4,IF(F541=Localization!$C$89,5,IF(OR(F541=1,F541=2,F541=3,F541=4,F541=5),F541,"")))))))</f>
        <v/>
      </c>
      <c r="Q541" s="15" t="str">
        <f>(IF(G541=Localization!$C$93,1,IF(G541=Localization!$C$92,2,IF(G541=Localization!$C$91,3,IF(G541=Localization!$C$90,4,IF(G541=Localization!$C$89,5,IF(OR(G541=1,G541=2,G541=3,G541=4,G541=5),G541,"")))))))</f>
        <v/>
      </c>
      <c r="R541" s="15" t="str">
        <f>(IF(H541=Localization!$C$93,1,IF(H541=Localization!$C$92,2,IF(H541=Localization!$C$91,3,IF(H541=Localization!$C$90,4,IF(H541=Localization!$C$89,5,IF(OR(H541=1,H541=2,H541=3,H541=4,H541=5),H541,"")))))))</f>
        <v/>
      </c>
      <c r="S541" s="15" t="str">
        <f>(IF(I541=Localization!$C$93,1,IF(I541=Localization!$C$92,2,IF(I541=Localization!$C$91,3,IF(I541=Localization!$C$90,4,IF(I541=Localization!$C$89,5,IF(OR(I541=1,I541=2,I541=3,I541=4,I541=5),I541,"")))))))</f>
        <v/>
      </c>
      <c r="T541" s="15" t="str">
        <f>(IF(J541=Localization!$C$93,1,IF(J541=Localization!$C$92,2,IF(J541=Localization!$C$91,3,IF(J541=Localization!$C$90,4,IF(J541=Localization!$C$89,5,IF(OR(J541=1,J541=2,J541=3,J541=4,J541=5),J541,"")))))))</f>
        <v/>
      </c>
      <c r="U541" s="15" t="str">
        <f>(IF(K541=Localization!$C$93,1,IF(K541=Localization!$C$92,2,IF(K541=Localization!$C$91,3,IF(K541=Localization!$C$90,4,IF(K541=Localization!$C$89,5,IF(OR(K541=1,K541=2,K541=3,K541=4,K541=5),K541,"")))))))</f>
        <v/>
      </c>
    </row>
    <row r="542" spans="12:21" x14ac:dyDescent="0.25">
      <c r="L542" s="15" t="str">
        <f>(IF(B542=Localization!$C$93,1,IF(B542=Localization!$C$92,2,IF(B542=Localization!$C$91,3,IF(B542=Localization!$C$90,4,IF(B542=Localization!$C$89,5,IF(OR(B542=1,B542=2,B542=3,B542=4,B542=5),B542,"")))))))</f>
        <v/>
      </c>
      <c r="M542" s="15" t="str">
        <f>(IF(C542=Localization!$C$93,1,IF(C542=Localization!$C$92,2,IF(C542=Localization!$C$91,3,IF(C542=Localization!$C$90,4,IF(C542=Localization!$C$89,5,IF(OR(C542=1,C542=2,C542=3,C542=4,C542=5),C542,"")))))))</f>
        <v/>
      </c>
      <c r="N542" s="15" t="str">
        <f>(IF(D542=Localization!$C$93,1,IF(D542=Localization!$C$92,2,IF(D542=Localization!$C$91,3,IF(D542=Localization!$C$90,4,IF(D542=Localization!$C$89,5,IF(OR(D542=1,D542=2,D542=3,D542=4,D542=5),D542,"")))))))</f>
        <v/>
      </c>
      <c r="O542" s="15" t="str">
        <f>(IF(E542=Localization!$C$93,1,IF(E542=Localization!$C$92,2,IF(E542=Localization!$C$91,3,IF(E542=Localization!$C$90,4,IF(E542=Localization!$C$89,5,IF(OR(E542=1,E542=2,E542=3,E542=4,E542=5),E542,"")))))))</f>
        <v/>
      </c>
      <c r="P542" s="15" t="str">
        <f>(IF(F542=Localization!$C$93,1,IF(F542=Localization!$C$92,2,IF(F542=Localization!$C$91,3,IF(F542=Localization!$C$90,4,IF(F542=Localization!$C$89,5,IF(OR(F542=1,F542=2,F542=3,F542=4,F542=5),F542,"")))))))</f>
        <v/>
      </c>
      <c r="Q542" s="15" t="str">
        <f>(IF(G542=Localization!$C$93,1,IF(G542=Localization!$C$92,2,IF(G542=Localization!$C$91,3,IF(G542=Localization!$C$90,4,IF(G542=Localization!$C$89,5,IF(OR(G542=1,G542=2,G542=3,G542=4,G542=5),G542,"")))))))</f>
        <v/>
      </c>
      <c r="R542" s="15" t="str">
        <f>(IF(H542=Localization!$C$93,1,IF(H542=Localization!$C$92,2,IF(H542=Localization!$C$91,3,IF(H542=Localization!$C$90,4,IF(H542=Localization!$C$89,5,IF(OR(H542=1,H542=2,H542=3,H542=4,H542=5),H542,"")))))))</f>
        <v/>
      </c>
      <c r="S542" s="15" t="str">
        <f>(IF(I542=Localization!$C$93,1,IF(I542=Localization!$C$92,2,IF(I542=Localization!$C$91,3,IF(I542=Localization!$C$90,4,IF(I542=Localization!$C$89,5,IF(OR(I542=1,I542=2,I542=3,I542=4,I542=5),I542,"")))))))</f>
        <v/>
      </c>
      <c r="T542" s="15" t="str">
        <f>(IF(J542=Localization!$C$93,1,IF(J542=Localization!$C$92,2,IF(J542=Localization!$C$91,3,IF(J542=Localization!$C$90,4,IF(J542=Localization!$C$89,5,IF(OR(J542=1,J542=2,J542=3,J542=4,J542=5),J542,"")))))))</f>
        <v/>
      </c>
      <c r="U542" s="15" t="str">
        <f>(IF(K542=Localization!$C$93,1,IF(K542=Localization!$C$92,2,IF(K542=Localization!$C$91,3,IF(K542=Localization!$C$90,4,IF(K542=Localization!$C$89,5,IF(OR(K542=1,K542=2,K542=3,K542=4,K542=5),K542,"")))))))</f>
        <v/>
      </c>
    </row>
    <row r="543" spans="12:21" x14ac:dyDescent="0.25">
      <c r="L543" s="15" t="str">
        <f>(IF(B543=Localization!$C$93,1,IF(B543=Localization!$C$92,2,IF(B543=Localization!$C$91,3,IF(B543=Localization!$C$90,4,IF(B543=Localization!$C$89,5,IF(OR(B543=1,B543=2,B543=3,B543=4,B543=5),B543,"")))))))</f>
        <v/>
      </c>
      <c r="M543" s="15" t="str">
        <f>(IF(C543=Localization!$C$93,1,IF(C543=Localization!$C$92,2,IF(C543=Localization!$C$91,3,IF(C543=Localization!$C$90,4,IF(C543=Localization!$C$89,5,IF(OR(C543=1,C543=2,C543=3,C543=4,C543=5),C543,"")))))))</f>
        <v/>
      </c>
      <c r="N543" s="15" t="str">
        <f>(IF(D543=Localization!$C$93,1,IF(D543=Localization!$C$92,2,IF(D543=Localization!$C$91,3,IF(D543=Localization!$C$90,4,IF(D543=Localization!$C$89,5,IF(OR(D543=1,D543=2,D543=3,D543=4,D543=5),D543,"")))))))</f>
        <v/>
      </c>
      <c r="O543" s="15" t="str">
        <f>(IF(E543=Localization!$C$93,1,IF(E543=Localization!$C$92,2,IF(E543=Localization!$C$91,3,IF(E543=Localization!$C$90,4,IF(E543=Localization!$C$89,5,IF(OR(E543=1,E543=2,E543=3,E543=4,E543=5),E543,"")))))))</f>
        <v/>
      </c>
      <c r="P543" s="15" t="str">
        <f>(IF(F543=Localization!$C$93,1,IF(F543=Localization!$C$92,2,IF(F543=Localization!$C$91,3,IF(F543=Localization!$C$90,4,IF(F543=Localization!$C$89,5,IF(OR(F543=1,F543=2,F543=3,F543=4,F543=5),F543,"")))))))</f>
        <v/>
      </c>
      <c r="Q543" s="15" t="str">
        <f>(IF(G543=Localization!$C$93,1,IF(G543=Localization!$C$92,2,IF(G543=Localization!$C$91,3,IF(G543=Localization!$C$90,4,IF(G543=Localization!$C$89,5,IF(OR(G543=1,G543=2,G543=3,G543=4,G543=5),G543,"")))))))</f>
        <v/>
      </c>
      <c r="R543" s="15" t="str">
        <f>(IF(H543=Localization!$C$93,1,IF(H543=Localization!$C$92,2,IF(H543=Localization!$C$91,3,IF(H543=Localization!$C$90,4,IF(H543=Localization!$C$89,5,IF(OR(H543=1,H543=2,H543=3,H543=4,H543=5),H543,"")))))))</f>
        <v/>
      </c>
      <c r="S543" s="15" t="str">
        <f>(IF(I543=Localization!$C$93,1,IF(I543=Localization!$C$92,2,IF(I543=Localization!$C$91,3,IF(I543=Localization!$C$90,4,IF(I543=Localization!$C$89,5,IF(OR(I543=1,I543=2,I543=3,I543=4,I543=5),I543,"")))))))</f>
        <v/>
      </c>
      <c r="T543" s="15" t="str">
        <f>(IF(J543=Localization!$C$93,1,IF(J543=Localization!$C$92,2,IF(J543=Localization!$C$91,3,IF(J543=Localization!$C$90,4,IF(J543=Localization!$C$89,5,IF(OR(J543=1,J543=2,J543=3,J543=4,J543=5),J543,"")))))))</f>
        <v/>
      </c>
      <c r="U543" s="15" t="str">
        <f>(IF(K543=Localization!$C$93,1,IF(K543=Localization!$C$92,2,IF(K543=Localization!$C$91,3,IF(K543=Localization!$C$90,4,IF(K543=Localization!$C$89,5,IF(OR(K543=1,K543=2,K543=3,K543=4,K543=5),K543,"")))))))</f>
        <v/>
      </c>
    </row>
    <row r="544" spans="12:21" x14ac:dyDescent="0.25">
      <c r="L544" s="15" t="str">
        <f>(IF(B544=Localization!$C$93,1,IF(B544=Localization!$C$92,2,IF(B544=Localization!$C$91,3,IF(B544=Localization!$C$90,4,IF(B544=Localization!$C$89,5,IF(OR(B544=1,B544=2,B544=3,B544=4,B544=5),B544,"")))))))</f>
        <v/>
      </c>
      <c r="M544" s="15" t="str">
        <f>(IF(C544=Localization!$C$93,1,IF(C544=Localization!$C$92,2,IF(C544=Localization!$C$91,3,IF(C544=Localization!$C$90,4,IF(C544=Localization!$C$89,5,IF(OR(C544=1,C544=2,C544=3,C544=4,C544=5),C544,"")))))))</f>
        <v/>
      </c>
      <c r="N544" s="15" t="str">
        <f>(IF(D544=Localization!$C$93,1,IF(D544=Localization!$C$92,2,IF(D544=Localization!$C$91,3,IF(D544=Localization!$C$90,4,IF(D544=Localization!$C$89,5,IF(OR(D544=1,D544=2,D544=3,D544=4,D544=5),D544,"")))))))</f>
        <v/>
      </c>
      <c r="O544" s="15" t="str">
        <f>(IF(E544=Localization!$C$93,1,IF(E544=Localization!$C$92,2,IF(E544=Localization!$C$91,3,IF(E544=Localization!$C$90,4,IF(E544=Localization!$C$89,5,IF(OR(E544=1,E544=2,E544=3,E544=4,E544=5),E544,"")))))))</f>
        <v/>
      </c>
      <c r="P544" s="15" t="str">
        <f>(IF(F544=Localization!$C$93,1,IF(F544=Localization!$C$92,2,IF(F544=Localization!$C$91,3,IF(F544=Localization!$C$90,4,IF(F544=Localization!$C$89,5,IF(OR(F544=1,F544=2,F544=3,F544=4,F544=5),F544,"")))))))</f>
        <v/>
      </c>
      <c r="Q544" s="15" t="str">
        <f>(IF(G544=Localization!$C$93,1,IF(G544=Localization!$C$92,2,IF(G544=Localization!$C$91,3,IF(G544=Localization!$C$90,4,IF(G544=Localization!$C$89,5,IF(OR(G544=1,G544=2,G544=3,G544=4,G544=5),G544,"")))))))</f>
        <v/>
      </c>
      <c r="R544" s="15" t="str">
        <f>(IF(H544=Localization!$C$93,1,IF(H544=Localization!$C$92,2,IF(H544=Localization!$C$91,3,IF(H544=Localization!$C$90,4,IF(H544=Localization!$C$89,5,IF(OR(H544=1,H544=2,H544=3,H544=4,H544=5),H544,"")))))))</f>
        <v/>
      </c>
      <c r="S544" s="15" t="str">
        <f>(IF(I544=Localization!$C$93,1,IF(I544=Localization!$C$92,2,IF(I544=Localization!$C$91,3,IF(I544=Localization!$C$90,4,IF(I544=Localization!$C$89,5,IF(OR(I544=1,I544=2,I544=3,I544=4,I544=5),I544,"")))))))</f>
        <v/>
      </c>
      <c r="T544" s="15" t="str">
        <f>(IF(J544=Localization!$C$93,1,IF(J544=Localization!$C$92,2,IF(J544=Localization!$C$91,3,IF(J544=Localization!$C$90,4,IF(J544=Localization!$C$89,5,IF(OR(J544=1,J544=2,J544=3,J544=4,J544=5),J544,"")))))))</f>
        <v/>
      </c>
      <c r="U544" s="15" t="str">
        <f>(IF(K544=Localization!$C$93,1,IF(K544=Localization!$C$92,2,IF(K544=Localization!$C$91,3,IF(K544=Localization!$C$90,4,IF(K544=Localization!$C$89,5,IF(OR(K544=1,K544=2,K544=3,K544=4,K544=5),K544,"")))))))</f>
        <v/>
      </c>
    </row>
    <row r="545" spans="12:21" x14ac:dyDescent="0.25">
      <c r="L545" s="15" t="str">
        <f>(IF(B545=Localization!$C$93,1,IF(B545=Localization!$C$92,2,IF(B545=Localization!$C$91,3,IF(B545=Localization!$C$90,4,IF(B545=Localization!$C$89,5,IF(OR(B545=1,B545=2,B545=3,B545=4,B545=5),B545,"")))))))</f>
        <v/>
      </c>
      <c r="M545" s="15" t="str">
        <f>(IF(C545=Localization!$C$93,1,IF(C545=Localization!$C$92,2,IF(C545=Localization!$C$91,3,IF(C545=Localization!$C$90,4,IF(C545=Localization!$C$89,5,IF(OR(C545=1,C545=2,C545=3,C545=4,C545=5),C545,"")))))))</f>
        <v/>
      </c>
      <c r="N545" s="15" t="str">
        <f>(IF(D545=Localization!$C$93,1,IF(D545=Localization!$C$92,2,IF(D545=Localization!$C$91,3,IF(D545=Localization!$C$90,4,IF(D545=Localization!$C$89,5,IF(OR(D545=1,D545=2,D545=3,D545=4,D545=5),D545,"")))))))</f>
        <v/>
      </c>
      <c r="O545" s="15" t="str">
        <f>(IF(E545=Localization!$C$93,1,IF(E545=Localization!$C$92,2,IF(E545=Localization!$C$91,3,IF(E545=Localization!$C$90,4,IF(E545=Localization!$C$89,5,IF(OR(E545=1,E545=2,E545=3,E545=4,E545=5),E545,"")))))))</f>
        <v/>
      </c>
      <c r="P545" s="15" t="str">
        <f>(IF(F545=Localization!$C$93,1,IF(F545=Localization!$C$92,2,IF(F545=Localization!$C$91,3,IF(F545=Localization!$C$90,4,IF(F545=Localization!$C$89,5,IF(OR(F545=1,F545=2,F545=3,F545=4,F545=5),F545,"")))))))</f>
        <v/>
      </c>
      <c r="Q545" s="15" t="str">
        <f>(IF(G545=Localization!$C$93,1,IF(G545=Localization!$C$92,2,IF(G545=Localization!$C$91,3,IF(G545=Localization!$C$90,4,IF(G545=Localization!$C$89,5,IF(OR(G545=1,G545=2,G545=3,G545=4,G545=5),G545,"")))))))</f>
        <v/>
      </c>
      <c r="R545" s="15" t="str">
        <f>(IF(H545=Localization!$C$93,1,IF(H545=Localization!$C$92,2,IF(H545=Localization!$C$91,3,IF(H545=Localization!$C$90,4,IF(H545=Localization!$C$89,5,IF(OR(H545=1,H545=2,H545=3,H545=4,H545=5),H545,"")))))))</f>
        <v/>
      </c>
      <c r="S545" s="15" t="str">
        <f>(IF(I545=Localization!$C$93,1,IF(I545=Localization!$C$92,2,IF(I545=Localization!$C$91,3,IF(I545=Localization!$C$90,4,IF(I545=Localization!$C$89,5,IF(OR(I545=1,I545=2,I545=3,I545=4,I545=5),I545,"")))))))</f>
        <v/>
      </c>
      <c r="T545" s="15" t="str">
        <f>(IF(J545=Localization!$C$93,1,IF(J545=Localization!$C$92,2,IF(J545=Localization!$C$91,3,IF(J545=Localization!$C$90,4,IF(J545=Localization!$C$89,5,IF(OR(J545=1,J545=2,J545=3,J545=4,J545=5),J545,"")))))))</f>
        <v/>
      </c>
      <c r="U545" s="15" t="str">
        <f>(IF(K545=Localization!$C$93,1,IF(K545=Localization!$C$92,2,IF(K545=Localization!$C$91,3,IF(K545=Localization!$C$90,4,IF(K545=Localization!$C$89,5,IF(OR(K545=1,K545=2,K545=3,K545=4,K545=5),K545,"")))))))</f>
        <v/>
      </c>
    </row>
    <row r="546" spans="12:21" x14ac:dyDescent="0.25">
      <c r="L546" s="15" t="str">
        <f>(IF(B546=Localization!$C$93,1,IF(B546=Localization!$C$92,2,IF(B546=Localization!$C$91,3,IF(B546=Localization!$C$90,4,IF(B546=Localization!$C$89,5,IF(OR(B546=1,B546=2,B546=3,B546=4,B546=5),B546,"")))))))</f>
        <v/>
      </c>
      <c r="M546" s="15" t="str">
        <f>(IF(C546=Localization!$C$93,1,IF(C546=Localization!$C$92,2,IF(C546=Localization!$C$91,3,IF(C546=Localization!$C$90,4,IF(C546=Localization!$C$89,5,IF(OR(C546=1,C546=2,C546=3,C546=4,C546=5),C546,"")))))))</f>
        <v/>
      </c>
      <c r="N546" s="15" t="str">
        <f>(IF(D546=Localization!$C$93,1,IF(D546=Localization!$C$92,2,IF(D546=Localization!$C$91,3,IF(D546=Localization!$C$90,4,IF(D546=Localization!$C$89,5,IF(OR(D546=1,D546=2,D546=3,D546=4,D546=5),D546,"")))))))</f>
        <v/>
      </c>
      <c r="O546" s="15" t="str">
        <f>(IF(E546=Localization!$C$93,1,IF(E546=Localization!$C$92,2,IF(E546=Localization!$C$91,3,IF(E546=Localization!$C$90,4,IF(E546=Localization!$C$89,5,IF(OR(E546=1,E546=2,E546=3,E546=4,E546=5),E546,"")))))))</f>
        <v/>
      </c>
      <c r="P546" s="15" t="str">
        <f>(IF(F546=Localization!$C$93,1,IF(F546=Localization!$C$92,2,IF(F546=Localization!$C$91,3,IF(F546=Localization!$C$90,4,IF(F546=Localization!$C$89,5,IF(OR(F546=1,F546=2,F546=3,F546=4,F546=5),F546,"")))))))</f>
        <v/>
      </c>
      <c r="Q546" s="15" t="str">
        <f>(IF(G546=Localization!$C$93,1,IF(G546=Localization!$C$92,2,IF(G546=Localization!$C$91,3,IF(G546=Localization!$C$90,4,IF(G546=Localization!$C$89,5,IF(OR(G546=1,G546=2,G546=3,G546=4,G546=5),G546,"")))))))</f>
        <v/>
      </c>
      <c r="R546" s="15" t="str">
        <f>(IF(H546=Localization!$C$93,1,IF(H546=Localization!$C$92,2,IF(H546=Localization!$C$91,3,IF(H546=Localization!$C$90,4,IF(H546=Localization!$C$89,5,IF(OR(H546=1,H546=2,H546=3,H546=4,H546=5),H546,"")))))))</f>
        <v/>
      </c>
      <c r="S546" s="15" t="str">
        <f>(IF(I546=Localization!$C$93,1,IF(I546=Localization!$C$92,2,IF(I546=Localization!$C$91,3,IF(I546=Localization!$C$90,4,IF(I546=Localization!$C$89,5,IF(OR(I546=1,I546=2,I546=3,I546=4,I546=5),I546,"")))))))</f>
        <v/>
      </c>
      <c r="T546" s="15" t="str">
        <f>(IF(J546=Localization!$C$93,1,IF(J546=Localization!$C$92,2,IF(J546=Localization!$C$91,3,IF(J546=Localization!$C$90,4,IF(J546=Localization!$C$89,5,IF(OR(J546=1,J546=2,J546=3,J546=4,J546=5),J546,"")))))))</f>
        <v/>
      </c>
      <c r="U546" s="15" t="str">
        <f>(IF(K546=Localization!$C$93,1,IF(K546=Localization!$C$92,2,IF(K546=Localization!$C$91,3,IF(K546=Localization!$C$90,4,IF(K546=Localization!$C$89,5,IF(OR(K546=1,K546=2,K546=3,K546=4,K546=5),K546,"")))))))</f>
        <v/>
      </c>
    </row>
    <row r="547" spans="12:21" x14ac:dyDescent="0.25">
      <c r="L547" s="15" t="str">
        <f>(IF(B547=Localization!$C$93,1,IF(B547=Localization!$C$92,2,IF(B547=Localization!$C$91,3,IF(B547=Localization!$C$90,4,IF(B547=Localization!$C$89,5,IF(OR(B547=1,B547=2,B547=3,B547=4,B547=5),B547,"")))))))</f>
        <v/>
      </c>
      <c r="M547" s="15" t="str">
        <f>(IF(C547=Localization!$C$93,1,IF(C547=Localization!$C$92,2,IF(C547=Localization!$C$91,3,IF(C547=Localization!$C$90,4,IF(C547=Localization!$C$89,5,IF(OR(C547=1,C547=2,C547=3,C547=4,C547=5),C547,"")))))))</f>
        <v/>
      </c>
      <c r="N547" s="15" t="str">
        <f>(IF(D547=Localization!$C$93,1,IF(D547=Localization!$C$92,2,IF(D547=Localization!$C$91,3,IF(D547=Localization!$C$90,4,IF(D547=Localization!$C$89,5,IF(OR(D547=1,D547=2,D547=3,D547=4,D547=5),D547,"")))))))</f>
        <v/>
      </c>
      <c r="O547" s="15" t="str">
        <f>(IF(E547=Localization!$C$93,1,IF(E547=Localization!$C$92,2,IF(E547=Localization!$C$91,3,IF(E547=Localization!$C$90,4,IF(E547=Localization!$C$89,5,IF(OR(E547=1,E547=2,E547=3,E547=4,E547=5),E547,"")))))))</f>
        <v/>
      </c>
      <c r="P547" s="15" t="str">
        <f>(IF(F547=Localization!$C$93,1,IF(F547=Localization!$C$92,2,IF(F547=Localization!$C$91,3,IF(F547=Localization!$C$90,4,IF(F547=Localization!$C$89,5,IF(OR(F547=1,F547=2,F547=3,F547=4,F547=5),F547,"")))))))</f>
        <v/>
      </c>
      <c r="Q547" s="15" t="str">
        <f>(IF(G547=Localization!$C$93,1,IF(G547=Localization!$C$92,2,IF(G547=Localization!$C$91,3,IF(G547=Localization!$C$90,4,IF(G547=Localization!$C$89,5,IF(OR(G547=1,G547=2,G547=3,G547=4,G547=5),G547,"")))))))</f>
        <v/>
      </c>
      <c r="R547" s="15" t="str">
        <f>(IF(H547=Localization!$C$93,1,IF(H547=Localization!$C$92,2,IF(H547=Localization!$C$91,3,IF(H547=Localization!$C$90,4,IF(H547=Localization!$C$89,5,IF(OR(H547=1,H547=2,H547=3,H547=4,H547=5),H547,"")))))))</f>
        <v/>
      </c>
      <c r="S547" s="15" t="str">
        <f>(IF(I547=Localization!$C$93,1,IF(I547=Localization!$C$92,2,IF(I547=Localization!$C$91,3,IF(I547=Localization!$C$90,4,IF(I547=Localization!$C$89,5,IF(OR(I547=1,I547=2,I547=3,I547=4,I547=5),I547,"")))))))</f>
        <v/>
      </c>
      <c r="T547" s="15" t="str">
        <f>(IF(J547=Localization!$C$93,1,IF(J547=Localization!$C$92,2,IF(J547=Localization!$C$91,3,IF(J547=Localization!$C$90,4,IF(J547=Localization!$C$89,5,IF(OR(J547=1,J547=2,J547=3,J547=4,J547=5),J547,"")))))))</f>
        <v/>
      </c>
      <c r="U547" s="15" t="str">
        <f>(IF(K547=Localization!$C$93,1,IF(K547=Localization!$C$92,2,IF(K547=Localization!$C$91,3,IF(K547=Localization!$C$90,4,IF(K547=Localization!$C$89,5,IF(OR(K547=1,K547=2,K547=3,K547=4,K547=5),K547,"")))))))</f>
        <v/>
      </c>
    </row>
    <row r="548" spans="12:21" x14ac:dyDescent="0.25">
      <c r="L548" s="15" t="str">
        <f>(IF(B548=Localization!$C$93,1,IF(B548=Localization!$C$92,2,IF(B548=Localization!$C$91,3,IF(B548=Localization!$C$90,4,IF(B548=Localization!$C$89,5,IF(OR(B548=1,B548=2,B548=3,B548=4,B548=5),B548,"")))))))</f>
        <v/>
      </c>
      <c r="M548" s="15" t="str">
        <f>(IF(C548=Localization!$C$93,1,IF(C548=Localization!$C$92,2,IF(C548=Localization!$C$91,3,IF(C548=Localization!$C$90,4,IF(C548=Localization!$C$89,5,IF(OR(C548=1,C548=2,C548=3,C548=4,C548=5),C548,"")))))))</f>
        <v/>
      </c>
      <c r="N548" s="15" t="str">
        <f>(IF(D548=Localization!$C$93,1,IF(D548=Localization!$C$92,2,IF(D548=Localization!$C$91,3,IF(D548=Localization!$C$90,4,IF(D548=Localization!$C$89,5,IF(OR(D548=1,D548=2,D548=3,D548=4,D548=5),D548,"")))))))</f>
        <v/>
      </c>
      <c r="O548" s="15" t="str">
        <f>(IF(E548=Localization!$C$93,1,IF(E548=Localization!$C$92,2,IF(E548=Localization!$C$91,3,IF(E548=Localization!$C$90,4,IF(E548=Localization!$C$89,5,IF(OR(E548=1,E548=2,E548=3,E548=4,E548=5),E548,"")))))))</f>
        <v/>
      </c>
      <c r="P548" s="15" t="str">
        <f>(IF(F548=Localization!$C$93,1,IF(F548=Localization!$C$92,2,IF(F548=Localization!$C$91,3,IF(F548=Localization!$C$90,4,IF(F548=Localization!$C$89,5,IF(OR(F548=1,F548=2,F548=3,F548=4,F548=5),F548,"")))))))</f>
        <v/>
      </c>
      <c r="Q548" s="15" t="str">
        <f>(IF(G548=Localization!$C$93,1,IF(G548=Localization!$C$92,2,IF(G548=Localization!$C$91,3,IF(G548=Localization!$C$90,4,IF(G548=Localization!$C$89,5,IF(OR(G548=1,G548=2,G548=3,G548=4,G548=5),G548,"")))))))</f>
        <v/>
      </c>
      <c r="R548" s="15" t="str">
        <f>(IF(H548=Localization!$C$93,1,IF(H548=Localization!$C$92,2,IF(H548=Localization!$C$91,3,IF(H548=Localization!$C$90,4,IF(H548=Localization!$C$89,5,IF(OR(H548=1,H548=2,H548=3,H548=4,H548=5),H548,"")))))))</f>
        <v/>
      </c>
      <c r="S548" s="15" t="str">
        <f>(IF(I548=Localization!$C$93,1,IF(I548=Localization!$C$92,2,IF(I548=Localization!$C$91,3,IF(I548=Localization!$C$90,4,IF(I548=Localization!$C$89,5,IF(OR(I548=1,I548=2,I548=3,I548=4,I548=5),I548,"")))))))</f>
        <v/>
      </c>
      <c r="T548" s="15" t="str">
        <f>(IF(J548=Localization!$C$93,1,IF(J548=Localization!$C$92,2,IF(J548=Localization!$C$91,3,IF(J548=Localization!$C$90,4,IF(J548=Localization!$C$89,5,IF(OR(J548=1,J548=2,J548=3,J548=4,J548=5),J548,"")))))))</f>
        <v/>
      </c>
      <c r="U548" s="15" t="str">
        <f>(IF(K548=Localization!$C$93,1,IF(K548=Localization!$C$92,2,IF(K548=Localization!$C$91,3,IF(K548=Localization!$C$90,4,IF(K548=Localization!$C$89,5,IF(OR(K548=1,K548=2,K548=3,K548=4,K548=5),K548,"")))))))</f>
        <v/>
      </c>
    </row>
    <row r="549" spans="12:21" x14ac:dyDescent="0.25">
      <c r="L549" s="15" t="str">
        <f>(IF(B549=Localization!$C$93,1,IF(B549=Localization!$C$92,2,IF(B549=Localization!$C$91,3,IF(B549=Localization!$C$90,4,IF(B549=Localization!$C$89,5,IF(OR(B549=1,B549=2,B549=3,B549=4,B549=5),B549,"")))))))</f>
        <v/>
      </c>
      <c r="M549" s="15" t="str">
        <f>(IF(C549=Localization!$C$93,1,IF(C549=Localization!$C$92,2,IF(C549=Localization!$C$91,3,IF(C549=Localization!$C$90,4,IF(C549=Localization!$C$89,5,IF(OR(C549=1,C549=2,C549=3,C549=4,C549=5),C549,"")))))))</f>
        <v/>
      </c>
      <c r="N549" s="15" t="str">
        <f>(IF(D549=Localization!$C$93,1,IF(D549=Localization!$C$92,2,IF(D549=Localization!$C$91,3,IF(D549=Localization!$C$90,4,IF(D549=Localization!$C$89,5,IF(OR(D549=1,D549=2,D549=3,D549=4,D549=5),D549,"")))))))</f>
        <v/>
      </c>
      <c r="O549" s="15" t="str">
        <f>(IF(E549=Localization!$C$93,1,IF(E549=Localization!$C$92,2,IF(E549=Localization!$C$91,3,IF(E549=Localization!$C$90,4,IF(E549=Localization!$C$89,5,IF(OR(E549=1,E549=2,E549=3,E549=4,E549=5),E549,"")))))))</f>
        <v/>
      </c>
      <c r="P549" s="15" t="str">
        <f>(IF(F549=Localization!$C$93,1,IF(F549=Localization!$C$92,2,IF(F549=Localization!$C$91,3,IF(F549=Localization!$C$90,4,IF(F549=Localization!$C$89,5,IF(OR(F549=1,F549=2,F549=3,F549=4,F549=5),F549,"")))))))</f>
        <v/>
      </c>
      <c r="Q549" s="15" t="str">
        <f>(IF(G549=Localization!$C$93,1,IF(G549=Localization!$C$92,2,IF(G549=Localization!$C$91,3,IF(G549=Localization!$C$90,4,IF(G549=Localization!$C$89,5,IF(OR(G549=1,G549=2,G549=3,G549=4,G549=5),G549,"")))))))</f>
        <v/>
      </c>
      <c r="R549" s="15" t="str">
        <f>(IF(H549=Localization!$C$93,1,IF(H549=Localization!$C$92,2,IF(H549=Localization!$C$91,3,IF(H549=Localization!$C$90,4,IF(H549=Localization!$C$89,5,IF(OR(H549=1,H549=2,H549=3,H549=4,H549=5),H549,"")))))))</f>
        <v/>
      </c>
      <c r="S549" s="15" t="str">
        <f>(IF(I549=Localization!$C$93,1,IF(I549=Localization!$C$92,2,IF(I549=Localization!$C$91,3,IF(I549=Localization!$C$90,4,IF(I549=Localization!$C$89,5,IF(OR(I549=1,I549=2,I549=3,I549=4,I549=5),I549,"")))))))</f>
        <v/>
      </c>
      <c r="T549" s="15" t="str">
        <f>(IF(J549=Localization!$C$93,1,IF(J549=Localization!$C$92,2,IF(J549=Localization!$C$91,3,IF(J549=Localization!$C$90,4,IF(J549=Localization!$C$89,5,IF(OR(J549=1,J549=2,J549=3,J549=4,J549=5),J549,"")))))))</f>
        <v/>
      </c>
      <c r="U549" s="15" t="str">
        <f>(IF(K549=Localization!$C$93,1,IF(K549=Localization!$C$92,2,IF(K549=Localization!$C$91,3,IF(K549=Localization!$C$90,4,IF(K549=Localization!$C$89,5,IF(OR(K549=1,K549=2,K549=3,K549=4,K549=5),K549,"")))))))</f>
        <v/>
      </c>
    </row>
    <row r="550" spans="12:21" x14ac:dyDescent="0.25">
      <c r="L550" s="15" t="str">
        <f>(IF(B550=Localization!$C$93,1,IF(B550=Localization!$C$92,2,IF(B550=Localization!$C$91,3,IF(B550=Localization!$C$90,4,IF(B550=Localization!$C$89,5,IF(OR(B550=1,B550=2,B550=3,B550=4,B550=5),B550,"")))))))</f>
        <v/>
      </c>
      <c r="M550" s="15" t="str">
        <f>(IF(C550=Localization!$C$93,1,IF(C550=Localization!$C$92,2,IF(C550=Localization!$C$91,3,IF(C550=Localization!$C$90,4,IF(C550=Localization!$C$89,5,IF(OR(C550=1,C550=2,C550=3,C550=4,C550=5),C550,"")))))))</f>
        <v/>
      </c>
      <c r="N550" s="15" t="str">
        <f>(IF(D550=Localization!$C$93,1,IF(D550=Localization!$C$92,2,IF(D550=Localization!$C$91,3,IF(D550=Localization!$C$90,4,IF(D550=Localization!$C$89,5,IF(OR(D550=1,D550=2,D550=3,D550=4,D550=5),D550,"")))))))</f>
        <v/>
      </c>
      <c r="O550" s="15" t="str">
        <f>(IF(E550=Localization!$C$93,1,IF(E550=Localization!$C$92,2,IF(E550=Localization!$C$91,3,IF(E550=Localization!$C$90,4,IF(E550=Localization!$C$89,5,IF(OR(E550=1,E550=2,E550=3,E550=4,E550=5),E550,"")))))))</f>
        <v/>
      </c>
      <c r="P550" s="15" t="str">
        <f>(IF(F550=Localization!$C$93,1,IF(F550=Localization!$C$92,2,IF(F550=Localization!$C$91,3,IF(F550=Localization!$C$90,4,IF(F550=Localization!$C$89,5,IF(OR(F550=1,F550=2,F550=3,F550=4,F550=5),F550,"")))))))</f>
        <v/>
      </c>
      <c r="Q550" s="15" t="str">
        <f>(IF(G550=Localization!$C$93,1,IF(G550=Localization!$C$92,2,IF(G550=Localization!$C$91,3,IF(G550=Localization!$C$90,4,IF(G550=Localization!$C$89,5,IF(OR(G550=1,G550=2,G550=3,G550=4,G550=5),G550,"")))))))</f>
        <v/>
      </c>
      <c r="R550" s="15" t="str">
        <f>(IF(H550=Localization!$C$93,1,IF(H550=Localization!$C$92,2,IF(H550=Localization!$C$91,3,IF(H550=Localization!$C$90,4,IF(H550=Localization!$C$89,5,IF(OR(H550=1,H550=2,H550=3,H550=4,H550=5),H550,"")))))))</f>
        <v/>
      </c>
      <c r="S550" s="15" t="str">
        <f>(IF(I550=Localization!$C$93,1,IF(I550=Localization!$C$92,2,IF(I550=Localization!$C$91,3,IF(I550=Localization!$C$90,4,IF(I550=Localization!$C$89,5,IF(OR(I550=1,I550=2,I550=3,I550=4,I550=5),I550,"")))))))</f>
        <v/>
      </c>
      <c r="T550" s="15" t="str">
        <f>(IF(J550=Localization!$C$93,1,IF(J550=Localization!$C$92,2,IF(J550=Localization!$C$91,3,IF(J550=Localization!$C$90,4,IF(J550=Localization!$C$89,5,IF(OR(J550=1,J550=2,J550=3,J550=4,J550=5),J550,"")))))))</f>
        <v/>
      </c>
      <c r="U550" s="15" t="str">
        <f>(IF(K550=Localization!$C$93,1,IF(K550=Localization!$C$92,2,IF(K550=Localization!$C$91,3,IF(K550=Localization!$C$90,4,IF(K550=Localization!$C$89,5,IF(OR(K550=1,K550=2,K550=3,K550=4,K550=5),K550,"")))))))</f>
        <v/>
      </c>
    </row>
    <row r="551" spans="12:21" x14ac:dyDescent="0.25">
      <c r="L551" s="15" t="str">
        <f>(IF(B551=Localization!$C$93,1,IF(B551=Localization!$C$92,2,IF(B551=Localization!$C$91,3,IF(B551=Localization!$C$90,4,IF(B551=Localization!$C$89,5,IF(OR(B551=1,B551=2,B551=3,B551=4,B551=5),B551,"")))))))</f>
        <v/>
      </c>
      <c r="M551" s="15" t="str">
        <f>(IF(C551=Localization!$C$93,1,IF(C551=Localization!$C$92,2,IF(C551=Localization!$C$91,3,IF(C551=Localization!$C$90,4,IF(C551=Localization!$C$89,5,IF(OR(C551=1,C551=2,C551=3,C551=4,C551=5),C551,"")))))))</f>
        <v/>
      </c>
      <c r="N551" s="15" t="str">
        <f>(IF(D551=Localization!$C$93,1,IF(D551=Localization!$C$92,2,IF(D551=Localization!$C$91,3,IF(D551=Localization!$C$90,4,IF(D551=Localization!$C$89,5,IF(OR(D551=1,D551=2,D551=3,D551=4,D551=5),D551,"")))))))</f>
        <v/>
      </c>
      <c r="O551" s="15" t="str">
        <f>(IF(E551=Localization!$C$93,1,IF(E551=Localization!$C$92,2,IF(E551=Localization!$C$91,3,IF(E551=Localization!$C$90,4,IF(E551=Localization!$C$89,5,IF(OR(E551=1,E551=2,E551=3,E551=4,E551=5),E551,"")))))))</f>
        <v/>
      </c>
      <c r="P551" s="15" t="str">
        <f>(IF(F551=Localization!$C$93,1,IF(F551=Localization!$C$92,2,IF(F551=Localization!$C$91,3,IF(F551=Localization!$C$90,4,IF(F551=Localization!$C$89,5,IF(OR(F551=1,F551=2,F551=3,F551=4,F551=5),F551,"")))))))</f>
        <v/>
      </c>
      <c r="Q551" s="15" t="str">
        <f>(IF(G551=Localization!$C$93,1,IF(G551=Localization!$C$92,2,IF(G551=Localization!$C$91,3,IF(G551=Localization!$C$90,4,IF(G551=Localization!$C$89,5,IF(OR(G551=1,G551=2,G551=3,G551=4,G551=5),G551,"")))))))</f>
        <v/>
      </c>
      <c r="R551" s="15" t="str">
        <f>(IF(H551=Localization!$C$93,1,IF(H551=Localization!$C$92,2,IF(H551=Localization!$C$91,3,IF(H551=Localization!$C$90,4,IF(H551=Localization!$C$89,5,IF(OR(H551=1,H551=2,H551=3,H551=4,H551=5),H551,"")))))))</f>
        <v/>
      </c>
      <c r="S551" s="15" t="str">
        <f>(IF(I551=Localization!$C$93,1,IF(I551=Localization!$C$92,2,IF(I551=Localization!$C$91,3,IF(I551=Localization!$C$90,4,IF(I551=Localization!$C$89,5,IF(OR(I551=1,I551=2,I551=3,I551=4,I551=5),I551,"")))))))</f>
        <v/>
      </c>
      <c r="T551" s="15" t="str">
        <f>(IF(J551=Localization!$C$93,1,IF(J551=Localization!$C$92,2,IF(J551=Localization!$C$91,3,IF(J551=Localization!$C$90,4,IF(J551=Localization!$C$89,5,IF(OR(J551=1,J551=2,J551=3,J551=4,J551=5),J551,"")))))))</f>
        <v/>
      </c>
      <c r="U551" s="15" t="str">
        <f>(IF(K551=Localization!$C$93,1,IF(K551=Localization!$C$92,2,IF(K551=Localization!$C$91,3,IF(K551=Localization!$C$90,4,IF(K551=Localization!$C$89,5,IF(OR(K551=1,K551=2,K551=3,K551=4,K551=5),K551,"")))))))</f>
        <v/>
      </c>
    </row>
    <row r="552" spans="12:21" x14ac:dyDescent="0.25">
      <c r="L552" s="15" t="str">
        <f>(IF(B552=Localization!$C$93,1,IF(B552=Localization!$C$92,2,IF(B552=Localization!$C$91,3,IF(B552=Localization!$C$90,4,IF(B552=Localization!$C$89,5,IF(OR(B552=1,B552=2,B552=3,B552=4,B552=5),B552,"")))))))</f>
        <v/>
      </c>
      <c r="M552" s="15" t="str">
        <f>(IF(C552=Localization!$C$93,1,IF(C552=Localization!$C$92,2,IF(C552=Localization!$C$91,3,IF(C552=Localization!$C$90,4,IF(C552=Localization!$C$89,5,IF(OR(C552=1,C552=2,C552=3,C552=4,C552=5),C552,"")))))))</f>
        <v/>
      </c>
      <c r="N552" s="15" t="str">
        <f>(IF(D552=Localization!$C$93,1,IF(D552=Localization!$C$92,2,IF(D552=Localization!$C$91,3,IF(D552=Localization!$C$90,4,IF(D552=Localization!$C$89,5,IF(OR(D552=1,D552=2,D552=3,D552=4,D552=5),D552,"")))))))</f>
        <v/>
      </c>
      <c r="O552" s="15" t="str">
        <f>(IF(E552=Localization!$C$93,1,IF(E552=Localization!$C$92,2,IF(E552=Localization!$C$91,3,IF(E552=Localization!$C$90,4,IF(E552=Localization!$C$89,5,IF(OR(E552=1,E552=2,E552=3,E552=4,E552=5),E552,"")))))))</f>
        <v/>
      </c>
      <c r="P552" s="15" t="str">
        <f>(IF(F552=Localization!$C$93,1,IF(F552=Localization!$C$92,2,IF(F552=Localization!$C$91,3,IF(F552=Localization!$C$90,4,IF(F552=Localization!$C$89,5,IF(OR(F552=1,F552=2,F552=3,F552=4,F552=5),F552,"")))))))</f>
        <v/>
      </c>
      <c r="Q552" s="15" t="str">
        <f>(IF(G552=Localization!$C$93,1,IF(G552=Localization!$C$92,2,IF(G552=Localization!$C$91,3,IF(G552=Localization!$C$90,4,IF(G552=Localization!$C$89,5,IF(OR(G552=1,G552=2,G552=3,G552=4,G552=5),G552,"")))))))</f>
        <v/>
      </c>
      <c r="R552" s="15" t="str">
        <f>(IF(H552=Localization!$C$93,1,IF(H552=Localization!$C$92,2,IF(H552=Localization!$C$91,3,IF(H552=Localization!$C$90,4,IF(H552=Localization!$C$89,5,IF(OR(H552=1,H552=2,H552=3,H552=4,H552=5),H552,"")))))))</f>
        <v/>
      </c>
      <c r="S552" s="15" t="str">
        <f>(IF(I552=Localization!$C$93,1,IF(I552=Localization!$C$92,2,IF(I552=Localization!$C$91,3,IF(I552=Localization!$C$90,4,IF(I552=Localization!$C$89,5,IF(OR(I552=1,I552=2,I552=3,I552=4,I552=5),I552,"")))))))</f>
        <v/>
      </c>
      <c r="T552" s="15" t="str">
        <f>(IF(J552=Localization!$C$93,1,IF(J552=Localization!$C$92,2,IF(J552=Localization!$C$91,3,IF(J552=Localization!$C$90,4,IF(J552=Localization!$C$89,5,IF(OR(J552=1,J552=2,J552=3,J552=4,J552=5),J552,"")))))))</f>
        <v/>
      </c>
      <c r="U552" s="15" t="str">
        <f>(IF(K552=Localization!$C$93,1,IF(K552=Localization!$C$92,2,IF(K552=Localization!$C$91,3,IF(K552=Localization!$C$90,4,IF(K552=Localization!$C$89,5,IF(OR(K552=1,K552=2,K552=3,K552=4,K552=5),K552,"")))))))</f>
        <v/>
      </c>
    </row>
    <row r="553" spans="12:21" x14ac:dyDescent="0.25">
      <c r="L553" s="15" t="str">
        <f>(IF(B553=Localization!$C$93,1,IF(B553=Localization!$C$92,2,IF(B553=Localization!$C$91,3,IF(B553=Localization!$C$90,4,IF(B553=Localization!$C$89,5,IF(OR(B553=1,B553=2,B553=3,B553=4,B553=5),B553,"")))))))</f>
        <v/>
      </c>
      <c r="M553" s="15" t="str">
        <f>(IF(C553=Localization!$C$93,1,IF(C553=Localization!$C$92,2,IF(C553=Localization!$C$91,3,IF(C553=Localization!$C$90,4,IF(C553=Localization!$C$89,5,IF(OR(C553=1,C553=2,C553=3,C553=4,C553=5),C553,"")))))))</f>
        <v/>
      </c>
      <c r="N553" s="15" t="str">
        <f>(IF(D553=Localization!$C$93,1,IF(D553=Localization!$C$92,2,IF(D553=Localization!$C$91,3,IF(D553=Localization!$C$90,4,IF(D553=Localization!$C$89,5,IF(OR(D553=1,D553=2,D553=3,D553=4,D553=5),D553,"")))))))</f>
        <v/>
      </c>
      <c r="O553" s="15" t="str">
        <f>(IF(E553=Localization!$C$93,1,IF(E553=Localization!$C$92,2,IF(E553=Localization!$C$91,3,IF(E553=Localization!$C$90,4,IF(E553=Localization!$C$89,5,IF(OR(E553=1,E553=2,E553=3,E553=4,E553=5),E553,"")))))))</f>
        <v/>
      </c>
      <c r="P553" s="15" t="str">
        <f>(IF(F553=Localization!$C$93,1,IF(F553=Localization!$C$92,2,IF(F553=Localization!$C$91,3,IF(F553=Localization!$C$90,4,IF(F553=Localization!$C$89,5,IF(OR(F553=1,F553=2,F553=3,F553=4,F553=5),F553,"")))))))</f>
        <v/>
      </c>
      <c r="Q553" s="15" t="str">
        <f>(IF(G553=Localization!$C$93,1,IF(G553=Localization!$C$92,2,IF(G553=Localization!$C$91,3,IF(G553=Localization!$C$90,4,IF(G553=Localization!$C$89,5,IF(OR(G553=1,G553=2,G553=3,G553=4,G553=5),G553,"")))))))</f>
        <v/>
      </c>
      <c r="R553" s="15" t="str">
        <f>(IF(H553=Localization!$C$93,1,IF(H553=Localization!$C$92,2,IF(H553=Localization!$C$91,3,IF(H553=Localization!$C$90,4,IF(H553=Localization!$C$89,5,IF(OR(H553=1,H553=2,H553=3,H553=4,H553=5),H553,"")))))))</f>
        <v/>
      </c>
      <c r="S553" s="15" t="str">
        <f>(IF(I553=Localization!$C$93,1,IF(I553=Localization!$C$92,2,IF(I553=Localization!$C$91,3,IF(I553=Localization!$C$90,4,IF(I553=Localization!$C$89,5,IF(OR(I553=1,I553=2,I553=3,I553=4,I553=5),I553,"")))))))</f>
        <v/>
      </c>
      <c r="T553" s="15" t="str">
        <f>(IF(J553=Localization!$C$93,1,IF(J553=Localization!$C$92,2,IF(J553=Localization!$C$91,3,IF(J553=Localization!$C$90,4,IF(J553=Localization!$C$89,5,IF(OR(J553=1,J553=2,J553=3,J553=4,J553=5),J553,"")))))))</f>
        <v/>
      </c>
      <c r="U553" s="15" t="str">
        <f>(IF(K553=Localization!$C$93,1,IF(K553=Localization!$C$92,2,IF(K553=Localization!$C$91,3,IF(K553=Localization!$C$90,4,IF(K553=Localization!$C$89,5,IF(OR(K553=1,K553=2,K553=3,K553=4,K553=5),K553,"")))))))</f>
        <v/>
      </c>
    </row>
    <row r="554" spans="12:21" x14ac:dyDescent="0.25">
      <c r="L554" s="15" t="str">
        <f>(IF(B554=Localization!$C$93,1,IF(B554=Localization!$C$92,2,IF(B554=Localization!$C$91,3,IF(B554=Localization!$C$90,4,IF(B554=Localization!$C$89,5,IF(OR(B554=1,B554=2,B554=3,B554=4,B554=5),B554,"")))))))</f>
        <v/>
      </c>
      <c r="M554" s="15" t="str">
        <f>(IF(C554=Localization!$C$93,1,IF(C554=Localization!$C$92,2,IF(C554=Localization!$C$91,3,IF(C554=Localization!$C$90,4,IF(C554=Localization!$C$89,5,IF(OR(C554=1,C554=2,C554=3,C554=4,C554=5),C554,"")))))))</f>
        <v/>
      </c>
      <c r="N554" s="15" t="str">
        <f>(IF(D554=Localization!$C$93,1,IF(D554=Localization!$C$92,2,IF(D554=Localization!$C$91,3,IF(D554=Localization!$C$90,4,IF(D554=Localization!$C$89,5,IF(OR(D554=1,D554=2,D554=3,D554=4,D554=5),D554,"")))))))</f>
        <v/>
      </c>
      <c r="O554" s="15" t="str">
        <f>(IF(E554=Localization!$C$93,1,IF(E554=Localization!$C$92,2,IF(E554=Localization!$C$91,3,IF(E554=Localization!$C$90,4,IF(E554=Localization!$C$89,5,IF(OR(E554=1,E554=2,E554=3,E554=4,E554=5),E554,"")))))))</f>
        <v/>
      </c>
      <c r="P554" s="15" t="str">
        <f>(IF(F554=Localization!$C$93,1,IF(F554=Localization!$C$92,2,IF(F554=Localization!$C$91,3,IF(F554=Localization!$C$90,4,IF(F554=Localization!$C$89,5,IF(OR(F554=1,F554=2,F554=3,F554=4,F554=5),F554,"")))))))</f>
        <v/>
      </c>
      <c r="Q554" s="15" t="str">
        <f>(IF(G554=Localization!$C$93,1,IF(G554=Localization!$C$92,2,IF(G554=Localization!$C$91,3,IF(G554=Localization!$C$90,4,IF(G554=Localization!$C$89,5,IF(OR(G554=1,G554=2,G554=3,G554=4,G554=5),G554,"")))))))</f>
        <v/>
      </c>
      <c r="R554" s="15" t="str">
        <f>(IF(H554=Localization!$C$93,1,IF(H554=Localization!$C$92,2,IF(H554=Localization!$C$91,3,IF(H554=Localization!$C$90,4,IF(H554=Localization!$C$89,5,IF(OR(H554=1,H554=2,H554=3,H554=4,H554=5),H554,"")))))))</f>
        <v/>
      </c>
      <c r="S554" s="15" t="str">
        <f>(IF(I554=Localization!$C$93,1,IF(I554=Localization!$C$92,2,IF(I554=Localization!$C$91,3,IF(I554=Localization!$C$90,4,IF(I554=Localization!$C$89,5,IF(OR(I554=1,I554=2,I554=3,I554=4,I554=5),I554,"")))))))</f>
        <v/>
      </c>
      <c r="T554" s="15" t="str">
        <f>(IF(J554=Localization!$C$93,1,IF(J554=Localization!$C$92,2,IF(J554=Localization!$C$91,3,IF(J554=Localization!$C$90,4,IF(J554=Localization!$C$89,5,IF(OR(J554=1,J554=2,J554=3,J554=4,J554=5),J554,"")))))))</f>
        <v/>
      </c>
      <c r="U554" s="15" t="str">
        <f>(IF(K554=Localization!$C$93,1,IF(K554=Localization!$C$92,2,IF(K554=Localization!$C$91,3,IF(K554=Localization!$C$90,4,IF(K554=Localization!$C$89,5,IF(OR(K554=1,K554=2,K554=3,K554=4,K554=5),K554,"")))))))</f>
        <v/>
      </c>
    </row>
    <row r="555" spans="12:21" x14ac:dyDescent="0.25">
      <c r="L555" s="15" t="str">
        <f>(IF(B555=Localization!$C$93,1,IF(B555=Localization!$C$92,2,IF(B555=Localization!$C$91,3,IF(B555=Localization!$C$90,4,IF(B555=Localization!$C$89,5,IF(OR(B555=1,B555=2,B555=3,B555=4,B555=5),B555,"")))))))</f>
        <v/>
      </c>
      <c r="M555" s="15" t="str">
        <f>(IF(C555=Localization!$C$93,1,IF(C555=Localization!$C$92,2,IF(C555=Localization!$C$91,3,IF(C555=Localization!$C$90,4,IF(C555=Localization!$C$89,5,IF(OR(C555=1,C555=2,C555=3,C555=4,C555=5),C555,"")))))))</f>
        <v/>
      </c>
      <c r="N555" s="15" t="str">
        <f>(IF(D555=Localization!$C$93,1,IF(D555=Localization!$C$92,2,IF(D555=Localization!$C$91,3,IF(D555=Localization!$C$90,4,IF(D555=Localization!$C$89,5,IF(OR(D555=1,D555=2,D555=3,D555=4,D555=5),D555,"")))))))</f>
        <v/>
      </c>
      <c r="O555" s="15" t="str">
        <f>(IF(E555=Localization!$C$93,1,IF(E555=Localization!$C$92,2,IF(E555=Localization!$C$91,3,IF(E555=Localization!$C$90,4,IF(E555=Localization!$C$89,5,IF(OR(E555=1,E555=2,E555=3,E555=4,E555=5),E555,"")))))))</f>
        <v/>
      </c>
      <c r="P555" s="15" t="str">
        <f>(IF(F555=Localization!$C$93,1,IF(F555=Localization!$C$92,2,IF(F555=Localization!$C$91,3,IF(F555=Localization!$C$90,4,IF(F555=Localization!$C$89,5,IF(OR(F555=1,F555=2,F555=3,F555=4,F555=5),F555,"")))))))</f>
        <v/>
      </c>
      <c r="Q555" s="15" t="str">
        <f>(IF(G555=Localization!$C$93,1,IF(G555=Localization!$C$92,2,IF(G555=Localization!$C$91,3,IF(G555=Localization!$C$90,4,IF(G555=Localization!$C$89,5,IF(OR(G555=1,G555=2,G555=3,G555=4,G555=5),G555,"")))))))</f>
        <v/>
      </c>
      <c r="R555" s="15" t="str">
        <f>(IF(H555=Localization!$C$93,1,IF(H555=Localization!$C$92,2,IF(H555=Localization!$C$91,3,IF(H555=Localization!$C$90,4,IF(H555=Localization!$C$89,5,IF(OR(H555=1,H555=2,H555=3,H555=4,H555=5),H555,"")))))))</f>
        <v/>
      </c>
      <c r="S555" s="15" t="str">
        <f>(IF(I555=Localization!$C$93,1,IF(I555=Localization!$C$92,2,IF(I555=Localization!$C$91,3,IF(I555=Localization!$C$90,4,IF(I555=Localization!$C$89,5,IF(OR(I555=1,I555=2,I555=3,I555=4,I555=5),I555,"")))))))</f>
        <v/>
      </c>
      <c r="T555" s="15" t="str">
        <f>(IF(J555=Localization!$C$93,1,IF(J555=Localization!$C$92,2,IF(J555=Localization!$C$91,3,IF(J555=Localization!$C$90,4,IF(J555=Localization!$C$89,5,IF(OR(J555=1,J555=2,J555=3,J555=4,J555=5),J555,"")))))))</f>
        <v/>
      </c>
      <c r="U555" s="15" t="str">
        <f>(IF(K555=Localization!$C$93,1,IF(K555=Localization!$C$92,2,IF(K555=Localization!$C$91,3,IF(K555=Localization!$C$90,4,IF(K555=Localization!$C$89,5,IF(OR(K555=1,K555=2,K555=3,K555=4,K555=5),K555,"")))))))</f>
        <v/>
      </c>
    </row>
    <row r="556" spans="12:21" x14ac:dyDescent="0.25">
      <c r="L556" s="15" t="str">
        <f>(IF(B556=Localization!$C$93,1,IF(B556=Localization!$C$92,2,IF(B556=Localization!$C$91,3,IF(B556=Localization!$C$90,4,IF(B556=Localization!$C$89,5,IF(OR(B556=1,B556=2,B556=3,B556=4,B556=5),B556,"")))))))</f>
        <v/>
      </c>
      <c r="M556" s="15" t="str">
        <f>(IF(C556=Localization!$C$93,1,IF(C556=Localization!$C$92,2,IF(C556=Localization!$C$91,3,IF(C556=Localization!$C$90,4,IF(C556=Localization!$C$89,5,IF(OR(C556=1,C556=2,C556=3,C556=4,C556=5),C556,"")))))))</f>
        <v/>
      </c>
      <c r="N556" s="15" t="str">
        <f>(IF(D556=Localization!$C$93,1,IF(D556=Localization!$C$92,2,IF(D556=Localization!$C$91,3,IF(D556=Localization!$C$90,4,IF(D556=Localization!$C$89,5,IF(OR(D556=1,D556=2,D556=3,D556=4,D556=5),D556,"")))))))</f>
        <v/>
      </c>
      <c r="O556" s="15" t="str">
        <f>(IF(E556=Localization!$C$93,1,IF(E556=Localization!$C$92,2,IF(E556=Localization!$C$91,3,IF(E556=Localization!$C$90,4,IF(E556=Localization!$C$89,5,IF(OR(E556=1,E556=2,E556=3,E556=4,E556=5),E556,"")))))))</f>
        <v/>
      </c>
      <c r="P556" s="15" t="str">
        <f>(IF(F556=Localization!$C$93,1,IF(F556=Localization!$C$92,2,IF(F556=Localization!$C$91,3,IF(F556=Localization!$C$90,4,IF(F556=Localization!$C$89,5,IF(OR(F556=1,F556=2,F556=3,F556=4,F556=5),F556,"")))))))</f>
        <v/>
      </c>
      <c r="Q556" s="15" t="str">
        <f>(IF(G556=Localization!$C$93,1,IF(G556=Localization!$C$92,2,IF(G556=Localization!$C$91,3,IF(G556=Localization!$C$90,4,IF(G556=Localization!$C$89,5,IF(OR(G556=1,G556=2,G556=3,G556=4,G556=5),G556,"")))))))</f>
        <v/>
      </c>
      <c r="R556" s="15" t="str">
        <f>(IF(H556=Localization!$C$93,1,IF(H556=Localization!$C$92,2,IF(H556=Localization!$C$91,3,IF(H556=Localization!$C$90,4,IF(H556=Localization!$C$89,5,IF(OR(H556=1,H556=2,H556=3,H556=4,H556=5),H556,"")))))))</f>
        <v/>
      </c>
      <c r="S556" s="15" t="str">
        <f>(IF(I556=Localization!$C$93,1,IF(I556=Localization!$C$92,2,IF(I556=Localization!$C$91,3,IF(I556=Localization!$C$90,4,IF(I556=Localization!$C$89,5,IF(OR(I556=1,I556=2,I556=3,I556=4,I556=5),I556,"")))))))</f>
        <v/>
      </c>
      <c r="T556" s="15" t="str">
        <f>(IF(J556=Localization!$C$93,1,IF(J556=Localization!$C$92,2,IF(J556=Localization!$C$91,3,IF(J556=Localization!$C$90,4,IF(J556=Localization!$C$89,5,IF(OR(J556=1,J556=2,J556=3,J556=4,J556=5),J556,"")))))))</f>
        <v/>
      </c>
      <c r="U556" s="15" t="str">
        <f>(IF(K556=Localization!$C$93,1,IF(K556=Localization!$C$92,2,IF(K556=Localization!$C$91,3,IF(K556=Localization!$C$90,4,IF(K556=Localization!$C$89,5,IF(OR(K556=1,K556=2,K556=3,K556=4,K556=5),K556,"")))))))</f>
        <v/>
      </c>
    </row>
    <row r="557" spans="12:21" x14ac:dyDescent="0.25">
      <c r="L557" s="15" t="str">
        <f>(IF(B557=Localization!$C$93,1,IF(B557=Localization!$C$92,2,IF(B557=Localization!$C$91,3,IF(B557=Localization!$C$90,4,IF(B557=Localization!$C$89,5,IF(OR(B557=1,B557=2,B557=3,B557=4,B557=5),B557,"")))))))</f>
        <v/>
      </c>
      <c r="M557" s="15" t="str">
        <f>(IF(C557=Localization!$C$93,1,IF(C557=Localization!$C$92,2,IF(C557=Localization!$C$91,3,IF(C557=Localization!$C$90,4,IF(C557=Localization!$C$89,5,IF(OR(C557=1,C557=2,C557=3,C557=4,C557=5),C557,"")))))))</f>
        <v/>
      </c>
      <c r="N557" s="15" t="str">
        <f>(IF(D557=Localization!$C$93,1,IF(D557=Localization!$C$92,2,IF(D557=Localization!$C$91,3,IF(D557=Localization!$C$90,4,IF(D557=Localization!$C$89,5,IF(OR(D557=1,D557=2,D557=3,D557=4,D557=5),D557,"")))))))</f>
        <v/>
      </c>
      <c r="O557" s="15" t="str">
        <f>(IF(E557=Localization!$C$93,1,IF(E557=Localization!$C$92,2,IF(E557=Localization!$C$91,3,IF(E557=Localization!$C$90,4,IF(E557=Localization!$C$89,5,IF(OR(E557=1,E557=2,E557=3,E557=4,E557=5),E557,"")))))))</f>
        <v/>
      </c>
      <c r="P557" s="15" t="str">
        <f>(IF(F557=Localization!$C$93,1,IF(F557=Localization!$C$92,2,IF(F557=Localization!$C$91,3,IF(F557=Localization!$C$90,4,IF(F557=Localization!$C$89,5,IF(OR(F557=1,F557=2,F557=3,F557=4,F557=5),F557,"")))))))</f>
        <v/>
      </c>
      <c r="Q557" s="15" t="str">
        <f>(IF(G557=Localization!$C$93,1,IF(G557=Localization!$C$92,2,IF(G557=Localization!$C$91,3,IF(G557=Localization!$C$90,4,IF(G557=Localization!$C$89,5,IF(OR(G557=1,G557=2,G557=3,G557=4,G557=5),G557,"")))))))</f>
        <v/>
      </c>
      <c r="R557" s="15" t="str">
        <f>(IF(H557=Localization!$C$93,1,IF(H557=Localization!$C$92,2,IF(H557=Localization!$C$91,3,IF(H557=Localization!$C$90,4,IF(H557=Localization!$C$89,5,IF(OR(H557=1,H557=2,H557=3,H557=4,H557=5),H557,"")))))))</f>
        <v/>
      </c>
      <c r="S557" s="15" t="str">
        <f>(IF(I557=Localization!$C$93,1,IF(I557=Localization!$C$92,2,IF(I557=Localization!$C$91,3,IF(I557=Localization!$C$90,4,IF(I557=Localization!$C$89,5,IF(OR(I557=1,I557=2,I557=3,I557=4,I557=5),I557,"")))))))</f>
        <v/>
      </c>
      <c r="T557" s="15" t="str">
        <f>(IF(J557=Localization!$C$93,1,IF(J557=Localization!$C$92,2,IF(J557=Localization!$C$91,3,IF(J557=Localization!$C$90,4,IF(J557=Localization!$C$89,5,IF(OR(J557=1,J557=2,J557=3,J557=4,J557=5),J557,"")))))))</f>
        <v/>
      </c>
      <c r="U557" s="15" t="str">
        <f>(IF(K557=Localization!$C$93,1,IF(K557=Localization!$C$92,2,IF(K557=Localization!$C$91,3,IF(K557=Localization!$C$90,4,IF(K557=Localization!$C$89,5,IF(OR(K557=1,K557=2,K557=3,K557=4,K557=5),K557,"")))))))</f>
        <v/>
      </c>
    </row>
    <row r="558" spans="12:21" x14ac:dyDescent="0.25">
      <c r="L558" s="15" t="str">
        <f>(IF(B558=Localization!$C$93,1,IF(B558=Localization!$C$92,2,IF(B558=Localization!$C$91,3,IF(B558=Localization!$C$90,4,IF(B558=Localization!$C$89,5,IF(OR(B558=1,B558=2,B558=3,B558=4,B558=5),B558,"")))))))</f>
        <v/>
      </c>
      <c r="M558" s="15" t="str">
        <f>(IF(C558=Localization!$C$93,1,IF(C558=Localization!$C$92,2,IF(C558=Localization!$C$91,3,IF(C558=Localization!$C$90,4,IF(C558=Localization!$C$89,5,IF(OR(C558=1,C558=2,C558=3,C558=4,C558=5),C558,"")))))))</f>
        <v/>
      </c>
      <c r="N558" s="15" t="str">
        <f>(IF(D558=Localization!$C$93,1,IF(D558=Localization!$C$92,2,IF(D558=Localization!$C$91,3,IF(D558=Localization!$C$90,4,IF(D558=Localization!$C$89,5,IF(OR(D558=1,D558=2,D558=3,D558=4,D558=5),D558,"")))))))</f>
        <v/>
      </c>
      <c r="O558" s="15" t="str">
        <f>(IF(E558=Localization!$C$93,1,IF(E558=Localization!$C$92,2,IF(E558=Localization!$C$91,3,IF(E558=Localization!$C$90,4,IF(E558=Localization!$C$89,5,IF(OR(E558=1,E558=2,E558=3,E558=4,E558=5),E558,"")))))))</f>
        <v/>
      </c>
      <c r="P558" s="15" t="str">
        <f>(IF(F558=Localization!$C$93,1,IF(F558=Localization!$C$92,2,IF(F558=Localization!$C$91,3,IF(F558=Localization!$C$90,4,IF(F558=Localization!$C$89,5,IF(OR(F558=1,F558=2,F558=3,F558=4,F558=5),F558,"")))))))</f>
        <v/>
      </c>
      <c r="Q558" s="15" t="str">
        <f>(IF(G558=Localization!$C$93,1,IF(G558=Localization!$C$92,2,IF(G558=Localization!$C$91,3,IF(G558=Localization!$C$90,4,IF(G558=Localization!$C$89,5,IF(OR(G558=1,G558=2,G558=3,G558=4,G558=5),G558,"")))))))</f>
        <v/>
      </c>
      <c r="R558" s="15" t="str">
        <f>(IF(H558=Localization!$C$93,1,IF(H558=Localization!$C$92,2,IF(H558=Localization!$C$91,3,IF(H558=Localization!$C$90,4,IF(H558=Localization!$C$89,5,IF(OR(H558=1,H558=2,H558=3,H558=4,H558=5),H558,"")))))))</f>
        <v/>
      </c>
      <c r="S558" s="15" t="str">
        <f>(IF(I558=Localization!$C$93,1,IF(I558=Localization!$C$92,2,IF(I558=Localization!$C$91,3,IF(I558=Localization!$C$90,4,IF(I558=Localization!$C$89,5,IF(OR(I558=1,I558=2,I558=3,I558=4,I558=5),I558,"")))))))</f>
        <v/>
      </c>
      <c r="T558" s="15" t="str">
        <f>(IF(J558=Localization!$C$93,1,IF(J558=Localization!$C$92,2,IF(J558=Localization!$C$91,3,IF(J558=Localization!$C$90,4,IF(J558=Localization!$C$89,5,IF(OR(J558=1,J558=2,J558=3,J558=4,J558=5),J558,"")))))))</f>
        <v/>
      </c>
      <c r="U558" s="15" t="str">
        <f>(IF(K558=Localization!$C$93,1,IF(K558=Localization!$C$92,2,IF(K558=Localization!$C$91,3,IF(K558=Localization!$C$90,4,IF(K558=Localization!$C$89,5,IF(OR(K558=1,K558=2,K558=3,K558=4,K558=5),K558,"")))))))</f>
        <v/>
      </c>
    </row>
    <row r="559" spans="12:21" x14ac:dyDescent="0.25">
      <c r="L559" s="15" t="str">
        <f>(IF(B559=Localization!$C$93,1,IF(B559=Localization!$C$92,2,IF(B559=Localization!$C$91,3,IF(B559=Localization!$C$90,4,IF(B559=Localization!$C$89,5,IF(OR(B559=1,B559=2,B559=3,B559=4,B559=5),B559,"")))))))</f>
        <v/>
      </c>
      <c r="M559" s="15" t="str">
        <f>(IF(C559=Localization!$C$93,1,IF(C559=Localization!$C$92,2,IF(C559=Localization!$C$91,3,IF(C559=Localization!$C$90,4,IF(C559=Localization!$C$89,5,IF(OR(C559=1,C559=2,C559=3,C559=4,C559=5),C559,"")))))))</f>
        <v/>
      </c>
      <c r="N559" s="15" t="str">
        <f>(IF(D559=Localization!$C$93,1,IF(D559=Localization!$C$92,2,IF(D559=Localization!$C$91,3,IF(D559=Localization!$C$90,4,IF(D559=Localization!$C$89,5,IF(OR(D559=1,D559=2,D559=3,D559=4,D559=5),D559,"")))))))</f>
        <v/>
      </c>
      <c r="O559" s="15" t="str">
        <f>(IF(E559=Localization!$C$93,1,IF(E559=Localization!$C$92,2,IF(E559=Localization!$C$91,3,IF(E559=Localization!$C$90,4,IF(E559=Localization!$C$89,5,IF(OR(E559=1,E559=2,E559=3,E559=4,E559=5),E559,"")))))))</f>
        <v/>
      </c>
      <c r="P559" s="15" t="str">
        <f>(IF(F559=Localization!$C$93,1,IF(F559=Localization!$C$92,2,IF(F559=Localization!$C$91,3,IF(F559=Localization!$C$90,4,IF(F559=Localization!$C$89,5,IF(OR(F559=1,F559=2,F559=3,F559=4,F559=5),F559,"")))))))</f>
        <v/>
      </c>
      <c r="Q559" s="15" t="str">
        <f>(IF(G559=Localization!$C$93,1,IF(G559=Localization!$C$92,2,IF(G559=Localization!$C$91,3,IF(G559=Localization!$C$90,4,IF(G559=Localization!$C$89,5,IF(OR(G559=1,G559=2,G559=3,G559=4,G559=5),G559,"")))))))</f>
        <v/>
      </c>
      <c r="R559" s="15" t="str">
        <f>(IF(H559=Localization!$C$93,1,IF(H559=Localization!$C$92,2,IF(H559=Localization!$C$91,3,IF(H559=Localization!$C$90,4,IF(H559=Localization!$C$89,5,IF(OR(H559=1,H559=2,H559=3,H559=4,H559=5),H559,"")))))))</f>
        <v/>
      </c>
      <c r="S559" s="15" t="str">
        <f>(IF(I559=Localization!$C$93,1,IF(I559=Localization!$C$92,2,IF(I559=Localization!$C$91,3,IF(I559=Localization!$C$90,4,IF(I559=Localization!$C$89,5,IF(OR(I559=1,I559=2,I559=3,I559=4,I559=5),I559,"")))))))</f>
        <v/>
      </c>
      <c r="T559" s="15" t="str">
        <f>(IF(J559=Localization!$C$93,1,IF(J559=Localization!$C$92,2,IF(J559=Localization!$C$91,3,IF(J559=Localization!$C$90,4,IF(J559=Localization!$C$89,5,IF(OR(J559=1,J559=2,J559=3,J559=4,J559=5),J559,"")))))))</f>
        <v/>
      </c>
      <c r="U559" s="15" t="str">
        <f>(IF(K559=Localization!$C$93,1,IF(K559=Localization!$C$92,2,IF(K559=Localization!$C$91,3,IF(K559=Localization!$C$90,4,IF(K559=Localization!$C$89,5,IF(OR(K559=1,K559=2,K559=3,K559=4,K559=5),K559,"")))))))</f>
        <v/>
      </c>
    </row>
    <row r="560" spans="12:21" x14ac:dyDescent="0.25">
      <c r="L560" s="15" t="str">
        <f>(IF(B560=Localization!$C$93,1,IF(B560=Localization!$C$92,2,IF(B560=Localization!$C$91,3,IF(B560=Localization!$C$90,4,IF(B560=Localization!$C$89,5,IF(OR(B560=1,B560=2,B560=3,B560=4,B560=5),B560,"")))))))</f>
        <v/>
      </c>
      <c r="M560" s="15" t="str">
        <f>(IF(C560=Localization!$C$93,1,IF(C560=Localization!$C$92,2,IF(C560=Localization!$C$91,3,IF(C560=Localization!$C$90,4,IF(C560=Localization!$C$89,5,IF(OR(C560=1,C560=2,C560=3,C560=4,C560=5),C560,"")))))))</f>
        <v/>
      </c>
      <c r="N560" s="15" t="str">
        <f>(IF(D560=Localization!$C$93,1,IF(D560=Localization!$C$92,2,IF(D560=Localization!$C$91,3,IF(D560=Localization!$C$90,4,IF(D560=Localization!$C$89,5,IF(OR(D560=1,D560=2,D560=3,D560=4,D560=5),D560,"")))))))</f>
        <v/>
      </c>
      <c r="O560" s="15" t="str">
        <f>(IF(E560=Localization!$C$93,1,IF(E560=Localization!$C$92,2,IF(E560=Localization!$C$91,3,IF(E560=Localization!$C$90,4,IF(E560=Localization!$C$89,5,IF(OR(E560=1,E560=2,E560=3,E560=4,E560=5),E560,"")))))))</f>
        <v/>
      </c>
      <c r="P560" s="15" t="str">
        <f>(IF(F560=Localization!$C$93,1,IF(F560=Localization!$C$92,2,IF(F560=Localization!$C$91,3,IF(F560=Localization!$C$90,4,IF(F560=Localization!$C$89,5,IF(OR(F560=1,F560=2,F560=3,F560=4,F560=5),F560,"")))))))</f>
        <v/>
      </c>
      <c r="Q560" s="15" t="str">
        <f>(IF(G560=Localization!$C$93,1,IF(G560=Localization!$C$92,2,IF(G560=Localization!$C$91,3,IF(G560=Localization!$C$90,4,IF(G560=Localization!$C$89,5,IF(OR(G560=1,G560=2,G560=3,G560=4,G560=5),G560,"")))))))</f>
        <v/>
      </c>
      <c r="R560" s="15" t="str">
        <f>(IF(H560=Localization!$C$93,1,IF(H560=Localization!$C$92,2,IF(H560=Localization!$C$91,3,IF(H560=Localization!$C$90,4,IF(H560=Localization!$C$89,5,IF(OR(H560=1,H560=2,H560=3,H560=4,H560=5),H560,"")))))))</f>
        <v/>
      </c>
      <c r="S560" s="15" t="str">
        <f>(IF(I560=Localization!$C$93,1,IF(I560=Localization!$C$92,2,IF(I560=Localization!$C$91,3,IF(I560=Localization!$C$90,4,IF(I560=Localization!$C$89,5,IF(OR(I560=1,I560=2,I560=3,I560=4,I560=5),I560,"")))))))</f>
        <v/>
      </c>
      <c r="T560" s="15" t="str">
        <f>(IF(J560=Localization!$C$93,1,IF(J560=Localization!$C$92,2,IF(J560=Localization!$C$91,3,IF(J560=Localization!$C$90,4,IF(J560=Localization!$C$89,5,IF(OR(J560=1,J560=2,J560=3,J560=4,J560=5),J560,"")))))))</f>
        <v/>
      </c>
      <c r="U560" s="15" t="str">
        <f>(IF(K560=Localization!$C$93,1,IF(K560=Localization!$C$92,2,IF(K560=Localization!$C$91,3,IF(K560=Localization!$C$90,4,IF(K560=Localization!$C$89,5,IF(OR(K560=1,K560=2,K560=3,K560=4,K560=5),K560,"")))))))</f>
        <v/>
      </c>
    </row>
    <row r="561" spans="12:21" x14ac:dyDescent="0.25">
      <c r="L561" s="15" t="str">
        <f>(IF(B561=Localization!$C$93,1,IF(B561=Localization!$C$92,2,IF(B561=Localization!$C$91,3,IF(B561=Localization!$C$90,4,IF(B561=Localization!$C$89,5,IF(OR(B561=1,B561=2,B561=3,B561=4,B561=5),B561,"")))))))</f>
        <v/>
      </c>
      <c r="M561" s="15" t="str">
        <f>(IF(C561=Localization!$C$93,1,IF(C561=Localization!$C$92,2,IF(C561=Localization!$C$91,3,IF(C561=Localization!$C$90,4,IF(C561=Localization!$C$89,5,IF(OR(C561=1,C561=2,C561=3,C561=4,C561=5),C561,"")))))))</f>
        <v/>
      </c>
      <c r="N561" s="15" t="str">
        <f>(IF(D561=Localization!$C$93,1,IF(D561=Localization!$C$92,2,IF(D561=Localization!$C$91,3,IF(D561=Localization!$C$90,4,IF(D561=Localization!$C$89,5,IF(OR(D561=1,D561=2,D561=3,D561=4,D561=5),D561,"")))))))</f>
        <v/>
      </c>
      <c r="O561" s="15" t="str">
        <f>(IF(E561=Localization!$C$93,1,IF(E561=Localization!$C$92,2,IF(E561=Localization!$C$91,3,IF(E561=Localization!$C$90,4,IF(E561=Localization!$C$89,5,IF(OR(E561=1,E561=2,E561=3,E561=4,E561=5),E561,"")))))))</f>
        <v/>
      </c>
      <c r="P561" s="15" t="str">
        <f>(IF(F561=Localization!$C$93,1,IF(F561=Localization!$C$92,2,IF(F561=Localization!$C$91,3,IF(F561=Localization!$C$90,4,IF(F561=Localization!$C$89,5,IF(OR(F561=1,F561=2,F561=3,F561=4,F561=5),F561,"")))))))</f>
        <v/>
      </c>
      <c r="Q561" s="15" t="str">
        <f>(IF(G561=Localization!$C$93,1,IF(G561=Localization!$C$92,2,IF(G561=Localization!$C$91,3,IF(G561=Localization!$C$90,4,IF(G561=Localization!$C$89,5,IF(OR(G561=1,G561=2,G561=3,G561=4,G561=5),G561,"")))))))</f>
        <v/>
      </c>
      <c r="R561" s="15" t="str">
        <f>(IF(H561=Localization!$C$93,1,IF(H561=Localization!$C$92,2,IF(H561=Localization!$C$91,3,IF(H561=Localization!$C$90,4,IF(H561=Localization!$C$89,5,IF(OR(H561=1,H561=2,H561=3,H561=4,H561=5),H561,"")))))))</f>
        <v/>
      </c>
      <c r="S561" s="15" t="str">
        <f>(IF(I561=Localization!$C$93,1,IF(I561=Localization!$C$92,2,IF(I561=Localization!$C$91,3,IF(I561=Localization!$C$90,4,IF(I561=Localization!$C$89,5,IF(OR(I561=1,I561=2,I561=3,I561=4,I561=5),I561,"")))))))</f>
        <v/>
      </c>
      <c r="T561" s="15" t="str">
        <f>(IF(J561=Localization!$C$93,1,IF(J561=Localization!$C$92,2,IF(J561=Localization!$C$91,3,IF(J561=Localization!$C$90,4,IF(J561=Localization!$C$89,5,IF(OR(J561=1,J561=2,J561=3,J561=4,J561=5),J561,"")))))))</f>
        <v/>
      </c>
      <c r="U561" s="15" t="str">
        <f>(IF(K561=Localization!$C$93,1,IF(K561=Localization!$C$92,2,IF(K561=Localization!$C$91,3,IF(K561=Localization!$C$90,4,IF(K561=Localization!$C$89,5,IF(OR(K561=1,K561=2,K561=3,K561=4,K561=5),K561,"")))))))</f>
        <v/>
      </c>
    </row>
    <row r="562" spans="12:21" x14ac:dyDescent="0.25">
      <c r="L562" s="15" t="str">
        <f>(IF(B562=Localization!$C$93,1,IF(B562=Localization!$C$92,2,IF(B562=Localization!$C$91,3,IF(B562=Localization!$C$90,4,IF(B562=Localization!$C$89,5,IF(OR(B562=1,B562=2,B562=3,B562=4,B562=5),B562,"")))))))</f>
        <v/>
      </c>
      <c r="M562" s="15" t="str">
        <f>(IF(C562=Localization!$C$93,1,IF(C562=Localization!$C$92,2,IF(C562=Localization!$C$91,3,IF(C562=Localization!$C$90,4,IF(C562=Localization!$C$89,5,IF(OR(C562=1,C562=2,C562=3,C562=4,C562=5),C562,"")))))))</f>
        <v/>
      </c>
      <c r="N562" s="15" t="str">
        <f>(IF(D562=Localization!$C$93,1,IF(D562=Localization!$C$92,2,IF(D562=Localization!$C$91,3,IF(D562=Localization!$C$90,4,IF(D562=Localization!$C$89,5,IF(OR(D562=1,D562=2,D562=3,D562=4,D562=5),D562,"")))))))</f>
        <v/>
      </c>
      <c r="O562" s="15" t="str">
        <f>(IF(E562=Localization!$C$93,1,IF(E562=Localization!$C$92,2,IF(E562=Localization!$C$91,3,IF(E562=Localization!$C$90,4,IF(E562=Localization!$C$89,5,IF(OR(E562=1,E562=2,E562=3,E562=4,E562=5),E562,"")))))))</f>
        <v/>
      </c>
      <c r="P562" s="15" t="str">
        <f>(IF(F562=Localization!$C$93,1,IF(F562=Localization!$C$92,2,IF(F562=Localization!$C$91,3,IF(F562=Localization!$C$90,4,IF(F562=Localization!$C$89,5,IF(OR(F562=1,F562=2,F562=3,F562=4,F562=5),F562,"")))))))</f>
        <v/>
      </c>
      <c r="Q562" s="15" t="str">
        <f>(IF(G562=Localization!$C$93,1,IF(G562=Localization!$C$92,2,IF(G562=Localization!$C$91,3,IF(G562=Localization!$C$90,4,IF(G562=Localization!$C$89,5,IF(OR(G562=1,G562=2,G562=3,G562=4,G562=5),G562,"")))))))</f>
        <v/>
      </c>
      <c r="R562" s="15" t="str">
        <f>(IF(H562=Localization!$C$93,1,IF(H562=Localization!$C$92,2,IF(H562=Localization!$C$91,3,IF(H562=Localization!$C$90,4,IF(H562=Localization!$C$89,5,IF(OR(H562=1,H562=2,H562=3,H562=4,H562=5),H562,"")))))))</f>
        <v/>
      </c>
      <c r="S562" s="15" t="str">
        <f>(IF(I562=Localization!$C$93,1,IF(I562=Localization!$C$92,2,IF(I562=Localization!$C$91,3,IF(I562=Localization!$C$90,4,IF(I562=Localization!$C$89,5,IF(OR(I562=1,I562=2,I562=3,I562=4,I562=5),I562,"")))))))</f>
        <v/>
      </c>
      <c r="T562" s="15" t="str">
        <f>(IF(J562=Localization!$C$93,1,IF(J562=Localization!$C$92,2,IF(J562=Localization!$C$91,3,IF(J562=Localization!$C$90,4,IF(J562=Localization!$C$89,5,IF(OR(J562=1,J562=2,J562=3,J562=4,J562=5),J562,"")))))))</f>
        <v/>
      </c>
      <c r="U562" s="15" t="str">
        <f>(IF(K562=Localization!$C$93,1,IF(K562=Localization!$C$92,2,IF(K562=Localization!$C$91,3,IF(K562=Localization!$C$90,4,IF(K562=Localization!$C$89,5,IF(OR(K562=1,K562=2,K562=3,K562=4,K562=5),K562,"")))))))</f>
        <v/>
      </c>
    </row>
    <row r="563" spans="12:21" x14ac:dyDescent="0.25">
      <c r="L563" s="15" t="str">
        <f>(IF(B563=Localization!$C$93,1,IF(B563=Localization!$C$92,2,IF(B563=Localization!$C$91,3,IF(B563=Localization!$C$90,4,IF(B563=Localization!$C$89,5,IF(OR(B563=1,B563=2,B563=3,B563=4,B563=5),B563,"")))))))</f>
        <v/>
      </c>
      <c r="M563" s="15" t="str">
        <f>(IF(C563=Localization!$C$93,1,IF(C563=Localization!$C$92,2,IF(C563=Localization!$C$91,3,IF(C563=Localization!$C$90,4,IF(C563=Localization!$C$89,5,IF(OR(C563=1,C563=2,C563=3,C563=4,C563=5),C563,"")))))))</f>
        <v/>
      </c>
      <c r="N563" s="15" t="str">
        <f>(IF(D563=Localization!$C$93,1,IF(D563=Localization!$C$92,2,IF(D563=Localization!$C$91,3,IF(D563=Localization!$C$90,4,IF(D563=Localization!$C$89,5,IF(OR(D563=1,D563=2,D563=3,D563=4,D563=5),D563,"")))))))</f>
        <v/>
      </c>
      <c r="O563" s="15" t="str">
        <f>(IF(E563=Localization!$C$93,1,IF(E563=Localization!$C$92,2,IF(E563=Localization!$C$91,3,IF(E563=Localization!$C$90,4,IF(E563=Localization!$C$89,5,IF(OR(E563=1,E563=2,E563=3,E563=4,E563=5),E563,"")))))))</f>
        <v/>
      </c>
      <c r="P563" s="15" t="str">
        <f>(IF(F563=Localization!$C$93,1,IF(F563=Localization!$C$92,2,IF(F563=Localization!$C$91,3,IF(F563=Localization!$C$90,4,IF(F563=Localization!$C$89,5,IF(OR(F563=1,F563=2,F563=3,F563=4,F563=5),F563,"")))))))</f>
        <v/>
      </c>
      <c r="Q563" s="15" t="str">
        <f>(IF(G563=Localization!$C$93,1,IF(G563=Localization!$C$92,2,IF(G563=Localization!$C$91,3,IF(G563=Localization!$C$90,4,IF(G563=Localization!$C$89,5,IF(OR(G563=1,G563=2,G563=3,G563=4,G563=5),G563,"")))))))</f>
        <v/>
      </c>
      <c r="R563" s="15" t="str">
        <f>(IF(H563=Localization!$C$93,1,IF(H563=Localization!$C$92,2,IF(H563=Localization!$C$91,3,IF(H563=Localization!$C$90,4,IF(H563=Localization!$C$89,5,IF(OR(H563=1,H563=2,H563=3,H563=4,H563=5),H563,"")))))))</f>
        <v/>
      </c>
      <c r="S563" s="15" t="str">
        <f>(IF(I563=Localization!$C$93,1,IF(I563=Localization!$C$92,2,IF(I563=Localization!$C$91,3,IF(I563=Localization!$C$90,4,IF(I563=Localization!$C$89,5,IF(OR(I563=1,I563=2,I563=3,I563=4,I563=5),I563,"")))))))</f>
        <v/>
      </c>
      <c r="T563" s="15" t="str">
        <f>(IF(J563=Localization!$C$93,1,IF(J563=Localization!$C$92,2,IF(J563=Localization!$C$91,3,IF(J563=Localization!$C$90,4,IF(J563=Localization!$C$89,5,IF(OR(J563=1,J563=2,J563=3,J563=4,J563=5),J563,"")))))))</f>
        <v/>
      </c>
      <c r="U563" s="15" t="str">
        <f>(IF(K563=Localization!$C$93,1,IF(K563=Localization!$C$92,2,IF(K563=Localization!$C$91,3,IF(K563=Localization!$C$90,4,IF(K563=Localization!$C$89,5,IF(OR(K563=1,K563=2,K563=3,K563=4,K563=5),K563,"")))))))</f>
        <v/>
      </c>
    </row>
    <row r="564" spans="12:21" x14ac:dyDescent="0.25">
      <c r="L564" s="15" t="str">
        <f>(IF(B564=Localization!$C$93,1,IF(B564=Localization!$C$92,2,IF(B564=Localization!$C$91,3,IF(B564=Localization!$C$90,4,IF(B564=Localization!$C$89,5,IF(OR(B564=1,B564=2,B564=3,B564=4,B564=5),B564,"")))))))</f>
        <v/>
      </c>
      <c r="M564" s="15" t="str">
        <f>(IF(C564=Localization!$C$93,1,IF(C564=Localization!$C$92,2,IF(C564=Localization!$C$91,3,IF(C564=Localization!$C$90,4,IF(C564=Localization!$C$89,5,IF(OR(C564=1,C564=2,C564=3,C564=4,C564=5),C564,"")))))))</f>
        <v/>
      </c>
      <c r="N564" s="15" t="str">
        <f>(IF(D564=Localization!$C$93,1,IF(D564=Localization!$C$92,2,IF(D564=Localization!$C$91,3,IF(D564=Localization!$C$90,4,IF(D564=Localization!$C$89,5,IF(OR(D564=1,D564=2,D564=3,D564=4,D564=5),D564,"")))))))</f>
        <v/>
      </c>
      <c r="O564" s="15" t="str">
        <f>(IF(E564=Localization!$C$93,1,IF(E564=Localization!$C$92,2,IF(E564=Localization!$C$91,3,IF(E564=Localization!$C$90,4,IF(E564=Localization!$C$89,5,IF(OR(E564=1,E564=2,E564=3,E564=4,E564=5),E564,"")))))))</f>
        <v/>
      </c>
      <c r="P564" s="15" t="str">
        <f>(IF(F564=Localization!$C$93,1,IF(F564=Localization!$C$92,2,IF(F564=Localization!$C$91,3,IF(F564=Localization!$C$90,4,IF(F564=Localization!$C$89,5,IF(OR(F564=1,F564=2,F564=3,F564=4,F564=5),F564,"")))))))</f>
        <v/>
      </c>
      <c r="Q564" s="15" t="str">
        <f>(IF(G564=Localization!$C$93,1,IF(G564=Localization!$C$92,2,IF(G564=Localization!$C$91,3,IF(G564=Localization!$C$90,4,IF(G564=Localization!$C$89,5,IF(OR(G564=1,G564=2,G564=3,G564=4,G564=5),G564,"")))))))</f>
        <v/>
      </c>
      <c r="R564" s="15" t="str">
        <f>(IF(H564=Localization!$C$93,1,IF(H564=Localization!$C$92,2,IF(H564=Localization!$C$91,3,IF(H564=Localization!$C$90,4,IF(H564=Localization!$C$89,5,IF(OR(H564=1,H564=2,H564=3,H564=4,H564=5),H564,"")))))))</f>
        <v/>
      </c>
      <c r="S564" s="15" t="str">
        <f>(IF(I564=Localization!$C$93,1,IF(I564=Localization!$C$92,2,IF(I564=Localization!$C$91,3,IF(I564=Localization!$C$90,4,IF(I564=Localization!$C$89,5,IF(OR(I564=1,I564=2,I564=3,I564=4,I564=5),I564,"")))))))</f>
        <v/>
      </c>
      <c r="T564" s="15" t="str">
        <f>(IF(J564=Localization!$C$93,1,IF(J564=Localization!$C$92,2,IF(J564=Localization!$C$91,3,IF(J564=Localization!$C$90,4,IF(J564=Localization!$C$89,5,IF(OR(J564=1,J564=2,J564=3,J564=4,J564=5),J564,"")))))))</f>
        <v/>
      </c>
      <c r="U564" s="15" t="str">
        <f>(IF(K564=Localization!$C$93,1,IF(K564=Localization!$C$92,2,IF(K564=Localization!$C$91,3,IF(K564=Localization!$C$90,4,IF(K564=Localization!$C$89,5,IF(OR(K564=1,K564=2,K564=3,K564=4,K564=5),K564,"")))))))</f>
        <v/>
      </c>
    </row>
    <row r="565" spans="12:21" x14ac:dyDescent="0.25">
      <c r="L565" s="15" t="str">
        <f>(IF(B565=Localization!$C$93,1,IF(B565=Localization!$C$92,2,IF(B565=Localization!$C$91,3,IF(B565=Localization!$C$90,4,IF(B565=Localization!$C$89,5,IF(OR(B565=1,B565=2,B565=3,B565=4,B565=5),B565,"")))))))</f>
        <v/>
      </c>
      <c r="M565" s="15" t="str">
        <f>(IF(C565=Localization!$C$93,1,IF(C565=Localization!$C$92,2,IF(C565=Localization!$C$91,3,IF(C565=Localization!$C$90,4,IF(C565=Localization!$C$89,5,IF(OR(C565=1,C565=2,C565=3,C565=4,C565=5),C565,"")))))))</f>
        <v/>
      </c>
      <c r="N565" s="15" t="str">
        <f>(IF(D565=Localization!$C$93,1,IF(D565=Localization!$C$92,2,IF(D565=Localization!$C$91,3,IF(D565=Localization!$C$90,4,IF(D565=Localization!$C$89,5,IF(OR(D565=1,D565=2,D565=3,D565=4,D565=5),D565,"")))))))</f>
        <v/>
      </c>
      <c r="O565" s="15" t="str">
        <f>(IF(E565=Localization!$C$93,1,IF(E565=Localization!$C$92,2,IF(E565=Localization!$C$91,3,IF(E565=Localization!$C$90,4,IF(E565=Localization!$C$89,5,IF(OR(E565=1,E565=2,E565=3,E565=4,E565=5),E565,"")))))))</f>
        <v/>
      </c>
      <c r="P565" s="15" t="str">
        <f>(IF(F565=Localization!$C$93,1,IF(F565=Localization!$C$92,2,IF(F565=Localization!$C$91,3,IF(F565=Localization!$C$90,4,IF(F565=Localization!$C$89,5,IF(OR(F565=1,F565=2,F565=3,F565=4,F565=5),F565,"")))))))</f>
        <v/>
      </c>
      <c r="Q565" s="15" t="str">
        <f>(IF(G565=Localization!$C$93,1,IF(G565=Localization!$C$92,2,IF(G565=Localization!$C$91,3,IF(G565=Localization!$C$90,4,IF(G565=Localization!$C$89,5,IF(OR(G565=1,G565=2,G565=3,G565=4,G565=5),G565,"")))))))</f>
        <v/>
      </c>
      <c r="R565" s="15" t="str">
        <f>(IF(H565=Localization!$C$93,1,IF(H565=Localization!$C$92,2,IF(H565=Localization!$C$91,3,IF(H565=Localization!$C$90,4,IF(H565=Localization!$C$89,5,IF(OR(H565=1,H565=2,H565=3,H565=4,H565=5),H565,"")))))))</f>
        <v/>
      </c>
      <c r="S565" s="15" t="str">
        <f>(IF(I565=Localization!$C$93,1,IF(I565=Localization!$C$92,2,IF(I565=Localization!$C$91,3,IF(I565=Localization!$C$90,4,IF(I565=Localization!$C$89,5,IF(OR(I565=1,I565=2,I565=3,I565=4,I565=5),I565,"")))))))</f>
        <v/>
      </c>
      <c r="T565" s="15" t="str">
        <f>(IF(J565=Localization!$C$93,1,IF(J565=Localization!$C$92,2,IF(J565=Localization!$C$91,3,IF(J565=Localization!$C$90,4,IF(J565=Localization!$C$89,5,IF(OR(J565=1,J565=2,J565=3,J565=4,J565=5),J565,"")))))))</f>
        <v/>
      </c>
      <c r="U565" s="15" t="str">
        <f>(IF(K565=Localization!$C$93,1,IF(K565=Localization!$C$92,2,IF(K565=Localization!$C$91,3,IF(K565=Localization!$C$90,4,IF(K565=Localization!$C$89,5,IF(OR(K565=1,K565=2,K565=3,K565=4,K565=5),K565,"")))))))</f>
        <v/>
      </c>
    </row>
    <row r="566" spans="12:21" x14ac:dyDescent="0.25">
      <c r="L566" s="15" t="str">
        <f>(IF(B566=Localization!$C$93,1,IF(B566=Localization!$C$92,2,IF(B566=Localization!$C$91,3,IF(B566=Localization!$C$90,4,IF(B566=Localization!$C$89,5,IF(OR(B566=1,B566=2,B566=3,B566=4,B566=5),B566,"")))))))</f>
        <v/>
      </c>
      <c r="M566" s="15" t="str">
        <f>(IF(C566=Localization!$C$93,1,IF(C566=Localization!$C$92,2,IF(C566=Localization!$C$91,3,IF(C566=Localization!$C$90,4,IF(C566=Localization!$C$89,5,IF(OR(C566=1,C566=2,C566=3,C566=4,C566=5),C566,"")))))))</f>
        <v/>
      </c>
      <c r="N566" s="15" t="str">
        <f>(IF(D566=Localization!$C$93,1,IF(D566=Localization!$C$92,2,IF(D566=Localization!$C$91,3,IF(D566=Localization!$C$90,4,IF(D566=Localization!$C$89,5,IF(OR(D566=1,D566=2,D566=3,D566=4,D566=5),D566,"")))))))</f>
        <v/>
      </c>
      <c r="O566" s="15" t="str">
        <f>(IF(E566=Localization!$C$93,1,IF(E566=Localization!$C$92,2,IF(E566=Localization!$C$91,3,IF(E566=Localization!$C$90,4,IF(E566=Localization!$C$89,5,IF(OR(E566=1,E566=2,E566=3,E566=4,E566=5),E566,"")))))))</f>
        <v/>
      </c>
      <c r="P566" s="15" t="str">
        <f>(IF(F566=Localization!$C$93,1,IF(F566=Localization!$C$92,2,IF(F566=Localization!$C$91,3,IF(F566=Localization!$C$90,4,IF(F566=Localization!$C$89,5,IF(OR(F566=1,F566=2,F566=3,F566=4,F566=5),F566,"")))))))</f>
        <v/>
      </c>
      <c r="Q566" s="15" t="str">
        <f>(IF(G566=Localization!$C$93,1,IF(G566=Localization!$C$92,2,IF(G566=Localization!$C$91,3,IF(G566=Localization!$C$90,4,IF(G566=Localization!$C$89,5,IF(OR(G566=1,G566=2,G566=3,G566=4,G566=5),G566,"")))))))</f>
        <v/>
      </c>
      <c r="R566" s="15" t="str">
        <f>(IF(H566=Localization!$C$93,1,IF(H566=Localization!$C$92,2,IF(H566=Localization!$C$91,3,IF(H566=Localization!$C$90,4,IF(H566=Localization!$C$89,5,IF(OR(H566=1,H566=2,H566=3,H566=4,H566=5),H566,"")))))))</f>
        <v/>
      </c>
      <c r="S566" s="15" t="str">
        <f>(IF(I566=Localization!$C$93,1,IF(I566=Localization!$C$92,2,IF(I566=Localization!$C$91,3,IF(I566=Localization!$C$90,4,IF(I566=Localization!$C$89,5,IF(OR(I566=1,I566=2,I566=3,I566=4,I566=5),I566,"")))))))</f>
        <v/>
      </c>
      <c r="T566" s="15" t="str">
        <f>(IF(J566=Localization!$C$93,1,IF(J566=Localization!$C$92,2,IF(J566=Localization!$C$91,3,IF(J566=Localization!$C$90,4,IF(J566=Localization!$C$89,5,IF(OR(J566=1,J566=2,J566=3,J566=4,J566=5),J566,"")))))))</f>
        <v/>
      </c>
      <c r="U566" s="15" t="str">
        <f>(IF(K566=Localization!$C$93,1,IF(K566=Localization!$C$92,2,IF(K566=Localization!$C$91,3,IF(K566=Localization!$C$90,4,IF(K566=Localization!$C$89,5,IF(OR(K566=1,K566=2,K566=3,K566=4,K566=5),K566,"")))))))</f>
        <v/>
      </c>
    </row>
    <row r="567" spans="12:21" x14ac:dyDescent="0.25">
      <c r="L567" s="15" t="str">
        <f>(IF(B567=Localization!$C$93,1,IF(B567=Localization!$C$92,2,IF(B567=Localization!$C$91,3,IF(B567=Localization!$C$90,4,IF(B567=Localization!$C$89,5,IF(OR(B567=1,B567=2,B567=3,B567=4,B567=5),B567,"")))))))</f>
        <v/>
      </c>
      <c r="M567" s="15" t="str">
        <f>(IF(C567=Localization!$C$93,1,IF(C567=Localization!$C$92,2,IF(C567=Localization!$C$91,3,IF(C567=Localization!$C$90,4,IF(C567=Localization!$C$89,5,IF(OR(C567=1,C567=2,C567=3,C567=4,C567=5),C567,"")))))))</f>
        <v/>
      </c>
      <c r="N567" s="15" t="str">
        <f>(IF(D567=Localization!$C$93,1,IF(D567=Localization!$C$92,2,IF(D567=Localization!$C$91,3,IF(D567=Localization!$C$90,4,IF(D567=Localization!$C$89,5,IF(OR(D567=1,D567=2,D567=3,D567=4,D567=5),D567,"")))))))</f>
        <v/>
      </c>
      <c r="O567" s="15" t="str">
        <f>(IF(E567=Localization!$C$93,1,IF(E567=Localization!$C$92,2,IF(E567=Localization!$C$91,3,IF(E567=Localization!$C$90,4,IF(E567=Localization!$C$89,5,IF(OR(E567=1,E567=2,E567=3,E567=4,E567=5),E567,"")))))))</f>
        <v/>
      </c>
      <c r="P567" s="15" t="str">
        <f>(IF(F567=Localization!$C$93,1,IF(F567=Localization!$C$92,2,IF(F567=Localization!$C$91,3,IF(F567=Localization!$C$90,4,IF(F567=Localization!$C$89,5,IF(OR(F567=1,F567=2,F567=3,F567=4,F567=5),F567,"")))))))</f>
        <v/>
      </c>
      <c r="Q567" s="15" t="str">
        <f>(IF(G567=Localization!$C$93,1,IF(G567=Localization!$C$92,2,IF(G567=Localization!$C$91,3,IF(G567=Localization!$C$90,4,IF(G567=Localization!$C$89,5,IF(OR(G567=1,G567=2,G567=3,G567=4,G567=5),G567,"")))))))</f>
        <v/>
      </c>
      <c r="R567" s="15" t="str">
        <f>(IF(H567=Localization!$C$93,1,IF(H567=Localization!$C$92,2,IF(H567=Localization!$C$91,3,IF(H567=Localization!$C$90,4,IF(H567=Localization!$C$89,5,IF(OR(H567=1,H567=2,H567=3,H567=4,H567=5),H567,"")))))))</f>
        <v/>
      </c>
      <c r="S567" s="15" t="str">
        <f>(IF(I567=Localization!$C$93,1,IF(I567=Localization!$C$92,2,IF(I567=Localization!$C$91,3,IF(I567=Localization!$C$90,4,IF(I567=Localization!$C$89,5,IF(OR(I567=1,I567=2,I567=3,I567=4,I567=5),I567,"")))))))</f>
        <v/>
      </c>
      <c r="T567" s="15" t="str">
        <f>(IF(J567=Localization!$C$93,1,IF(J567=Localization!$C$92,2,IF(J567=Localization!$C$91,3,IF(J567=Localization!$C$90,4,IF(J567=Localization!$C$89,5,IF(OR(J567=1,J567=2,J567=3,J567=4,J567=5),J567,"")))))))</f>
        <v/>
      </c>
      <c r="U567" s="15" t="str">
        <f>(IF(K567=Localization!$C$93,1,IF(K567=Localization!$C$92,2,IF(K567=Localization!$C$91,3,IF(K567=Localization!$C$90,4,IF(K567=Localization!$C$89,5,IF(OR(K567=1,K567=2,K567=3,K567=4,K567=5),K567,"")))))))</f>
        <v/>
      </c>
    </row>
    <row r="568" spans="12:21" x14ac:dyDescent="0.25">
      <c r="L568" s="15" t="str">
        <f>(IF(B568=Localization!$C$93,1,IF(B568=Localization!$C$92,2,IF(B568=Localization!$C$91,3,IF(B568=Localization!$C$90,4,IF(B568=Localization!$C$89,5,IF(OR(B568=1,B568=2,B568=3,B568=4,B568=5),B568,"")))))))</f>
        <v/>
      </c>
      <c r="M568" s="15" t="str">
        <f>(IF(C568=Localization!$C$93,1,IF(C568=Localization!$C$92,2,IF(C568=Localization!$C$91,3,IF(C568=Localization!$C$90,4,IF(C568=Localization!$C$89,5,IF(OR(C568=1,C568=2,C568=3,C568=4,C568=5),C568,"")))))))</f>
        <v/>
      </c>
      <c r="N568" s="15" t="str">
        <f>(IF(D568=Localization!$C$93,1,IF(D568=Localization!$C$92,2,IF(D568=Localization!$C$91,3,IF(D568=Localization!$C$90,4,IF(D568=Localization!$C$89,5,IF(OR(D568=1,D568=2,D568=3,D568=4,D568=5),D568,"")))))))</f>
        <v/>
      </c>
      <c r="O568" s="15" t="str">
        <f>(IF(E568=Localization!$C$93,1,IF(E568=Localization!$C$92,2,IF(E568=Localization!$C$91,3,IF(E568=Localization!$C$90,4,IF(E568=Localization!$C$89,5,IF(OR(E568=1,E568=2,E568=3,E568=4,E568=5),E568,"")))))))</f>
        <v/>
      </c>
      <c r="P568" s="15" t="str">
        <f>(IF(F568=Localization!$C$93,1,IF(F568=Localization!$C$92,2,IF(F568=Localization!$C$91,3,IF(F568=Localization!$C$90,4,IF(F568=Localization!$C$89,5,IF(OR(F568=1,F568=2,F568=3,F568=4,F568=5),F568,"")))))))</f>
        <v/>
      </c>
      <c r="Q568" s="15" t="str">
        <f>(IF(G568=Localization!$C$93,1,IF(G568=Localization!$C$92,2,IF(G568=Localization!$C$91,3,IF(G568=Localization!$C$90,4,IF(G568=Localization!$C$89,5,IF(OR(G568=1,G568=2,G568=3,G568=4,G568=5),G568,"")))))))</f>
        <v/>
      </c>
      <c r="R568" s="15" t="str">
        <f>(IF(H568=Localization!$C$93,1,IF(H568=Localization!$C$92,2,IF(H568=Localization!$C$91,3,IF(H568=Localization!$C$90,4,IF(H568=Localization!$C$89,5,IF(OR(H568=1,H568=2,H568=3,H568=4,H568=5),H568,"")))))))</f>
        <v/>
      </c>
      <c r="S568" s="15" t="str">
        <f>(IF(I568=Localization!$C$93,1,IF(I568=Localization!$C$92,2,IF(I568=Localization!$C$91,3,IF(I568=Localization!$C$90,4,IF(I568=Localization!$C$89,5,IF(OR(I568=1,I568=2,I568=3,I568=4,I568=5),I568,"")))))))</f>
        <v/>
      </c>
      <c r="T568" s="15" t="str">
        <f>(IF(J568=Localization!$C$93,1,IF(J568=Localization!$C$92,2,IF(J568=Localization!$C$91,3,IF(J568=Localization!$C$90,4,IF(J568=Localization!$C$89,5,IF(OR(J568=1,J568=2,J568=3,J568=4,J568=5),J568,"")))))))</f>
        <v/>
      </c>
      <c r="U568" s="15" t="str">
        <f>(IF(K568=Localization!$C$93,1,IF(K568=Localization!$C$92,2,IF(K568=Localization!$C$91,3,IF(K568=Localization!$C$90,4,IF(K568=Localization!$C$89,5,IF(OR(K568=1,K568=2,K568=3,K568=4,K568=5),K568,"")))))))</f>
        <v/>
      </c>
    </row>
    <row r="569" spans="12:21" x14ac:dyDescent="0.25">
      <c r="L569" s="15" t="str">
        <f>(IF(B569=Localization!$C$93,1,IF(B569=Localization!$C$92,2,IF(B569=Localization!$C$91,3,IF(B569=Localization!$C$90,4,IF(B569=Localization!$C$89,5,IF(OR(B569=1,B569=2,B569=3,B569=4,B569=5),B569,"")))))))</f>
        <v/>
      </c>
      <c r="M569" s="15" t="str">
        <f>(IF(C569=Localization!$C$93,1,IF(C569=Localization!$C$92,2,IF(C569=Localization!$C$91,3,IF(C569=Localization!$C$90,4,IF(C569=Localization!$C$89,5,IF(OR(C569=1,C569=2,C569=3,C569=4,C569=5),C569,"")))))))</f>
        <v/>
      </c>
      <c r="N569" s="15" t="str">
        <f>(IF(D569=Localization!$C$93,1,IF(D569=Localization!$C$92,2,IF(D569=Localization!$C$91,3,IF(D569=Localization!$C$90,4,IF(D569=Localization!$C$89,5,IF(OR(D569=1,D569=2,D569=3,D569=4,D569=5),D569,"")))))))</f>
        <v/>
      </c>
      <c r="O569" s="15" t="str">
        <f>(IF(E569=Localization!$C$93,1,IF(E569=Localization!$C$92,2,IF(E569=Localization!$C$91,3,IF(E569=Localization!$C$90,4,IF(E569=Localization!$C$89,5,IF(OR(E569=1,E569=2,E569=3,E569=4,E569=5),E569,"")))))))</f>
        <v/>
      </c>
      <c r="P569" s="15" t="str">
        <f>(IF(F569=Localization!$C$93,1,IF(F569=Localization!$C$92,2,IF(F569=Localization!$C$91,3,IF(F569=Localization!$C$90,4,IF(F569=Localization!$C$89,5,IF(OR(F569=1,F569=2,F569=3,F569=4,F569=5),F569,"")))))))</f>
        <v/>
      </c>
      <c r="Q569" s="15" t="str">
        <f>(IF(G569=Localization!$C$93,1,IF(G569=Localization!$C$92,2,IF(G569=Localization!$C$91,3,IF(G569=Localization!$C$90,4,IF(G569=Localization!$C$89,5,IF(OR(G569=1,G569=2,G569=3,G569=4,G569=5),G569,"")))))))</f>
        <v/>
      </c>
      <c r="R569" s="15" t="str">
        <f>(IF(H569=Localization!$C$93,1,IF(H569=Localization!$C$92,2,IF(H569=Localization!$C$91,3,IF(H569=Localization!$C$90,4,IF(H569=Localization!$C$89,5,IF(OR(H569=1,H569=2,H569=3,H569=4,H569=5),H569,"")))))))</f>
        <v/>
      </c>
      <c r="S569" s="15" t="str">
        <f>(IF(I569=Localization!$C$93,1,IF(I569=Localization!$C$92,2,IF(I569=Localization!$C$91,3,IF(I569=Localization!$C$90,4,IF(I569=Localization!$C$89,5,IF(OR(I569=1,I569=2,I569=3,I569=4,I569=5),I569,"")))))))</f>
        <v/>
      </c>
      <c r="T569" s="15" t="str">
        <f>(IF(J569=Localization!$C$93,1,IF(J569=Localization!$C$92,2,IF(J569=Localization!$C$91,3,IF(J569=Localization!$C$90,4,IF(J569=Localization!$C$89,5,IF(OR(J569=1,J569=2,J569=3,J569=4,J569=5),J569,"")))))))</f>
        <v/>
      </c>
      <c r="U569" s="15" t="str">
        <f>(IF(K569=Localization!$C$93,1,IF(K569=Localization!$C$92,2,IF(K569=Localization!$C$91,3,IF(K569=Localization!$C$90,4,IF(K569=Localization!$C$89,5,IF(OR(K569=1,K569=2,K569=3,K569=4,K569=5),K569,"")))))))</f>
        <v/>
      </c>
    </row>
    <row r="570" spans="12:21" x14ac:dyDescent="0.25">
      <c r="L570" s="15" t="str">
        <f>(IF(B570=Localization!$C$93,1,IF(B570=Localization!$C$92,2,IF(B570=Localization!$C$91,3,IF(B570=Localization!$C$90,4,IF(B570=Localization!$C$89,5,IF(OR(B570=1,B570=2,B570=3,B570=4,B570=5),B570,"")))))))</f>
        <v/>
      </c>
      <c r="M570" s="15" t="str">
        <f>(IF(C570=Localization!$C$93,1,IF(C570=Localization!$C$92,2,IF(C570=Localization!$C$91,3,IF(C570=Localization!$C$90,4,IF(C570=Localization!$C$89,5,IF(OR(C570=1,C570=2,C570=3,C570=4,C570=5),C570,"")))))))</f>
        <v/>
      </c>
      <c r="N570" s="15" t="str">
        <f>(IF(D570=Localization!$C$93,1,IF(D570=Localization!$C$92,2,IF(D570=Localization!$C$91,3,IF(D570=Localization!$C$90,4,IF(D570=Localization!$C$89,5,IF(OR(D570=1,D570=2,D570=3,D570=4,D570=5),D570,"")))))))</f>
        <v/>
      </c>
      <c r="O570" s="15" t="str">
        <f>(IF(E570=Localization!$C$93,1,IF(E570=Localization!$C$92,2,IF(E570=Localization!$C$91,3,IF(E570=Localization!$C$90,4,IF(E570=Localization!$C$89,5,IF(OR(E570=1,E570=2,E570=3,E570=4,E570=5),E570,"")))))))</f>
        <v/>
      </c>
      <c r="P570" s="15" t="str">
        <f>(IF(F570=Localization!$C$93,1,IF(F570=Localization!$C$92,2,IF(F570=Localization!$C$91,3,IF(F570=Localization!$C$90,4,IF(F570=Localization!$C$89,5,IF(OR(F570=1,F570=2,F570=3,F570=4,F570=5),F570,"")))))))</f>
        <v/>
      </c>
      <c r="Q570" s="15" t="str">
        <f>(IF(G570=Localization!$C$93,1,IF(G570=Localization!$C$92,2,IF(G570=Localization!$C$91,3,IF(G570=Localization!$C$90,4,IF(G570=Localization!$C$89,5,IF(OR(G570=1,G570=2,G570=3,G570=4,G570=5),G570,"")))))))</f>
        <v/>
      </c>
      <c r="R570" s="15" t="str">
        <f>(IF(H570=Localization!$C$93,1,IF(H570=Localization!$C$92,2,IF(H570=Localization!$C$91,3,IF(H570=Localization!$C$90,4,IF(H570=Localization!$C$89,5,IF(OR(H570=1,H570=2,H570=3,H570=4,H570=5),H570,"")))))))</f>
        <v/>
      </c>
      <c r="S570" s="15" t="str">
        <f>(IF(I570=Localization!$C$93,1,IF(I570=Localization!$C$92,2,IF(I570=Localization!$C$91,3,IF(I570=Localization!$C$90,4,IF(I570=Localization!$C$89,5,IF(OR(I570=1,I570=2,I570=3,I570=4,I570=5),I570,"")))))))</f>
        <v/>
      </c>
      <c r="T570" s="15" t="str">
        <f>(IF(J570=Localization!$C$93,1,IF(J570=Localization!$C$92,2,IF(J570=Localization!$C$91,3,IF(J570=Localization!$C$90,4,IF(J570=Localization!$C$89,5,IF(OR(J570=1,J570=2,J570=3,J570=4,J570=5),J570,"")))))))</f>
        <v/>
      </c>
      <c r="U570" s="15" t="str">
        <f>(IF(K570=Localization!$C$93,1,IF(K570=Localization!$C$92,2,IF(K570=Localization!$C$91,3,IF(K570=Localization!$C$90,4,IF(K570=Localization!$C$89,5,IF(OR(K570=1,K570=2,K570=3,K570=4,K570=5),K570,"")))))))</f>
        <v/>
      </c>
    </row>
    <row r="571" spans="12:21" x14ac:dyDescent="0.25">
      <c r="L571" s="15" t="str">
        <f>(IF(B571=Localization!$C$93,1,IF(B571=Localization!$C$92,2,IF(B571=Localization!$C$91,3,IF(B571=Localization!$C$90,4,IF(B571=Localization!$C$89,5,IF(OR(B571=1,B571=2,B571=3,B571=4,B571=5),B571,"")))))))</f>
        <v/>
      </c>
      <c r="M571" s="15" t="str">
        <f>(IF(C571=Localization!$C$93,1,IF(C571=Localization!$C$92,2,IF(C571=Localization!$C$91,3,IF(C571=Localization!$C$90,4,IF(C571=Localization!$C$89,5,IF(OR(C571=1,C571=2,C571=3,C571=4,C571=5),C571,"")))))))</f>
        <v/>
      </c>
      <c r="N571" s="15" t="str">
        <f>(IF(D571=Localization!$C$93,1,IF(D571=Localization!$C$92,2,IF(D571=Localization!$C$91,3,IF(D571=Localization!$C$90,4,IF(D571=Localization!$C$89,5,IF(OR(D571=1,D571=2,D571=3,D571=4,D571=5),D571,"")))))))</f>
        <v/>
      </c>
      <c r="O571" s="15" t="str">
        <f>(IF(E571=Localization!$C$93,1,IF(E571=Localization!$C$92,2,IF(E571=Localization!$C$91,3,IF(E571=Localization!$C$90,4,IF(E571=Localization!$C$89,5,IF(OR(E571=1,E571=2,E571=3,E571=4,E571=5),E571,"")))))))</f>
        <v/>
      </c>
      <c r="P571" s="15" t="str">
        <f>(IF(F571=Localization!$C$93,1,IF(F571=Localization!$C$92,2,IF(F571=Localization!$C$91,3,IF(F571=Localization!$C$90,4,IF(F571=Localization!$C$89,5,IF(OR(F571=1,F571=2,F571=3,F571=4,F571=5),F571,"")))))))</f>
        <v/>
      </c>
      <c r="Q571" s="15" t="str">
        <f>(IF(G571=Localization!$C$93,1,IF(G571=Localization!$C$92,2,IF(G571=Localization!$C$91,3,IF(G571=Localization!$C$90,4,IF(G571=Localization!$C$89,5,IF(OR(G571=1,G571=2,G571=3,G571=4,G571=5),G571,"")))))))</f>
        <v/>
      </c>
      <c r="R571" s="15" t="str">
        <f>(IF(H571=Localization!$C$93,1,IF(H571=Localization!$C$92,2,IF(H571=Localization!$C$91,3,IF(H571=Localization!$C$90,4,IF(H571=Localization!$C$89,5,IF(OR(H571=1,H571=2,H571=3,H571=4,H571=5),H571,"")))))))</f>
        <v/>
      </c>
      <c r="S571" s="15" t="str">
        <f>(IF(I571=Localization!$C$93,1,IF(I571=Localization!$C$92,2,IF(I571=Localization!$C$91,3,IF(I571=Localization!$C$90,4,IF(I571=Localization!$C$89,5,IF(OR(I571=1,I571=2,I571=3,I571=4,I571=5),I571,"")))))))</f>
        <v/>
      </c>
      <c r="T571" s="15" t="str">
        <f>(IF(J571=Localization!$C$93,1,IF(J571=Localization!$C$92,2,IF(J571=Localization!$C$91,3,IF(J571=Localization!$C$90,4,IF(J571=Localization!$C$89,5,IF(OR(J571=1,J571=2,J571=3,J571=4,J571=5),J571,"")))))))</f>
        <v/>
      </c>
      <c r="U571" s="15" t="str">
        <f>(IF(K571=Localization!$C$93,1,IF(K571=Localization!$C$92,2,IF(K571=Localization!$C$91,3,IF(K571=Localization!$C$90,4,IF(K571=Localization!$C$89,5,IF(OR(K571=1,K571=2,K571=3,K571=4,K571=5),K571,"")))))))</f>
        <v/>
      </c>
    </row>
    <row r="572" spans="12:21" x14ac:dyDescent="0.25">
      <c r="L572" s="15" t="str">
        <f>(IF(B572=Localization!$C$93,1,IF(B572=Localization!$C$92,2,IF(B572=Localization!$C$91,3,IF(B572=Localization!$C$90,4,IF(B572=Localization!$C$89,5,IF(OR(B572=1,B572=2,B572=3,B572=4,B572=5),B572,"")))))))</f>
        <v/>
      </c>
      <c r="M572" s="15" t="str">
        <f>(IF(C572=Localization!$C$93,1,IF(C572=Localization!$C$92,2,IF(C572=Localization!$C$91,3,IF(C572=Localization!$C$90,4,IF(C572=Localization!$C$89,5,IF(OR(C572=1,C572=2,C572=3,C572=4,C572=5),C572,"")))))))</f>
        <v/>
      </c>
      <c r="N572" s="15" t="str">
        <f>(IF(D572=Localization!$C$93,1,IF(D572=Localization!$C$92,2,IF(D572=Localization!$C$91,3,IF(D572=Localization!$C$90,4,IF(D572=Localization!$C$89,5,IF(OR(D572=1,D572=2,D572=3,D572=4,D572=5),D572,"")))))))</f>
        <v/>
      </c>
      <c r="O572" s="15" t="str">
        <f>(IF(E572=Localization!$C$93,1,IF(E572=Localization!$C$92,2,IF(E572=Localization!$C$91,3,IF(E572=Localization!$C$90,4,IF(E572=Localization!$C$89,5,IF(OR(E572=1,E572=2,E572=3,E572=4,E572=5),E572,"")))))))</f>
        <v/>
      </c>
      <c r="P572" s="15" t="str">
        <f>(IF(F572=Localization!$C$93,1,IF(F572=Localization!$C$92,2,IF(F572=Localization!$C$91,3,IF(F572=Localization!$C$90,4,IF(F572=Localization!$C$89,5,IF(OR(F572=1,F572=2,F572=3,F572=4,F572=5),F572,"")))))))</f>
        <v/>
      </c>
      <c r="Q572" s="15" t="str">
        <f>(IF(G572=Localization!$C$93,1,IF(G572=Localization!$C$92,2,IF(G572=Localization!$C$91,3,IF(G572=Localization!$C$90,4,IF(G572=Localization!$C$89,5,IF(OR(G572=1,G572=2,G572=3,G572=4,G572=5),G572,"")))))))</f>
        <v/>
      </c>
      <c r="R572" s="15" t="str">
        <f>(IF(H572=Localization!$C$93,1,IF(H572=Localization!$C$92,2,IF(H572=Localization!$C$91,3,IF(H572=Localization!$C$90,4,IF(H572=Localization!$C$89,5,IF(OR(H572=1,H572=2,H572=3,H572=4,H572=5),H572,"")))))))</f>
        <v/>
      </c>
      <c r="S572" s="15" t="str">
        <f>(IF(I572=Localization!$C$93,1,IF(I572=Localization!$C$92,2,IF(I572=Localization!$C$91,3,IF(I572=Localization!$C$90,4,IF(I572=Localization!$C$89,5,IF(OR(I572=1,I572=2,I572=3,I572=4,I572=5),I572,"")))))))</f>
        <v/>
      </c>
      <c r="T572" s="15" t="str">
        <f>(IF(J572=Localization!$C$93,1,IF(J572=Localization!$C$92,2,IF(J572=Localization!$C$91,3,IF(J572=Localization!$C$90,4,IF(J572=Localization!$C$89,5,IF(OR(J572=1,J572=2,J572=3,J572=4,J572=5),J572,"")))))))</f>
        <v/>
      </c>
      <c r="U572" s="15" t="str">
        <f>(IF(K572=Localization!$C$93,1,IF(K572=Localization!$C$92,2,IF(K572=Localization!$C$91,3,IF(K572=Localization!$C$90,4,IF(K572=Localization!$C$89,5,IF(OR(K572=1,K572=2,K572=3,K572=4,K572=5),K572,"")))))))</f>
        <v/>
      </c>
    </row>
    <row r="573" spans="12:21" x14ac:dyDescent="0.25">
      <c r="L573" s="15" t="str">
        <f>(IF(B573=Localization!$C$93,1,IF(B573=Localization!$C$92,2,IF(B573=Localization!$C$91,3,IF(B573=Localization!$C$90,4,IF(B573=Localization!$C$89,5,IF(OR(B573=1,B573=2,B573=3,B573=4,B573=5),B573,"")))))))</f>
        <v/>
      </c>
      <c r="M573" s="15" t="str">
        <f>(IF(C573=Localization!$C$93,1,IF(C573=Localization!$C$92,2,IF(C573=Localization!$C$91,3,IF(C573=Localization!$C$90,4,IF(C573=Localization!$C$89,5,IF(OR(C573=1,C573=2,C573=3,C573=4,C573=5),C573,"")))))))</f>
        <v/>
      </c>
      <c r="N573" s="15" t="str">
        <f>(IF(D573=Localization!$C$93,1,IF(D573=Localization!$C$92,2,IF(D573=Localization!$C$91,3,IF(D573=Localization!$C$90,4,IF(D573=Localization!$C$89,5,IF(OR(D573=1,D573=2,D573=3,D573=4,D573=5),D573,"")))))))</f>
        <v/>
      </c>
      <c r="O573" s="15" t="str">
        <f>(IF(E573=Localization!$C$93,1,IF(E573=Localization!$C$92,2,IF(E573=Localization!$C$91,3,IF(E573=Localization!$C$90,4,IF(E573=Localization!$C$89,5,IF(OR(E573=1,E573=2,E573=3,E573=4,E573=5),E573,"")))))))</f>
        <v/>
      </c>
      <c r="P573" s="15" t="str">
        <f>(IF(F573=Localization!$C$93,1,IF(F573=Localization!$C$92,2,IF(F573=Localization!$C$91,3,IF(F573=Localization!$C$90,4,IF(F573=Localization!$C$89,5,IF(OR(F573=1,F573=2,F573=3,F573=4,F573=5),F573,"")))))))</f>
        <v/>
      </c>
      <c r="Q573" s="15" t="str">
        <f>(IF(G573=Localization!$C$93,1,IF(G573=Localization!$C$92,2,IF(G573=Localization!$C$91,3,IF(G573=Localization!$C$90,4,IF(G573=Localization!$C$89,5,IF(OR(G573=1,G573=2,G573=3,G573=4,G573=5),G573,"")))))))</f>
        <v/>
      </c>
      <c r="R573" s="15" t="str">
        <f>(IF(H573=Localization!$C$93,1,IF(H573=Localization!$C$92,2,IF(H573=Localization!$C$91,3,IF(H573=Localization!$C$90,4,IF(H573=Localization!$C$89,5,IF(OR(H573=1,H573=2,H573=3,H573=4,H573=5),H573,"")))))))</f>
        <v/>
      </c>
      <c r="S573" s="15" t="str">
        <f>(IF(I573=Localization!$C$93,1,IF(I573=Localization!$C$92,2,IF(I573=Localization!$C$91,3,IF(I573=Localization!$C$90,4,IF(I573=Localization!$C$89,5,IF(OR(I573=1,I573=2,I573=3,I573=4,I573=5),I573,"")))))))</f>
        <v/>
      </c>
      <c r="T573" s="15" t="str">
        <f>(IF(J573=Localization!$C$93,1,IF(J573=Localization!$C$92,2,IF(J573=Localization!$C$91,3,IF(J573=Localization!$C$90,4,IF(J573=Localization!$C$89,5,IF(OR(J573=1,J573=2,J573=3,J573=4,J573=5),J573,"")))))))</f>
        <v/>
      </c>
      <c r="U573" s="15" t="str">
        <f>(IF(K573=Localization!$C$93,1,IF(K573=Localization!$C$92,2,IF(K573=Localization!$C$91,3,IF(K573=Localization!$C$90,4,IF(K573=Localization!$C$89,5,IF(OR(K573=1,K573=2,K573=3,K573=4,K573=5),K573,"")))))))</f>
        <v/>
      </c>
    </row>
    <row r="574" spans="12:21" x14ac:dyDescent="0.25">
      <c r="L574" s="15" t="str">
        <f>(IF(B574=Localization!$C$93,1,IF(B574=Localization!$C$92,2,IF(B574=Localization!$C$91,3,IF(B574=Localization!$C$90,4,IF(B574=Localization!$C$89,5,IF(OR(B574=1,B574=2,B574=3,B574=4,B574=5),B574,"")))))))</f>
        <v/>
      </c>
      <c r="M574" s="15" t="str">
        <f>(IF(C574=Localization!$C$93,1,IF(C574=Localization!$C$92,2,IF(C574=Localization!$C$91,3,IF(C574=Localization!$C$90,4,IF(C574=Localization!$C$89,5,IF(OR(C574=1,C574=2,C574=3,C574=4,C574=5),C574,"")))))))</f>
        <v/>
      </c>
      <c r="N574" s="15" t="str">
        <f>(IF(D574=Localization!$C$93,1,IF(D574=Localization!$C$92,2,IF(D574=Localization!$C$91,3,IF(D574=Localization!$C$90,4,IF(D574=Localization!$C$89,5,IF(OR(D574=1,D574=2,D574=3,D574=4,D574=5),D574,"")))))))</f>
        <v/>
      </c>
      <c r="O574" s="15" t="str">
        <f>(IF(E574=Localization!$C$93,1,IF(E574=Localization!$C$92,2,IF(E574=Localization!$C$91,3,IF(E574=Localization!$C$90,4,IF(E574=Localization!$C$89,5,IF(OR(E574=1,E574=2,E574=3,E574=4,E574=5),E574,"")))))))</f>
        <v/>
      </c>
      <c r="P574" s="15" t="str">
        <f>(IF(F574=Localization!$C$93,1,IF(F574=Localization!$C$92,2,IF(F574=Localization!$C$91,3,IF(F574=Localization!$C$90,4,IF(F574=Localization!$C$89,5,IF(OR(F574=1,F574=2,F574=3,F574=4,F574=5),F574,"")))))))</f>
        <v/>
      </c>
      <c r="Q574" s="15" t="str">
        <f>(IF(G574=Localization!$C$93,1,IF(G574=Localization!$C$92,2,IF(G574=Localization!$C$91,3,IF(G574=Localization!$C$90,4,IF(G574=Localization!$C$89,5,IF(OR(G574=1,G574=2,G574=3,G574=4,G574=5),G574,"")))))))</f>
        <v/>
      </c>
      <c r="R574" s="15" t="str">
        <f>(IF(H574=Localization!$C$93,1,IF(H574=Localization!$C$92,2,IF(H574=Localization!$C$91,3,IF(H574=Localization!$C$90,4,IF(H574=Localization!$C$89,5,IF(OR(H574=1,H574=2,H574=3,H574=4,H574=5),H574,"")))))))</f>
        <v/>
      </c>
      <c r="S574" s="15" t="str">
        <f>(IF(I574=Localization!$C$93,1,IF(I574=Localization!$C$92,2,IF(I574=Localization!$C$91,3,IF(I574=Localization!$C$90,4,IF(I574=Localization!$C$89,5,IF(OR(I574=1,I574=2,I574=3,I574=4,I574=5),I574,"")))))))</f>
        <v/>
      </c>
      <c r="T574" s="15" t="str">
        <f>(IF(J574=Localization!$C$93,1,IF(J574=Localization!$C$92,2,IF(J574=Localization!$C$91,3,IF(J574=Localization!$C$90,4,IF(J574=Localization!$C$89,5,IF(OR(J574=1,J574=2,J574=3,J574=4,J574=5),J574,"")))))))</f>
        <v/>
      </c>
      <c r="U574" s="15" t="str">
        <f>(IF(K574=Localization!$C$93,1,IF(K574=Localization!$C$92,2,IF(K574=Localization!$C$91,3,IF(K574=Localization!$C$90,4,IF(K574=Localization!$C$89,5,IF(OR(K574=1,K574=2,K574=3,K574=4,K574=5),K574,"")))))))</f>
        <v/>
      </c>
    </row>
    <row r="575" spans="12:21" x14ac:dyDescent="0.25">
      <c r="L575" s="15" t="str">
        <f>(IF(B575=Localization!$C$93,1,IF(B575=Localization!$C$92,2,IF(B575=Localization!$C$91,3,IF(B575=Localization!$C$90,4,IF(B575=Localization!$C$89,5,IF(OR(B575=1,B575=2,B575=3,B575=4,B575=5),B575,"")))))))</f>
        <v/>
      </c>
      <c r="M575" s="15" t="str">
        <f>(IF(C575=Localization!$C$93,1,IF(C575=Localization!$C$92,2,IF(C575=Localization!$C$91,3,IF(C575=Localization!$C$90,4,IF(C575=Localization!$C$89,5,IF(OR(C575=1,C575=2,C575=3,C575=4,C575=5),C575,"")))))))</f>
        <v/>
      </c>
      <c r="N575" s="15" t="str">
        <f>(IF(D575=Localization!$C$93,1,IF(D575=Localization!$C$92,2,IF(D575=Localization!$C$91,3,IF(D575=Localization!$C$90,4,IF(D575=Localization!$C$89,5,IF(OR(D575=1,D575=2,D575=3,D575=4,D575=5),D575,"")))))))</f>
        <v/>
      </c>
      <c r="O575" s="15" t="str">
        <f>(IF(E575=Localization!$C$93,1,IF(E575=Localization!$C$92,2,IF(E575=Localization!$C$91,3,IF(E575=Localization!$C$90,4,IF(E575=Localization!$C$89,5,IF(OR(E575=1,E575=2,E575=3,E575=4,E575=5),E575,"")))))))</f>
        <v/>
      </c>
      <c r="P575" s="15" t="str">
        <f>(IF(F575=Localization!$C$93,1,IF(F575=Localization!$C$92,2,IF(F575=Localization!$C$91,3,IF(F575=Localization!$C$90,4,IF(F575=Localization!$C$89,5,IF(OR(F575=1,F575=2,F575=3,F575=4,F575=5),F575,"")))))))</f>
        <v/>
      </c>
      <c r="Q575" s="15" t="str">
        <f>(IF(G575=Localization!$C$93,1,IF(G575=Localization!$C$92,2,IF(G575=Localization!$C$91,3,IF(G575=Localization!$C$90,4,IF(G575=Localization!$C$89,5,IF(OR(G575=1,G575=2,G575=3,G575=4,G575=5),G575,"")))))))</f>
        <v/>
      </c>
      <c r="R575" s="15" t="str">
        <f>(IF(H575=Localization!$C$93,1,IF(H575=Localization!$C$92,2,IF(H575=Localization!$C$91,3,IF(H575=Localization!$C$90,4,IF(H575=Localization!$C$89,5,IF(OR(H575=1,H575=2,H575=3,H575=4,H575=5),H575,"")))))))</f>
        <v/>
      </c>
      <c r="S575" s="15" t="str">
        <f>(IF(I575=Localization!$C$93,1,IF(I575=Localization!$C$92,2,IF(I575=Localization!$C$91,3,IF(I575=Localization!$C$90,4,IF(I575=Localization!$C$89,5,IF(OR(I575=1,I575=2,I575=3,I575=4,I575=5),I575,"")))))))</f>
        <v/>
      </c>
      <c r="T575" s="15" t="str">
        <f>(IF(J575=Localization!$C$93,1,IF(J575=Localization!$C$92,2,IF(J575=Localization!$C$91,3,IF(J575=Localization!$C$90,4,IF(J575=Localization!$C$89,5,IF(OR(J575=1,J575=2,J575=3,J575=4,J575=5),J575,"")))))))</f>
        <v/>
      </c>
      <c r="U575" s="15" t="str">
        <f>(IF(K575=Localization!$C$93,1,IF(K575=Localization!$C$92,2,IF(K575=Localization!$C$91,3,IF(K575=Localization!$C$90,4,IF(K575=Localization!$C$89,5,IF(OR(K575=1,K575=2,K575=3,K575=4,K575=5),K575,"")))))))</f>
        <v/>
      </c>
    </row>
    <row r="576" spans="12:21" x14ac:dyDescent="0.25">
      <c r="L576" s="15" t="str">
        <f>(IF(B576=Localization!$C$93,1,IF(B576=Localization!$C$92,2,IF(B576=Localization!$C$91,3,IF(B576=Localization!$C$90,4,IF(B576=Localization!$C$89,5,IF(OR(B576=1,B576=2,B576=3,B576=4,B576=5),B576,"")))))))</f>
        <v/>
      </c>
      <c r="M576" s="15" t="str">
        <f>(IF(C576=Localization!$C$93,1,IF(C576=Localization!$C$92,2,IF(C576=Localization!$C$91,3,IF(C576=Localization!$C$90,4,IF(C576=Localization!$C$89,5,IF(OR(C576=1,C576=2,C576=3,C576=4,C576=5),C576,"")))))))</f>
        <v/>
      </c>
      <c r="N576" s="15" t="str">
        <f>(IF(D576=Localization!$C$93,1,IF(D576=Localization!$C$92,2,IF(D576=Localization!$C$91,3,IF(D576=Localization!$C$90,4,IF(D576=Localization!$C$89,5,IF(OR(D576=1,D576=2,D576=3,D576=4,D576=5),D576,"")))))))</f>
        <v/>
      </c>
      <c r="O576" s="15" t="str">
        <f>(IF(E576=Localization!$C$93,1,IF(E576=Localization!$C$92,2,IF(E576=Localization!$C$91,3,IF(E576=Localization!$C$90,4,IF(E576=Localization!$C$89,5,IF(OR(E576=1,E576=2,E576=3,E576=4,E576=5),E576,"")))))))</f>
        <v/>
      </c>
      <c r="P576" s="15" t="str">
        <f>(IF(F576=Localization!$C$93,1,IF(F576=Localization!$C$92,2,IF(F576=Localization!$C$91,3,IF(F576=Localization!$C$90,4,IF(F576=Localization!$C$89,5,IF(OR(F576=1,F576=2,F576=3,F576=4,F576=5),F576,"")))))))</f>
        <v/>
      </c>
      <c r="Q576" s="15" t="str">
        <f>(IF(G576=Localization!$C$93,1,IF(G576=Localization!$C$92,2,IF(G576=Localization!$C$91,3,IF(G576=Localization!$C$90,4,IF(G576=Localization!$C$89,5,IF(OR(G576=1,G576=2,G576=3,G576=4,G576=5),G576,"")))))))</f>
        <v/>
      </c>
      <c r="R576" s="15" t="str">
        <f>(IF(H576=Localization!$C$93,1,IF(H576=Localization!$C$92,2,IF(H576=Localization!$C$91,3,IF(H576=Localization!$C$90,4,IF(H576=Localization!$C$89,5,IF(OR(H576=1,H576=2,H576=3,H576=4,H576=5),H576,"")))))))</f>
        <v/>
      </c>
      <c r="S576" s="15" t="str">
        <f>(IF(I576=Localization!$C$93,1,IF(I576=Localization!$C$92,2,IF(I576=Localization!$C$91,3,IF(I576=Localization!$C$90,4,IF(I576=Localization!$C$89,5,IF(OR(I576=1,I576=2,I576=3,I576=4,I576=5),I576,"")))))))</f>
        <v/>
      </c>
      <c r="T576" s="15" t="str">
        <f>(IF(J576=Localization!$C$93,1,IF(J576=Localization!$C$92,2,IF(J576=Localization!$C$91,3,IF(J576=Localization!$C$90,4,IF(J576=Localization!$C$89,5,IF(OR(J576=1,J576=2,J576=3,J576=4,J576=5),J576,"")))))))</f>
        <v/>
      </c>
      <c r="U576" s="15" t="str">
        <f>(IF(K576=Localization!$C$93,1,IF(K576=Localization!$C$92,2,IF(K576=Localization!$C$91,3,IF(K576=Localization!$C$90,4,IF(K576=Localization!$C$89,5,IF(OR(K576=1,K576=2,K576=3,K576=4,K576=5),K576,"")))))))</f>
        <v/>
      </c>
    </row>
    <row r="577" spans="12:21" x14ac:dyDescent="0.25">
      <c r="L577" s="15" t="str">
        <f>(IF(B577=Localization!$C$93,1,IF(B577=Localization!$C$92,2,IF(B577=Localization!$C$91,3,IF(B577=Localization!$C$90,4,IF(B577=Localization!$C$89,5,IF(OR(B577=1,B577=2,B577=3,B577=4,B577=5),B577,"")))))))</f>
        <v/>
      </c>
      <c r="M577" s="15" t="str">
        <f>(IF(C577=Localization!$C$93,1,IF(C577=Localization!$C$92,2,IF(C577=Localization!$C$91,3,IF(C577=Localization!$C$90,4,IF(C577=Localization!$C$89,5,IF(OR(C577=1,C577=2,C577=3,C577=4,C577=5),C577,"")))))))</f>
        <v/>
      </c>
      <c r="N577" s="15" t="str">
        <f>(IF(D577=Localization!$C$93,1,IF(D577=Localization!$C$92,2,IF(D577=Localization!$C$91,3,IF(D577=Localization!$C$90,4,IF(D577=Localization!$C$89,5,IF(OR(D577=1,D577=2,D577=3,D577=4,D577=5),D577,"")))))))</f>
        <v/>
      </c>
      <c r="O577" s="15" t="str">
        <f>(IF(E577=Localization!$C$93,1,IF(E577=Localization!$C$92,2,IF(E577=Localization!$C$91,3,IF(E577=Localization!$C$90,4,IF(E577=Localization!$C$89,5,IF(OR(E577=1,E577=2,E577=3,E577=4,E577=5),E577,"")))))))</f>
        <v/>
      </c>
      <c r="P577" s="15" t="str">
        <f>(IF(F577=Localization!$C$93,1,IF(F577=Localization!$C$92,2,IF(F577=Localization!$C$91,3,IF(F577=Localization!$C$90,4,IF(F577=Localization!$C$89,5,IF(OR(F577=1,F577=2,F577=3,F577=4,F577=5),F577,"")))))))</f>
        <v/>
      </c>
      <c r="Q577" s="15" t="str">
        <f>(IF(G577=Localization!$C$93,1,IF(G577=Localization!$C$92,2,IF(G577=Localization!$C$91,3,IF(G577=Localization!$C$90,4,IF(G577=Localization!$C$89,5,IF(OR(G577=1,G577=2,G577=3,G577=4,G577=5),G577,"")))))))</f>
        <v/>
      </c>
      <c r="R577" s="15" t="str">
        <f>(IF(H577=Localization!$C$93,1,IF(H577=Localization!$C$92,2,IF(H577=Localization!$C$91,3,IF(H577=Localization!$C$90,4,IF(H577=Localization!$C$89,5,IF(OR(H577=1,H577=2,H577=3,H577=4,H577=5),H577,"")))))))</f>
        <v/>
      </c>
      <c r="S577" s="15" t="str">
        <f>(IF(I577=Localization!$C$93,1,IF(I577=Localization!$C$92,2,IF(I577=Localization!$C$91,3,IF(I577=Localization!$C$90,4,IF(I577=Localization!$C$89,5,IF(OR(I577=1,I577=2,I577=3,I577=4,I577=5),I577,"")))))))</f>
        <v/>
      </c>
      <c r="T577" s="15" t="str">
        <f>(IF(J577=Localization!$C$93,1,IF(J577=Localization!$C$92,2,IF(J577=Localization!$C$91,3,IF(J577=Localization!$C$90,4,IF(J577=Localization!$C$89,5,IF(OR(J577=1,J577=2,J577=3,J577=4,J577=5),J577,"")))))))</f>
        <v/>
      </c>
      <c r="U577" s="15" t="str">
        <f>(IF(K577=Localization!$C$93,1,IF(K577=Localization!$C$92,2,IF(K577=Localization!$C$91,3,IF(K577=Localization!$C$90,4,IF(K577=Localization!$C$89,5,IF(OR(K577=1,K577=2,K577=3,K577=4,K577=5),K577,"")))))))</f>
        <v/>
      </c>
    </row>
    <row r="578" spans="12:21" x14ac:dyDescent="0.25">
      <c r="L578" s="15" t="str">
        <f>(IF(B578=Localization!$C$93,1,IF(B578=Localization!$C$92,2,IF(B578=Localization!$C$91,3,IF(B578=Localization!$C$90,4,IF(B578=Localization!$C$89,5,IF(OR(B578=1,B578=2,B578=3,B578=4,B578=5),B578,"")))))))</f>
        <v/>
      </c>
      <c r="M578" s="15" t="str">
        <f>(IF(C578=Localization!$C$93,1,IF(C578=Localization!$C$92,2,IF(C578=Localization!$C$91,3,IF(C578=Localization!$C$90,4,IF(C578=Localization!$C$89,5,IF(OR(C578=1,C578=2,C578=3,C578=4,C578=5),C578,"")))))))</f>
        <v/>
      </c>
      <c r="N578" s="15" t="str">
        <f>(IF(D578=Localization!$C$93,1,IF(D578=Localization!$C$92,2,IF(D578=Localization!$C$91,3,IF(D578=Localization!$C$90,4,IF(D578=Localization!$C$89,5,IF(OR(D578=1,D578=2,D578=3,D578=4,D578=5),D578,"")))))))</f>
        <v/>
      </c>
      <c r="O578" s="15" t="str">
        <f>(IF(E578=Localization!$C$93,1,IF(E578=Localization!$C$92,2,IF(E578=Localization!$C$91,3,IF(E578=Localization!$C$90,4,IF(E578=Localization!$C$89,5,IF(OR(E578=1,E578=2,E578=3,E578=4,E578=5),E578,"")))))))</f>
        <v/>
      </c>
      <c r="P578" s="15" t="str">
        <f>(IF(F578=Localization!$C$93,1,IF(F578=Localization!$C$92,2,IF(F578=Localization!$C$91,3,IF(F578=Localization!$C$90,4,IF(F578=Localization!$C$89,5,IF(OR(F578=1,F578=2,F578=3,F578=4,F578=5),F578,"")))))))</f>
        <v/>
      </c>
      <c r="Q578" s="15" t="str">
        <f>(IF(G578=Localization!$C$93,1,IF(G578=Localization!$C$92,2,IF(G578=Localization!$C$91,3,IF(G578=Localization!$C$90,4,IF(G578=Localization!$C$89,5,IF(OR(G578=1,G578=2,G578=3,G578=4,G578=5),G578,"")))))))</f>
        <v/>
      </c>
      <c r="R578" s="15" t="str">
        <f>(IF(H578=Localization!$C$93,1,IF(H578=Localization!$C$92,2,IF(H578=Localization!$C$91,3,IF(H578=Localization!$C$90,4,IF(H578=Localization!$C$89,5,IF(OR(H578=1,H578=2,H578=3,H578=4,H578=5),H578,"")))))))</f>
        <v/>
      </c>
      <c r="S578" s="15" t="str">
        <f>(IF(I578=Localization!$C$93,1,IF(I578=Localization!$C$92,2,IF(I578=Localization!$C$91,3,IF(I578=Localization!$C$90,4,IF(I578=Localization!$C$89,5,IF(OR(I578=1,I578=2,I578=3,I578=4,I578=5),I578,"")))))))</f>
        <v/>
      </c>
      <c r="T578" s="15" t="str">
        <f>(IF(J578=Localization!$C$93,1,IF(J578=Localization!$C$92,2,IF(J578=Localization!$C$91,3,IF(J578=Localization!$C$90,4,IF(J578=Localization!$C$89,5,IF(OR(J578=1,J578=2,J578=3,J578=4,J578=5),J578,"")))))))</f>
        <v/>
      </c>
      <c r="U578" s="15" t="str">
        <f>(IF(K578=Localization!$C$93,1,IF(K578=Localization!$C$92,2,IF(K578=Localization!$C$91,3,IF(K578=Localization!$C$90,4,IF(K578=Localization!$C$89,5,IF(OR(K578=1,K578=2,K578=3,K578=4,K578=5),K578,"")))))))</f>
        <v/>
      </c>
    </row>
    <row r="579" spans="12:21" x14ac:dyDescent="0.25">
      <c r="L579" s="15" t="str">
        <f>(IF(B579=Localization!$C$93,1,IF(B579=Localization!$C$92,2,IF(B579=Localization!$C$91,3,IF(B579=Localization!$C$90,4,IF(B579=Localization!$C$89,5,IF(OR(B579=1,B579=2,B579=3,B579=4,B579=5),B579,"")))))))</f>
        <v/>
      </c>
      <c r="M579" s="15" t="str">
        <f>(IF(C579=Localization!$C$93,1,IF(C579=Localization!$C$92,2,IF(C579=Localization!$C$91,3,IF(C579=Localization!$C$90,4,IF(C579=Localization!$C$89,5,IF(OR(C579=1,C579=2,C579=3,C579=4,C579=5),C579,"")))))))</f>
        <v/>
      </c>
      <c r="N579" s="15" t="str">
        <f>(IF(D579=Localization!$C$93,1,IF(D579=Localization!$C$92,2,IF(D579=Localization!$C$91,3,IF(D579=Localization!$C$90,4,IF(D579=Localization!$C$89,5,IF(OR(D579=1,D579=2,D579=3,D579=4,D579=5),D579,"")))))))</f>
        <v/>
      </c>
      <c r="O579" s="15" t="str">
        <f>(IF(E579=Localization!$C$93,1,IF(E579=Localization!$C$92,2,IF(E579=Localization!$C$91,3,IF(E579=Localization!$C$90,4,IF(E579=Localization!$C$89,5,IF(OR(E579=1,E579=2,E579=3,E579=4,E579=5),E579,"")))))))</f>
        <v/>
      </c>
      <c r="P579" s="15" t="str">
        <f>(IF(F579=Localization!$C$93,1,IF(F579=Localization!$C$92,2,IF(F579=Localization!$C$91,3,IF(F579=Localization!$C$90,4,IF(F579=Localization!$C$89,5,IF(OR(F579=1,F579=2,F579=3,F579=4,F579=5),F579,"")))))))</f>
        <v/>
      </c>
      <c r="Q579" s="15" t="str">
        <f>(IF(G579=Localization!$C$93,1,IF(G579=Localization!$C$92,2,IF(G579=Localization!$C$91,3,IF(G579=Localization!$C$90,4,IF(G579=Localization!$C$89,5,IF(OR(G579=1,G579=2,G579=3,G579=4,G579=5),G579,"")))))))</f>
        <v/>
      </c>
      <c r="R579" s="15" t="str">
        <f>(IF(H579=Localization!$C$93,1,IF(H579=Localization!$C$92,2,IF(H579=Localization!$C$91,3,IF(H579=Localization!$C$90,4,IF(H579=Localization!$C$89,5,IF(OR(H579=1,H579=2,H579=3,H579=4,H579=5),H579,"")))))))</f>
        <v/>
      </c>
      <c r="S579" s="15" t="str">
        <f>(IF(I579=Localization!$C$93,1,IF(I579=Localization!$C$92,2,IF(I579=Localization!$C$91,3,IF(I579=Localization!$C$90,4,IF(I579=Localization!$C$89,5,IF(OR(I579=1,I579=2,I579=3,I579=4,I579=5),I579,"")))))))</f>
        <v/>
      </c>
      <c r="T579" s="15" t="str">
        <f>(IF(J579=Localization!$C$93,1,IF(J579=Localization!$C$92,2,IF(J579=Localization!$C$91,3,IF(J579=Localization!$C$90,4,IF(J579=Localization!$C$89,5,IF(OR(J579=1,J579=2,J579=3,J579=4,J579=5),J579,"")))))))</f>
        <v/>
      </c>
      <c r="U579" s="15" t="str">
        <f>(IF(K579=Localization!$C$93,1,IF(K579=Localization!$C$92,2,IF(K579=Localization!$C$91,3,IF(K579=Localization!$C$90,4,IF(K579=Localization!$C$89,5,IF(OR(K579=1,K579=2,K579=3,K579=4,K579=5),K579,"")))))))</f>
        <v/>
      </c>
    </row>
    <row r="580" spans="12:21" x14ac:dyDescent="0.25">
      <c r="L580" s="15" t="str">
        <f>(IF(B580=Localization!$C$93,1,IF(B580=Localization!$C$92,2,IF(B580=Localization!$C$91,3,IF(B580=Localization!$C$90,4,IF(B580=Localization!$C$89,5,IF(OR(B580=1,B580=2,B580=3,B580=4,B580=5),B580,"")))))))</f>
        <v/>
      </c>
      <c r="M580" s="15" t="str">
        <f>(IF(C580=Localization!$C$93,1,IF(C580=Localization!$C$92,2,IF(C580=Localization!$C$91,3,IF(C580=Localization!$C$90,4,IF(C580=Localization!$C$89,5,IF(OR(C580=1,C580=2,C580=3,C580=4,C580=5),C580,"")))))))</f>
        <v/>
      </c>
      <c r="N580" s="15" t="str">
        <f>(IF(D580=Localization!$C$93,1,IF(D580=Localization!$C$92,2,IF(D580=Localization!$C$91,3,IF(D580=Localization!$C$90,4,IF(D580=Localization!$C$89,5,IF(OR(D580=1,D580=2,D580=3,D580=4,D580=5),D580,"")))))))</f>
        <v/>
      </c>
      <c r="O580" s="15" t="str">
        <f>(IF(E580=Localization!$C$93,1,IF(E580=Localization!$C$92,2,IF(E580=Localization!$C$91,3,IF(E580=Localization!$C$90,4,IF(E580=Localization!$C$89,5,IF(OR(E580=1,E580=2,E580=3,E580=4,E580=5),E580,"")))))))</f>
        <v/>
      </c>
      <c r="P580" s="15" t="str">
        <f>(IF(F580=Localization!$C$93,1,IF(F580=Localization!$C$92,2,IF(F580=Localization!$C$91,3,IF(F580=Localization!$C$90,4,IF(F580=Localization!$C$89,5,IF(OR(F580=1,F580=2,F580=3,F580=4,F580=5),F580,"")))))))</f>
        <v/>
      </c>
      <c r="Q580" s="15" t="str">
        <f>(IF(G580=Localization!$C$93,1,IF(G580=Localization!$C$92,2,IF(G580=Localization!$C$91,3,IF(G580=Localization!$C$90,4,IF(G580=Localization!$C$89,5,IF(OR(G580=1,G580=2,G580=3,G580=4,G580=5),G580,"")))))))</f>
        <v/>
      </c>
      <c r="R580" s="15" t="str">
        <f>(IF(H580=Localization!$C$93,1,IF(H580=Localization!$C$92,2,IF(H580=Localization!$C$91,3,IF(H580=Localization!$C$90,4,IF(H580=Localization!$C$89,5,IF(OR(H580=1,H580=2,H580=3,H580=4,H580=5),H580,"")))))))</f>
        <v/>
      </c>
      <c r="S580" s="15" t="str">
        <f>(IF(I580=Localization!$C$93,1,IF(I580=Localization!$C$92,2,IF(I580=Localization!$C$91,3,IF(I580=Localization!$C$90,4,IF(I580=Localization!$C$89,5,IF(OR(I580=1,I580=2,I580=3,I580=4,I580=5),I580,"")))))))</f>
        <v/>
      </c>
      <c r="T580" s="15" t="str">
        <f>(IF(J580=Localization!$C$93,1,IF(J580=Localization!$C$92,2,IF(J580=Localization!$C$91,3,IF(J580=Localization!$C$90,4,IF(J580=Localization!$C$89,5,IF(OR(J580=1,J580=2,J580=3,J580=4,J580=5),J580,"")))))))</f>
        <v/>
      </c>
      <c r="U580" s="15" t="str">
        <f>(IF(K580=Localization!$C$93,1,IF(K580=Localization!$C$92,2,IF(K580=Localization!$C$91,3,IF(K580=Localization!$C$90,4,IF(K580=Localization!$C$89,5,IF(OR(K580=1,K580=2,K580=3,K580=4,K580=5),K580,"")))))))</f>
        <v/>
      </c>
    </row>
    <row r="581" spans="12:21" x14ac:dyDescent="0.25">
      <c r="L581" s="15" t="str">
        <f>(IF(B581=Localization!$C$93,1,IF(B581=Localization!$C$92,2,IF(B581=Localization!$C$91,3,IF(B581=Localization!$C$90,4,IF(B581=Localization!$C$89,5,IF(OR(B581=1,B581=2,B581=3,B581=4,B581=5),B581,"")))))))</f>
        <v/>
      </c>
      <c r="M581" s="15" t="str">
        <f>(IF(C581=Localization!$C$93,1,IF(C581=Localization!$C$92,2,IF(C581=Localization!$C$91,3,IF(C581=Localization!$C$90,4,IF(C581=Localization!$C$89,5,IF(OR(C581=1,C581=2,C581=3,C581=4,C581=5),C581,"")))))))</f>
        <v/>
      </c>
      <c r="N581" s="15" t="str">
        <f>(IF(D581=Localization!$C$93,1,IF(D581=Localization!$C$92,2,IF(D581=Localization!$C$91,3,IF(D581=Localization!$C$90,4,IF(D581=Localization!$C$89,5,IF(OR(D581=1,D581=2,D581=3,D581=4,D581=5),D581,"")))))))</f>
        <v/>
      </c>
      <c r="O581" s="15" t="str">
        <f>(IF(E581=Localization!$C$93,1,IF(E581=Localization!$C$92,2,IF(E581=Localization!$C$91,3,IF(E581=Localization!$C$90,4,IF(E581=Localization!$C$89,5,IF(OR(E581=1,E581=2,E581=3,E581=4,E581=5),E581,"")))))))</f>
        <v/>
      </c>
      <c r="P581" s="15" t="str">
        <f>(IF(F581=Localization!$C$93,1,IF(F581=Localization!$C$92,2,IF(F581=Localization!$C$91,3,IF(F581=Localization!$C$90,4,IF(F581=Localization!$C$89,5,IF(OR(F581=1,F581=2,F581=3,F581=4,F581=5),F581,"")))))))</f>
        <v/>
      </c>
      <c r="Q581" s="15" t="str">
        <f>(IF(G581=Localization!$C$93,1,IF(G581=Localization!$C$92,2,IF(G581=Localization!$C$91,3,IF(G581=Localization!$C$90,4,IF(G581=Localization!$C$89,5,IF(OR(G581=1,G581=2,G581=3,G581=4,G581=5),G581,"")))))))</f>
        <v/>
      </c>
      <c r="R581" s="15" t="str">
        <f>(IF(H581=Localization!$C$93,1,IF(H581=Localization!$C$92,2,IF(H581=Localization!$C$91,3,IF(H581=Localization!$C$90,4,IF(H581=Localization!$C$89,5,IF(OR(H581=1,H581=2,H581=3,H581=4,H581=5),H581,"")))))))</f>
        <v/>
      </c>
      <c r="S581" s="15" t="str">
        <f>(IF(I581=Localization!$C$93,1,IF(I581=Localization!$C$92,2,IF(I581=Localization!$C$91,3,IF(I581=Localization!$C$90,4,IF(I581=Localization!$C$89,5,IF(OR(I581=1,I581=2,I581=3,I581=4,I581=5),I581,"")))))))</f>
        <v/>
      </c>
      <c r="T581" s="15" t="str">
        <f>(IF(J581=Localization!$C$93,1,IF(J581=Localization!$C$92,2,IF(J581=Localization!$C$91,3,IF(J581=Localization!$C$90,4,IF(J581=Localization!$C$89,5,IF(OR(J581=1,J581=2,J581=3,J581=4,J581=5),J581,"")))))))</f>
        <v/>
      </c>
      <c r="U581" s="15" t="str">
        <f>(IF(K581=Localization!$C$93,1,IF(K581=Localization!$C$92,2,IF(K581=Localization!$C$91,3,IF(K581=Localization!$C$90,4,IF(K581=Localization!$C$89,5,IF(OR(K581=1,K581=2,K581=3,K581=4,K581=5),K581,"")))))))</f>
        <v/>
      </c>
    </row>
    <row r="582" spans="12:21" x14ac:dyDescent="0.25">
      <c r="L582" s="15" t="str">
        <f>(IF(B582=Localization!$C$93,1,IF(B582=Localization!$C$92,2,IF(B582=Localization!$C$91,3,IF(B582=Localization!$C$90,4,IF(B582=Localization!$C$89,5,IF(OR(B582=1,B582=2,B582=3,B582=4,B582=5),B582,"")))))))</f>
        <v/>
      </c>
      <c r="M582" s="15" t="str">
        <f>(IF(C582=Localization!$C$93,1,IF(C582=Localization!$C$92,2,IF(C582=Localization!$C$91,3,IF(C582=Localization!$C$90,4,IF(C582=Localization!$C$89,5,IF(OR(C582=1,C582=2,C582=3,C582=4,C582=5),C582,"")))))))</f>
        <v/>
      </c>
      <c r="N582" s="15" t="str">
        <f>(IF(D582=Localization!$C$93,1,IF(D582=Localization!$C$92,2,IF(D582=Localization!$C$91,3,IF(D582=Localization!$C$90,4,IF(D582=Localization!$C$89,5,IF(OR(D582=1,D582=2,D582=3,D582=4,D582=5),D582,"")))))))</f>
        <v/>
      </c>
      <c r="O582" s="15" t="str">
        <f>(IF(E582=Localization!$C$93,1,IF(E582=Localization!$C$92,2,IF(E582=Localization!$C$91,3,IF(E582=Localization!$C$90,4,IF(E582=Localization!$C$89,5,IF(OR(E582=1,E582=2,E582=3,E582=4,E582=5),E582,"")))))))</f>
        <v/>
      </c>
      <c r="P582" s="15" t="str">
        <f>(IF(F582=Localization!$C$93,1,IF(F582=Localization!$C$92,2,IF(F582=Localization!$C$91,3,IF(F582=Localization!$C$90,4,IF(F582=Localization!$C$89,5,IF(OR(F582=1,F582=2,F582=3,F582=4,F582=5),F582,"")))))))</f>
        <v/>
      </c>
      <c r="Q582" s="15" t="str">
        <f>(IF(G582=Localization!$C$93,1,IF(G582=Localization!$C$92,2,IF(G582=Localization!$C$91,3,IF(G582=Localization!$C$90,4,IF(G582=Localization!$C$89,5,IF(OR(G582=1,G582=2,G582=3,G582=4,G582=5),G582,"")))))))</f>
        <v/>
      </c>
      <c r="R582" s="15" t="str">
        <f>(IF(H582=Localization!$C$93,1,IF(H582=Localization!$C$92,2,IF(H582=Localization!$C$91,3,IF(H582=Localization!$C$90,4,IF(H582=Localization!$C$89,5,IF(OR(H582=1,H582=2,H582=3,H582=4,H582=5),H582,"")))))))</f>
        <v/>
      </c>
      <c r="S582" s="15" t="str">
        <f>(IF(I582=Localization!$C$93,1,IF(I582=Localization!$C$92,2,IF(I582=Localization!$C$91,3,IF(I582=Localization!$C$90,4,IF(I582=Localization!$C$89,5,IF(OR(I582=1,I582=2,I582=3,I582=4,I582=5),I582,"")))))))</f>
        <v/>
      </c>
      <c r="T582" s="15" t="str">
        <f>(IF(J582=Localization!$C$93,1,IF(J582=Localization!$C$92,2,IF(J582=Localization!$C$91,3,IF(J582=Localization!$C$90,4,IF(J582=Localization!$C$89,5,IF(OR(J582=1,J582=2,J582=3,J582=4,J582=5),J582,"")))))))</f>
        <v/>
      </c>
      <c r="U582" s="15" t="str">
        <f>(IF(K582=Localization!$C$93,1,IF(K582=Localization!$C$92,2,IF(K582=Localization!$C$91,3,IF(K582=Localization!$C$90,4,IF(K582=Localization!$C$89,5,IF(OR(K582=1,K582=2,K582=3,K582=4,K582=5),K582,"")))))))</f>
        <v/>
      </c>
    </row>
    <row r="583" spans="12:21" x14ac:dyDescent="0.25">
      <c r="L583" s="15" t="str">
        <f>(IF(B583=Localization!$C$93,1,IF(B583=Localization!$C$92,2,IF(B583=Localization!$C$91,3,IF(B583=Localization!$C$90,4,IF(B583=Localization!$C$89,5,IF(OR(B583=1,B583=2,B583=3,B583=4,B583=5),B583,"")))))))</f>
        <v/>
      </c>
      <c r="M583" s="15" t="str">
        <f>(IF(C583=Localization!$C$93,1,IF(C583=Localization!$C$92,2,IF(C583=Localization!$C$91,3,IF(C583=Localization!$C$90,4,IF(C583=Localization!$C$89,5,IF(OR(C583=1,C583=2,C583=3,C583=4,C583=5),C583,"")))))))</f>
        <v/>
      </c>
      <c r="N583" s="15" t="str">
        <f>(IF(D583=Localization!$C$93,1,IF(D583=Localization!$C$92,2,IF(D583=Localization!$C$91,3,IF(D583=Localization!$C$90,4,IF(D583=Localization!$C$89,5,IF(OR(D583=1,D583=2,D583=3,D583=4,D583=5),D583,"")))))))</f>
        <v/>
      </c>
      <c r="O583" s="15" t="str">
        <f>(IF(E583=Localization!$C$93,1,IF(E583=Localization!$C$92,2,IF(E583=Localization!$C$91,3,IF(E583=Localization!$C$90,4,IF(E583=Localization!$C$89,5,IF(OR(E583=1,E583=2,E583=3,E583=4,E583=5),E583,"")))))))</f>
        <v/>
      </c>
      <c r="P583" s="15" t="str">
        <f>(IF(F583=Localization!$C$93,1,IF(F583=Localization!$C$92,2,IF(F583=Localization!$C$91,3,IF(F583=Localization!$C$90,4,IF(F583=Localization!$C$89,5,IF(OR(F583=1,F583=2,F583=3,F583=4,F583=5),F583,"")))))))</f>
        <v/>
      </c>
      <c r="Q583" s="15" t="str">
        <f>(IF(G583=Localization!$C$93,1,IF(G583=Localization!$C$92,2,IF(G583=Localization!$C$91,3,IF(G583=Localization!$C$90,4,IF(G583=Localization!$C$89,5,IF(OR(G583=1,G583=2,G583=3,G583=4,G583=5),G583,"")))))))</f>
        <v/>
      </c>
      <c r="R583" s="15" t="str">
        <f>(IF(H583=Localization!$C$93,1,IF(H583=Localization!$C$92,2,IF(H583=Localization!$C$91,3,IF(H583=Localization!$C$90,4,IF(H583=Localization!$C$89,5,IF(OR(H583=1,H583=2,H583=3,H583=4,H583=5),H583,"")))))))</f>
        <v/>
      </c>
      <c r="S583" s="15" t="str">
        <f>(IF(I583=Localization!$C$93,1,IF(I583=Localization!$C$92,2,IF(I583=Localization!$C$91,3,IF(I583=Localization!$C$90,4,IF(I583=Localization!$C$89,5,IF(OR(I583=1,I583=2,I583=3,I583=4,I583=5),I583,"")))))))</f>
        <v/>
      </c>
      <c r="T583" s="15" t="str">
        <f>(IF(J583=Localization!$C$93,1,IF(J583=Localization!$C$92,2,IF(J583=Localization!$C$91,3,IF(J583=Localization!$C$90,4,IF(J583=Localization!$C$89,5,IF(OR(J583=1,J583=2,J583=3,J583=4,J583=5),J583,"")))))))</f>
        <v/>
      </c>
      <c r="U583" s="15" t="str">
        <f>(IF(K583=Localization!$C$93,1,IF(K583=Localization!$C$92,2,IF(K583=Localization!$C$91,3,IF(K583=Localization!$C$90,4,IF(K583=Localization!$C$89,5,IF(OR(K583=1,K583=2,K583=3,K583=4,K583=5),K583,"")))))))</f>
        <v/>
      </c>
    </row>
    <row r="584" spans="12:21" x14ac:dyDescent="0.25">
      <c r="L584" s="15" t="str">
        <f>(IF(B584=Localization!$C$93,1,IF(B584=Localization!$C$92,2,IF(B584=Localization!$C$91,3,IF(B584=Localization!$C$90,4,IF(B584=Localization!$C$89,5,IF(OR(B584=1,B584=2,B584=3,B584=4,B584=5),B584,"")))))))</f>
        <v/>
      </c>
      <c r="M584" s="15" t="str">
        <f>(IF(C584=Localization!$C$93,1,IF(C584=Localization!$C$92,2,IF(C584=Localization!$C$91,3,IF(C584=Localization!$C$90,4,IF(C584=Localization!$C$89,5,IF(OR(C584=1,C584=2,C584=3,C584=4,C584=5),C584,"")))))))</f>
        <v/>
      </c>
      <c r="N584" s="15" t="str">
        <f>(IF(D584=Localization!$C$93,1,IF(D584=Localization!$C$92,2,IF(D584=Localization!$C$91,3,IF(D584=Localization!$C$90,4,IF(D584=Localization!$C$89,5,IF(OR(D584=1,D584=2,D584=3,D584=4,D584=5),D584,"")))))))</f>
        <v/>
      </c>
      <c r="O584" s="15" t="str">
        <f>(IF(E584=Localization!$C$93,1,IF(E584=Localization!$C$92,2,IF(E584=Localization!$C$91,3,IF(E584=Localization!$C$90,4,IF(E584=Localization!$C$89,5,IF(OR(E584=1,E584=2,E584=3,E584=4,E584=5),E584,"")))))))</f>
        <v/>
      </c>
      <c r="P584" s="15" t="str">
        <f>(IF(F584=Localization!$C$93,1,IF(F584=Localization!$C$92,2,IF(F584=Localization!$C$91,3,IF(F584=Localization!$C$90,4,IF(F584=Localization!$C$89,5,IF(OR(F584=1,F584=2,F584=3,F584=4,F584=5),F584,"")))))))</f>
        <v/>
      </c>
      <c r="Q584" s="15" t="str">
        <f>(IF(G584=Localization!$C$93,1,IF(G584=Localization!$C$92,2,IF(G584=Localization!$C$91,3,IF(G584=Localization!$C$90,4,IF(G584=Localization!$C$89,5,IF(OR(G584=1,G584=2,G584=3,G584=4,G584=5),G584,"")))))))</f>
        <v/>
      </c>
      <c r="R584" s="15" t="str">
        <f>(IF(H584=Localization!$C$93,1,IF(H584=Localization!$C$92,2,IF(H584=Localization!$C$91,3,IF(H584=Localization!$C$90,4,IF(H584=Localization!$C$89,5,IF(OR(H584=1,H584=2,H584=3,H584=4,H584=5),H584,"")))))))</f>
        <v/>
      </c>
      <c r="S584" s="15" t="str">
        <f>(IF(I584=Localization!$C$93,1,IF(I584=Localization!$C$92,2,IF(I584=Localization!$C$91,3,IF(I584=Localization!$C$90,4,IF(I584=Localization!$C$89,5,IF(OR(I584=1,I584=2,I584=3,I584=4,I584=5),I584,"")))))))</f>
        <v/>
      </c>
      <c r="T584" s="15" t="str">
        <f>(IF(J584=Localization!$C$93,1,IF(J584=Localization!$C$92,2,IF(J584=Localization!$C$91,3,IF(J584=Localization!$C$90,4,IF(J584=Localization!$C$89,5,IF(OR(J584=1,J584=2,J584=3,J584=4,J584=5),J584,"")))))))</f>
        <v/>
      </c>
      <c r="U584" s="15" t="str">
        <f>(IF(K584=Localization!$C$93,1,IF(K584=Localization!$C$92,2,IF(K584=Localization!$C$91,3,IF(K584=Localization!$C$90,4,IF(K584=Localization!$C$89,5,IF(OR(K584=1,K584=2,K584=3,K584=4,K584=5),K584,"")))))))</f>
        <v/>
      </c>
    </row>
    <row r="585" spans="12:21" x14ac:dyDescent="0.25">
      <c r="L585" s="15" t="str">
        <f>(IF(B585=Localization!$C$93,1,IF(B585=Localization!$C$92,2,IF(B585=Localization!$C$91,3,IF(B585=Localization!$C$90,4,IF(B585=Localization!$C$89,5,IF(OR(B585=1,B585=2,B585=3,B585=4,B585=5),B585,"")))))))</f>
        <v/>
      </c>
      <c r="M585" s="15" t="str">
        <f>(IF(C585=Localization!$C$93,1,IF(C585=Localization!$C$92,2,IF(C585=Localization!$C$91,3,IF(C585=Localization!$C$90,4,IF(C585=Localization!$C$89,5,IF(OR(C585=1,C585=2,C585=3,C585=4,C585=5),C585,"")))))))</f>
        <v/>
      </c>
      <c r="N585" s="15" t="str">
        <f>(IF(D585=Localization!$C$93,1,IF(D585=Localization!$C$92,2,IF(D585=Localization!$C$91,3,IF(D585=Localization!$C$90,4,IF(D585=Localization!$C$89,5,IF(OR(D585=1,D585=2,D585=3,D585=4,D585=5),D585,"")))))))</f>
        <v/>
      </c>
      <c r="O585" s="15" t="str">
        <f>(IF(E585=Localization!$C$93,1,IF(E585=Localization!$C$92,2,IF(E585=Localization!$C$91,3,IF(E585=Localization!$C$90,4,IF(E585=Localization!$C$89,5,IF(OR(E585=1,E585=2,E585=3,E585=4,E585=5),E585,"")))))))</f>
        <v/>
      </c>
      <c r="P585" s="15" t="str">
        <f>(IF(F585=Localization!$C$93,1,IF(F585=Localization!$C$92,2,IF(F585=Localization!$C$91,3,IF(F585=Localization!$C$90,4,IF(F585=Localization!$C$89,5,IF(OR(F585=1,F585=2,F585=3,F585=4,F585=5),F585,"")))))))</f>
        <v/>
      </c>
      <c r="Q585" s="15" t="str">
        <f>(IF(G585=Localization!$C$93,1,IF(G585=Localization!$C$92,2,IF(G585=Localization!$C$91,3,IF(G585=Localization!$C$90,4,IF(G585=Localization!$C$89,5,IF(OR(G585=1,G585=2,G585=3,G585=4,G585=5),G585,"")))))))</f>
        <v/>
      </c>
      <c r="R585" s="15" t="str">
        <f>(IF(H585=Localization!$C$93,1,IF(H585=Localization!$C$92,2,IF(H585=Localization!$C$91,3,IF(H585=Localization!$C$90,4,IF(H585=Localization!$C$89,5,IF(OR(H585=1,H585=2,H585=3,H585=4,H585=5),H585,"")))))))</f>
        <v/>
      </c>
      <c r="S585" s="15" t="str">
        <f>(IF(I585=Localization!$C$93,1,IF(I585=Localization!$C$92,2,IF(I585=Localization!$C$91,3,IF(I585=Localization!$C$90,4,IF(I585=Localization!$C$89,5,IF(OR(I585=1,I585=2,I585=3,I585=4,I585=5),I585,"")))))))</f>
        <v/>
      </c>
      <c r="T585" s="15" t="str">
        <f>(IF(J585=Localization!$C$93,1,IF(J585=Localization!$C$92,2,IF(J585=Localization!$C$91,3,IF(J585=Localization!$C$90,4,IF(J585=Localization!$C$89,5,IF(OR(J585=1,J585=2,J585=3,J585=4,J585=5),J585,"")))))))</f>
        <v/>
      </c>
      <c r="U585" s="15" t="str">
        <f>(IF(K585=Localization!$C$93,1,IF(K585=Localization!$C$92,2,IF(K585=Localization!$C$91,3,IF(K585=Localization!$C$90,4,IF(K585=Localization!$C$89,5,IF(OR(K585=1,K585=2,K585=3,K585=4,K585=5),K585,"")))))))</f>
        <v/>
      </c>
    </row>
    <row r="586" spans="12:21" x14ac:dyDescent="0.25">
      <c r="L586" s="15" t="str">
        <f>(IF(B586=Localization!$C$93,1,IF(B586=Localization!$C$92,2,IF(B586=Localization!$C$91,3,IF(B586=Localization!$C$90,4,IF(B586=Localization!$C$89,5,IF(OR(B586=1,B586=2,B586=3,B586=4,B586=5),B586,"")))))))</f>
        <v/>
      </c>
      <c r="M586" s="15" t="str">
        <f>(IF(C586=Localization!$C$93,1,IF(C586=Localization!$C$92,2,IF(C586=Localization!$C$91,3,IF(C586=Localization!$C$90,4,IF(C586=Localization!$C$89,5,IF(OR(C586=1,C586=2,C586=3,C586=4,C586=5),C586,"")))))))</f>
        <v/>
      </c>
      <c r="N586" s="15" t="str">
        <f>(IF(D586=Localization!$C$93,1,IF(D586=Localization!$C$92,2,IF(D586=Localization!$C$91,3,IF(D586=Localization!$C$90,4,IF(D586=Localization!$C$89,5,IF(OR(D586=1,D586=2,D586=3,D586=4,D586=5),D586,"")))))))</f>
        <v/>
      </c>
      <c r="O586" s="15" t="str">
        <f>(IF(E586=Localization!$C$93,1,IF(E586=Localization!$C$92,2,IF(E586=Localization!$C$91,3,IF(E586=Localization!$C$90,4,IF(E586=Localization!$C$89,5,IF(OR(E586=1,E586=2,E586=3,E586=4,E586=5),E586,"")))))))</f>
        <v/>
      </c>
      <c r="P586" s="15" t="str">
        <f>(IF(F586=Localization!$C$93,1,IF(F586=Localization!$C$92,2,IF(F586=Localization!$C$91,3,IF(F586=Localization!$C$90,4,IF(F586=Localization!$C$89,5,IF(OR(F586=1,F586=2,F586=3,F586=4,F586=5),F586,"")))))))</f>
        <v/>
      </c>
      <c r="Q586" s="15" t="str">
        <f>(IF(G586=Localization!$C$93,1,IF(G586=Localization!$C$92,2,IF(G586=Localization!$C$91,3,IF(G586=Localization!$C$90,4,IF(G586=Localization!$C$89,5,IF(OR(G586=1,G586=2,G586=3,G586=4,G586=5),G586,"")))))))</f>
        <v/>
      </c>
      <c r="R586" s="15" t="str">
        <f>(IF(H586=Localization!$C$93,1,IF(H586=Localization!$C$92,2,IF(H586=Localization!$C$91,3,IF(H586=Localization!$C$90,4,IF(H586=Localization!$C$89,5,IF(OR(H586=1,H586=2,H586=3,H586=4,H586=5),H586,"")))))))</f>
        <v/>
      </c>
      <c r="S586" s="15" t="str">
        <f>(IF(I586=Localization!$C$93,1,IF(I586=Localization!$C$92,2,IF(I586=Localization!$C$91,3,IF(I586=Localization!$C$90,4,IF(I586=Localization!$C$89,5,IF(OR(I586=1,I586=2,I586=3,I586=4,I586=5),I586,"")))))))</f>
        <v/>
      </c>
      <c r="T586" s="15" t="str">
        <f>(IF(J586=Localization!$C$93,1,IF(J586=Localization!$C$92,2,IF(J586=Localization!$C$91,3,IF(J586=Localization!$C$90,4,IF(J586=Localization!$C$89,5,IF(OR(J586=1,J586=2,J586=3,J586=4,J586=5),J586,"")))))))</f>
        <v/>
      </c>
      <c r="U586" s="15" t="str">
        <f>(IF(K586=Localization!$C$93,1,IF(K586=Localization!$C$92,2,IF(K586=Localization!$C$91,3,IF(K586=Localization!$C$90,4,IF(K586=Localization!$C$89,5,IF(OR(K586=1,K586=2,K586=3,K586=4,K586=5),K586,"")))))))</f>
        <v/>
      </c>
    </row>
    <row r="587" spans="12:21" x14ac:dyDescent="0.25">
      <c r="L587" s="15" t="str">
        <f>(IF(B587=Localization!$C$93,1,IF(B587=Localization!$C$92,2,IF(B587=Localization!$C$91,3,IF(B587=Localization!$C$90,4,IF(B587=Localization!$C$89,5,IF(OR(B587=1,B587=2,B587=3,B587=4,B587=5),B587,"")))))))</f>
        <v/>
      </c>
      <c r="M587" s="15" t="str">
        <f>(IF(C587=Localization!$C$93,1,IF(C587=Localization!$C$92,2,IF(C587=Localization!$C$91,3,IF(C587=Localization!$C$90,4,IF(C587=Localization!$C$89,5,IF(OR(C587=1,C587=2,C587=3,C587=4,C587=5),C587,"")))))))</f>
        <v/>
      </c>
      <c r="N587" s="15" t="str">
        <f>(IF(D587=Localization!$C$93,1,IF(D587=Localization!$C$92,2,IF(D587=Localization!$C$91,3,IF(D587=Localization!$C$90,4,IF(D587=Localization!$C$89,5,IF(OR(D587=1,D587=2,D587=3,D587=4,D587=5),D587,"")))))))</f>
        <v/>
      </c>
      <c r="O587" s="15" t="str">
        <f>(IF(E587=Localization!$C$93,1,IF(E587=Localization!$C$92,2,IF(E587=Localization!$C$91,3,IF(E587=Localization!$C$90,4,IF(E587=Localization!$C$89,5,IF(OR(E587=1,E587=2,E587=3,E587=4,E587=5),E587,"")))))))</f>
        <v/>
      </c>
      <c r="P587" s="15" t="str">
        <f>(IF(F587=Localization!$C$93,1,IF(F587=Localization!$C$92,2,IF(F587=Localization!$C$91,3,IF(F587=Localization!$C$90,4,IF(F587=Localization!$C$89,5,IF(OR(F587=1,F587=2,F587=3,F587=4,F587=5),F587,"")))))))</f>
        <v/>
      </c>
      <c r="Q587" s="15" t="str">
        <f>(IF(G587=Localization!$C$93,1,IF(G587=Localization!$C$92,2,IF(G587=Localization!$C$91,3,IF(G587=Localization!$C$90,4,IF(G587=Localization!$C$89,5,IF(OR(G587=1,G587=2,G587=3,G587=4,G587=5),G587,"")))))))</f>
        <v/>
      </c>
      <c r="R587" s="15" t="str">
        <f>(IF(H587=Localization!$C$93,1,IF(H587=Localization!$C$92,2,IF(H587=Localization!$C$91,3,IF(H587=Localization!$C$90,4,IF(H587=Localization!$C$89,5,IF(OR(H587=1,H587=2,H587=3,H587=4,H587=5),H587,"")))))))</f>
        <v/>
      </c>
      <c r="S587" s="15" t="str">
        <f>(IF(I587=Localization!$C$93,1,IF(I587=Localization!$C$92,2,IF(I587=Localization!$C$91,3,IF(I587=Localization!$C$90,4,IF(I587=Localization!$C$89,5,IF(OR(I587=1,I587=2,I587=3,I587=4,I587=5),I587,"")))))))</f>
        <v/>
      </c>
      <c r="T587" s="15" t="str">
        <f>(IF(J587=Localization!$C$93,1,IF(J587=Localization!$C$92,2,IF(J587=Localization!$C$91,3,IF(J587=Localization!$C$90,4,IF(J587=Localization!$C$89,5,IF(OR(J587=1,J587=2,J587=3,J587=4,J587=5),J587,"")))))))</f>
        <v/>
      </c>
      <c r="U587" s="15" t="str">
        <f>(IF(K587=Localization!$C$93,1,IF(K587=Localization!$C$92,2,IF(K587=Localization!$C$91,3,IF(K587=Localization!$C$90,4,IF(K587=Localization!$C$89,5,IF(OR(K587=1,K587=2,K587=3,K587=4,K587=5),K587,"")))))))</f>
        <v/>
      </c>
    </row>
    <row r="588" spans="12:21" x14ac:dyDescent="0.25">
      <c r="L588" s="15" t="str">
        <f>(IF(B588=Localization!$C$93,1,IF(B588=Localization!$C$92,2,IF(B588=Localization!$C$91,3,IF(B588=Localization!$C$90,4,IF(B588=Localization!$C$89,5,IF(OR(B588=1,B588=2,B588=3,B588=4,B588=5),B588,"")))))))</f>
        <v/>
      </c>
      <c r="M588" s="15" t="str">
        <f>(IF(C588=Localization!$C$93,1,IF(C588=Localization!$C$92,2,IF(C588=Localization!$C$91,3,IF(C588=Localization!$C$90,4,IF(C588=Localization!$C$89,5,IF(OR(C588=1,C588=2,C588=3,C588=4,C588=5),C588,"")))))))</f>
        <v/>
      </c>
      <c r="N588" s="15" t="str">
        <f>(IF(D588=Localization!$C$93,1,IF(D588=Localization!$C$92,2,IF(D588=Localization!$C$91,3,IF(D588=Localization!$C$90,4,IF(D588=Localization!$C$89,5,IF(OR(D588=1,D588=2,D588=3,D588=4,D588=5),D588,"")))))))</f>
        <v/>
      </c>
      <c r="O588" s="15" t="str">
        <f>(IF(E588=Localization!$C$93,1,IF(E588=Localization!$C$92,2,IF(E588=Localization!$C$91,3,IF(E588=Localization!$C$90,4,IF(E588=Localization!$C$89,5,IF(OR(E588=1,E588=2,E588=3,E588=4,E588=5),E588,"")))))))</f>
        <v/>
      </c>
      <c r="P588" s="15" t="str">
        <f>(IF(F588=Localization!$C$93,1,IF(F588=Localization!$C$92,2,IF(F588=Localization!$C$91,3,IF(F588=Localization!$C$90,4,IF(F588=Localization!$C$89,5,IF(OR(F588=1,F588=2,F588=3,F588=4,F588=5),F588,"")))))))</f>
        <v/>
      </c>
      <c r="Q588" s="15" t="str">
        <f>(IF(G588=Localization!$C$93,1,IF(G588=Localization!$C$92,2,IF(G588=Localization!$C$91,3,IF(G588=Localization!$C$90,4,IF(G588=Localization!$C$89,5,IF(OR(G588=1,G588=2,G588=3,G588=4,G588=5),G588,"")))))))</f>
        <v/>
      </c>
      <c r="R588" s="15" t="str">
        <f>(IF(H588=Localization!$C$93,1,IF(H588=Localization!$C$92,2,IF(H588=Localization!$C$91,3,IF(H588=Localization!$C$90,4,IF(H588=Localization!$C$89,5,IF(OR(H588=1,H588=2,H588=3,H588=4,H588=5),H588,"")))))))</f>
        <v/>
      </c>
      <c r="S588" s="15" t="str">
        <f>(IF(I588=Localization!$C$93,1,IF(I588=Localization!$C$92,2,IF(I588=Localization!$C$91,3,IF(I588=Localization!$C$90,4,IF(I588=Localization!$C$89,5,IF(OR(I588=1,I588=2,I588=3,I588=4,I588=5),I588,"")))))))</f>
        <v/>
      </c>
      <c r="T588" s="15" t="str">
        <f>(IF(J588=Localization!$C$93,1,IF(J588=Localization!$C$92,2,IF(J588=Localization!$C$91,3,IF(J588=Localization!$C$90,4,IF(J588=Localization!$C$89,5,IF(OR(J588=1,J588=2,J588=3,J588=4,J588=5),J588,"")))))))</f>
        <v/>
      </c>
      <c r="U588" s="15" t="str">
        <f>(IF(K588=Localization!$C$93,1,IF(K588=Localization!$C$92,2,IF(K588=Localization!$C$91,3,IF(K588=Localization!$C$90,4,IF(K588=Localization!$C$89,5,IF(OR(K588=1,K588=2,K588=3,K588=4,K588=5),K588,"")))))))</f>
        <v/>
      </c>
    </row>
    <row r="589" spans="12:21" x14ac:dyDescent="0.25">
      <c r="L589" s="15" t="str">
        <f>(IF(B589=Localization!$C$93,1,IF(B589=Localization!$C$92,2,IF(B589=Localization!$C$91,3,IF(B589=Localization!$C$90,4,IF(B589=Localization!$C$89,5,IF(OR(B589=1,B589=2,B589=3,B589=4,B589=5),B589,"")))))))</f>
        <v/>
      </c>
      <c r="M589" s="15" t="str">
        <f>(IF(C589=Localization!$C$93,1,IF(C589=Localization!$C$92,2,IF(C589=Localization!$C$91,3,IF(C589=Localization!$C$90,4,IF(C589=Localization!$C$89,5,IF(OR(C589=1,C589=2,C589=3,C589=4,C589=5),C589,"")))))))</f>
        <v/>
      </c>
      <c r="N589" s="15" t="str">
        <f>(IF(D589=Localization!$C$93,1,IF(D589=Localization!$C$92,2,IF(D589=Localization!$C$91,3,IF(D589=Localization!$C$90,4,IF(D589=Localization!$C$89,5,IF(OR(D589=1,D589=2,D589=3,D589=4,D589=5),D589,"")))))))</f>
        <v/>
      </c>
      <c r="O589" s="15" t="str">
        <f>(IF(E589=Localization!$C$93,1,IF(E589=Localization!$C$92,2,IF(E589=Localization!$C$91,3,IF(E589=Localization!$C$90,4,IF(E589=Localization!$C$89,5,IF(OR(E589=1,E589=2,E589=3,E589=4,E589=5),E589,"")))))))</f>
        <v/>
      </c>
      <c r="P589" s="15" t="str">
        <f>(IF(F589=Localization!$C$93,1,IF(F589=Localization!$C$92,2,IF(F589=Localization!$C$91,3,IF(F589=Localization!$C$90,4,IF(F589=Localization!$C$89,5,IF(OR(F589=1,F589=2,F589=3,F589=4,F589=5),F589,"")))))))</f>
        <v/>
      </c>
      <c r="Q589" s="15" t="str">
        <f>(IF(G589=Localization!$C$93,1,IF(G589=Localization!$C$92,2,IF(G589=Localization!$C$91,3,IF(G589=Localization!$C$90,4,IF(G589=Localization!$C$89,5,IF(OR(G589=1,G589=2,G589=3,G589=4,G589=5),G589,"")))))))</f>
        <v/>
      </c>
      <c r="R589" s="15" t="str">
        <f>(IF(H589=Localization!$C$93,1,IF(H589=Localization!$C$92,2,IF(H589=Localization!$C$91,3,IF(H589=Localization!$C$90,4,IF(H589=Localization!$C$89,5,IF(OR(H589=1,H589=2,H589=3,H589=4,H589=5),H589,"")))))))</f>
        <v/>
      </c>
      <c r="S589" s="15" t="str">
        <f>(IF(I589=Localization!$C$93,1,IF(I589=Localization!$C$92,2,IF(I589=Localization!$C$91,3,IF(I589=Localization!$C$90,4,IF(I589=Localization!$C$89,5,IF(OR(I589=1,I589=2,I589=3,I589=4,I589=5),I589,"")))))))</f>
        <v/>
      </c>
      <c r="T589" s="15" t="str">
        <f>(IF(J589=Localization!$C$93,1,IF(J589=Localization!$C$92,2,IF(J589=Localization!$C$91,3,IF(J589=Localization!$C$90,4,IF(J589=Localization!$C$89,5,IF(OR(J589=1,J589=2,J589=3,J589=4,J589=5),J589,"")))))))</f>
        <v/>
      </c>
      <c r="U589" s="15" t="str">
        <f>(IF(K589=Localization!$C$93,1,IF(K589=Localization!$C$92,2,IF(K589=Localization!$C$91,3,IF(K589=Localization!$C$90,4,IF(K589=Localization!$C$89,5,IF(OR(K589=1,K589=2,K589=3,K589=4,K589=5),K589,"")))))))</f>
        <v/>
      </c>
    </row>
    <row r="590" spans="12:21" x14ac:dyDescent="0.25">
      <c r="L590" s="15" t="str">
        <f>(IF(B590=Localization!$C$93,1,IF(B590=Localization!$C$92,2,IF(B590=Localization!$C$91,3,IF(B590=Localization!$C$90,4,IF(B590=Localization!$C$89,5,IF(OR(B590=1,B590=2,B590=3,B590=4,B590=5),B590,"")))))))</f>
        <v/>
      </c>
      <c r="M590" s="15" t="str">
        <f>(IF(C590=Localization!$C$93,1,IF(C590=Localization!$C$92,2,IF(C590=Localization!$C$91,3,IF(C590=Localization!$C$90,4,IF(C590=Localization!$C$89,5,IF(OR(C590=1,C590=2,C590=3,C590=4,C590=5),C590,"")))))))</f>
        <v/>
      </c>
      <c r="N590" s="15" t="str">
        <f>(IF(D590=Localization!$C$93,1,IF(D590=Localization!$C$92,2,IF(D590=Localization!$C$91,3,IF(D590=Localization!$C$90,4,IF(D590=Localization!$C$89,5,IF(OR(D590=1,D590=2,D590=3,D590=4,D590=5),D590,"")))))))</f>
        <v/>
      </c>
      <c r="O590" s="15" t="str">
        <f>(IF(E590=Localization!$C$93,1,IF(E590=Localization!$C$92,2,IF(E590=Localization!$C$91,3,IF(E590=Localization!$C$90,4,IF(E590=Localization!$C$89,5,IF(OR(E590=1,E590=2,E590=3,E590=4,E590=5),E590,"")))))))</f>
        <v/>
      </c>
      <c r="P590" s="15" t="str">
        <f>(IF(F590=Localization!$C$93,1,IF(F590=Localization!$C$92,2,IF(F590=Localization!$C$91,3,IF(F590=Localization!$C$90,4,IF(F590=Localization!$C$89,5,IF(OR(F590=1,F590=2,F590=3,F590=4,F590=5),F590,"")))))))</f>
        <v/>
      </c>
      <c r="Q590" s="15" t="str">
        <f>(IF(G590=Localization!$C$93,1,IF(G590=Localization!$C$92,2,IF(G590=Localization!$C$91,3,IF(G590=Localization!$C$90,4,IF(G590=Localization!$C$89,5,IF(OR(G590=1,G590=2,G590=3,G590=4,G590=5),G590,"")))))))</f>
        <v/>
      </c>
      <c r="R590" s="15" t="str">
        <f>(IF(H590=Localization!$C$93,1,IF(H590=Localization!$C$92,2,IF(H590=Localization!$C$91,3,IF(H590=Localization!$C$90,4,IF(H590=Localization!$C$89,5,IF(OR(H590=1,H590=2,H590=3,H590=4,H590=5),H590,"")))))))</f>
        <v/>
      </c>
      <c r="S590" s="15" t="str">
        <f>(IF(I590=Localization!$C$93,1,IF(I590=Localization!$C$92,2,IF(I590=Localization!$C$91,3,IF(I590=Localization!$C$90,4,IF(I590=Localization!$C$89,5,IF(OR(I590=1,I590=2,I590=3,I590=4,I590=5),I590,"")))))))</f>
        <v/>
      </c>
      <c r="T590" s="15" t="str">
        <f>(IF(J590=Localization!$C$93,1,IF(J590=Localization!$C$92,2,IF(J590=Localization!$C$91,3,IF(J590=Localization!$C$90,4,IF(J590=Localization!$C$89,5,IF(OR(J590=1,J590=2,J590=3,J590=4,J590=5),J590,"")))))))</f>
        <v/>
      </c>
      <c r="U590" s="15" t="str">
        <f>(IF(K590=Localization!$C$93,1,IF(K590=Localization!$C$92,2,IF(K590=Localization!$C$91,3,IF(K590=Localization!$C$90,4,IF(K590=Localization!$C$89,5,IF(OR(K590=1,K590=2,K590=3,K590=4,K590=5),K590,"")))))))</f>
        <v/>
      </c>
    </row>
    <row r="591" spans="12:21" x14ac:dyDescent="0.25">
      <c r="L591" s="15" t="str">
        <f>(IF(B591=Localization!$C$93,1,IF(B591=Localization!$C$92,2,IF(B591=Localization!$C$91,3,IF(B591=Localization!$C$90,4,IF(B591=Localization!$C$89,5,IF(OR(B591=1,B591=2,B591=3,B591=4,B591=5),B591,"")))))))</f>
        <v/>
      </c>
      <c r="M591" s="15" t="str">
        <f>(IF(C591=Localization!$C$93,1,IF(C591=Localization!$C$92,2,IF(C591=Localization!$C$91,3,IF(C591=Localization!$C$90,4,IF(C591=Localization!$C$89,5,IF(OR(C591=1,C591=2,C591=3,C591=4,C591=5),C591,"")))))))</f>
        <v/>
      </c>
      <c r="N591" s="15" t="str">
        <f>(IF(D591=Localization!$C$93,1,IF(D591=Localization!$C$92,2,IF(D591=Localization!$C$91,3,IF(D591=Localization!$C$90,4,IF(D591=Localization!$C$89,5,IF(OR(D591=1,D591=2,D591=3,D591=4,D591=5),D591,"")))))))</f>
        <v/>
      </c>
      <c r="O591" s="15" t="str">
        <f>(IF(E591=Localization!$C$93,1,IF(E591=Localization!$C$92,2,IF(E591=Localization!$C$91,3,IF(E591=Localization!$C$90,4,IF(E591=Localization!$C$89,5,IF(OR(E591=1,E591=2,E591=3,E591=4,E591=5),E591,"")))))))</f>
        <v/>
      </c>
      <c r="P591" s="15" t="str">
        <f>(IF(F591=Localization!$C$93,1,IF(F591=Localization!$C$92,2,IF(F591=Localization!$C$91,3,IF(F591=Localization!$C$90,4,IF(F591=Localization!$C$89,5,IF(OR(F591=1,F591=2,F591=3,F591=4,F591=5),F591,"")))))))</f>
        <v/>
      </c>
      <c r="Q591" s="15" t="str">
        <f>(IF(G591=Localization!$C$93,1,IF(G591=Localization!$C$92,2,IF(G591=Localization!$C$91,3,IF(G591=Localization!$C$90,4,IF(G591=Localization!$C$89,5,IF(OR(G591=1,G591=2,G591=3,G591=4,G591=5),G591,"")))))))</f>
        <v/>
      </c>
      <c r="R591" s="15" t="str">
        <f>(IF(H591=Localization!$C$93,1,IF(H591=Localization!$C$92,2,IF(H591=Localization!$C$91,3,IF(H591=Localization!$C$90,4,IF(H591=Localization!$C$89,5,IF(OR(H591=1,H591=2,H591=3,H591=4,H591=5),H591,"")))))))</f>
        <v/>
      </c>
      <c r="S591" s="15" t="str">
        <f>(IF(I591=Localization!$C$93,1,IF(I591=Localization!$C$92,2,IF(I591=Localization!$C$91,3,IF(I591=Localization!$C$90,4,IF(I591=Localization!$C$89,5,IF(OR(I591=1,I591=2,I591=3,I591=4,I591=5),I591,"")))))))</f>
        <v/>
      </c>
      <c r="T591" s="15" t="str">
        <f>(IF(J591=Localization!$C$93,1,IF(J591=Localization!$C$92,2,IF(J591=Localization!$C$91,3,IF(J591=Localization!$C$90,4,IF(J591=Localization!$C$89,5,IF(OR(J591=1,J591=2,J591=3,J591=4,J591=5),J591,"")))))))</f>
        <v/>
      </c>
      <c r="U591" s="15" t="str">
        <f>(IF(K591=Localization!$C$93,1,IF(K591=Localization!$C$92,2,IF(K591=Localization!$C$91,3,IF(K591=Localization!$C$90,4,IF(K591=Localization!$C$89,5,IF(OR(K591=1,K591=2,K591=3,K591=4,K591=5),K591,"")))))))</f>
        <v/>
      </c>
    </row>
    <row r="592" spans="12:21" x14ac:dyDescent="0.25">
      <c r="L592" s="15" t="str">
        <f>(IF(B592=Localization!$C$93,1,IF(B592=Localization!$C$92,2,IF(B592=Localization!$C$91,3,IF(B592=Localization!$C$90,4,IF(B592=Localization!$C$89,5,IF(OR(B592=1,B592=2,B592=3,B592=4,B592=5),B592,"")))))))</f>
        <v/>
      </c>
      <c r="M592" s="15" t="str">
        <f>(IF(C592=Localization!$C$93,1,IF(C592=Localization!$C$92,2,IF(C592=Localization!$C$91,3,IF(C592=Localization!$C$90,4,IF(C592=Localization!$C$89,5,IF(OR(C592=1,C592=2,C592=3,C592=4,C592=5),C592,"")))))))</f>
        <v/>
      </c>
      <c r="N592" s="15" t="str">
        <f>(IF(D592=Localization!$C$93,1,IF(D592=Localization!$C$92,2,IF(D592=Localization!$C$91,3,IF(D592=Localization!$C$90,4,IF(D592=Localization!$C$89,5,IF(OR(D592=1,D592=2,D592=3,D592=4,D592=5),D592,"")))))))</f>
        <v/>
      </c>
      <c r="O592" s="15" t="str">
        <f>(IF(E592=Localization!$C$93,1,IF(E592=Localization!$C$92,2,IF(E592=Localization!$C$91,3,IF(E592=Localization!$C$90,4,IF(E592=Localization!$C$89,5,IF(OR(E592=1,E592=2,E592=3,E592=4,E592=5),E592,"")))))))</f>
        <v/>
      </c>
      <c r="P592" s="15" t="str">
        <f>(IF(F592=Localization!$C$93,1,IF(F592=Localization!$C$92,2,IF(F592=Localization!$C$91,3,IF(F592=Localization!$C$90,4,IF(F592=Localization!$C$89,5,IF(OR(F592=1,F592=2,F592=3,F592=4,F592=5),F592,"")))))))</f>
        <v/>
      </c>
      <c r="Q592" s="15" t="str">
        <f>(IF(G592=Localization!$C$93,1,IF(G592=Localization!$C$92,2,IF(G592=Localization!$C$91,3,IF(G592=Localization!$C$90,4,IF(G592=Localization!$C$89,5,IF(OR(G592=1,G592=2,G592=3,G592=4,G592=5),G592,"")))))))</f>
        <v/>
      </c>
      <c r="R592" s="15" t="str">
        <f>(IF(H592=Localization!$C$93,1,IF(H592=Localization!$C$92,2,IF(H592=Localization!$C$91,3,IF(H592=Localization!$C$90,4,IF(H592=Localization!$C$89,5,IF(OR(H592=1,H592=2,H592=3,H592=4,H592=5),H592,"")))))))</f>
        <v/>
      </c>
      <c r="S592" s="15" t="str">
        <f>(IF(I592=Localization!$C$93,1,IF(I592=Localization!$C$92,2,IF(I592=Localization!$C$91,3,IF(I592=Localization!$C$90,4,IF(I592=Localization!$C$89,5,IF(OR(I592=1,I592=2,I592=3,I592=4,I592=5),I592,"")))))))</f>
        <v/>
      </c>
      <c r="T592" s="15" t="str">
        <f>(IF(J592=Localization!$C$93,1,IF(J592=Localization!$C$92,2,IF(J592=Localization!$C$91,3,IF(J592=Localization!$C$90,4,IF(J592=Localization!$C$89,5,IF(OR(J592=1,J592=2,J592=3,J592=4,J592=5),J592,"")))))))</f>
        <v/>
      </c>
      <c r="U592" s="15" t="str">
        <f>(IF(K592=Localization!$C$93,1,IF(K592=Localization!$C$92,2,IF(K592=Localization!$C$91,3,IF(K592=Localization!$C$90,4,IF(K592=Localization!$C$89,5,IF(OR(K592=1,K592=2,K592=3,K592=4,K592=5),K592,"")))))))</f>
        <v/>
      </c>
    </row>
    <row r="593" spans="12:21" x14ac:dyDescent="0.25">
      <c r="L593" s="15" t="str">
        <f>(IF(B593=Localization!$C$93,1,IF(B593=Localization!$C$92,2,IF(B593=Localization!$C$91,3,IF(B593=Localization!$C$90,4,IF(B593=Localization!$C$89,5,IF(OR(B593=1,B593=2,B593=3,B593=4,B593=5),B593,"")))))))</f>
        <v/>
      </c>
      <c r="M593" s="15" t="str">
        <f>(IF(C593=Localization!$C$93,1,IF(C593=Localization!$C$92,2,IF(C593=Localization!$C$91,3,IF(C593=Localization!$C$90,4,IF(C593=Localization!$C$89,5,IF(OR(C593=1,C593=2,C593=3,C593=4,C593=5),C593,"")))))))</f>
        <v/>
      </c>
      <c r="N593" s="15" t="str">
        <f>(IF(D593=Localization!$C$93,1,IF(D593=Localization!$C$92,2,IF(D593=Localization!$C$91,3,IF(D593=Localization!$C$90,4,IF(D593=Localization!$C$89,5,IF(OR(D593=1,D593=2,D593=3,D593=4,D593=5),D593,"")))))))</f>
        <v/>
      </c>
      <c r="O593" s="15" t="str">
        <f>(IF(E593=Localization!$C$93,1,IF(E593=Localization!$C$92,2,IF(E593=Localization!$C$91,3,IF(E593=Localization!$C$90,4,IF(E593=Localization!$C$89,5,IF(OR(E593=1,E593=2,E593=3,E593=4,E593=5),E593,"")))))))</f>
        <v/>
      </c>
      <c r="P593" s="15" t="str">
        <f>(IF(F593=Localization!$C$93,1,IF(F593=Localization!$C$92,2,IF(F593=Localization!$C$91,3,IF(F593=Localization!$C$90,4,IF(F593=Localization!$C$89,5,IF(OR(F593=1,F593=2,F593=3,F593=4,F593=5),F593,"")))))))</f>
        <v/>
      </c>
      <c r="Q593" s="15" t="str">
        <f>(IF(G593=Localization!$C$93,1,IF(G593=Localization!$C$92,2,IF(G593=Localization!$C$91,3,IF(G593=Localization!$C$90,4,IF(G593=Localization!$C$89,5,IF(OR(G593=1,G593=2,G593=3,G593=4,G593=5),G593,"")))))))</f>
        <v/>
      </c>
      <c r="R593" s="15" t="str">
        <f>(IF(H593=Localization!$C$93,1,IF(H593=Localization!$C$92,2,IF(H593=Localization!$C$91,3,IF(H593=Localization!$C$90,4,IF(H593=Localization!$C$89,5,IF(OR(H593=1,H593=2,H593=3,H593=4,H593=5),H593,"")))))))</f>
        <v/>
      </c>
      <c r="S593" s="15" t="str">
        <f>(IF(I593=Localization!$C$93,1,IF(I593=Localization!$C$92,2,IF(I593=Localization!$C$91,3,IF(I593=Localization!$C$90,4,IF(I593=Localization!$C$89,5,IF(OR(I593=1,I593=2,I593=3,I593=4,I593=5),I593,"")))))))</f>
        <v/>
      </c>
      <c r="T593" s="15" t="str">
        <f>(IF(J593=Localization!$C$93,1,IF(J593=Localization!$C$92,2,IF(J593=Localization!$C$91,3,IF(J593=Localization!$C$90,4,IF(J593=Localization!$C$89,5,IF(OR(J593=1,J593=2,J593=3,J593=4,J593=5),J593,"")))))))</f>
        <v/>
      </c>
      <c r="U593" s="15" t="str">
        <f>(IF(K593=Localization!$C$93,1,IF(K593=Localization!$C$92,2,IF(K593=Localization!$C$91,3,IF(K593=Localization!$C$90,4,IF(K593=Localization!$C$89,5,IF(OR(K593=1,K593=2,K593=3,K593=4,K593=5),K593,"")))))))</f>
        <v/>
      </c>
    </row>
    <row r="594" spans="12:21" x14ac:dyDescent="0.25">
      <c r="L594" s="15" t="str">
        <f>(IF(B594=Localization!$C$93,1,IF(B594=Localization!$C$92,2,IF(B594=Localization!$C$91,3,IF(B594=Localization!$C$90,4,IF(B594=Localization!$C$89,5,IF(OR(B594=1,B594=2,B594=3,B594=4,B594=5),B594,"")))))))</f>
        <v/>
      </c>
      <c r="M594" s="15" t="str">
        <f>(IF(C594=Localization!$C$93,1,IF(C594=Localization!$C$92,2,IF(C594=Localization!$C$91,3,IF(C594=Localization!$C$90,4,IF(C594=Localization!$C$89,5,IF(OR(C594=1,C594=2,C594=3,C594=4,C594=5),C594,"")))))))</f>
        <v/>
      </c>
      <c r="N594" s="15" t="str">
        <f>(IF(D594=Localization!$C$93,1,IF(D594=Localization!$C$92,2,IF(D594=Localization!$C$91,3,IF(D594=Localization!$C$90,4,IF(D594=Localization!$C$89,5,IF(OR(D594=1,D594=2,D594=3,D594=4,D594=5),D594,"")))))))</f>
        <v/>
      </c>
      <c r="O594" s="15" t="str">
        <f>(IF(E594=Localization!$C$93,1,IF(E594=Localization!$C$92,2,IF(E594=Localization!$C$91,3,IF(E594=Localization!$C$90,4,IF(E594=Localization!$C$89,5,IF(OR(E594=1,E594=2,E594=3,E594=4,E594=5),E594,"")))))))</f>
        <v/>
      </c>
      <c r="P594" s="15" t="str">
        <f>(IF(F594=Localization!$C$93,1,IF(F594=Localization!$C$92,2,IF(F594=Localization!$C$91,3,IF(F594=Localization!$C$90,4,IF(F594=Localization!$C$89,5,IF(OR(F594=1,F594=2,F594=3,F594=4,F594=5),F594,"")))))))</f>
        <v/>
      </c>
      <c r="Q594" s="15" t="str">
        <f>(IF(G594=Localization!$C$93,1,IF(G594=Localization!$C$92,2,IF(G594=Localization!$C$91,3,IF(G594=Localization!$C$90,4,IF(G594=Localization!$C$89,5,IF(OR(G594=1,G594=2,G594=3,G594=4,G594=5),G594,"")))))))</f>
        <v/>
      </c>
      <c r="R594" s="15" t="str">
        <f>(IF(H594=Localization!$C$93,1,IF(H594=Localization!$C$92,2,IF(H594=Localization!$C$91,3,IF(H594=Localization!$C$90,4,IF(H594=Localization!$C$89,5,IF(OR(H594=1,H594=2,H594=3,H594=4,H594=5),H594,"")))))))</f>
        <v/>
      </c>
      <c r="S594" s="15" t="str">
        <f>(IF(I594=Localization!$C$93,1,IF(I594=Localization!$C$92,2,IF(I594=Localization!$C$91,3,IF(I594=Localization!$C$90,4,IF(I594=Localization!$C$89,5,IF(OR(I594=1,I594=2,I594=3,I594=4,I594=5),I594,"")))))))</f>
        <v/>
      </c>
      <c r="T594" s="15" t="str">
        <f>(IF(J594=Localization!$C$93,1,IF(J594=Localization!$C$92,2,IF(J594=Localization!$C$91,3,IF(J594=Localization!$C$90,4,IF(J594=Localization!$C$89,5,IF(OR(J594=1,J594=2,J594=3,J594=4,J594=5),J594,"")))))))</f>
        <v/>
      </c>
      <c r="U594" s="15" t="str">
        <f>(IF(K594=Localization!$C$93,1,IF(K594=Localization!$C$92,2,IF(K594=Localization!$C$91,3,IF(K594=Localization!$C$90,4,IF(K594=Localization!$C$89,5,IF(OR(K594=1,K594=2,K594=3,K594=4,K594=5),K594,"")))))))</f>
        <v/>
      </c>
    </row>
    <row r="595" spans="12:21" x14ac:dyDescent="0.25">
      <c r="L595" s="15" t="str">
        <f>(IF(B595=Localization!$C$93,1,IF(B595=Localization!$C$92,2,IF(B595=Localization!$C$91,3,IF(B595=Localization!$C$90,4,IF(B595=Localization!$C$89,5,IF(OR(B595=1,B595=2,B595=3,B595=4,B595=5),B595,"")))))))</f>
        <v/>
      </c>
      <c r="M595" s="15" t="str">
        <f>(IF(C595=Localization!$C$93,1,IF(C595=Localization!$C$92,2,IF(C595=Localization!$C$91,3,IF(C595=Localization!$C$90,4,IF(C595=Localization!$C$89,5,IF(OR(C595=1,C595=2,C595=3,C595=4,C595=5),C595,"")))))))</f>
        <v/>
      </c>
      <c r="N595" s="15" t="str">
        <f>(IF(D595=Localization!$C$93,1,IF(D595=Localization!$C$92,2,IF(D595=Localization!$C$91,3,IF(D595=Localization!$C$90,4,IF(D595=Localization!$C$89,5,IF(OR(D595=1,D595=2,D595=3,D595=4,D595=5),D595,"")))))))</f>
        <v/>
      </c>
      <c r="O595" s="15" t="str">
        <f>(IF(E595=Localization!$C$93,1,IF(E595=Localization!$C$92,2,IF(E595=Localization!$C$91,3,IF(E595=Localization!$C$90,4,IF(E595=Localization!$C$89,5,IF(OR(E595=1,E595=2,E595=3,E595=4,E595=5),E595,"")))))))</f>
        <v/>
      </c>
      <c r="P595" s="15" t="str">
        <f>(IF(F595=Localization!$C$93,1,IF(F595=Localization!$C$92,2,IF(F595=Localization!$C$91,3,IF(F595=Localization!$C$90,4,IF(F595=Localization!$C$89,5,IF(OR(F595=1,F595=2,F595=3,F595=4,F595=5),F595,"")))))))</f>
        <v/>
      </c>
      <c r="Q595" s="15" t="str">
        <f>(IF(G595=Localization!$C$93,1,IF(G595=Localization!$C$92,2,IF(G595=Localization!$C$91,3,IF(G595=Localization!$C$90,4,IF(G595=Localization!$C$89,5,IF(OR(G595=1,G595=2,G595=3,G595=4,G595=5),G595,"")))))))</f>
        <v/>
      </c>
      <c r="R595" s="15" t="str">
        <f>(IF(H595=Localization!$C$93,1,IF(H595=Localization!$C$92,2,IF(H595=Localization!$C$91,3,IF(H595=Localization!$C$90,4,IF(H595=Localization!$C$89,5,IF(OR(H595=1,H595=2,H595=3,H595=4,H595=5),H595,"")))))))</f>
        <v/>
      </c>
      <c r="S595" s="15" t="str">
        <f>(IF(I595=Localization!$C$93,1,IF(I595=Localization!$C$92,2,IF(I595=Localization!$C$91,3,IF(I595=Localization!$C$90,4,IF(I595=Localization!$C$89,5,IF(OR(I595=1,I595=2,I595=3,I595=4,I595=5),I595,"")))))))</f>
        <v/>
      </c>
      <c r="T595" s="15" t="str">
        <f>(IF(J595=Localization!$C$93,1,IF(J595=Localization!$C$92,2,IF(J595=Localization!$C$91,3,IF(J595=Localization!$C$90,4,IF(J595=Localization!$C$89,5,IF(OR(J595=1,J595=2,J595=3,J595=4,J595=5),J595,"")))))))</f>
        <v/>
      </c>
      <c r="U595" s="15" t="str">
        <f>(IF(K595=Localization!$C$93,1,IF(K595=Localization!$C$92,2,IF(K595=Localization!$C$91,3,IF(K595=Localization!$C$90,4,IF(K595=Localization!$C$89,5,IF(OR(K595=1,K595=2,K595=3,K595=4,K595=5),K595,"")))))))</f>
        <v/>
      </c>
    </row>
    <row r="596" spans="12:21" x14ac:dyDescent="0.25">
      <c r="L596" s="15" t="str">
        <f>(IF(B596=Localization!$C$93,1,IF(B596=Localization!$C$92,2,IF(B596=Localization!$C$91,3,IF(B596=Localization!$C$90,4,IF(B596=Localization!$C$89,5,IF(OR(B596=1,B596=2,B596=3,B596=4,B596=5),B596,"")))))))</f>
        <v/>
      </c>
      <c r="M596" s="15" t="str">
        <f>(IF(C596=Localization!$C$93,1,IF(C596=Localization!$C$92,2,IF(C596=Localization!$C$91,3,IF(C596=Localization!$C$90,4,IF(C596=Localization!$C$89,5,IF(OR(C596=1,C596=2,C596=3,C596=4,C596=5),C596,"")))))))</f>
        <v/>
      </c>
      <c r="N596" s="15" t="str">
        <f>(IF(D596=Localization!$C$93,1,IF(D596=Localization!$C$92,2,IF(D596=Localization!$C$91,3,IF(D596=Localization!$C$90,4,IF(D596=Localization!$C$89,5,IF(OR(D596=1,D596=2,D596=3,D596=4,D596=5),D596,"")))))))</f>
        <v/>
      </c>
      <c r="O596" s="15" t="str">
        <f>(IF(E596=Localization!$C$93,1,IF(E596=Localization!$C$92,2,IF(E596=Localization!$C$91,3,IF(E596=Localization!$C$90,4,IF(E596=Localization!$C$89,5,IF(OR(E596=1,E596=2,E596=3,E596=4,E596=5),E596,"")))))))</f>
        <v/>
      </c>
      <c r="P596" s="15" t="str">
        <f>(IF(F596=Localization!$C$93,1,IF(F596=Localization!$C$92,2,IF(F596=Localization!$C$91,3,IF(F596=Localization!$C$90,4,IF(F596=Localization!$C$89,5,IF(OR(F596=1,F596=2,F596=3,F596=4,F596=5),F596,"")))))))</f>
        <v/>
      </c>
      <c r="Q596" s="15" t="str">
        <f>(IF(G596=Localization!$C$93,1,IF(G596=Localization!$C$92,2,IF(G596=Localization!$C$91,3,IF(G596=Localization!$C$90,4,IF(G596=Localization!$C$89,5,IF(OR(G596=1,G596=2,G596=3,G596=4,G596=5),G596,"")))))))</f>
        <v/>
      </c>
      <c r="R596" s="15" t="str">
        <f>(IF(H596=Localization!$C$93,1,IF(H596=Localization!$C$92,2,IF(H596=Localization!$C$91,3,IF(H596=Localization!$C$90,4,IF(H596=Localization!$C$89,5,IF(OR(H596=1,H596=2,H596=3,H596=4,H596=5),H596,"")))))))</f>
        <v/>
      </c>
      <c r="S596" s="15" t="str">
        <f>(IF(I596=Localization!$C$93,1,IF(I596=Localization!$C$92,2,IF(I596=Localization!$C$91,3,IF(I596=Localization!$C$90,4,IF(I596=Localization!$C$89,5,IF(OR(I596=1,I596=2,I596=3,I596=4,I596=5),I596,"")))))))</f>
        <v/>
      </c>
      <c r="T596" s="15" t="str">
        <f>(IF(J596=Localization!$C$93,1,IF(J596=Localization!$C$92,2,IF(J596=Localization!$C$91,3,IF(J596=Localization!$C$90,4,IF(J596=Localization!$C$89,5,IF(OR(J596=1,J596=2,J596=3,J596=4,J596=5),J596,"")))))))</f>
        <v/>
      </c>
      <c r="U596" s="15" t="str">
        <f>(IF(K596=Localization!$C$93,1,IF(K596=Localization!$C$92,2,IF(K596=Localization!$C$91,3,IF(K596=Localization!$C$90,4,IF(K596=Localization!$C$89,5,IF(OR(K596=1,K596=2,K596=3,K596=4,K596=5),K596,"")))))))</f>
        <v/>
      </c>
    </row>
    <row r="597" spans="12:21" x14ac:dyDescent="0.25">
      <c r="L597" s="15" t="str">
        <f>(IF(B597=Localization!$C$93,1,IF(B597=Localization!$C$92,2,IF(B597=Localization!$C$91,3,IF(B597=Localization!$C$90,4,IF(B597=Localization!$C$89,5,IF(OR(B597=1,B597=2,B597=3,B597=4,B597=5),B597,"")))))))</f>
        <v/>
      </c>
      <c r="M597" s="15" t="str">
        <f>(IF(C597=Localization!$C$93,1,IF(C597=Localization!$C$92,2,IF(C597=Localization!$C$91,3,IF(C597=Localization!$C$90,4,IF(C597=Localization!$C$89,5,IF(OR(C597=1,C597=2,C597=3,C597=4,C597=5),C597,"")))))))</f>
        <v/>
      </c>
      <c r="N597" s="15" t="str">
        <f>(IF(D597=Localization!$C$93,1,IF(D597=Localization!$C$92,2,IF(D597=Localization!$C$91,3,IF(D597=Localization!$C$90,4,IF(D597=Localization!$C$89,5,IF(OR(D597=1,D597=2,D597=3,D597=4,D597=5),D597,"")))))))</f>
        <v/>
      </c>
      <c r="O597" s="15" t="str">
        <f>(IF(E597=Localization!$C$93,1,IF(E597=Localization!$C$92,2,IF(E597=Localization!$C$91,3,IF(E597=Localization!$C$90,4,IF(E597=Localization!$C$89,5,IF(OR(E597=1,E597=2,E597=3,E597=4,E597=5),E597,"")))))))</f>
        <v/>
      </c>
      <c r="P597" s="15" t="str">
        <f>(IF(F597=Localization!$C$93,1,IF(F597=Localization!$C$92,2,IF(F597=Localization!$C$91,3,IF(F597=Localization!$C$90,4,IF(F597=Localization!$C$89,5,IF(OR(F597=1,F597=2,F597=3,F597=4,F597=5),F597,"")))))))</f>
        <v/>
      </c>
      <c r="Q597" s="15" t="str">
        <f>(IF(G597=Localization!$C$93,1,IF(G597=Localization!$C$92,2,IF(G597=Localization!$C$91,3,IF(G597=Localization!$C$90,4,IF(G597=Localization!$C$89,5,IF(OR(G597=1,G597=2,G597=3,G597=4,G597=5),G597,"")))))))</f>
        <v/>
      </c>
      <c r="R597" s="15" t="str">
        <f>(IF(H597=Localization!$C$93,1,IF(H597=Localization!$C$92,2,IF(H597=Localization!$C$91,3,IF(H597=Localization!$C$90,4,IF(H597=Localization!$C$89,5,IF(OR(H597=1,H597=2,H597=3,H597=4,H597=5),H597,"")))))))</f>
        <v/>
      </c>
      <c r="S597" s="15" t="str">
        <f>(IF(I597=Localization!$C$93,1,IF(I597=Localization!$C$92,2,IF(I597=Localization!$C$91,3,IF(I597=Localization!$C$90,4,IF(I597=Localization!$C$89,5,IF(OR(I597=1,I597=2,I597=3,I597=4,I597=5),I597,"")))))))</f>
        <v/>
      </c>
      <c r="T597" s="15" t="str">
        <f>(IF(J597=Localization!$C$93,1,IF(J597=Localization!$C$92,2,IF(J597=Localization!$C$91,3,IF(J597=Localization!$C$90,4,IF(J597=Localization!$C$89,5,IF(OR(J597=1,J597=2,J597=3,J597=4,J597=5),J597,"")))))))</f>
        <v/>
      </c>
      <c r="U597" s="15" t="str">
        <f>(IF(K597=Localization!$C$93,1,IF(K597=Localization!$C$92,2,IF(K597=Localization!$C$91,3,IF(K597=Localization!$C$90,4,IF(K597=Localization!$C$89,5,IF(OR(K597=1,K597=2,K597=3,K597=4,K597=5),K597,"")))))))</f>
        <v/>
      </c>
    </row>
    <row r="598" spans="12:21" x14ac:dyDescent="0.25">
      <c r="L598" s="15" t="str">
        <f>(IF(B598=Localization!$C$93,1,IF(B598=Localization!$C$92,2,IF(B598=Localization!$C$91,3,IF(B598=Localization!$C$90,4,IF(B598=Localization!$C$89,5,IF(OR(B598=1,B598=2,B598=3,B598=4,B598=5),B598,"")))))))</f>
        <v/>
      </c>
      <c r="M598" s="15" t="str">
        <f>(IF(C598=Localization!$C$93,1,IF(C598=Localization!$C$92,2,IF(C598=Localization!$C$91,3,IF(C598=Localization!$C$90,4,IF(C598=Localization!$C$89,5,IF(OR(C598=1,C598=2,C598=3,C598=4,C598=5),C598,"")))))))</f>
        <v/>
      </c>
      <c r="N598" s="15" t="str">
        <f>(IF(D598=Localization!$C$93,1,IF(D598=Localization!$C$92,2,IF(D598=Localization!$C$91,3,IF(D598=Localization!$C$90,4,IF(D598=Localization!$C$89,5,IF(OR(D598=1,D598=2,D598=3,D598=4,D598=5),D598,"")))))))</f>
        <v/>
      </c>
      <c r="O598" s="15" t="str">
        <f>(IF(E598=Localization!$C$93,1,IF(E598=Localization!$C$92,2,IF(E598=Localization!$C$91,3,IF(E598=Localization!$C$90,4,IF(E598=Localization!$C$89,5,IF(OR(E598=1,E598=2,E598=3,E598=4,E598=5),E598,"")))))))</f>
        <v/>
      </c>
      <c r="P598" s="15" t="str">
        <f>(IF(F598=Localization!$C$93,1,IF(F598=Localization!$C$92,2,IF(F598=Localization!$C$91,3,IF(F598=Localization!$C$90,4,IF(F598=Localization!$C$89,5,IF(OR(F598=1,F598=2,F598=3,F598=4,F598=5),F598,"")))))))</f>
        <v/>
      </c>
      <c r="Q598" s="15" t="str">
        <f>(IF(G598=Localization!$C$93,1,IF(G598=Localization!$C$92,2,IF(G598=Localization!$C$91,3,IF(G598=Localization!$C$90,4,IF(G598=Localization!$C$89,5,IF(OR(G598=1,G598=2,G598=3,G598=4,G598=5),G598,"")))))))</f>
        <v/>
      </c>
      <c r="R598" s="15" t="str">
        <f>(IF(H598=Localization!$C$93,1,IF(H598=Localization!$C$92,2,IF(H598=Localization!$C$91,3,IF(H598=Localization!$C$90,4,IF(H598=Localization!$C$89,5,IF(OR(H598=1,H598=2,H598=3,H598=4,H598=5),H598,"")))))))</f>
        <v/>
      </c>
      <c r="S598" s="15" t="str">
        <f>(IF(I598=Localization!$C$93,1,IF(I598=Localization!$C$92,2,IF(I598=Localization!$C$91,3,IF(I598=Localization!$C$90,4,IF(I598=Localization!$C$89,5,IF(OR(I598=1,I598=2,I598=3,I598=4,I598=5),I598,"")))))))</f>
        <v/>
      </c>
      <c r="T598" s="15" t="str">
        <f>(IF(J598=Localization!$C$93,1,IF(J598=Localization!$C$92,2,IF(J598=Localization!$C$91,3,IF(J598=Localization!$C$90,4,IF(J598=Localization!$C$89,5,IF(OR(J598=1,J598=2,J598=3,J598=4,J598=5),J598,"")))))))</f>
        <v/>
      </c>
      <c r="U598" s="15" t="str">
        <f>(IF(K598=Localization!$C$93,1,IF(K598=Localization!$C$92,2,IF(K598=Localization!$C$91,3,IF(K598=Localization!$C$90,4,IF(K598=Localization!$C$89,5,IF(OR(K598=1,K598=2,K598=3,K598=4,K598=5),K598,"")))))))</f>
        <v/>
      </c>
    </row>
    <row r="599" spans="12:21" x14ac:dyDescent="0.25">
      <c r="L599" s="15" t="str">
        <f>(IF(B599=Localization!$C$93,1,IF(B599=Localization!$C$92,2,IF(B599=Localization!$C$91,3,IF(B599=Localization!$C$90,4,IF(B599=Localization!$C$89,5,IF(OR(B599=1,B599=2,B599=3,B599=4,B599=5),B599,"")))))))</f>
        <v/>
      </c>
      <c r="M599" s="15" t="str">
        <f>(IF(C599=Localization!$C$93,1,IF(C599=Localization!$C$92,2,IF(C599=Localization!$C$91,3,IF(C599=Localization!$C$90,4,IF(C599=Localization!$C$89,5,IF(OR(C599=1,C599=2,C599=3,C599=4,C599=5),C599,"")))))))</f>
        <v/>
      </c>
      <c r="N599" s="15" t="str">
        <f>(IF(D599=Localization!$C$93,1,IF(D599=Localization!$C$92,2,IF(D599=Localization!$C$91,3,IF(D599=Localization!$C$90,4,IF(D599=Localization!$C$89,5,IF(OR(D599=1,D599=2,D599=3,D599=4,D599=5),D599,"")))))))</f>
        <v/>
      </c>
      <c r="O599" s="15" t="str">
        <f>(IF(E599=Localization!$C$93,1,IF(E599=Localization!$C$92,2,IF(E599=Localization!$C$91,3,IF(E599=Localization!$C$90,4,IF(E599=Localization!$C$89,5,IF(OR(E599=1,E599=2,E599=3,E599=4,E599=5),E599,"")))))))</f>
        <v/>
      </c>
      <c r="P599" s="15" t="str">
        <f>(IF(F599=Localization!$C$93,1,IF(F599=Localization!$C$92,2,IF(F599=Localization!$C$91,3,IF(F599=Localization!$C$90,4,IF(F599=Localization!$C$89,5,IF(OR(F599=1,F599=2,F599=3,F599=4,F599=5),F599,"")))))))</f>
        <v/>
      </c>
      <c r="Q599" s="15" t="str">
        <f>(IF(G599=Localization!$C$93,1,IF(G599=Localization!$C$92,2,IF(G599=Localization!$C$91,3,IF(G599=Localization!$C$90,4,IF(G599=Localization!$C$89,5,IF(OR(G599=1,G599=2,G599=3,G599=4,G599=5),G599,"")))))))</f>
        <v/>
      </c>
      <c r="R599" s="15" t="str">
        <f>(IF(H599=Localization!$C$93,1,IF(H599=Localization!$C$92,2,IF(H599=Localization!$C$91,3,IF(H599=Localization!$C$90,4,IF(H599=Localization!$C$89,5,IF(OR(H599=1,H599=2,H599=3,H599=4,H599=5),H599,"")))))))</f>
        <v/>
      </c>
      <c r="S599" s="15" t="str">
        <f>(IF(I599=Localization!$C$93,1,IF(I599=Localization!$C$92,2,IF(I599=Localization!$C$91,3,IF(I599=Localization!$C$90,4,IF(I599=Localization!$C$89,5,IF(OR(I599=1,I599=2,I599=3,I599=4,I599=5),I599,"")))))))</f>
        <v/>
      </c>
      <c r="T599" s="15" t="str">
        <f>(IF(J599=Localization!$C$93,1,IF(J599=Localization!$C$92,2,IF(J599=Localization!$C$91,3,IF(J599=Localization!$C$90,4,IF(J599=Localization!$C$89,5,IF(OR(J599=1,J599=2,J599=3,J599=4,J599=5),J599,"")))))))</f>
        <v/>
      </c>
      <c r="U599" s="15" t="str">
        <f>(IF(K599=Localization!$C$93,1,IF(K599=Localization!$C$92,2,IF(K599=Localization!$C$91,3,IF(K599=Localization!$C$90,4,IF(K599=Localization!$C$89,5,IF(OR(K599=1,K599=2,K599=3,K599=4,K599=5),K599,"")))))))</f>
        <v/>
      </c>
    </row>
    <row r="600" spans="12:21" x14ac:dyDescent="0.25">
      <c r="L600" s="15" t="str">
        <f>(IF(B600=Localization!$C$93,1,IF(B600=Localization!$C$92,2,IF(B600=Localization!$C$91,3,IF(B600=Localization!$C$90,4,IF(B600=Localization!$C$89,5,IF(OR(B600=1,B600=2,B600=3,B600=4,B600=5),B600,"")))))))</f>
        <v/>
      </c>
      <c r="M600" s="15" t="str">
        <f>(IF(C600=Localization!$C$93,1,IF(C600=Localization!$C$92,2,IF(C600=Localization!$C$91,3,IF(C600=Localization!$C$90,4,IF(C600=Localization!$C$89,5,IF(OR(C600=1,C600=2,C600=3,C600=4,C600=5),C600,"")))))))</f>
        <v/>
      </c>
      <c r="N600" s="15" t="str">
        <f>(IF(D600=Localization!$C$93,1,IF(D600=Localization!$C$92,2,IF(D600=Localization!$C$91,3,IF(D600=Localization!$C$90,4,IF(D600=Localization!$C$89,5,IF(OR(D600=1,D600=2,D600=3,D600=4,D600=5),D600,"")))))))</f>
        <v/>
      </c>
      <c r="O600" s="15" t="str">
        <f>(IF(E600=Localization!$C$93,1,IF(E600=Localization!$C$92,2,IF(E600=Localization!$C$91,3,IF(E600=Localization!$C$90,4,IF(E600=Localization!$C$89,5,IF(OR(E600=1,E600=2,E600=3,E600=4,E600=5),E600,"")))))))</f>
        <v/>
      </c>
      <c r="P600" s="15" t="str">
        <f>(IF(F600=Localization!$C$93,1,IF(F600=Localization!$C$92,2,IF(F600=Localization!$C$91,3,IF(F600=Localization!$C$90,4,IF(F600=Localization!$C$89,5,IF(OR(F600=1,F600=2,F600=3,F600=4,F600=5),F600,"")))))))</f>
        <v/>
      </c>
      <c r="Q600" s="15" t="str">
        <f>(IF(G600=Localization!$C$93,1,IF(G600=Localization!$C$92,2,IF(G600=Localization!$C$91,3,IF(G600=Localization!$C$90,4,IF(G600=Localization!$C$89,5,IF(OR(G600=1,G600=2,G600=3,G600=4,G600=5),G600,"")))))))</f>
        <v/>
      </c>
      <c r="R600" s="15" t="str">
        <f>(IF(H600=Localization!$C$93,1,IF(H600=Localization!$C$92,2,IF(H600=Localization!$C$91,3,IF(H600=Localization!$C$90,4,IF(H600=Localization!$C$89,5,IF(OR(H600=1,H600=2,H600=3,H600=4,H600=5),H600,"")))))))</f>
        <v/>
      </c>
      <c r="S600" s="15" t="str">
        <f>(IF(I600=Localization!$C$93,1,IF(I600=Localization!$C$92,2,IF(I600=Localization!$C$91,3,IF(I600=Localization!$C$90,4,IF(I600=Localization!$C$89,5,IF(OR(I600=1,I600=2,I600=3,I600=4,I600=5),I600,"")))))))</f>
        <v/>
      </c>
      <c r="T600" s="15" t="str">
        <f>(IF(J600=Localization!$C$93,1,IF(J600=Localization!$C$92,2,IF(J600=Localization!$C$91,3,IF(J600=Localization!$C$90,4,IF(J600=Localization!$C$89,5,IF(OR(J600=1,J600=2,J600=3,J600=4,J600=5),J600,"")))))))</f>
        <v/>
      </c>
      <c r="U600" s="15" t="str">
        <f>(IF(K600=Localization!$C$93,1,IF(K600=Localization!$C$92,2,IF(K600=Localization!$C$91,3,IF(K600=Localization!$C$90,4,IF(K600=Localization!$C$89,5,IF(OR(K600=1,K600=2,K600=3,K600=4,K600=5),K600,"")))))))</f>
        <v/>
      </c>
    </row>
    <row r="601" spans="12:21" x14ac:dyDescent="0.25">
      <c r="L601" s="15" t="str">
        <f>(IF(B601=Localization!$C$93,1,IF(B601=Localization!$C$92,2,IF(B601=Localization!$C$91,3,IF(B601=Localization!$C$90,4,IF(B601=Localization!$C$89,5,IF(OR(B601=1,B601=2,B601=3,B601=4,B601=5),B601,"")))))))</f>
        <v/>
      </c>
      <c r="M601" s="15" t="str">
        <f>(IF(C601=Localization!$C$93,1,IF(C601=Localization!$C$92,2,IF(C601=Localization!$C$91,3,IF(C601=Localization!$C$90,4,IF(C601=Localization!$C$89,5,IF(OR(C601=1,C601=2,C601=3,C601=4,C601=5),C601,"")))))))</f>
        <v/>
      </c>
      <c r="N601" s="15" t="str">
        <f>(IF(D601=Localization!$C$93,1,IF(D601=Localization!$C$92,2,IF(D601=Localization!$C$91,3,IF(D601=Localization!$C$90,4,IF(D601=Localization!$C$89,5,IF(OR(D601=1,D601=2,D601=3,D601=4,D601=5),D601,"")))))))</f>
        <v/>
      </c>
      <c r="O601" s="15" t="str">
        <f>(IF(E601=Localization!$C$93,1,IF(E601=Localization!$C$92,2,IF(E601=Localization!$C$91,3,IF(E601=Localization!$C$90,4,IF(E601=Localization!$C$89,5,IF(OR(E601=1,E601=2,E601=3,E601=4,E601=5),E601,"")))))))</f>
        <v/>
      </c>
      <c r="P601" s="15" t="str">
        <f>(IF(F601=Localization!$C$93,1,IF(F601=Localization!$C$92,2,IF(F601=Localization!$C$91,3,IF(F601=Localization!$C$90,4,IF(F601=Localization!$C$89,5,IF(OR(F601=1,F601=2,F601=3,F601=4,F601=5),F601,"")))))))</f>
        <v/>
      </c>
      <c r="Q601" s="15" t="str">
        <f>(IF(G601=Localization!$C$93,1,IF(G601=Localization!$C$92,2,IF(G601=Localization!$C$91,3,IF(G601=Localization!$C$90,4,IF(G601=Localization!$C$89,5,IF(OR(G601=1,G601=2,G601=3,G601=4,G601=5),G601,"")))))))</f>
        <v/>
      </c>
      <c r="R601" s="15" t="str">
        <f>(IF(H601=Localization!$C$93,1,IF(H601=Localization!$C$92,2,IF(H601=Localization!$C$91,3,IF(H601=Localization!$C$90,4,IF(H601=Localization!$C$89,5,IF(OR(H601=1,H601=2,H601=3,H601=4,H601=5),H601,"")))))))</f>
        <v/>
      </c>
      <c r="S601" s="15" t="str">
        <f>(IF(I601=Localization!$C$93,1,IF(I601=Localization!$C$92,2,IF(I601=Localization!$C$91,3,IF(I601=Localization!$C$90,4,IF(I601=Localization!$C$89,5,IF(OR(I601=1,I601=2,I601=3,I601=4,I601=5),I601,"")))))))</f>
        <v/>
      </c>
      <c r="T601" s="15" t="str">
        <f>(IF(J601=Localization!$C$93,1,IF(J601=Localization!$C$92,2,IF(J601=Localization!$C$91,3,IF(J601=Localization!$C$90,4,IF(J601=Localization!$C$89,5,IF(OR(J601=1,J601=2,J601=3,J601=4,J601=5),J601,"")))))))</f>
        <v/>
      </c>
      <c r="U601" s="15" t="str">
        <f>(IF(K601=Localization!$C$93,1,IF(K601=Localization!$C$92,2,IF(K601=Localization!$C$91,3,IF(K601=Localization!$C$90,4,IF(K601=Localization!$C$89,5,IF(OR(K601=1,K601=2,K601=3,K601=4,K601=5),K601,"")))))))</f>
        <v/>
      </c>
    </row>
    <row r="602" spans="12:21" x14ac:dyDescent="0.25">
      <c r="L602" s="15" t="str">
        <f>(IF(B602=Localization!$C$93,1,IF(B602=Localization!$C$92,2,IF(B602=Localization!$C$91,3,IF(B602=Localization!$C$90,4,IF(B602=Localization!$C$89,5,IF(OR(B602=1,B602=2,B602=3,B602=4,B602=5),B602,"")))))))</f>
        <v/>
      </c>
      <c r="M602" s="15" t="str">
        <f>(IF(C602=Localization!$C$93,1,IF(C602=Localization!$C$92,2,IF(C602=Localization!$C$91,3,IF(C602=Localization!$C$90,4,IF(C602=Localization!$C$89,5,IF(OR(C602=1,C602=2,C602=3,C602=4,C602=5),C602,"")))))))</f>
        <v/>
      </c>
      <c r="N602" s="15" t="str">
        <f>(IF(D602=Localization!$C$93,1,IF(D602=Localization!$C$92,2,IF(D602=Localization!$C$91,3,IF(D602=Localization!$C$90,4,IF(D602=Localization!$C$89,5,IF(OR(D602=1,D602=2,D602=3,D602=4,D602=5),D602,"")))))))</f>
        <v/>
      </c>
      <c r="O602" s="15" t="str">
        <f>(IF(E602=Localization!$C$93,1,IF(E602=Localization!$C$92,2,IF(E602=Localization!$C$91,3,IF(E602=Localization!$C$90,4,IF(E602=Localization!$C$89,5,IF(OR(E602=1,E602=2,E602=3,E602=4,E602=5),E602,"")))))))</f>
        <v/>
      </c>
      <c r="P602" s="15" t="str">
        <f>(IF(F602=Localization!$C$93,1,IF(F602=Localization!$C$92,2,IF(F602=Localization!$C$91,3,IF(F602=Localization!$C$90,4,IF(F602=Localization!$C$89,5,IF(OR(F602=1,F602=2,F602=3,F602=4,F602=5),F602,"")))))))</f>
        <v/>
      </c>
      <c r="Q602" s="15" t="str">
        <f>(IF(G602=Localization!$C$93,1,IF(G602=Localization!$C$92,2,IF(G602=Localization!$C$91,3,IF(G602=Localization!$C$90,4,IF(G602=Localization!$C$89,5,IF(OR(G602=1,G602=2,G602=3,G602=4,G602=5),G602,"")))))))</f>
        <v/>
      </c>
      <c r="R602" s="15" t="str">
        <f>(IF(H602=Localization!$C$93,1,IF(H602=Localization!$C$92,2,IF(H602=Localization!$C$91,3,IF(H602=Localization!$C$90,4,IF(H602=Localization!$C$89,5,IF(OR(H602=1,H602=2,H602=3,H602=4,H602=5),H602,"")))))))</f>
        <v/>
      </c>
      <c r="S602" s="15" t="str">
        <f>(IF(I602=Localization!$C$93,1,IF(I602=Localization!$C$92,2,IF(I602=Localization!$C$91,3,IF(I602=Localization!$C$90,4,IF(I602=Localization!$C$89,5,IF(OR(I602=1,I602=2,I602=3,I602=4,I602=5),I602,"")))))))</f>
        <v/>
      </c>
      <c r="T602" s="15" t="str">
        <f>(IF(J602=Localization!$C$93,1,IF(J602=Localization!$C$92,2,IF(J602=Localization!$C$91,3,IF(J602=Localization!$C$90,4,IF(J602=Localization!$C$89,5,IF(OR(J602=1,J602=2,J602=3,J602=4,J602=5),J602,"")))))))</f>
        <v/>
      </c>
      <c r="U602" s="15" t="str">
        <f>(IF(K602=Localization!$C$93,1,IF(K602=Localization!$C$92,2,IF(K602=Localization!$C$91,3,IF(K602=Localization!$C$90,4,IF(K602=Localization!$C$89,5,IF(OR(K602=1,K602=2,K602=3,K602=4,K602=5),K602,"")))))))</f>
        <v/>
      </c>
    </row>
    <row r="603" spans="12:21" x14ac:dyDescent="0.25">
      <c r="L603" s="15" t="str">
        <f>(IF(B603=Localization!$C$93,1,IF(B603=Localization!$C$92,2,IF(B603=Localization!$C$91,3,IF(B603=Localization!$C$90,4,IF(B603=Localization!$C$89,5,IF(OR(B603=1,B603=2,B603=3,B603=4,B603=5),B603,"")))))))</f>
        <v/>
      </c>
      <c r="M603" s="15" t="str">
        <f>(IF(C603=Localization!$C$93,1,IF(C603=Localization!$C$92,2,IF(C603=Localization!$C$91,3,IF(C603=Localization!$C$90,4,IF(C603=Localization!$C$89,5,IF(OR(C603=1,C603=2,C603=3,C603=4,C603=5),C603,"")))))))</f>
        <v/>
      </c>
      <c r="N603" s="15" t="str">
        <f>(IF(D603=Localization!$C$93,1,IF(D603=Localization!$C$92,2,IF(D603=Localization!$C$91,3,IF(D603=Localization!$C$90,4,IF(D603=Localization!$C$89,5,IF(OR(D603=1,D603=2,D603=3,D603=4,D603=5),D603,"")))))))</f>
        <v/>
      </c>
      <c r="O603" s="15" t="str">
        <f>(IF(E603=Localization!$C$93,1,IF(E603=Localization!$C$92,2,IF(E603=Localization!$C$91,3,IF(E603=Localization!$C$90,4,IF(E603=Localization!$C$89,5,IF(OR(E603=1,E603=2,E603=3,E603=4,E603=5),E603,"")))))))</f>
        <v/>
      </c>
      <c r="P603" s="15" t="str">
        <f>(IF(F603=Localization!$C$93,1,IF(F603=Localization!$C$92,2,IF(F603=Localization!$C$91,3,IF(F603=Localization!$C$90,4,IF(F603=Localization!$C$89,5,IF(OR(F603=1,F603=2,F603=3,F603=4,F603=5),F603,"")))))))</f>
        <v/>
      </c>
      <c r="Q603" s="15" t="str">
        <f>(IF(G603=Localization!$C$93,1,IF(G603=Localization!$C$92,2,IF(G603=Localization!$C$91,3,IF(G603=Localization!$C$90,4,IF(G603=Localization!$C$89,5,IF(OR(G603=1,G603=2,G603=3,G603=4,G603=5),G603,"")))))))</f>
        <v/>
      </c>
      <c r="R603" s="15" t="str">
        <f>(IF(H603=Localization!$C$93,1,IF(H603=Localization!$C$92,2,IF(H603=Localization!$C$91,3,IF(H603=Localization!$C$90,4,IF(H603=Localization!$C$89,5,IF(OR(H603=1,H603=2,H603=3,H603=4,H603=5),H603,"")))))))</f>
        <v/>
      </c>
      <c r="S603" s="15" t="str">
        <f>(IF(I603=Localization!$C$93,1,IF(I603=Localization!$C$92,2,IF(I603=Localization!$C$91,3,IF(I603=Localization!$C$90,4,IF(I603=Localization!$C$89,5,IF(OR(I603=1,I603=2,I603=3,I603=4,I603=5),I603,"")))))))</f>
        <v/>
      </c>
      <c r="T603" s="15" t="str">
        <f>(IF(J603=Localization!$C$93,1,IF(J603=Localization!$C$92,2,IF(J603=Localization!$C$91,3,IF(J603=Localization!$C$90,4,IF(J603=Localization!$C$89,5,IF(OR(J603=1,J603=2,J603=3,J603=4,J603=5),J603,"")))))))</f>
        <v/>
      </c>
      <c r="U603" s="15" t="str">
        <f>(IF(K603=Localization!$C$93,1,IF(K603=Localization!$C$92,2,IF(K603=Localization!$C$91,3,IF(K603=Localization!$C$90,4,IF(K603=Localization!$C$89,5,IF(OR(K603=1,K603=2,K603=3,K603=4,K603=5),K603,"")))))))</f>
        <v/>
      </c>
    </row>
    <row r="604" spans="12:21" x14ac:dyDescent="0.25">
      <c r="L604" s="15" t="str">
        <f>(IF(B604=Localization!$C$93,1,IF(B604=Localization!$C$92,2,IF(B604=Localization!$C$91,3,IF(B604=Localization!$C$90,4,IF(B604=Localization!$C$89,5,IF(OR(B604=1,B604=2,B604=3,B604=4,B604=5),B604,"")))))))</f>
        <v/>
      </c>
      <c r="M604" s="15" t="str">
        <f>(IF(C604=Localization!$C$93,1,IF(C604=Localization!$C$92,2,IF(C604=Localization!$C$91,3,IF(C604=Localization!$C$90,4,IF(C604=Localization!$C$89,5,IF(OR(C604=1,C604=2,C604=3,C604=4,C604=5),C604,"")))))))</f>
        <v/>
      </c>
      <c r="N604" s="15" t="str">
        <f>(IF(D604=Localization!$C$93,1,IF(D604=Localization!$C$92,2,IF(D604=Localization!$C$91,3,IF(D604=Localization!$C$90,4,IF(D604=Localization!$C$89,5,IF(OR(D604=1,D604=2,D604=3,D604=4,D604=5),D604,"")))))))</f>
        <v/>
      </c>
      <c r="O604" s="15" t="str">
        <f>(IF(E604=Localization!$C$93,1,IF(E604=Localization!$C$92,2,IF(E604=Localization!$C$91,3,IF(E604=Localization!$C$90,4,IF(E604=Localization!$C$89,5,IF(OR(E604=1,E604=2,E604=3,E604=4,E604=5),E604,"")))))))</f>
        <v/>
      </c>
      <c r="P604" s="15" t="str">
        <f>(IF(F604=Localization!$C$93,1,IF(F604=Localization!$C$92,2,IF(F604=Localization!$C$91,3,IF(F604=Localization!$C$90,4,IF(F604=Localization!$C$89,5,IF(OR(F604=1,F604=2,F604=3,F604=4,F604=5),F604,"")))))))</f>
        <v/>
      </c>
      <c r="Q604" s="15" t="str">
        <f>(IF(G604=Localization!$C$93,1,IF(G604=Localization!$C$92,2,IF(G604=Localization!$C$91,3,IF(G604=Localization!$C$90,4,IF(G604=Localization!$C$89,5,IF(OR(G604=1,G604=2,G604=3,G604=4,G604=5),G604,"")))))))</f>
        <v/>
      </c>
      <c r="R604" s="15" t="str">
        <f>(IF(H604=Localization!$C$93,1,IF(H604=Localization!$C$92,2,IF(H604=Localization!$C$91,3,IF(H604=Localization!$C$90,4,IF(H604=Localization!$C$89,5,IF(OR(H604=1,H604=2,H604=3,H604=4,H604=5),H604,"")))))))</f>
        <v/>
      </c>
      <c r="S604" s="15" t="str">
        <f>(IF(I604=Localization!$C$93,1,IF(I604=Localization!$C$92,2,IF(I604=Localization!$C$91,3,IF(I604=Localization!$C$90,4,IF(I604=Localization!$C$89,5,IF(OR(I604=1,I604=2,I604=3,I604=4,I604=5),I604,"")))))))</f>
        <v/>
      </c>
      <c r="T604" s="15" t="str">
        <f>(IF(J604=Localization!$C$93,1,IF(J604=Localization!$C$92,2,IF(J604=Localization!$C$91,3,IF(J604=Localization!$C$90,4,IF(J604=Localization!$C$89,5,IF(OR(J604=1,J604=2,J604=3,J604=4,J604=5),J604,"")))))))</f>
        <v/>
      </c>
      <c r="U604" s="15" t="str">
        <f>(IF(K604=Localization!$C$93,1,IF(K604=Localization!$C$92,2,IF(K604=Localization!$C$91,3,IF(K604=Localization!$C$90,4,IF(K604=Localization!$C$89,5,IF(OR(K604=1,K604=2,K604=3,K604=4,K604=5),K604,"")))))))</f>
        <v/>
      </c>
    </row>
    <row r="605" spans="12:21" x14ac:dyDescent="0.25">
      <c r="L605" s="15" t="str">
        <f>(IF(B605=Localization!$C$93,1,IF(B605=Localization!$C$92,2,IF(B605=Localization!$C$91,3,IF(B605=Localization!$C$90,4,IF(B605=Localization!$C$89,5,IF(OR(B605=1,B605=2,B605=3,B605=4,B605=5),B605,"")))))))</f>
        <v/>
      </c>
      <c r="M605" s="15" t="str">
        <f>(IF(C605=Localization!$C$93,1,IF(C605=Localization!$C$92,2,IF(C605=Localization!$C$91,3,IF(C605=Localization!$C$90,4,IF(C605=Localization!$C$89,5,IF(OR(C605=1,C605=2,C605=3,C605=4,C605=5),C605,"")))))))</f>
        <v/>
      </c>
      <c r="N605" s="15" t="str">
        <f>(IF(D605=Localization!$C$93,1,IF(D605=Localization!$C$92,2,IF(D605=Localization!$C$91,3,IF(D605=Localization!$C$90,4,IF(D605=Localization!$C$89,5,IF(OR(D605=1,D605=2,D605=3,D605=4,D605=5),D605,"")))))))</f>
        <v/>
      </c>
      <c r="O605" s="15" t="str">
        <f>(IF(E605=Localization!$C$93,1,IF(E605=Localization!$C$92,2,IF(E605=Localization!$C$91,3,IF(E605=Localization!$C$90,4,IF(E605=Localization!$C$89,5,IF(OR(E605=1,E605=2,E605=3,E605=4,E605=5),E605,"")))))))</f>
        <v/>
      </c>
      <c r="P605" s="15" t="str">
        <f>(IF(F605=Localization!$C$93,1,IF(F605=Localization!$C$92,2,IF(F605=Localization!$C$91,3,IF(F605=Localization!$C$90,4,IF(F605=Localization!$C$89,5,IF(OR(F605=1,F605=2,F605=3,F605=4,F605=5),F605,"")))))))</f>
        <v/>
      </c>
      <c r="Q605" s="15" t="str">
        <f>(IF(G605=Localization!$C$93,1,IF(G605=Localization!$C$92,2,IF(G605=Localization!$C$91,3,IF(G605=Localization!$C$90,4,IF(G605=Localization!$C$89,5,IF(OR(G605=1,G605=2,G605=3,G605=4,G605=5),G605,"")))))))</f>
        <v/>
      </c>
      <c r="R605" s="15" t="str">
        <f>(IF(H605=Localization!$C$93,1,IF(H605=Localization!$C$92,2,IF(H605=Localization!$C$91,3,IF(H605=Localization!$C$90,4,IF(H605=Localization!$C$89,5,IF(OR(H605=1,H605=2,H605=3,H605=4,H605=5),H605,"")))))))</f>
        <v/>
      </c>
      <c r="S605" s="15" t="str">
        <f>(IF(I605=Localization!$C$93,1,IF(I605=Localization!$C$92,2,IF(I605=Localization!$C$91,3,IF(I605=Localization!$C$90,4,IF(I605=Localization!$C$89,5,IF(OR(I605=1,I605=2,I605=3,I605=4,I605=5),I605,"")))))))</f>
        <v/>
      </c>
      <c r="T605" s="15" t="str">
        <f>(IF(J605=Localization!$C$93,1,IF(J605=Localization!$C$92,2,IF(J605=Localization!$C$91,3,IF(J605=Localization!$C$90,4,IF(J605=Localization!$C$89,5,IF(OR(J605=1,J605=2,J605=3,J605=4,J605=5),J605,"")))))))</f>
        <v/>
      </c>
      <c r="U605" s="15" t="str">
        <f>(IF(K605=Localization!$C$93,1,IF(K605=Localization!$C$92,2,IF(K605=Localization!$C$91,3,IF(K605=Localization!$C$90,4,IF(K605=Localization!$C$89,5,IF(OR(K605=1,K605=2,K605=3,K605=4,K605=5),K605,"")))))))</f>
        <v/>
      </c>
    </row>
    <row r="606" spans="12:21" x14ac:dyDescent="0.25">
      <c r="L606" s="15" t="str">
        <f>(IF(B606=Localization!$C$93,1,IF(B606=Localization!$C$92,2,IF(B606=Localization!$C$91,3,IF(B606=Localization!$C$90,4,IF(B606=Localization!$C$89,5,IF(OR(B606=1,B606=2,B606=3,B606=4,B606=5),B606,"")))))))</f>
        <v/>
      </c>
      <c r="M606" s="15" t="str">
        <f>(IF(C606=Localization!$C$93,1,IF(C606=Localization!$C$92,2,IF(C606=Localization!$C$91,3,IF(C606=Localization!$C$90,4,IF(C606=Localization!$C$89,5,IF(OR(C606=1,C606=2,C606=3,C606=4,C606=5),C606,"")))))))</f>
        <v/>
      </c>
      <c r="N606" s="15" t="str">
        <f>(IF(D606=Localization!$C$93,1,IF(D606=Localization!$C$92,2,IF(D606=Localization!$C$91,3,IF(D606=Localization!$C$90,4,IF(D606=Localization!$C$89,5,IF(OR(D606=1,D606=2,D606=3,D606=4,D606=5),D606,"")))))))</f>
        <v/>
      </c>
      <c r="O606" s="15" t="str">
        <f>(IF(E606=Localization!$C$93,1,IF(E606=Localization!$C$92,2,IF(E606=Localization!$C$91,3,IF(E606=Localization!$C$90,4,IF(E606=Localization!$C$89,5,IF(OR(E606=1,E606=2,E606=3,E606=4,E606=5),E606,"")))))))</f>
        <v/>
      </c>
      <c r="P606" s="15" t="str">
        <f>(IF(F606=Localization!$C$93,1,IF(F606=Localization!$C$92,2,IF(F606=Localization!$C$91,3,IF(F606=Localization!$C$90,4,IF(F606=Localization!$C$89,5,IF(OR(F606=1,F606=2,F606=3,F606=4,F606=5),F606,"")))))))</f>
        <v/>
      </c>
      <c r="Q606" s="15" t="str">
        <f>(IF(G606=Localization!$C$93,1,IF(G606=Localization!$C$92,2,IF(G606=Localization!$C$91,3,IF(G606=Localization!$C$90,4,IF(G606=Localization!$C$89,5,IF(OR(G606=1,G606=2,G606=3,G606=4,G606=5),G606,"")))))))</f>
        <v/>
      </c>
      <c r="R606" s="15" t="str">
        <f>(IF(H606=Localization!$C$93,1,IF(H606=Localization!$C$92,2,IF(H606=Localization!$C$91,3,IF(H606=Localization!$C$90,4,IF(H606=Localization!$C$89,5,IF(OR(H606=1,H606=2,H606=3,H606=4,H606=5),H606,"")))))))</f>
        <v/>
      </c>
      <c r="S606" s="15" t="str">
        <f>(IF(I606=Localization!$C$93,1,IF(I606=Localization!$C$92,2,IF(I606=Localization!$C$91,3,IF(I606=Localization!$C$90,4,IF(I606=Localization!$C$89,5,IF(OR(I606=1,I606=2,I606=3,I606=4,I606=5),I606,"")))))))</f>
        <v/>
      </c>
      <c r="T606" s="15" t="str">
        <f>(IF(J606=Localization!$C$93,1,IF(J606=Localization!$C$92,2,IF(J606=Localization!$C$91,3,IF(J606=Localization!$C$90,4,IF(J606=Localization!$C$89,5,IF(OR(J606=1,J606=2,J606=3,J606=4,J606=5),J606,"")))))))</f>
        <v/>
      </c>
      <c r="U606" s="15" t="str">
        <f>(IF(K606=Localization!$C$93,1,IF(K606=Localization!$C$92,2,IF(K606=Localization!$C$91,3,IF(K606=Localization!$C$90,4,IF(K606=Localization!$C$89,5,IF(OR(K606=1,K606=2,K606=3,K606=4,K606=5),K606,"")))))))</f>
        <v/>
      </c>
    </row>
    <row r="607" spans="12:21" x14ac:dyDescent="0.25">
      <c r="L607" s="15" t="str">
        <f>(IF(B607=Localization!$C$93,1,IF(B607=Localization!$C$92,2,IF(B607=Localization!$C$91,3,IF(B607=Localization!$C$90,4,IF(B607=Localization!$C$89,5,IF(OR(B607=1,B607=2,B607=3,B607=4,B607=5),B607,"")))))))</f>
        <v/>
      </c>
      <c r="M607" s="15" t="str">
        <f>(IF(C607=Localization!$C$93,1,IF(C607=Localization!$C$92,2,IF(C607=Localization!$C$91,3,IF(C607=Localization!$C$90,4,IF(C607=Localization!$C$89,5,IF(OR(C607=1,C607=2,C607=3,C607=4,C607=5),C607,"")))))))</f>
        <v/>
      </c>
      <c r="N607" s="15" t="str">
        <f>(IF(D607=Localization!$C$93,1,IF(D607=Localization!$C$92,2,IF(D607=Localization!$C$91,3,IF(D607=Localization!$C$90,4,IF(D607=Localization!$C$89,5,IF(OR(D607=1,D607=2,D607=3,D607=4,D607=5),D607,"")))))))</f>
        <v/>
      </c>
      <c r="O607" s="15" t="str">
        <f>(IF(E607=Localization!$C$93,1,IF(E607=Localization!$C$92,2,IF(E607=Localization!$C$91,3,IF(E607=Localization!$C$90,4,IF(E607=Localization!$C$89,5,IF(OR(E607=1,E607=2,E607=3,E607=4,E607=5),E607,"")))))))</f>
        <v/>
      </c>
      <c r="P607" s="15" t="str">
        <f>(IF(F607=Localization!$C$93,1,IF(F607=Localization!$C$92,2,IF(F607=Localization!$C$91,3,IF(F607=Localization!$C$90,4,IF(F607=Localization!$C$89,5,IF(OR(F607=1,F607=2,F607=3,F607=4,F607=5),F607,"")))))))</f>
        <v/>
      </c>
      <c r="Q607" s="15" t="str">
        <f>(IF(G607=Localization!$C$93,1,IF(G607=Localization!$C$92,2,IF(G607=Localization!$C$91,3,IF(G607=Localization!$C$90,4,IF(G607=Localization!$C$89,5,IF(OR(G607=1,G607=2,G607=3,G607=4,G607=5),G607,"")))))))</f>
        <v/>
      </c>
      <c r="R607" s="15" t="str">
        <f>(IF(H607=Localization!$C$93,1,IF(H607=Localization!$C$92,2,IF(H607=Localization!$C$91,3,IF(H607=Localization!$C$90,4,IF(H607=Localization!$C$89,5,IF(OR(H607=1,H607=2,H607=3,H607=4,H607=5),H607,"")))))))</f>
        <v/>
      </c>
      <c r="S607" s="15" t="str">
        <f>(IF(I607=Localization!$C$93,1,IF(I607=Localization!$C$92,2,IF(I607=Localization!$C$91,3,IF(I607=Localization!$C$90,4,IF(I607=Localization!$C$89,5,IF(OR(I607=1,I607=2,I607=3,I607=4,I607=5),I607,"")))))))</f>
        <v/>
      </c>
      <c r="T607" s="15" t="str">
        <f>(IF(J607=Localization!$C$93,1,IF(J607=Localization!$C$92,2,IF(J607=Localization!$C$91,3,IF(J607=Localization!$C$90,4,IF(J607=Localization!$C$89,5,IF(OR(J607=1,J607=2,J607=3,J607=4,J607=5),J607,"")))))))</f>
        <v/>
      </c>
      <c r="U607" s="15" t="str">
        <f>(IF(K607=Localization!$C$93,1,IF(K607=Localization!$C$92,2,IF(K607=Localization!$C$91,3,IF(K607=Localization!$C$90,4,IF(K607=Localization!$C$89,5,IF(OR(K607=1,K607=2,K607=3,K607=4,K607=5),K607,"")))))))</f>
        <v/>
      </c>
    </row>
    <row r="608" spans="12:21" x14ac:dyDescent="0.25">
      <c r="L608" s="15" t="str">
        <f>(IF(B608=Localization!$C$93,1,IF(B608=Localization!$C$92,2,IF(B608=Localization!$C$91,3,IF(B608=Localization!$C$90,4,IF(B608=Localization!$C$89,5,IF(OR(B608=1,B608=2,B608=3,B608=4,B608=5),B608,"")))))))</f>
        <v/>
      </c>
      <c r="M608" s="15" t="str">
        <f>(IF(C608=Localization!$C$93,1,IF(C608=Localization!$C$92,2,IF(C608=Localization!$C$91,3,IF(C608=Localization!$C$90,4,IF(C608=Localization!$C$89,5,IF(OR(C608=1,C608=2,C608=3,C608=4,C608=5),C608,"")))))))</f>
        <v/>
      </c>
      <c r="N608" s="15" t="str">
        <f>(IF(D608=Localization!$C$93,1,IF(D608=Localization!$C$92,2,IF(D608=Localization!$C$91,3,IF(D608=Localization!$C$90,4,IF(D608=Localization!$C$89,5,IF(OR(D608=1,D608=2,D608=3,D608=4,D608=5),D608,"")))))))</f>
        <v/>
      </c>
      <c r="O608" s="15" t="str">
        <f>(IF(E608=Localization!$C$93,1,IF(E608=Localization!$C$92,2,IF(E608=Localization!$C$91,3,IF(E608=Localization!$C$90,4,IF(E608=Localization!$C$89,5,IF(OR(E608=1,E608=2,E608=3,E608=4,E608=5),E608,"")))))))</f>
        <v/>
      </c>
      <c r="P608" s="15" t="str">
        <f>(IF(F608=Localization!$C$93,1,IF(F608=Localization!$C$92,2,IF(F608=Localization!$C$91,3,IF(F608=Localization!$C$90,4,IF(F608=Localization!$C$89,5,IF(OR(F608=1,F608=2,F608=3,F608=4,F608=5),F608,"")))))))</f>
        <v/>
      </c>
      <c r="Q608" s="15" t="str">
        <f>(IF(G608=Localization!$C$93,1,IF(G608=Localization!$C$92,2,IF(G608=Localization!$C$91,3,IF(G608=Localization!$C$90,4,IF(G608=Localization!$C$89,5,IF(OR(G608=1,G608=2,G608=3,G608=4,G608=5),G608,"")))))))</f>
        <v/>
      </c>
      <c r="R608" s="15" t="str">
        <f>(IF(H608=Localization!$C$93,1,IF(H608=Localization!$C$92,2,IF(H608=Localization!$C$91,3,IF(H608=Localization!$C$90,4,IF(H608=Localization!$C$89,5,IF(OR(H608=1,H608=2,H608=3,H608=4,H608=5),H608,"")))))))</f>
        <v/>
      </c>
      <c r="S608" s="15" t="str">
        <f>(IF(I608=Localization!$C$93,1,IF(I608=Localization!$C$92,2,IF(I608=Localization!$C$91,3,IF(I608=Localization!$C$90,4,IF(I608=Localization!$C$89,5,IF(OR(I608=1,I608=2,I608=3,I608=4,I608=5),I608,"")))))))</f>
        <v/>
      </c>
      <c r="T608" s="15" t="str">
        <f>(IF(J608=Localization!$C$93,1,IF(J608=Localization!$C$92,2,IF(J608=Localization!$C$91,3,IF(J608=Localization!$C$90,4,IF(J608=Localization!$C$89,5,IF(OR(J608=1,J608=2,J608=3,J608=4,J608=5),J608,"")))))))</f>
        <v/>
      </c>
      <c r="U608" s="15" t="str">
        <f>(IF(K608=Localization!$C$93,1,IF(K608=Localization!$C$92,2,IF(K608=Localization!$C$91,3,IF(K608=Localization!$C$90,4,IF(K608=Localization!$C$89,5,IF(OR(K608=1,K608=2,K608=3,K608=4,K608=5),K608,"")))))))</f>
        <v/>
      </c>
    </row>
    <row r="609" spans="12:21" x14ac:dyDescent="0.25">
      <c r="L609" s="15" t="str">
        <f>(IF(B609=Localization!$C$93,1,IF(B609=Localization!$C$92,2,IF(B609=Localization!$C$91,3,IF(B609=Localization!$C$90,4,IF(B609=Localization!$C$89,5,IF(OR(B609=1,B609=2,B609=3,B609=4,B609=5),B609,"")))))))</f>
        <v/>
      </c>
      <c r="M609" s="15" t="str">
        <f>(IF(C609=Localization!$C$93,1,IF(C609=Localization!$C$92,2,IF(C609=Localization!$C$91,3,IF(C609=Localization!$C$90,4,IF(C609=Localization!$C$89,5,IF(OR(C609=1,C609=2,C609=3,C609=4,C609=5),C609,"")))))))</f>
        <v/>
      </c>
      <c r="N609" s="15" t="str">
        <f>(IF(D609=Localization!$C$93,1,IF(D609=Localization!$C$92,2,IF(D609=Localization!$C$91,3,IF(D609=Localization!$C$90,4,IF(D609=Localization!$C$89,5,IF(OR(D609=1,D609=2,D609=3,D609=4,D609=5),D609,"")))))))</f>
        <v/>
      </c>
      <c r="O609" s="15" t="str">
        <f>(IF(E609=Localization!$C$93,1,IF(E609=Localization!$C$92,2,IF(E609=Localization!$C$91,3,IF(E609=Localization!$C$90,4,IF(E609=Localization!$C$89,5,IF(OR(E609=1,E609=2,E609=3,E609=4,E609=5),E609,"")))))))</f>
        <v/>
      </c>
      <c r="P609" s="15" t="str">
        <f>(IF(F609=Localization!$C$93,1,IF(F609=Localization!$C$92,2,IF(F609=Localization!$C$91,3,IF(F609=Localization!$C$90,4,IF(F609=Localization!$C$89,5,IF(OR(F609=1,F609=2,F609=3,F609=4,F609=5),F609,"")))))))</f>
        <v/>
      </c>
      <c r="Q609" s="15" t="str">
        <f>(IF(G609=Localization!$C$93,1,IF(G609=Localization!$C$92,2,IF(G609=Localization!$C$91,3,IF(G609=Localization!$C$90,4,IF(G609=Localization!$C$89,5,IF(OR(G609=1,G609=2,G609=3,G609=4,G609=5),G609,"")))))))</f>
        <v/>
      </c>
      <c r="R609" s="15" t="str">
        <f>(IF(H609=Localization!$C$93,1,IF(H609=Localization!$C$92,2,IF(H609=Localization!$C$91,3,IF(H609=Localization!$C$90,4,IF(H609=Localization!$C$89,5,IF(OR(H609=1,H609=2,H609=3,H609=4,H609=5),H609,"")))))))</f>
        <v/>
      </c>
      <c r="S609" s="15" t="str">
        <f>(IF(I609=Localization!$C$93,1,IF(I609=Localization!$C$92,2,IF(I609=Localization!$C$91,3,IF(I609=Localization!$C$90,4,IF(I609=Localization!$C$89,5,IF(OR(I609=1,I609=2,I609=3,I609=4,I609=5),I609,"")))))))</f>
        <v/>
      </c>
      <c r="T609" s="15" t="str">
        <f>(IF(J609=Localization!$C$93,1,IF(J609=Localization!$C$92,2,IF(J609=Localization!$C$91,3,IF(J609=Localization!$C$90,4,IF(J609=Localization!$C$89,5,IF(OR(J609=1,J609=2,J609=3,J609=4,J609=5),J609,"")))))))</f>
        <v/>
      </c>
      <c r="U609" s="15" t="str">
        <f>(IF(K609=Localization!$C$93,1,IF(K609=Localization!$C$92,2,IF(K609=Localization!$C$91,3,IF(K609=Localization!$C$90,4,IF(K609=Localization!$C$89,5,IF(OR(K609=1,K609=2,K609=3,K609=4,K609=5),K609,"")))))))</f>
        <v/>
      </c>
    </row>
    <row r="610" spans="12:21" x14ac:dyDescent="0.25">
      <c r="L610" s="15" t="str">
        <f>(IF(B610=Localization!$C$93,1,IF(B610=Localization!$C$92,2,IF(B610=Localization!$C$91,3,IF(B610=Localization!$C$90,4,IF(B610=Localization!$C$89,5,IF(OR(B610=1,B610=2,B610=3,B610=4,B610=5),B610,"")))))))</f>
        <v/>
      </c>
      <c r="M610" s="15" t="str">
        <f>(IF(C610=Localization!$C$93,1,IF(C610=Localization!$C$92,2,IF(C610=Localization!$C$91,3,IF(C610=Localization!$C$90,4,IF(C610=Localization!$C$89,5,IF(OR(C610=1,C610=2,C610=3,C610=4,C610=5),C610,"")))))))</f>
        <v/>
      </c>
      <c r="N610" s="15" t="str">
        <f>(IF(D610=Localization!$C$93,1,IF(D610=Localization!$C$92,2,IF(D610=Localization!$C$91,3,IF(D610=Localization!$C$90,4,IF(D610=Localization!$C$89,5,IF(OR(D610=1,D610=2,D610=3,D610=4,D610=5),D610,"")))))))</f>
        <v/>
      </c>
      <c r="O610" s="15" t="str">
        <f>(IF(E610=Localization!$C$93,1,IF(E610=Localization!$C$92,2,IF(E610=Localization!$C$91,3,IF(E610=Localization!$C$90,4,IF(E610=Localization!$C$89,5,IF(OR(E610=1,E610=2,E610=3,E610=4,E610=5),E610,"")))))))</f>
        <v/>
      </c>
      <c r="P610" s="15" t="str">
        <f>(IF(F610=Localization!$C$93,1,IF(F610=Localization!$C$92,2,IF(F610=Localization!$C$91,3,IF(F610=Localization!$C$90,4,IF(F610=Localization!$C$89,5,IF(OR(F610=1,F610=2,F610=3,F610=4,F610=5),F610,"")))))))</f>
        <v/>
      </c>
      <c r="Q610" s="15" t="str">
        <f>(IF(G610=Localization!$C$93,1,IF(G610=Localization!$C$92,2,IF(G610=Localization!$C$91,3,IF(G610=Localization!$C$90,4,IF(G610=Localization!$C$89,5,IF(OR(G610=1,G610=2,G610=3,G610=4,G610=5),G610,"")))))))</f>
        <v/>
      </c>
      <c r="R610" s="15" t="str">
        <f>(IF(H610=Localization!$C$93,1,IF(H610=Localization!$C$92,2,IF(H610=Localization!$C$91,3,IF(H610=Localization!$C$90,4,IF(H610=Localization!$C$89,5,IF(OR(H610=1,H610=2,H610=3,H610=4,H610=5),H610,"")))))))</f>
        <v/>
      </c>
      <c r="S610" s="15" t="str">
        <f>(IF(I610=Localization!$C$93,1,IF(I610=Localization!$C$92,2,IF(I610=Localization!$C$91,3,IF(I610=Localization!$C$90,4,IF(I610=Localization!$C$89,5,IF(OR(I610=1,I610=2,I610=3,I610=4,I610=5),I610,"")))))))</f>
        <v/>
      </c>
      <c r="T610" s="15" t="str">
        <f>(IF(J610=Localization!$C$93,1,IF(J610=Localization!$C$92,2,IF(J610=Localization!$C$91,3,IF(J610=Localization!$C$90,4,IF(J610=Localization!$C$89,5,IF(OR(J610=1,J610=2,J610=3,J610=4,J610=5),J610,"")))))))</f>
        <v/>
      </c>
      <c r="U610" s="15" t="str">
        <f>(IF(K610=Localization!$C$93,1,IF(K610=Localization!$C$92,2,IF(K610=Localization!$C$91,3,IF(K610=Localization!$C$90,4,IF(K610=Localization!$C$89,5,IF(OR(K610=1,K610=2,K610=3,K610=4,K610=5),K610,"")))))))</f>
        <v/>
      </c>
    </row>
    <row r="611" spans="12:21" x14ac:dyDescent="0.25">
      <c r="L611" s="15" t="str">
        <f>(IF(B611=Localization!$C$93,1,IF(B611=Localization!$C$92,2,IF(B611=Localization!$C$91,3,IF(B611=Localization!$C$90,4,IF(B611=Localization!$C$89,5,IF(OR(B611=1,B611=2,B611=3,B611=4,B611=5),B611,"")))))))</f>
        <v/>
      </c>
      <c r="M611" s="15" t="str">
        <f>(IF(C611=Localization!$C$93,1,IF(C611=Localization!$C$92,2,IF(C611=Localization!$C$91,3,IF(C611=Localization!$C$90,4,IF(C611=Localization!$C$89,5,IF(OR(C611=1,C611=2,C611=3,C611=4,C611=5),C611,"")))))))</f>
        <v/>
      </c>
      <c r="N611" s="15" t="str">
        <f>(IF(D611=Localization!$C$93,1,IF(D611=Localization!$C$92,2,IF(D611=Localization!$C$91,3,IF(D611=Localization!$C$90,4,IF(D611=Localization!$C$89,5,IF(OR(D611=1,D611=2,D611=3,D611=4,D611=5),D611,"")))))))</f>
        <v/>
      </c>
      <c r="O611" s="15" t="str">
        <f>(IF(E611=Localization!$C$93,1,IF(E611=Localization!$C$92,2,IF(E611=Localization!$C$91,3,IF(E611=Localization!$C$90,4,IF(E611=Localization!$C$89,5,IF(OR(E611=1,E611=2,E611=3,E611=4,E611=5),E611,"")))))))</f>
        <v/>
      </c>
      <c r="P611" s="15" t="str">
        <f>(IF(F611=Localization!$C$93,1,IF(F611=Localization!$C$92,2,IF(F611=Localization!$C$91,3,IF(F611=Localization!$C$90,4,IF(F611=Localization!$C$89,5,IF(OR(F611=1,F611=2,F611=3,F611=4,F611=5),F611,"")))))))</f>
        <v/>
      </c>
      <c r="Q611" s="15" t="str">
        <f>(IF(G611=Localization!$C$93,1,IF(G611=Localization!$C$92,2,IF(G611=Localization!$C$91,3,IF(G611=Localization!$C$90,4,IF(G611=Localization!$C$89,5,IF(OR(G611=1,G611=2,G611=3,G611=4,G611=5),G611,"")))))))</f>
        <v/>
      </c>
      <c r="R611" s="15" t="str">
        <f>(IF(H611=Localization!$C$93,1,IF(H611=Localization!$C$92,2,IF(H611=Localization!$C$91,3,IF(H611=Localization!$C$90,4,IF(H611=Localization!$C$89,5,IF(OR(H611=1,H611=2,H611=3,H611=4,H611=5),H611,"")))))))</f>
        <v/>
      </c>
      <c r="S611" s="15" t="str">
        <f>(IF(I611=Localization!$C$93,1,IF(I611=Localization!$C$92,2,IF(I611=Localization!$C$91,3,IF(I611=Localization!$C$90,4,IF(I611=Localization!$C$89,5,IF(OR(I611=1,I611=2,I611=3,I611=4,I611=5),I611,"")))))))</f>
        <v/>
      </c>
      <c r="T611" s="15" t="str">
        <f>(IF(J611=Localization!$C$93,1,IF(J611=Localization!$C$92,2,IF(J611=Localization!$C$91,3,IF(J611=Localization!$C$90,4,IF(J611=Localization!$C$89,5,IF(OR(J611=1,J611=2,J611=3,J611=4,J611=5),J611,"")))))))</f>
        <v/>
      </c>
      <c r="U611" s="15" t="str">
        <f>(IF(K611=Localization!$C$93,1,IF(K611=Localization!$C$92,2,IF(K611=Localization!$C$91,3,IF(K611=Localization!$C$90,4,IF(K611=Localization!$C$89,5,IF(OR(K611=1,K611=2,K611=3,K611=4,K611=5),K611,"")))))))</f>
        <v/>
      </c>
    </row>
    <row r="612" spans="12:21" x14ac:dyDescent="0.25">
      <c r="L612" s="15" t="str">
        <f>(IF(B612=Localization!$C$93,1,IF(B612=Localization!$C$92,2,IF(B612=Localization!$C$91,3,IF(B612=Localization!$C$90,4,IF(B612=Localization!$C$89,5,IF(OR(B612=1,B612=2,B612=3,B612=4,B612=5),B612,"")))))))</f>
        <v/>
      </c>
      <c r="M612" s="15" t="str">
        <f>(IF(C612=Localization!$C$93,1,IF(C612=Localization!$C$92,2,IF(C612=Localization!$C$91,3,IF(C612=Localization!$C$90,4,IF(C612=Localization!$C$89,5,IF(OR(C612=1,C612=2,C612=3,C612=4,C612=5),C612,"")))))))</f>
        <v/>
      </c>
      <c r="N612" s="15" t="str">
        <f>(IF(D612=Localization!$C$93,1,IF(D612=Localization!$C$92,2,IF(D612=Localization!$C$91,3,IF(D612=Localization!$C$90,4,IF(D612=Localization!$C$89,5,IF(OR(D612=1,D612=2,D612=3,D612=4,D612=5),D612,"")))))))</f>
        <v/>
      </c>
      <c r="O612" s="15" t="str">
        <f>(IF(E612=Localization!$C$93,1,IF(E612=Localization!$C$92,2,IF(E612=Localization!$C$91,3,IF(E612=Localization!$C$90,4,IF(E612=Localization!$C$89,5,IF(OR(E612=1,E612=2,E612=3,E612=4,E612=5),E612,"")))))))</f>
        <v/>
      </c>
      <c r="P612" s="15" t="str">
        <f>(IF(F612=Localization!$C$93,1,IF(F612=Localization!$C$92,2,IF(F612=Localization!$C$91,3,IF(F612=Localization!$C$90,4,IF(F612=Localization!$C$89,5,IF(OR(F612=1,F612=2,F612=3,F612=4,F612=5),F612,"")))))))</f>
        <v/>
      </c>
      <c r="Q612" s="15" t="str">
        <f>(IF(G612=Localization!$C$93,1,IF(G612=Localization!$C$92,2,IF(G612=Localization!$C$91,3,IF(G612=Localization!$C$90,4,IF(G612=Localization!$C$89,5,IF(OR(G612=1,G612=2,G612=3,G612=4,G612=5),G612,"")))))))</f>
        <v/>
      </c>
      <c r="R612" s="15" t="str">
        <f>(IF(H612=Localization!$C$93,1,IF(H612=Localization!$C$92,2,IF(H612=Localization!$C$91,3,IF(H612=Localization!$C$90,4,IF(H612=Localization!$C$89,5,IF(OR(H612=1,H612=2,H612=3,H612=4,H612=5),H612,"")))))))</f>
        <v/>
      </c>
      <c r="S612" s="15" t="str">
        <f>(IF(I612=Localization!$C$93,1,IF(I612=Localization!$C$92,2,IF(I612=Localization!$C$91,3,IF(I612=Localization!$C$90,4,IF(I612=Localization!$C$89,5,IF(OR(I612=1,I612=2,I612=3,I612=4,I612=5),I612,"")))))))</f>
        <v/>
      </c>
      <c r="T612" s="15" t="str">
        <f>(IF(J612=Localization!$C$93,1,IF(J612=Localization!$C$92,2,IF(J612=Localization!$C$91,3,IF(J612=Localization!$C$90,4,IF(J612=Localization!$C$89,5,IF(OR(J612=1,J612=2,J612=3,J612=4,J612=5),J612,"")))))))</f>
        <v/>
      </c>
      <c r="U612" s="15" t="str">
        <f>(IF(K612=Localization!$C$93,1,IF(K612=Localization!$C$92,2,IF(K612=Localization!$C$91,3,IF(K612=Localization!$C$90,4,IF(K612=Localization!$C$89,5,IF(OR(K612=1,K612=2,K612=3,K612=4,K612=5),K612,"")))))))</f>
        <v/>
      </c>
    </row>
    <row r="613" spans="12:21" x14ac:dyDescent="0.25">
      <c r="L613" s="15" t="str">
        <f>(IF(B613=Localization!$C$93,1,IF(B613=Localization!$C$92,2,IF(B613=Localization!$C$91,3,IF(B613=Localization!$C$90,4,IF(B613=Localization!$C$89,5,IF(OR(B613=1,B613=2,B613=3,B613=4,B613=5),B613,"")))))))</f>
        <v/>
      </c>
      <c r="M613" s="15" t="str">
        <f>(IF(C613=Localization!$C$93,1,IF(C613=Localization!$C$92,2,IF(C613=Localization!$C$91,3,IF(C613=Localization!$C$90,4,IF(C613=Localization!$C$89,5,IF(OR(C613=1,C613=2,C613=3,C613=4,C613=5),C613,"")))))))</f>
        <v/>
      </c>
      <c r="N613" s="15" t="str">
        <f>(IF(D613=Localization!$C$93,1,IF(D613=Localization!$C$92,2,IF(D613=Localization!$C$91,3,IF(D613=Localization!$C$90,4,IF(D613=Localization!$C$89,5,IF(OR(D613=1,D613=2,D613=3,D613=4,D613=5),D613,"")))))))</f>
        <v/>
      </c>
      <c r="O613" s="15" t="str">
        <f>(IF(E613=Localization!$C$93,1,IF(E613=Localization!$C$92,2,IF(E613=Localization!$C$91,3,IF(E613=Localization!$C$90,4,IF(E613=Localization!$C$89,5,IF(OR(E613=1,E613=2,E613=3,E613=4,E613=5),E613,"")))))))</f>
        <v/>
      </c>
      <c r="P613" s="15" t="str">
        <f>(IF(F613=Localization!$C$93,1,IF(F613=Localization!$C$92,2,IF(F613=Localization!$C$91,3,IF(F613=Localization!$C$90,4,IF(F613=Localization!$C$89,5,IF(OR(F613=1,F613=2,F613=3,F613=4,F613=5),F613,"")))))))</f>
        <v/>
      </c>
      <c r="Q613" s="15" t="str">
        <f>(IF(G613=Localization!$C$93,1,IF(G613=Localization!$C$92,2,IF(G613=Localization!$C$91,3,IF(G613=Localization!$C$90,4,IF(G613=Localization!$C$89,5,IF(OR(G613=1,G613=2,G613=3,G613=4,G613=5),G613,"")))))))</f>
        <v/>
      </c>
      <c r="R613" s="15" t="str">
        <f>(IF(H613=Localization!$C$93,1,IF(H613=Localization!$C$92,2,IF(H613=Localization!$C$91,3,IF(H613=Localization!$C$90,4,IF(H613=Localization!$C$89,5,IF(OR(H613=1,H613=2,H613=3,H613=4,H613=5),H613,"")))))))</f>
        <v/>
      </c>
      <c r="S613" s="15" t="str">
        <f>(IF(I613=Localization!$C$93,1,IF(I613=Localization!$C$92,2,IF(I613=Localization!$C$91,3,IF(I613=Localization!$C$90,4,IF(I613=Localization!$C$89,5,IF(OR(I613=1,I613=2,I613=3,I613=4,I613=5),I613,"")))))))</f>
        <v/>
      </c>
      <c r="T613" s="15" t="str">
        <f>(IF(J613=Localization!$C$93,1,IF(J613=Localization!$C$92,2,IF(J613=Localization!$C$91,3,IF(J613=Localization!$C$90,4,IF(J613=Localization!$C$89,5,IF(OR(J613=1,J613=2,J613=3,J613=4,J613=5),J613,"")))))))</f>
        <v/>
      </c>
      <c r="U613" s="15" t="str">
        <f>(IF(K613=Localization!$C$93,1,IF(K613=Localization!$C$92,2,IF(K613=Localization!$C$91,3,IF(K613=Localization!$C$90,4,IF(K613=Localization!$C$89,5,IF(OR(K613=1,K613=2,K613=3,K613=4,K613=5),K613,"")))))))</f>
        <v/>
      </c>
    </row>
    <row r="614" spans="12:21" x14ac:dyDescent="0.25">
      <c r="L614" s="15" t="str">
        <f>(IF(B614=Localization!$C$93,1,IF(B614=Localization!$C$92,2,IF(B614=Localization!$C$91,3,IF(B614=Localization!$C$90,4,IF(B614=Localization!$C$89,5,IF(OR(B614=1,B614=2,B614=3,B614=4,B614=5),B614,"")))))))</f>
        <v/>
      </c>
      <c r="M614" s="15" t="str">
        <f>(IF(C614=Localization!$C$93,1,IF(C614=Localization!$C$92,2,IF(C614=Localization!$C$91,3,IF(C614=Localization!$C$90,4,IF(C614=Localization!$C$89,5,IF(OR(C614=1,C614=2,C614=3,C614=4,C614=5),C614,"")))))))</f>
        <v/>
      </c>
      <c r="N614" s="15" t="str">
        <f>(IF(D614=Localization!$C$93,1,IF(D614=Localization!$C$92,2,IF(D614=Localization!$C$91,3,IF(D614=Localization!$C$90,4,IF(D614=Localization!$C$89,5,IF(OR(D614=1,D614=2,D614=3,D614=4,D614=5),D614,"")))))))</f>
        <v/>
      </c>
      <c r="O614" s="15" t="str">
        <f>(IF(E614=Localization!$C$93,1,IF(E614=Localization!$C$92,2,IF(E614=Localization!$C$91,3,IF(E614=Localization!$C$90,4,IF(E614=Localization!$C$89,5,IF(OR(E614=1,E614=2,E614=3,E614=4,E614=5),E614,"")))))))</f>
        <v/>
      </c>
      <c r="P614" s="15" t="str">
        <f>(IF(F614=Localization!$C$93,1,IF(F614=Localization!$C$92,2,IF(F614=Localization!$C$91,3,IF(F614=Localization!$C$90,4,IF(F614=Localization!$C$89,5,IF(OR(F614=1,F614=2,F614=3,F614=4,F614=5),F614,"")))))))</f>
        <v/>
      </c>
      <c r="Q614" s="15" t="str">
        <f>(IF(G614=Localization!$C$93,1,IF(G614=Localization!$C$92,2,IF(G614=Localization!$C$91,3,IF(G614=Localization!$C$90,4,IF(G614=Localization!$C$89,5,IF(OR(G614=1,G614=2,G614=3,G614=4,G614=5),G614,"")))))))</f>
        <v/>
      </c>
      <c r="R614" s="15" t="str">
        <f>(IF(H614=Localization!$C$93,1,IF(H614=Localization!$C$92,2,IF(H614=Localization!$C$91,3,IF(H614=Localization!$C$90,4,IF(H614=Localization!$C$89,5,IF(OR(H614=1,H614=2,H614=3,H614=4,H614=5),H614,"")))))))</f>
        <v/>
      </c>
      <c r="S614" s="15" t="str">
        <f>(IF(I614=Localization!$C$93,1,IF(I614=Localization!$C$92,2,IF(I614=Localization!$C$91,3,IF(I614=Localization!$C$90,4,IF(I614=Localization!$C$89,5,IF(OR(I614=1,I614=2,I614=3,I614=4,I614=5),I614,"")))))))</f>
        <v/>
      </c>
      <c r="T614" s="15" t="str">
        <f>(IF(J614=Localization!$C$93,1,IF(J614=Localization!$C$92,2,IF(J614=Localization!$C$91,3,IF(J614=Localization!$C$90,4,IF(J614=Localization!$C$89,5,IF(OR(J614=1,J614=2,J614=3,J614=4,J614=5),J614,"")))))))</f>
        <v/>
      </c>
      <c r="U614" s="15" t="str">
        <f>(IF(K614=Localization!$C$93,1,IF(K614=Localization!$C$92,2,IF(K614=Localization!$C$91,3,IF(K614=Localization!$C$90,4,IF(K614=Localization!$C$89,5,IF(OR(K614=1,K614=2,K614=3,K614=4,K614=5),K614,"")))))))</f>
        <v/>
      </c>
    </row>
    <row r="615" spans="12:21" x14ac:dyDescent="0.25">
      <c r="L615" s="15" t="str">
        <f>(IF(B615=Localization!$C$93,1,IF(B615=Localization!$C$92,2,IF(B615=Localization!$C$91,3,IF(B615=Localization!$C$90,4,IF(B615=Localization!$C$89,5,IF(OR(B615=1,B615=2,B615=3,B615=4,B615=5),B615,"")))))))</f>
        <v/>
      </c>
      <c r="M615" s="15" t="str">
        <f>(IF(C615=Localization!$C$93,1,IF(C615=Localization!$C$92,2,IF(C615=Localization!$C$91,3,IF(C615=Localization!$C$90,4,IF(C615=Localization!$C$89,5,IF(OR(C615=1,C615=2,C615=3,C615=4,C615=5),C615,"")))))))</f>
        <v/>
      </c>
      <c r="N615" s="15" t="str">
        <f>(IF(D615=Localization!$C$93,1,IF(D615=Localization!$C$92,2,IF(D615=Localization!$C$91,3,IF(D615=Localization!$C$90,4,IF(D615=Localization!$C$89,5,IF(OR(D615=1,D615=2,D615=3,D615=4,D615=5),D615,"")))))))</f>
        <v/>
      </c>
      <c r="O615" s="15" t="str">
        <f>(IF(E615=Localization!$C$93,1,IF(E615=Localization!$C$92,2,IF(E615=Localization!$C$91,3,IF(E615=Localization!$C$90,4,IF(E615=Localization!$C$89,5,IF(OR(E615=1,E615=2,E615=3,E615=4,E615=5),E615,"")))))))</f>
        <v/>
      </c>
      <c r="P615" s="15" t="str">
        <f>(IF(F615=Localization!$C$93,1,IF(F615=Localization!$C$92,2,IF(F615=Localization!$C$91,3,IF(F615=Localization!$C$90,4,IF(F615=Localization!$C$89,5,IF(OR(F615=1,F615=2,F615=3,F615=4,F615=5),F615,"")))))))</f>
        <v/>
      </c>
      <c r="Q615" s="15" t="str">
        <f>(IF(G615=Localization!$C$93,1,IF(G615=Localization!$C$92,2,IF(G615=Localization!$C$91,3,IF(G615=Localization!$C$90,4,IF(G615=Localization!$C$89,5,IF(OR(G615=1,G615=2,G615=3,G615=4,G615=5),G615,"")))))))</f>
        <v/>
      </c>
      <c r="R615" s="15" t="str">
        <f>(IF(H615=Localization!$C$93,1,IF(H615=Localization!$C$92,2,IF(H615=Localization!$C$91,3,IF(H615=Localization!$C$90,4,IF(H615=Localization!$C$89,5,IF(OR(H615=1,H615=2,H615=3,H615=4,H615=5),H615,"")))))))</f>
        <v/>
      </c>
      <c r="S615" s="15" t="str">
        <f>(IF(I615=Localization!$C$93,1,IF(I615=Localization!$C$92,2,IF(I615=Localization!$C$91,3,IF(I615=Localization!$C$90,4,IF(I615=Localization!$C$89,5,IF(OR(I615=1,I615=2,I615=3,I615=4,I615=5),I615,"")))))))</f>
        <v/>
      </c>
      <c r="T615" s="15" t="str">
        <f>(IF(J615=Localization!$C$93,1,IF(J615=Localization!$C$92,2,IF(J615=Localization!$C$91,3,IF(J615=Localization!$C$90,4,IF(J615=Localization!$C$89,5,IF(OR(J615=1,J615=2,J615=3,J615=4,J615=5),J615,"")))))))</f>
        <v/>
      </c>
      <c r="U615" s="15" t="str">
        <f>(IF(K615=Localization!$C$93,1,IF(K615=Localization!$C$92,2,IF(K615=Localization!$C$91,3,IF(K615=Localization!$C$90,4,IF(K615=Localization!$C$89,5,IF(OR(K615=1,K615=2,K615=3,K615=4,K615=5),K615,"")))))))</f>
        <v/>
      </c>
    </row>
    <row r="616" spans="12:21" x14ac:dyDescent="0.25">
      <c r="L616" s="15" t="str">
        <f>(IF(B616=Localization!$C$93,1,IF(B616=Localization!$C$92,2,IF(B616=Localization!$C$91,3,IF(B616=Localization!$C$90,4,IF(B616=Localization!$C$89,5,IF(OR(B616=1,B616=2,B616=3,B616=4,B616=5),B616,"")))))))</f>
        <v/>
      </c>
      <c r="M616" s="15" t="str">
        <f>(IF(C616=Localization!$C$93,1,IF(C616=Localization!$C$92,2,IF(C616=Localization!$C$91,3,IF(C616=Localization!$C$90,4,IF(C616=Localization!$C$89,5,IF(OR(C616=1,C616=2,C616=3,C616=4,C616=5),C616,"")))))))</f>
        <v/>
      </c>
      <c r="N616" s="15" t="str">
        <f>(IF(D616=Localization!$C$93,1,IF(D616=Localization!$C$92,2,IF(D616=Localization!$C$91,3,IF(D616=Localization!$C$90,4,IF(D616=Localization!$C$89,5,IF(OR(D616=1,D616=2,D616=3,D616=4,D616=5),D616,"")))))))</f>
        <v/>
      </c>
      <c r="O616" s="15" t="str">
        <f>(IF(E616=Localization!$C$93,1,IF(E616=Localization!$C$92,2,IF(E616=Localization!$C$91,3,IF(E616=Localization!$C$90,4,IF(E616=Localization!$C$89,5,IF(OR(E616=1,E616=2,E616=3,E616=4,E616=5),E616,"")))))))</f>
        <v/>
      </c>
      <c r="P616" s="15" t="str">
        <f>(IF(F616=Localization!$C$93,1,IF(F616=Localization!$C$92,2,IF(F616=Localization!$C$91,3,IF(F616=Localization!$C$90,4,IF(F616=Localization!$C$89,5,IF(OR(F616=1,F616=2,F616=3,F616=4,F616=5),F616,"")))))))</f>
        <v/>
      </c>
      <c r="Q616" s="15" t="str">
        <f>(IF(G616=Localization!$C$93,1,IF(G616=Localization!$C$92,2,IF(G616=Localization!$C$91,3,IF(G616=Localization!$C$90,4,IF(G616=Localization!$C$89,5,IF(OR(G616=1,G616=2,G616=3,G616=4,G616=5),G616,"")))))))</f>
        <v/>
      </c>
      <c r="R616" s="15" t="str">
        <f>(IF(H616=Localization!$C$93,1,IF(H616=Localization!$C$92,2,IF(H616=Localization!$C$91,3,IF(H616=Localization!$C$90,4,IF(H616=Localization!$C$89,5,IF(OR(H616=1,H616=2,H616=3,H616=4,H616=5),H616,"")))))))</f>
        <v/>
      </c>
      <c r="S616" s="15" t="str">
        <f>(IF(I616=Localization!$C$93,1,IF(I616=Localization!$C$92,2,IF(I616=Localization!$C$91,3,IF(I616=Localization!$C$90,4,IF(I616=Localization!$C$89,5,IF(OR(I616=1,I616=2,I616=3,I616=4,I616=5),I616,"")))))))</f>
        <v/>
      </c>
      <c r="T616" s="15" t="str">
        <f>(IF(J616=Localization!$C$93,1,IF(J616=Localization!$C$92,2,IF(J616=Localization!$C$91,3,IF(J616=Localization!$C$90,4,IF(J616=Localization!$C$89,5,IF(OR(J616=1,J616=2,J616=3,J616=4,J616=5),J616,"")))))))</f>
        <v/>
      </c>
      <c r="U616" s="15" t="str">
        <f>(IF(K616=Localization!$C$93,1,IF(K616=Localization!$C$92,2,IF(K616=Localization!$C$91,3,IF(K616=Localization!$C$90,4,IF(K616=Localization!$C$89,5,IF(OR(K616=1,K616=2,K616=3,K616=4,K616=5),K616,"")))))))</f>
        <v/>
      </c>
    </row>
    <row r="617" spans="12:21" x14ac:dyDescent="0.25">
      <c r="L617" s="15" t="str">
        <f>(IF(B617=Localization!$C$93,1,IF(B617=Localization!$C$92,2,IF(B617=Localization!$C$91,3,IF(B617=Localization!$C$90,4,IF(B617=Localization!$C$89,5,IF(OR(B617=1,B617=2,B617=3,B617=4,B617=5),B617,"")))))))</f>
        <v/>
      </c>
      <c r="M617" s="15" t="str">
        <f>(IF(C617=Localization!$C$93,1,IF(C617=Localization!$C$92,2,IF(C617=Localization!$C$91,3,IF(C617=Localization!$C$90,4,IF(C617=Localization!$C$89,5,IF(OR(C617=1,C617=2,C617=3,C617=4,C617=5),C617,"")))))))</f>
        <v/>
      </c>
      <c r="N617" s="15" t="str">
        <f>(IF(D617=Localization!$C$93,1,IF(D617=Localization!$C$92,2,IF(D617=Localization!$C$91,3,IF(D617=Localization!$C$90,4,IF(D617=Localization!$C$89,5,IF(OR(D617=1,D617=2,D617=3,D617=4,D617=5),D617,"")))))))</f>
        <v/>
      </c>
      <c r="O617" s="15" t="str">
        <f>(IF(E617=Localization!$C$93,1,IF(E617=Localization!$C$92,2,IF(E617=Localization!$C$91,3,IF(E617=Localization!$C$90,4,IF(E617=Localization!$C$89,5,IF(OR(E617=1,E617=2,E617=3,E617=4,E617=5),E617,"")))))))</f>
        <v/>
      </c>
      <c r="P617" s="15" t="str">
        <f>(IF(F617=Localization!$C$93,1,IF(F617=Localization!$C$92,2,IF(F617=Localization!$C$91,3,IF(F617=Localization!$C$90,4,IF(F617=Localization!$C$89,5,IF(OR(F617=1,F617=2,F617=3,F617=4,F617=5),F617,"")))))))</f>
        <v/>
      </c>
      <c r="Q617" s="15" t="str">
        <f>(IF(G617=Localization!$C$93,1,IF(G617=Localization!$C$92,2,IF(G617=Localization!$C$91,3,IF(G617=Localization!$C$90,4,IF(G617=Localization!$C$89,5,IF(OR(G617=1,G617=2,G617=3,G617=4,G617=5),G617,"")))))))</f>
        <v/>
      </c>
      <c r="R617" s="15" t="str">
        <f>(IF(H617=Localization!$C$93,1,IF(H617=Localization!$C$92,2,IF(H617=Localization!$C$91,3,IF(H617=Localization!$C$90,4,IF(H617=Localization!$C$89,5,IF(OR(H617=1,H617=2,H617=3,H617=4,H617=5),H617,"")))))))</f>
        <v/>
      </c>
      <c r="S617" s="15" t="str">
        <f>(IF(I617=Localization!$C$93,1,IF(I617=Localization!$C$92,2,IF(I617=Localization!$C$91,3,IF(I617=Localization!$C$90,4,IF(I617=Localization!$C$89,5,IF(OR(I617=1,I617=2,I617=3,I617=4,I617=5),I617,"")))))))</f>
        <v/>
      </c>
      <c r="T617" s="15" t="str">
        <f>(IF(J617=Localization!$C$93,1,IF(J617=Localization!$C$92,2,IF(J617=Localization!$C$91,3,IF(J617=Localization!$C$90,4,IF(J617=Localization!$C$89,5,IF(OR(J617=1,J617=2,J617=3,J617=4,J617=5),J617,"")))))))</f>
        <v/>
      </c>
      <c r="U617" s="15" t="str">
        <f>(IF(K617=Localization!$C$93,1,IF(K617=Localization!$C$92,2,IF(K617=Localization!$C$91,3,IF(K617=Localization!$C$90,4,IF(K617=Localization!$C$89,5,IF(OR(K617=1,K617=2,K617=3,K617=4,K617=5),K617,"")))))))</f>
        <v/>
      </c>
    </row>
    <row r="618" spans="12:21" x14ac:dyDescent="0.25">
      <c r="L618" s="15" t="str">
        <f>(IF(B618=Localization!$C$93,1,IF(B618=Localization!$C$92,2,IF(B618=Localization!$C$91,3,IF(B618=Localization!$C$90,4,IF(B618=Localization!$C$89,5,IF(OR(B618=1,B618=2,B618=3,B618=4,B618=5),B618,"")))))))</f>
        <v/>
      </c>
      <c r="M618" s="15" t="str">
        <f>(IF(C618=Localization!$C$93,1,IF(C618=Localization!$C$92,2,IF(C618=Localization!$C$91,3,IF(C618=Localization!$C$90,4,IF(C618=Localization!$C$89,5,IF(OR(C618=1,C618=2,C618=3,C618=4,C618=5),C618,"")))))))</f>
        <v/>
      </c>
      <c r="N618" s="15" t="str">
        <f>(IF(D618=Localization!$C$93,1,IF(D618=Localization!$C$92,2,IF(D618=Localization!$C$91,3,IF(D618=Localization!$C$90,4,IF(D618=Localization!$C$89,5,IF(OR(D618=1,D618=2,D618=3,D618=4,D618=5),D618,"")))))))</f>
        <v/>
      </c>
      <c r="O618" s="15" t="str">
        <f>(IF(E618=Localization!$C$93,1,IF(E618=Localization!$C$92,2,IF(E618=Localization!$C$91,3,IF(E618=Localization!$C$90,4,IF(E618=Localization!$C$89,5,IF(OR(E618=1,E618=2,E618=3,E618=4,E618=5),E618,"")))))))</f>
        <v/>
      </c>
      <c r="P618" s="15" t="str">
        <f>(IF(F618=Localization!$C$93,1,IF(F618=Localization!$C$92,2,IF(F618=Localization!$C$91,3,IF(F618=Localization!$C$90,4,IF(F618=Localization!$C$89,5,IF(OR(F618=1,F618=2,F618=3,F618=4,F618=5),F618,"")))))))</f>
        <v/>
      </c>
      <c r="Q618" s="15" t="str">
        <f>(IF(G618=Localization!$C$93,1,IF(G618=Localization!$C$92,2,IF(G618=Localization!$C$91,3,IF(G618=Localization!$C$90,4,IF(G618=Localization!$C$89,5,IF(OR(G618=1,G618=2,G618=3,G618=4,G618=5),G618,"")))))))</f>
        <v/>
      </c>
      <c r="R618" s="15" t="str">
        <f>(IF(H618=Localization!$C$93,1,IF(H618=Localization!$C$92,2,IF(H618=Localization!$C$91,3,IF(H618=Localization!$C$90,4,IF(H618=Localization!$C$89,5,IF(OR(H618=1,H618=2,H618=3,H618=4,H618=5),H618,"")))))))</f>
        <v/>
      </c>
      <c r="S618" s="15" t="str">
        <f>(IF(I618=Localization!$C$93,1,IF(I618=Localization!$C$92,2,IF(I618=Localization!$C$91,3,IF(I618=Localization!$C$90,4,IF(I618=Localization!$C$89,5,IF(OR(I618=1,I618=2,I618=3,I618=4,I618=5),I618,"")))))))</f>
        <v/>
      </c>
      <c r="T618" s="15" t="str">
        <f>(IF(J618=Localization!$C$93,1,IF(J618=Localization!$C$92,2,IF(J618=Localization!$C$91,3,IF(J618=Localization!$C$90,4,IF(J618=Localization!$C$89,5,IF(OR(J618=1,J618=2,J618=3,J618=4,J618=5),J618,"")))))))</f>
        <v/>
      </c>
      <c r="U618" s="15" t="str">
        <f>(IF(K618=Localization!$C$93,1,IF(K618=Localization!$C$92,2,IF(K618=Localization!$C$91,3,IF(K618=Localization!$C$90,4,IF(K618=Localization!$C$89,5,IF(OR(K618=1,K618=2,K618=3,K618=4,K618=5),K618,"")))))))</f>
        <v/>
      </c>
    </row>
    <row r="619" spans="12:21" x14ac:dyDescent="0.25">
      <c r="L619" s="15" t="str">
        <f>(IF(B619=Localization!$C$93,1,IF(B619=Localization!$C$92,2,IF(B619=Localization!$C$91,3,IF(B619=Localization!$C$90,4,IF(B619=Localization!$C$89,5,IF(OR(B619=1,B619=2,B619=3,B619=4,B619=5),B619,"")))))))</f>
        <v/>
      </c>
      <c r="M619" s="15" t="str">
        <f>(IF(C619=Localization!$C$93,1,IF(C619=Localization!$C$92,2,IF(C619=Localization!$C$91,3,IF(C619=Localization!$C$90,4,IF(C619=Localization!$C$89,5,IF(OR(C619=1,C619=2,C619=3,C619=4,C619=5),C619,"")))))))</f>
        <v/>
      </c>
      <c r="N619" s="15" t="str">
        <f>(IF(D619=Localization!$C$93,1,IF(D619=Localization!$C$92,2,IF(D619=Localization!$C$91,3,IF(D619=Localization!$C$90,4,IF(D619=Localization!$C$89,5,IF(OR(D619=1,D619=2,D619=3,D619=4,D619=5),D619,"")))))))</f>
        <v/>
      </c>
      <c r="O619" s="15" t="str">
        <f>(IF(E619=Localization!$C$93,1,IF(E619=Localization!$C$92,2,IF(E619=Localization!$C$91,3,IF(E619=Localization!$C$90,4,IF(E619=Localization!$C$89,5,IF(OR(E619=1,E619=2,E619=3,E619=4,E619=5),E619,"")))))))</f>
        <v/>
      </c>
      <c r="P619" s="15" t="str">
        <f>(IF(F619=Localization!$C$93,1,IF(F619=Localization!$C$92,2,IF(F619=Localization!$C$91,3,IF(F619=Localization!$C$90,4,IF(F619=Localization!$C$89,5,IF(OR(F619=1,F619=2,F619=3,F619=4,F619=5),F619,"")))))))</f>
        <v/>
      </c>
      <c r="Q619" s="15" t="str">
        <f>(IF(G619=Localization!$C$93,1,IF(G619=Localization!$C$92,2,IF(G619=Localization!$C$91,3,IF(G619=Localization!$C$90,4,IF(G619=Localization!$C$89,5,IF(OR(G619=1,G619=2,G619=3,G619=4,G619=5),G619,"")))))))</f>
        <v/>
      </c>
      <c r="R619" s="15" t="str">
        <f>(IF(H619=Localization!$C$93,1,IF(H619=Localization!$C$92,2,IF(H619=Localization!$C$91,3,IF(H619=Localization!$C$90,4,IF(H619=Localization!$C$89,5,IF(OR(H619=1,H619=2,H619=3,H619=4,H619=5),H619,"")))))))</f>
        <v/>
      </c>
      <c r="S619" s="15" t="str">
        <f>(IF(I619=Localization!$C$93,1,IF(I619=Localization!$C$92,2,IF(I619=Localization!$C$91,3,IF(I619=Localization!$C$90,4,IF(I619=Localization!$C$89,5,IF(OR(I619=1,I619=2,I619=3,I619=4,I619=5),I619,"")))))))</f>
        <v/>
      </c>
      <c r="T619" s="15" t="str">
        <f>(IF(J619=Localization!$C$93,1,IF(J619=Localization!$C$92,2,IF(J619=Localization!$C$91,3,IF(J619=Localization!$C$90,4,IF(J619=Localization!$C$89,5,IF(OR(J619=1,J619=2,J619=3,J619=4,J619=5),J619,"")))))))</f>
        <v/>
      </c>
      <c r="U619" s="15" t="str">
        <f>(IF(K619=Localization!$C$93,1,IF(K619=Localization!$C$92,2,IF(K619=Localization!$C$91,3,IF(K619=Localization!$C$90,4,IF(K619=Localization!$C$89,5,IF(OR(K619=1,K619=2,K619=3,K619=4,K619=5),K619,"")))))))</f>
        <v/>
      </c>
    </row>
    <row r="620" spans="12:21" x14ac:dyDescent="0.25">
      <c r="L620" s="15" t="str">
        <f>(IF(B620=Localization!$C$93,1,IF(B620=Localization!$C$92,2,IF(B620=Localization!$C$91,3,IF(B620=Localization!$C$90,4,IF(B620=Localization!$C$89,5,IF(OR(B620=1,B620=2,B620=3,B620=4,B620=5),B620,"")))))))</f>
        <v/>
      </c>
      <c r="M620" s="15" t="str">
        <f>(IF(C620=Localization!$C$93,1,IF(C620=Localization!$C$92,2,IF(C620=Localization!$C$91,3,IF(C620=Localization!$C$90,4,IF(C620=Localization!$C$89,5,IF(OR(C620=1,C620=2,C620=3,C620=4,C620=5),C620,"")))))))</f>
        <v/>
      </c>
      <c r="N620" s="15" t="str">
        <f>(IF(D620=Localization!$C$93,1,IF(D620=Localization!$C$92,2,IF(D620=Localization!$C$91,3,IF(D620=Localization!$C$90,4,IF(D620=Localization!$C$89,5,IF(OR(D620=1,D620=2,D620=3,D620=4,D620=5),D620,"")))))))</f>
        <v/>
      </c>
      <c r="O620" s="15" t="str">
        <f>(IF(E620=Localization!$C$93,1,IF(E620=Localization!$C$92,2,IF(E620=Localization!$C$91,3,IF(E620=Localization!$C$90,4,IF(E620=Localization!$C$89,5,IF(OR(E620=1,E620=2,E620=3,E620=4,E620=5),E620,"")))))))</f>
        <v/>
      </c>
      <c r="P620" s="15" t="str">
        <f>(IF(F620=Localization!$C$93,1,IF(F620=Localization!$C$92,2,IF(F620=Localization!$C$91,3,IF(F620=Localization!$C$90,4,IF(F620=Localization!$C$89,5,IF(OR(F620=1,F620=2,F620=3,F620=4,F620=5),F620,"")))))))</f>
        <v/>
      </c>
      <c r="Q620" s="15" t="str">
        <f>(IF(G620=Localization!$C$93,1,IF(G620=Localization!$C$92,2,IF(G620=Localization!$C$91,3,IF(G620=Localization!$C$90,4,IF(G620=Localization!$C$89,5,IF(OR(G620=1,G620=2,G620=3,G620=4,G620=5),G620,"")))))))</f>
        <v/>
      </c>
      <c r="R620" s="15" t="str">
        <f>(IF(H620=Localization!$C$93,1,IF(H620=Localization!$C$92,2,IF(H620=Localization!$C$91,3,IF(H620=Localization!$C$90,4,IF(H620=Localization!$C$89,5,IF(OR(H620=1,H620=2,H620=3,H620=4,H620=5),H620,"")))))))</f>
        <v/>
      </c>
      <c r="S620" s="15" t="str">
        <f>(IF(I620=Localization!$C$93,1,IF(I620=Localization!$C$92,2,IF(I620=Localization!$C$91,3,IF(I620=Localization!$C$90,4,IF(I620=Localization!$C$89,5,IF(OR(I620=1,I620=2,I620=3,I620=4,I620=5),I620,"")))))))</f>
        <v/>
      </c>
      <c r="T620" s="15" t="str">
        <f>(IF(J620=Localization!$C$93,1,IF(J620=Localization!$C$92,2,IF(J620=Localization!$C$91,3,IF(J620=Localization!$C$90,4,IF(J620=Localization!$C$89,5,IF(OR(J620=1,J620=2,J620=3,J620=4,J620=5),J620,"")))))))</f>
        <v/>
      </c>
      <c r="U620" s="15" t="str">
        <f>(IF(K620=Localization!$C$93,1,IF(K620=Localization!$C$92,2,IF(K620=Localization!$C$91,3,IF(K620=Localization!$C$90,4,IF(K620=Localization!$C$89,5,IF(OR(K620=1,K620=2,K620=3,K620=4,K620=5),K620,"")))))))</f>
        <v/>
      </c>
    </row>
    <row r="621" spans="12:21" x14ac:dyDescent="0.25">
      <c r="L621" s="15" t="str">
        <f>(IF(B621=Localization!$C$93,1,IF(B621=Localization!$C$92,2,IF(B621=Localization!$C$91,3,IF(B621=Localization!$C$90,4,IF(B621=Localization!$C$89,5,IF(OR(B621=1,B621=2,B621=3,B621=4,B621=5),B621,"")))))))</f>
        <v/>
      </c>
      <c r="M621" s="15" t="str">
        <f>(IF(C621=Localization!$C$93,1,IF(C621=Localization!$C$92,2,IF(C621=Localization!$C$91,3,IF(C621=Localization!$C$90,4,IF(C621=Localization!$C$89,5,IF(OR(C621=1,C621=2,C621=3,C621=4,C621=5),C621,"")))))))</f>
        <v/>
      </c>
      <c r="N621" s="15" t="str">
        <f>(IF(D621=Localization!$C$93,1,IF(D621=Localization!$C$92,2,IF(D621=Localization!$C$91,3,IF(D621=Localization!$C$90,4,IF(D621=Localization!$C$89,5,IF(OR(D621=1,D621=2,D621=3,D621=4,D621=5),D621,"")))))))</f>
        <v/>
      </c>
      <c r="O621" s="15" t="str">
        <f>(IF(E621=Localization!$C$93,1,IF(E621=Localization!$C$92,2,IF(E621=Localization!$C$91,3,IF(E621=Localization!$C$90,4,IF(E621=Localization!$C$89,5,IF(OR(E621=1,E621=2,E621=3,E621=4,E621=5),E621,"")))))))</f>
        <v/>
      </c>
      <c r="P621" s="15" t="str">
        <f>(IF(F621=Localization!$C$93,1,IF(F621=Localization!$C$92,2,IF(F621=Localization!$C$91,3,IF(F621=Localization!$C$90,4,IF(F621=Localization!$C$89,5,IF(OR(F621=1,F621=2,F621=3,F621=4,F621=5),F621,"")))))))</f>
        <v/>
      </c>
      <c r="Q621" s="15" t="str">
        <f>(IF(G621=Localization!$C$93,1,IF(G621=Localization!$C$92,2,IF(G621=Localization!$C$91,3,IF(G621=Localization!$C$90,4,IF(G621=Localization!$C$89,5,IF(OR(G621=1,G621=2,G621=3,G621=4,G621=5),G621,"")))))))</f>
        <v/>
      </c>
      <c r="R621" s="15" t="str">
        <f>(IF(H621=Localization!$C$93,1,IF(H621=Localization!$C$92,2,IF(H621=Localization!$C$91,3,IF(H621=Localization!$C$90,4,IF(H621=Localization!$C$89,5,IF(OR(H621=1,H621=2,H621=3,H621=4,H621=5),H621,"")))))))</f>
        <v/>
      </c>
      <c r="S621" s="15" t="str">
        <f>(IF(I621=Localization!$C$93,1,IF(I621=Localization!$C$92,2,IF(I621=Localization!$C$91,3,IF(I621=Localization!$C$90,4,IF(I621=Localization!$C$89,5,IF(OR(I621=1,I621=2,I621=3,I621=4,I621=5),I621,"")))))))</f>
        <v/>
      </c>
      <c r="T621" s="15" t="str">
        <f>(IF(J621=Localization!$C$93,1,IF(J621=Localization!$C$92,2,IF(J621=Localization!$C$91,3,IF(J621=Localization!$C$90,4,IF(J621=Localization!$C$89,5,IF(OR(J621=1,J621=2,J621=3,J621=4,J621=5),J621,"")))))))</f>
        <v/>
      </c>
      <c r="U621" s="15" t="str">
        <f>(IF(K621=Localization!$C$93,1,IF(K621=Localization!$C$92,2,IF(K621=Localization!$C$91,3,IF(K621=Localization!$C$90,4,IF(K621=Localization!$C$89,5,IF(OR(K621=1,K621=2,K621=3,K621=4,K621=5),K621,"")))))))</f>
        <v/>
      </c>
    </row>
    <row r="622" spans="12:21" x14ac:dyDescent="0.25">
      <c r="L622" s="15" t="str">
        <f>(IF(B622=Localization!$C$93,1,IF(B622=Localization!$C$92,2,IF(B622=Localization!$C$91,3,IF(B622=Localization!$C$90,4,IF(B622=Localization!$C$89,5,IF(OR(B622=1,B622=2,B622=3,B622=4,B622=5),B622,"")))))))</f>
        <v/>
      </c>
      <c r="M622" s="15" t="str">
        <f>(IF(C622=Localization!$C$93,1,IF(C622=Localization!$C$92,2,IF(C622=Localization!$C$91,3,IF(C622=Localization!$C$90,4,IF(C622=Localization!$C$89,5,IF(OR(C622=1,C622=2,C622=3,C622=4,C622=5),C622,"")))))))</f>
        <v/>
      </c>
      <c r="N622" s="15" t="str">
        <f>(IF(D622=Localization!$C$93,1,IF(D622=Localization!$C$92,2,IF(D622=Localization!$C$91,3,IF(D622=Localization!$C$90,4,IF(D622=Localization!$C$89,5,IF(OR(D622=1,D622=2,D622=3,D622=4,D622=5),D622,"")))))))</f>
        <v/>
      </c>
      <c r="O622" s="15" t="str">
        <f>(IF(E622=Localization!$C$93,1,IF(E622=Localization!$C$92,2,IF(E622=Localization!$C$91,3,IF(E622=Localization!$C$90,4,IF(E622=Localization!$C$89,5,IF(OR(E622=1,E622=2,E622=3,E622=4,E622=5),E622,"")))))))</f>
        <v/>
      </c>
      <c r="P622" s="15" t="str">
        <f>(IF(F622=Localization!$C$93,1,IF(F622=Localization!$C$92,2,IF(F622=Localization!$C$91,3,IF(F622=Localization!$C$90,4,IF(F622=Localization!$C$89,5,IF(OR(F622=1,F622=2,F622=3,F622=4,F622=5),F622,"")))))))</f>
        <v/>
      </c>
      <c r="Q622" s="15" t="str">
        <f>(IF(G622=Localization!$C$93,1,IF(G622=Localization!$C$92,2,IF(G622=Localization!$C$91,3,IF(G622=Localization!$C$90,4,IF(G622=Localization!$C$89,5,IF(OR(G622=1,G622=2,G622=3,G622=4,G622=5),G622,"")))))))</f>
        <v/>
      </c>
      <c r="R622" s="15" t="str">
        <f>(IF(H622=Localization!$C$93,1,IF(H622=Localization!$C$92,2,IF(H622=Localization!$C$91,3,IF(H622=Localization!$C$90,4,IF(H622=Localization!$C$89,5,IF(OR(H622=1,H622=2,H622=3,H622=4,H622=5),H622,"")))))))</f>
        <v/>
      </c>
      <c r="S622" s="15" t="str">
        <f>(IF(I622=Localization!$C$93,1,IF(I622=Localization!$C$92,2,IF(I622=Localization!$C$91,3,IF(I622=Localization!$C$90,4,IF(I622=Localization!$C$89,5,IF(OR(I622=1,I622=2,I622=3,I622=4,I622=5),I622,"")))))))</f>
        <v/>
      </c>
      <c r="T622" s="15" t="str">
        <f>(IF(J622=Localization!$C$93,1,IF(J622=Localization!$C$92,2,IF(J622=Localization!$C$91,3,IF(J622=Localization!$C$90,4,IF(J622=Localization!$C$89,5,IF(OR(J622=1,J622=2,J622=3,J622=4,J622=5),J622,"")))))))</f>
        <v/>
      </c>
      <c r="U622" s="15" t="str">
        <f>(IF(K622=Localization!$C$93,1,IF(K622=Localization!$C$92,2,IF(K622=Localization!$C$91,3,IF(K622=Localization!$C$90,4,IF(K622=Localization!$C$89,5,IF(OR(K622=1,K622=2,K622=3,K622=4,K622=5),K622,"")))))))</f>
        <v/>
      </c>
    </row>
    <row r="623" spans="12:21" x14ac:dyDescent="0.25">
      <c r="L623" s="15" t="str">
        <f>(IF(B623=Localization!$C$93,1,IF(B623=Localization!$C$92,2,IF(B623=Localization!$C$91,3,IF(B623=Localization!$C$90,4,IF(B623=Localization!$C$89,5,IF(OR(B623=1,B623=2,B623=3,B623=4,B623=5),B623,"")))))))</f>
        <v/>
      </c>
      <c r="M623" s="15" t="str">
        <f>(IF(C623=Localization!$C$93,1,IF(C623=Localization!$C$92,2,IF(C623=Localization!$C$91,3,IF(C623=Localization!$C$90,4,IF(C623=Localization!$C$89,5,IF(OR(C623=1,C623=2,C623=3,C623=4,C623=5),C623,"")))))))</f>
        <v/>
      </c>
      <c r="N623" s="15" t="str">
        <f>(IF(D623=Localization!$C$93,1,IF(D623=Localization!$C$92,2,IF(D623=Localization!$C$91,3,IF(D623=Localization!$C$90,4,IF(D623=Localization!$C$89,5,IF(OR(D623=1,D623=2,D623=3,D623=4,D623=5),D623,"")))))))</f>
        <v/>
      </c>
      <c r="O623" s="15" t="str">
        <f>(IF(E623=Localization!$C$93,1,IF(E623=Localization!$C$92,2,IF(E623=Localization!$C$91,3,IF(E623=Localization!$C$90,4,IF(E623=Localization!$C$89,5,IF(OR(E623=1,E623=2,E623=3,E623=4,E623=5),E623,"")))))))</f>
        <v/>
      </c>
      <c r="P623" s="15" t="str">
        <f>(IF(F623=Localization!$C$93,1,IF(F623=Localization!$C$92,2,IF(F623=Localization!$C$91,3,IF(F623=Localization!$C$90,4,IF(F623=Localization!$C$89,5,IF(OR(F623=1,F623=2,F623=3,F623=4,F623=5),F623,"")))))))</f>
        <v/>
      </c>
      <c r="Q623" s="15" t="str">
        <f>(IF(G623=Localization!$C$93,1,IF(G623=Localization!$C$92,2,IF(G623=Localization!$C$91,3,IF(G623=Localization!$C$90,4,IF(G623=Localization!$C$89,5,IF(OR(G623=1,G623=2,G623=3,G623=4,G623=5),G623,"")))))))</f>
        <v/>
      </c>
      <c r="R623" s="15" t="str">
        <f>(IF(H623=Localization!$C$93,1,IF(H623=Localization!$C$92,2,IF(H623=Localization!$C$91,3,IF(H623=Localization!$C$90,4,IF(H623=Localization!$C$89,5,IF(OR(H623=1,H623=2,H623=3,H623=4,H623=5),H623,"")))))))</f>
        <v/>
      </c>
      <c r="S623" s="15" t="str">
        <f>(IF(I623=Localization!$C$93,1,IF(I623=Localization!$C$92,2,IF(I623=Localization!$C$91,3,IF(I623=Localization!$C$90,4,IF(I623=Localization!$C$89,5,IF(OR(I623=1,I623=2,I623=3,I623=4,I623=5),I623,"")))))))</f>
        <v/>
      </c>
      <c r="T623" s="15" t="str">
        <f>(IF(J623=Localization!$C$93,1,IF(J623=Localization!$C$92,2,IF(J623=Localization!$C$91,3,IF(J623=Localization!$C$90,4,IF(J623=Localization!$C$89,5,IF(OR(J623=1,J623=2,J623=3,J623=4,J623=5),J623,"")))))))</f>
        <v/>
      </c>
      <c r="U623" s="15" t="str">
        <f>(IF(K623=Localization!$C$93,1,IF(K623=Localization!$C$92,2,IF(K623=Localization!$C$91,3,IF(K623=Localization!$C$90,4,IF(K623=Localization!$C$89,5,IF(OR(K623=1,K623=2,K623=3,K623=4,K623=5),K623,"")))))))</f>
        <v/>
      </c>
    </row>
    <row r="624" spans="12:21" x14ac:dyDescent="0.25">
      <c r="L624" s="15" t="str">
        <f>(IF(B624=Localization!$C$93,1,IF(B624=Localization!$C$92,2,IF(B624=Localization!$C$91,3,IF(B624=Localization!$C$90,4,IF(B624=Localization!$C$89,5,IF(OR(B624=1,B624=2,B624=3,B624=4,B624=5),B624,"")))))))</f>
        <v/>
      </c>
      <c r="M624" s="15" t="str">
        <f>(IF(C624=Localization!$C$93,1,IF(C624=Localization!$C$92,2,IF(C624=Localization!$C$91,3,IF(C624=Localization!$C$90,4,IF(C624=Localization!$C$89,5,IF(OR(C624=1,C624=2,C624=3,C624=4,C624=5),C624,"")))))))</f>
        <v/>
      </c>
      <c r="N624" s="15" t="str">
        <f>(IF(D624=Localization!$C$93,1,IF(D624=Localization!$C$92,2,IF(D624=Localization!$C$91,3,IF(D624=Localization!$C$90,4,IF(D624=Localization!$C$89,5,IF(OR(D624=1,D624=2,D624=3,D624=4,D624=5),D624,"")))))))</f>
        <v/>
      </c>
      <c r="O624" s="15" t="str">
        <f>(IF(E624=Localization!$C$93,1,IF(E624=Localization!$C$92,2,IF(E624=Localization!$C$91,3,IF(E624=Localization!$C$90,4,IF(E624=Localization!$C$89,5,IF(OR(E624=1,E624=2,E624=3,E624=4,E624=5),E624,"")))))))</f>
        <v/>
      </c>
      <c r="P624" s="15" t="str">
        <f>(IF(F624=Localization!$C$93,1,IF(F624=Localization!$C$92,2,IF(F624=Localization!$C$91,3,IF(F624=Localization!$C$90,4,IF(F624=Localization!$C$89,5,IF(OR(F624=1,F624=2,F624=3,F624=4,F624=5),F624,"")))))))</f>
        <v/>
      </c>
      <c r="Q624" s="15" t="str">
        <f>(IF(G624=Localization!$C$93,1,IF(G624=Localization!$C$92,2,IF(G624=Localization!$C$91,3,IF(G624=Localization!$C$90,4,IF(G624=Localization!$C$89,5,IF(OR(G624=1,G624=2,G624=3,G624=4,G624=5),G624,"")))))))</f>
        <v/>
      </c>
      <c r="R624" s="15" t="str">
        <f>(IF(H624=Localization!$C$93,1,IF(H624=Localization!$C$92,2,IF(H624=Localization!$C$91,3,IF(H624=Localization!$C$90,4,IF(H624=Localization!$C$89,5,IF(OR(H624=1,H624=2,H624=3,H624=4,H624=5),H624,"")))))))</f>
        <v/>
      </c>
      <c r="S624" s="15" t="str">
        <f>(IF(I624=Localization!$C$93,1,IF(I624=Localization!$C$92,2,IF(I624=Localization!$C$91,3,IF(I624=Localization!$C$90,4,IF(I624=Localization!$C$89,5,IF(OR(I624=1,I624=2,I624=3,I624=4,I624=5),I624,"")))))))</f>
        <v/>
      </c>
      <c r="T624" s="15" t="str">
        <f>(IF(J624=Localization!$C$93,1,IF(J624=Localization!$C$92,2,IF(J624=Localization!$C$91,3,IF(J624=Localization!$C$90,4,IF(J624=Localization!$C$89,5,IF(OR(J624=1,J624=2,J624=3,J624=4,J624=5),J624,"")))))))</f>
        <v/>
      </c>
      <c r="U624" s="15" t="str">
        <f>(IF(K624=Localization!$C$93,1,IF(K624=Localization!$C$92,2,IF(K624=Localization!$C$91,3,IF(K624=Localization!$C$90,4,IF(K624=Localization!$C$89,5,IF(OR(K624=1,K624=2,K624=3,K624=4,K624=5),K624,"")))))))</f>
        <v/>
      </c>
    </row>
    <row r="625" spans="12:21" x14ac:dyDescent="0.25">
      <c r="L625" s="15" t="str">
        <f>(IF(B625=Localization!$C$93,1,IF(B625=Localization!$C$92,2,IF(B625=Localization!$C$91,3,IF(B625=Localization!$C$90,4,IF(B625=Localization!$C$89,5,IF(OR(B625=1,B625=2,B625=3,B625=4,B625=5),B625,"")))))))</f>
        <v/>
      </c>
      <c r="M625" s="15" t="str">
        <f>(IF(C625=Localization!$C$93,1,IF(C625=Localization!$C$92,2,IF(C625=Localization!$C$91,3,IF(C625=Localization!$C$90,4,IF(C625=Localization!$C$89,5,IF(OR(C625=1,C625=2,C625=3,C625=4,C625=5),C625,"")))))))</f>
        <v/>
      </c>
      <c r="N625" s="15" t="str">
        <f>(IF(D625=Localization!$C$93,1,IF(D625=Localization!$C$92,2,IF(D625=Localization!$C$91,3,IF(D625=Localization!$C$90,4,IF(D625=Localization!$C$89,5,IF(OR(D625=1,D625=2,D625=3,D625=4,D625=5),D625,"")))))))</f>
        <v/>
      </c>
      <c r="O625" s="15" t="str">
        <f>(IF(E625=Localization!$C$93,1,IF(E625=Localization!$C$92,2,IF(E625=Localization!$C$91,3,IF(E625=Localization!$C$90,4,IF(E625=Localization!$C$89,5,IF(OR(E625=1,E625=2,E625=3,E625=4,E625=5),E625,"")))))))</f>
        <v/>
      </c>
      <c r="P625" s="15" t="str">
        <f>(IF(F625=Localization!$C$93,1,IF(F625=Localization!$C$92,2,IF(F625=Localization!$C$91,3,IF(F625=Localization!$C$90,4,IF(F625=Localization!$C$89,5,IF(OR(F625=1,F625=2,F625=3,F625=4,F625=5),F625,"")))))))</f>
        <v/>
      </c>
      <c r="Q625" s="15" t="str">
        <f>(IF(G625=Localization!$C$93,1,IF(G625=Localization!$C$92,2,IF(G625=Localization!$C$91,3,IF(G625=Localization!$C$90,4,IF(G625=Localization!$C$89,5,IF(OR(G625=1,G625=2,G625=3,G625=4,G625=5),G625,"")))))))</f>
        <v/>
      </c>
      <c r="R625" s="15" t="str">
        <f>(IF(H625=Localization!$C$93,1,IF(H625=Localization!$C$92,2,IF(H625=Localization!$C$91,3,IF(H625=Localization!$C$90,4,IF(H625=Localization!$C$89,5,IF(OR(H625=1,H625=2,H625=3,H625=4,H625=5),H625,"")))))))</f>
        <v/>
      </c>
      <c r="S625" s="15" t="str">
        <f>(IF(I625=Localization!$C$93,1,IF(I625=Localization!$C$92,2,IF(I625=Localization!$C$91,3,IF(I625=Localization!$C$90,4,IF(I625=Localization!$C$89,5,IF(OR(I625=1,I625=2,I625=3,I625=4,I625=5),I625,"")))))))</f>
        <v/>
      </c>
      <c r="T625" s="15" t="str">
        <f>(IF(J625=Localization!$C$93,1,IF(J625=Localization!$C$92,2,IF(J625=Localization!$C$91,3,IF(J625=Localization!$C$90,4,IF(J625=Localization!$C$89,5,IF(OR(J625=1,J625=2,J625=3,J625=4,J625=5),J625,"")))))))</f>
        <v/>
      </c>
      <c r="U625" s="15" t="str">
        <f>(IF(K625=Localization!$C$93,1,IF(K625=Localization!$C$92,2,IF(K625=Localization!$C$91,3,IF(K625=Localization!$C$90,4,IF(K625=Localization!$C$89,5,IF(OR(K625=1,K625=2,K625=3,K625=4,K625=5),K625,"")))))))</f>
        <v/>
      </c>
    </row>
    <row r="626" spans="12:21" x14ac:dyDescent="0.25">
      <c r="L626" s="15" t="str">
        <f>(IF(B626=Localization!$C$93,1,IF(B626=Localization!$C$92,2,IF(B626=Localization!$C$91,3,IF(B626=Localization!$C$90,4,IF(B626=Localization!$C$89,5,IF(OR(B626=1,B626=2,B626=3,B626=4,B626=5),B626,"")))))))</f>
        <v/>
      </c>
      <c r="M626" s="15" t="str">
        <f>(IF(C626=Localization!$C$93,1,IF(C626=Localization!$C$92,2,IF(C626=Localization!$C$91,3,IF(C626=Localization!$C$90,4,IF(C626=Localization!$C$89,5,IF(OR(C626=1,C626=2,C626=3,C626=4,C626=5),C626,"")))))))</f>
        <v/>
      </c>
      <c r="N626" s="15" t="str">
        <f>(IF(D626=Localization!$C$93,1,IF(D626=Localization!$C$92,2,IF(D626=Localization!$C$91,3,IF(D626=Localization!$C$90,4,IF(D626=Localization!$C$89,5,IF(OR(D626=1,D626=2,D626=3,D626=4,D626=5),D626,"")))))))</f>
        <v/>
      </c>
      <c r="O626" s="15" t="str">
        <f>(IF(E626=Localization!$C$93,1,IF(E626=Localization!$C$92,2,IF(E626=Localization!$C$91,3,IF(E626=Localization!$C$90,4,IF(E626=Localization!$C$89,5,IF(OR(E626=1,E626=2,E626=3,E626=4,E626=5),E626,"")))))))</f>
        <v/>
      </c>
      <c r="P626" s="15" t="str">
        <f>(IF(F626=Localization!$C$93,1,IF(F626=Localization!$C$92,2,IF(F626=Localization!$C$91,3,IF(F626=Localization!$C$90,4,IF(F626=Localization!$C$89,5,IF(OR(F626=1,F626=2,F626=3,F626=4,F626=5),F626,"")))))))</f>
        <v/>
      </c>
      <c r="Q626" s="15" t="str">
        <f>(IF(G626=Localization!$C$93,1,IF(G626=Localization!$C$92,2,IF(G626=Localization!$C$91,3,IF(G626=Localization!$C$90,4,IF(G626=Localization!$C$89,5,IF(OR(G626=1,G626=2,G626=3,G626=4,G626=5),G626,"")))))))</f>
        <v/>
      </c>
      <c r="R626" s="15" t="str">
        <f>(IF(H626=Localization!$C$93,1,IF(H626=Localization!$C$92,2,IF(H626=Localization!$C$91,3,IF(H626=Localization!$C$90,4,IF(H626=Localization!$C$89,5,IF(OR(H626=1,H626=2,H626=3,H626=4,H626=5),H626,"")))))))</f>
        <v/>
      </c>
      <c r="S626" s="15" t="str">
        <f>(IF(I626=Localization!$C$93,1,IF(I626=Localization!$C$92,2,IF(I626=Localization!$C$91,3,IF(I626=Localization!$C$90,4,IF(I626=Localization!$C$89,5,IF(OR(I626=1,I626=2,I626=3,I626=4,I626=5),I626,"")))))))</f>
        <v/>
      </c>
      <c r="T626" s="15" t="str">
        <f>(IF(J626=Localization!$C$93,1,IF(J626=Localization!$C$92,2,IF(J626=Localization!$C$91,3,IF(J626=Localization!$C$90,4,IF(J626=Localization!$C$89,5,IF(OR(J626=1,J626=2,J626=3,J626=4,J626=5),J626,"")))))))</f>
        <v/>
      </c>
      <c r="U626" s="15" t="str">
        <f>(IF(K626=Localization!$C$93,1,IF(K626=Localization!$C$92,2,IF(K626=Localization!$C$91,3,IF(K626=Localization!$C$90,4,IF(K626=Localization!$C$89,5,IF(OR(K626=1,K626=2,K626=3,K626=4,K626=5),K626,"")))))))</f>
        <v/>
      </c>
    </row>
    <row r="627" spans="12:21" x14ac:dyDescent="0.25">
      <c r="L627" s="15" t="str">
        <f>(IF(B627=Localization!$C$93,1,IF(B627=Localization!$C$92,2,IF(B627=Localization!$C$91,3,IF(B627=Localization!$C$90,4,IF(B627=Localization!$C$89,5,IF(OR(B627=1,B627=2,B627=3,B627=4,B627=5),B627,"")))))))</f>
        <v/>
      </c>
      <c r="M627" s="15" t="str">
        <f>(IF(C627=Localization!$C$93,1,IF(C627=Localization!$C$92,2,IF(C627=Localization!$C$91,3,IF(C627=Localization!$C$90,4,IF(C627=Localization!$C$89,5,IF(OR(C627=1,C627=2,C627=3,C627=4,C627=5),C627,"")))))))</f>
        <v/>
      </c>
      <c r="N627" s="15" t="str">
        <f>(IF(D627=Localization!$C$93,1,IF(D627=Localization!$C$92,2,IF(D627=Localization!$C$91,3,IF(D627=Localization!$C$90,4,IF(D627=Localization!$C$89,5,IF(OR(D627=1,D627=2,D627=3,D627=4,D627=5),D627,"")))))))</f>
        <v/>
      </c>
      <c r="O627" s="15" t="str">
        <f>(IF(E627=Localization!$C$93,1,IF(E627=Localization!$C$92,2,IF(E627=Localization!$C$91,3,IF(E627=Localization!$C$90,4,IF(E627=Localization!$C$89,5,IF(OR(E627=1,E627=2,E627=3,E627=4,E627=5),E627,"")))))))</f>
        <v/>
      </c>
      <c r="P627" s="15" t="str">
        <f>(IF(F627=Localization!$C$93,1,IF(F627=Localization!$C$92,2,IF(F627=Localization!$C$91,3,IF(F627=Localization!$C$90,4,IF(F627=Localization!$C$89,5,IF(OR(F627=1,F627=2,F627=3,F627=4,F627=5),F627,"")))))))</f>
        <v/>
      </c>
      <c r="Q627" s="15" t="str">
        <f>(IF(G627=Localization!$C$93,1,IF(G627=Localization!$C$92,2,IF(G627=Localization!$C$91,3,IF(G627=Localization!$C$90,4,IF(G627=Localization!$C$89,5,IF(OR(G627=1,G627=2,G627=3,G627=4,G627=5),G627,"")))))))</f>
        <v/>
      </c>
      <c r="R627" s="15" t="str">
        <f>(IF(H627=Localization!$C$93,1,IF(H627=Localization!$C$92,2,IF(H627=Localization!$C$91,3,IF(H627=Localization!$C$90,4,IF(H627=Localization!$C$89,5,IF(OR(H627=1,H627=2,H627=3,H627=4,H627=5),H627,"")))))))</f>
        <v/>
      </c>
      <c r="S627" s="15" t="str">
        <f>(IF(I627=Localization!$C$93,1,IF(I627=Localization!$C$92,2,IF(I627=Localization!$C$91,3,IF(I627=Localization!$C$90,4,IF(I627=Localization!$C$89,5,IF(OR(I627=1,I627=2,I627=3,I627=4,I627=5),I627,"")))))))</f>
        <v/>
      </c>
      <c r="T627" s="15" t="str">
        <f>(IF(J627=Localization!$C$93,1,IF(J627=Localization!$C$92,2,IF(J627=Localization!$C$91,3,IF(J627=Localization!$C$90,4,IF(J627=Localization!$C$89,5,IF(OR(J627=1,J627=2,J627=3,J627=4,J627=5),J627,"")))))))</f>
        <v/>
      </c>
      <c r="U627" s="15" t="str">
        <f>(IF(K627=Localization!$C$93,1,IF(K627=Localization!$C$92,2,IF(K627=Localization!$C$91,3,IF(K627=Localization!$C$90,4,IF(K627=Localization!$C$89,5,IF(OR(K627=1,K627=2,K627=3,K627=4,K627=5),K627,"")))))))</f>
        <v/>
      </c>
    </row>
    <row r="628" spans="12:21" x14ac:dyDescent="0.25">
      <c r="L628" s="15" t="str">
        <f>(IF(B628=Localization!$C$93,1,IF(B628=Localization!$C$92,2,IF(B628=Localization!$C$91,3,IF(B628=Localization!$C$90,4,IF(B628=Localization!$C$89,5,IF(OR(B628=1,B628=2,B628=3,B628=4,B628=5),B628,"")))))))</f>
        <v/>
      </c>
      <c r="M628" s="15" t="str">
        <f>(IF(C628=Localization!$C$93,1,IF(C628=Localization!$C$92,2,IF(C628=Localization!$C$91,3,IF(C628=Localization!$C$90,4,IF(C628=Localization!$C$89,5,IF(OR(C628=1,C628=2,C628=3,C628=4,C628=5),C628,"")))))))</f>
        <v/>
      </c>
      <c r="N628" s="15" t="str">
        <f>(IF(D628=Localization!$C$93,1,IF(D628=Localization!$C$92,2,IF(D628=Localization!$C$91,3,IF(D628=Localization!$C$90,4,IF(D628=Localization!$C$89,5,IF(OR(D628=1,D628=2,D628=3,D628=4,D628=5),D628,"")))))))</f>
        <v/>
      </c>
      <c r="O628" s="15" t="str">
        <f>(IF(E628=Localization!$C$93,1,IF(E628=Localization!$C$92,2,IF(E628=Localization!$C$91,3,IF(E628=Localization!$C$90,4,IF(E628=Localization!$C$89,5,IF(OR(E628=1,E628=2,E628=3,E628=4,E628=5),E628,"")))))))</f>
        <v/>
      </c>
      <c r="P628" s="15" t="str">
        <f>(IF(F628=Localization!$C$93,1,IF(F628=Localization!$C$92,2,IF(F628=Localization!$C$91,3,IF(F628=Localization!$C$90,4,IF(F628=Localization!$C$89,5,IF(OR(F628=1,F628=2,F628=3,F628=4,F628=5),F628,"")))))))</f>
        <v/>
      </c>
      <c r="Q628" s="15" t="str">
        <f>(IF(G628=Localization!$C$93,1,IF(G628=Localization!$C$92,2,IF(G628=Localization!$C$91,3,IF(G628=Localization!$C$90,4,IF(G628=Localization!$C$89,5,IF(OR(G628=1,G628=2,G628=3,G628=4,G628=5),G628,"")))))))</f>
        <v/>
      </c>
      <c r="R628" s="15" t="str">
        <f>(IF(H628=Localization!$C$93,1,IF(H628=Localization!$C$92,2,IF(H628=Localization!$C$91,3,IF(H628=Localization!$C$90,4,IF(H628=Localization!$C$89,5,IF(OR(H628=1,H628=2,H628=3,H628=4,H628=5),H628,"")))))))</f>
        <v/>
      </c>
      <c r="S628" s="15" t="str">
        <f>(IF(I628=Localization!$C$93,1,IF(I628=Localization!$C$92,2,IF(I628=Localization!$C$91,3,IF(I628=Localization!$C$90,4,IF(I628=Localization!$C$89,5,IF(OR(I628=1,I628=2,I628=3,I628=4,I628=5),I628,"")))))))</f>
        <v/>
      </c>
      <c r="T628" s="15" t="str">
        <f>(IF(J628=Localization!$C$93,1,IF(J628=Localization!$C$92,2,IF(J628=Localization!$C$91,3,IF(J628=Localization!$C$90,4,IF(J628=Localization!$C$89,5,IF(OR(J628=1,J628=2,J628=3,J628=4,J628=5),J628,"")))))))</f>
        <v/>
      </c>
      <c r="U628" s="15" t="str">
        <f>(IF(K628=Localization!$C$93,1,IF(K628=Localization!$C$92,2,IF(K628=Localization!$C$91,3,IF(K628=Localization!$C$90,4,IF(K628=Localization!$C$89,5,IF(OR(K628=1,K628=2,K628=3,K628=4,K628=5),K628,"")))))))</f>
        <v/>
      </c>
    </row>
    <row r="629" spans="12:21" x14ac:dyDescent="0.25">
      <c r="L629" s="15" t="str">
        <f>(IF(B629=Localization!$C$93,1,IF(B629=Localization!$C$92,2,IF(B629=Localization!$C$91,3,IF(B629=Localization!$C$90,4,IF(B629=Localization!$C$89,5,IF(OR(B629=1,B629=2,B629=3,B629=4,B629=5),B629,"")))))))</f>
        <v/>
      </c>
      <c r="M629" s="15" t="str">
        <f>(IF(C629=Localization!$C$93,1,IF(C629=Localization!$C$92,2,IF(C629=Localization!$C$91,3,IF(C629=Localization!$C$90,4,IF(C629=Localization!$C$89,5,IF(OR(C629=1,C629=2,C629=3,C629=4,C629=5),C629,"")))))))</f>
        <v/>
      </c>
      <c r="N629" s="15" t="str">
        <f>(IF(D629=Localization!$C$93,1,IF(D629=Localization!$C$92,2,IF(D629=Localization!$C$91,3,IF(D629=Localization!$C$90,4,IF(D629=Localization!$C$89,5,IF(OR(D629=1,D629=2,D629=3,D629=4,D629=5),D629,"")))))))</f>
        <v/>
      </c>
      <c r="O629" s="15" t="str">
        <f>(IF(E629=Localization!$C$93,1,IF(E629=Localization!$C$92,2,IF(E629=Localization!$C$91,3,IF(E629=Localization!$C$90,4,IF(E629=Localization!$C$89,5,IF(OR(E629=1,E629=2,E629=3,E629=4,E629=5),E629,"")))))))</f>
        <v/>
      </c>
      <c r="P629" s="15" t="str">
        <f>(IF(F629=Localization!$C$93,1,IF(F629=Localization!$C$92,2,IF(F629=Localization!$C$91,3,IF(F629=Localization!$C$90,4,IF(F629=Localization!$C$89,5,IF(OR(F629=1,F629=2,F629=3,F629=4,F629=5),F629,"")))))))</f>
        <v/>
      </c>
      <c r="Q629" s="15" t="str">
        <f>(IF(G629=Localization!$C$93,1,IF(G629=Localization!$C$92,2,IF(G629=Localization!$C$91,3,IF(G629=Localization!$C$90,4,IF(G629=Localization!$C$89,5,IF(OR(G629=1,G629=2,G629=3,G629=4,G629=5),G629,"")))))))</f>
        <v/>
      </c>
      <c r="R629" s="15" t="str">
        <f>(IF(H629=Localization!$C$93,1,IF(H629=Localization!$C$92,2,IF(H629=Localization!$C$91,3,IF(H629=Localization!$C$90,4,IF(H629=Localization!$C$89,5,IF(OR(H629=1,H629=2,H629=3,H629=4,H629=5),H629,"")))))))</f>
        <v/>
      </c>
      <c r="S629" s="15" t="str">
        <f>(IF(I629=Localization!$C$93,1,IF(I629=Localization!$C$92,2,IF(I629=Localization!$C$91,3,IF(I629=Localization!$C$90,4,IF(I629=Localization!$C$89,5,IF(OR(I629=1,I629=2,I629=3,I629=4,I629=5),I629,"")))))))</f>
        <v/>
      </c>
      <c r="T629" s="15" t="str">
        <f>(IF(J629=Localization!$C$93,1,IF(J629=Localization!$C$92,2,IF(J629=Localization!$C$91,3,IF(J629=Localization!$C$90,4,IF(J629=Localization!$C$89,5,IF(OR(J629=1,J629=2,J629=3,J629=4,J629=5),J629,"")))))))</f>
        <v/>
      </c>
      <c r="U629" s="15" t="str">
        <f>(IF(K629=Localization!$C$93,1,IF(K629=Localization!$C$92,2,IF(K629=Localization!$C$91,3,IF(K629=Localization!$C$90,4,IF(K629=Localization!$C$89,5,IF(OR(K629=1,K629=2,K629=3,K629=4,K629=5),K629,"")))))))</f>
        <v/>
      </c>
    </row>
    <row r="630" spans="12:21" x14ac:dyDescent="0.25">
      <c r="L630" s="15" t="str">
        <f>(IF(B630=Localization!$C$93,1,IF(B630=Localization!$C$92,2,IF(B630=Localization!$C$91,3,IF(B630=Localization!$C$90,4,IF(B630=Localization!$C$89,5,IF(OR(B630=1,B630=2,B630=3,B630=4,B630=5),B630,"")))))))</f>
        <v/>
      </c>
      <c r="M630" s="15" t="str">
        <f>(IF(C630=Localization!$C$93,1,IF(C630=Localization!$C$92,2,IF(C630=Localization!$C$91,3,IF(C630=Localization!$C$90,4,IF(C630=Localization!$C$89,5,IF(OR(C630=1,C630=2,C630=3,C630=4,C630=5),C630,"")))))))</f>
        <v/>
      </c>
      <c r="N630" s="15" t="str">
        <f>(IF(D630=Localization!$C$93,1,IF(D630=Localization!$C$92,2,IF(D630=Localization!$C$91,3,IF(D630=Localization!$C$90,4,IF(D630=Localization!$C$89,5,IF(OR(D630=1,D630=2,D630=3,D630=4,D630=5),D630,"")))))))</f>
        <v/>
      </c>
      <c r="O630" s="15" t="str">
        <f>(IF(E630=Localization!$C$93,1,IF(E630=Localization!$C$92,2,IF(E630=Localization!$C$91,3,IF(E630=Localization!$C$90,4,IF(E630=Localization!$C$89,5,IF(OR(E630=1,E630=2,E630=3,E630=4,E630=5),E630,"")))))))</f>
        <v/>
      </c>
      <c r="P630" s="15" t="str">
        <f>(IF(F630=Localization!$C$93,1,IF(F630=Localization!$C$92,2,IF(F630=Localization!$C$91,3,IF(F630=Localization!$C$90,4,IF(F630=Localization!$C$89,5,IF(OR(F630=1,F630=2,F630=3,F630=4,F630=5),F630,"")))))))</f>
        <v/>
      </c>
      <c r="Q630" s="15" t="str">
        <f>(IF(G630=Localization!$C$93,1,IF(G630=Localization!$C$92,2,IF(G630=Localization!$C$91,3,IF(G630=Localization!$C$90,4,IF(G630=Localization!$C$89,5,IF(OR(G630=1,G630=2,G630=3,G630=4,G630=5),G630,"")))))))</f>
        <v/>
      </c>
      <c r="R630" s="15" t="str">
        <f>(IF(H630=Localization!$C$93,1,IF(H630=Localization!$C$92,2,IF(H630=Localization!$C$91,3,IF(H630=Localization!$C$90,4,IF(H630=Localization!$C$89,5,IF(OR(H630=1,H630=2,H630=3,H630=4,H630=5),H630,"")))))))</f>
        <v/>
      </c>
      <c r="S630" s="15" t="str">
        <f>(IF(I630=Localization!$C$93,1,IF(I630=Localization!$C$92,2,IF(I630=Localization!$C$91,3,IF(I630=Localization!$C$90,4,IF(I630=Localization!$C$89,5,IF(OR(I630=1,I630=2,I630=3,I630=4,I630=5),I630,"")))))))</f>
        <v/>
      </c>
      <c r="T630" s="15" t="str">
        <f>(IF(J630=Localization!$C$93,1,IF(J630=Localization!$C$92,2,IF(J630=Localization!$C$91,3,IF(J630=Localization!$C$90,4,IF(J630=Localization!$C$89,5,IF(OR(J630=1,J630=2,J630=3,J630=4,J630=5),J630,"")))))))</f>
        <v/>
      </c>
      <c r="U630" s="15" t="str">
        <f>(IF(K630=Localization!$C$93,1,IF(K630=Localization!$C$92,2,IF(K630=Localization!$C$91,3,IF(K630=Localization!$C$90,4,IF(K630=Localization!$C$89,5,IF(OR(K630=1,K630=2,K630=3,K630=4,K630=5),K630,"")))))))</f>
        <v/>
      </c>
    </row>
    <row r="631" spans="12:21" x14ac:dyDescent="0.25">
      <c r="L631" s="15" t="str">
        <f>(IF(B631=Localization!$C$93,1,IF(B631=Localization!$C$92,2,IF(B631=Localization!$C$91,3,IF(B631=Localization!$C$90,4,IF(B631=Localization!$C$89,5,IF(OR(B631=1,B631=2,B631=3,B631=4,B631=5),B631,"")))))))</f>
        <v/>
      </c>
      <c r="M631" s="15" t="str">
        <f>(IF(C631=Localization!$C$93,1,IF(C631=Localization!$C$92,2,IF(C631=Localization!$C$91,3,IF(C631=Localization!$C$90,4,IF(C631=Localization!$C$89,5,IF(OR(C631=1,C631=2,C631=3,C631=4,C631=5),C631,"")))))))</f>
        <v/>
      </c>
      <c r="N631" s="15" t="str">
        <f>(IF(D631=Localization!$C$93,1,IF(D631=Localization!$C$92,2,IF(D631=Localization!$C$91,3,IF(D631=Localization!$C$90,4,IF(D631=Localization!$C$89,5,IF(OR(D631=1,D631=2,D631=3,D631=4,D631=5),D631,"")))))))</f>
        <v/>
      </c>
      <c r="O631" s="15" t="str">
        <f>(IF(E631=Localization!$C$93,1,IF(E631=Localization!$C$92,2,IF(E631=Localization!$C$91,3,IF(E631=Localization!$C$90,4,IF(E631=Localization!$C$89,5,IF(OR(E631=1,E631=2,E631=3,E631=4,E631=5),E631,"")))))))</f>
        <v/>
      </c>
      <c r="P631" s="15" t="str">
        <f>(IF(F631=Localization!$C$93,1,IF(F631=Localization!$C$92,2,IF(F631=Localization!$C$91,3,IF(F631=Localization!$C$90,4,IF(F631=Localization!$C$89,5,IF(OR(F631=1,F631=2,F631=3,F631=4,F631=5),F631,"")))))))</f>
        <v/>
      </c>
      <c r="Q631" s="15" t="str">
        <f>(IF(G631=Localization!$C$93,1,IF(G631=Localization!$C$92,2,IF(G631=Localization!$C$91,3,IF(G631=Localization!$C$90,4,IF(G631=Localization!$C$89,5,IF(OR(G631=1,G631=2,G631=3,G631=4,G631=5),G631,"")))))))</f>
        <v/>
      </c>
      <c r="R631" s="15" t="str">
        <f>(IF(H631=Localization!$C$93,1,IF(H631=Localization!$C$92,2,IF(H631=Localization!$C$91,3,IF(H631=Localization!$C$90,4,IF(H631=Localization!$C$89,5,IF(OR(H631=1,H631=2,H631=3,H631=4,H631=5),H631,"")))))))</f>
        <v/>
      </c>
      <c r="S631" s="15" t="str">
        <f>(IF(I631=Localization!$C$93,1,IF(I631=Localization!$C$92,2,IF(I631=Localization!$C$91,3,IF(I631=Localization!$C$90,4,IF(I631=Localization!$C$89,5,IF(OR(I631=1,I631=2,I631=3,I631=4,I631=5),I631,"")))))))</f>
        <v/>
      </c>
      <c r="T631" s="15" t="str">
        <f>(IF(J631=Localization!$C$93,1,IF(J631=Localization!$C$92,2,IF(J631=Localization!$C$91,3,IF(J631=Localization!$C$90,4,IF(J631=Localization!$C$89,5,IF(OR(J631=1,J631=2,J631=3,J631=4,J631=5),J631,"")))))))</f>
        <v/>
      </c>
      <c r="U631" s="15" t="str">
        <f>(IF(K631=Localization!$C$93,1,IF(K631=Localization!$C$92,2,IF(K631=Localization!$C$91,3,IF(K631=Localization!$C$90,4,IF(K631=Localization!$C$89,5,IF(OR(K631=1,K631=2,K631=3,K631=4,K631=5),K631,"")))))))</f>
        <v/>
      </c>
    </row>
    <row r="632" spans="12:21" x14ac:dyDescent="0.25">
      <c r="L632" s="15" t="str">
        <f>(IF(B632=Localization!$C$93,1,IF(B632=Localization!$C$92,2,IF(B632=Localization!$C$91,3,IF(B632=Localization!$C$90,4,IF(B632=Localization!$C$89,5,IF(OR(B632=1,B632=2,B632=3,B632=4,B632=5),B632,"")))))))</f>
        <v/>
      </c>
      <c r="M632" s="15" t="str">
        <f>(IF(C632=Localization!$C$93,1,IF(C632=Localization!$C$92,2,IF(C632=Localization!$C$91,3,IF(C632=Localization!$C$90,4,IF(C632=Localization!$C$89,5,IF(OR(C632=1,C632=2,C632=3,C632=4,C632=5),C632,"")))))))</f>
        <v/>
      </c>
      <c r="N632" s="15" t="str">
        <f>(IF(D632=Localization!$C$93,1,IF(D632=Localization!$C$92,2,IF(D632=Localization!$C$91,3,IF(D632=Localization!$C$90,4,IF(D632=Localization!$C$89,5,IF(OR(D632=1,D632=2,D632=3,D632=4,D632=5),D632,"")))))))</f>
        <v/>
      </c>
      <c r="O632" s="15" t="str">
        <f>(IF(E632=Localization!$C$93,1,IF(E632=Localization!$C$92,2,IF(E632=Localization!$C$91,3,IF(E632=Localization!$C$90,4,IF(E632=Localization!$C$89,5,IF(OR(E632=1,E632=2,E632=3,E632=4,E632=5),E632,"")))))))</f>
        <v/>
      </c>
      <c r="P632" s="15" t="str">
        <f>(IF(F632=Localization!$C$93,1,IF(F632=Localization!$C$92,2,IF(F632=Localization!$C$91,3,IF(F632=Localization!$C$90,4,IF(F632=Localization!$C$89,5,IF(OR(F632=1,F632=2,F632=3,F632=4,F632=5),F632,"")))))))</f>
        <v/>
      </c>
      <c r="Q632" s="15" t="str">
        <f>(IF(G632=Localization!$C$93,1,IF(G632=Localization!$C$92,2,IF(G632=Localization!$C$91,3,IF(G632=Localization!$C$90,4,IF(G632=Localization!$C$89,5,IF(OR(G632=1,G632=2,G632=3,G632=4,G632=5),G632,"")))))))</f>
        <v/>
      </c>
      <c r="R632" s="15" t="str">
        <f>(IF(H632=Localization!$C$93,1,IF(H632=Localization!$C$92,2,IF(H632=Localization!$C$91,3,IF(H632=Localization!$C$90,4,IF(H632=Localization!$C$89,5,IF(OR(H632=1,H632=2,H632=3,H632=4,H632=5),H632,"")))))))</f>
        <v/>
      </c>
      <c r="S632" s="15" t="str">
        <f>(IF(I632=Localization!$C$93,1,IF(I632=Localization!$C$92,2,IF(I632=Localization!$C$91,3,IF(I632=Localization!$C$90,4,IF(I632=Localization!$C$89,5,IF(OR(I632=1,I632=2,I632=3,I632=4,I632=5),I632,"")))))))</f>
        <v/>
      </c>
      <c r="T632" s="15" t="str">
        <f>(IF(J632=Localization!$C$93,1,IF(J632=Localization!$C$92,2,IF(J632=Localization!$C$91,3,IF(J632=Localization!$C$90,4,IF(J632=Localization!$C$89,5,IF(OR(J632=1,J632=2,J632=3,J632=4,J632=5),J632,"")))))))</f>
        <v/>
      </c>
      <c r="U632" s="15" t="str">
        <f>(IF(K632=Localization!$C$93,1,IF(K632=Localization!$C$92,2,IF(K632=Localization!$C$91,3,IF(K632=Localization!$C$90,4,IF(K632=Localization!$C$89,5,IF(OR(K632=1,K632=2,K632=3,K632=4,K632=5),K632,"")))))))</f>
        <v/>
      </c>
    </row>
    <row r="633" spans="12:21" x14ac:dyDescent="0.25">
      <c r="L633" s="15" t="str">
        <f>(IF(B633=Localization!$C$93,1,IF(B633=Localization!$C$92,2,IF(B633=Localization!$C$91,3,IF(B633=Localization!$C$90,4,IF(B633=Localization!$C$89,5,IF(OR(B633=1,B633=2,B633=3,B633=4,B633=5),B633,"")))))))</f>
        <v/>
      </c>
      <c r="M633" s="15" t="str">
        <f>(IF(C633=Localization!$C$93,1,IF(C633=Localization!$C$92,2,IF(C633=Localization!$C$91,3,IF(C633=Localization!$C$90,4,IF(C633=Localization!$C$89,5,IF(OR(C633=1,C633=2,C633=3,C633=4,C633=5),C633,"")))))))</f>
        <v/>
      </c>
      <c r="N633" s="15" t="str">
        <f>(IF(D633=Localization!$C$93,1,IF(D633=Localization!$C$92,2,IF(D633=Localization!$C$91,3,IF(D633=Localization!$C$90,4,IF(D633=Localization!$C$89,5,IF(OR(D633=1,D633=2,D633=3,D633=4,D633=5),D633,"")))))))</f>
        <v/>
      </c>
      <c r="O633" s="15" t="str">
        <f>(IF(E633=Localization!$C$93,1,IF(E633=Localization!$C$92,2,IF(E633=Localization!$C$91,3,IF(E633=Localization!$C$90,4,IF(E633=Localization!$C$89,5,IF(OR(E633=1,E633=2,E633=3,E633=4,E633=5),E633,"")))))))</f>
        <v/>
      </c>
      <c r="P633" s="15" t="str">
        <f>(IF(F633=Localization!$C$93,1,IF(F633=Localization!$C$92,2,IF(F633=Localization!$C$91,3,IF(F633=Localization!$C$90,4,IF(F633=Localization!$C$89,5,IF(OR(F633=1,F633=2,F633=3,F633=4,F633=5),F633,"")))))))</f>
        <v/>
      </c>
      <c r="Q633" s="15" t="str">
        <f>(IF(G633=Localization!$C$93,1,IF(G633=Localization!$C$92,2,IF(G633=Localization!$C$91,3,IF(G633=Localization!$C$90,4,IF(G633=Localization!$C$89,5,IF(OR(G633=1,G633=2,G633=3,G633=4,G633=5),G633,"")))))))</f>
        <v/>
      </c>
      <c r="R633" s="15" t="str">
        <f>(IF(H633=Localization!$C$93,1,IF(H633=Localization!$C$92,2,IF(H633=Localization!$C$91,3,IF(H633=Localization!$C$90,4,IF(H633=Localization!$C$89,5,IF(OR(H633=1,H633=2,H633=3,H633=4,H633=5),H633,"")))))))</f>
        <v/>
      </c>
      <c r="S633" s="15" t="str">
        <f>(IF(I633=Localization!$C$93,1,IF(I633=Localization!$C$92,2,IF(I633=Localization!$C$91,3,IF(I633=Localization!$C$90,4,IF(I633=Localization!$C$89,5,IF(OR(I633=1,I633=2,I633=3,I633=4,I633=5),I633,"")))))))</f>
        <v/>
      </c>
      <c r="T633" s="15" t="str">
        <f>(IF(J633=Localization!$C$93,1,IF(J633=Localization!$C$92,2,IF(J633=Localization!$C$91,3,IF(J633=Localization!$C$90,4,IF(J633=Localization!$C$89,5,IF(OR(J633=1,J633=2,J633=3,J633=4,J633=5),J633,"")))))))</f>
        <v/>
      </c>
      <c r="U633" s="15" t="str">
        <f>(IF(K633=Localization!$C$93,1,IF(K633=Localization!$C$92,2,IF(K633=Localization!$C$91,3,IF(K633=Localization!$C$90,4,IF(K633=Localization!$C$89,5,IF(OR(K633=1,K633=2,K633=3,K633=4,K633=5),K633,"")))))))</f>
        <v/>
      </c>
    </row>
    <row r="634" spans="12:21" x14ac:dyDescent="0.25">
      <c r="L634" s="15" t="str">
        <f>(IF(B634=Localization!$C$93,1,IF(B634=Localization!$C$92,2,IF(B634=Localization!$C$91,3,IF(B634=Localization!$C$90,4,IF(B634=Localization!$C$89,5,IF(OR(B634=1,B634=2,B634=3,B634=4,B634=5),B634,"")))))))</f>
        <v/>
      </c>
      <c r="M634" s="15" t="str">
        <f>(IF(C634=Localization!$C$93,1,IF(C634=Localization!$C$92,2,IF(C634=Localization!$C$91,3,IF(C634=Localization!$C$90,4,IF(C634=Localization!$C$89,5,IF(OR(C634=1,C634=2,C634=3,C634=4,C634=5),C634,"")))))))</f>
        <v/>
      </c>
      <c r="N634" s="15" t="str">
        <f>(IF(D634=Localization!$C$93,1,IF(D634=Localization!$C$92,2,IF(D634=Localization!$C$91,3,IF(D634=Localization!$C$90,4,IF(D634=Localization!$C$89,5,IF(OR(D634=1,D634=2,D634=3,D634=4,D634=5),D634,"")))))))</f>
        <v/>
      </c>
      <c r="O634" s="15" t="str">
        <f>(IF(E634=Localization!$C$93,1,IF(E634=Localization!$C$92,2,IF(E634=Localization!$C$91,3,IF(E634=Localization!$C$90,4,IF(E634=Localization!$C$89,5,IF(OR(E634=1,E634=2,E634=3,E634=4,E634=5),E634,"")))))))</f>
        <v/>
      </c>
      <c r="P634" s="15" t="str">
        <f>(IF(F634=Localization!$C$93,1,IF(F634=Localization!$C$92,2,IF(F634=Localization!$C$91,3,IF(F634=Localization!$C$90,4,IF(F634=Localization!$C$89,5,IF(OR(F634=1,F634=2,F634=3,F634=4,F634=5),F634,"")))))))</f>
        <v/>
      </c>
      <c r="Q634" s="15" t="str">
        <f>(IF(G634=Localization!$C$93,1,IF(G634=Localization!$C$92,2,IF(G634=Localization!$C$91,3,IF(G634=Localization!$C$90,4,IF(G634=Localization!$C$89,5,IF(OR(G634=1,G634=2,G634=3,G634=4,G634=5),G634,"")))))))</f>
        <v/>
      </c>
      <c r="R634" s="15" t="str">
        <f>(IF(H634=Localization!$C$93,1,IF(H634=Localization!$C$92,2,IF(H634=Localization!$C$91,3,IF(H634=Localization!$C$90,4,IF(H634=Localization!$C$89,5,IF(OR(H634=1,H634=2,H634=3,H634=4,H634=5),H634,"")))))))</f>
        <v/>
      </c>
      <c r="S634" s="15" t="str">
        <f>(IF(I634=Localization!$C$93,1,IF(I634=Localization!$C$92,2,IF(I634=Localization!$C$91,3,IF(I634=Localization!$C$90,4,IF(I634=Localization!$C$89,5,IF(OR(I634=1,I634=2,I634=3,I634=4,I634=5),I634,"")))))))</f>
        <v/>
      </c>
      <c r="T634" s="15" t="str">
        <f>(IF(J634=Localization!$C$93,1,IF(J634=Localization!$C$92,2,IF(J634=Localization!$C$91,3,IF(J634=Localization!$C$90,4,IF(J634=Localization!$C$89,5,IF(OR(J634=1,J634=2,J634=3,J634=4,J634=5),J634,"")))))))</f>
        <v/>
      </c>
      <c r="U634" s="15" t="str">
        <f>(IF(K634=Localization!$C$93,1,IF(K634=Localization!$C$92,2,IF(K634=Localization!$C$91,3,IF(K634=Localization!$C$90,4,IF(K634=Localization!$C$89,5,IF(OR(K634=1,K634=2,K634=3,K634=4,K634=5),K634,"")))))))</f>
        <v/>
      </c>
    </row>
    <row r="635" spans="12:21" x14ac:dyDescent="0.25">
      <c r="L635" s="15" t="str">
        <f>(IF(B635=Localization!$C$93,1,IF(B635=Localization!$C$92,2,IF(B635=Localization!$C$91,3,IF(B635=Localization!$C$90,4,IF(B635=Localization!$C$89,5,IF(OR(B635=1,B635=2,B635=3,B635=4,B635=5),B635,"")))))))</f>
        <v/>
      </c>
      <c r="M635" s="15" t="str">
        <f>(IF(C635=Localization!$C$93,1,IF(C635=Localization!$C$92,2,IF(C635=Localization!$C$91,3,IF(C635=Localization!$C$90,4,IF(C635=Localization!$C$89,5,IF(OR(C635=1,C635=2,C635=3,C635=4,C635=5),C635,"")))))))</f>
        <v/>
      </c>
      <c r="N635" s="15" t="str">
        <f>(IF(D635=Localization!$C$93,1,IF(D635=Localization!$C$92,2,IF(D635=Localization!$C$91,3,IF(D635=Localization!$C$90,4,IF(D635=Localization!$C$89,5,IF(OR(D635=1,D635=2,D635=3,D635=4,D635=5),D635,"")))))))</f>
        <v/>
      </c>
      <c r="O635" s="15" t="str">
        <f>(IF(E635=Localization!$C$93,1,IF(E635=Localization!$C$92,2,IF(E635=Localization!$C$91,3,IF(E635=Localization!$C$90,4,IF(E635=Localization!$C$89,5,IF(OR(E635=1,E635=2,E635=3,E635=4,E635=5),E635,"")))))))</f>
        <v/>
      </c>
      <c r="P635" s="15" t="str">
        <f>(IF(F635=Localization!$C$93,1,IF(F635=Localization!$C$92,2,IF(F635=Localization!$C$91,3,IF(F635=Localization!$C$90,4,IF(F635=Localization!$C$89,5,IF(OR(F635=1,F635=2,F635=3,F635=4,F635=5),F635,"")))))))</f>
        <v/>
      </c>
      <c r="Q635" s="15" t="str">
        <f>(IF(G635=Localization!$C$93,1,IF(G635=Localization!$C$92,2,IF(G635=Localization!$C$91,3,IF(G635=Localization!$C$90,4,IF(G635=Localization!$C$89,5,IF(OR(G635=1,G635=2,G635=3,G635=4,G635=5),G635,"")))))))</f>
        <v/>
      </c>
      <c r="R635" s="15" t="str">
        <f>(IF(H635=Localization!$C$93,1,IF(H635=Localization!$C$92,2,IF(H635=Localization!$C$91,3,IF(H635=Localization!$C$90,4,IF(H635=Localization!$C$89,5,IF(OR(H635=1,H635=2,H635=3,H635=4,H635=5),H635,"")))))))</f>
        <v/>
      </c>
      <c r="S635" s="15" t="str">
        <f>(IF(I635=Localization!$C$93,1,IF(I635=Localization!$C$92,2,IF(I635=Localization!$C$91,3,IF(I635=Localization!$C$90,4,IF(I635=Localization!$C$89,5,IF(OR(I635=1,I635=2,I635=3,I635=4,I635=5),I635,"")))))))</f>
        <v/>
      </c>
      <c r="T635" s="15" t="str">
        <f>(IF(J635=Localization!$C$93,1,IF(J635=Localization!$C$92,2,IF(J635=Localization!$C$91,3,IF(J635=Localization!$C$90,4,IF(J635=Localization!$C$89,5,IF(OR(J635=1,J635=2,J635=3,J635=4,J635=5),J635,"")))))))</f>
        <v/>
      </c>
      <c r="U635" s="15" t="str">
        <f>(IF(K635=Localization!$C$93,1,IF(K635=Localization!$C$92,2,IF(K635=Localization!$C$91,3,IF(K635=Localization!$C$90,4,IF(K635=Localization!$C$89,5,IF(OR(K635=1,K635=2,K635=3,K635=4,K635=5),K635,"")))))))</f>
        <v/>
      </c>
    </row>
    <row r="636" spans="12:21" x14ac:dyDescent="0.25">
      <c r="L636" s="15" t="str">
        <f>(IF(B636=Localization!$C$93,1,IF(B636=Localization!$C$92,2,IF(B636=Localization!$C$91,3,IF(B636=Localization!$C$90,4,IF(B636=Localization!$C$89,5,IF(OR(B636=1,B636=2,B636=3,B636=4,B636=5),B636,"")))))))</f>
        <v/>
      </c>
      <c r="M636" s="15" t="str">
        <f>(IF(C636=Localization!$C$93,1,IF(C636=Localization!$C$92,2,IF(C636=Localization!$C$91,3,IF(C636=Localization!$C$90,4,IF(C636=Localization!$C$89,5,IF(OR(C636=1,C636=2,C636=3,C636=4,C636=5),C636,"")))))))</f>
        <v/>
      </c>
      <c r="N636" s="15" t="str">
        <f>(IF(D636=Localization!$C$93,1,IF(D636=Localization!$C$92,2,IF(D636=Localization!$C$91,3,IF(D636=Localization!$C$90,4,IF(D636=Localization!$C$89,5,IF(OR(D636=1,D636=2,D636=3,D636=4,D636=5),D636,"")))))))</f>
        <v/>
      </c>
      <c r="O636" s="15" t="str">
        <f>(IF(E636=Localization!$C$93,1,IF(E636=Localization!$C$92,2,IF(E636=Localization!$C$91,3,IF(E636=Localization!$C$90,4,IF(E636=Localization!$C$89,5,IF(OR(E636=1,E636=2,E636=3,E636=4,E636=5),E636,"")))))))</f>
        <v/>
      </c>
      <c r="P636" s="15" t="str">
        <f>(IF(F636=Localization!$C$93,1,IF(F636=Localization!$C$92,2,IF(F636=Localization!$C$91,3,IF(F636=Localization!$C$90,4,IF(F636=Localization!$C$89,5,IF(OR(F636=1,F636=2,F636=3,F636=4,F636=5),F636,"")))))))</f>
        <v/>
      </c>
      <c r="Q636" s="15" t="str">
        <f>(IF(G636=Localization!$C$93,1,IF(G636=Localization!$C$92,2,IF(G636=Localization!$C$91,3,IF(G636=Localization!$C$90,4,IF(G636=Localization!$C$89,5,IF(OR(G636=1,G636=2,G636=3,G636=4,G636=5),G636,"")))))))</f>
        <v/>
      </c>
      <c r="R636" s="15" t="str">
        <f>(IF(H636=Localization!$C$93,1,IF(H636=Localization!$C$92,2,IF(H636=Localization!$C$91,3,IF(H636=Localization!$C$90,4,IF(H636=Localization!$C$89,5,IF(OR(H636=1,H636=2,H636=3,H636=4,H636=5),H636,"")))))))</f>
        <v/>
      </c>
      <c r="S636" s="15" t="str">
        <f>(IF(I636=Localization!$C$93,1,IF(I636=Localization!$C$92,2,IF(I636=Localization!$C$91,3,IF(I636=Localization!$C$90,4,IF(I636=Localization!$C$89,5,IF(OR(I636=1,I636=2,I636=3,I636=4,I636=5),I636,"")))))))</f>
        <v/>
      </c>
      <c r="T636" s="15" t="str">
        <f>(IF(J636=Localization!$C$93,1,IF(J636=Localization!$C$92,2,IF(J636=Localization!$C$91,3,IF(J636=Localization!$C$90,4,IF(J636=Localization!$C$89,5,IF(OR(J636=1,J636=2,J636=3,J636=4,J636=5),J636,"")))))))</f>
        <v/>
      </c>
      <c r="U636" s="15" t="str">
        <f>(IF(K636=Localization!$C$93,1,IF(K636=Localization!$C$92,2,IF(K636=Localization!$C$91,3,IF(K636=Localization!$C$90,4,IF(K636=Localization!$C$89,5,IF(OR(K636=1,K636=2,K636=3,K636=4,K636=5),K636,"")))))))</f>
        <v/>
      </c>
    </row>
    <row r="637" spans="12:21" x14ac:dyDescent="0.25">
      <c r="L637" s="15" t="str">
        <f>(IF(B637=Localization!$C$93,1,IF(B637=Localization!$C$92,2,IF(B637=Localization!$C$91,3,IF(B637=Localization!$C$90,4,IF(B637=Localization!$C$89,5,IF(OR(B637=1,B637=2,B637=3,B637=4,B637=5),B637,"")))))))</f>
        <v/>
      </c>
      <c r="M637" s="15" t="str">
        <f>(IF(C637=Localization!$C$93,1,IF(C637=Localization!$C$92,2,IF(C637=Localization!$C$91,3,IF(C637=Localization!$C$90,4,IF(C637=Localization!$C$89,5,IF(OR(C637=1,C637=2,C637=3,C637=4,C637=5),C637,"")))))))</f>
        <v/>
      </c>
      <c r="N637" s="15" t="str">
        <f>(IF(D637=Localization!$C$93,1,IF(D637=Localization!$C$92,2,IF(D637=Localization!$C$91,3,IF(D637=Localization!$C$90,4,IF(D637=Localization!$C$89,5,IF(OR(D637=1,D637=2,D637=3,D637=4,D637=5),D637,"")))))))</f>
        <v/>
      </c>
      <c r="O637" s="15" t="str">
        <f>(IF(E637=Localization!$C$93,1,IF(E637=Localization!$C$92,2,IF(E637=Localization!$C$91,3,IF(E637=Localization!$C$90,4,IF(E637=Localization!$C$89,5,IF(OR(E637=1,E637=2,E637=3,E637=4,E637=5),E637,"")))))))</f>
        <v/>
      </c>
      <c r="P637" s="15" t="str">
        <f>(IF(F637=Localization!$C$93,1,IF(F637=Localization!$C$92,2,IF(F637=Localization!$C$91,3,IF(F637=Localization!$C$90,4,IF(F637=Localization!$C$89,5,IF(OR(F637=1,F637=2,F637=3,F637=4,F637=5),F637,"")))))))</f>
        <v/>
      </c>
      <c r="Q637" s="15" t="str">
        <f>(IF(G637=Localization!$C$93,1,IF(G637=Localization!$C$92,2,IF(G637=Localization!$C$91,3,IF(G637=Localization!$C$90,4,IF(G637=Localization!$C$89,5,IF(OR(G637=1,G637=2,G637=3,G637=4,G637=5),G637,"")))))))</f>
        <v/>
      </c>
      <c r="R637" s="15" t="str">
        <f>(IF(H637=Localization!$C$93,1,IF(H637=Localization!$C$92,2,IF(H637=Localization!$C$91,3,IF(H637=Localization!$C$90,4,IF(H637=Localization!$C$89,5,IF(OR(H637=1,H637=2,H637=3,H637=4,H637=5),H637,"")))))))</f>
        <v/>
      </c>
      <c r="S637" s="15" t="str">
        <f>(IF(I637=Localization!$C$93,1,IF(I637=Localization!$C$92,2,IF(I637=Localization!$C$91,3,IF(I637=Localization!$C$90,4,IF(I637=Localization!$C$89,5,IF(OR(I637=1,I637=2,I637=3,I637=4,I637=5),I637,"")))))))</f>
        <v/>
      </c>
      <c r="T637" s="15" t="str">
        <f>(IF(J637=Localization!$C$93,1,IF(J637=Localization!$C$92,2,IF(J637=Localization!$C$91,3,IF(J637=Localization!$C$90,4,IF(J637=Localization!$C$89,5,IF(OR(J637=1,J637=2,J637=3,J637=4,J637=5),J637,"")))))))</f>
        <v/>
      </c>
      <c r="U637" s="15" t="str">
        <f>(IF(K637=Localization!$C$93,1,IF(K637=Localization!$C$92,2,IF(K637=Localization!$C$91,3,IF(K637=Localization!$C$90,4,IF(K637=Localization!$C$89,5,IF(OR(K637=1,K637=2,K637=3,K637=4,K637=5),K637,"")))))))</f>
        <v/>
      </c>
    </row>
    <row r="638" spans="12:21" x14ac:dyDescent="0.25">
      <c r="L638" s="15" t="str">
        <f>(IF(B638=Localization!$C$93,1,IF(B638=Localization!$C$92,2,IF(B638=Localization!$C$91,3,IF(B638=Localization!$C$90,4,IF(B638=Localization!$C$89,5,IF(OR(B638=1,B638=2,B638=3,B638=4,B638=5),B638,"")))))))</f>
        <v/>
      </c>
      <c r="M638" s="15" t="str">
        <f>(IF(C638=Localization!$C$93,1,IF(C638=Localization!$C$92,2,IF(C638=Localization!$C$91,3,IF(C638=Localization!$C$90,4,IF(C638=Localization!$C$89,5,IF(OR(C638=1,C638=2,C638=3,C638=4,C638=5),C638,"")))))))</f>
        <v/>
      </c>
      <c r="N638" s="15" t="str">
        <f>(IF(D638=Localization!$C$93,1,IF(D638=Localization!$C$92,2,IF(D638=Localization!$C$91,3,IF(D638=Localization!$C$90,4,IF(D638=Localization!$C$89,5,IF(OR(D638=1,D638=2,D638=3,D638=4,D638=5),D638,"")))))))</f>
        <v/>
      </c>
      <c r="O638" s="15" t="str">
        <f>(IF(E638=Localization!$C$93,1,IF(E638=Localization!$C$92,2,IF(E638=Localization!$C$91,3,IF(E638=Localization!$C$90,4,IF(E638=Localization!$C$89,5,IF(OR(E638=1,E638=2,E638=3,E638=4,E638=5),E638,"")))))))</f>
        <v/>
      </c>
      <c r="P638" s="15" t="str">
        <f>(IF(F638=Localization!$C$93,1,IF(F638=Localization!$C$92,2,IF(F638=Localization!$C$91,3,IF(F638=Localization!$C$90,4,IF(F638=Localization!$C$89,5,IF(OR(F638=1,F638=2,F638=3,F638=4,F638=5),F638,"")))))))</f>
        <v/>
      </c>
      <c r="Q638" s="15" t="str">
        <f>(IF(G638=Localization!$C$93,1,IF(G638=Localization!$C$92,2,IF(G638=Localization!$C$91,3,IF(G638=Localization!$C$90,4,IF(G638=Localization!$C$89,5,IF(OR(G638=1,G638=2,G638=3,G638=4,G638=5),G638,"")))))))</f>
        <v/>
      </c>
      <c r="R638" s="15" t="str">
        <f>(IF(H638=Localization!$C$93,1,IF(H638=Localization!$C$92,2,IF(H638=Localization!$C$91,3,IF(H638=Localization!$C$90,4,IF(H638=Localization!$C$89,5,IF(OR(H638=1,H638=2,H638=3,H638=4,H638=5),H638,"")))))))</f>
        <v/>
      </c>
      <c r="S638" s="15" t="str">
        <f>(IF(I638=Localization!$C$93,1,IF(I638=Localization!$C$92,2,IF(I638=Localization!$C$91,3,IF(I638=Localization!$C$90,4,IF(I638=Localization!$C$89,5,IF(OR(I638=1,I638=2,I638=3,I638=4,I638=5),I638,"")))))))</f>
        <v/>
      </c>
      <c r="T638" s="15" t="str">
        <f>(IF(J638=Localization!$C$93,1,IF(J638=Localization!$C$92,2,IF(J638=Localization!$C$91,3,IF(J638=Localization!$C$90,4,IF(J638=Localization!$C$89,5,IF(OR(J638=1,J638=2,J638=3,J638=4,J638=5),J638,"")))))))</f>
        <v/>
      </c>
      <c r="U638" s="15" t="str">
        <f>(IF(K638=Localization!$C$93,1,IF(K638=Localization!$C$92,2,IF(K638=Localization!$C$91,3,IF(K638=Localization!$C$90,4,IF(K638=Localization!$C$89,5,IF(OR(K638=1,K638=2,K638=3,K638=4,K638=5),K638,"")))))))</f>
        <v/>
      </c>
    </row>
    <row r="639" spans="12:21" x14ac:dyDescent="0.25">
      <c r="L639" s="15" t="str">
        <f>(IF(B639=Localization!$C$93,1,IF(B639=Localization!$C$92,2,IF(B639=Localization!$C$91,3,IF(B639=Localization!$C$90,4,IF(B639=Localization!$C$89,5,IF(OR(B639=1,B639=2,B639=3,B639=4,B639=5),B639,"")))))))</f>
        <v/>
      </c>
      <c r="M639" s="15" t="str">
        <f>(IF(C639=Localization!$C$93,1,IF(C639=Localization!$C$92,2,IF(C639=Localization!$C$91,3,IF(C639=Localization!$C$90,4,IF(C639=Localization!$C$89,5,IF(OR(C639=1,C639=2,C639=3,C639=4,C639=5),C639,"")))))))</f>
        <v/>
      </c>
      <c r="N639" s="15" t="str">
        <f>(IF(D639=Localization!$C$93,1,IF(D639=Localization!$C$92,2,IF(D639=Localization!$C$91,3,IF(D639=Localization!$C$90,4,IF(D639=Localization!$C$89,5,IF(OR(D639=1,D639=2,D639=3,D639=4,D639=5),D639,"")))))))</f>
        <v/>
      </c>
      <c r="O639" s="15" t="str">
        <f>(IF(E639=Localization!$C$93,1,IF(E639=Localization!$C$92,2,IF(E639=Localization!$C$91,3,IF(E639=Localization!$C$90,4,IF(E639=Localization!$C$89,5,IF(OR(E639=1,E639=2,E639=3,E639=4,E639=5),E639,"")))))))</f>
        <v/>
      </c>
      <c r="P639" s="15" t="str">
        <f>(IF(F639=Localization!$C$93,1,IF(F639=Localization!$C$92,2,IF(F639=Localization!$C$91,3,IF(F639=Localization!$C$90,4,IF(F639=Localization!$C$89,5,IF(OR(F639=1,F639=2,F639=3,F639=4,F639=5),F639,"")))))))</f>
        <v/>
      </c>
      <c r="Q639" s="15" t="str">
        <f>(IF(G639=Localization!$C$93,1,IF(G639=Localization!$C$92,2,IF(G639=Localization!$C$91,3,IF(G639=Localization!$C$90,4,IF(G639=Localization!$C$89,5,IF(OR(G639=1,G639=2,G639=3,G639=4,G639=5),G639,"")))))))</f>
        <v/>
      </c>
      <c r="R639" s="15" t="str">
        <f>(IF(H639=Localization!$C$93,1,IF(H639=Localization!$C$92,2,IF(H639=Localization!$C$91,3,IF(H639=Localization!$C$90,4,IF(H639=Localization!$C$89,5,IF(OR(H639=1,H639=2,H639=3,H639=4,H639=5),H639,"")))))))</f>
        <v/>
      </c>
      <c r="S639" s="15" t="str">
        <f>(IF(I639=Localization!$C$93,1,IF(I639=Localization!$C$92,2,IF(I639=Localization!$C$91,3,IF(I639=Localization!$C$90,4,IF(I639=Localization!$C$89,5,IF(OR(I639=1,I639=2,I639=3,I639=4,I639=5),I639,"")))))))</f>
        <v/>
      </c>
      <c r="T639" s="15" t="str">
        <f>(IF(J639=Localization!$C$93,1,IF(J639=Localization!$C$92,2,IF(J639=Localization!$C$91,3,IF(J639=Localization!$C$90,4,IF(J639=Localization!$C$89,5,IF(OR(J639=1,J639=2,J639=3,J639=4,J639=5),J639,"")))))))</f>
        <v/>
      </c>
      <c r="U639" s="15" t="str">
        <f>(IF(K639=Localization!$C$93,1,IF(K639=Localization!$C$92,2,IF(K639=Localization!$C$91,3,IF(K639=Localization!$C$90,4,IF(K639=Localization!$C$89,5,IF(OR(K639=1,K639=2,K639=3,K639=4,K639=5),K639,"")))))))</f>
        <v/>
      </c>
    </row>
    <row r="640" spans="12:21" x14ac:dyDescent="0.25">
      <c r="L640" s="15" t="str">
        <f>(IF(B640=Localization!$C$93,1,IF(B640=Localization!$C$92,2,IF(B640=Localization!$C$91,3,IF(B640=Localization!$C$90,4,IF(B640=Localization!$C$89,5,IF(OR(B640=1,B640=2,B640=3,B640=4,B640=5),B640,"")))))))</f>
        <v/>
      </c>
      <c r="M640" s="15" t="str">
        <f>(IF(C640=Localization!$C$93,1,IF(C640=Localization!$C$92,2,IF(C640=Localization!$C$91,3,IF(C640=Localization!$C$90,4,IF(C640=Localization!$C$89,5,IF(OR(C640=1,C640=2,C640=3,C640=4,C640=5),C640,"")))))))</f>
        <v/>
      </c>
      <c r="N640" s="15" t="str">
        <f>(IF(D640=Localization!$C$93,1,IF(D640=Localization!$C$92,2,IF(D640=Localization!$C$91,3,IF(D640=Localization!$C$90,4,IF(D640=Localization!$C$89,5,IF(OR(D640=1,D640=2,D640=3,D640=4,D640=5),D640,"")))))))</f>
        <v/>
      </c>
      <c r="O640" s="15" t="str">
        <f>(IF(E640=Localization!$C$93,1,IF(E640=Localization!$C$92,2,IF(E640=Localization!$C$91,3,IF(E640=Localization!$C$90,4,IF(E640=Localization!$C$89,5,IF(OR(E640=1,E640=2,E640=3,E640=4,E640=5),E640,"")))))))</f>
        <v/>
      </c>
      <c r="P640" s="15" t="str">
        <f>(IF(F640=Localization!$C$93,1,IF(F640=Localization!$C$92,2,IF(F640=Localization!$C$91,3,IF(F640=Localization!$C$90,4,IF(F640=Localization!$C$89,5,IF(OR(F640=1,F640=2,F640=3,F640=4,F640=5),F640,"")))))))</f>
        <v/>
      </c>
      <c r="Q640" s="15" t="str">
        <f>(IF(G640=Localization!$C$93,1,IF(G640=Localization!$C$92,2,IF(G640=Localization!$C$91,3,IF(G640=Localization!$C$90,4,IF(G640=Localization!$C$89,5,IF(OR(G640=1,G640=2,G640=3,G640=4,G640=5),G640,"")))))))</f>
        <v/>
      </c>
      <c r="R640" s="15" t="str">
        <f>(IF(H640=Localization!$C$93,1,IF(H640=Localization!$C$92,2,IF(H640=Localization!$C$91,3,IF(H640=Localization!$C$90,4,IF(H640=Localization!$C$89,5,IF(OR(H640=1,H640=2,H640=3,H640=4,H640=5),H640,"")))))))</f>
        <v/>
      </c>
      <c r="S640" s="15" t="str">
        <f>(IF(I640=Localization!$C$93,1,IF(I640=Localization!$C$92,2,IF(I640=Localization!$C$91,3,IF(I640=Localization!$C$90,4,IF(I640=Localization!$C$89,5,IF(OR(I640=1,I640=2,I640=3,I640=4,I640=5),I640,"")))))))</f>
        <v/>
      </c>
      <c r="T640" s="15" t="str">
        <f>(IF(J640=Localization!$C$93,1,IF(J640=Localization!$C$92,2,IF(J640=Localization!$C$91,3,IF(J640=Localization!$C$90,4,IF(J640=Localization!$C$89,5,IF(OR(J640=1,J640=2,J640=3,J640=4,J640=5),J640,"")))))))</f>
        <v/>
      </c>
      <c r="U640" s="15" t="str">
        <f>(IF(K640=Localization!$C$93,1,IF(K640=Localization!$C$92,2,IF(K640=Localization!$C$91,3,IF(K640=Localization!$C$90,4,IF(K640=Localization!$C$89,5,IF(OR(K640=1,K640=2,K640=3,K640=4,K640=5),K640,"")))))))</f>
        <v/>
      </c>
    </row>
    <row r="641" spans="12:21" x14ac:dyDescent="0.25">
      <c r="L641" s="15" t="str">
        <f>(IF(B641=Localization!$C$93,1,IF(B641=Localization!$C$92,2,IF(B641=Localization!$C$91,3,IF(B641=Localization!$C$90,4,IF(B641=Localization!$C$89,5,IF(OR(B641=1,B641=2,B641=3,B641=4,B641=5),B641,"")))))))</f>
        <v/>
      </c>
      <c r="M641" s="15" t="str">
        <f>(IF(C641=Localization!$C$93,1,IF(C641=Localization!$C$92,2,IF(C641=Localization!$C$91,3,IF(C641=Localization!$C$90,4,IF(C641=Localization!$C$89,5,IF(OR(C641=1,C641=2,C641=3,C641=4,C641=5),C641,"")))))))</f>
        <v/>
      </c>
      <c r="N641" s="15" t="str">
        <f>(IF(D641=Localization!$C$93,1,IF(D641=Localization!$C$92,2,IF(D641=Localization!$C$91,3,IF(D641=Localization!$C$90,4,IF(D641=Localization!$C$89,5,IF(OR(D641=1,D641=2,D641=3,D641=4,D641=5),D641,"")))))))</f>
        <v/>
      </c>
      <c r="O641" s="15" t="str">
        <f>(IF(E641=Localization!$C$93,1,IF(E641=Localization!$C$92,2,IF(E641=Localization!$C$91,3,IF(E641=Localization!$C$90,4,IF(E641=Localization!$C$89,5,IF(OR(E641=1,E641=2,E641=3,E641=4,E641=5),E641,"")))))))</f>
        <v/>
      </c>
      <c r="P641" s="15" t="str">
        <f>(IF(F641=Localization!$C$93,1,IF(F641=Localization!$C$92,2,IF(F641=Localization!$C$91,3,IF(F641=Localization!$C$90,4,IF(F641=Localization!$C$89,5,IF(OR(F641=1,F641=2,F641=3,F641=4,F641=5),F641,"")))))))</f>
        <v/>
      </c>
      <c r="Q641" s="15" t="str">
        <f>(IF(G641=Localization!$C$93,1,IF(G641=Localization!$C$92,2,IF(G641=Localization!$C$91,3,IF(G641=Localization!$C$90,4,IF(G641=Localization!$C$89,5,IF(OR(G641=1,G641=2,G641=3,G641=4,G641=5),G641,"")))))))</f>
        <v/>
      </c>
      <c r="R641" s="15" t="str">
        <f>(IF(H641=Localization!$C$93,1,IF(H641=Localization!$C$92,2,IF(H641=Localization!$C$91,3,IF(H641=Localization!$C$90,4,IF(H641=Localization!$C$89,5,IF(OR(H641=1,H641=2,H641=3,H641=4,H641=5),H641,"")))))))</f>
        <v/>
      </c>
      <c r="S641" s="15" t="str">
        <f>(IF(I641=Localization!$C$93,1,IF(I641=Localization!$C$92,2,IF(I641=Localization!$C$91,3,IF(I641=Localization!$C$90,4,IF(I641=Localization!$C$89,5,IF(OR(I641=1,I641=2,I641=3,I641=4,I641=5),I641,"")))))))</f>
        <v/>
      </c>
      <c r="T641" s="15" t="str">
        <f>(IF(J641=Localization!$C$93,1,IF(J641=Localization!$C$92,2,IF(J641=Localization!$C$91,3,IF(J641=Localization!$C$90,4,IF(J641=Localization!$C$89,5,IF(OR(J641=1,J641=2,J641=3,J641=4,J641=5),J641,"")))))))</f>
        <v/>
      </c>
      <c r="U641" s="15" t="str">
        <f>(IF(K641=Localization!$C$93,1,IF(K641=Localization!$C$92,2,IF(K641=Localization!$C$91,3,IF(K641=Localization!$C$90,4,IF(K641=Localization!$C$89,5,IF(OR(K641=1,K641=2,K641=3,K641=4,K641=5),K641,"")))))))</f>
        <v/>
      </c>
    </row>
    <row r="642" spans="12:21" x14ac:dyDescent="0.25">
      <c r="L642" s="15" t="str">
        <f>(IF(B642=Localization!$C$93,1,IF(B642=Localization!$C$92,2,IF(B642=Localization!$C$91,3,IF(B642=Localization!$C$90,4,IF(B642=Localization!$C$89,5,IF(OR(B642=1,B642=2,B642=3,B642=4,B642=5),B642,"")))))))</f>
        <v/>
      </c>
      <c r="M642" s="15" t="str">
        <f>(IF(C642=Localization!$C$93,1,IF(C642=Localization!$C$92,2,IF(C642=Localization!$C$91,3,IF(C642=Localization!$C$90,4,IF(C642=Localization!$C$89,5,IF(OR(C642=1,C642=2,C642=3,C642=4,C642=5),C642,"")))))))</f>
        <v/>
      </c>
      <c r="N642" s="15" t="str">
        <f>(IF(D642=Localization!$C$93,1,IF(D642=Localization!$C$92,2,IF(D642=Localization!$C$91,3,IF(D642=Localization!$C$90,4,IF(D642=Localization!$C$89,5,IF(OR(D642=1,D642=2,D642=3,D642=4,D642=5),D642,"")))))))</f>
        <v/>
      </c>
      <c r="O642" s="15" t="str">
        <f>(IF(E642=Localization!$C$93,1,IF(E642=Localization!$C$92,2,IF(E642=Localization!$C$91,3,IF(E642=Localization!$C$90,4,IF(E642=Localization!$C$89,5,IF(OR(E642=1,E642=2,E642=3,E642=4,E642=5),E642,"")))))))</f>
        <v/>
      </c>
      <c r="P642" s="15" t="str">
        <f>(IF(F642=Localization!$C$93,1,IF(F642=Localization!$C$92,2,IF(F642=Localization!$C$91,3,IF(F642=Localization!$C$90,4,IF(F642=Localization!$C$89,5,IF(OR(F642=1,F642=2,F642=3,F642=4,F642=5),F642,"")))))))</f>
        <v/>
      </c>
      <c r="Q642" s="15" t="str">
        <f>(IF(G642=Localization!$C$93,1,IF(G642=Localization!$C$92,2,IF(G642=Localization!$C$91,3,IF(G642=Localization!$C$90,4,IF(G642=Localization!$C$89,5,IF(OR(G642=1,G642=2,G642=3,G642=4,G642=5),G642,"")))))))</f>
        <v/>
      </c>
      <c r="R642" s="15" t="str">
        <f>(IF(H642=Localization!$C$93,1,IF(H642=Localization!$C$92,2,IF(H642=Localization!$C$91,3,IF(H642=Localization!$C$90,4,IF(H642=Localization!$C$89,5,IF(OR(H642=1,H642=2,H642=3,H642=4,H642=5),H642,"")))))))</f>
        <v/>
      </c>
      <c r="S642" s="15" t="str">
        <f>(IF(I642=Localization!$C$93,1,IF(I642=Localization!$C$92,2,IF(I642=Localization!$C$91,3,IF(I642=Localization!$C$90,4,IF(I642=Localization!$C$89,5,IF(OR(I642=1,I642=2,I642=3,I642=4,I642=5),I642,"")))))))</f>
        <v/>
      </c>
      <c r="T642" s="15" t="str">
        <f>(IF(J642=Localization!$C$93,1,IF(J642=Localization!$C$92,2,IF(J642=Localization!$C$91,3,IF(J642=Localization!$C$90,4,IF(J642=Localization!$C$89,5,IF(OR(J642=1,J642=2,J642=3,J642=4,J642=5),J642,"")))))))</f>
        <v/>
      </c>
      <c r="U642" s="15" t="str">
        <f>(IF(K642=Localization!$C$93,1,IF(K642=Localization!$C$92,2,IF(K642=Localization!$C$91,3,IF(K642=Localization!$C$90,4,IF(K642=Localization!$C$89,5,IF(OR(K642=1,K642=2,K642=3,K642=4,K642=5),K642,"")))))))</f>
        <v/>
      </c>
    </row>
    <row r="643" spans="12:21" x14ac:dyDescent="0.25">
      <c r="L643" s="15" t="str">
        <f>(IF(B643=Localization!$C$93,1,IF(B643=Localization!$C$92,2,IF(B643=Localization!$C$91,3,IF(B643=Localization!$C$90,4,IF(B643=Localization!$C$89,5,IF(OR(B643=1,B643=2,B643=3,B643=4,B643=5),B643,"")))))))</f>
        <v/>
      </c>
      <c r="M643" s="15" t="str">
        <f>(IF(C643=Localization!$C$93,1,IF(C643=Localization!$C$92,2,IF(C643=Localization!$C$91,3,IF(C643=Localization!$C$90,4,IF(C643=Localization!$C$89,5,IF(OR(C643=1,C643=2,C643=3,C643=4,C643=5),C643,"")))))))</f>
        <v/>
      </c>
      <c r="N643" s="15" t="str">
        <f>(IF(D643=Localization!$C$93,1,IF(D643=Localization!$C$92,2,IF(D643=Localization!$C$91,3,IF(D643=Localization!$C$90,4,IF(D643=Localization!$C$89,5,IF(OR(D643=1,D643=2,D643=3,D643=4,D643=5),D643,"")))))))</f>
        <v/>
      </c>
      <c r="O643" s="15" t="str">
        <f>(IF(E643=Localization!$C$93,1,IF(E643=Localization!$C$92,2,IF(E643=Localization!$C$91,3,IF(E643=Localization!$C$90,4,IF(E643=Localization!$C$89,5,IF(OR(E643=1,E643=2,E643=3,E643=4,E643=5),E643,"")))))))</f>
        <v/>
      </c>
      <c r="P643" s="15" t="str">
        <f>(IF(F643=Localization!$C$93,1,IF(F643=Localization!$C$92,2,IF(F643=Localization!$C$91,3,IF(F643=Localization!$C$90,4,IF(F643=Localization!$C$89,5,IF(OR(F643=1,F643=2,F643=3,F643=4,F643=5),F643,"")))))))</f>
        <v/>
      </c>
      <c r="Q643" s="15" t="str">
        <f>(IF(G643=Localization!$C$93,1,IF(G643=Localization!$C$92,2,IF(G643=Localization!$C$91,3,IF(G643=Localization!$C$90,4,IF(G643=Localization!$C$89,5,IF(OR(G643=1,G643=2,G643=3,G643=4,G643=5),G643,"")))))))</f>
        <v/>
      </c>
      <c r="R643" s="15" t="str">
        <f>(IF(H643=Localization!$C$93,1,IF(H643=Localization!$C$92,2,IF(H643=Localization!$C$91,3,IF(H643=Localization!$C$90,4,IF(H643=Localization!$C$89,5,IF(OR(H643=1,H643=2,H643=3,H643=4,H643=5),H643,"")))))))</f>
        <v/>
      </c>
      <c r="S643" s="15" t="str">
        <f>(IF(I643=Localization!$C$93,1,IF(I643=Localization!$C$92,2,IF(I643=Localization!$C$91,3,IF(I643=Localization!$C$90,4,IF(I643=Localization!$C$89,5,IF(OR(I643=1,I643=2,I643=3,I643=4,I643=5),I643,"")))))))</f>
        <v/>
      </c>
      <c r="T643" s="15" t="str">
        <f>(IF(J643=Localization!$C$93,1,IF(J643=Localization!$C$92,2,IF(J643=Localization!$C$91,3,IF(J643=Localization!$C$90,4,IF(J643=Localization!$C$89,5,IF(OR(J643=1,J643=2,J643=3,J643=4,J643=5),J643,"")))))))</f>
        <v/>
      </c>
      <c r="U643" s="15" t="str">
        <f>(IF(K643=Localization!$C$93,1,IF(K643=Localization!$C$92,2,IF(K643=Localization!$C$91,3,IF(K643=Localization!$C$90,4,IF(K643=Localization!$C$89,5,IF(OR(K643=1,K643=2,K643=3,K643=4,K643=5),K643,"")))))))</f>
        <v/>
      </c>
    </row>
    <row r="644" spans="12:21" x14ac:dyDescent="0.25">
      <c r="L644" s="15" t="str">
        <f>(IF(B644=Localization!$C$93,1,IF(B644=Localization!$C$92,2,IF(B644=Localization!$C$91,3,IF(B644=Localization!$C$90,4,IF(B644=Localization!$C$89,5,IF(OR(B644=1,B644=2,B644=3,B644=4,B644=5),B644,"")))))))</f>
        <v/>
      </c>
      <c r="M644" s="15" t="str">
        <f>(IF(C644=Localization!$C$93,1,IF(C644=Localization!$C$92,2,IF(C644=Localization!$C$91,3,IF(C644=Localization!$C$90,4,IF(C644=Localization!$C$89,5,IF(OR(C644=1,C644=2,C644=3,C644=4,C644=5),C644,"")))))))</f>
        <v/>
      </c>
      <c r="N644" s="15" t="str">
        <f>(IF(D644=Localization!$C$93,1,IF(D644=Localization!$C$92,2,IF(D644=Localization!$C$91,3,IF(D644=Localization!$C$90,4,IF(D644=Localization!$C$89,5,IF(OR(D644=1,D644=2,D644=3,D644=4,D644=5),D644,"")))))))</f>
        <v/>
      </c>
      <c r="O644" s="15" t="str">
        <f>(IF(E644=Localization!$C$93,1,IF(E644=Localization!$C$92,2,IF(E644=Localization!$C$91,3,IF(E644=Localization!$C$90,4,IF(E644=Localization!$C$89,5,IF(OR(E644=1,E644=2,E644=3,E644=4,E644=5),E644,"")))))))</f>
        <v/>
      </c>
      <c r="P644" s="15" t="str">
        <f>(IF(F644=Localization!$C$93,1,IF(F644=Localization!$C$92,2,IF(F644=Localization!$C$91,3,IF(F644=Localization!$C$90,4,IF(F644=Localization!$C$89,5,IF(OR(F644=1,F644=2,F644=3,F644=4,F644=5),F644,"")))))))</f>
        <v/>
      </c>
      <c r="Q644" s="15" t="str">
        <f>(IF(G644=Localization!$C$93,1,IF(G644=Localization!$C$92,2,IF(G644=Localization!$C$91,3,IF(G644=Localization!$C$90,4,IF(G644=Localization!$C$89,5,IF(OR(G644=1,G644=2,G644=3,G644=4,G644=5),G644,"")))))))</f>
        <v/>
      </c>
      <c r="R644" s="15" t="str">
        <f>(IF(H644=Localization!$C$93,1,IF(H644=Localization!$C$92,2,IF(H644=Localization!$C$91,3,IF(H644=Localization!$C$90,4,IF(H644=Localization!$C$89,5,IF(OR(H644=1,H644=2,H644=3,H644=4,H644=5),H644,"")))))))</f>
        <v/>
      </c>
      <c r="S644" s="15" t="str">
        <f>(IF(I644=Localization!$C$93,1,IF(I644=Localization!$C$92,2,IF(I644=Localization!$C$91,3,IF(I644=Localization!$C$90,4,IF(I644=Localization!$C$89,5,IF(OR(I644=1,I644=2,I644=3,I644=4,I644=5),I644,"")))))))</f>
        <v/>
      </c>
      <c r="T644" s="15" t="str">
        <f>(IF(J644=Localization!$C$93,1,IF(J644=Localization!$C$92,2,IF(J644=Localization!$C$91,3,IF(J644=Localization!$C$90,4,IF(J644=Localization!$C$89,5,IF(OR(J644=1,J644=2,J644=3,J644=4,J644=5),J644,"")))))))</f>
        <v/>
      </c>
      <c r="U644" s="15" t="str">
        <f>(IF(K644=Localization!$C$93,1,IF(K644=Localization!$C$92,2,IF(K644=Localization!$C$91,3,IF(K644=Localization!$C$90,4,IF(K644=Localization!$C$89,5,IF(OR(K644=1,K644=2,K644=3,K644=4,K644=5),K644,"")))))))</f>
        <v/>
      </c>
    </row>
    <row r="645" spans="12:21" x14ac:dyDescent="0.25">
      <c r="L645" s="15" t="str">
        <f>(IF(B645=Localization!$C$93,1,IF(B645=Localization!$C$92,2,IF(B645=Localization!$C$91,3,IF(B645=Localization!$C$90,4,IF(B645=Localization!$C$89,5,IF(OR(B645=1,B645=2,B645=3,B645=4,B645=5),B645,"")))))))</f>
        <v/>
      </c>
      <c r="M645" s="15" t="str">
        <f>(IF(C645=Localization!$C$93,1,IF(C645=Localization!$C$92,2,IF(C645=Localization!$C$91,3,IF(C645=Localization!$C$90,4,IF(C645=Localization!$C$89,5,IF(OR(C645=1,C645=2,C645=3,C645=4,C645=5),C645,"")))))))</f>
        <v/>
      </c>
      <c r="N645" s="15" t="str">
        <f>(IF(D645=Localization!$C$93,1,IF(D645=Localization!$C$92,2,IF(D645=Localization!$C$91,3,IF(D645=Localization!$C$90,4,IF(D645=Localization!$C$89,5,IF(OR(D645=1,D645=2,D645=3,D645=4,D645=5),D645,"")))))))</f>
        <v/>
      </c>
      <c r="O645" s="15" t="str">
        <f>(IF(E645=Localization!$C$93,1,IF(E645=Localization!$C$92,2,IF(E645=Localization!$C$91,3,IF(E645=Localization!$C$90,4,IF(E645=Localization!$C$89,5,IF(OR(E645=1,E645=2,E645=3,E645=4,E645=5),E645,"")))))))</f>
        <v/>
      </c>
      <c r="P645" s="15" t="str">
        <f>(IF(F645=Localization!$C$93,1,IF(F645=Localization!$C$92,2,IF(F645=Localization!$C$91,3,IF(F645=Localization!$C$90,4,IF(F645=Localization!$C$89,5,IF(OR(F645=1,F645=2,F645=3,F645=4,F645=5),F645,"")))))))</f>
        <v/>
      </c>
      <c r="Q645" s="15" t="str">
        <f>(IF(G645=Localization!$C$93,1,IF(G645=Localization!$C$92,2,IF(G645=Localization!$C$91,3,IF(G645=Localization!$C$90,4,IF(G645=Localization!$C$89,5,IF(OR(G645=1,G645=2,G645=3,G645=4,G645=5),G645,"")))))))</f>
        <v/>
      </c>
      <c r="R645" s="15" t="str">
        <f>(IF(H645=Localization!$C$93,1,IF(H645=Localization!$C$92,2,IF(H645=Localization!$C$91,3,IF(H645=Localization!$C$90,4,IF(H645=Localization!$C$89,5,IF(OR(H645=1,H645=2,H645=3,H645=4,H645=5),H645,"")))))))</f>
        <v/>
      </c>
      <c r="S645" s="15" t="str">
        <f>(IF(I645=Localization!$C$93,1,IF(I645=Localization!$C$92,2,IF(I645=Localization!$C$91,3,IF(I645=Localization!$C$90,4,IF(I645=Localization!$C$89,5,IF(OR(I645=1,I645=2,I645=3,I645=4,I645=5),I645,"")))))))</f>
        <v/>
      </c>
      <c r="T645" s="15" t="str">
        <f>(IF(J645=Localization!$C$93,1,IF(J645=Localization!$C$92,2,IF(J645=Localization!$C$91,3,IF(J645=Localization!$C$90,4,IF(J645=Localization!$C$89,5,IF(OR(J645=1,J645=2,J645=3,J645=4,J645=5),J645,"")))))))</f>
        <v/>
      </c>
      <c r="U645" s="15" t="str">
        <f>(IF(K645=Localization!$C$93,1,IF(K645=Localization!$C$92,2,IF(K645=Localization!$C$91,3,IF(K645=Localization!$C$90,4,IF(K645=Localization!$C$89,5,IF(OR(K645=1,K645=2,K645=3,K645=4,K645=5),K645,"")))))))</f>
        <v/>
      </c>
    </row>
    <row r="646" spans="12:21" x14ac:dyDescent="0.25">
      <c r="L646" s="15" t="str">
        <f>(IF(B646=Localization!$C$93,1,IF(B646=Localization!$C$92,2,IF(B646=Localization!$C$91,3,IF(B646=Localization!$C$90,4,IF(B646=Localization!$C$89,5,IF(OR(B646=1,B646=2,B646=3,B646=4,B646=5),B646,"")))))))</f>
        <v/>
      </c>
      <c r="M646" s="15" t="str">
        <f>(IF(C646=Localization!$C$93,1,IF(C646=Localization!$C$92,2,IF(C646=Localization!$C$91,3,IF(C646=Localization!$C$90,4,IF(C646=Localization!$C$89,5,IF(OR(C646=1,C646=2,C646=3,C646=4,C646=5),C646,"")))))))</f>
        <v/>
      </c>
      <c r="N646" s="15" t="str">
        <f>(IF(D646=Localization!$C$93,1,IF(D646=Localization!$C$92,2,IF(D646=Localization!$C$91,3,IF(D646=Localization!$C$90,4,IF(D646=Localization!$C$89,5,IF(OR(D646=1,D646=2,D646=3,D646=4,D646=5),D646,"")))))))</f>
        <v/>
      </c>
      <c r="O646" s="15" t="str">
        <f>(IF(E646=Localization!$C$93,1,IF(E646=Localization!$C$92,2,IF(E646=Localization!$C$91,3,IF(E646=Localization!$C$90,4,IF(E646=Localization!$C$89,5,IF(OR(E646=1,E646=2,E646=3,E646=4,E646=5),E646,"")))))))</f>
        <v/>
      </c>
      <c r="P646" s="15" t="str">
        <f>(IF(F646=Localization!$C$93,1,IF(F646=Localization!$C$92,2,IF(F646=Localization!$C$91,3,IF(F646=Localization!$C$90,4,IF(F646=Localization!$C$89,5,IF(OR(F646=1,F646=2,F646=3,F646=4,F646=5),F646,"")))))))</f>
        <v/>
      </c>
      <c r="Q646" s="15" t="str">
        <f>(IF(G646=Localization!$C$93,1,IF(G646=Localization!$C$92,2,IF(G646=Localization!$C$91,3,IF(G646=Localization!$C$90,4,IF(G646=Localization!$C$89,5,IF(OR(G646=1,G646=2,G646=3,G646=4,G646=5),G646,"")))))))</f>
        <v/>
      </c>
      <c r="R646" s="15" t="str">
        <f>(IF(H646=Localization!$C$93,1,IF(H646=Localization!$C$92,2,IF(H646=Localization!$C$91,3,IF(H646=Localization!$C$90,4,IF(H646=Localization!$C$89,5,IF(OR(H646=1,H646=2,H646=3,H646=4,H646=5),H646,"")))))))</f>
        <v/>
      </c>
      <c r="S646" s="15" t="str">
        <f>(IF(I646=Localization!$C$93,1,IF(I646=Localization!$C$92,2,IF(I646=Localization!$C$91,3,IF(I646=Localization!$C$90,4,IF(I646=Localization!$C$89,5,IF(OR(I646=1,I646=2,I646=3,I646=4,I646=5),I646,"")))))))</f>
        <v/>
      </c>
      <c r="T646" s="15" t="str">
        <f>(IF(J646=Localization!$C$93,1,IF(J646=Localization!$C$92,2,IF(J646=Localization!$C$91,3,IF(J646=Localization!$C$90,4,IF(J646=Localization!$C$89,5,IF(OR(J646=1,J646=2,J646=3,J646=4,J646=5),J646,"")))))))</f>
        <v/>
      </c>
      <c r="U646" s="15" t="str">
        <f>(IF(K646=Localization!$C$93,1,IF(K646=Localization!$C$92,2,IF(K646=Localization!$C$91,3,IF(K646=Localization!$C$90,4,IF(K646=Localization!$C$89,5,IF(OR(K646=1,K646=2,K646=3,K646=4,K646=5),K646,"")))))))</f>
        <v/>
      </c>
    </row>
    <row r="647" spans="12:21" x14ac:dyDescent="0.25">
      <c r="L647" s="15" t="str">
        <f>(IF(B647=Localization!$C$93,1,IF(B647=Localization!$C$92,2,IF(B647=Localization!$C$91,3,IF(B647=Localization!$C$90,4,IF(B647=Localization!$C$89,5,IF(OR(B647=1,B647=2,B647=3,B647=4,B647=5),B647,"")))))))</f>
        <v/>
      </c>
      <c r="M647" s="15" t="str">
        <f>(IF(C647=Localization!$C$93,1,IF(C647=Localization!$C$92,2,IF(C647=Localization!$C$91,3,IF(C647=Localization!$C$90,4,IF(C647=Localization!$C$89,5,IF(OR(C647=1,C647=2,C647=3,C647=4,C647=5),C647,"")))))))</f>
        <v/>
      </c>
      <c r="N647" s="15" t="str">
        <f>(IF(D647=Localization!$C$93,1,IF(D647=Localization!$C$92,2,IF(D647=Localization!$C$91,3,IF(D647=Localization!$C$90,4,IF(D647=Localization!$C$89,5,IF(OR(D647=1,D647=2,D647=3,D647=4,D647=5),D647,"")))))))</f>
        <v/>
      </c>
      <c r="O647" s="15" t="str">
        <f>(IF(E647=Localization!$C$93,1,IF(E647=Localization!$C$92,2,IF(E647=Localization!$C$91,3,IF(E647=Localization!$C$90,4,IF(E647=Localization!$C$89,5,IF(OR(E647=1,E647=2,E647=3,E647=4,E647=5),E647,"")))))))</f>
        <v/>
      </c>
      <c r="P647" s="15" t="str">
        <f>(IF(F647=Localization!$C$93,1,IF(F647=Localization!$C$92,2,IF(F647=Localization!$C$91,3,IF(F647=Localization!$C$90,4,IF(F647=Localization!$C$89,5,IF(OR(F647=1,F647=2,F647=3,F647=4,F647=5),F647,"")))))))</f>
        <v/>
      </c>
      <c r="Q647" s="15" t="str">
        <f>(IF(G647=Localization!$C$93,1,IF(G647=Localization!$C$92,2,IF(G647=Localization!$C$91,3,IF(G647=Localization!$C$90,4,IF(G647=Localization!$C$89,5,IF(OR(G647=1,G647=2,G647=3,G647=4,G647=5),G647,"")))))))</f>
        <v/>
      </c>
      <c r="R647" s="15" t="str">
        <f>(IF(H647=Localization!$C$93,1,IF(H647=Localization!$C$92,2,IF(H647=Localization!$C$91,3,IF(H647=Localization!$C$90,4,IF(H647=Localization!$C$89,5,IF(OR(H647=1,H647=2,H647=3,H647=4,H647=5),H647,"")))))))</f>
        <v/>
      </c>
      <c r="S647" s="15" t="str">
        <f>(IF(I647=Localization!$C$93,1,IF(I647=Localization!$C$92,2,IF(I647=Localization!$C$91,3,IF(I647=Localization!$C$90,4,IF(I647=Localization!$C$89,5,IF(OR(I647=1,I647=2,I647=3,I647=4,I647=5),I647,"")))))))</f>
        <v/>
      </c>
      <c r="T647" s="15" t="str">
        <f>(IF(J647=Localization!$C$93,1,IF(J647=Localization!$C$92,2,IF(J647=Localization!$C$91,3,IF(J647=Localization!$C$90,4,IF(J647=Localization!$C$89,5,IF(OR(J647=1,J647=2,J647=3,J647=4,J647=5),J647,"")))))))</f>
        <v/>
      </c>
      <c r="U647" s="15" t="str">
        <f>(IF(K647=Localization!$C$93,1,IF(K647=Localization!$C$92,2,IF(K647=Localization!$C$91,3,IF(K647=Localization!$C$90,4,IF(K647=Localization!$C$89,5,IF(OR(K647=1,K647=2,K647=3,K647=4,K647=5),K647,"")))))))</f>
        <v/>
      </c>
    </row>
    <row r="648" spans="12:21" x14ac:dyDescent="0.25">
      <c r="L648" s="15" t="str">
        <f>(IF(B648=Localization!$C$93,1,IF(B648=Localization!$C$92,2,IF(B648=Localization!$C$91,3,IF(B648=Localization!$C$90,4,IF(B648=Localization!$C$89,5,IF(OR(B648=1,B648=2,B648=3,B648=4,B648=5),B648,"")))))))</f>
        <v/>
      </c>
      <c r="M648" s="15" t="str">
        <f>(IF(C648=Localization!$C$93,1,IF(C648=Localization!$C$92,2,IF(C648=Localization!$C$91,3,IF(C648=Localization!$C$90,4,IF(C648=Localization!$C$89,5,IF(OR(C648=1,C648=2,C648=3,C648=4,C648=5),C648,"")))))))</f>
        <v/>
      </c>
      <c r="N648" s="15" t="str">
        <f>(IF(D648=Localization!$C$93,1,IF(D648=Localization!$C$92,2,IF(D648=Localization!$C$91,3,IF(D648=Localization!$C$90,4,IF(D648=Localization!$C$89,5,IF(OR(D648=1,D648=2,D648=3,D648=4,D648=5),D648,"")))))))</f>
        <v/>
      </c>
      <c r="O648" s="15" t="str">
        <f>(IF(E648=Localization!$C$93,1,IF(E648=Localization!$C$92,2,IF(E648=Localization!$C$91,3,IF(E648=Localization!$C$90,4,IF(E648=Localization!$C$89,5,IF(OR(E648=1,E648=2,E648=3,E648=4,E648=5),E648,"")))))))</f>
        <v/>
      </c>
      <c r="P648" s="15" t="str">
        <f>(IF(F648=Localization!$C$93,1,IF(F648=Localization!$C$92,2,IF(F648=Localization!$C$91,3,IF(F648=Localization!$C$90,4,IF(F648=Localization!$C$89,5,IF(OR(F648=1,F648=2,F648=3,F648=4,F648=5),F648,"")))))))</f>
        <v/>
      </c>
      <c r="Q648" s="15" t="str">
        <f>(IF(G648=Localization!$C$93,1,IF(G648=Localization!$C$92,2,IF(G648=Localization!$C$91,3,IF(G648=Localization!$C$90,4,IF(G648=Localization!$C$89,5,IF(OR(G648=1,G648=2,G648=3,G648=4,G648=5),G648,"")))))))</f>
        <v/>
      </c>
      <c r="R648" s="15" t="str">
        <f>(IF(H648=Localization!$C$93,1,IF(H648=Localization!$C$92,2,IF(H648=Localization!$C$91,3,IF(H648=Localization!$C$90,4,IF(H648=Localization!$C$89,5,IF(OR(H648=1,H648=2,H648=3,H648=4,H648=5),H648,"")))))))</f>
        <v/>
      </c>
      <c r="S648" s="15" t="str">
        <f>(IF(I648=Localization!$C$93,1,IF(I648=Localization!$C$92,2,IF(I648=Localization!$C$91,3,IF(I648=Localization!$C$90,4,IF(I648=Localization!$C$89,5,IF(OR(I648=1,I648=2,I648=3,I648=4,I648=5),I648,"")))))))</f>
        <v/>
      </c>
      <c r="T648" s="15" t="str">
        <f>(IF(J648=Localization!$C$93,1,IF(J648=Localization!$C$92,2,IF(J648=Localization!$C$91,3,IF(J648=Localization!$C$90,4,IF(J648=Localization!$C$89,5,IF(OR(J648=1,J648=2,J648=3,J648=4,J648=5),J648,"")))))))</f>
        <v/>
      </c>
      <c r="U648" s="15" t="str">
        <f>(IF(K648=Localization!$C$93,1,IF(K648=Localization!$C$92,2,IF(K648=Localization!$C$91,3,IF(K648=Localization!$C$90,4,IF(K648=Localization!$C$89,5,IF(OR(K648=1,K648=2,K648=3,K648=4,K648=5),K648,"")))))))</f>
        <v/>
      </c>
    </row>
    <row r="649" spans="12:21" x14ac:dyDescent="0.25">
      <c r="L649" s="15" t="str">
        <f>(IF(B649=Localization!$C$93,1,IF(B649=Localization!$C$92,2,IF(B649=Localization!$C$91,3,IF(B649=Localization!$C$90,4,IF(B649=Localization!$C$89,5,IF(OR(B649=1,B649=2,B649=3,B649=4,B649=5),B649,"")))))))</f>
        <v/>
      </c>
      <c r="M649" s="15" t="str">
        <f>(IF(C649=Localization!$C$93,1,IF(C649=Localization!$C$92,2,IF(C649=Localization!$C$91,3,IF(C649=Localization!$C$90,4,IF(C649=Localization!$C$89,5,IF(OR(C649=1,C649=2,C649=3,C649=4,C649=5),C649,"")))))))</f>
        <v/>
      </c>
      <c r="N649" s="15" t="str">
        <f>(IF(D649=Localization!$C$93,1,IF(D649=Localization!$C$92,2,IF(D649=Localization!$C$91,3,IF(D649=Localization!$C$90,4,IF(D649=Localization!$C$89,5,IF(OR(D649=1,D649=2,D649=3,D649=4,D649=5),D649,"")))))))</f>
        <v/>
      </c>
      <c r="O649" s="15" t="str">
        <f>(IF(E649=Localization!$C$93,1,IF(E649=Localization!$C$92,2,IF(E649=Localization!$C$91,3,IF(E649=Localization!$C$90,4,IF(E649=Localization!$C$89,5,IF(OR(E649=1,E649=2,E649=3,E649=4,E649=5),E649,"")))))))</f>
        <v/>
      </c>
      <c r="P649" s="15" t="str">
        <f>(IF(F649=Localization!$C$93,1,IF(F649=Localization!$C$92,2,IF(F649=Localization!$C$91,3,IF(F649=Localization!$C$90,4,IF(F649=Localization!$C$89,5,IF(OR(F649=1,F649=2,F649=3,F649=4,F649=5),F649,"")))))))</f>
        <v/>
      </c>
      <c r="Q649" s="15" t="str">
        <f>(IF(G649=Localization!$C$93,1,IF(G649=Localization!$C$92,2,IF(G649=Localization!$C$91,3,IF(G649=Localization!$C$90,4,IF(G649=Localization!$C$89,5,IF(OR(G649=1,G649=2,G649=3,G649=4,G649=5),G649,"")))))))</f>
        <v/>
      </c>
      <c r="R649" s="15" t="str">
        <f>(IF(H649=Localization!$C$93,1,IF(H649=Localization!$C$92,2,IF(H649=Localization!$C$91,3,IF(H649=Localization!$C$90,4,IF(H649=Localization!$C$89,5,IF(OR(H649=1,H649=2,H649=3,H649=4,H649=5),H649,"")))))))</f>
        <v/>
      </c>
      <c r="S649" s="15" t="str">
        <f>(IF(I649=Localization!$C$93,1,IF(I649=Localization!$C$92,2,IF(I649=Localization!$C$91,3,IF(I649=Localization!$C$90,4,IF(I649=Localization!$C$89,5,IF(OR(I649=1,I649=2,I649=3,I649=4,I649=5),I649,"")))))))</f>
        <v/>
      </c>
      <c r="T649" s="15" t="str">
        <f>(IF(J649=Localization!$C$93,1,IF(J649=Localization!$C$92,2,IF(J649=Localization!$C$91,3,IF(J649=Localization!$C$90,4,IF(J649=Localization!$C$89,5,IF(OR(J649=1,J649=2,J649=3,J649=4,J649=5),J649,"")))))))</f>
        <v/>
      </c>
      <c r="U649" s="15" t="str">
        <f>(IF(K649=Localization!$C$93,1,IF(K649=Localization!$C$92,2,IF(K649=Localization!$C$91,3,IF(K649=Localization!$C$90,4,IF(K649=Localization!$C$89,5,IF(OR(K649=1,K649=2,K649=3,K649=4,K649=5),K649,"")))))))</f>
        <v/>
      </c>
    </row>
    <row r="650" spans="12:21" x14ac:dyDescent="0.25">
      <c r="L650" s="15" t="str">
        <f>(IF(B650=Localization!$C$93,1,IF(B650=Localization!$C$92,2,IF(B650=Localization!$C$91,3,IF(B650=Localization!$C$90,4,IF(B650=Localization!$C$89,5,IF(OR(B650=1,B650=2,B650=3,B650=4,B650=5),B650,"")))))))</f>
        <v/>
      </c>
      <c r="M650" s="15" t="str">
        <f>(IF(C650=Localization!$C$93,1,IF(C650=Localization!$C$92,2,IF(C650=Localization!$C$91,3,IF(C650=Localization!$C$90,4,IF(C650=Localization!$C$89,5,IF(OR(C650=1,C650=2,C650=3,C650=4,C650=5),C650,"")))))))</f>
        <v/>
      </c>
      <c r="N650" s="15" t="str">
        <f>(IF(D650=Localization!$C$93,1,IF(D650=Localization!$C$92,2,IF(D650=Localization!$C$91,3,IF(D650=Localization!$C$90,4,IF(D650=Localization!$C$89,5,IF(OR(D650=1,D650=2,D650=3,D650=4,D650=5),D650,"")))))))</f>
        <v/>
      </c>
      <c r="O650" s="15" t="str">
        <f>(IF(E650=Localization!$C$93,1,IF(E650=Localization!$C$92,2,IF(E650=Localization!$C$91,3,IF(E650=Localization!$C$90,4,IF(E650=Localization!$C$89,5,IF(OR(E650=1,E650=2,E650=3,E650=4,E650=5),E650,"")))))))</f>
        <v/>
      </c>
      <c r="P650" s="15" t="str">
        <f>(IF(F650=Localization!$C$93,1,IF(F650=Localization!$C$92,2,IF(F650=Localization!$C$91,3,IF(F650=Localization!$C$90,4,IF(F650=Localization!$C$89,5,IF(OR(F650=1,F650=2,F650=3,F650=4,F650=5),F650,"")))))))</f>
        <v/>
      </c>
      <c r="Q650" s="15" t="str">
        <f>(IF(G650=Localization!$C$93,1,IF(G650=Localization!$C$92,2,IF(G650=Localization!$C$91,3,IF(G650=Localization!$C$90,4,IF(G650=Localization!$C$89,5,IF(OR(G650=1,G650=2,G650=3,G650=4,G650=5),G650,"")))))))</f>
        <v/>
      </c>
      <c r="R650" s="15" t="str">
        <f>(IF(H650=Localization!$C$93,1,IF(H650=Localization!$C$92,2,IF(H650=Localization!$C$91,3,IF(H650=Localization!$C$90,4,IF(H650=Localization!$C$89,5,IF(OR(H650=1,H650=2,H650=3,H650=4,H650=5),H650,"")))))))</f>
        <v/>
      </c>
      <c r="S650" s="15" t="str">
        <f>(IF(I650=Localization!$C$93,1,IF(I650=Localization!$C$92,2,IF(I650=Localization!$C$91,3,IF(I650=Localization!$C$90,4,IF(I650=Localization!$C$89,5,IF(OR(I650=1,I650=2,I650=3,I650=4,I650=5),I650,"")))))))</f>
        <v/>
      </c>
      <c r="T650" s="15" t="str">
        <f>(IF(J650=Localization!$C$93,1,IF(J650=Localization!$C$92,2,IF(J650=Localization!$C$91,3,IF(J650=Localization!$C$90,4,IF(J650=Localization!$C$89,5,IF(OR(J650=1,J650=2,J650=3,J650=4,J650=5),J650,"")))))))</f>
        <v/>
      </c>
      <c r="U650" s="15" t="str">
        <f>(IF(K650=Localization!$C$93,1,IF(K650=Localization!$C$92,2,IF(K650=Localization!$C$91,3,IF(K650=Localization!$C$90,4,IF(K650=Localization!$C$89,5,IF(OR(K650=1,K650=2,K650=3,K650=4,K650=5),K650,"")))))))</f>
        <v/>
      </c>
    </row>
    <row r="651" spans="12:21" x14ac:dyDescent="0.25">
      <c r="L651" s="15" t="str">
        <f>(IF(B651=Localization!$C$93,1,IF(B651=Localization!$C$92,2,IF(B651=Localization!$C$91,3,IF(B651=Localization!$C$90,4,IF(B651=Localization!$C$89,5,IF(OR(B651=1,B651=2,B651=3,B651=4,B651=5),B651,"")))))))</f>
        <v/>
      </c>
      <c r="M651" s="15" t="str">
        <f>(IF(C651=Localization!$C$93,1,IF(C651=Localization!$C$92,2,IF(C651=Localization!$C$91,3,IF(C651=Localization!$C$90,4,IF(C651=Localization!$C$89,5,IF(OR(C651=1,C651=2,C651=3,C651=4,C651=5),C651,"")))))))</f>
        <v/>
      </c>
      <c r="N651" s="15" t="str">
        <f>(IF(D651=Localization!$C$93,1,IF(D651=Localization!$C$92,2,IF(D651=Localization!$C$91,3,IF(D651=Localization!$C$90,4,IF(D651=Localization!$C$89,5,IF(OR(D651=1,D651=2,D651=3,D651=4,D651=5),D651,"")))))))</f>
        <v/>
      </c>
      <c r="O651" s="15" t="str">
        <f>(IF(E651=Localization!$C$93,1,IF(E651=Localization!$C$92,2,IF(E651=Localization!$C$91,3,IF(E651=Localization!$C$90,4,IF(E651=Localization!$C$89,5,IF(OR(E651=1,E651=2,E651=3,E651=4,E651=5),E651,"")))))))</f>
        <v/>
      </c>
      <c r="P651" s="15" t="str">
        <f>(IF(F651=Localization!$C$93,1,IF(F651=Localization!$C$92,2,IF(F651=Localization!$C$91,3,IF(F651=Localization!$C$90,4,IF(F651=Localization!$C$89,5,IF(OR(F651=1,F651=2,F651=3,F651=4,F651=5),F651,"")))))))</f>
        <v/>
      </c>
      <c r="Q651" s="15" t="str">
        <f>(IF(G651=Localization!$C$93,1,IF(G651=Localization!$C$92,2,IF(G651=Localization!$C$91,3,IF(G651=Localization!$C$90,4,IF(G651=Localization!$C$89,5,IF(OR(G651=1,G651=2,G651=3,G651=4,G651=5),G651,"")))))))</f>
        <v/>
      </c>
      <c r="R651" s="15" t="str">
        <f>(IF(H651=Localization!$C$93,1,IF(H651=Localization!$C$92,2,IF(H651=Localization!$C$91,3,IF(H651=Localization!$C$90,4,IF(H651=Localization!$C$89,5,IF(OR(H651=1,H651=2,H651=3,H651=4,H651=5),H651,"")))))))</f>
        <v/>
      </c>
      <c r="S651" s="15" t="str">
        <f>(IF(I651=Localization!$C$93,1,IF(I651=Localization!$C$92,2,IF(I651=Localization!$C$91,3,IF(I651=Localization!$C$90,4,IF(I651=Localization!$C$89,5,IF(OR(I651=1,I651=2,I651=3,I651=4,I651=5),I651,"")))))))</f>
        <v/>
      </c>
      <c r="T651" s="15" t="str">
        <f>(IF(J651=Localization!$C$93,1,IF(J651=Localization!$C$92,2,IF(J651=Localization!$C$91,3,IF(J651=Localization!$C$90,4,IF(J651=Localization!$C$89,5,IF(OR(J651=1,J651=2,J651=3,J651=4,J651=5),J651,"")))))))</f>
        <v/>
      </c>
      <c r="U651" s="15" t="str">
        <f>(IF(K651=Localization!$C$93,1,IF(K651=Localization!$C$92,2,IF(K651=Localization!$C$91,3,IF(K651=Localization!$C$90,4,IF(K651=Localization!$C$89,5,IF(OR(K651=1,K651=2,K651=3,K651=4,K651=5),K651,"")))))))</f>
        <v/>
      </c>
    </row>
    <row r="652" spans="12:21" x14ac:dyDescent="0.25">
      <c r="L652" s="15" t="str">
        <f>(IF(B652=Localization!$C$93,1,IF(B652=Localization!$C$92,2,IF(B652=Localization!$C$91,3,IF(B652=Localization!$C$90,4,IF(B652=Localization!$C$89,5,IF(OR(B652=1,B652=2,B652=3,B652=4,B652=5),B652,"")))))))</f>
        <v/>
      </c>
      <c r="M652" s="15" t="str">
        <f>(IF(C652=Localization!$C$93,1,IF(C652=Localization!$C$92,2,IF(C652=Localization!$C$91,3,IF(C652=Localization!$C$90,4,IF(C652=Localization!$C$89,5,IF(OR(C652=1,C652=2,C652=3,C652=4,C652=5),C652,"")))))))</f>
        <v/>
      </c>
      <c r="N652" s="15" t="str">
        <f>(IF(D652=Localization!$C$93,1,IF(D652=Localization!$C$92,2,IF(D652=Localization!$C$91,3,IF(D652=Localization!$C$90,4,IF(D652=Localization!$C$89,5,IF(OR(D652=1,D652=2,D652=3,D652=4,D652=5),D652,"")))))))</f>
        <v/>
      </c>
      <c r="O652" s="15" t="str">
        <f>(IF(E652=Localization!$C$93,1,IF(E652=Localization!$C$92,2,IF(E652=Localization!$C$91,3,IF(E652=Localization!$C$90,4,IF(E652=Localization!$C$89,5,IF(OR(E652=1,E652=2,E652=3,E652=4,E652=5),E652,"")))))))</f>
        <v/>
      </c>
      <c r="P652" s="15" t="str">
        <f>(IF(F652=Localization!$C$93,1,IF(F652=Localization!$C$92,2,IF(F652=Localization!$C$91,3,IF(F652=Localization!$C$90,4,IF(F652=Localization!$C$89,5,IF(OR(F652=1,F652=2,F652=3,F652=4,F652=5),F652,"")))))))</f>
        <v/>
      </c>
      <c r="Q652" s="15" t="str">
        <f>(IF(G652=Localization!$C$93,1,IF(G652=Localization!$C$92,2,IF(G652=Localization!$C$91,3,IF(G652=Localization!$C$90,4,IF(G652=Localization!$C$89,5,IF(OR(G652=1,G652=2,G652=3,G652=4,G652=5),G652,"")))))))</f>
        <v/>
      </c>
      <c r="R652" s="15" t="str">
        <f>(IF(H652=Localization!$C$93,1,IF(H652=Localization!$C$92,2,IF(H652=Localization!$C$91,3,IF(H652=Localization!$C$90,4,IF(H652=Localization!$C$89,5,IF(OR(H652=1,H652=2,H652=3,H652=4,H652=5),H652,"")))))))</f>
        <v/>
      </c>
      <c r="S652" s="15" t="str">
        <f>(IF(I652=Localization!$C$93,1,IF(I652=Localization!$C$92,2,IF(I652=Localization!$C$91,3,IF(I652=Localization!$C$90,4,IF(I652=Localization!$C$89,5,IF(OR(I652=1,I652=2,I652=3,I652=4,I652=5),I652,"")))))))</f>
        <v/>
      </c>
      <c r="T652" s="15" t="str">
        <f>(IF(J652=Localization!$C$93,1,IF(J652=Localization!$C$92,2,IF(J652=Localization!$C$91,3,IF(J652=Localization!$C$90,4,IF(J652=Localization!$C$89,5,IF(OR(J652=1,J652=2,J652=3,J652=4,J652=5),J652,"")))))))</f>
        <v/>
      </c>
      <c r="U652" s="15" t="str">
        <f>(IF(K652=Localization!$C$93,1,IF(K652=Localization!$C$92,2,IF(K652=Localization!$C$91,3,IF(K652=Localization!$C$90,4,IF(K652=Localization!$C$89,5,IF(OR(K652=1,K652=2,K652=3,K652=4,K652=5),K652,"")))))))</f>
        <v/>
      </c>
    </row>
    <row r="653" spans="12:21" x14ac:dyDescent="0.25">
      <c r="L653" s="15" t="str">
        <f>(IF(B653=Localization!$C$93,1,IF(B653=Localization!$C$92,2,IF(B653=Localization!$C$91,3,IF(B653=Localization!$C$90,4,IF(B653=Localization!$C$89,5,IF(OR(B653=1,B653=2,B653=3,B653=4,B653=5),B653,"")))))))</f>
        <v/>
      </c>
      <c r="M653" s="15" t="str">
        <f>(IF(C653=Localization!$C$93,1,IF(C653=Localization!$C$92,2,IF(C653=Localization!$C$91,3,IF(C653=Localization!$C$90,4,IF(C653=Localization!$C$89,5,IF(OR(C653=1,C653=2,C653=3,C653=4,C653=5),C653,"")))))))</f>
        <v/>
      </c>
      <c r="N653" s="15" t="str">
        <f>(IF(D653=Localization!$C$93,1,IF(D653=Localization!$C$92,2,IF(D653=Localization!$C$91,3,IF(D653=Localization!$C$90,4,IF(D653=Localization!$C$89,5,IF(OR(D653=1,D653=2,D653=3,D653=4,D653=5),D653,"")))))))</f>
        <v/>
      </c>
      <c r="O653" s="15" t="str">
        <f>(IF(E653=Localization!$C$93,1,IF(E653=Localization!$C$92,2,IF(E653=Localization!$C$91,3,IF(E653=Localization!$C$90,4,IF(E653=Localization!$C$89,5,IF(OR(E653=1,E653=2,E653=3,E653=4,E653=5),E653,"")))))))</f>
        <v/>
      </c>
      <c r="P653" s="15" t="str">
        <f>(IF(F653=Localization!$C$93,1,IF(F653=Localization!$C$92,2,IF(F653=Localization!$C$91,3,IF(F653=Localization!$C$90,4,IF(F653=Localization!$C$89,5,IF(OR(F653=1,F653=2,F653=3,F653=4,F653=5),F653,"")))))))</f>
        <v/>
      </c>
      <c r="Q653" s="15" t="str">
        <f>(IF(G653=Localization!$C$93,1,IF(G653=Localization!$C$92,2,IF(G653=Localization!$C$91,3,IF(G653=Localization!$C$90,4,IF(G653=Localization!$C$89,5,IF(OR(G653=1,G653=2,G653=3,G653=4,G653=5),G653,"")))))))</f>
        <v/>
      </c>
      <c r="R653" s="15" t="str">
        <f>(IF(H653=Localization!$C$93,1,IF(H653=Localization!$C$92,2,IF(H653=Localization!$C$91,3,IF(H653=Localization!$C$90,4,IF(H653=Localization!$C$89,5,IF(OR(H653=1,H653=2,H653=3,H653=4,H653=5),H653,"")))))))</f>
        <v/>
      </c>
      <c r="S653" s="15" t="str">
        <f>(IF(I653=Localization!$C$93,1,IF(I653=Localization!$C$92,2,IF(I653=Localization!$C$91,3,IF(I653=Localization!$C$90,4,IF(I653=Localization!$C$89,5,IF(OR(I653=1,I653=2,I653=3,I653=4,I653=5),I653,"")))))))</f>
        <v/>
      </c>
      <c r="T653" s="15" t="str">
        <f>(IF(J653=Localization!$C$93,1,IF(J653=Localization!$C$92,2,IF(J653=Localization!$C$91,3,IF(J653=Localization!$C$90,4,IF(J653=Localization!$C$89,5,IF(OR(J653=1,J653=2,J653=3,J653=4,J653=5),J653,"")))))))</f>
        <v/>
      </c>
      <c r="U653" s="15" t="str">
        <f>(IF(K653=Localization!$C$93,1,IF(K653=Localization!$C$92,2,IF(K653=Localization!$C$91,3,IF(K653=Localization!$C$90,4,IF(K653=Localization!$C$89,5,IF(OR(K653=1,K653=2,K653=3,K653=4,K653=5),K653,"")))))))</f>
        <v/>
      </c>
    </row>
    <row r="654" spans="12:21" x14ac:dyDescent="0.25">
      <c r="L654" s="15" t="str">
        <f>(IF(B654=Localization!$C$93,1,IF(B654=Localization!$C$92,2,IF(B654=Localization!$C$91,3,IF(B654=Localization!$C$90,4,IF(B654=Localization!$C$89,5,IF(OR(B654=1,B654=2,B654=3,B654=4,B654=5),B654,"")))))))</f>
        <v/>
      </c>
      <c r="M654" s="15" t="str">
        <f>(IF(C654=Localization!$C$93,1,IF(C654=Localization!$C$92,2,IF(C654=Localization!$C$91,3,IF(C654=Localization!$C$90,4,IF(C654=Localization!$C$89,5,IF(OR(C654=1,C654=2,C654=3,C654=4,C654=5),C654,"")))))))</f>
        <v/>
      </c>
      <c r="N654" s="15" t="str">
        <f>(IF(D654=Localization!$C$93,1,IF(D654=Localization!$C$92,2,IF(D654=Localization!$C$91,3,IF(D654=Localization!$C$90,4,IF(D654=Localization!$C$89,5,IF(OR(D654=1,D654=2,D654=3,D654=4,D654=5),D654,"")))))))</f>
        <v/>
      </c>
      <c r="O654" s="15" t="str">
        <f>(IF(E654=Localization!$C$93,1,IF(E654=Localization!$C$92,2,IF(E654=Localization!$C$91,3,IF(E654=Localization!$C$90,4,IF(E654=Localization!$C$89,5,IF(OR(E654=1,E654=2,E654=3,E654=4,E654=5),E654,"")))))))</f>
        <v/>
      </c>
      <c r="P654" s="15" t="str">
        <f>(IF(F654=Localization!$C$93,1,IF(F654=Localization!$C$92,2,IF(F654=Localization!$C$91,3,IF(F654=Localization!$C$90,4,IF(F654=Localization!$C$89,5,IF(OR(F654=1,F654=2,F654=3,F654=4,F654=5),F654,"")))))))</f>
        <v/>
      </c>
      <c r="Q654" s="15" t="str">
        <f>(IF(G654=Localization!$C$93,1,IF(G654=Localization!$C$92,2,IF(G654=Localization!$C$91,3,IF(G654=Localization!$C$90,4,IF(G654=Localization!$C$89,5,IF(OR(G654=1,G654=2,G654=3,G654=4,G654=5),G654,"")))))))</f>
        <v/>
      </c>
      <c r="R654" s="15" t="str">
        <f>(IF(H654=Localization!$C$93,1,IF(H654=Localization!$C$92,2,IF(H654=Localization!$C$91,3,IF(H654=Localization!$C$90,4,IF(H654=Localization!$C$89,5,IF(OR(H654=1,H654=2,H654=3,H654=4,H654=5),H654,"")))))))</f>
        <v/>
      </c>
      <c r="S654" s="15" t="str">
        <f>(IF(I654=Localization!$C$93,1,IF(I654=Localization!$C$92,2,IF(I654=Localization!$C$91,3,IF(I654=Localization!$C$90,4,IF(I654=Localization!$C$89,5,IF(OR(I654=1,I654=2,I654=3,I654=4,I654=5),I654,"")))))))</f>
        <v/>
      </c>
      <c r="T654" s="15" t="str">
        <f>(IF(J654=Localization!$C$93,1,IF(J654=Localization!$C$92,2,IF(J654=Localization!$C$91,3,IF(J654=Localization!$C$90,4,IF(J654=Localization!$C$89,5,IF(OR(J654=1,J654=2,J654=3,J654=4,J654=5),J654,"")))))))</f>
        <v/>
      </c>
      <c r="U654" s="15" t="str">
        <f>(IF(K654=Localization!$C$93,1,IF(K654=Localization!$C$92,2,IF(K654=Localization!$C$91,3,IF(K654=Localization!$C$90,4,IF(K654=Localization!$C$89,5,IF(OR(K654=1,K654=2,K654=3,K654=4,K654=5),K654,"")))))))</f>
        <v/>
      </c>
    </row>
    <row r="655" spans="12:21" x14ac:dyDescent="0.25">
      <c r="L655" s="15" t="str">
        <f>(IF(B655=Localization!$C$93,1,IF(B655=Localization!$C$92,2,IF(B655=Localization!$C$91,3,IF(B655=Localization!$C$90,4,IF(B655=Localization!$C$89,5,IF(OR(B655=1,B655=2,B655=3,B655=4,B655=5),B655,"")))))))</f>
        <v/>
      </c>
      <c r="M655" s="15" t="str">
        <f>(IF(C655=Localization!$C$93,1,IF(C655=Localization!$C$92,2,IF(C655=Localization!$C$91,3,IF(C655=Localization!$C$90,4,IF(C655=Localization!$C$89,5,IF(OR(C655=1,C655=2,C655=3,C655=4,C655=5),C655,"")))))))</f>
        <v/>
      </c>
      <c r="N655" s="15" t="str">
        <f>(IF(D655=Localization!$C$93,1,IF(D655=Localization!$C$92,2,IF(D655=Localization!$C$91,3,IF(D655=Localization!$C$90,4,IF(D655=Localization!$C$89,5,IF(OR(D655=1,D655=2,D655=3,D655=4,D655=5),D655,"")))))))</f>
        <v/>
      </c>
      <c r="O655" s="15" t="str">
        <f>(IF(E655=Localization!$C$93,1,IF(E655=Localization!$C$92,2,IF(E655=Localization!$C$91,3,IF(E655=Localization!$C$90,4,IF(E655=Localization!$C$89,5,IF(OR(E655=1,E655=2,E655=3,E655=4,E655=5),E655,"")))))))</f>
        <v/>
      </c>
      <c r="P655" s="15" t="str">
        <f>(IF(F655=Localization!$C$93,1,IF(F655=Localization!$C$92,2,IF(F655=Localization!$C$91,3,IF(F655=Localization!$C$90,4,IF(F655=Localization!$C$89,5,IF(OR(F655=1,F655=2,F655=3,F655=4,F655=5),F655,"")))))))</f>
        <v/>
      </c>
      <c r="Q655" s="15" t="str">
        <f>(IF(G655=Localization!$C$93,1,IF(G655=Localization!$C$92,2,IF(G655=Localization!$C$91,3,IF(G655=Localization!$C$90,4,IF(G655=Localization!$C$89,5,IF(OR(G655=1,G655=2,G655=3,G655=4,G655=5),G655,"")))))))</f>
        <v/>
      </c>
      <c r="R655" s="15" t="str">
        <f>(IF(H655=Localization!$C$93,1,IF(H655=Localization!$C$92,2,IF(H655=Localization!$C$91,3,IF(H655=Localization!$C$90,4,IF(H655=Localization!$C$89,5,IF(OR(H655=1,H655=2,H655=3,H655=4,H655=5),H655,"")))))))</f>
        <v/>
      </c>
      <c r="S655" s="15" t="str">
        <f>(IF(I655=Localization!$C$93,1,IF(I655=Localization!$C$92,2,IF(I655=Localization!$C$91,3,IF(I655=Localization!$C$90,4,IF(I655=Localization!$C$89,5,IF(OR(I655=1,I655=2,I655=3,I655=4,I655=5),I655,"")))))))</f>
        <v/>
      </c>
      <c r="T655" s="15" t="str">
        <f>(IF(J655=Localization!$C$93,1,IF(J655=Localization!$C$92,2,IF(J655=Localization!$C$91,3,IF(J655=Localization!$C$90,4,IF(J655=Localization!$C$89,5,IF(OR(J655=1,J655=2,J655=3,J655=4,J655=5),J655,"")))))))</f>
        <v/>
      </c>
      <c r="U655" s="15" t="str">
        <f>(IF(K655=Localization!$C$93,1,IF(K655=Localization!$C$92,2,IF(K655=Localization!$C$91,3,IF(K655=Localization!$C$90,4,IF(K655=Localization!$C$89,5,IF(OR(K655=1,K655=2,K655=3,K655=4,K655=5),K655,"")))))))</f>
        <v/>
      </c>
    </row>
    <row r="656" spans="12:21" x14ac:dyDescent="0.25">
      <c r="L656" s="15" t="str">
        <f>(IF(B656=Localization!$C$93,1,IF(B656=Localization!$C$92,2,IF(B656=Localization!$C$91,3,IF(B656=Localization!$C$90,4,IF(B656=Localization!$C$89,5,IF(OR(B656=1,B656=2,B656=3,B656=4,B656=5),B656,"")))))))</f>
        <v/>
      </c>
      <c r="M656" s="15" t="str">
        <f>(IF(C656=Localization!$C$93,1,IF(C656=Localization!$C$92,2,IF(C656=Localization!$C$91,3,IF(C656=Localization!$C$90,4,IF(C656=Localization!$C$89,5,IF(OR(C656=1,C656=2,C656=3,C656=4,C656=5),C656,"")))))))</f>
        <v/>
      </c>
      <c r="N656" s="15" t="str">
        <f>(IF(D656=Localization!$C$93,1,IF(D656=Localization!$C$92,2,IF(D656=Localization!$C$91,3,IF(D656=Localization!$C$90,4,IF(D656=Localization!$C$89,5,IF(OR(D656=1,D656=2,D656=3,D656=4,D656=5),D656,"")))))))</f>
        <v/>
      </c>
      <c r="O656" s="15" t="str">
        <f>(IF(E656=Localization!$C$93,1,IF(E656=Localization!$C$92,2,IF(E656=Localization!$C$91,3,IF(E656=Localization!$C$90,4,IF(E656=Localization!$C$89,5,IF(OR(E656=1,E656=2,E656=3,E656=4,E656=5),E656,"")))))))</f>
        <v/>
      </c>
      <c r="P656" s="15" t="str">
        <f>(IF(F656=Localization!$C$93,1,IF(F656=Localization!$C$92,2,IF(F656=Localization!$C$91,3,IF(F656=Localization!$C$90,4,IF(F656=Localization!$C$89,5,IF(OR(F656=1,F656=2,F656=3,F656=4,F656=5),F656,"")))))))</f>
        <v/>
      </c>
      <c r="Q656" s="15" t="str">
        <f>(IF(G656=Localization!$C$93,1,IF(G656=Localization!$C$92,2,IF(G656=Localization!$C$91,3,IF(G656=Localization!$C$90,4,IF(G656=Localization!$C$89,5,IF(OR(G656=1,G656=2,G656=3,G656=4,G656=5),G656,"")))))))</f>
        <v/>
      </c>
      <c r="R656" s="15" t="str">
        <f>(IF(H656=Localization!$C$93,1,IF(H656=Localization!$C$92,2,IF(H656=Localization!$C$91,3,IF(H656=Localization!$C$90,4,IF(H656=Localization!$C$89,5,IF(OR(H656=1,H656=2,H656=3,H656=4,H656=5),H656,"")))))))</f>
        <v/>
      </c>
      <c r="S656" s="15" t="str">
        <f>(IF(I656=Localization!$C$93,1,IF(I656=Localization!$C$92,2,IF(I656=Localization!$C$91,3,IF(I656=Localization!$C$90,4,IF(I656=Localization!$C$89,5,IF(OR(I656=1,I656=2,I656=3,I656=4,I656=5),I656,"")))))))</f>
        <v/>
      </c>
      <c r="T656" s="15" t="str">
        <f>(IF(J656=Localization!$C$93,1,IF(J656=Localization!$C$92,2,IF(J656=Localization!$C$91,3,IF(J656=Localization!$C$90,4,IF(J656=Localization!$C$89,5,IF(OR(J656=1,J656=2,J656=3,J656=4,J656=5),J656,"")))))))</f>
        <v/>
      </c>
      <c r="U656" s="15" t="str">
        <f>(IF(K656=Localization!$C$93,1,IF(K656=Localization!$C$92,2,IF(K656=Localization!$C$91,3,IF(K656=Localization!$C$90,4,IF(K656=Localization!$C$89,5,IF(OR(K656=1,K656=2,K656=3,K656=4,K656=5),K656,"")))))))</f>
        <v/>
      </c>
    </row>
    <row r="657" spans="12:21" x14ac:dyDescent="0.25">
      <c r="L657" s="15" t="str">
        <f>(IF(B657=Localization!$C$93,1,IF(B657=Localization!$C$92,2,IF(B657=Localization!$C$91,3,IF(B657=Localization!$C$90,4,IF(B657=Localization!$C$89,5,IF(OR(B657=1,B657=2,B657=3,B657=4,B657=5),B657,"")))))))</f>
        <v/>
      </c>
      <c r="M657" s="15" t="str">
        <f>(IF(C657=Localization!$C$93,1,IF(C657=Localization!$C$92,2,IF(C657=Localization!$C$91,3,IF(C657=Localization!$C$90,4,IF(C657=Localization!$C$89,5,IF(OR(C657=1,C657=2,C657=3,C657=4,C657=5),C657,"")))))))</f>
        <v/>
      </c>
      <c r="N657" s="15" t="str">
        <f>(IF(D657=Localization!$C$93,1,IF(D657=Localization!$C$92,2,IF(D657=Localization!$C$91,3,IF(D657=Localization!$C$90,4,IF(D657=Localization!$C$89,5,IF(OR(D657=1,D657=2,D657=3,D657=4,D657=5),D657,"")))))))</f>
        <v/>
      </c>
      <c r="O657" s="15" t="str">
        <f>(IF(E657=Localization!$C$93,1,IF(E657=Localization!$C$92,2,IF(E657=Localization!$C$91,3,IF(E657=Localization!$C$90,4,IF(E657=Localization!$C$89,5,IF(OR(E657=1,E657=2,E657=3,E657=4,E657=5),E657,"")))))))</f>
        <v/>
      </c>
      <c r="P657" s="15" t="str">
        <f>(IF(F657=Localization!$C$93,1,IF(F657=Localization!$C$92,2,IF(F657=Localization!$C$91,3,IF(F657=Localization!$C$90,4,IF(F657=Localization!$C$89,5,IF(OR(F657=1,F657=2,F657=3,F657=4,F657=5),F657,"")))))))</f>
        <v/>
      </c>
      <c r="Q657" s="15" t="str">
        <f>(IF(G657=Localization!$C$93,1,IF(G657=Localization!$C$92,2,IF(G657=Localization!$C$91,3,IF(G657=Localization!$C$90,4,IF(G657=Localization!$C$89,5,IF(OR(G657=1,G657=2,G657=3,G657=4,G657=5),G657,"")))))))</f>
        <v/>
      </c>
      <c r="R657" s="15" t="str">
        <f>(IF(H657=Localization!$C$93,1,IF(H657=Localization!$C$92,2,IF(H657=Localization!$C$91,3,IF(H657=Localization!$C$90,4,IF(H657=Localization!$C$89,5,IF(OR(H657=1,H657=2,H657=3,H657=4,H657=5),H657,"")))))))</f>
        <v/>
      </c>
      <c r="S657" s="15" t="str">
        <f>(IF(I657=Localization!$C$93,1,IF(I657=Localization!$C$92,2,IF(I657=Localization!$C$91,3,IF(I657=Localization!$C$90,4,IF(I657=Localization!$C$89,5,IF(OR(I657=1,I657=2,I657=3,I657=4,I657=5),I657,"")))))))</f>
        <v/>
      </c>
      <c r="T657" s="15" t="str">
        <f>(IF(J657=Localization!$C$93,1,IF(J657=Localization!$C$92,2,IF(J657=Localization!$C$91,3,IF(J657=Localization!$C$90,4,IF(J657=Localization!$C$89,5,IF(OR(J657=1,J657=2,J657=3,J657=4,J657=5),J657,"")))))))</f>
        <v/>
      </c>
      <c r="U657" s="15" t="str">
        <f>(IF(K657=Localization!$C$93,1,IF(K657=Localization!$C$92,2,IF(K657=Localization!$C$91,3,IF(K657=Localization!$C$90,4,IF(K657=Localization!$C$89,5,IF(OR(K657=1,K657=2,K657=3,K657=4,K657=5),K657,"")))))))</f>
        <v/>
      </c>
    </row>
    <row r="658" spans="12:21" x14ac:dyDescent="0.25">
      <c r="L658" s="15" t="str">
        <f>(IF(B658=Localization!$C$93,1,IF(B658=Localization!$C$92,2,IF(B658=Localization!$C$91,3,IF(B658=Localization!$C$90,4,IF(B658=Localization!$C$89,5,IF(OR(B658=1,B658=2,B658=3,B658=4,B658=5),B658,"")))))))</f>
        <v/>
      </c>
      <c r="M658" s="15" t="str">
        <f>(IF(C658=Localization!$C$93,1,IF(C658=Localization!$C$92,2,IF(C658=Localization!$C$91,3,IF(C658=Localization!$C$90,4,IF(C658=Localization!$C$89,5,IF(OR(C658=1,C658=2,C658=3,C658=4,C658=5),C658,"")))))))</f>
        <v/>
      </c>
      <c r="N658" s="15" t="str">
        <f>(IF(D658=Localization!$C$93,1,IF(D658=Localization!$C$92,2,IF(D658=Localization!$C$91,3,IF(D658=Localization!$C$90,4,IF(D658=Localization!$C$89,5,IF(OR(D658=1,D658=2,D658=3,D658=4,D658=5),D658,"")))))))</f>
        <v/>
      </c>
      <c r="O658" s="15" t="str">
        <f>(IF(E658=Localization!$C$93,1,IF(E658=Localization!$C$92,2,IF(E658=Localization!$C$91,3,IF(E658=Localization!$C$90,4,IF(E658=Localization!$C$89,5,IF(OR(E658=1,E658=2,E658=3,E658=4,E658=5),E658,"")))))))</f>
        <v/>
      </c>
      <c r="P658" s="15" t="str">
        <f>(IF(F658=Localization!$C$93,1,IF(F658=Localization!$C$92,2,IF(F658=Localization!$C$91,3,IF(F658=Localization!$C$90,4,IF(F658=Localization!$C$89,5,IF(OR(F658=1,F658=2,F658=3,F658=4,F658=5),F658,"")))))))</f>
        <v/>
      </c>
      <c r="Q658" s="15" t="str">
        <f>(IF(G658=Localization!$C$93,1,IF(G658=Localization!$C$92,2,IF(G658=Localization!$C$91,3,IF(G658=Localization!$C$90,4,IF(G658=Localization!$C$89,5,IF(OR(G658=1,G658=2,G658=3,G658=4,G658=5),G658,"")))))))</f>
        <v/>
      </c>
      <c r="R658" s="15" t="str">
        <f>(IF(H658=Localization!$C$93,1,IF(H658=Localization!$C$92,2,IF(H658=Localization!$C$91,3,IF(H658=Localization!$C$90,4,IF(H658=Localization!$C$89,5,IF(OR(H658=1,H658=2,H658=3,H658=4,H658=5),H658,"")))))))</f>
        <v/>
      </c>
      <c r="S658" s="15" t="str">
        <f>(IF(I658=Localization!$C$93,1,IF(I658=Localization!$C$92,2,IF(I658=Localization!$C$91,3,IF(I658=Localization!$C$90,4,IF(I658=Localization!$C$89,5,IF(OR(I658=1,I658=2,I658=3,I658=4,I658=5),I658,"")))))))</f>
        <v/>
      </c>
      <c r="T658" s="15" t="str">
        <f>(IF(J658=Localization!$C$93,1,IF(J658=Localization!$C$92,2,IF(J658=Localization!$C$91,3,IF(J658=Localization!$C$90,4,IF(J658=Localization!$C$89,5,IF(OR(J658=1,J658=2,J658=3,J658=4,J658=5),J658,"")))))))</f>
        <v/>
      </c>
      <c r="U658" s="15" t="str">
        <f>(IF(K658=Localization!$C$93,1,IF(K658=Localization!$C$92,2,IF(K658=Localization!$C$91,3,IF(K658=Localization!$C$90,4,IF(K658=Localization!$C$89,5,IF(OR(K658=1,K658=2,K658=3,K658=4,K658=5),K658,"")))))))</f>
        <v/>
      </c>
    </row>
    <row r="659" spans="12:21" x14ac:dyDescent="0.25">
      <c r="L659" s="15" t="str">
        <f>(IF(B659=Localization!$C$93,1,IF(B659=Localization!$C$92,2,IF(B659=Localization!$C$91,3,IF(B659=Localization!$C$90,4,IF(B659=Localization!$C$89,5,IF(OR(B659=1,B659=2,B659=3,B659=4,B659=5),B659,"")))))))</f>
        <v/>
      </c>
      <c r="M659" s="15" t="str">
        <f>(IF(C659=Localization!$C$93,1,IF(C659=Localization!$C$92,2,IF(C659=Localization!$C$91,3,IF(C659=Localization!$C$90,4,IF(C659=Localization!$C$89,5,IF(OR(C659=1,C659=2,C659=3,C659=4,C659=5),C659,"")))))))</f>
        <v/>
      </c>
      <c r="N659" s="15" t="str">
        <f>(IF(D659=Localization!$C$93,1,IF(D659=Localization!$C$92,2,IF(D659=Localization!$C$91,3,IF(D659=Localization!$C$90,4,IF(D659=Localization!$C$89,5,IF(OR(D659=1,D659=2,D659=3,D659=4,D659=5),D659,"")))))))</f>
        <v/>
      </c>
      <c r="O659" s="15" t="str">
        <f>(IF(E659=Localization!$C$93,1,IF(E659=Localization!$C$92,2,IF(E659=Localization!$C$91,3,IF(E659=Localization!$C$90,4,IF(E659=Localization!$C$89,5,IF(OR(E659=1,E659=2,E659=3,E659=4,E659=5),E659,"")))))))</f>
        <v/>
      </c>
      <c r="P659" s="15" t="str">
        <f>(IF(F659=Localization!$C$93,1,IF(F659=Localization!$C$92,2,IF(F659=Localization!$C$91,3,IF(F659=Localization!$C$90,4,IF(F659=Localization!$C$89,5,IF(OR(F659=1,F659=2,F659=3,F659=4,F659=5),F659,"")))))))</f>
        <v/>
      </c>
      <c r="Q659" s="15" t="str">
        <f>(IF(G659=Localization!$C$93,1,IF(G659=Localization!$C$92,2,IF(G659=Localization!$C$91,3,IF(G659=Localization!$C$90,4,IF(G659=Localization!$C$89,5,IF(OR(G659=1,G659=2,G659=3,G659=4,G659=5),G659,"")))))))</f>
        <v/>
      </c>
      <c r="R659" s="15" t="str">
        <f>(IF(H659=Localization!$C$93,1,IF(H659=Localization!$C$92,2,IF(H659=Localization!$C$91,3,IF(H659=Localization!$C$90,4,IF(H659=Localization!$C$89,5,IF(OR(H659=1,H659=2,H659=3,H659=4,H659=5),H659,"")))))))</f>
        <v/>
      </c>
      <c r="S659" s="15" t="str">
        <f>(IF(I659=Localization!$C$93,1,IF(I659=Localization!$C$92,2,IF(I659=Localization!$C$91,3,IF(I659=Localization!$C$90,4,IF(I659=Localization!$C$89,5,IF(OR(I659=1,I659=2,I659=3,I659=4,I659=5),I659,"")))))))</f>
        <v/>
      </c>
      <c r="T659" s="15" t="str">
        <f>(IF(J659=Localization!$C$93,1,IF(J659=Localization!$C$92,2,IF(J659=Localization!$C$91,3,IF(J659=Localization!$C$90,4,IF(J659=Localization!$C$89,5,IF(OR(J659=1,J659=2,J659=3,J659=4,J659=5),J659,"")))))))</f>
        <v/>
      </c>
      <c r="U659" s="15" t="str">
        <f>(IF(K659=Localization!$C$93,1,IF(K659=Localization!$C$92,2,IF(K659=Localization!$C$91,3,IF(K659=Localization!$C$90,4,IF(K659=Localization!$C$89,5,IF(OR(K659=1,K659=2,K659=3,K659=4,K659=5),K659,"")))))))</f>
        <v/>
      </c>
    </row>
    <row r="660" spans="12:21" x14ac:dyDescent="0.25">
      <c r="L660" s="15" t="str">
        <f>(IF(B660=Localization!$C$93,1,IF(B660=Localization!$C$92,2,IF(B660=Localization!$C$91,3,IF(B660=Localization!$C$90,4,IF(B660=Localization!$C$89,5,IF(OR(B660=1,B660=2,B660=3,B660=4,B660=5),B660,"")))))))</f>
        <v/>
      </c>
      <c r="M660" s="15" t="str">
        <f>(IF(C660=Localization!$C$93,1,IF(C660=Localization!$C$92,2,IF(C660=Localization!$C$91,3,IF(C660=Localization!$C$90,4,IF(C660=Localization!$C$89,5,IF(OR(C660=1,C660=2,C660=3,C660=4,C660=5),C660,"")))))))</f>
        <v/>
      </c>
      <c r="N660" s="15" t="str">
        <f>(IF(D660=Localization!$C$93,1,IF(D660=Localization!$C$92,2,IF(D660=Localization!$C$91,3,IF(D660=Localization!$C$90,4,IF(D660=Localization!$C$89,5,IF(OR(D660=1,D660=2,D660=3,D660=4,D660=5),D660,"")))))))</f>
        <v/>
      </c>
      <c r="O660" s="15" t="str">
        <f>(IF(E660=Localization!$C$93,1,IF(E660=Localization!$C$92,2,IF(E660=Localization!$C$91,3,IF(E660=Localization!$C$90,4,IF(E660=Localization!$C$89,5,IF(OR(E660=1,E660=2,E660=3,E660=4,E660=5),E660,"")))))))</f>
        <v/>
      </c>
      <c r="P660" s="15" t="str">
        <f>(IF(F660=Localization!$C$93,1,IF(F660=Localization!$C$92,2,IF(F660=Localization!$C$91,3,IF(F660=Localization!$C$90,4,IF(F660=Localization!$C$89,5,IF(OR(F660=1,F660=2,F660=3,F660=4,F660=5),F660,"")))))))</f>
        <v/>
      </c>
      <c r="Q660" s="15" t="str">
        <f>(IF(G660=Localization!$C$93,1,IF(G660=Localization!$C$92,2,IF(G660=Localization!$C$91,3,IF(G660=Localization!$C$90,4,IF(G660=Localization!$C$89,5,IF(OR(G660=1,G660=2,G660=3,G660=4,G660=5),G660,"")))))))</f>
        <v/>
      </c>
      <c r="R660" s="15" t="str">
        <f>(IF(H660=Localization!$C$93,1,IF(H660=Localization!$C$92,2,IF(H660=Localization!$C$91,3,IF(H660=Localization!$C$90,4,IF(H660=Localization!$C$89,5,IF(OR(H660=1,H660=2,H660=3,H660=4,H660=5),H660,"")))))))</f>
        <v/>
      </c>
      <c r="S660" s="15" t="str">
        <f>(IF(I660=Localization!$C$93,1,IF(I660=Localization!$C$92,2,IF(I660=Localization!$C$91,3,IF(I660=Localization!$C$90,4,IF(I660=Localization!$C$89,5,IF(OR(I660=1,I660=2,I660=3,I660=4,I660=5),I660,"")))))))</f>
        <v/>
      </c>
      <c r="T660" s="15" t="str">
        <f>(IF(J660=Localization!$C$93,1,IF(J660=Localization!$C$92,2,IF(J660=Localization!$C$91,3,IF(J660=Localization!$C$90,4,IF(J660=Localization!$C$89,5,IF(OR(J660=1,J660=2,J660=3,J660=4,J660=5),J660,"")))))))</f>
        <v/>
      </c>
      <c r="U660" s="15" t="str">
        <f>(IF(K660=Localization!$C$93,1,IF(K660=Localization!$C$92,2,IF(K660=Localization!$C$91,3,IF(K660=Localization!$C$90,4,IF(K660=Localization!$C$89,5,IF(OR(K660=1,K660=2,K660=3,K660=4,K660=5),K660,"")))))))</f>
        <v/>
      </c>
    </row>
    <row r="661" spans="12:21" x14ac:dyDescent="0.25">
      <c r="L661" s="15" t="str">
        <f>(IF(B661=Localization!$C$93,1,IF(B661=Localization!$C$92,2,IF(B661=Localization!$C$91,3,IF(B661=Localization!$C$90,4,IF(B661=Localization!$C$89,5,IF(OR(B661=1,B661=2,B661=3,B661=4,B661=5),B661,"")))))))</f>
        <v/>
      </c>
      <c r="M661" s="15" t="str">
        <f>(IF(C661=Localization!$C$93,1,IF(C661=Localization!$C$92,2,IF(C661=Localization!$C$91,3,IF(C661=Localization!$C$90,4,IF(C661=Localization!$C$89,5,IF(OR(C661=1,C661=2,C661=3,C661=4,C661=5),C661,"")))))))</f>
        <v/>
      </c>
      <c r="N661" s="15" t="str">
        <f>(IF(D661=Localization!$C$93,1,IF(D661=Localization!$C$92,2,IF(D661=Localization!$C$91,3,IF(D661=Localization!$C$90,4,IF(D661=Localization!$C$89,5,IF(OR(D661=1,D661=2,D661=3,D661=4,D661=5),D661,"")))))))</f>
        <v/>
      </c>
      <c r="O661" s="15" t="str">
        <f>(IF(E661=Localization!$C$93,1,IF(E661=Localization!$C$92,2,IF(E661=Localization!$C$91,3,IF(E661=Localization!$C$90,4,IF(E661=Localization!$C$89,5,IF(OR(E661=1,E661=2,E661=3,E661=4,E661=5),E661,"")))))))</f>
        <v/>
      </c>
      <c r="P661" s="15" t="str">
        <f>(IF(F661=Localization!$C$93,1,IF(F661=Localization!$C$92,2,IF(F661=Localization!$C$91,3,IF(F661=Localization!$C$90,4,IF(F661=Localization!$C$89,5,IF(OR(F661=1,F661=2,F661=3,F661=4,F661=5),F661,"")))))))</f>
        <v/>
      </c>
      <c r="Q661" s="15" t="str">
        <f>(IF(G661=Localization!$C$93,1,IF(G661=Localization!$C$92,2,IF(G661=Localization!$C$91,3,IF(G661=Localization!$C$90,4,IF(G661=Localization!$C$89,5,IF(OR(G661=1,G661=2,G661=3,G661=4,G661=5),G661,"")))))))</f>
        <v/>
      </c>
      <c r="R661" s="15" t="str">
        <f>(IF(H661=Localization!$C$93,1,IF(H661=Localization!$C$92,2,IF(H661=Localization!$C$91,3,IF(H661=Localization!$C$90,4,IF(H661=Localization!$C$89,5,IF(OR(H661=1,H661=2,H661=3,H661=4,H661=5),H661,"")))))))</f>
        <v/>
      </c>
      <c r="S661" s="15" t="str">
        <f>(IF(I661=Localization!$C$93,1,IF(I661=Localization!$C$92,2,IF(I661=Localization!$C$91,3,IF(I661=Localization!$C$90,4,IF(I661=Localization!$C$89,5,IF(OR(I661=1,I661=2,I661=3,I661=4,I661=5),I661,"")))))))</f>
        <v/>
      </c>
      <c r="T661" s="15" t="str">
        <f>(IF(J661=Localization!$C$93,1,IF(J661=Localization!$C$92,2,IF(J661=Localization!$C$91,3,IF(J661=Localization!$C$90,4,IF(J661=Localization!$C$89,5,IF(OR(J661=1,J661=2,J661=3,J661=4,J661=5),J661,"")))))))</f>
        <v/>
      </c>
      <c r="U661" s="15" t="str">
        <f>(IF(K661=Localization!$C$93,1,IF(K661=Localization!$C$92,2,IF(K661=Localization!$C$91,3,IF(K661=Localization!$C$90,4,IF(K661=Localization!$C$89,5,IF(OR(K661=1,K661=2,K661=3,K661=4,K661=5),K661,"")))))))</f>
        <v/>
      </c>
    </row>
    <row r="662" spans="12:21" x14ac:dyDescent="0.25">
      <c r="L662" s="15" t="str">
        <f>(IF(B662=Localization!$C$93,1,IF(B662=Localization!$C$92,2,IF(B662=Localization!$C$91,3,IF(B662=Localization!$C$90,4,IF(B662=Localization!$C$89,5,IF(OR(B662=1,B662=2,B662=3,B662=4,B662=5),B662,"")))))))</f>
        <v/>
      </c>
      <c r="M662" s="15" t="str">
        <f>(IF(C662=Localization!$C$93,1,IF(C662=Localization!$C$92,2,IF(C662=Localization!$C$91,3,IF(C662=Localization!$C$90,4,IF(C662=Localization!$C$89,5,IF(OR(C662=1,C662=2,C662=3,C662=4,C662=5),C662,"")))))))</f>
        <v/>
      </c>
      <c r="N662" s="15" t="str">
        <f>(IF(D662=Localization!$C$93,1,IF(D662=Localization!$C$92,2,IF(D662=Localization!$C$91,3,IF(D662=Localization!$C$90,4,IF(D662=Localization!$C$89,5,IF(OR(D662=1,D662=2,D662=3,D662=4,D662=5),D662,"")))))))</f>
        <v/>
      </c>
      <c r="O662" s="15" t="str">
        <f>(IF(E662=Localization!$C$93,1,IF(E662=Localization!$C$92,2,IF(E662=Localization!$C$91,3,IF(E662=Localization!$C$90,4,IF(E662=Localization!$C$89,5,IF(OR(E662=1,E662=2,E662=3,E662=4,E662=5),E662,"")))))))</f>
        <v/>
      </c>
      <c r="P662" s="15" t="str">
        <f>(IF(F662=Localization!$C$93,1,IF(F662=Localization!$C$92,2,IF(F662=Localization!$C$91,3,IF(F662=Localization!$C$90,4,IF(F662=Localization!$C$89,5,IF(OR(F662=1,F662=2,F662=3,F662=4,F662=5),F662,"")))))))</f>
        <v/>
      </c>
      <c r="Q662" s="15" t="str">
        <f>(IF(G662=Localization!$C$93,1,IF(G662=Localization!$C$92,2,IF(G662=Localization!$C$91,3,IF(G662=Localization!$C$90,4,IF(G662=Localization!$C$89,5,IF(OR(G662=1,G662=2,G662=3,G662=4,G662=5),G662,"")))))))</f>
        <v/>
      </c>
      <c r="R662" s="15" t="str">
        <f>(IF(H662=Localization!$C$93,1,IF(H662=Localization!$C$92,2,IF(H662=Localization!$C$91,3,IF(H662=Localization!$C$90,4,IF(H662=Localization!$C$89,5,IF(OR(H662=1,H662=2,H662=3,H662=4,H662=5),H662,"")))))))</f>
        <v/>
      </c>
      <c r="S662" s="15" t="str">
        <f>(IF(I662=Localization!$C$93,1,IF(I662=Localization!$C$92,2,IF(I662=Localization!$C$91,3,IF(I662=Localization!$C$90,4,IF(I662=Localization!$C$89,5,IF(OR(I662=1,I662=2,I662=3,I662=4,I662=5),I662,"")))))))</f>
        <v/>
      </c>
      <c r="T662" s="15" t="str">
        <f>(IF(J662=Localization!$C$93,1,IF(J662=Localization!$C$92,2,IF(J662=Localization!$C$91,3,IF(J662=Localization!$C$90,4,IF(J662=Localization!$C$89,5,IF(OR(J662=1,J662=2,J662=3,J662=4,J662=5),J662,"")))))))</f>
        <v/>
      </c>
      <c r="U662" s="15" t="str">
        <f>(IF(K662=Localization!$C$93,1,IF(K662=Localization!$C$92,2,IF(K662=Localization!$C$91,3,IF(K662=Localization!$C$90,4,IF(K662=Localization!$C$89,5,IF(OR(K662=1,K662=2,K662=3,K662=4,K662=5),K662,"")))))))</f>
        <v/>
      </c>
    </row>
    <row r="663" spans="12:21" x14ac:dyDescent="0.25">
      <c r="L663" s="15" t="str">
        <f>(IF(B663=Localization!$C$93,1,IF(B663=Localization!$C$92,2,IF(B663=Localization!$C$91,3,IF(B663=Localization!$C$90,4,IF(B663=Localization!$C$89,5,IF(OR(B663=1,B663=2,B663=3,B663=4,B663=5),B663,"")))))))</f>
        <v/>
      </c>
      <c r="M663" s="15" t="str">
        <f>(IF(C663=Localization!$C$93,1,IF(C663=Localization!$C$92,2,IF(C663=Localization!$C$91,3,IF(C663=Localization!$C$90,4,IF(C663=Localization!$C$89,5,IF(OR(C663=1,C663=2,C663=3,C663=4,C663=5),C663,"")))))))</f>
        <v/>
      </c>
      <c r="N663" s="15" t="str">
        <f>(IF(D663=Localization!$C$93,1,IF(D663=Localization!$C$92,2,IF(D663=Localization!$C$91,3,IF(D663=Localization!$C$90,4,IF(D663=Localization!$C$89,5,IF(OR(D663=1,D663=2,D663=3,D663=4,D663=5),D663,"")))))))</f>
        <v/>
      </c>
      <c r="O663" s="15" t="str">
        <f>(IF(E663=Localization!$C$93,1,IF(E663=Localization!$C$92,2,IF(E663=Localization!$C$91,3,IF(E663=Localization!$C$90,4,IF(E663=Localization!$C$89,5,IF(OR(E663=1,E663=2,E663=3,E663=4,E663=5),E663,"")))))))</f>
        <v/>
      </c>
      <c r="P663" s="15" t="str">
        <f>(IF(F663=Localization!$C$93,1,IF(F663=Localization!$C$92,2,IF(F663=Localization!$C$91,3,IF(F663=Localization!$C$90,4,IF(F663=Localization!$C$89,5,IF(OR(F663=1,F663=2,F663=3,F663=4,F663=5),F663,"")))))))</f>
        <v/>
      </c>
      <c r="Q663" s="15" t="str">
        <f>(IF(G663=Localization!$C$93,1,IF(G663=Localization!$C$92,2,IF(G663=Localization!$C$91,3,IF(G663=Localization!$C$90,4,IF(G663=Localization!$C$89,5,IF(OR(G663=1,G663=2,G663=3,G663=4,G663=5),G663,"")))))))</f>
        <v/>
      </c>
      <c r="R663" s="15" t="str">
        <f>(IF(H663=Localization!$C$93,1,IF(H663=Localization!$C$92,2,IF(H663=Localization!$C$91,3,IF(H663=Localization!$C$90,4,IF(H663=Localization!$C$89,5,IF(OR(H663=1,H663=2,H663=3,H663=4,H663=5),H663,"")))))))</f>
        <v/>
      </c>
      <c r="S663" s="15" t="str">
        <f>(IF(I663=Localization!$C$93,1,IF(I663=Localization!$C$92,2,IF(I663=Localization!$C$91,3,IF(I663=Localization!$C$90,4,IF(I663=Localization!$C$89,5,IF(OR(I663=1,I663=2,I663=3,I663=4,I663=5),I663,"")))))))</f>
        <v/>
      </c>
      <c r="T663" s="15" t="str">
        <f>(IF(J663=Localization!$C$93,1,IF(J663=Localization!$C$92,2,IF(J663=Localization!$C$91,3,IF(J663=Localization!$C$90,4,IF(J663=Localization!$C$89,5,IF(OR(J663=1,J663=2,J663=3,J663=4,J663=5),J663,"")))))))</f>
        <v/>
      </c>
      <c r="U663" s="15" t="str">
        <f>(IF(K663=Localization!$C$93,1,IF(K663=Localization!$C$92,2,IF(K663=Localization!$C$91,3,IF(K663=Localization!$C$90,4,IF(K663=Localization!$C$89,5,IF(OR(K663=1,K663=2,K663=3,K663=4,K663=5),K663,"")))))))</f>
        <v/>
      </c>
    </row>
    <row r="664" spans="12:21" x14ac:dyDescent="0.25">
      <c r="L664" s="15" t="str">
        <f>(IF(B664=Localization!$C$93,1,IF(B664=Localization!$C$92,2,IF(B664=Localization!$C$91,3,IF(B664=Localization!$C$90,4,IF(B664=Localization!$C$89,5,IF(OR(B664=1,B664=2,B664=3,B664=4,B664=5),B664,"")))))))</f>
        <v/>
      </c>
      <c r="M664" s="15" t="str">
        <f>(IF(C664=Localization!$C$93,1,IF(C664=Localization!$C$92,2,IF(C664=Localization!$C$91,3,IF(C664=Localization!$C$90,4,IF(C664=Localization!$C$89,5,IF(OR(C664=1,C664=2,C664=3,C664=4,C664=5),C664,"")))))))</f>
        <v/>
      </c>
      <c r="N664" s="15" t="str">
        <f>(IF(D664=Localization!$C$93,1,IF(D664=Localization!$C$92,2,IF(D664=Localization!$C$91,3,IF(D664=Localization!$C$90,4,IF(D664=Localization!$C$89,5,IF(OR(D664=1,D664=2,D664=3,D664=4,D664=5),D664,"")))))))</f>
        <v/>
      </c>
      <c r="O664" s="15" t="str">
        <f>(IF(E664=Localization!$C$93,1,IF(E664=Localization!$C$92,2,IF(E664=Localization!$C$91,3,IF(E664=Localization!$C$90,4,IF(E664=Localization!$C$89,5,IF(OR(E664=1,E664=2,E664=3,E664=4,E664=5),E664,"")))))))</f>
        <v/>
      </c>
      <c r="P664" s="15" t="str">
        <f>(IF(F664=Localization!$C$93,1,IF(F664=Localization!$C$92,2,IF(F664=Localization!$C$91,3,IF(F664=Localization!$C$90,4,IF(F664=Localization!$C$89,5,IF(OR(F664=1,F664=2,F664=3,F664=4,F664=5),F664,"")))))))</f>
        <v/>
      </c>
      <c r="Q664" s="15" t="str">
        <f>(IF(G664=Localization!$C$93,1,IF(G664=Localization!$C$92,2,IF(G664=Localization!$C$91,3,IF(G664=Localization!$C$90,4,IF(G664=Localization!$C$89,5,IF(OR(G664=1,G664=2,G664=3,G664=4,G664=5),G664,"")))))))</f>
        <v/>
      </c>
      <c r="R664" s="15" t="str">
        <f>(IF(H664=Localization!$C$93,1,IF(H664=Localization!$C$92,2,IF(H664=Localization!$C$91,3,IF(H664=Localization!$C$90,4,IF(H664=Localization!$C$89,5,IF(OR(H664=1,H664=2,H664=3,H664=4,H664=5),H664,"")))))))</f>
        <v/>
      </c>
      <c r="S664" s="15" t="str">
        <f>(IF(I664=Localization!$C$93,1,IF(I664=Localization!$C$92,2,IF(I664=Localization!$C$91,3,IF(I664=Localization!$C$90,4,IF(I664=Localization!$C$89,5,IF(OR(I664=1,I664=2,I664=3,I664=4,I664=5),I664,"")))))))</f>
        <v/>
      </c>
      <c r="T664" s="15" t="str">
        <f>(IF(J664=Localization!$C$93,1,IF(J664=Localization!$C$92,2,IF(J664=Localization!$C$91,3,IF(J664=Localization!$C$90,4,IF(J664=Localization!$C$89,5,IF(OR(J664=1,J664=2,J664=3,J664=4,J664=5),J664,"")))))))</f>
        <v/>
      </c>
      <c r="U664" s="15" t="str">
        <f>(IF(K664=Localization!$C$93,1,IF(K664=Localization!$C$92,2,IF(K664=Localization!$C$91,3,IF(K664=Localization!$C$90,4,IF(K664=Localization!$C$89,5,IF(OR(K664=1,K664=2,K664=3,K664=4,K664=5),K664,"")))))))</f>
        <v/>
      </c>
    </row>
    <row r="665" spans="12:21" x14ac:dyDescent="0.25">
      <c r="L665" s="15" t="str">
        <f>(IF(B665=Localization!$C$93,1,IF(B665=Localization!$C$92,2,IF(B665=Localization!$C$91,3,IF(B665=Localization!$C$90,4,IF(B665=Localization!$C$89,5,IF(OR(B665=1,B665=2,B665=3,B665=4,B665=5),B665,"")))))))</f>
        <v/>
      </c>
      <c r="M665" s="15" t="str">
        <f>(IF(C665=Localization!$C$93,1,IF(C665=Localization!$C$92,2,IF(C665=Localization!$C$91,3,IF(C665=Localization!$C$90,4,IF(C665=Localization!$C$89,5,IF(OR(C665=1,C665=2,C665=3,C665=4,C665=5),C665,"")))))))</f>
        <v/>
      </c>
      <c r="N665" s="15" t="str">
        <f>(IF(D665=Localization!$C$93,1,IF(D665=Localization!$C$92,2,IF(D665=Localization!$C$91,3,IF(D665=Localization!$C$90,4,IF(D665=Localization!$C$89,5,IF(OR(D665=1,D665=2,D665=3,D665=4,D665=5),D665,"")))))))</f>
        <v/>
      </c>
      <c r="O665" s="15" t="str">
        <f>(IF(E665=Localization!$C$93,1,IF(E665=Localization!$C$92,2,IF(E665=Localization!$C$91,3,IF(E665=Localization!$C$90,4,IF(E665=Localization!$C$89,5,IF(OR(E665=1,E665=2,E665=3,E665=4,E665=5),E665,"")))))))</f>
        <v/>
      </c>
      <c r="P665" s="15" t="str">
        <f>(IF(F665=Localization!$C$93,1,IF(F665=Localization!$C$92,2,IF(F665=Localization!$C$91,3,IF(F665=Localization!$C$90,4,IF(F665=Localization!$C$89,5,IF(OR(F665=1,F665=2,F665=3,F665=4,F665=5),F665,"")))))))</f>
        <v/>
      </c>
      <c r="Q665" s="15" t="str">
        <f>(IF(G665=Localization!$C$93,1,IF(G665=Localization!$C$92,2,IF(G665=Localization!$C$91,3,IF(G665=Localization!$C$90,4,IF(G665=Localization!$C$89,5,IF(OR(G665=1,G665=2,G665=3,G665=4,G665=5),G665,"")))))))</f>
        <v/>
      </c>
      <c r="R665" s="15" t="str">
        <f>(IF(H665=Localization!$C$93,1,IF(H665=Localization!$C$92,2,IF(H665=Localization!$C$91,3,IF(H665=Localization!$C$90,4,IF(H665=Localization!$C$89,5,IF(OR(H665=1,H665=2,H665=3,H665=4,H665=5),H665,"")))))))</f>
        <v/>
      </c>
      <c r="S665" s="15" t="str">
        <f>(IF(I665=Localization!$C$93,1,IF(I665=Localization!$C$92,2,IF(I665=Localization!$C$91,3,IF(I665=Localization!$C$90,4,IF(I665=Localization!$C$89,5,IF(OR(I665=1,I665=2,I665=3,I665=4,I665=5),I665,"")))))))</f>
        <v/>
      </c>
      <c r="T665" s="15" t="str">
        <f>(IF(J665=Localization!$C$93,1,IF(J665=Localization!$C$92,2,IF(J665=Localization!$C$91,3,IF(J665=Localization!$C$90,4,IF(J665=Localization!$C$89,5,IF(OR(J665=1,J665=2,J665=3,J665=4,J665=5),J665,"")))))))</f>
        <v/>
      </c>
      <c r="U665" s="15" t="str">
        <f>(IF(K665=Localization!$C$93,1,IF(K665=Localization!$C$92,2,IF(K665=Localization!$C$91,3,IF(K665=Localization!$C$90,4,IF(K665=Localization!$C$89,5,IF(OR(K665=1,K665=2,K665=3,K665=4,K665=5),K665,"")))))))</f>
        <v/>
      </c>
    </row>
    <row r="666" spans="12:21" x14ac:dyDescent="0.25">
      <c r="L666" s="15" t="str">
        <f>(IF(B666=Localization!$C$93,1,IF(B666=Localization!$C$92,2,IF(B666=Localization!$C$91,3,IF(B666=Localization!$C$90,4,IF(B666=Localization!$C$89,5,IF(OR(B666=1,B666=2,B666=3,B666=4,B666=5),B666,"")))))))</f>
        <v/>
      </c>
      <c r="M666" s="15" t="str">
        <f>(IF(C666=Localization!$C$93,1,IF(C666=Localization!$C$92,2,IF(C666=Localization!$C$91,3,IF(C666=Localization!$C$90,4,IF(C666=Localization!$C$89,5,IF(OR(C666=1,C666=2,C666=3,C666=4,C666=5),C666,"")))))))</f>
        <v/>
      </c>
      <c r="N666" s="15" t="str">
        <f>(IF(D666=Localization!$C$93,1,IF(D666=Localization!$C$92,2,IF(D666=Localization!$C$91,3,IF(D666=Localization!$C$90,4,IF(D666=Localization!$C$89,5,IF(OR(D666=1,D666=2,D666=3,D666=4,D666=5),D666,"")))))))</f>
        <v/>
      </c>
      <c r="O666" s="15" t="str">
        <f>(IF(E666=Localization!$C$93,1,IF(E666=Localization!$C$92,2,IF(E666=Localization!$C$91,3,IF(E666=Localization!$C$90,4,IF(E666=Localization!$C$89,5,IF(OR(E666=1,E666=2,E666=3,E666=4,E666=5),E666,"")))))))</f>
        <v/>
      </c>
      <c r="P666" s="15" t="str">
        <f>(IF(F666=Localization!$C$93,1,IF(F666=Localization!$C$92,2,IF(F666=Localization!$C$91,3,IF(F666=Localization!$C$90,4,IF(F666=Localization!$C$89,5,IF(OR(F666=1,F666=2,F666=3,F666=4,F666=5),F666,"")))))))</f>
        <v/>
      </c>
      <c r="Q666" s="15" t="str">
        <f>(IF(G666=Localization!$C$93,1,IF(G666=Localization!$C$92,2,IF(G666=Localization!$C$91,3,IF(G666=Localization!$C$90,4,IF(G666=Localization!$C$89,5,IF(OR(G666=1,G666=2,G666=3,G666=4,G666=5),G666,"")))))))</f>
        <v/>
      </c>
      <c r="R666" s="15" t="str">
        <f>(IF(H666=Localization!$C$93,1,IF(H666=Localization!$C$92,2,IF(H666=Localization!$C$91,3,IF(H666=Localization!$C$90,4,IF(H666=Localization!$C$89,5,IF(OR(H666=1,H666=2,H666=3,H666=4,H666=5),H666,"")))))))</f>
        <v/>
      </c>
      <c r="S666" s="15" t="str">
        <f>(IF(I666=Localization!$C$93,1,IF(I666=Localization!$C$92,2,IF(I666=Localization!$C$91,3,IF(I666=Localization!$C$90,4,IF(I666=Localization!$C$89,5,IF(OR(I666=1,I666=2,I666=3,I666=4,I666=5),I666,"")))))))</f>
        <v/>
      </c>
      <c r="T666" s="15" t="str">
        <f>(IF(J666=Localization!$C$93,1,IF(J666=Localization!$C$92,2,IF(J666=Localization!$C$91,3,IF(J666=Localization!$C$90,4,IF(J666=Localization!$C$89,5,IF(OR(J666=1,J666=2,J666=3,J666=4,J666=5),J666,"")))))))</f>
        <v/>
      </c>
      <c r="U666" s="15" t="str">
        <f>(IF(K666=Localization!$C$93,1,IF(K666=Localization!$C$92,2,IF(K666=Localization!$C$91,3,IF(K666=Localization!$C$90,4,IF(K666=Localization!$C$89,5,IF(OR(K666=1,K666=2,K666=3,K666=4,K666=5),K666,"")))))))</f>
        <v/>
      </c>
    </row>
    <row r="667" spans="12:21" x14ac:dyDescent="0.25">
      <c r="L667" s="15" t="str">
        <f>(IF(B667=Localization!$C$93,1,IF(B667=Localization!$C$92,2,IF(B667=Localization!$C$91,3,IF(B667=Localization!$C$90,4,IF(B667=Localization!$C$89,5,IF(OR(B667=1,B667=2,B667=3,B667=4,B667=5),B667,"")))))))</f>
        <v/>
      </c>
      <c r="M667" s="15" t="str">
        <f>(IF(C667=Localization!$C$93,1,IF(C667=Localization!$C$92,2,IF(C667=Localization!$C$91,3,IF(C667=Localization!$C$90,4,IF(C667=Localization!$C$89,5,IF(OR(C667=1,C667=2,C667=3,C667=4,C667=5),C667,"")))))))</f>
        <v/>
      </c>
      <c r="N667" s="15" t="str">
        <f>(IF(D667=Localization!$C$93,1,IF(D667=Localization!$C$92,2,IF(D667=Localization!$C$91,3,IF(D667=Localization!$C$90,4,IF(D667=Localization!$C$89,5,IF(OR(D667=1,D667=2,D667=3,D667=4,D667=5),D667,"")))))))</f>
        <v/>
      </c>
      <c r="O667" s="15" t="str">
        <f>(IF(E667=Localization!$C$93,1,IF(E667=Localization!$C$92,2,IF(E667=Localization!$C$91,3,IF(E667=Localization!$C$90,4,IF(E667=Localization!$C$89,5,IF(OR(E667=1,E667=2,E667=3,E667=4,E667=5),E667,"")))))))</f>
        <v/>
      </c>
      <c r="P667" s="15" t="str">
        <f>(IF(F667=Localization!$C$93,1,IF(F667=Localization!$C$92,2,IF(F667=Localization!$C$91,3,IF(F667=Localization!$C$90,4,IF(F667=Localization!$C$89,5,IF(OR(F667=1,F667=2,F667=3,F667=4,F667=5),F667,"")))))))</f>
        <v/>
      </c>
      <c r="Q667" s="15" t="str">
        <f>(IF(G667=Localization!$C$93,1,IF(G667=Localization!$C$92,2,IF(G667=Localization!$C$91,3,IF(G667=Localization!$C$90,4,IF(G667=Localization!$C$89,5,IF(OR(G667=1,G667=2,G667=3,G667=4,G667=5),G667,"")))))))</f>
        <v/>
      </c>
      <c r="R667" s="15" t="str">
        <f>(IF(H667=Localization!$C$93,1,IF(H667=Localization!$C$92,2,IF(H667=Localization!$C$91,3,IF(H667=Localization!$C$90,4,IF(H667=Localization!$C$89,5,IF(OR(H667=1,H667=2,H667=3,H667=4,H667=5),H667,"")))))))</f>
        <v/>
      </c>
      <c r="S667" s="15" t="str">
        <f>(IF(I667=Localization!$C$93,1,IF(I667=Localization!$C$92,2,IF(I667=Localization!$C$91,3,IF(I667=Localization!$C$90,4,IF(I667=Localization!$C$89,5,IF(OR(I667=1,I667=2,I667=3,I667=4,I667=5),I667,"")))))))</f>
        <v/>
      </c>
      <c r="T667" s="15" t="str">
        <f>(IF(J667=Localization!$C$93,1,IF(J667=Localization!$C$92,2,IF(J667=Localization!$C$91,3,IF(J667=Localization!$C$90,4,IF(J667=Localization!$C$89,5,IF(OR(J667=1,J667=2,J667=3,J667=4,J667=5),J667,"")))))))</f>
        <v/>
      </c>
      <c r="U667" s="15" t="str">
        <f>(IF(K667=Localization!$C$93,1,IF(K667=Localization!$C$92,2,IF(K667=Localization!$C$91,3,IF(K667=Localization!$C$90,4,IF(K667=Localization!$C$89,5,IF(OR(K667=1,K667=2,K667=3,K667=4,K667=5),K667,"")))))))</f>
        <v/>
      </c>
    </row>
    <row r="668" spans="12:21" x14ac:dyDescent="0.25">
      <c r="L668" s="15" t="str">
        <f>(IF(B668=Localization!$C$93,1,IF(B668=Localization!$C$92,2,IF(B668=Localization!$C$91,3,IF(B668=Localization!$C$90,4,IF(B668=Localization!$C$89,5,IF(OR(B668=1,B668=2,B668=3,B668=4,B668=5),B668,"")))))))</f>
        <v/>
      </c>
      <c r="M668" s="15" t="str">
        <f>(IF(C668=Localization!$C$93,1,IF(C668=Localization!$C$92,2,IF(C668=Localization!$C$91,3,IF(C668=Localization!$C$90,4,IF(C668=Localization!$C$89,5,IF(OR(C668=1,C668=2,C668=3,C668=4,C668=5),C668,"")))))))</f>
        <v/>
      </c>
      <c r="N668" s="15" t="str">
        <f>(IF(D668=Localization!$C$93,1,IF(D668=Localization!$C$92,2,IF(D668=Localization!$C$91,3,IF(D668=Localization!$C$90,4,IF(D668=Localization!$C$89,5,IF(OR(D668=1,D668=2,D668=3,D668=4,D668=5),D668,"")))))))</f>
        <v/>
      </c>
      <c r="O668" s="15" t="str">
        <f>(IF(E668=Localization!$C$93,1,IF(E668=Localization!$C$92,2,IF(E668=Localization!$C$91,3,IF(E668=Localization!$C$90,4,IF(E668=Localization!$C$89,5,IF(OR(E668=1,E668=2,E668=3,E668=4,E668=5),E668,"")))))))</f>
        <v/>
      </c>
      <c r="P668" s="15" t="str">
        <f>(IF(F668=Localization!$C$93,1,IF(F668=Localization!$C$92,2,IF(F668=Localization!$C$91,3,IF(F668=Localization!$C$90,4,IF(F668=Localization!$C$89,5,IF(OR(F668=1,F668=2,F668=3,F668=4,F668=5),F668,"")))))))</f>
        <v/>
      </c>
      <c r="Q668" s="15" t="str">
        <f>(IF(G668=Localization!$C$93,1,IF(G668=Localization!$C$92,2,IF(G668=Localization!$C$91,3,IF(G668=Localization!$C$90,4,IF(G668=Localization!$C$89,5,IF(OR(G668=1,G668=2,G668=3,G668=4,G668=5),G668,"")))))))</f>
        <v/>
      </c>
      <c r="R668" s="15" t="str">
        <f>(IF(H668=Localization!$C$93,1,IF(H668=Localization!$C$92,2,IF(H668=Localization!$C$91,3,IF(H668=Localization!$C$90,4,IF(H668=Localization!$C$89,5,IF(OR(H668=1,H668=2,H668=3,H668=4,H668=5),H668,"")))))))</f>
        <v/>
      </c>
      <c r="S668" s="15" t="str">
        <f>(IF(I668=Localization!$C$93,1,IF(I668=Localization!$C$92,2,IF(I668=Localization!$C$91,3,IF(I668=Localization!$C$90,4,IF(I668=Localization!$C$89,5,IF(OR(I668=1,I668=2,I668=3,I668=4,I668=5),I668,"")))))))</f>
        <v/>
      </c>
      <c r="T668" s="15" t="str">
        <f>(IF(J668=Localization!$C$93,1,IF(J668=Localization!$C$92,2,IF(J668=Localization!$C$91,3,IF(J668=Localization!$C$90,4,IF(J668=Localization!$C$89,5,IF(OR(J668=1,J668=2,J668=3,J668=4,J668=5),J668,"")))))))</f>
        <v/>
      </c>
      <c r="U668" s="15" t="str">
        <f>(IF(K668=Localization!$C$93,1,IF(K668=Localization!$C$92,2,IF(K668=Localization!$C$91,3,IF(K668=Localization!$C$90,4,IF(K668=Localization!$C$89,5,IF(OR(K668=1,K668=2,K668=3,K668=4,K668=5),K668,"")))))))</f>
        <v/>
      </c>
    </row>
    <row r="669" spans="12:21" x14ac:dyDescent="0.25">
      <c r="L669" s="15" t="str">
        <f>(IF(B669=Localization!$C$93,1,IF(B669=Localization!$C$92,2,IF(B669=Localization!$C$91,3,IF(B669=Localization!$C$90,4,IF(B669=Localization!$C$89,5,IF(OR(B669=1,B669=2,B669=3,B669=4,B669=5),B669,"")))))))</f>
        <v/>
      </c>
      <c r="M669" s="15" t="str">
        <f>(IF(C669=Localization!$C$93,1,IF(C669=Localization!$C$92,2,IF(C669=Localization!$C$91,3,IF(C669=Localization!$C$90,4,IF(C669=Localization!$C$89,5,IF(OR(C669=1,C669=2,C669=3,C669=4,C669=5),C669,"")))))))</f>
        <v/>
      </c>
      <c r="N669" s="15" t="str">
        <f>(IF(D669=Localization!$C$93,1,IF(D669=Localization!$C$92,2,IF(D669=Localization!$C$91,3,IF(D669=Localization!$C$90,4,IF(D669=Localization!$C$89,5,IF(OR(D669=1,D669=2,D669=3,D669=4,D669=5),D669,"")))))))</f>
        <v/>
      </c>
      <c r="O669" s="15" t="str">
        <f>(IF(E669=Localization!$C$93,1,IF(E669=Localization!$C$92,2,IF(E669=Localization!$C$91,3,IF(E669=Localization!$C$90,4,IF(E669=Localization!$C$89,5,IF(OR(E669=1,E669=2,E669=3,E669=4,E669=5),E669,"")))))))</f>
        <v/>
      </c>
      <c r="P669" s="15" t="str">
        <f>(IF(F669=Localization!$C$93,1,IF(F669=Localization!$C$92,2,IF(F669=Localization!$C$91,3,IF(F669=Localization!$C$90,4,IF(F669=Localization!$C$89,5,IF(OR(F669=1,F669=2,F669=3,F669=4,F669=5),F669,"")))))))</f>
        <v/>
      </c>
      <c r="Q669" s="15" t="str">
        <f>(IF(G669=Localization!$C$93,1,IF(G669=Localization!$C$92,2,IF(G669=Localization!$C$91,3,IF(G669=Localization!$C$90,4,IF(G669=Localization!$C$89,5,IF(OR(G669=1,G669=2,G669=3,G669=4,G669=5),G669,"")))))))</f>
        <v/>
      </c>
      <c r="R669" s="15" t="str">
        <f>(IF(H669=Localization!$C$93,1,IF(H669=Localization!$C$92,2,IF(H669=Localization!$C$91,3,IF(H669=Localization!$C$90,4,IF(H669=Localization!$C$89,5,IF(OR(H669=1,H669=2,H669=3,H669=4,H669=5),H669,"")))))))</f>
        <v/>
      </c>
      <c r="S669" s="15" t="str">
        <f>(IF(I669=Localization!$C$93,1,IF(I669=Localization!$C$92,2,IF(I669=Localization!$C$91,3,IF(I669=Localization!$C$90,4,IF(I669=Localization!$C$89,5,IF(OR(I669=1,I669=2,I669=3,I669=4,I669=5),I669,"")))))))</f>
        <v/>
      </c>
      <c r="T669" s="15" t="str">
        <f>(IF(J669=Localization!$C$93,1,IF(J669=Localization!$C$92,2,IF(J669=Localization!$C$91,3,IF(J669=Localization!$C$90,4,IF(J669=Localization!$C$89,5,IF(OR(J669=1,J669=2,J669=3,J669=4,J669=5),J669,"")))))))</f>
        <v/>
      </c>
      <c r="U669" s="15" t="str">
        <f>(IF(K669=Localization!$C$93,1,IF(K669=Localization!$C$92,2,IF(K669=Localization!$C$91,3,IF(K669=Localization!$C$90,4,IF(K669=Localization!$C$89,5,IF(OR(K669=1,K669=2,K669=3,K669=4,K669=5),K669,"")))))))</f>
        <v/>
      </c>
    </row>
    <row r="670" spans="12:21" x14ac:dyDescent="0.25">
      <c r="L670" s="15" t="str">
        <f>(IF(B670=Localization!$C$93,1,IF(B670=Localization!$C$92,2,IF(B670=Localization!$C$91,3,IF(B670=Localization!$C$90,4,IF(B670=Localization!$C$89,5,IF(OR(B670=1,B670=2,B670=3,B670=4,B670=5),B670,"")))))))</f>
        <v/>
      </c>
      <c r="M670" s="15" t="str">
        <f>(IF(C670=Localization!$C$93,1,IF(C670=Localization!$C$92,2,IF(C670=Localization!$C$91,3,IF(C670=Localization!$C$90,4,IF(C670=Localization!$C$89,5,IF(OR(C670=1,C670=2,C670=3,C670=4,C670=5),C670,"")))))))</f>
        <v/>
      </c>
      <c r="N670" s="15" t="str">
        <f>(IF(D670=Localization!$C$93,1,IF(D670=Localization!$C$92,2,IF(D670=Localization!$C$91,3,IF(D670=Localization!$C$90,4,IF(D670=Localization!$C$89,5,IF(OR(D670=1,D670=2,D670=3,D670=4,D670=5),D670,"")))))))</f>
        <v/>
      </c>
      <c r="O670" s="15" t="str">
        <f>(IF(E670=Localization!$C$93,1,IF(E670=Localization!$C$92,2,IF(E670=Localization!$C$91,3,IF(E670=Localization!$C$90,4,IF(E670=Localization!$C$89,5,IF(OR(E670=1,E670=2,E670=3,E670=4,E670=5),E670,"")))))))</f>
        <v/>
      </c>
      <c r="P670" s="15" t="str">
        <f>(IF(F670=Localization!$C$93,1,IF(F670=Localization!$C$92,2,IF(F670=Localization!$C$91,3,IF(F670=Localization!$C$90,4,IF(F670=Localization!$C$89,5,IF(OR(F670=1,F670=2,F670=3,F670=4,F670=5),F670,"")))))))</f>
        <v/>
      </c>
      <c r="Q670" s="15" t="str">
        <f>(IF(G670=Localization!$C$93,1,IF(G670=Localization!$C$92,2,IF(G670=Localization!$C$91,3,IF(G670=Localization!$C$90,4,IF(G670=Localization!$C$89,5,IF(OR(G670=1,G670=2,G670=3,G670=4,G670=5),G670,"")))))))</f>
        <v/>
      </c>
      <c r="R670" s="15" t="str">
        <f>(IF(H670=Localization!$C$93,1,IF(H670=Localization!$C$92,2,IF(H670=Localization!$C$91,3,IF(H670=Localization!$C$90,4,IF(H670=Localization!$C$89,5,IF(OR(H670=1,H670=2,H670=3,H670=4,H670=5),H670,"")))))))</f>
        <v/>
      </c>
      <c r="S670" s="15" t="str">
        <f>(IF(I670=Localization!$C$93,1,IF(I670=Localization!$C$92,2,IF(I670=Localization!$C$91,3,IF(I670=Localization!$C$90,4,IF(I670=Localization!$C$89,5,IF(OR(I670=1,I670=2,I670=3,I670=4,I670=5),I670,"")))))))</f>
        <v/>
      </c>
      <c r="T670" s="15" t="str">
        <f>(IF(J670=Localization!$C$93,1,IF(J670=Localization!$C$92,2,IF(J670=Localization!$C$91,3,IF(J670=Localization!$C$90,4,IF(J670=Localization!$C$89,5,IF(OR(J670=1,J670=2,J670=3,J670=4,J670=5),J670,"")))))))</f>
        <v/>
      </c>
      <c r="U670" s="15" t="str">
        <f>(IF(K670=Localization!$C$93,1,IF(K670=Localization!$C$92,2,IF(K670=Localization!$C$91,3,IF(K670=Localization!$C$90,4,IF(K670=Localization!$C$89,5,IF(OR(K670=1,K670=2,K670=3,K670=4,K670=5),K670,"")))))))</f>
        <v/>
      </c>
    </row>
    <row r="671" spans="12:21" x14ac:dyDescent="0.25">
      <c r="L671" s="15" t="str">
        <f>(IF(B671=Localization!$C$93,1,IF(B671=Localization!$C$92,2,IF(B671=Localization!$C$91,3,IF(B671=Localization!$C$90,4,IF(B671=Localization!$C$89,5,IF(OR(B671=1,B671=2,B671=3,B671=4,B671=5),B671,"")))))))</f>
        <v/>
      </c>
      <c r="M671" s="15" t="str">
        <f>(IF(C671=Localization!$C$93,1,IF(C671=Localization!$C$92,2,IF(C671=Localization!$C$91,3,IF(C671=Localization!$C$90,4,IF(C671=Localization!$C$89,5,IF(OR(C671=1,C671=2,C671=3,C671=4,C671=5),C671,"")))))))</f>
        <v/>
      </c>
      <c r="N671" s="15" t="str">
        <f>(IF(D671=Localization!$C$93,1,IF(D671=Localization!$C$92,2,IF(D671=Localization!$C$91,3,IF(D671=Localization!$C$90,4,IF(D671=Localization!$C$89,5,IF(OR(D671=1,D671=2,D671=3,D671=4,D671=5),D671,"")))))))</f>
        <v/>
      </c>
      <c r="O671" s="15" t="str">
        <f>(IF(E671=Localization!$C$93,1,IF(E671=Localization!$C$92,2,IF(E671=Localization!$C$91,3,IF(E671=Localization!$C$90,4,IF(E671=Localization!$C$89,5,IF(OR(E671=1,E671=2,E671=3,E671=4,E671=5),E671,"")))))))</f>
        <v/>
      </c>
      <c r="P671" s="15" t="str">
        <f>(IF(F671=Localization!$C$93,1,IF(F671=Localization!$C$92,2,IF(F671=Localization!$C$91,3,IF(F671=Localization!$C$90,4,IF(F671=Localization!$C$89,5,IF(OR(F671=1,F671=2,F671=3,F671=4,F671=5),F671,"")))))))</f>
        <v/>
      </c>
      <c r="Q671" s="15" t="str">
        <f>(IF(G671=Localization!$C$93,1,IF(G671=Localization!$C$92,2,IF(G671=Localization!$C$91,3,IF(G671=Localization!$C$90,4,IF(G671=Localization!$C$89,5,IF(OR(G671=1,G671=2,G671=3,G671=4,G671=5),G671,"")))))))</f>
        <v/>
      </c>
      <c r="R671" s="15" t="str">
        <f>(IF(H671=Localization!$C$93,1,IF(H671=Localization!$C$92,2,IF(H671=Localization!$C$91,3,IF(H671=Localization!$C$90,4,IF(H671=Localization!$C$89,5,IF(OR(H671=1,H671=2,H671=3,H671=4,H671=5),H671,"")))))))</f>
        <v/>
      </c>
      <c r="S671" s="15" t="str">
        <f>(IF(I671=Localization!$C$93,1,IF(I671=Localization!$C$92,2,IF(I671=Localization!$C$91,3,IF(I671=Localization!$C$90,4,IF(I671=Localization!$C$89,5,IF(OR(I671=1,I671=2,I671=3,I671=4,I671=5),I671,"")))))))</f>
        <v/>
      </c>
      <c r="T671" s="15" t="str">
        <f>(IF(J671=Localization!$C$93,1,IF(J671=Localization!$C$92,2,IF(J671=Localization!$C$91,3,IF(J671=Localization!$C$90,4,IF(J671=Localization!$C$89,5,IF(OR(J671=1,J671=2,J671=3,J671=4,J671=5),J671,"")))))))</f>
        <v/>
      </c>
      <c r="U671" s="15" t="str">
        <f>(IF(K671=Localization!$C$93,1,IF(K671=Localization!$C$92,2,IF(K671=Localization!$C$91,3,IF(K671=Localization!$C$90,4,IF(K671=Localization!$C$89,5,IF(OR(K671=1,K671=2,K671=3,K671=4,K671=5),K671,"")))))))</f>
        <v/>
      </c>
    </row>
    <row r="672" spans="12:21" x14ac:dyDescent="0.25">
      <c r="L672" s="15" t="str">
        <f>(IF(B672=Localization!$C$93,1,IF(B672=Localization!$C$92,2,IF(B672=Localization!$C$91,3,IF(B672=Localization!$C$90,4,IF(B672=Localization!$C$89,5,IF(OR(B672=1,B672=2,B672=3,B672=4,B672=5),B672,"")))))))</f>
        <v/>
      </c>
      <c r="M672" s="15" t="str">
        <f>(IF(C672=Localization!$C$93,1,IF(C672=Localization!$C$92,2,IF(C672=Localization!$C$91,3,IF(C672=Localization!$C$90,4,IF(C672=Localization!$C$89,5,IF(OR(C672=1,C672=2,C672=3,C672=4,C672=5),C672,"")))))))</f>
        <v/>
      </c>
      <c r="N672" s="15" t="str">
        <f>(IF(D672=Localization!$C$93,1,IF(D672=Localization!$C$92,2,IF(D672=Localization!$C$91,3,IF(D672=Localization!$C$90,4,IF(D672=Localization!$C$89,5,IF(OR(D672=1,D672=2,D672=3,D672=4,D672=5),D672,"")))))))</f>
        <v/>
      </c>
      <c r="O672" s="15" t="str">
        <f>(IF(E672=Localization!$C$93,1,IF(E672=Localization!$C$92,2,IF(E672=Localization!$C$91,3,IF(E672=Localization!$C$90,4,IF(E672=Localization!$C$89,5,IF(OR(E672=1,E672=2,E672=3,E672=4,E672=5),E672,"")))))))</f>
        <v/>
      </c>
      <c r="P672" s="15" t="str">
        <f>(IF(F672=Localization!$C$93,1,IF(F672=Localization!$C$92,2,IF(F672=Localization!$C$91,3,IF(F672=Localization!$C$90,4,IF(F672=Localization!$C$89,5,IF(OR(F672=1,F672=2,F672=3,F672=4,F672=5),F672,"")))))))</f>
        <v/>
      </c>
      <c r="Q672" s="15" t="str">
        <f>(IF(G672=Localization!$C$93,1,IF(G672=Localization!$C$92,2,IF(G672=Localization!$C$91,3,IF(G672=Localization!$C$90,4,IF(G672=Localization!$C$89,5,IF(OR(G672=1,G672=2,G672=3,G672=4,G672=5),G672,"")))))))</f>
        <v/>
      </c>
      <c r="R672" s="15" t="str">
        <f>(IF(H672=Localization!$C$93,1,IF(H672=Localization!$C$92,2,IF(H672=Localization!$C$91,3,IF(H672=Localization!$C$90,4,IF(H672=Localization!$C$89,5,IF(OR(H672=1,H672=2,H672=3,H672=4,H672=5),H672,"")))))))</f>
        <v/>
      </c>
      <c r="S672" s="15" t="str">
        <f>(IF(I672=Localization!$C$93,1,IF(I672=Localization!$C$92,2,IF(I672=Localization!$C$91,3,IF(I672=Localization!$C$90,4,IF(I672=Localization!$C$89,5,IF(OR(I672=1,I672=2,I672=3,I672=4,I672=5),I672,"")))))))</f>
        <v/>
      </c>
      <c r="T672" s="15" t="str">
        <f>(IF(J672=Localization!$C$93,1,IF(J672=Localization!$C$92,2,IF(J672=Localization!$C$91,3,IF(J672=Localization!$C$90,4,IF(J672=Localization!$C$89,5,IF(OR(J672=1,J672=2,J672=3,J672=4,J672=5),J672,"")))))))</f>
        <v/>
      </c>
      <c r="U672" s="15" t="str">
        <f>(IF(K672=Localization!$C$93,1,IF(K672=Localization!$C$92,2,IF(K672=Localization!$C$91,3,IF(K672=Localization!$C$90,4,IF(K672=Localization!$C$89,5,IF(OR(K672=1,K672=2,K672=3,K672=4,K672=5),K672,"")))))))</f>
        <v/>
      </c>
    </row>
    <row r="673" spans="12:21" x14ac:dyDescent="0.25">
      <c r="L673" s="15" t="str">
        <f>(IF(B673=Localization!$C$93,1,IF(B673=Localization!$C$92,2,IF(B673=Localization!$C$91,3,IF(B673=Localization!$C$90,4,IF(B673=Localization!$C$89,5,IF(OR(B673=1,B673=2,B673=3,B673=4,B673=5),B673,"")))))))</f>
        <v/>
      </c>
      <c r="M673" s="15" t="str">
        <f>(IF(C673=Localization!$C$93,1,IF(C673=Localization!$C$92,2,IF(C673=Localization!$C$91,3,IF(C673=Localization!$C$90,4,IF(C673=Localization!$C$89,5,IF(OR(C673=1,C673=2,C673=3,C673=4,C673=5),C673,"")))))))</f>
        <v/>
      </c>
      <c r="N673" s="15" t="str">
        <f>(IF(D673=Localization!$C$93,1,IF(D673=Localization!$C$92,2,IF(D673=Localization!$C$91,3,IF(D673=Localization!$C$90,4,IF(D673=Localization!$C$89,5,IF(OR(D673=1,D673=2,D673=3,D673=4,D673=5),D673,"")))))))</f>
        <v/>
      </c>
      <c r="O673" s="15" t="str">
        <f>(IF(E673=Localization!$C$93,1,IF(E673=Localization!$C$92,2,IF(E673=Localization!$C$91,3,IF(E673=Localization!$C$90,4,IF(E673=Localization!$C$89,5,IF(OR(E673=1,E673=2,E673=3,E673=4,E673=5),E673,"")))))))</f>
        <v/>
      </c>
      <c r="P673" s="15" t="str">
        <f>(IF(F673=Localization!$C$93,1,IF(F673=Localization!$C$92,2,IF(F673=Localization!$C$91,3,IF(F673=Localization!$C$90,4,IF(F673=Localization!$C$89,5,IF(OR(F673=1,F673=2,F673=3,F673=4,F673=5),F673,"")))))))</f>
        <v/>
      </c>
      <c r="Q673" s="15" t="str">
        <f>(IF(G673=Localization!$C$93,1,IF(G673=Localization!$C$92,2,IF(G673=Localization!$C$91,3,IF(G673=Localization!$C$90,4,IF(G673=Localization!$C$89,5,IF(OR(G673=1,G673=2,G673=3,G673=4,G673=5),G673,"")))))))</f>
        <v/>
      </c>
      <c r="R673" s="15" t="str">
        <f>(IF(H673=Localization!$C$93,1,IF(H673=Localization!$C$92,2,IF(H673=Localization!$C$91,3,IF(H673=Localization!$C$90,4,IF(H673=Localization!$C$89,5,IF(OR(H673=1,H673=2,H673=3,H673=4,H673=5),H673,"")))))))</f>
        <v/>
      </c>
      <c r="S673" s="15" t="str">
        <f>(IF(I673=Localization!$C$93,1,IF(I673=Localization!$C$92,2,IF(I673=Localization!$C$91,3,IF(I673=Localization!$C$90,4,IF(I673=Localization!$C$89,5,IF(OR(I673=1,I673=2,I673=3,I673=4,I673=5),I673,"")))))))</f>
        <v/>
      </c>
      <c r="T673" s="15" t="str">
        <f>(IF(J673=Localization!$C$93,1,IF(J673=Localization!$C$92,2,IF(J673=Localization!$C$91,3,IF(J673=Localization!$C$90,4,IF(J673=Localization!$C$89,5,IF(OR(J673=1,J673=2,J673=3,J673=4,J673=5),J673,"")))))))</f>
        <v/>
      </c>
      <c r="U673" s="15" t="str">
        <f>(IF(K673=Localization!$C$93,1,IF(K673=Localization!$C$92,2,IF(K673=Localization!$C$91,3,IF(K673=Localization!$C$90,4,IF(K673=Localization!$C$89,5,IF(OR(K673=1,K673=2,K673=3,K673=4,K673=5),K673,"")))))))</f>
        <v/>
      </c>
    </row>
    <row r="674" spans="12:21" x14ac:dyDescent="0.25">
      <c r="L674" s="15" t="str">
        <f>(IF(B674=Localization!$C$93,1,IF(B674=Localization!$C$92,2,IF(B674=Localization!$C$91,3,IF(B674=Localization!$C$90,4,IF(B674=Localization!$C$89,5,IF(OR(B674=1,B674=2,B674=3,B674=4,B674=5),B674,"")))))))</f>
        <v/>
      </c>
      <c r="M674" s="15" t="str">
        <f>(IF(C674=Localization!$C$93,1,IF(C674=Localization!$C$92,2,IF(C674=Localization!$C$91,3,IF(C674=Localization!$C$90,4,IF(C674=Localization!$C$89,5,IF(OR(C674=1,C674=2,C674=3,C674=4,C674=5),C674,"")))))))</f>
        <v/>
      </c>
      <c r="N674" s="15" t="str">
        <f>(IF(D674=Localization!$C$93,1,IF(D674=Localization!$C$92,2,IF(D674=Localization!$C$91,3,IF(D674=Localization!$C$90,4,IF(D674=Localization!$C$89,5,IF(OR(D674=1,D674=2,D674=3,D674=4,D674=5),D674,"")))))))</f>
        <v/>
      </c>
      <c r="O674" s="15" t="str">
        <f>(IF(E674=Localization!$C$93,1,IF(E674=Localization!$C$92,2,IF(E674=Localization!$C$91,3,IF(E674=Localization!$C$90,4,IF(E674=Localization!$C$89,5,IF(OR(E674=1,E674=2,E674=3,E674=4,E674=5),E674,"")))))))</f>
        <v/>
      </c>
      <c r="P674" s="15" t="str">
        <f>(IF(F674=Localization!$C$93,1,IF(F674=Localization!$C$92,2,IF(F674=Localization!$C$91,3,IF(F674=Localization!$C$90,4,IF(F674=Localization!$C$89,5,IF(OR(F674=1,F674=2,F674=3,F674=4,F674=5),F674,"")))))))</f>
        <v/>
      </c>
      <c r="Q674" s="15" t="str">
        <f>(IF(G674=Localization!$C$93,1,IF(G674=Localization!$C$92,2,IF(G674=Localization!$C$91,3,IF(G674=Localization!$C$90,4,IF(G674=Localization!$C$89,5,IF(OR(G674=1,G674=2,G674=3,G674=4,G674=5),G674,"")))))))</f>
        <v/>
      </c>
      <c r="R674" s="15" t="str">
        <f>(IF(H674=Localization!$C$93,1,IF(H674=Localization!$C$92,2,IF(H674=Localization!$C$91,3,IF(H674=Localization!$C$90,4,IF(H674=Localization!$C$89,5,IF(OR(H674=1,H674=2,H674=3,H674=4,H674=5),H674,"")))))))</f>
        <v/>
      </c>
      <c r="S674" s="15" t="str">
        <f>(IF(I674=Localization!$C$93,1,IF(I674=Localization!$C$92,2,IF(I674=Localization!$C$91,3,IF(I674=Localization!$C$90,4,IF(I674=Localization!$C$89,5,IF(OR(I674=1,I674=2,I674=3,I674=4,I674=5),I674,"")))))))</f>
        <v/>
      </c>
      <c r="T674" s="15" t="str">
        <f>(IF(J674=Localization!$C$93,1,IF(J674=Localization!$C$92,2,IF(J674=Localization!$C$91,3,IF(J674=Localization!$C$90,4,IF(J674=Localization!$C$89,5,IF(OR(J674=1,J674=2,J674=3,J674=4,J674=5),J674,"")))))))</f>
        <v/>
      </c>
      <c r="U674" s="15" t="str">
        <f>(IF(K674=Localization!$C$93,1,IF(K674=Localization!$C$92,2,IF(K674=Localization!$C$91,3,IF(K674=Localization!$C$90,4,IF(K674=Localization!$C$89,5,IF(OR(K674=1,K674=2,K674=3,K674=4,K674=5),K674,"")))))))</f>
        <v/>
      </c>
    </row>
    <row r="675" spans="12:21" x14ac:dyDescent="0.25">
      <c r="L675" s="15" t="str">
        <f>(IF(B675=Localization!$C$93,1,IF(B675=Localization!$C$92,2,IF(B675=Localization!$C$91,3,IF(B675=Localization!$C$90,4,IF(B675=Localization!$C$89,5,IF(OR(B675=1,B675=2,B675=3,B675=4,B675=5),B675,"")))))))</f>
        <v/>
      </c>
      <c r="M675" s="15" t="str">
        <f>(IF(C675=Localization!$C$93,1,IF(C675=Localization!$C$92,2,IF(C675=Localization!$C$91,3,IF(C675=Localization!$C$90,4,IF(C675=Localization!$C$89,5,IF(OR(C675=1,C675=2,C675=3,C675=4,C675=5),C675,"")))))))</f>
        <v/>
      </c>
      <c r="N675" s="15" t="str">
        <f>(IF(D675=Localization!$C$93,1,IF(D675=Localization!$C$92,2,IF(D675=Localization!$C$91,3,IF(D675=Localization!$C$90,4,IF(D675=Localization!$C$89,5,IF(OR(D675=1,D675=2,D675=3,D675=4,D675=5),D675,"")))))))</f>
        <v/>
      </c>
      <c r="O675" s="15" t="str">
        <f>(IF(E675=Localization!$C$93,1,IF(E675=Localization!$C$92,2,IF(E675=Localization!$C$91,3,IF(E675=Localization!$C$90,4,IF(E675=Localization!$C$89,5,IF(OR(E675=1,E675=2,E675=3,E675=4,E675=5),E675,"")))))))</f>
        <v/>
      </c>
      <c r="P675" s="15" t="str">
        <f>(IF(F675=Localization!$C$93,1,IF(F675=Localization!$C$92,2,IF(F675=Localization!$C$91,3,IF(F675=Localization!$C$90,4,IF(F675=Localization!$C$89,5,IF(OR(F675=1,F675=2,F675=3,F675=4,F675=5),F675,"")))))))</f>
        <v/>
      </c>
      <c r="Q675" s="15" t="str">
        <f>(IF(G675=Localization!$C$93,1,IF(G675=Localization!$C$92,2,IF(G675=Localization!$C$91,3,IF(G675=Localization!$C$90,4,IF(G675=Localization!$C$89,5,IF(OR(G675=1,G675=2,G675=3,G675=4,G675=5),G675,"")))))))</f>
        <v/>
      </c>
      <c r="R675" s="15" t="str">
        <f>(IF(H675=Localization!$C$93,1,IF(H675=Localization!$C$92,2,IF(H675=Localization!$C$91,3,IF(H675=Localization!$C$90,4,IF(H675=Localization!$C$89,5,IF(OR(H675=1,H675=2,H675=3,H675=4,H675=5),H675,"")))))))</f>
        <v/>
      </c>
      <c r="S675" s="15" t="str">
        <f>(IF(I675=Localization!$C$93,1,IF(I675=Localization!$C$92,2,IF(I675=Localization!$C$91,3,IF(I675=Localization!$C$90,4,IF(I675=Localization!$C$89,5,IF(OR(I675=1,I675=2,I675=3,I675=4,I675=5),I675,"")))))))</f>
        <v/>
      </c>
      <c r="T675" s="15" t="str">
        <f>(IF(J675=Localization!$C$93,1,IF(J675=Localization!$C$92,2,IF(J675=Localization!$C$91,3,IF(J675=Localization!$C$90,4,IF(J675=Localization!$C$89,5,IF(OR(J675=1,J675=2,J675=3,J675=4,J675=5),J675,"")))))))</f>
        <v/>
      </c>
      <c r="U675" s="15" t="str">
        <f>(IF(K675=Localization!$C$93,1,IF(K675=Localization!$C$92,2,IF(K675=Localization!$C$91,3,IF(K675=Localization!$C$90,4,IF(K675=Localization!$C$89,5,IF(OR(K675=1,K675=2,K675=3,K675=4,K675=5),K675,"")))))))</f>
        <v/>
      </c>
    </row>
    <row r="676" spans="12:21" x14ac:dyDescent="0.25">
      <c r="L676" s="15" t="str">
        <f>(IF(B676=Localization!$C$93,1,IF(B676=Localization!$C$92,2,IF(B676=Localization!$C$91,3,IF(B676=Localization!$C$90,4,IF(B676=Localization!$C$89,5,IF(OR(B676=1,B676=2,B676=3,B676=4,B676=5),B676,"")))))))</f>
        <v/>
      </c>
      <c r="M676" s="15" t="str">
        <f>(IF(C676=Localization!$C$93,1,IF(C676=Localization!$C$92,2,IF(C676=Localization!$C$91,3,IF(C676=Localization!$C$90,4,IF(C676=Localization!$C$89,5,IF(OR(C676=1,C676=2,C676=3,C676=4,C676=5),C676,"")))))))</f>
        <v/>
      </c>
      <c r="N676" s="15" t="str">
        <f>(IF(D676=Localization!$C$93,1,IF(D676=Localization!$C$92,2,IF(D676=Localization!$C$91,3,IF(D676=Localization!$C$90,4,IF(D676=Localization!$C$89,5,IF(OR(D676=1,D676=2,D676=3,D676=4,D676=5),D676,"")))))))</f>
        <v/>
      </c>
      <c r="O676" s="15" t="str">
        <f>(IF(E676=Localization!$C$93,1,IF(E676=Localization!$C$92,2,IF(E676=Localization!$C$91,3,IF(E676=Localization!$C$90,4,IF(E676=Localization!$C$89,5,IF(OR(E676=1,E676=2,E676=3,E676=4,E676=5),E676,"")))))))</f>
        <v/>
      </c>
      <c r="P676" s="15" t="str">
        <f>(IF(F676=Localization!$C$93,1,IF(F676=Localization!$C$92,2,IF(F676=Localization!$C$91,3,IF(F676=Localization!$C$90,4,IF(F676=Localization!$C$89,5,IF(OR(F676=1,F676=2,F676=3,F676=4,F676=5),F676,"")))))))</f>
        <v/>
      </c>
      <c r="Q676" s="15" t="str">
        <f>(IF(G676=Localization!$C$93,1,IF(G676=Localization!$C$92,2,IF(G676=Localization!$C$91,3,IF(G676=Localization!$C$90,4,IF(G676=Localization!$C$89,5,IF(OR(G676=1,G676=2,G676=3,G676=4,G676=5),G676,"")))))))</f>
        <v/>
      </c>
      <c r="R676" s="15" t="str">
        <f>(IF(H676=Localization!$C$93,1,IF(H676=Localization!$C$92,2,IF(H676=Localization!$C$91,3,IF(H676=Localization!$C$90,4,IF(H676=Localization!$C$89,5,IF(OR(H676=1,H676=2,H676=3,H676=4,H676=5),H676,"")))))))</f>
        <v/>
      </c>
      <c r="S676" s="15" t="str">
        <f>(IF(I676=Localization!$C$93,1,IF(I676=Localization!$C$92,2,IF(I676=Localization!$C$91,3,IF(I676=Localization!$C$90,4,IF(I676=Localization!$C$89,5,IF(OR(I676=1,I676=2,I676=3,I676=4,I676=5),I676,"")))))))</f>
        <v/>
      </c>
      <c r="T676" s="15" t="str">
        <f>(IF(J676=Localization!$C$93,1,IF(J676=Localization!$C$92,2,IF(J676=Localization!$C$91,3,IF(J676=Localization!$C$90,4,IF(J676=Localization!$C$89,5,IF(OR(J676=1,J676=2,J676=3,J676=4,J676=5),J676,"")))))))</f>
        <v/>
      </c>
      <c r="U676" s="15" t="str">
        <f>(IF(K676=Localization!$C$93,1,IF(K676=Localization!$C$92,2,IF(K676=Localization!$C$91,3,IF(K676=Localization!$C$90,4,IF(K676=Localization!$C$89,5,IF(OR(K676=1,K676=2,K676=3,K676=4,K676=5),K676,"")))))))</f>
        <v/>
      </c>
    </row>
    <row r="677" spans="12:21" x14ac:dyDescent="0.25">
      <c r="L677" s="15" t="str">
        <f>(IF(B677=Localization!$C$93,1,IF(B677=Localization!$C$92,2,IF(B677=Localization!$C$91,3,IF(B677=Localization!$C$90,4,IF(B677=Localization!$C$89,5,IF(OR(B677=1,B677=2,B677=3,B677=4,B677=5),B677,"")))))))</f>
        <v/>
      </c>
      <c r="M677" s="15" t="str">
        <f>(IF(C677=Localization!$C$93,1,IF(C677=Localization!$C$92,2,IF(C677=Localization!$C$91,3,IF(C677=Localization!$C$90,4,IF(C677=Localization!$C$89,5,IF(OR(C677=1,C677=2,C677=3,C677=4,C677=5),C677,"")))))))</f>
        <v/>
      </c>
      <c r="N677" s="15" t="str">
        <f>(IF(D677=Localization!$C$93,1,IF(D677=Localization!$C$92,2,IF(D677=Localization!$C$91,3,IF(D677=Localization!$C$90,4,IF(D677=Localization!$C$89,5,IF(OR(D677=1,D677=2,D677=3,D677=4,D677=5),D677,"")))))))</f>
        <v/>
      </c>
      <c r="O677" s="15" t="str">
        <f>(IF(E677=Localization!$C$93,1,IF(E677=Localization!$C$92,2,IF(E677=Localization!$C$91,3,IF(E677=Localization!$C$90,4,IF(E677=Localization!$C$89,5,IF(OR(E677=1,E677=2,E677=3,E677=4,E677=5),E677,"")))))))</f>
        <v/>
      </c>
      <c r="P677" s="15" t="str">
        <f>(IF(F677=Localization!$C$93,1,IF(F677=Localization!$C$92,2,IF(F677=Localization!$C$91,3,IF(F677=Localization!$C$90,4,IF(F677=Localization!$C$89,5,IF(OR(F677=1,F677=2,F677=3,F677=4,F677=5),F677,"")))))))</f>
        <v/>
      </c>
      <c r="Q677" s="15" t="str">
        <f>(IF(G677=Localization!$C$93,1,IF(G677=Localization!$C$92,2,IF(G677=Localization!$C$91,3,IF(G677=Localization!$C$90,4,IF(G677=Localization!$C$89,5,IF(OR(G677=1,G677=2,G677=3,G677=4,G677=5),G677,"")))))))</f>
        <v/>
      </c>
      <c r="R677" s="15" t="str">
        <f>(IF(H677=Localization!$C$93,1,IF(H677=Localization!$C$92,2,IF(H677=Localization!$C$91,3,IF(H677=Localization!$C$90,4,IF(H677=Localization!$C$89,5,IF(OR(H677=1,H677=2,H677=3,H677=4,H677=5),H677,"")))))))</f>
        <v/>
      </c>
      <c r="S677" s="15" t="str">
        <f>(IF(I677=Localization!$C$93,1,IF(I677=Localization!$C$92,2,IF(I677=Localization!$C$91,3,IF(I677=Localization!$C$90,4,IF(I677=Localization!$C$89,5,IF(OR(I677=1,I677=2,I677=3,I677=4,I677=5),I677,"")))))))</f>
        <v/>
      </c>
      <c r="T677" s="15" t="str">
        <f>(IF(J677=Localization!$C$93,1,IF(J677=Localization!$C$92,2,IF(J677=Localization!$C$91,3,IF(J677=Localization!$C$90,4,IF(J677=Localization!$C$89,5,IF(OR(J677=1,J677=2,J677=3,J677=4,J677=5),J677,"")))))))</f>
        <v/>
      </c>
      <c r="U677" s="15" t="str">
        <f>(IF(K677=Localization!$C$93,1,IF(K677=Localization!$C$92,2,IF(K677=Localization!$C$91,3,IF(K677=Localization!$C$90,4,IF(K677=Localization!$C$89,5,IF(OR(K677=1,K677=2,K677=3,K677=4,K677=5),K677,"")))))))</f>
        <v/>
      </c>
    </row>
    <row r="678" spans="12:21" x14ac:dyDescent="0.25">
      <c r="L678" s="15" t="str">
        <f>(IF(B678=Localization!$C$93,1,IF(B678=Localization!$C$92,2,IF(B678=Localization!$C$91,3,IF(B678=Localization!$C$90,4,IF(B678=Localization!$C$89,5,IF(OR(B678=1,B678=2,B678=3,B678=4,B678=5),B678,"")))))))</f>
        <v/>
      </c>
      <c r="M678" s="15" t="str">
        <f>(IF(C678=Localization!$C$93,1,IF(C678=Localization!$C$92,2,IF(C678=Localization!$C$91,3,IF(C678=Localization!$C$90,4,IF(C678=Localization!$C$89,5,IF(OR(C678=1,C678=2,C678=3,C678=4,C678=5),C678,"")))))))</f>
        <v/>
      </c>
      <c r="N678" s="15" t="str">
        <f>(IF(D678=Localization!$C$93,1,IF(D678=Localization!$C$92,2,IF(D678=Localization!$C$91,3,IF(D678=Localization!$C$90,4,IF(D678=Localization!$C$89,5,IF(OR(D678=1,D678=2,D678=3,D678=4,D678=5),D678,"")))))))</f>
        <v/>
      </c>
      <c r="O678" s="15" t="str">
        <f>(IF(E678=Localization!$C$93,1,IF(E678=Localization!$C$92,2,IF(E678=Localization!$C$91,3,IF(E678=Localization!$C$90,4,IF(E678=Localization!$C$89,5,IF(OR(E678=1,E678=2,E678=3,E678=4,E678=5),E678,"")))))))</f>
        <v/>
      </c>
      <c r="P678" s="15" t="str">
        <f>(IF(F678=Localization!$C$93,1,IF(F678=Localization!$C$92,2,IF(F678=Localization!$C$91,3,IF(F678=Localization!$C$90,4,IF(F678=Localization!$C$89,5,IF(OR(F678=1,F678=2,F678=3,F678=4,F678=5),F678,"")))))))</f>
        <v/>
      </c>
      <c r="Q678" s="15" t="str">
        <f>(IF(G678=Localization!$C$93,1,IF(G678=Localization!$C$92,2,IF(G678=Localization!$C$91,3,IF(G678=Localization!$C$90,4,IF(G678=Localization!$C$89,5,IF(OR(G678=1,G678=2,G678=3,G678=4,G678=5),G678,"")))))))</f>
        <v/>
      </c>
      <c r="R678" s="15" t="str">
        <f>(IF(H678=Localization!$C$93,1,IF(H678=Localization!$C$92,2,IF(H678=Localization!$C$91,3,IF(H678=Localization!$C$90,4,IF(H678=Localization!$C$89,5,IF(OR(H678=1,H678=2,H678=3,H678=4,H678=5),H678,"")))))))</f>
        <v/>
      </c>
      <c r="S678" s="15" t="str">
        <f>(IF(I678=Localization!$C$93,1,IF(I678=Localization!$C$92,2,IF(I678=Localization!$C$91,3,IF(I678=Localization!$C$90,4,IF(I678=Localization!$C$89,5,IF(OR(I678=1,I678=2,I678=3,I678=4,I678=5),I678,"")))))))</f>
        <v/>
      </c>
      <c r="T678" s="15" t="str">
        <f>(IF(J678=Localization!$C$93,1,IF(J678=Localization!$C$92,2,IF(J678=Localization!$C$91,3,IF(J678=Localization!$C$90,4,IF(J678=Localization!$C$89,5,IF(OR(J678=1,J678=2,J678=3,J678=4,J678=5),J678,"")))))))</f>
        <v/>
      </c>
      <c r="U678" s="15" t="str">
        <f>(IF(K678=Localization!$C$93,1,IF(K678=Localization!$C$92,2,IF(K678=Localization!$C$91,3,IF(K678=Localization!$C$90,4,IF(K678=Localization!$C$89,5,IF(OR(K678=1,K678=2,K678=3,K678=4,K678=5),K678,"")))))))</f>
        <v/>
      </c>
    </row>
    <row r="679" spans="12:21" x14ac:dyDescent="0.25">
      <c r="L679" s="15" t="str">
        <f>(IF(B679=Localization!$C$93,1,IF(B679=Localization!$C$92,2,IF(B679=Localization!$C$91,3,IF(B679=Localization!$C$90,4,IF(B679=Localization!$C$89,5,IF(OR(B679=1,B679=2,B679=3,B679=4,B679=5),B679,"")))))))</f>
        <v/>
      </c>
      <c r="M679" s="15" t="str">
        <f>(IF(C679=Localization!$C$93,1,IF(C679=Localization!$C$92,2,IF(C679=Localization!$C$91,3,IF(C679=Localization!$C$90,4,IF(C679=Localization!$C$89,5,IF(OR(C679=1,C679=2,C679=3,C679=4,C679=5),C679,"")))))))</f>
        <v/>
      </c>
      <c r="N679" s="15" t="str">
        <f>(IF(D679=Localization!$C$93,1,IF(D679=Localization!$C$92,2,IF(D679=Localization!$C$91,3,IF(D679=Localization!$C$90,4,IF(D679=Localization!$C$89,5,IF(OR(D679=1,D679=2,D679=3,D679=4,D679=5),D679,"")))))))</f>
        <v/>
      </c>
      <c r="O679" s="15" t="str">
        <f>(IF(E679=Localization!$C$93,1,IF(E679=Localization!$C$92,2,IF(E679=Localization!$C$91,3,IF(E679=Localization!$C$90,4,IF(E679=Localization!$C$89,5,IF(OR(E679=1,E679=2,E679=3,E679=4,E679=5),E679,"")))))))</f>
        <v/>
      </c>
      <c r="P679" s="15" t="str">
        <f>(IF(F679=Localization!$C$93,1,IF(F679=Localization!$C$92,2,IF(F679=Localization!$C$91,3,IF(F679=Localization!$C$90,4,IF(F679=Localization!$C$89,5,IF(OR(F679=1,F679=2,F679=3,F679=4,F679=5),F679,"")))))))</f>
        <v/>
      </c>
      <c r="Q679" s="15" t="str">
        <f>(IF(G679=Localization!$C$93,1,IF(G679=Localization!$C$92,2,IF(G679=Localization!$C$91,3,IF(G679=Localization!$C$90,4,IF(G679=Localization!$C$89,5,IF(OR(G679=1,G679=2,G679=3,G679=4,G679=5),G679,"")))))))</f>
        <v/>
      </c>
      <c r="R679" s="15" t="str">
        <f>(IF(H679=Localization!$C$93,1,IF(H679=Localization!$C$92,2,IF(H679=Localization!$C$91,3,IF(H679=Localization!$C$90,4,IF(H679=Localization!$C$89,5,IF(OR(H679=1,H679=2,H679=3,H679=4,H679=5),H679,"")))))))</f>
        <v/>
      </c>
      <c r="S679" s="15" t="str">
        <f>(IF(I679=Localization!$C$93,1,IF(I679=Localization!$C$92,2,IF(I679=Localization!$C$91,3,IF(I679=Localization!$C$90,4,IF(I679=Localization!$C$89,5,IF(OR(I679=1,I679=2,I679=3,I679=4,I679=5),I679,"")))))))</f>
        <v/>
      </c>
      <c r="T679" s="15" t="str">
        <f>(IF(J679=Localization!$C$93,1,IF(J679=Localization!$C$92,2,IF(J679=Localization!$C$91,3,IF(J679=Localization!$C$90,4,IF(J679=Localization!$C$89,5,IF(OR(J679=1,J679=2,J679=3,J679=4,J679=5),J679,"")))))))</f>
        <v/>
      </c>
      <c r="U679" s="15" t="str">
        <f>(IF(K679=Localization!$C$93,1,IF(K679=Localization!$C$92,2,IF(K679=Localization!$C$91,3,IF(K679=Localization!$C$90,4,IF(K679=Localization!$C$89,5,IF(OR(K679=1,K679=2,K679=3,K679=4,K679=5),K679,"")))))))</f>
        <v/>
      </c>
    </row>
    <row r="680" spans="12:21" x14ac:dyDescent="0.25">
      <c r="L680" s="15" t="str">
        <f>(IF(B680=Localization!$C$93,1,IF(B680=Localization!$C$92,2,IF(B680=Localization!$C$91,3,IF(B680=Localization!$C$90,4,IF(B680=Localization!$C$89,5,IF(OR(B680=1,B680=2,B680=3,B680=4,B680=5),B680,"")))))))</f>
        <v/>
      </c>
      <c r="M680" s="15" t="str">
        <f>(IF(C680=Localization!$C$93,1,IF(C680=Localization!$C$92,2,IF(C680=Localization!$C$91,3,IF(C680=Localization!$C$90,4,IF(C680=Localization!$C$89,5,IF(OR(C680=1,C680=2,C680=3,C680=4,C680=5),C680,"")))))))</f>
        <v/>
      </c>
      <c r="N680" s="15" t="str">
        <f>(IF(D680=Localization!$C$93,1,IF(D680=Localization!$C$92,2,IF(D680=Localization!$C$91,3,IF(D680=Localization!$C$90,4,IF(D680=Localization!$C$89,5,IF(OR(D680=1,D680=2,D680=3,D680=4,D680=5),D680,"")))))))</f>
        <v/>
      </c>
      <c r="O680" s="15" t="str">
        <f>(IF(E680=Localization!$C$93,1,IF(E680=Localization!$C$92,2,IF(E680=Localization!$C$91,3,IF(E680=Localization!$C$90,4,IF(E680=Localization!$C$89,5,IF(OR(E680=1,E680=2,E680=3,E680=4,E680=5),E680,"")))))))</f>
        <v/>
      </c>
      <c r="P680" s="15" t="str">
        <f>(IF(F680=Localization!$C$93,1,IF(F680=Localization!$C$92,2,IF(F680=Localization!$C$91,3,IF(F680=Localization!$C$90,4,IF(F680=Localization!$C$89,5,IF(OR(F680=1,F680=2,F680=3,F680=4,F680=5),F680,"")))))))</f>
        <v/>
      </c>
      <c r="Q680" s="15" t="str">
        <f>(IF(G680=Localization!$C$93,1,IF(G680=Localization!$C$92,2,IF(G680=Localization!$C$91,3,IF(G680=Localization!$C$90,4,IF(G680=Localization!$C$89,5,IF(OR(G680=1,G680=2,G680=3,G680=4,G680=5),G680,"")))))))</f>
        <v/>
      </c>
      <c r="R680" s="15" t="str">
        <f>(IF(H680=Localization!$C$93,1,IF(H680=Localization!$C$92,2,IF(H680=Localization!$C$91,3,IF(H680=Localization!$C$90,4,IF(H680=Localization!$C$89,5,IF(OR(H680=1,H680=2,H680=3,H680=4,H680=5),H680,"")))))))</f>
        <v/>
      </c>
      <c r="S680" s="15" t="str">
        <f>(IF(I680=Localization!$C$93,1,IF(I680=Localization!$C$92,2,IF(I680=Localization!$C$91,3,IF(I680=Localization!$C$90,4,IF(I680=Localization!$C$89,5,IF(OR(I680=1,I680=2,I680=3,I680=4,I680=5),I680,"")))))))</f>
        <v/>
      </c>
      <c r="T680" s="15" t="str">
        <f>(IF(J680=Localization!$C$93,1,IF(J680=Localization!$C$92,2,IF(J680=Localization!$C$91,3,IF(J680=Localization!$C$90,4,IF(J680=Localization!$C$89,5,IF(OR(J680=1,J680=2,J680=3,J680=4,J680=5),J680,"")))))))</f>
        <v/>
      </c>
      <c r="U680" s="15" t="str">
        <f>(IF(K680=Localization!$C$93,1,IF(K680=Localization!$C$92,2,IF(K680=Localization!$C$91,3,IF(K680=Localization!$C$90,4,IF(K680=Localization!$C$89,5,IF(OR(K680=1,K680=2,K680=3,K680=4,K680=5),K680,"")))))))</f>
        <v/>
      </c>
    </row>
    <row r="681" spans="12:21" x14ac:dyDescent="0.25">
      <c r="L681" s="15" t="str">
        <f>(IF(B681=Localization!$C$93,1,IF(B681=Localization!$C$92,2,IF(B681=Localization!$C$91,3,IF(B681=Localization!$C$90,4,IF(B681=Localization!$C$89,5,IF(OR(B681=1,B681=2,B681=3,B681=4,B681=5),B681,"")))))))</f>
        <v/>
      </c>
      <c r="M681" s="15" t="str">
        <f>(IF(C681=Localization!$C$93,1,IF(C681=Localization!$C$92,2,IF(C681=Localization!$C$91,3,IF(C681=Localization!$C$90,4,IF(C681=Localization!$C$89,5,IF(OR(C681=1,C681=2,C681=3,C681=4,C681=5),C681,"")))))))</f>
        <v/>
      </c>
      <c r="N681" s="15" t="str">
        <f>(IF(D681=Localization!$C$93,1,IF(D681=Localization!$C$92,2,IF(D681=Localization!$C$91,3,IF(D681=Localization!$C$90,4,IF(D681=Localization!$C$89,5,IF(OR(D681=1,D681=2,D681=3,D681=4,D681=5),D681,"")))))))</f>
        <v/>
      </c>
      <c r="O681" s="15" t="str">
        <f>(IF(E681=Localization!$C$93,1,IF(E681=Localization!$C$92,2,IF(E681=Localization!$C$91,3,IF(E681=Localization!$C$90,4,IF(E681=Localization!$C$89,5,IF(OR(E681=1,E681=2,E681=3,E681=4,E681=5),E681,"")))))))</f>
        <v/>
      </c>
      <c r="P681" s="15" t="str">
        <f>(IF(F681=Localization!$C$93,1,IF(F681=Localization!$C$92,2,IF(F681=Localization!$C$91,3,IF(F681=Localization!$C$90,4,IF(F681=Localization!$C$89,5,IF(OR(F681=1,F681=2,F681=3,F681=4,F681=5),F681,"")))))))</f>
        <v/>
      </c>
      <c r="Q681" s="15" t="str">
        <f>(IF(G681=Localization!$C$93,1,IF(G681=Localization!$C$92,2,IF(G681=Localization!$C$91,3,IF(G681=Localization!$C$90,4,IF(G681=Localization!$C$89,5,IF(OR(G681=1,G681=2,G681=3,G681=4,G681=5),G681,"")))))))</f>
        <v/>
      </c>
      <c r="R681" s="15" t="str">
        <f>(IF(H681=Localization!$C$93,1,IF(H681=Localization!$C$92,2,IF(H681=Localization!$C$91,3,IF(H681=Localization!$C$90,4,IF(H681=Localization!$C$89,5,IF(OR(H681=1,H681=2,H681=3,H681=4,H681=5),H681,"")))))))</f>
        <v/>
      </c>
      <c r="S681" s="15" t="str">
        <f>(IF(I681=Localization!$C$93,1,IF(I681=Localization!$C$92,2,IF(I681=Localization!$C$91,3,IF(I681=Localization!$C$90,4,IF(I681=Localization!$C$89,5,IF(OR(I681=1,I681=2,I681=3,I681=4,I681=5),I681,"")))))))</f>
        <v/>
      </c>
      <c r="T681" s="15" t="str">
        <f>(IF(J681=Localization!$C$93,1,IF(J681=Localization!$C$92,2,IF(J681=Localization!$C$91,3,IF(J681=Localization!$C$90,4,IF(J681=Localization!$C$89,5,IF(OR(J681=1,J681=2,J681=3,J681=4,J681=5),J681,"")))))))</f>
        <v/>
      </c>
      <c r="U681" s="15" t="str">
        <f>(IF(K681=Localization!$C$93,1,IF(K681=Localization!$C$92,2,IF(K681=Localization!$C$91,3,IF(K681=Localization!$C$90,4,IF(K681=Localization!$C$89,5,IF(OR(K681=1,K681=2,K681=3,K681=4,K681=5),K681,"")))))))</f>
        <v/>
      </c>
    </row>
    <row r="682" spans="12:21" x14ac:dyDescent="0.25">
      <c r="L682" s="15" t="str">
        <f>(IF(B682=Localization!$C$93,1,IF(B682=Localization!$C$92,2,IF(B682=Localization!$C$91,3,IF(B682=Localization!$C$90,4,IF(B682=Localization!$C$89,5,IF(OR(B682=1,B682=2,B682=3,B682=4,B682=5),B682,"")))))))</f>
        <v/>
      </c>
      <c r="M682" s="15" t="str">
        <f>(IF(C682=Localization!$C$93,1,IF(C682=Localization!$C$92,2,IF(C682=Localization!$C$91,3,IF(C682=Localization!$C$90,4,IF(C682=Localization!$C$89,5,IF(OR(C682=1,C682=2,C682=3,C682=4,C682=5),C682,"")))))))</f>
        <v/>
      </c>
      <c r="N682" s="15" t="str">
        <f>(IF(D682=Localization!$C$93,1,IF(D682=Localization!$C$92,2,IF(D682=Localization!$C$91,3,IF(D682=Localization!$C$90,4,IF(D682=Localization!$C$89,5,IF(OR(D682=1,D682=2,D682=3,D682=4,D682=5),D682,"")))))))</f>
        <v/>
      </c>
      <c r="O682" s="15" t="str">
        <f>(IF(E682=Localization!$C$93,1,IF(E682=Localization!$C$92,2,IF(E682=Localization!$C$91,3,IF(E682=Localization!$C$90,4,IF(E682=Localization!$C$89,5,IF(OR(E682=1,E682=2,E682=3,E682=4,E682=5),E682,"")))))))</f>
        <v/>
      </c>
      <c r="P682" s="15" t="str">
        <f>(IF(F682=Localization!$C$93,1,IF(F682=Localization!$C$92,2,IF(F682=Localization!$C$91,3,IF(F682=Localization!$C$90,4,IF(F682=Localization!$C$89,5,IF(OR(F682=1,F682=2,F682=3,F682=4,F682=5),F682,"")))))))</f>
        <v/>
      </c>
      <c r="Q682" s="15" t="str">
        <f>(IF(G682=Localization!$C$93,1,IF(G682=Localization!$C$92,2,IF(G682=Localization!$C$91,3,IF(G682=Localization!$C$90,4,IF(G682=Localization!$C$89,5,IF(OR(G682=1,G682=2,G682=3,G682=4,G682=5),G682,"")))))))</f>
        <v/>
      </c>
      <c r="R682" s="15" t="str">
        <f>(IF(H682=Localization!$C$93,1,IF(H682=Localization!$C$92,2,IF(H682=Localization!$C$91,3,IF(H682=Localization!$C$90,4,IF(H682=Localization!$C$89,5,IF(OR(H682=1,H682=2,H682=3,H682=4,H682=5),H682,"")))))))</f>
        <v/>
      </c>
      <c r="S682" s="15" t="str">
        <f>(IF(I682=Localization!$C$93,1,IF(I682=Localization!$C$92,2,IF(I682=Localization!$C$91,3,IF(I682=Localization!$C$90,4,IF(I682=Localization!$C$89,5,IF(OR(I682=1,I682=2,I682=3,I682=4,I682=5),I682,"")))))))</f>
        <v/>
      </c>
      <c r="T682" s="15" t="str">
        <f>(IF(J682=Localization!$C$93,1,IF(J682=Localization!$C$92,2,IF(J682=Localization!$C$91,3,IF(J682=Localization!$C$90,4,IF(J682=Localization!$C$89,5,IF(OR(J682=1,J682=2,J682=3,J682=4,J682=5),J682,"")))))))</f>
        <v/>
      </c>
      <c r="U682" s="15" t="str">
        <f>(IF(K682=Localization!$C$93,1,IF(K682=Localization!$C$92,2,IF(K682=Localization!$C$91,3,IF(K682=Localization!$C$90,4,IF(K682=Localization!$C$89,5,IF(OR(K682=1,K682=2,K682=3,K682=4,K682=5),K682,"")))))))</f>
        <v/>
      </c>
    </row>
    <row r="683" spans="12:21" x14ac:dyDescent="0.25">
      <c r="L683" s="15" t="str">
        <f>(IF(B683=Localization!$C$93,1,IF(B683=Localization!$C$92,2,IF(B683=Localization!$C$91,3,IF(B683=Localization!$C$90,4,IF(B683=Localization!$C$89,5,IF(OR(B683=1,B683=2,B683=3,B683=4,B683=5),B683,"")))))))</f>
        <v/>
      </c>
      <c r="M683" s="15" t="str">
        <f>(IF(C683=Localization!$C$93,1,IF(C683=Localization!$C$92,2,IF(C683=Localization!$C$91,3,IF(C683=Localization!$C$90,4,IF(C683=Localization!$C$89,5,IF(OR(C683=1,C683=2,C683=3,C683=4,C683=5),C683,"")))))))</f>
        <v/>
      </c>
      <c r="N683" s="15" t="str">
        <f>(IF(D683=Localization!$C$93,1,IF(D683=Localization!$C$92,2,IF(D683=Localization!$C$91,3,IF(D683=Localization!$C$90,4,IF(D683=Localization!$C$89,5,IF(OR(D683=1,D683=2,D683=3,D683=4,D683=5),D683,"")))))))</f>
        <v/>
      </c>
      <c r="O683" s="15" t="str">
        <f>(IF(E683=Localization!$C$93,1,IF(E683=Localization!$C$92,2,IF(E683=Localization!$C$91,3,IF(E683=Localization!$C$90,4,IF(E683=Localization!$C$89,5,IF(OR(E683=1,E683=2,E683=3,E683=4,E683=5),E683,"")))))))</f>
        <v/>
      </c>
      <c r="P683" s="15" t="str">
        <f>(IF(F683=Localization!$C$93,1,IF(F683=Localization!$C$92,2,IF(F683=Localization!$C$91,3,IF(F683=Localization!$C$90,4,IF(F683=Localization!$C$89,5,IF(OR(F683=1,F683=2,F683=3,F683=4,F683=5),F683,"")))))))</f>
        <v/>
      </c>
      <c r="Q683" s="15" t="str">
        <f>(IF(G683=Localization!$C$93,1,IF(G683=Localization!$C$92,2,IF(G683=Localization!$C$91,3,IF(G683=Localization!$C$90,4,IF(G683=Localization!$C$89,5,IF(OR(G683=1,G683=2,G683=3,G683=4,G683=5),G683,"")))))))</f>
        <v/>
      </c>
      <c r="R683" s="15" t="str">
        <f>(IF(H683=Localization!$C$93,1,IF(H683=Localization!$C$92,2,IF(H683=Localization!$C$91,3,IF(H683=Localization!$C$90,4,IF(H683=Localization!$C$89,5,IF(OR(H683=1,H683=2,H683=3,H683=4,H683=5),H683,"")))))))</f>
        <v/>
      </c>
      <c r="S683" s="15" t="str">
        <f>(IF(I683=Localization!$C$93,1,IF(I683=Localization!$C$92,2,IF(I683=Localization!$C$91,3,IF(I683=Localization!$C$90,4,IF(I683=Localization!$C$89,5,IF(OR(I683=1,I683=2,I683=3,I683=4,I683=5),I683,"")))))))</f>
        <v/>
      </c>
      <c r="T683" s="15" t="str">
        <f>(IF(J683=Localization!$C$93,1,IF(J683=Localization!$C$92,2,IF(J683=Localization!$C$91,3,IF(J683=Localization!$C$90,4,IF(J683=Localization!$C$89,5,IF(OR(J683=1,J683=2,J683=3,J683=4,J683=5),J683,"")))))))</f>
        <v/>
      </c>
      <c r="U683" s="15" t="str">
        <f>(IF(K683=Localization!$C$93,1,IF(K683=Localization!$C$92,2,IF(K683=Localization!$C$91,3,IF(K683=Localization!$C$90,4,IF(K683=Localization!$C$89,5,IF(OR(K683=1,K683=2,K683=3,K683=4,K683=5),K683,"")))))))</f>
        <v/>
      </c>
    </row>
    <row r="684" spans="12:21" x14ac:dyDescent="0.25">
      <c r="L684" s="15" t="str">
        <f>(IF(B684=Localization!$C$93,1,IF(B684=Localization!$C$92,2,IF(B684=Localization!$C$91,3,IF(B684=Localization!$C$90,4,IF(B684=Localization!$C$89,5,IF(OR(B684=1,B684=2,B684=3,B684=4,B684=5),B684,"")))))))</f>
        <v/>
      </c>
      <c r="M684" s="15" t="str">
        <f>(IF(C684=Localization!$C$93,1,IF(C684=Localization!$C$92,2,IF(C684=Localization!$C$91,3,IF(C684=Localization!$C$90,4,IF(C684=Localization!$C$89,5,IF(OR(C684=1,C684=2,C684=3,C684=4,C684=5),C684,"")))))))</f>
        <v/>
      </c>
      <c r="N684" s="15" t="str">
        <f>(IF(D684=Localization!$C$93,1,IF(D684=Localization!$C$92,2,IF(D684=Localization!$C$91,3,IF(D684=Localization!$C$90,4,IF(D684=Localization!$C$89,5,IF(OR(D684=1,D684=2,D684=3,D684=4,D684=5),D684,"")))))))</f>
        <v/>
      </c>
      <c r="O684" s="15" t="str">
        <f>(IF(E684=Localization!$C$93,1,IF(E684=Localization!$C$92,2,IF(E684=Localization!$C$91,3,IF(E684=Localization!$C$90,4,IF(E684=Localization!$C$89,5,IF(OR(E684=1,E684=2,E684=3,E684=4,E684=5),E684,"")))))))</f>
        <v/>
      </c>
      <c r="P684" s="15" t="str">
        <f>(IF(F684=Localization!$C$93,1,IF(F684=Localization!$C$92,2,IF(F684=Localization!$C$91,3,IF(F684=Localization!$C$90,4,IF(F684=Localization!$C$89,5,IF(OR(F684=1,F684=2,F684=3,F684=4,F684=5),F684,"")))))))</f>
        <v/>
      </c>
      <c r="Q684" s="15" t="str">
        <f>(IF(G684=Localization!$C$93,1,IF(G684=Localization!$C$92,2,IF(G684=Localization!$C$91,3,IF(G684=Localization!$C$90,4,IF(G684=Localization!$C$89,5,IF(OR(G684=1,G684=2,G684=3,G684=4,G684=5),G684,"")))))))</f>
        <v/>
      </c>
      <c r="R684" s="15" t="str">
        <f>(IF(H684=Localization!$C$93,1,IF(H684=Localization!$C$92,2,IF(H684=Localization!$C$91,3,IF(H684=Localization!$C$90,4,IF(H684=Localization!$C$89,5,IF(OR(H684=1,H684=2,H684=3,H684=4,H684=5),H684,"")))))))</f>
        <v/>
      </c>
      <c r="S684" s="15" t="str">
        <f>(IF(I684=Localization!$C$93,1,IF(I684=Localization!$C$92,2,IF(I684=Localization!$C$91,3,IF(I684=Localization!$C$90,4,IF(I684=Localization!$C$89,5,IF(OR(I684=1,I684=2,I684=3,I684=4,I684=5),I684,"")))))))</f>
        <v/>
      </c>
      <c r="T684" s="15" t="str">
        <f>(IF(J684=Localization!$C$93,1,IF(J684=Localization!$C$92,2,IF(J684=Localization!$C$91,3,IF(J684=Localization!$C$90,4,IF(J684=Localization!$C$89,5,IF(OR(J684=1,J684=2,J684=3,J684=4,J684=5),J684,"")))))))</f>
        <v/>
      </c>
      <c r="U684" s="15" t="str">
        <f>(IF(K684=Localization!$C$93,1,IF(K684=Localization!$C$92,2,IF(K684=Localization!$C$91,3,IF(K684=Localization!$C$90,4,IF(K684=Localization!$C$89,5,IF(OR(K684=1,K684=2,K684=3,K684=4,K684=5),K684,"")))))))</f>
        <v/>
      </c>
    </row>
    <row r="685" spans="12:21" x14ac:dyDescent="0.25">
      <c r="L685" s="15" t="str">
        <f>(IF(B685=Localization!$C$93,1,IF(B685=Localization!$C$92,2,IF(B685=Localization!$C$91,3,IF(B685=Localization!$C$90,4,IF(B685=Localization!$C$89,5,IF(OR(B685=1,B685=2,B685=3,B685=4,B685=5),B685,"")))))))</f>
        <v/>
      </c>
      <c r="M685" s="15" t="str">
        <f>(IF(C685=Localization!$C$93,1,IF(C685=Localization!$C$92,2,IF(C685=Localization!$C$91,3,IF(C685=Localization!$C$90,4,IF(C685=Localization!$C$89,5,IF(OR(C685=1,C685=2,C685=3,C685=4,C685=5),C685,"")))))))</f>
        <v/>
      </c>
      <c r="N685" s="15" t="str">
        <f>(IF(D685=Localization!$C$93,1,IF(D685=Localization!$C$92,2,IF(D685=Localization!$C$91,3,IF(D685=Localization!$C$90,4,IF(D685=Localization!$C$89,5,IF(OR(D685=1,D685=2,D685=3,D685=4,D685=5),D685,"")))))))</f>
        <v/>
      </c>
      <c r="O685" s="15" t="str">
        <f>(IF(E685=Localization!$C$93,1,IF(E685=Localization!$C$92,2,IF(E685=Localization!$C$91,3,IF(E685=Localization!$C$90,4,IF(E685=Localization!$C$89,5,IF(OR(E685=1,E685=2,E685=3,E685=4,E685=5),E685,"")))))))</f>
        <v/>
      </c>
      <c r="P685" s="15" t="str">
        <f>(IF(F685=Localization!$C$93,1,IF(F685=Localization!$C$92,2,IF(F685=Localization!$C$91,3,IF(F685=Localization!$C$90,4,IF(F685=Localization!$C$89,5,IF(OR(F685=1,F685=2,F685=3,F685=4,F685=5),F685,"")))))))</f>
        <v/>
      </c>
      <c r="Q685" s="15" t="str">
        <f>(IF(G685=Localization!$C$93,1,IF(G685=Localization!$C$92,2,IF(G685=Localization!$C$91,3,IF(G685=Localization!$C$90,4,IF(G685=Localization!$C$89,5,IF(OR(G685=1,G685=2,G685=3,G685=4,G685=5),G685,"")))))))</f>
        <v/>
      </c>
      <c r="R685" s="15" t="str">
        <f>(IF(H685=Localization!$C$93,1,IF(H685=Localization!$C$92,2,IF(H685=Localization!$C$91,3,IF(H685=Localization!$C$90,4,IF(H685=Localization!$C$89,5,IF(OR(H685=1,H685=2,H685=3,H685=4,H685=5),H685,"")))))))</f>
        <v/>
      </c>
      <c r="S685" s="15" t="str">
        <f>(IF(I685=Localization!$C$93,1,IF(I685=Localization!$C$92,2,IF(I685=Localization!$C$91,3,IF(I685=Localization!$C$90,4,IF(I685=Localization!$C$89,5,IF(OR(I685=1,I685=2,I685=3,I685=4,I685=5),I685,"")))))))</f>
        <v/>
      </c>
      <c r="T685" s="15" t="str">
        <f>(IF(J685=Localization!$C$93,1,IF(J685=Localization!$C$92,2,IF(J685=Localization!$C$91,3,IF(J685=Localization!$C$90,4,IF(J685=Localization!$C$89,5,IF(OR(J685=1,J685=2,J685=3,J685=4,J685=5),J685,"")))))))</f>
        <v/>
      </c>
      <c r="U685" s="15" t="str">
        <f>(IF(K685=Localization!$C$93,1,IF(K685=Localization!$C$92,2,IF(K685=Localization!$C$91,3,IF(K685=Localization!$C$90,4,IF(K685=Localization!$C$89,5,IF(OR(K685=1,K685=2,K685=3,K685=4,K685=5),K685,"")))))))</f>
        <v/>
      </c>
    </row>
    <row r="686" spans="12:21" x14ac:dyDescent="0.25">
      <c r="L686" s="15" t="str">
        <f>(IF(B686=Localization!$C$93,1,IF(B686=Localization!$C$92,2,IF(B686=Localization!$C$91,3,IF(B686=Localization!$C$90,4,IF(B686=Localization!$C$89,5,IF(OR(B686=1,B686=2,B686=3,B686=4,B686=5),B686,"")))))))</f>
        <v/>
      </c>
      <c r="M686" s="15" t="str">
        <f>(IF(C686=Localization!$C$93,1,IF(C686=Localization!$C$92,2,IF(C686=Localization!$C$91,3,IF(C686=Localization!$C$90,4,IF(C686=Localization!$C$89,5,IF(OR(C686=1,C686=2,C686=3,C686=4,C686=5),C686,"")))))))</f>
        <v/>
      </c>
      <c r="N686" s="15" t="str">
        <f>(IF(D686=Localization!$C$93,1,IF(D686=Localization!$C$92,2,IF(D686=Localization!$C$91,3,IF(D686=Localization!$C$90,4,IF(D686=Localization!$C$89,5,IF(OR(D686=1,D686=2,D686=3,D686=4,D686=5),D686,"")))))))</f>
        <v/>
      </c>
      <c r="O686" s="15" t="str">
        <f>(IF(E686=Localization!$C$93,1,IF(E686=Localization!$C$92,2,IF(E686=Localization!$C$91,3,IF(E686=Localization!$C$90,4,IF(E686=Localization!$C$89,5,IF(OR(E686=1,E686=2,E686=3,E686=4,E686=5),E686,"")))))))</f>
        <v/>
      </c>
      <c r="P686" s="15" t="str">
        <f>(IF(F686=Localization!$C$93,1,IF(F686=Localization!$C$92,2,IF(F686=Localization!$C$91,3,IF(F686=Localization!$C$90,4,IF(F686=Localization!$C$89,5,IF(OR(F686=1,F686=2,F686=3,F686=4,F686=5),F686,"")))))))</f>
        <v/>
      </c>
      <c r="Q686" s="15" t="str">
        <f>(IF(G686=Localization!$C$93,1,IF(G686=Localization!$C$92,2,IF(G686=Localization!$C$91,3,IF(G686=Localization!$C$90,4,IF(G686=Localization!$C$89,5,IF(OR(G686=1,G686=2,G686=3,G686=4,G686=5),G686,"")))))))</f>
        <v/>
      </c>
      <c r="R686" s="15" t="str">
        <f>(IF(H686=Localization!$C$93,1,IF(H686=Localization!$C$92,2,IF(H686=Localization!$C$91,3,IF(H686=Localization!$C$90,4,IF(H686=Localization!$C$89,5,IF(OR(H686=1,H686=2,H686=3,H686=4,H686=5),H686,"")))))))</f>
        <v/>
      </c>
      <c r="S686" s="15" t="str">
        <f>(IF(I686=Localization!$C$93,1,IF(I686=Localization!$C$92,2,IF(I686=Localization!$C$91,3,IF(I686=Localization!$C$90,4,IF(I686=Localization!$C$89,5,IF(OR(I686=1,I686=2,I686=3,I686=4,I686=5),I686,"")))))))</f>
        <v/>
      </c>
      <c r="T686" s="15" t="str">
        <f>(IF(J686=Localization!$C$93,1,IF(J686=Localization!$C$92,2,IF(J686=Localization!$C$91,3,IF(J686=Localization!$C$90,4,IF(J686=Localization!$C$89,5,IF(OR(J686=1,J686=2,J686=3,J686=4,J686=5),J686,"")))))))</f>
        <v/>
      </c>
      <c r="U686" s="15" t="str">
        <f>(IF(K686=Localization!$C$93,1,IF(K686=Localization!$C$92,2,IF(K686=Localization!$C$91,3,IF(K686=Localization!$C$90,4,IF(K686=Localization!$C$89,5,IF(OR(K686=1,K686=2,K686=3,K686=4,K686=5),K686,"")))))))</f>
        <v/>
      </c>
    </row>
    <row r="687" spans="12:21" x14ac:dyDescent="0.25">
      <c r="L687" s="15" t="str">
        <f>(IF(B687=Localization!$C$93,1,IF(B687=Localization!$C$92,2,IF(B687=Localization!$C$91,3,IF(B687=Localization!$C$90,4,IF(B687=Localization!$C$89,5,IF(OR(B687=1,B687=2,B687=3,B687=4,B687=5),B687,"")))))))</f>
        <v/>
      </c>
      <c r="M687" s="15" t="str">
        <f>(IF(C687=Localization!$C$93,1,IF(C687=Localization!$C$92,2,IF(C687=Localization!$C$91,3,IF(C687=Localization!$C$90,4,IF(C687=Localization!$C$89,5,IF(OR(C687=1,C687=2,C687=3,C687=4,C687=5),C687,"")))))))</f>
        <v/>
      </c>
      <c r="N687" s="15" t="str">
        <f>(IF(D687=Localization!$C$93,1,IF(D687=Localization!$C$92,2,IF(D687=Localization!$C$91,3,IF(D687=Localization!$C$90,4,IF(D687=Localization!$C$89,5,IF(OR(D687=1,D687=2,D687=3,D687=4,D687=5),D687,"")))))))</f>
        <v/>
      </c>
      <c r="O687" s="15" t="str">
        <f>(IF(E687=Localization!$C$93,1,IF(E687=Localization!$C$92,2,IF(E687=Localization!$C$91,3,IF(E687=Localization!$C$90,4,IF(E687=Localization!$C$89,5,IF(OR(E687=1,E687=2,E687=3,E687=4,E687=5),E687,"")))))))</f>
        <v/>
      </c>
      <c r="P687" s="15" t="str">
        <f>(IF(F687=Localization!$C$93,1,IF(F687=Localization!$C$92,2,IF(F687=Localization!$C$91,3,IF(F687=Localization!$C$90,4,IF(F687=Localization!$C$89,5,IF(OR(F687=1,F687=2,F687=3,F687=4,F687=5),F687,"")))))))</f>
        <v/>
      </c>
      <c r="Q687" s="15" t="str">
        <f>(IF(G687=Localization!$C$93,1,IF(G687=Localization!$C$92,2,IF(G687=Localization!$C$91,3,IF(G687=Localization!$C$90,4,IF(G687=Localization!$C$89,5,IF(OR(G687=1,G687=2,G687=3,G687=4,G687=5),G687,"")))))))</f>
        <v/>
      </c>
      <c r="R687" s="15" t="str">
        <f>(IF(H687=Localization!$C$93,1,IF(H687=Localization!$C$92,2,IF(H687=Localization!$C$91,3,IF(H687=Localization!$C$90,4,IF(H687=Localization!$C$89,5,IF(OR(H687=1,H687=2,H687=3,H687=4,H687=5),H687,"")))))))</f>
        <v/>
      </c>
      <c r="S687" s="15" t="str">
        <f>(IF(I687=Localization!$C$93,1,IF(I687=Localization!$C$92,2,IF(I687=Localization!$C$91,3,IF(I687=Localization!$C$90,4,IF(I687=Localization!$C$89,5,IF(OR(I687=1,I687=2,I687=3,I687=4,I687=5),I687,"")))))))</f>
        <v/>
      </c>
      <c r="T687" s="15" t="str">
        <f>(IF(J687=Localization!$C$93,1,IF(J687=Localization!$C$92,2,IF(J687=Localization!$C$91,3,IF(J687=Localization!$C$90,4,IF(J687=Localization!$C$89,5,IF(OR(J687=1,J687=2,J687=3,J687=4,J687=5),J687,"")))))))</f>
        <v/>
      </c>
      <c r="U687" s="15" t="str">
        <f>(IF(K687=Localization!$C$93,1,IF(K687=Localization!$C$92,2,IF(K687=Localization!$C$91,3,IF(K687=Localization!$C$90,4,IF(K687=Localization!$C$89,5,IF(OR(K687=1,K687=2,K687=3,K687=4,K687=5),K687,"")))))))</f>
        <v/>
      </c>
    </row>
    <row r="688" spans="12:21" x14ac:dyDescent="0.25">
      <c r="L688" s="15" t="str">
        <f>(IF(B688=Localization!$C$93,1,IF(B688=Localization!$C$92,2,IF(B688=Localization!$C$91,3,IF(B688=Localization!$C$90,4,IF(B688=Localization!$C$89,5,IF(OR(B688=1,B688=2,B688=3,B688=4,B688=5),B688,"")))))))</f>
        <v/>
      </c>
      <c r="M688" s="15" t="str">
        <f>(IF(C688=Localization!$C$93,1,IF(C688=Localization!$C$92,2,IF(C688=Localization!$C$91,3,IF(C688=Localization!$C$90,4,IF(C688=Localization!$C$89,5,IF(OR(C688=1,C688=2,C688=3,C688=4,C688=5),C688,"")))))))</f>
        <v/>
      </c>
      <c r="N688" s="15" t="str">
        <f>(IF(D688=Localization!$C$93,1,IF(D688=Localization!$C$92,2,IF(D688=Localization!$C$91,3,IF(D688=Localization!$C$90,4,IF(D688=Localization!$C$89,5,IF(OR(D688=1,D688=2,D688=3,D688=4,D688=5),D688,"")))))))</f>
        <v/>
      </c>
      <c r="O688" s="15" t="str">
        <f>(IF(E688=Localization!$C$93,1,IF(E688=Localization!$C$92,2,IF(E688=Localization!$C$91,3,IF(E688=Localization!$C$90,4,IF(E688=Localization!$C$89,5,IF(OR(E688=1,E688=2,E688=3,E688=4,E688=5),E688,"")))))))</f>
        <v/>
      </c>
      <c r="P688" s="15" t="str">
        <f>(IF(F688=Localization!$C$93,1,IF(F688=Localization!$C$92,2,IF(F688=Localization!$C$91,3,IF(F688=Localization!$C$90,4,IF(F688=Localization!$C$89,5,IF(OR(F688=1,F688=2,F688=3,F688=4,F688=5),F688,"")))))))</f>
        <v/>
      </c>
      <c r="Q688" s="15" t="str">
        <f>(IF(G688=Localization!$C$93,1,IF(G688=Localization!$C$92,2,IF(G688=Localization!$C$91,3,IF(G688=Localization!$C$90,4,IF(G688=Localization!$C$89,5,IF(OR(G688=1,G688=2,G688=3,G688=4,G688=5),G688,"")))))))</f>
        <v/>
      </c>
      <c r="R688" s="15" t="str">
        <f>(IF(H688=Localization!$C$93,1,IF(H688=Localization!$C$92,2,IF(H688=Localization!$C$91,3,IF(H688=Localization!$C$90,4,IF(H688=Localization!$C$89,5,IF(OR(H688=1,H688=2,H688=3,H688=4,H688=5),H688,"")))))))</f>
        <v/>
      </c>
      <c r="S688" s="15" t="str">
        <f>(IF(I688=Localization!$C$93,1,IF(I688=Localization!$C$92,2,IF(I688=Localization!$C$91,3,IF(I688=Localization!$C$90,4,IF(I688=Localization!$C$89,5,IF(OR(I688=1,I688=2,I688=3,I688=4,I688=5),I688,"")))))))</f>
        <v/>
      </c>
      <c r="T688" s="15" t="str">
        <f>(IF(J688=Localization!$C$93,1,IF(J688=Localization!$C$92,2,IF(J688=Localization!$C$91,3,IF(J688=Localization!$C$90,4,IF(J688=Localization!$C$89,5,IF(OR(J688=1,J688=2,J688=3,J688=4,J688=5),J688,"")))))))</f>
        <v/>
      </c>
      <c r="U688" s="15" t="str">
        <f>(IF(K688=Localization!$C$93,1,IF(K688=Localization!$C$92,2,IF(K688=Localization!$C$91,3,IF(K688=Localization!$C$90,4,IF(K688=Localization!$C$89,5,IF(OR(K688=1,K688=2,K688=3,K688=4,K688=5),K688,"")))))))</f>
        <v/>
      </c>
    </row>
    <row r="689" spans="12:21" x14ac:dyDescent="0.25">
      <c r="L689" s="15" t="str">
        <f>(IF(B689=Localization!$C$93,1,IF(B689=Localization!$C$92,2,IF(B689=Localization!$C$91,3,IF(B689=Localization!$C$90,4,IF(B689=Localization!$C$89,5,IF(OR(B689=1,B689=2,B689=3,B689=4,B689=5),B689,"")))))))</f>
        <v/>
      </c>
      <c r="M689" s="15" t="str">
        <f>(IF(C689=Localization!$C$93,1,IF(C689=Localization!$C$92,2,IF(C689=Localization!$C$91,3,IF(C689=Localization!$C$90,4,IF(C689=Localization!$C$89,5,IF(OR(C689=1,C689=2,C689=3,C689=4,C689=5),C689,"")))))))</f>
        <v/>
      </c>
      <c r="N689" s="15" t="str">
        <f>(IF(D689=Localization!$C$93,1,IF(D689=Localization!$C$92,2,IF(D689=Localization!$C$91,3,IF(D689=Localization!$C$90,4,IF(D689=Localization!$C$89,5,IF(OR(D689=1,D689=2,D689=3,D689=4,D689=5),D689,"")))))))</f>
        <v/>
      </c>
      <c r="O689" s="15" t="str">
        <f>(IF(E689=Localization!$C$93,1,IF(E689=Localization!$C$92,2,IF(E689=Localization!$C$91,3,IF(E689=Localization!$C$90,4,IF(E689=Localization!$C$89,5,IF(OR(E689=1,E689=2,E689=3,E689=4,E689=5),E689,"")))))))</f>
        <v/>
      </c>
      <c r="P689" s="15" t="str">
        <f>(IF(F689=Localization!$C$93,1,IF(F689=Localization!$C$92,2,IF(F689=Localization!$C$91,3,IF(F689=Localization!$C$90,4,IF(F689=Localization!$C$89,5,IF(OR(F689=1,F689=2,F689=3,F689=4,F689=5),F689,"")))))))</f>
        <v/>
      </c>
      <c r="Q689" s="15" t="str">
        <f>(IF(G689=Localization!$C$93,1,IF(G689=Localization!$C$92,2,IF(G689=Localization!$C$91,3,IF(G689=Localization!$C$90,4,IF(G689=Localization!$C$89,5,IF(OR(G689=1,G689=2,G689=3,G689=4,G689=5),G689,"")))))))</f>
        <v/>
      </c>
      <c r="R689" s="15" t="str">
        <f>(IF(H689=Localization!$C$93,1,IF(H689=Localization!$C$92,2,IF(H689=Localization!$C$91,3,IF(H689=Localization!$C$90,4,IF(H689=Localization!$C$89,5,IF(OR(H689=1,H689=2,H689=3,H689=4,H689=5),H689,"")))))))</f>
        <v/>
      </c>
      <c r="S689" s="15" t="str">
        <f>(IF(I689=Localization!$C$93,1,IF(I689=Localization!$C$92,2,IF(I689=Localization!$C$91,3,IF(I689=Localization!$C$90,4,IF(I689=Localization!$C$89,5,IF(OR(I689=1,I689=2,I689=3,I689=4,I689=5),I689,"")))))))</f>
        <v/>
      </c>
      <c r="T689" s="15" t="str">
        <f>(IF(J689=Localization!$C$93,1,IF(J689=Localization!$C$92,2,IF(J689=Localization!$C$91,3,IF(J689=Localization!$C$90,4,IF(J689=Localization!$C$89,5,IF(OR(J689=1,J689=2,J689=3,J689=4,J689=5),J689,"")))))))</f>
        <v/>
      </c>
      <c r="U689" s="15" t="str">
        <f>(IF(K689=Localization!$C$93,1,IF(K689=Localization!$C$92,2,IF(K689=Localization!$C$91,3,IF(K689=Localization!$C$90,4,IF(K689=Localization!$C$89,5,IF(OR(K689=1,K689=2,K689=3,K689=4,K689=5),K689,"")))))))</f>
        <v/>
      </c>
    </row>
    <row r="690" spans="12:21" x14ac:dyDescent="0.25">
      <c r="L690" s="15" t="str">
        <f>(IF(B690=Localization!$C$93,1,IF(B690=Localization!$C$92,2,IF(B690=Localization!$C$91,3,IF(B690=Localization!$C$90,4,IF(B690=Localization!$C$89,5,IF(OR(B690=1,B690=2,B690=3,B690=4,B690=5),B690,"")))))))</f>
        <v/>
      </c>
      <c r="M690" s="15" t="str">
        <f>(IF(C690=Localization!$C$93,1,IF(C690=Localization!$C$92,2,IF(C690=Localization!$C$91,3,IF(C690=Localization!$C$90,4,IF(C690=Localization!$C$89,5,IF(OR(C690=1,C690=2,C690=3,C690=4,C690=5),C690,"")))))))</f>
        <v/>
      </c>
      <c r="N690" s="15" t="str">
        <f>(IF(D690=Localization!$C$93,1,IF(D690=Localization!$C$92,2,IF(D690=Localization!$C$91,3,IF(D690=Localization!$C$90,4,IF(D690=Localization!$C$89,5,IF(OR(D690=1,D690=2,D690=3,D690=4,D690=5),D690,"")))))))</f>
        <v/>
      </c>
      <c r="O690" s="15" t="str">
        <f>(IF(E690=Localization!$C$93,1,IF(E690=Localization!$C$92,2,IF(E690=Localization!$C$91,3,IF(E690=Localization!$C$90,4,IF(E690=Localization!$C$89,5,IF(OR(E690=1,E690=2,E690=3,E690=4,E690=5),E690,"")))))))</f>
        <v/>
      </c>
      <c r="P690" s="15" t="str">
        <f>(IF(F690=Localization!$C$93,1,IF(F690=Localization!$C$92,2,IF(F690=Localization!$C$91,3,IF(F690=Localization!$C$90,4,IF(F690=Localization!$C$89,5,IF(OR(F690=1,F690=2,F690=3,F690=4,F690=5),F690,"")))))))</f>
        <v/>
      </c>
      <c r="Q690" s="15" t="str">
        <f>(IF(G690=Localization!$C$93,1,IF(G690=Localization!$C$92,2,IF(G690=Localization!$C$91,3,IF(G690=Localization!$C$90,4,IF(G690=Localization!$C$89,5,IF(OR(G690=1,G690=2,G690=3,G690=4,G690=5),G690,"")))))))</f>
        <v/>
      </c>
      <c r="R690" s="15" t="str">
        <f>(IF(H690=Localization!$C$93,1,IF(H690=Localization!$C$92,2,IF(H690=Localization!$C$91,3,IF(H690=Localization!$C$90,4,IF(H690=Localization!$C$89,5,IF(OR(H690=1,H690=2,H690=3,H690=4,H690=5),H690,"")))))))</f>
        <v/>
      </c>
      <c r="S690" s="15" t="str">
        <f>(IF(I690=Localization!$C$93,1,IF(I690=Localization!$C$92,2,IF(I690=Localization!$C$91,3,IF(I690=Localization!$C$90,4,IF(I690=Localization!$C$89,5,IF(OR(I690=1,I690=2,I690=3,I690=4,I690=5),I690,"")))))))</f>
        <v/>
      </c>
      <c r="T690" s="15" t="str">
        <f>(IF(J690=Localization!$C$93,1,IF(J690=Localization!$C$92,2,IF(J690=Localization!$C$91,3,IF(J690=Localization!$C$90,4,IF(J690=Localization!$C$89,5,IF(OR(J690=1,J690=2,J690=3,J690=4,J690=5),J690,"")))))))</f>
        <v/>
      </c>
      <c r="U690" s="15" t="str">
        <f>(IF(K690=Localization!$C$93,1,IF(K690=Localization!$C$92,2,IF(K690=Localization!$C$91,3,IF(K690=Localization!$C$90,4,IF(K690=Localization!$C$89,5,IF(OR(K690=1,K690=2,K690=3,K690=4,K690=5),K690,"")))))))</f>
        <v/>
      </c>
    </row>
    <row r="691" spans="12:21" x14ac:dyDescent="0.25">
      <c r="L691" s="15" t="str">
        <f>(IF(B691=Localization!$C$93,1,IF(B691=Localization!$C$92,2,IF(B691=Localization!$C$91,3,IF(B691=Localization!$C$90,4,IF(B691=Localization!$C$89,5,IF(OR(B691=1,B691=2,B691=3,B691=4,B691=5),B691,"")))))))</f>
        <v/>
      </c>
      <c r="M691" s="15" t="str">
        <f>(IF(C691=Localization!$C$93,1,IF(C691=Localization!$C$92,2,IF(C691=Localization!$C$91,3,IF(C691=Localization!$C$90,4,IF(C691=Localization!$C$89,5,IF(OR(C691=1,C691=2,C691=3,C691=4,C691=5),C691,"")))))))</f>
        <v/>
      </c>
      <c r="N691" s="15" t="str">
        <f>(IF(D691=Localization!$C$93,1,IF(D691=Localization!$C$92,2,IF(D691=Localization!$C$91,3,IF(D691=Localization!$C$90,4,IF(D691=Localization!$C$89,5,IF(OR(D691=1,D691=2,D691=3,D691=4,D691=5),D691,"")))))))</f>
        <v/>
      </c>
      <c r="O691" s="15" t="str">
        <f>(IF(E691=Localization!$C$93,1,IF(E691=Localization!$C$92,2,IF(E691=Localization!$C$91,3,IF(E691=Localization!$C$90,4,IF(E691=Localization!$C$89,5,IF(OR(E691=1,E691=2,E691=3,E691=4,E691=5),E691,"")))))))</f>
        <v/>
      </c>
      <c r="P691" s="15" t="str">
        <f>(IF(F691=Localization!$C$93,1,IF(F691=Localization!$C$92,2,IF(F691=Localization!$C$91,3,IF(F691=Localization!$C$90,4,IF(F691=Localization!$C$89,5,IF(OR(F691=1,F691=2,F691=3,F691=4,F691=5),F691,"")))))))</f>
        <v/>
      </c>
      <c r="Q691" s="15" t="str">
        <f>(IF(G691=Localization!$C$93,1,IF(G691=Localization!$C$92,2,IF(G691=Localization!$C$91,3,IF(G691=Localization!$C$90,4,IF(G691=Localization!$C$89,5,IF(OR(G691=1,G691=2,G691=3,G691=4,G691=5),G691,"")))))))</f>
        <v/>
      </c>
      <c r="R691" s="15" t="str">
        <f>(IF(H691=Localization!$C$93,1,IF(H691=Localization!$C$92,2,IF(H691=Localization!$C$91,3,IF(H691=Localization!$C$90,4,IF(H691=Localization!$C$89,5,IF(OR(H691=1,H691=2,H691=3,H691=4,H691=5),H691,"")))))))</f>
        <v/>
      </c>
      <c r="S691" s="15" t="str">
        <f>(IF(I691=Localization!$C$93,1,IF(I691=Localization!$C$92,2,IF(I691=Localization!$C$91,3,IF(I691=Localization!$C$90,4,IF(I691=Localization!$C$89,5,IF(OR(I691=1,I691=2,I691=3,I691=4,I691=5),I691,"")))))))</f>
        <v/>
      </c>
      <c r="T691" s="15" t="str">
        <f>(IF(J691=Localization!$C$93,1,IF(J691=Localization!$C$92,2,IF(J691=Localization!$C$91,3,IF(J691=Localization!$C$90,4,IF(J691=Localization!$C$89,5,IF(OR(J691=1,J691=2,J691=3,J691=4,J691=5),J691,"")))))))</f>
        <v/>
      </c>
      <c r="U691" s="15" t="str">
        <f>(IF(K691=Localization!$C$93,1,IF(K691=Localization!$C$92,2,IF(K691=Localization!$C$91,3,IF(K691=Localization!$C$90,4,IF(K691=Localization!$C$89,5,IF(OR(K691=1,K691=2,K691=3,K691=4,K691=5),K691,"")))))))</f>
        <v/>
      </c>
    </row>
    <row r="692" spans="12:21" x14ac:dyDescent="0.25">
      <c r="L692" s="15" t="str">
        <f>(IF(B692=Localization!$C$93,1,IF(B692=Localization!$C$92,2,IF(B692=Localization!$C$91,3,IF(B692=Localization!$C$90,4,IF(B692=Localization!$C$89,5,IF(OR(B692=1,B692=2,B692=3,B692=4,B692=5),B692,"")))))))</f>
        <v/>
      </c>
      <c r="M692" s="15" t="str">
        <f>(IF(C692=Localization!$C$93,1,IF(C692=Localization!$C$92,2,IF(C692=Localization!$C$91,3,IF(C692=Localization!$C$90,4,IF(C692=Localization!$C$89,5,IF(OR(C692=1,C692=2,C692=3,C692=4,C692=5),C692,"")))))))</f>
        <v/>
      </c>
      <c r="N692" s="15" t="str">
        <f>(IF(D692=Localization!$C$93,1,IF(D692=Localization!$C$92,2,IF(D692=Localization!$C$91,3,IF(D692=Localization!$C$90,4,IF(D692=Localization!$C$89,5,IF(OR(D692=1,D692=2,D692=3,D692=4,D692=5),D692,"")))))))</f>
        <v/>
      </c>
      <c r="O692" s="15" t="str">
        <f>(IF(E692=Localization!$C$93,1,IF(E692=Localization!$C$92,2,IF(E692=Localization!$C$91,3,IF(E692=Localization!$C$90,4,IF(E692=Localization!$C$89,5,IF(OR(E692=1,E692=2,E692=3,E692=4,E692=5),E692,"")))))))</f>
        <v/>
      </c>
      <c r="P692" s="15" t="str">
        <f>(IF(F692=Localization!$C$93,1,IF(F692=Localization!$C$92,2,IF(F692=Localization!$C$91,3,IF(F692=Localization!$C$90,4,IF(F692=Localization!$C$89,5,IF(OR(F692=1,F692=2,F692=3,F692=4,F692=5),F692,"")))))))</f>
        <v/>
      </c>
      <c r="Q692" s="15" t="str">
        <f>(IF(G692=Localization!$C$93,1,IF(G692=Localization!$C$92,2,IF(G692=Localization!$C$91,3,IF(G692=Localization!$C$90,4,IF(G692=Localization!$C$89,5,IF(OR(G692=1,G692=2,G692=3,G692=4,G692=5),G692,"")))))))</f>
        <v/>
      </c>
      <c r="R692" s="15" t="str">
        <f>(IF(H692=Localization!$C$93,1,IF(H692=Localization!$C$92,2,IF(H692=Localization!$C$91,3,IF(H692=Localization!$C$90,4,IF(H692=Localization!$C$89,5,IF(OR(H692=1,H692=2,H692=3,H692=4,H692=5),H692,"")))))))</f>
        <v/>
      </c>
      <c r="S692" s="15" t="str">
        <f>(IF(I692=Localization!$C$93,1,IF(I692=Localization!$C$92,2,IF(I692=Localization!$C$91,3,IF(I692=Localization!$C$90,4,IF(I692=Localization!$C$89,5,IF(OR(I692=1,I692=2,I692=3,I692=4,I692=5),I692,"")))))))</f>
        <v/>
      </c>
      <c r="T692" s="15" t="str">
        <f>(IF(J692=Localization!$C$93,1,IF(J692=Localization!$C$92,2,IF(J692=Localization!$C$91,3,IF(J692=Localization!$C$90,4,IF(J692=Localization!$C$89,5,IF(OR(J692=1,J692=2,J692=3,J692=4,J692=5),J692,"")))))))</f>
        <v/>
      </c>
      <c r="U692" s="15" t="str">
        <f>(IF(K692=Localization!$C$93,1,IF(K692=Localization!$C$92,2,IF(K692=Localization!$C$91,3,IF(K692=Localization!$C$90,4,IF(K692=Localization!$C$89,5,IF(OR(K692=1,K692=2,K692=3,K692=4,K692=5),K692,"")))))))</f>
        <v/>
      </c>
    </row>
    <row r="693" spans="12:21" x14ac:dyDescent="0.25">
      <c r="L693" s="15" t="str">
        <f>(IF(B693=Localization!$C$93,1,IF(B693=Localization!$C$92,2,IF(B693=Localization!$C$91,3,IF(B693=Localization!$C$90,4,IF(B693=Localization!$C$89,5,IF(OR(B693=1,B693=2,B693=3,B693=4,B693=5),B693,"")))))))</f>
        <v/>
      </c>
      <c r="M693" s="15" t="str">
        <f>(IF(C693=Localization!$C$93,1,IF(C693=Localization!$C$92,2,IF(C693=Localization!$C$91,3,IF(C693=Localization!$C$90,4,IF(C693=Localization!$C$89,5,IF(OR(C693=1,C693=2,C693=3,C693=4,C693=5),C693,"")))))))</f>
        <v/>
      </c>
      <c r="N693" s="15" t="str">
        <f>(IF(D693=Localization!$C$93,1,IF(D693=Localization!$C$92,2,IF(D693=Localization!$C$91,3,IF(D693=Localization!$C$90,4,IF(D693=Localization!$C$89,5,IF(OR(D693=1,D693=2,D693=3,D693=4,D693=5),D693,"")))))))</f>
        <v/>
      </c>
      <c r="O693" s="15" t="str">
        <f>(IF(E693=Localization!$C$93,1,IF(E693=Localization!$C$92,2,IF(E693=Localization!$C$91,3,IF(E693=Localization!$C$90,4,IF(E693=Localization!$C$89,5,IF(OR(E693=1,E693=2,E693=3,E693=4,E693=5),E693,"")))))))</f>
        <v/>
      </c>
      <c r="P693" s="15" t="str">
        <f>(IF(F693=Localization!$C$93,1,IF(F693=Localization!$C$92,2,IF(F693=Localization!$C$91,3,IF(F693=Localization!$C$90,4,IF(F693=Localization!$C$89,5,IF(OR(F693=1,F693=2,F693=3,F693=4,F693=5),F693,"")))))))</f>
        <v/>
      </c>
      <c r="Q693" s="15" t="str">
        <f>(IF(G693=Localization!$C$93,1,IF(G693=Localization!$C$92,2,IF(G693=Localization!$C$91,3,IF(G693=Localization!$C$90,4,IF(G693=Localization!$C$89,5,IF(OR(G693=1,G693=2,G693=3,G693=4,G693=5),G693,"")))))))</f>
        <v/>
      </c>
      <c r="R693" s="15" t="str">
        <f>(IF(H693=Localization!$C$93,1,IF(H693=Localization!$C$92,2,IF(H693=Localization!$C$91,3,IF(H693=Localization!$C$90,4,IF(H693=Localization!$C$89,5,IF(OR(H693=1,H693=2,H693=3,H693=4,H693=5),H693,"")))))))</f>
        <v/>
      </c>
      <c r="S693" s="15" t="str">
        <f>(IF(I693=Localization!$C$93,1,IF(I693=Localization!$C$92,2,IF(I693=Localization!$C$91,3,IF(I693=Localization!$C$90,4,IF(I693=Localization!$C$89,5,IF(OR(I693=1,I693=2,I693=3,I693=4,I693=5),I693,"")))))))</f>
        <v/>
      </c>
      <c r="T693" s="15" t="str">
        <f>(IF(J693=Localization!$C$93,1,IF(J693=Localization!$C$92,2,IF(J693=Localization!$C$91,3,IF(J693=Localization!$C$90,4,IF(J693=Localization!$C$89,5,IF(OR(J693=1,J693=2,J693=3,J693=4,J693=5),J693,"")))))))</f>
        <v/>
      </c>
      <c r="U693" s="15" t="str">
        <f>(IF(K693=Localization!$C$93,1,IF(K693=Localization!$C$92,2,IF(K693=Localization!$C$91,3,IF(K693=Localization!$C$90,4,IF(K693=Localization!$C$89,5,IF(OR(K693=1,K693=2,K693=3,K693=4,K693=5),K693,"")))))))</f>
        <v/>
      </c>
    </row>
    <row r="694" spans="12:21" x14ac:dyDescent="0.25">
      <c r="L694" s="15" t="str">
        <f>(IF(B694=Localization!$C$93,1,IF(B694=Localization!$C$92,2,IF(B694=Localization!$C$91,3,IF(B694=Localization!$C$90,4,IF(B694=Localization!$C$89,5,IF(OR(B694=1,B694=2,B694=3,B694=4,B694=5),B694,"")))))))</f>
        <v/>
      </c>
      <c r="M694" s="15" t="str">
        <f>(IF(C694=Localization!$C$93,1,IF(C694=Localization!$C$92,2,IF(C694=Localization!$C$91,3,IF(C694=Localization!$C$90,4,IF(C694=Localization!$C$89,5,IF(OR(C694=1,C694=2,C694=3,C694=4,C694=5),C694,"")))))))</f>
        <v/>
      </c>
      <c r="N694" s="15" t="str">
        <f>(IF(D694=Localization!$C$93,1,IF(D694=Localization!$C$92,2,IF(D694=Localization!$C$91,3,IF(D694=Localization!$C$90,4,IF(D694=Localization!$C$89,5,IF(OR(D694=1,D694=2,D694=3,D694=4,D694=5),D694,"")))))))</f>
        <v/>
      </c>
      <c r="O694" s="15" t="str">
        <f>(IF(E694=Localization!$C$93,1,IF(E694=Localization!$C$92,2,IF(E694=Localization!$C$91,3,IF(E694=Localization!$C$90,4,IF(E694=Localization!$C$89,5,IF(OR(E694=1,E694=2,E694=3,E694=4,E694=5),E694,"")))))))</f>
        <v/>
      </c>
      <c r="P694" s="15" t="str">
        <f>(IF(F694=Localization!$C$93,1,IF(F694=Localization!$C$92,2,IF(F694=Localization!$C$91,3,IF(F694=Localization!$C$90,4,IF(F694=Localization!$C$89,5,IF(OR(F694=1,F694=2,F694=3,F694=4,F694=5),F694,"")))))))</f>
        <v/>
      </c>
      <c r="Q694" s="15" t="str">
        <f>(IF(G694=Localization!$C$93,1,IF(G694=Localization!$C$92,2,IF(G694=Localization!$C$91,3,IF(G694=Localization!$C$90,4,IF(G694=Localization!$C$89,5,IF(OR(G694=1,G694=2,G694=3,G694=4,G694=5),G694,"")))))))</f>
        <v/>
      </c>
      <c r="R694" s="15" t="str">
        <f>(IF(H694=Localization!$C$93,1,IF(H694=Localization!$C$92,2,IF(H694=Localization!$C$91,3,IF(H694=Localization!$C$90,4,IF(H694=Localization!$C$89,5,IF(OR(H694=1,H694=2,H694=3,H694=4,H694=5),H694,"")))))))</f>
        <v/>
      </c>
      <c r="S694" s="15" t="str">
        <f>(IF(I694=Localization!$C$93,1,IF(I694=Localization!$C$92,2,IF(I694=Localization!$C$91,3,IF(I694=Localization!$C$90,4,IF(I694=Localization!$C$89,5,IF(OR(I694=1,I694=2,I694=3,I694=4,I694=5),I694,"")))))))</f>
        <v/>
      </c>
      <c r="T694" s="15" t="str">
        <f>(IF(J694=Localization!$C$93,1,IF(J694=Localization!$C$92,2,IF(J694=Localization!$C$91,3,IF(J694=Localization!$C$90,4,IF(J694=Localization!$C$89,5,IF(OR(J694=1,J694=2,J694=3,J694=4,J694=5),J694,"")))))))</f>
        <v/>
      </c>
      <c r="U694" s="15" t="str">
        <f>(IF(K694=Localization!$C$93,1,IF(K694=Localization!$C$92,2,IF(K694=Localization!$C$91,3,IF(K694=Localization!$C$90,4,IF(K694=Localization!$C$89,5,IF(OR(K694=1,K694=2,K694=3,K694=4,K694=5),K694,"")))))))</f>
        <v/>
      </c>
    </row>
    <row r="695" spans="12:21" x14ac:dyDescent="0.25">
      <c r="L695" s="15" t="str">
        <f>(IF(B695=Localization!$C$93,1,IF(B695=Localization!$C$92,2,IF(B695=Localization!$C$91,3,IF(B695=Localization!$C$90,4,IF(B695=Localization!$C$89,5,IF(OR(B695=1,B695=2,B695=3,B695=4,B695=5),B695,"")))))))</f>
        <v/>
      </c>
      <c r="M695" s="15" t="str">
        <f>(IF(C695=Localization!$C$93,1,IF(C695=Localization!$C$92,2,IF(C695=Localization!$C$91,3,IF(C695=Localization!$C$90,4,IF(C695=Localization!$C$89,5,IF(OR(C695=1,C695=2,C695=3,C695=4,C695=5),C695,"")))))))</f>
        <v/>
      </c>
      <c r="N695" s="15" t="str">
        <f>(IF(D695=Localization!$C$93,1,IF(D695=Localization!$C$92,2,IF(D695=Localization!$C$91,3,IF(D695=Localization!$C$90,4,IF(D695=Localization!$C$89,5,IF(OR(D695=1,D695=2,D695=3,D695=4,D695=5),D695,"")))))))</f>
        <v/>
      </c>
      <c r="O695" s="15" t="str">
        <f>(IF(E695=Localization!$C$93,1,IF(E695=Localization!$C$92,2,IF(E695=Localization!$C$91,3,IF(E695=Localization!$C$90,4,IF(E695=Localization!$C$89,5,IF(OR(E695=1,E695=2,E695=3,E695=4,E695=5),E695,"")))))))</f>
        <v/>
      </c>
      <c r="P695" s="15" t="str">
        <f>(IF(F695=Localization!$C$93,1,IF(F695=Localization!$C$92,2,IF(F695=Localization!$C$91,3,IF(F695=Localization!$C$90,4,IF(F695=Localization!$C$89,5,IF(OR(F695=1,F695=2,F695=3,F695=4,F695=5),F695,"")))))))</f>
        <v/>
      </c>
      <c r="Q695" s="15" t="str">
        <f>(IF(G695=Localization!$C$93,1,IF(G695=Localization!$C$92,2,IF(G695=Localization!$C$91,3,IF(G695=Localization!$C$90,4,IF(G695=Localization!$C$89,5,IF(OR(G695=1,G695=2,G695=3,G695=4,G695=5),G695,"")))))))</f>
        <v/>
      </c>
      <c r="R695" s="15" t="str">
        <f>(IF(H695=Localization!$C$93,1,IF(H695=Localization!$C$92,2,IF(H695=Localization!$C$91,3,IF(H695=Localization!$C$90,4,IF(H695=Localization!$C$89,5,IF(OR(H695=1,H695=2,H695=3,H695=4,H695=5),H695,"")))))))</f>
        <v/>
      </c>
      <c r="S695" s="15" t="str">
        <f>(IF(I695=Localization!$C$93,1,IF(I695=Localization!$C$92,2,IF(I695=Localization!$C$91,3,IF(I695=Localization!$C$90,4,IF(I695=Localization!$C$89,5,IF(OR(I695=1,I695=2,I695=3,I695=4,I695=5),I695,"")))))))</f>
        <v/>
      </c>
      <c r="T695" s="15" t="str">
        <f>(IF(J695=Localization!$C$93,1,IF(J695=Localization!$C$92,2,IF(J695=Localization!$C$91,3,IF(J695=Localization!$C$90,4,IF(J695=Localization!$C$89,5,IF(OR(J695=1,J695=2,J695=3,J695=4,J695=5),J695,"")))))))</f>
        <v/>
      </c>
      <c r="U695" s="15" t="str">
        <f>(IF(K695=Localization!$C$93,1,IF(K695=Localization!$C$92,2,IF(K695=Localization!$C$91,3,IF(K695=Localization!$C$90,4,IF(K695=Localization!$C$89,5,IF(OR(K695=1,K695=2,K695=3,K695=4,K695=5),K695,"")))))))</f>
        <v/>
      </c>
    </row>
    <row r="696" spans="12:21" x14ac:dyDescent="0.25">
      <c r="L696" s="15" t="str">
        <f>(IF(B696=Localization!$C$93,1,IF(B696=Localization!$C$92,2,IF(B696=Localization!$C$91,3,IF(B696=Localization!$C$90,4,IF(B696=Localization!$C$89,5,IF(OR(B696=1,B696=2,B696=3,B696=4,B696=5),B696,"")))))))</f>
        <v/>
      </c>
      <c r="M696" s="15" t="str">
        <f>(IF(C696=Localization!$C$93,1,IF(C696=Localization!$C$92,2,IF(C696=Localization!$C$91,3,IF(C696=Localization!$C$90,4,IF(C696=Localization!$C$89,5,IF(OR(C696=1,C696=2,C696=3,C696=4,C696=5),C696,"")))))))</f>
        <v/>
      </c>
      <c r="N696" s="15" t="str">
        <f>(IF(D696=Localization!$C$93,1,IF(D696=Localization!$C$92,2,IF(D696=Localization!$C$91,3,IF(D696=Localization!$C$90,4,IF(D696=Localization!$C$89,5,IF(OR(D696=1,D696=2,D696=3,D696=4,D696=5),D696,"")))))))</f>
        <v/>
      </c>
      <c r="O696" s="15" t="str">
        <f>(IF(E696=Localization!$C$93,1,IF(E696=Localization!$C$92,2,IF(E696=Localization!$C$91,3,IF(E696=Localization!$C$90,4,IF(E696=Localization!$C$89,5,IF(OR(E696=1,E696=2,E696=3,E696=4,E696=5),E696,"")))))))</f>
        <v/>
      </c>
      <c r="P696" s="15" t="str">
        <f>(IF(F696=Localization!$C$93,1,IF(F696=Localization!$C$92,2,IF(F696=Localization!$C$91,3,IF(F696=Localization!$C$90,4,IF(F696=Localization!$C$89,5,IF(OR(F696=1,F696=2,F696=3,F696=4,F696=5),F696,"")))))))</f>
        <v/>
      </c>
      <c r="Q696" s="15" t="str">
        <f>(IF(G696=Localization!$C$93,1,IF(G696=Localization!$C$92,2,IF(G696=Localization!$C$91,3,IF(G696=Localization!$C$90,4,IF(G696=Localization!$C$89,5,IF(OR(G696=1,G696=2,G696=3,G696=4,G696=5),G696,"")))))))</f>
        <v/>
      </c>
      <c r="R696" s="15" t="str">
        <f>(IF(H696=Localization!$C$93,1,IF(H696=Localization!$C$92,2,IF(H696=Localization!$C$91,3,IF(H696=Localization!$C$90,4,IF(H696=Localization!$C$89,5,IF(OR(H696=1,H696=2,H696=3,H696=4,H696=5),H696,"")))))))</f>
        <v/>
      </c>
      <c r="S696" s="15" t="str">
        <f>(IF(I696=Localization!$C$93,1,IF(I696=Localization!$C$92,2,IF(I696=Localization!$C$91,3,IF(I696=Localization!$C$90,4,IF(I696=Localization!$C$89,5,IF(OR(I696=1,I696=2,I696=3,I696=4,I696=5),I696,"")))))))</f>
        <v/>
      </c>
      <c r="T696" s="15" t="str">
        <f>(IF(J696=Localization!$C$93,1,IF(J696=Localization!$C$92,2,IF(J696=Localization!$C$91,3,IF(J696=Localization!$C$90,4,IF(J696=Localization!$C$89,5,IF(OR(J696=1,J696=2,J696=3,J696=4,J696=5),J696,"")))))))</f>
        <v/>
      </c>
      <c r="U696" s="15" t="str">
        <f>(IF(K696=Localization!$C$93,1,IF(K696=Localization!$C$92,2,IF(K696=Localization!$C$91,3,IF(K696=Localization!$C$90,4,IF(K696=Localization!$C$89,5,IF(OR(K696=1,K696=2,K696=3,K696=4,K696=5),K696,"")))))))</f>
        <v/>
      </c>
    </row>
    <row r="697" spans="12:21" x14ac:dyDescent="0.25">
      <c r="L697" s="15" t="str">
        <f>(IF(B697=Localization!$C$93,1,IF(B697=Localization!$C$92,2,IF(B697=Localization!$C$91,3,IF(B697=Localization!$C$90,4,IF(B697=Localization!$C$89,5,IF(OR(B697=1,B697=2,B697=3,B697=4,B697=5),B697,"")))))))</f>
        <v/>
      </c>
      <c r="M697" s="15" t="str">
        <f>(IF(C697=Localization!$C$93,1,IF(C697=Localization!$C$92,2,IF(C697=Localization!$C$91,3,IF(C697=Localization!$C$90,4,IF(C697=Localization!$C$89,5,IF(OR(C697=1,C697=2,C697=3,C697=4,C697=5),C697,"")))))))</f>
        <v/>
      </c>
      <c r="N697" s="15" t="str">
        <f>(IF(D697=Localization!$C$93,1,IF(D697=Localization!$C$92,2,IF(D697=Localization!$C$91,3,IF(D697=Localization!$C$90,4,IF(D697=Localization!$C$89,5,IF(OR(D697=1,D697=2,D697=3,D697=4,D697=5),D697,"")))))))</f>
        <v/>
      </c>
      <c r="O697" s="15" t="str">
        <f>(IF(E697=Localization!$C$93,1,IF(E697=Localization!$C$92,2,IF(E697=Localization!$C$91,3,IF(E697=Localization!$C$90,4,IF(E697=Localization!$C$89,5,IF(OR(E697=1,E697=2,E697=3,E697=4,E697=5),E697,"")))))))</f>
        <v/>
      </c>
      <c r="P697" s="15" t="str">
        <f>(IF(F697=Localization!$C$93,1,IF(F697=Localization!$C$92,2,IF(F697=Localization!$C$91,3,IF(F697=Localization!$C$90,4,IF(F697=Localization!$C$89,5,IF(OR(F697=1,F697=2,F697=3,F697=4,F697=5),F697,"")))))))</f>
        <v/>
      </c>
      <c r="Q697" s="15" t="str">
        <f>(IF(G697=Localization!$C$93,1,IF(G697=Localization!$C$92,2,IF(G697=Localization!$C$91,3,IF(G697=Localization!$C$90,4,IF(G697=Localization!$C$89,5,IF(OR(G697=1,G697=2,G697=3,G697=4,G697=5),G697,"")))))))</f>
        <v/>
      </c>
      <c r="R697" s="15" t="str">
        <f>(IF(H697=Localization!$C$93,1,IF(H697=Localization!$C$92,2,IF(H697=Localization!$C$91,3,IF(H697=Localization!$C$90,4,IF(H697=Localization!$C$89,5,IF(OR(H697=1,H697=2,H697=3,H697=4,H697=5),H697,"")))))))</f>
        <v/>
      </c>
      <c r="S697" s="15" t="str">
        <f>(IF(I697=Localization!$C$93,1,IF(I697=Localization!$C$92,2,IF(I697=Localization!$C$91,3,IF(I697=Localization!$C$90,4,IF(I697=Localization!$C$89,5,IF(OR(I697=1,I697=2,I697=3,I697=4,I697=5),I697,"")))))))</f>
        <v/>
      </c>
      <c r="T697" s="15" t="str">
        <f>(IF(J697=Localization!$C$93,1,IF(J697=Localization!$C$92,2,IF(J697=Localization!$C$91,3,IF(J697=Localization!$C$90,4,IF(J697=Localization!$C$89,5,IF(OR(J697=1,J697=2,J697=3,J697=4,J697=5),J697,"")))))))</f>
        <v/>
      </c>
      <c r="U697" s="15" t="str">
        <f>(IF(K697=Localization!$C$93,1,IF(K697=Localization!$C$92,2,IF(K697=Localization!$C$91,3,IF(K697=Localization!$C$90,4,IF(K697=Localization!$C$89,5,IF(OR(K697=1,K697=2,K697=3,K697=4,K697=5),K697,"")))))))</f>
        <v/>
      </c>
    </row>
    <row r="698" spans="12:21" x14ac:dyDescent="0.25">
      <c r="L698" s="15" t="str">
        <f>(IF(B698=Localization!$C$93,1,IF(B698=Localization!$C$92,2,IF(B698=Localization!$C$91,3,IF(B698=Localization!$C$90,4,IF(B698=Localization!$C$89,5,IF(OR(B698=1,B698=2,B698=3,B698=4,B698=5),B698,"")))))))</f>
        <v/>
      </c>
      <c r="M698" s="15" t="str">
        <f>(IF(C698=Localization!$C$93,1,IF(C698=Localization!$C$92,2,IF(C698=Localization!$C$91,3,IF(C698=Localization!$C$90,4,IF(C698=Localization!$C$89,5,IF(OR(C698=1,C698=2,C698=3,C698=4,C698=5),C698,"")))))))</f>
        <v/>
      </c>
      <c r="N698" s="15" t="str">
        <f>(IF(D698=Localization!$C$93,1,IF(D698=Localization!$C$92,2,IF(D698=Localization!$C$91,3,IF(D698=Localization!$C$90,4,IF(D698=Localization!$C$89,5,IF(OR(D698=1,D698=2,D698=3,D698=4,D698=5),D698,"")))))))</f>
        <v/>
      </c>
      <c r="O698" s="15" t="str">
        <f>(IF(E698=Localization!$C$93,1,IF(E698=Localization!$C$92,2,IF(E698=Localization!$C$91,3,IF(E698=Localization!$C$90,4,IF(E698=Localization!$C$89,5,IF(OR(E698=1,E698=2,E698=3,E698=4,E698=5),E698,"")))))))</f>
        <v/>
      </c>
      <c r="P698" s="15" t="str">
        <f>(IF(F698=Localization!$C$93,1,IF(F698=Localization!$C$92,2,IF(F698=Localization!$C$91,3,IF(F698=Localization!$C$90,4,IF(F698=Localization!$C$89,5,IF(OR(F698=1,F698=2,F698=3,F698=4,F698=5),F698,"")))))))</f>
        <v/>
      </c>
      <c r="Q698" s="15" t="str">
        <f>(IF(G698=Localization!$C$93,1,IF(G698=Localization!$C$92,2,IF(G698=Localization!$C$91,3,IF(G698=Localization!$C$90,4,IF(G698=Localization!$C$89,5,IF(OR(G698=1,G698=2,G698=3,G698=4,G698=5),G698,"")))))))</f>
        <v/>
      </c>
      <c r="R698" s="15" t="str">
        <f>(IF(H698=Localization!$C$93,1,IF(H698=Localization!$C$92,2,IF(H698=Localization!$C$91,3,IF(H698=Localization!$C$90,4,IF(H698=Localization!$C$89,5,IF(OR(H698=1,H698=2,H698=3,H698=4,H698=5),H698,"")))))))</f>
        <v/>
      </c>
      <c r="S698" s="15" t="str">
        <f>(IF(I698=Localization!$C$93,1,IF(I698=Localization!$C$92,2,IF(I698=Localization!$C$91,3,IF(I698=Localization!$C$90,4,IF(I698=Localization!$C$89,5,IF(OR(I698=1,I698=2,I698=3,I698=4,I698=5),I698,"")))))))</f>
        <v/>
      </c>
      <c r="T698" s="15" t="str">
        <f>(IF(J698=Localization!$C$93,1,IF(J698=Localization!$C$92,2,IF(J698=Localization!$C$91,3,IF(J698=Localization!$C$90,4,IF(J698=Localization!$C$89,5,IF(OR(J698=1,J698=2,J698=3,J698=4,J698=5),J698,"")))))))</f>
        <v/>
      </c>
      <c r="U698" s="15" t="str">
        <f>(IF(K698=Localization!$C$93,1,IF(K698=Localization!$C$92,2,IF(K698=Localization!$C$91,3,IF(K698=Localization!$C$90,4,IF(K698=Localization!$C$89,5,IF(OR(K698=1,K698=2,K698=3,K698=4,K698=5),K698,"")))))))</f>
        <v/>
      </c>
    </row>
    <row r="699" spans="12:21" x14ac:dyDescent="0.25">
      <c r="L699" s="15" t="str">
        <f>(IF(B699=Localization!$C$93,1,IF(B699=Localization!$C$92,2,IF(B699=Localization!$C$91,3,IF(B699=Localization!$C$90,4,IF(B699=Localization!$C$89,5,IF(OR(B699=1,B699=2,B699=3,B699=4,B699=5),B699,"")))))))</f>
        <v/>
      </c>
      <c r="M699" s="15" t="str">
        <f>(IF(C699=Localization!$C$93,1,IF(C699=Localization!$C$92,2,IF(C699=Localization!$C$91,3,IF(C699=Localization!$C$90,4,IF(C699=Localization!$C$89,5,IF(OR(C699=1,C699=2,C699=3,C699=4,C699=5),C699,"")))))))</f>
        <v/>
      </c>
      <c r="N699" s="15" t="str">
        <f>(IF(D699=Localization!$C$93,1,IF(D699=Localization!$C$92,2,IF(D699=Localization!$C$91,3,IF(D699=Localization!$C$90,4,IF(D699=Localization!$C$89,5,IF(OR(D699=1,D699=2,D699=3,D699=4,D699=5),D699,"")))))))</f>
        <v/>
      </c>
      <c r="O699" s="15" t="str">
        <f>(IF(E699=Localization!$C$93,1,IF(E699=Localization!$C$92,2,IF(E699=Localization!$C$91,3,IF(E699=Localization!$C$90,4,IF(E699=Localization!$C$89,5,IF(OR(E699=1,E699=2,E699=3,E699=4,E699=5),E699,"")))))))</f>
        <v/>
      </c>
      <c r="P699" s="15" t="str">
        <f>(IF(F699=Localization!$C$93,1,IF(F699=Localization!$C$92,2,IF(F699=Localization!$C$91,3,IF(F699=Localization!$C$90,4,IF(F699=Localization!$C$89,5,IF(OR(F699=1,F699=2,F699=3,F699=4,F699=5),F699,"")))))))</f>
        <v/>
      </c>
      <c r="Q699" s="15" t="str">
        <f>(IF(G699=Localization!$C$93,1,IF(G699=Localization!$C$92,2,IF(G699=Localization!$C$91,3,IF(G699=Localization!$C$90,4,IF(G699=Localization!$C$89,5,IF(OR(G699=1,G699=2,G699=3,G699=4,G699=5),G699,"")))))))</f>
        <v/>
      </c>
      <c r="R699" s="15" t="str">
        <f>(IF(H699=Localization!$C$93,1,IF(H699=Localization!$C$92,2,IF(H699=Localization!$C$91,3,IF(H699=Localization!$C$90,4,IF(H699=Localization!$C$89,5,IF(OR(H699=1,H699=2,H699=3,H699=4,H699=5),H699,"")))))))</f>
        <v/>
      </c>
      <c r="S699" s="15" t="str">
        <f>(IF(I699=Localization!$C$93,1,IF(I699=Localization!$C$92,2,IF(I699=Localization!$C$91,3,IF(I699=Localization!$C$90,4,IF(I699=Localization!$C$89,5,IF(OR(I699=1,I699=2,I699=3,I699=4,I699=5),I699,"")))))))</f>
        <v/>
      </c>
      <c r="T699" s="15" t="str">
        <f>(IF(J699=Localization!$C$93,1,IF(J699=Localization!$C$92,2,IF(J699=Localization!$C$91,3,IF(J699=Localization!$C$90,4,IF(J699=Localization!$C$89,5,IF(OR(J699=1,J699=2,J699=3,J699=4,J699=5),J699,"")))))))</f>
        <v/>
      </c>
      <c r="U699" s="15" t="str">
        <f>(IF(K699=Localization!$C$93,1,IF(K699=Localization!$C$92,2,IF(K699=Localization!$C$91,3,IF(K699=Localization!$C$90,4,IF(K699=Localization!$C$89,5,IF(OR(K699=1,K699=2,K699=3,K699=4,K699=5),K699,"")))))))</f>
        <v/>
      </c>
    </row>
    <row r="700" spans="12:21" x14ac:dyDescent="0.25">
      <c r="L700" s="15" t="str">
        <f>(IF(B700=Localization!$C$93,1,IF(B700=Localization!$C$92,2,IF(B700=Localization!$C$91,3,IF(B700=Localization!$C$90,4,IF(B700=Localization!$C$89,5,IF(OR(B700=1,B700=2,B700=3,B700=4,B700=5),B700,"")))))))</f>
        <v/>
      </c>
      <c r="M700" s="15" t="str">
        <f>(IF(C700=Localization!$C$93,1,IF(C700=Localization!$C$92,2,IF(C700=Localization!$C$91,3,IF(C700=Localization!$C$90,4,IF(C700=Localization!$C$89,5,IF(OR(C700=1,C700=2,C700=3,C700=4,C700=5),C700,"")))))))</f>
        <v/>
      </c>
      <c r="N700" s="15" t="str">
        <f>(IF(D700=Localization!$C$93,1,IF(D700=Localization!$C$92,2,IF(D700=Localization!$C$91,3,IF(D700=Localization!$C$90,4,IF(D700=Localization!$C$89,5,IF(OR(D700=1,D700=2,D700=3,D700=4,D700=5),D700,"")))))))</f>
        <v/>
      </c>
      <c r="O700" s="15" t="str">
        <f>(IF(E700=Localization!$C$93,1,IF(E700=Localization!$C$92,2,IF(E700=Localization!$C$91,3,IF(E700=Localization!$C$90,4,IF(E700=Localization!$C$89,5,IF(OR(E700=1,E700=2,E700=3,E700=4,E700=5),E700,"")))))))</f>
        <v/>
      </c>
      <c r="P700" s="15" t="str">
        <f>(IF(F700=Localization!$C$93,1,IF(F700=Localization!$C$92,2,IF(F700=Localization!$C$91,3,IF(F700=Localization!$C$90,4,IF(F700=Localization!$C$89,5,IF(OR(F700=1,F700=2,F700=3,F700=4,F700=5),F700,"")))))))</f>
        <v/>
      </c>
      <c r="Q700" s="15" t="str">
        <f>(IF(G700=Localization!$C$93,1,IF(G700=Localization!$C$92,2,IF(G700=Localization!$C$91,3,IF(G700=Localization!$C$90,4,IF(G700=Localization!$C$89,5,IF(OR(G700=1,G700=2,G700=3,G700=4,G700=5),G700,"")))))))</f>
        <v/>
      </c>
      <c r="R700" s="15" t="str">
        <f>(IF(H700=Localization!$C$93,1,IF(H700=Localization!$C$92,2,IF(H700=Localization!$C$91,3,IF(H700=Localization!$C$90,4,IF(H700=Localization!$C$89,5,IF(OR(H700=1,H700=2,H700=3,H700=4,H700=5),H700,"")))))))</f>
        <v/>
      </c>
      <c r="S700" s="15" t="str">
        <f>(IF(I700=Localization!$C$93,1,IF(I700=Localization!$C$92,2,IF(I700=Localization!$C$91,3,IF(I700=Localization!$C$90,4,IF(I700=Localization!$C$89,5,IF(OR(I700=1,I700=2,I700=3,I700=4,I700=5),I700,"")))))))</f>
        <v/>
      </c>
      <c r="T700" s="15" t="str">
        <f>(IF(J700=Localization!$C$93,1,IF(J700=Localization!$C$92,2,IF(J700=Localization!$C$91,3,IF(J700=Localization!$C$90,4,IF(J700=Localization!$C$89,5,IF(OR(J700=1,J700=2,J700=3,J700=4,J700=5),J700,"")))))))</f>
        <v/>
      </c>
      <c r="U700" s="15" t="str">
        <f>(IF(K700=Localization!$C$93,1,IF(K700=Localization!$C$92,2,IF(K700=Localization!$C$91,3,IF(K700=Localization!$C$90,4,IF(K700=Localization!$C$89,5,IF(OR(K700=1,K700=2,K700=3,K700=4,K700=5),K700,"")))))))</f>
        <v/>
      </c>
    </row>
    <row r="701" spans="12:21" x14ac:dyDescent="0.25">
      <c r="L701" s="15" t="str">
        <f>(IF(B701=Localization!$C$93,1,IF(B701=Localization!$C$92,2,IF(B701=Localization!$C$91,3,IF(B701=Localization!$C$90,4,IF(B701=Localization!$C$89,5,IF(OR(B701=1,B701=2,B701=3,B701=4,B701=5),B701,"")))))))</f>
        <v/>
      </c>
      <c r="M701" s="15" t="str">
        <f>(IF(C701=Localization!$C$93,1,IF(C701=Localization!$C$92,2,IF(C701=Localization!$C$91,3,IF(C701=Localization!$C$90,4,IF(C701=Localization!$C$89,5,IF(OR(C701=1,C701=2,C701=3,C701=4,C701=5),C701,"")))))))</f>
        <v/>
      </c>
      <c r="N701" s="15" t="str">
        <f>(IF(D701=Localization!$C$93,1,IF(D701=Localization!$C$92,2,IF(D701=Localization!$C$91,3,IF(D701=Localization!$C$90,4,IF(D701=Localization!$C$89,5,IF(OR(D701=1,D701=2,D701=3,D701=4,D701=5),D701,"")))))))</f>
        <v/>
      </c>
      <c r="O701" s="15" t="str">
        <f>(IF(E701=Localization!$C$93,1,IF(E701=Localization!$C$92,2,IF(E701=Localization!$C$91,3,IF(E701=Localization!$C$90,4,IF(E701=Localization!$C$89,5,IF(OR(E701=1,E701=2,E701=3,E701=4,E701=5),E701,"")))))))</f>
        <v/>
      </c>
      <c r="P701" s="15" t="str">
        <f>(IF(F701=Localization!$C$93,1,IF(F701=Localization!$C$92,2,IF(F701=Localization!$C$91,3,IF(F701=Localization!$C$90,4,IF(F701=Localization!$C$89,5,IF(OR(F701=1,F701=2,F701=3,F701=4,F701=5),F701,"")))))))</f>
        <v/>
      </c>
      <c r="Q701" s="15" t="str">
        <f>(IF(G701=Localization!$C$93,1,IF(G701=Localization!$C$92,2,IF(G701=Localization!$C$91,3,IF(G701=Localization!$C$90,4,IF(G701=Localization!$C$89,5,IF(OR(G701=1,G701=2,G701=3,G701=4,G701=5),G701,"")))))))</f>
        <v/>
      </c>
      <c r="R701" s="15" t="str">
        <f>(IF(H701=Localization!$C$93,1,IF(H701=Localization!$C$92,2,IF(H701=Localization!$C$91,3,IF(H701=Localization!$C$90,4,IF(H701=Localization!$C$89,5,IF(OR(H701=1,H701=2,H701=3,H701=4,H701=5),H701,"")))))))</f>
        <v/>
      </c>
      <c r="S701" s="15" t="str">
        <f>(IF(I701=Localization!$C$93,1,IF(I701=Localization!$C$92,2,IF(I701=Localization!$C$91,3,IF(I701=Localization!$C$90,4,IF(I701=Localization!$C$89,5,IF(OR(I701=1,I701=2,I701=3,I701=4,I701=5),I701,"")))))))</f>
        <v/>
      </c>
      <c r="T701" s="15" t="str">
        <f>(IF(J701=Localization!$C$93,1,IF(J701=Localization!$C$92,2,IF(J701=Localization!$C$91,3,IF(J701=Localization!$C$90,4,IF(J701=Localization!$C$89,5,IF(OR(J701=1,J701=2,J701=3,J701=4,J701=5),J701,"")))))))</f>
        <v/>
      </c>
      <c r="U701" s="15" t="str">
        <f>(IF(K701=Localization!$C$93,1,IF(K701=Localization!$C$92,2,IF(K701=Localization!$C$91,3,IF(K701=Localization!$C$90,4,IF(K701=Localization!$C$89,5,IF(OR(K701=1,K701=2,K701=3,K701=4,K701=5),K701,"")))))))</f>
        <v/>
      </c>
    </row>
    <row r="702" spans="12:21" x14ac:dyDescent="0.25">
      <c r="L702" s="15" t="str">
        <f>(IF(B702=Localization!$C$93,1,IF(B702=Localization!$C$92,2,IF(B702=Localization!$C$91,3,IF(B702=Localization!$C$90,4,IF(B702=Localization!$C$89,5,IF(OR(B702=1,B702=2,B702=3,B702=4,B702=5),B702,"")))))))</f>
        <v/>
      </c>
      <c r="M702" s="15" t="str">
        <f>(IF(C702=Localization!$C$93,1,IF(C702=Localization!$C$92,2,IF(C702=Localization!$C$91,3,IF(C702=Localization!$C$90,4,IF(C702=Localization!$C$89,5,IF(OR(C702=1,C702=2,C702=3,C702=4,C702=5),C702,"")))))))</f>
        <v/>
      </c>
      <c r="N702" s="15" t="str">
        <f>(IF(D702=Localization!$C$93,1,IF(D702=Localization!$C$92,2,IF(D702=Localization!$C$91,3,IF(D702=Localization!$C$90,4,IF(D702=Localization!$C$89,5,IF(OR(D702=1,D702=2,D702=3,D702=4,D702=5),D702,"")))))))</f>
        <v/>
      </c>
      <c r="O702" s="15" t="str">
        <f>(IF(E702=Localization!$C$93,1,IF(E702=Localization!$C$92,2,IF(E702=Localization!$C$91,3,IF(E702=Localization!$C$90,4,IF(E702=Localization!$C$89,5,IF(OR(E702=1,E702=2,E702=3,E702=4,E702=5),E702,"")))))))</f>
        <v/>
      </c>
      <c r="P702" s="15" t="str">
        <f>(IF(F702=Localization!$C$93,1,IF(F702=Localization!$C$92,2,IF(F702=Localization!$C$91,3,IF(F702=Localization!$C$90,4,IF(F702=Localization!$C$89,5,IF(OR(F702=1,F702=2,F702=3,F702=4,F702=5),F702,"")))))))</f>
        <v/>
      </c>
      <c r="Q702" s="15" t="str">
        <f>(IF(G702=Localization!$C$93,1,IF(G702=Localization!$C$92,2,IF(G702=Localization!$C$91,3,IF(G702=Localization!$C$90,4,IF(G702=Localization!$C$89,5,IF(OR(G702=1,G702=2,G702=3,G702=4,G702=5),G702,"")))))))</f>
        <v/>
      </c>
      <c r="R702" s="15" t="str">
        <f>(IF(H702=Localization!$C$93,1,IF(H702=Localization!$C$92,2,IF(H702=Localization!$C$91,3,IF(H702=Localization!$C$90,4,IF(H702=Localization!$C$89,5,IF(OR(H702=1,H702=2,H702=3,H702=4,H702=5),H702,"")))))))</f>
        <v/>
      </c>
      <c r="S702" s="15" t="str">
        <f>(IF(I702=Localization!$C$93,1,IF(I702=Localization!$C$92,2,IF(I702=Localization!$C$91,3,IF(I702=Localization!$C$90,4,IF(I702=Localization!$C$89,5,IF(OR(I702=1,I702=2,I702=3,I702=4,I702=5),I702,"")))))))</f>
        <v/>
      </c>
      <c r="T702" s="15" t="str">
        <f>(IF(J702=Localization!$C$93,1,IF(J702=Localization!$C$92,2,IF(J702=Localization!$C$91,3,IF(J702=Localization!$C$90,4,IF(J702=Localization!$C$89,5,IF(OR(J702=1,J702=2,J702=3,J702=4,J702=5),J702,"")))))))</f>
        <v/>
      </c>
      <c r="U702" s="15" t="str">
        <f>(IF(K702=Localization!$C$93,1,IF(K702=Localization!$C$92,2,IF(K702=Localization!$C$91,3,IF(K702=Localization!$C$90,4,IF(K702=Localization!$C$89,5,IF(OR(K702=1,K702=2,K702=3,K702=4,K702=5),K702,"")))))))</f>
        <v/>
      </c>
    </row>
    <row r="703" spans="12:21" x14ac:dyDescent="0.25">
      <c r="L703" s="15" t="str">
        <f>(IF(B703=Localization!$C$93,1,IF(B703=Localization!$C$92,2,IF(B703=Localization!$C$91,3,IF(B703=Localization!$C$90,4,IF(B703=Localization!$C$89,5,IF(OR(B703=1,B703=2,B703=3,B703=4,B703=5),B703,"")))))))</f>
        <v/>
      </c>
      <c r="M703" s="15" t="str">
        <f>(IF(C703=Localization!$C$93,1,IF(C703=Localization!$C$92,2,IF(C703=Localization!$C$91,3,IF(C703=Localization!$C$90,4,IF(C703=Localization!$C$89,5,IF(OR(C703=1,C703=2,C703=3,C703=4,C703=5),C703,"")))))))</f>
        <v/>
      </c>
      <c r="N703" s="15" t="str">
        <f>(IF(D703=Localization!$C$93,1,IF(D703=Localization!$C$92,2,IF(D703=Localization!$C$91,3,IF(D703=Localization!$C$90,4,IF(D703=Localization!$C$89,5,IF(OR(D703=1,D703=2,D703=3,D703=4,D703=5),D703,"")))))))</f>
        <v/>
      </c>
      <c r="O703" s="15" t="str">
        <f>(IF(E703=Localization!$C$93,1,IF(E703=Localization!$C$92,2,IF(E703=Localization!$C$91,3,IF(E703=Localization!$C$90,4,IF(E703=Localization!$C$89,5,IF(OR(E703=1,E703=2,E703=3,E703=4,E703=5),E703,"")))))))</f>
        <v/>
      </c>
      <c r="P703" s="15" t="str">
        <f>(IF(F703=Localization!$C$93,1,IF(F703=Localization!$C$92,2,IF(F703=Localization!$C$91,3,IF(F703=Localization!$C$90,4,IF(F703=Localization!$C$89,5,IF(OR(F703=1,F703=2,F703=3,F703=4,F703=5),F703,"")))))))</f>
        <v/>
      </c>
      <c r="Q703" s="15" t="str">
        <f>(IF(G703=Localization!$C$93,1,IF(G703=Localization!$C$92,2,IF(G703=Localization!$C$91,3,IF(G703=Localization!$C$90,4,IF(G703=Localization!$C$89,5,IF(OR(G703=1,G703=2,G703=3,G703=4,G703=5),G703,"")))))))</f>
        <v/>
      </c>
      <c r="R703" s="15" t="str">
        <f>(IF(H703=Localization!$C$93,1,IF(H703=Localization!$C$92,2,IF(H703=Localization!$C$91,3,IF(H703=Localization!$C$90,4,IF(H703=Localization!$C$89,5,IF(OR(H703=1,H703=2,H703=3,H703=4,H703=5),H703,"")))))))</f>
        <v/>
      </c>
      <c r="S703" s="15" t="str">
        <f>(IF(I703=Localization!$C$93,1,IF(I703=Localization!$C$92,2,IF(I703=Localization!$C$91,3,IF(I703=Localization!$C$90,4,IF(I703=Localization!$C$89,5,IF(OR(I703=1,I703=2,I703=3,I703=4,I703=5),I703,"")))))))</f>
        <v/>
      </c>
      <c r="T703" s="15" t="str">
        <f>(IF(J703=Localization!$C$93,1,IF(J703=Localization!$C$92,2,IF(J703=Localization!$C$91,3,IF(J703=Localization!$C$90,4,IF(J703=Localization!$C$89,5,IF(OR(J703=1,J703=2,J703=3,J703=4,J703=5),J703,"")))))))</f>
        <v/>
      </c>
      <c r="U703" s="15" t="str">
        <f>(IF(K703=Localization!$C$93,1,IF(K703=Localization!$C$92,2,IF(K703=Localization!$C$91,3,IF(K703=Localization!$C$90,4,IF(K703=Localization!$C$89,5,IF(OR(K703=1,K703=2,K703=3,K703=4,K703=5),K703,"")))))))</f>
        <v/>
      </c>
    </row>
    <row r="704" spans="12:21" x14ac:dyDescent="0.25">
      <c r="L704" s="15" t="str">
        <f>(IF(B704=Localization!$C$93,1,IF(B704=Localization!$C$92,2,IF(B704=Localization!$C$91,3,IF(B704=Localization!$C$90,4,IF(B704=Localization!$C$89,5,IF(OR(B704=1,B704=2,B704=3,B704=4,B704=5),B704,"")))))))</f>
        <v/>
      </c>
      <c r="M704" s="15" t="str">
        <f>(IF(C704=Localization!$C$93,1,IF(C704=Localization!$C$92,2,IF(C704=Localization!$C$91,3,IF(C704=Localization!$C$90,4,IF(C704=Localization!$C$89,5,IF(OR(C704=1,C704=2,C704=3,C704=4,C704=5),C704,"")))))))</f>
        <v/>
      </c>
      <c r="N704" s="15" t="str">
        <f>(IF(D704=Localization!$C$93,1,IF(D704=Localization!$C$92,2,IF(D704=Localization!$C$91,3,IF(D704=Localization!$C$90,4,IF(D704=Localization!$C$89,5,IF(OR(D704=1,D704=2,D704=3,D704=4,D704=5),D704,"")))))))</f>
        <v/>
      </c>
      <c r="O704" s="15" t="str">
        <f>(IF(E704=Localization!$C$93,1,IF(E704=Localization!$C$92,2,IF(E704=Localization!$C$91,3,IF(E704=Localization!$C$90,4,IF(E704=Localization!$C$89,5,IF(OR(E704=1,E704=2,E704=3,E704=4,E704=5),E704,"")))))))</f>
        <v/>
      </c>
      <c r="P704" s="15" t="str">
        <f>(IF(F704=Localization!$C$93,1,IF(F704=Localization!$C$92,2,IF(F704=Localization!$C$91,3,IF(F704=Localization!$C$90,4,IF(F704=Localization!$C$89,5,IF(OR(F704=1,F704=2,F704=3,F704=4,F704=5),F704,"")))))))</f>
        <v/>
      </c>
      <c r="Q704" s="15" t="str">
        <f>(IF(G704=Localization!$C$93,1,IF(G704=Localization!$C$92,2,IF(G704=Localization!$C$91,3,IF(G704=Localization!$C$90,4,IF(G704=Localization!$C$89,5,IF(OR(G704=1,G704=2,G704=3,G704=4,G704=5),G704,"")))))))</f>
        <v/>
      </c>
      <c r="R704" s="15" t="str">
        <f>(IF(H704=Localization!$C$93,1,IF(H704=Localization!$C$92,2,IF(H704=Localization!$C$91,3,IF(H704=Localization!$C$90,4,IF(H704=Localization!$C$89,5,IF(OR(H704=1,H704=2,H704=3,H704=4,H704=5),H704,"")))))))</f>
        <v/>
      </c>
      <c r="S704" s="15" t="str">
        <f>(IF(I704=Localization!$C$93,1,IF(I704=Localization!$C$92,2,IF(I704=Localization!$C$91,3,IF(I704=Localization!$C$90,4,IF(I704=Localization!$C$89,5,IF(OR(I704=1,I704=2,I704=3,I704=4,I704=5),I704,"")))))))</f>
        <v/>
      </c>
      <c r="T704" s="15" t="str">
        <f>(IF(J704=Localization!$C$93,1,IF(J704=Localization!$C$92,2,IF(J704=Localization!$C$91,3,IF(J704=Localization!$C$90,4,IF(J704=Localization!$C$89,5,IF(OR(J704=1,J704=2,J704=3,J704=4,J704=5),J704,"")))))))</f>
        <v/>
      </c>
      <c r="U704" s="15" t="str">
        <f>(IF(K704=Localization!$C$93,1,IF(K704=Localization!$C$92,2,IF(K704=Localization!$C$91,3,IF(K704=Localization!$C$90,4,IF(K704=Localization!$C$89,5,IF(OR(K704=1,K704=2,K704=3,K704=4,K704=5),K704,"")))))))</f>
        <v/>
      </c>
    </row>
    <row r="705" spans="12:21" x14ac:dyDescent="0.25">
      <c r="L705" s="15" t="str">
        <f>(IF(B705=Localization!$C$93,1,IF(B705=Localization!$C$92,2,IF(B705=Localization!$C$91,3,IF(B705=Localization!$C$90,4,IF(B705=Localization!$C$89,5,IF(OR(B705=1,B705=2,B705=3,B705=4,B705=5),B705,"")))))))</f>
        <v/>
      </c>
      <c r="M705" s="15" t="str">
        <f>(IF(C705=Localization!$C$93,1,IF(C705=Localization!$C$92,2,IF(C705=Localization!$C$91,3,IF(C705=Localization!$C$90,4,IF(C705=Localization!$C$89,5,IF(OR(C705=1,C705=2,C705=3,C705=4,C705=5),C705,"")))))))</f>
        <v/>
      </c>
      <c r="N705" s="15" t="str">
        <f>(IF(D705=Localization!$C$93,1,IF(D705=Localization!$C$92,2,IF(D705=Localization!$C$91,3,IF(D705=Localization!$C$90,4,IF(D705=Localization!$C$89,5,IF(OR(D705=1,D705=2,D705=3,D705=4,D705=5),D705,"")))))))</f>
        <v/>
      </c>
      <c r="O705" s="15" t="str">
        <f>(IF(E705=Localization!$C$93,1,IF(E705=Localization!$C$92,2,IF(E705=Localization!$C$91,3,IF(E705=Localization!$C$90,4,IF(E705=Localization!$C$89,5,IF(OR(E705=1,E705=2,E705=3,E705=4,E705=5),E705,"")))))))</f>
        <v/>
      </c>
      <c r="P705" s="15" t="str">
        <f>(IF(F705=Localization!$C$93,1,IF(F705=Localization!$C$92,2,IF(F705=Localization!$C$91,3,IF(F705=Localization!$C$90,4,IF(F705=Localization!$C$89,5,IF(OR(F705=1,F705=2,F705=3,F705=4,F705=5),F705,"")))))))</f>
        <v/>
      </c>
      <c r="Q705" s="15" t="str">
        <f>(IF(G705=Localization!$C$93,1,IF(G705=Localization!$C$92,2,IF(G705=Localization!$C$91,3,IF(G705=Localization!$C$90,4,IF(G705=Localization!$C$89,5,IF(OR(G705=1,G705=2,G705=3,G705=4,G705=5),G705,"")))))))</f>
        <v/>
      </c>
      <c r="R705" s="15" t="str">
        <f>(IF(H705=Localization!$C$93,1,IF(H705=Localization!$C$92,2,IF(H705=Localization!$C$91,3,IF(H705=Localization!$C$90,4,IF(H705=Localization!$C$89,5,IF(OR(H705=1,H705=2,H705=3,H705=4,H705=5),H705,"")))))))</f>
        <v/>
      </c>
      <c r="S705" s="15" t="str">
        <f>(IF(I705=Localization!$C$93,1,IF(I705=Localization!$C$92,2,IF(I705=Localization!$C$91,3,IF(I705=Localization!$C$90,4,IF(I705=Localization!$C$89,5,IF(OR(I705=1,I705=2,I705=3,I705=4,I705=5),I705,"")))))))</f>
        <v/>
      </c>
      <c r="T705" s="15" t="str">
        <f>(IF(J705=Localization!$C$93,1,IF(J705=Localization!$C$92,2,IF(J705=Localization!$C$91,3,IF(J705=Localization!$C$90,4,IF(J705=Localization!$C$89,5,IF(OR(J705=1,J705=2,J705=3,J705=4,J705=5),J705,"")))))))</f>
        <v/>
      </c>
      <c r="U705" s="15" t="str">
        <f>(IF(K705=Localization!$C$93,1,IF(K705=Localization!$C$92,2,IF(K705=Localization!$C$91,3,IF(K705=Localization!$C$90,4,IF(K705=Localization!$C$89,5,IF(OR(K705=1,K705=2,K705=3,K705=4,K705=5),K705,"")))))))</f>
        <v/>
      </c>
    </row>
    <row r="706" spans="12:21" x14ac:dyDescent="0.25">
      <c r="L706" s="15" t="str">
        <f>(IF(B706=Localization!$C$93,1,IF(B706=Localization!$C$92,2,IF(B706=Localization!$C$91,3,IF(B706=Localization!$C$90,4,IF(B706=Localization!$C$89,5,IF(OR(B706=1,B706=2,B706=3,B706=4,B706=5),B706,"")))))))</f>
        <v/>
      </c>
      <c r="M706" s="15" t="str">
        <f>(IF(C706=Localization!$C$93,1,IF(C706=Localization!$C$92,2,IF(C706=Localization!$C$91,3,IF(C706=Localization!$C$90,4,IF(C706=Localization!$C$89,5,IF(OR(C706=1,C706=2,C706=3,C706=4,C706=5),C706,"")))))))</f>
        <v/>
      </c>
      <c r="N706" s="15" t="str">
        <f>(IF(D706=Localization!$C$93,1,IF(D706=Localization!$C$92,2,IF(D706=Localization!$C$91,3,IF(D706=Localization!$C$90,4,IF(D706=Localization!$C$89,5,IF(OR(D706=1,D706=2,D706=3,D706=4,D706=5),D706,"")))))))</f>
        <v/>
      </c>
      <c r="O706" s="15" t="str">
        <f>(IF(E706=Localization!$C$93,1,IF(E706=Localization!$C$92,2,IF(E706=Localization!$C$91,3,IF(E706=Localization!$C$90,4,IF(E706=Localization!$C$89,5,IF(OR(E706=1,E706=2,E706=3,E706=4,E706=5),E706,"")))))))</f>
        <v/>
      </c>
      <c r="P706" s="15" t="str">
        <f>(IF(F706=Localization!$C$93,1,IF(F706=Localization!$C$92,2,IF(F706=Localization!$C$91,3,IF(F706=Localization!$C$90,4,IF(F706=Localization!$C$89,5,IF(OR(F706=1,F706=2,F706=3,F706=4,F706=5),F706,"")))))))</f>
        <v/>
      </c>
      <c r="Q706" s="15" t="str">
        <f>(IF(G706=Localization!$C$93,1,IF(G706=Localization!$C$92,2,IF(G706=Localization!$C$91,3,IF(G706=Localization!$C$90,4,IF(G706=Localization!$C$89,5,IF(OR(G706=1,G706=2,G706=3,G706=4,G706=5),G706,"")))))))</f>
        <v/>
      </c>
      <c r="R706" s="15" t="str">
        <f>(IF(H706=Localization!$C$93,1,IF(H706=Localization!$C$92,2,IF(H706=Localization!$C$91,3,IF(H706=Localization!$C$90,4,IF(H706=Localization!$C$89,5,IF(OR(H706=1,H706=2,H706=3,H706=4,H706=5),H706,"")))))))</f>
        <v/>
      </c>
      <c r="S706" s="15" t="str">
        <f>(IF(I706=Localization!$C$93,1,IF(I706=Localization!$C$92,2,IF(I706=Localization!$C$91,3,IF(I706=Localization!$C$90,4,IF(I706=Localization!$C$89,5,IF(OR(I706=1,I706=2,I706=3,I706=4,I706=5),I706,"")))))))</f>
        <v/>
      </c>
      <c r="T706" s="15" t="str">
        <f>(IF(J706=Localization!$C$93,1,IF(J706=Localization!$C$92,2,IF(J706=Localization!$C$91,3,IF(J706=Localization!$C$90,4,IF(J706=Localization!$C$89,5,IF(OR(J706=1,J706=2,J706=3,J706=4,J706=5),J706,"")))))))</f>
        <v/>
      </c>
      <c r="U706" s="15" t="str">
        <f>(IF(K706=Localization!$C$93,1,IF(K706=Localization!$C$92,2,IF(K706=Localization!$C$91,3,IF(K706=Localization!$C$90,4,IF(K706=Localization!$C$89,5,IF(OR(K706=1,K706=2,K706=3,K706=4,K706=5),K706,"")))))))</f>
        <v/>
      </c>
    </row>
    <row r="707" spans="12:21" x14ac:dyDescent="0.25">
      <c r="L707" s="15" t="str">
        <f>(IF(B707=Localization!$C$93,1,IF(B707=Localization!$C$92,2,IF(B707=Localization!$C$91,3,IF(B707=Localization!$C$90,4,IF(B707=Localization!$C$89,5,IF(OR(B707=1,B707=2,B707=3,B707=4,B707=5),B707,"")))))))</f>
        <v/>
      </c>
      <c r="M707" s="15" t="str">
        <f>(IF(C707=Localization!$C$93,1,IF(C707=Localization!$C$92,2,IF(C707=Localization!$C$91,3,IF(C707=Localization!$C$90,4,IF(C707=Localization!$C$89,5,IF(OR(C707=1,C707=2,C707=3,C707=4,C707=5),C707,"")))))))</f>
        <v/>
      </c>
      <c r="N707" s="15" t="str">
        <f>(IF(D707=Localization!$C$93,1,IF(D707=Localization!$C$92,2,IF(D707=Localization!$C$91,3,IF(D707=Localization!$C$90,4,IF(D707=Localization!$C$89,5,IF(OR(D707=1,D707=2,D707=3,D707=4,D707=5),D707,"")))))))</f>
        <v/>
      </c>
      <c r="O707" s="15" t="str">
        <f>(IF(E707=Localization!$C$93,1,IF(E707=Localization!$C$92,2,IF(E707=Localization!$C$91,3,IF(E707=Localization!$C$90,4,IF(E707=Localization!$C$89,5,IF(OR(E707=1,E707=2,E707=3,E707=4,E707=5),E707,"")))))))</f>
        <v/>
      </c>
      <c r="P707" s="15" t="str">
        <f>(IF(F707=Localization!$C$93,1,IF(F707=Localization!$C$92,2,IF(F707=Localization!$C$91,3,IF(F707=Localization!$C$90,4,IF(F707=Localization!$C$89,5,IF(OR(F707=1,F707=2,F707=3,F707=4,F707=5),F707,"")))))))</f>
        <v/>
      </c>
      <c r="Q707" s="15" t="str">
        <f>(IF(G707=Localization!$C$93,1,IF(G707=Localization!$C$92,2,IF(G707=Localization!$C$91,3,IF(G707=Localization!$C$90,4,IF(G707=Localization!$C$89,5,IF(OR(G707=1,G707=2,G707=3,G707=4,G707=5),G707,"")))))))</f>
        <v/>
      </c>
      <c r="R707" s="15" t="str">
        <f>(IF(H707=Localization!$C$93,1,IF(H707=Localization!$C$92,2,IF(H707=Localization!$C$91,3,IF(H707=Localization!$C$90,4,IF(H707=Localization!$C$89,5,IF(OR(H707=1,H707=2,H707=3,H707=4,H707=5),H707,"")))))))</f>
        <v/>
      </c>
      <c r="S707" s="15" t="str">
        <f>(IF(I707=Localization!$C$93,1,IF(I707=Localization!$C$92,2,IF(I707=Localization!$C$91,3,IF(I707=Localization!$C$90,4,IF(I707=Localization!$C$89,5,IF(OR(I707=1,I707=2,I707=3,I707=4,I707=5),I707,"")))))))</f>
        <v/>
      </c>
      <c r="T707" s="15" t="str">
        <f>(IF(J707=Localization!$C$93,1,IF(J707=Localization!$C$92,2,IF(J707=Localization!$C$91,3,IF(J707=Localization!$C$90,4,IF(J707=Localization!$C$89,5,IF(OR(J707=1,J707=2,J707=3,J707=4,J707=5),J707,"")))))))</f>
        <v/>
      </c>
      <c r="U707" s="15" t="str">
        <f>(IF(K707=Localization!$C$93,1,IF(K707=Localization!$C$92,2,IF(K707=Localization!$C$91,3,IF(K707=Localization!$C$90,4,IF(K707=Localization!$C$89,5,IF(OR(K707=1,K707=2,K707=3,K707=4,K707=5),K707,"")))))))</f>
        <v/>
      </c>
    </row>
    <row r="708" spans="12:21" x14ac:dyDescent="0.25">
      <c r="L708" s="15" t="str">
        <f>(IF(B708=Localization!$C$93,1,IF(B708=Localization!$C$92,2,IF(B708=Localization!$C$91,3,IF(B708=Localization!$C$90,4,IF(B708=Localization!$C$89,5,IF(OR(B708=1,B708=2,B708=3,B708=4,B708=5),B708,"")))))))</f>
        <v/>
      </c>
      <c r="M708" s="15" t="str">
        <f>(IF(C708=Localization!$C$93,1,IF(C708=Localization!$C$92,2,IF(C708=Localization!$C$91,3,IF(C708=Localization!$C$90,4,IF(C708=Localization!$C$89,5,IF(OR(C708=1,C708=2,C708=3,C708=4,C708=5),C708,"")))))))</f>
        <v/>
      </c>
      <c r="N708" s="15" t="str">
        <f>(IF(D708=Localization!$C$93,1,IF(D708=Localization!$C$92,2,IF(D708=Localization!$C$91,3,IF(D708=Localization!$C$90,4,IF(D708=Localization!$C$89,5,IF(OR(D708=1,D708=2,D708=3,D708=4,D708=5),D708,"")))))))</f>
        <v/>
      </c>
      <c r="O708" s="15" t="str">
        <f>(IF(E708=Localization!$C$93,1,IF(E708=Localization!$C$92,2,IF(E708=Localization!$C$91,3,IF(E708=Localization!$C$90,4,IF(E708=Localization!$C$89,5,IF(OR(E708=1,E708=2,E708=3,E708=4,E708=5),E708,"")))))))</f>
        <v/>
      </c>
      <c r="P708" s="15" t="str">
        <f>(IF(F708=Localization!$C$93,1,IF(F708=Localization!$C$92,2,IF(F708=Localization!$C$91,3,IF(F708=Localization!$C$90,4,IF(F708=Localization!$C$89,5,IF(OR(F708=1,F708=2,F708=3,F708=4,F708=5),F708,"")))))))</f>
        <v/>
      </c>
      <c r="Q708" s="15" t="str">
        <f>(IF(G708=Localization!$C$93,1,IF(G708=Localization!$C$92,2,IF(G708=Localization!$C$91,3,IF(G708=Localization!$C$90,4,IF(G708=Localization!$C$89,5,IF(OR(G708=1,G708=2,G708=3,G708=4,G708=5),G708,"")))))))</f>
        <v/>
      </c>
      <c r="R708" s="15" t="str">
        <f>(IF(H708=Localization!$C$93,1,IF(H708=Localization!$C$92,2,IF(H708=Localization!$C$91,3,IF(H708=Localization!$C$90,4,IF(H708=Localization!$C$89,5,IF(OR(H708=1,H708=2,H708=3,H708=4,H708=5),H708,"")))))))</f>
        <v/>
      </c>
      <c r="S708" s="15" t="str">
        <f>(IF(I708=Localization!$C$93,1,IF(I708=Localization!$C$92,2,IF(I708=Localization!$C$91,3,IF(I708=Localization!$C$90,4,IF(I708=Localization!$C$89,5,IF(OR(I708=1,I708=2,I708=3,I708=4,I708=5),I708,"")))))))</f>
        <v/>
      </c>
      <c r="T708" s="15" t="str">
        <f>(IF(J708=Localization!$C$93,1,IF(J708=Localization!$C$92,2,IF(J708=Localization!$C$91,3,IF(J708=Localization!$C$90,4,IF(J708=Localization!$C$89,5,IF(OR(J708=1,J708=2,J708=3,J708=4,J708=5),J708,"")))))))</f>
        <v/>
      </c>
      <c r="U708" s="15" t="str">
        <f>(IF(K708=Localization!$C$93,1,IF(K708=Localization!$C$92,2,IF(K708=Localization!$C$91,3,IF(K708=Localization!$C$90,4,IF(K708=Localization!$C$89,5,IF(OR(K708=1,K708=2,K708=3,K708=4,K708=5),K708,"")))))))</f>
        <v/>
      </c>
    </row>
    <row r="709" spans="12:21" x14ac:dyDescent="0.25">
      <c r="L709" s="15" t="str">
        <f>(IF(B709=Localization!$C$93,1,IF(B709=Localization!$C$92,2,IF(B709=Localization!$C$91,3,IF(B709=Localization!$C$90,4,IF(B709=Localization!$C$89,5,IF(OR(B709=1,B709=2,B709=3,B709=4,B709=5),B709,"")))))))</f>
        <v/>
      </c>
      <c r="M709" s="15" t="str">
        <f>(IF(C709=Localization!$C$93,1,IF(C709=Localization!$C$92,2,IF(C709=Localization!$C$91,3,IF(C709=Localization!$C$90,4,IF(C709=Localization!$C$89,5,IF(OR(C709=1,C709=2,C709=3,C709=4,C709=5),C709,"")))))))</f>
        <v/>
      </c>
      <c r="N709" s="15" t="str">
        <f>(IF(D709=Localization!$C$93,1,IF(D709=Localization!$C$92,2,IF(D709=Localization!$C$91,3,IF(D709=Localization!$C$90,4,IF(D709=Localization!$C$89,5,IF(OR(D709=1,D709=2,D709=3,D709=4,D709=5),D709,"")))))))</f>
        <v/>
      </c>
      <c r="O709" s="15" t="str">
        <f>(IF(E709=Localization!$C$93,1,IF(E709=Localization!$C$92,2,IF(E709=Localization!$C$91,3,IF(E709=Localization!$C$90,4,IF(E709=Localization!$C$89,5,IF(OR(E709=1,E709=2,E709=3,E709=4,E709=5),E709,"")))))))</f>
        <v/>
      </c>
      <c r="P709" s="15" t="str">
        <f>(IF(F709=Localization!$C$93,1,IF(F709=Localization!$C$92,2,IF(F709=Localization!$C$91,3,IF(F709=Localization!$C$90,4,IF(F709=Localization!$C$89,5,IF(OR(F709=1,F709=2,F709=3,F709=4,F709=5),F709,"")))))))</f>
        <v/>
      </c>
      <c r="Q709" s="15" t="str">
        <f>(IF(G709=Localization!$C$93,1,IF(G709=Localization!$C$92,2,IF(G709=Localization!$C$91,3,IF(G709=Localization!$C$90,4,IF(G709=Localization!$C$89,5,IF(OR(G709=1,G709=2,G709=3,G709=4,G709=5),G709,"")))))))</f>
        <v/>
      </c>
      <c r="R709" s="15" t="str">
        <f>(IF(H709=Localization!$C$93,1,IF(H709=Localization!$C$92,2,IF(H709=Localization!$C$91,3,IF(H709=Localization!$C$90,4,IF(H709=Localization!$C$89,5,IF(OR(H709=1,H709=2,H709=3,H709=4,H709=5),H709,"")))))))</f>
        <v/>
      </c>
      <c r="S709" s="15" t="str">
        <f>(IF(I709=Localization!$C$93,1,IF(I709=Localization!$C$92,2,IF(I709=Localization!$C$91,3,IF(I709=Localization!$C$90,4,IF(I709=Localization!$C$89,5,IF(OR(I709=1,I709=2,I709=3,I709=4,I709=5),I709,"")))))))</f>
        <v/>
      </c>
      <c r="T709" s="15" t="str">
        <f>(IF(J709=Localization!$C$93,1,IF(J709=Localization!$C$92,2,IF(J709=Localization!$C$91,3,IF(J709=Localization!$C$90,4,IF(J709=Localization!$C$89,5,IF(OR(J709=1,J709=2,J709=3,J709=4,J709=5),J709,"")))))))</f>
        <v/>
      </c>
      <c r="U709" s="15" t="str">
        <f>(IF(K709=Localization!$C$93,1,IF(K709=Localization!$C$92,2,IF(K709=Localization!$C$91,3,IF(K709=Localization!$C$90,4,IF(K709=Localization!$C$89,5,IF(OR(K709=1,K709=2,K709=3,K709=4,K709=5),K709,"")))))))</f>
        <v/>
      </c>
    </row>
    <row r="710" spans="12:21" x14ac:dyDescent="0.25">
      <c r="L710" s="15" t="str">
        <f>(IF(B710=Localization!$C$93,1,IF(B710=Localization!$C$92,2,IF(B710=Localization!$C$91,3,IF(B710=Localization!$C$90,4,IF(B710=Localization!$C$89,5,IF(OR(B710=1,B710=2,B710=3,B710=4,B710=5),B710,"")))))))</f>
        <v/>
      </c>
      <c r="M710" s="15" t="str">
        <f>(IF(C710=Localization!$C$93,1,IF(C710=Localization!$C$92,2,IF(C710=Localization!$C$91,3,IF(C710=Localization!$C$90,4,IF(C710=Localization!$C$89,5,IF(OR(C710=1,C710=2,C710=3,C710=4,C710=5),C710,"")))))))</f>
        <v/>
      </c>
      <c r="N710" s="15" t="str">
        <f>(IF(D710=Localization!$C$93,1,IF(D710=Localization!$C$92,2,IF(D710=Localization!$C$91,3,IF(D710=Localization!$C$90,4,IF(D710=Localization!$C$89,5,IF(OR(D710=1,D710=2,D710=3,D710=4,D710=5),D710,"")))))))</f>
        <v/>
      </c>
      <c r="O710" s="15" t="str">
        <f>(IF(E710=Localization!$C$93,1,IF(E710=Localization!$C$92,2,IF(E710=Localization!$C$91,3,IF(E710=Localization!$C$90,4,IF(E710=Localization!$C$89,5,IF(OR(E710=1,E710=2,E710=3,E710=4,E710=5),E710,"")))))))</f>
        <v/>
      </c>
      <c r="P710" s="15" t="str">
        <f>(IF(F710=Localization!$C$93,1,IF(F710=Localization!$C$92,2,IF(F710=Localization!$C$91,3,IF(F710=Localization!$C$90,4,IF(F710=Localization!$C$89,5,IF(OR(F710=1,F710=2,F710=3,F710=4,F710=5),F710,"")))))))</f>
        <v/>
      </c>
      <c r="Q710" s="15" t="str">
        <f>(IF(G710=Localization!$C$93,1,IF(G710=Localization!$C$92,2,IF(G710=Localization!$C$91,3,IF(G710=Localization!$C$90,4,IF(G710=Localization!$C$89,5,IF(OR(G710=1,G710=2,G710=3,G710=4,G710=5),G710,"")))))))</f>
        <v/>
      </c>
      <c r="R710" s="15" t="str">
        <f>(IF(H710=Localization!$C$93,1,IF(H710=Localization!$C$92,2,IF(H710=Localization!$C$91,3,IF(H710=Localization!$C$90,4,IF(H710=Localization!$C$89,5,IF(OR(H710=1,H710=2,H710=3,H710=4,H710=5),H710,"")))))))</f>
        <v/>
      </c>
      <c r="S710" s="15" t="str">
        <f>(IF(I710=Localization!$C$93,1,IF(I710=Localization!$C$92,2,IF(I710=Localization!$C$91,3,IF(I710=Localization!$C$90,4,IF(I710=Localization!$C$89,5,IF(OR(I710=1,I710=2,I710=3,I710=4,I710=5),I710,"")))))))</f>
        <v/>
      </c>
      <c r="T710" s="15" t="str">
        <f>(IF(J710=Localization!$C$93,1,IF(J710=Localization!$C$92,2,IF(J710=Localization!$C$91,3,IF(J710=Localization!$C$90,4,IF(J710=Localization!$C$89,5,IF(OR(J710=1,J710=2,J710=3,J710=4,J710=5),J710,"")))))))</f>
        <v/>
      </c>
      <c r="U710" s="15" t="str">
        <f>(IF(K710=Localization!$C$93,1,IF(K710=Localization!$C$92,2,IF(K710=Localization!$C$91,3,IF(K710=Localization!$C$90,4,IF(K710=Localization!$C$89,5,IF(OR(K710=1,K710=2,K710=3,K710=4,K710=5),K710,"")))))))</f>
        <v/>
      </c>
    </row>
    <row r="711" spans="12:21" x14ac:dyDescent="0.25">
      <c r="L711" s="15" t="str">
        <f>(IF(B711=Localization!$C$93,1,IF(B711=Localization!$C$92,2,IF(B711=Localization!$C$91,3,IF(B711=Localization!$C$90,4,IF(B711=Localization!$C$89,5,IF(OR(B711=1,B711=2,B711=3,B711=4,B711=5),B711,"")))))))</f>
        <v/>
      </c>
      <c r="M711" s="15" t="str">
        <f>(IF(C711=Localization!$C$93,1,IF(C711=Localization!$C$92,2,IF(C711=Localization!$C$91,3,IF(C711=Localization!$C$90,4,IF(C711=Localization!$C$89,5,IF(OR(C711=1,C711=2,C711=3,C711=4,C711=5),C711,"")))))))</f>
        <v/>
      </c>
      <c r="N711" s="15" t="str">
        <f>(IF(D711=Localization!$C$93,1,IF(D711=Localization!$C$92,2,IF(D711=Localization!$C$91,3,IF(D711=Localization!$C$90,4,IF(D711=Localization!$C$89,5,IF(OR(D711=1,D711=2,D711=3,D711=4,D711=5),D711,"")))))))</f>
        <v/>
      </c>
      <c r="O711" s="15" t="str">
        <f>(IF(E711=Localization!$C$93,1,IF(E711=Localization!$C$92,2,IF(E711=Localization!$C$91,3,IF(E711=Localization!$C$90,4,IF(E711=Localization!$C$89,5,IF(OR(E711=1,E711=2,E711=3,E711=4,E711=5),E711,"")))))))</f>
        <v/>
      </c>
      <c r="P711" s="15" t="str">
        <f>(IF(F711=Localization!$C$93,1,IF(F711=Localization!$C$92,2,IF(F711=Localization!$C$91,3,IF(F711=Localization!$C$90,4,IF(F711=Localization!$C$89,5,IF(OR(F711=1,F711=2,F711=3,F711=4,F711=5),F711,"")))))))</f>
        <v/>
      </c>
      <c r="Q711" s="15" t="str">
        <f>(IF(G711=Localization!$C$93,1,IF(G711=Localization!$C$92,2,IF(G711=Localization!$C$91,3,IF(G711=Localization!$C$90,4,IF(G711=Localization!$C$89,5,IF(OR(G711=1,G711=2,G711=3,G711=4,G711=5),G711,"")))))))</f>
        <v/>
      </c>
      <c r="R711" s="15" t="str">
        <f>(IF(H711=Localization!$C$93,1,IF(H711=Localization!$C$92,2,IF(H711=Localization!$C$91,3,IF(H711=Localization!$C$90,4,IF(H711=Localization!$C$89,5,IF(OR(H711=1,H711=2,H711=3,H711=4,H711=5),H711,"")))))))</f>
        <v/>
      </c>
      <c r="S711" s="15" t="str">
        <f>(IF(I711=Localization!$C$93,1,IF(I711=Localization!$C$92,2,IF(I711=Localization!$C$91,3,IF(I711=Localization!$C$90,4,IF(I711=Localization!$C$89,5,IF(OR(I711=1,I711=2,I711=3,I711=4,I711=5),I711,"")))))))</f>
        <v/>
      </c>
      <c r="T711" s="15" t="str">
        <f>(IF(J711=Localization!$C$93,1,IF(J711=Localization!$C$92,2,IF(J711=Localization!$C$91,3,IF(J711=Localization!$C$90,4,IF(J711=Localization!$C$89,5,IF(OR(J711=1,J711=2,J711=3,J711=4,J711=5),J711,"")))))))</f>
        <v/>
      </c>
      <c r="U711" s="15" t="str">
        <f>(IF(K711=Localization!$C$93,1,IF(K711=Localization!$C$92,2,IF(K711=Localization!$C$91,3,IF(K711=Localization!$C$90,4,IF(K711=Localization!$C$89,5,IF(OR(K711=1,K711=2,K711=3,K711=4,K711=5),K711,"")))))))</f>
        <v/>
      </c>
    </row>
    <row r="712" spans="12:21" x14ac:dyDescent="0.25">
      <c r="L712" s="15" t="str">
        <f>(IF(B712=Localization!$C$93,1,IF(B712=Localization!$C$92,2,IF(B712=Localization!$C$91,3,IF(B712=Localization!$C$90,4,IF(B712=Localization!$C$89,5,IF(OR(B712=1,B712=2,B712=3,B712=4,B712=5),B712,"")))))))</f>
        <v/>
      </c>
      <c r="M712" s="15" t="str">
        <f>(IF(C712=Localization!$C$93,1,IF(C712=Localization!$C$92,2,IF(C712=Localization!$C$91,3,IF(C712=Localization!$C$90,4,IF(C712=Localization!$C$89,5,IF(OR(C712=1,C712=2,C712=3,C712=4,C712=5),C712,"")))))))</f>
        <v/>
      </c>
      <c r="N712" s="15" t="str">
        <f>(IF(D712=Localization!$C$93,1,IF(D712=Localization!$C$92,2,IF(D712=Localization!$C$91,3,IF(D712=Localization!$C$90,4,IF(D712=Localization!$C$89,5,IF(OR(D712=1,D712=2,D712=3,D712=4,D712=5),D712,"")))))))</f>
        <v/>
      </c>
      <c r="O712" s="15" t="str">
        <f>(IF(E712=Localization!$C$93,1,IF(E712=Localization!$C$92,2,IF(E712=Localization!$C$91,3,IF(E712=Localization!$C$90,4,IF(E712=Localization!$C$89,5,IF(OR(E712=1,E712=2,E712=3,E712=4,E712=5),E712,"")))))))</f>
        <v/>
      </c>
      <c r="P712" s="15" t="str">
        <f>(IF(F712=Localization!$C$93,1,IF(F712=Localization!$C$92,2,IF(F712=Localization!$C$91,3,IF(F712=Localization!$C$90,4,IF(F712=Localization!$C$89,5,IF(OR(F712=1,F712=2,F712=3,F712=4,F712=5),F712,"")))))))</f>
        <v/>
      </c>
      <c r="Q712" s="15" t="str">
        <f>(IF(G712=Localization!$C$93,1,IF(G712=Localization!$C$92,2,IF(G712=Localization!$C$91,3,IF(G712=Localization!$C$90,4,IF(G712=Localization!$C$89,5,IF(OR(G712=1,G712=2,G712=3,G712=4,G712=5),G712,"")))))))</f>
        <v/>
      </c>
      <c r="R712" s="15" t="str">
        <f>(IF(H712=Localization!$C$93,1,IF(H712=Localization!$C$92,2,IF(H712=Localization!$C$91,3,IF(H712=Localization!$C$90,4,IF(H712=Localization!$C$89,5,IF(OR(H712=1,H712=2,H712=3,H712=4,H712=5),H712,"")))))))</f>
        <v/>
      </c>
      <c r="S712" s="15" t="str">
        <f>(IF(I712=Localization!$C$93,1,IF(I712=Localization!$C$92,2,IF(I712=Localization!$C$91,3,IF(I712=Localization!$C$90,4,IF(I712=Localization!$C$89,5,IF(OR(I712=1,I712=2,I712=3,I712=4,I712=5),I712,"")))))))</f>
        <v/>
      </c>
      <c r="T712" s="15" t="str">
        <f>(IF(J712=Localization!$C$93,1,IF(J712=Localization!$C$92,2,IF(J712=Localization!$C$91,3,IF(J712=Localization!$C$90,4,IF(J712=Localization!$C$89,5,IF(OR(J712=1,J712=2,J712=3,J712=4,J712=5),J712,"")))))))</f>
        <v/>
      </c>
      <c r="U712" s="15" t="str">
        <f>(IF(K712=Localization!$C$93,1,IF(K712=Localization!$C$92,2,IF(K712=Localization!$C$91,3,IF(K712=Localization!$C$90,4,IF(K712=Localization!$C$89,5,IF(OR(K712=1,K712=2,K712=3,K712=4,K712=5),K712,"")))))))</f>
        <v/>
      </c>
    </row>
    <row r="713" spans="12:21" x14ac:dyDescent="0.25">
      <c r="L713" s="15" t="str">
        <f>(IF(B713=Localization!$C$93,1,IF(B713=Localization!$C$92,2,IF(B713=Localization!$C$91,3,IF(B713=Localization!$C$90,4,IF(B713=Localization!$C$89,5,IF(OR(B713=1,B713=2,B713=3,B713=4,B713=5),B713,"")))))))</f>
        <v/>
      </c>
      <c r="M713" s="15" t="str">
        <f>(IF(C713=Localization!$C$93,1,IF(C713=Localization!$C$92,2,IF(C713=Localization!$C$91,3,IF(C713=Localization!$C$90,4,IF(C713=Localization!$C$89,5,IF(OR(C713=1,C713=2,C713=3,C713=4,C713=5),C713,"")))))))</f>
        <v/>
      </c>
      <c r="N713" s="15" t="str">
        <f>(IF(D713=Localization!$C$93,1,IF(D713=Localization!$C$92,2,IF(D713=Localization!$C$91,3,IF(D713=Localization!$C$90,4,IF(D713=Localization!$C$89,5,IF(OR(D713=1,D713=2,D713=3,D713=4,D713=5),D713,"")))))))</f>
        <v/>
      </c>
      <c r="O713" s="15" t="str">
        <f>(IF(E713=Localization!$C$93,1,IF(E713=Localization!$C$92,2,IF(E713=Localization!$C$91,3,IF(E713=Localization!$C$90,4,IF(E713=Localization!$C$89,5,IF(OR(E713=1,E713=2,E713=3,E713=4,E713=5),E713,"")))))))</f>
        <v/>
      </c>
      <c r="P713" s="15" t="str">
        <f>(IF(F713=Localization!$C$93,1,IF(F713=Localization!$C$92,2,IF(F713=Localization!$C$91,3,IF(F713=Localization!$C$90,4,IF(F713=Localization!$C$89,5,IF(OR(F713=1,F713=2,F713=3,F713=4,F713=5),F713,"")))))))</f>
        <v/>
      </c>
      <c r="Q713" s="15" t="str">
        <f>(IF(G713=Localization!$C$93,1,IF(G713=Localization!$C$92,2,IF(G713=Localization!$C$91,3,IF(G713=Localization!$C$90,4,IF(G713=Localization!$C$89,5,IF(OR(G713=1,G713=2,G713=3,G713=4,G713=5),G713,"")))))))</f>
        <v/>
      </c>
      <c r="R713" s="15" t="str">
        <f>(IF(H713=Localization!$C$93,1,IF(H713=Localization!$C$92,2,IF(H713=Localization!$C$91,3,IF(H713=Localization!$C$90,4,IF(H713=Localization!$C$89,5,IF(OR(H713=1,H713=2,H713=3,H713=4,H713=5),H713,"")))))))</f>
        <v/>
      </c>
      <c r="S713" s="15" t="str">
        <f>(IF(I713=Localization!$C$93,1,IF(I713=Localization!$C$92,2,IF(I713=Localization!$C$91,3,IF(I713=Localization!$C$90,4,IF(I713=Localization!$C$89,5,IF(OR(I713=1,I713=2,I713=3,I713=4,I713=5),I713,"")))))))</f>
        <v/>
      </c>
      <c r="T713" s="15" t="str">
        <f>(IF(J713=Localization!$C$93,1,IF(J713=Localization!$C$92,2,IF(J713=Localization!$C$91,3,IF(J713=Localization!$C$90,4,IF(J713=Localization!$C$89,5,IF(OR(J713=1,J713=2,J713=3,J713=4,J713=5),J713,"")))))))</f>
        <v/>
      </c>
      <c r="U713" s="15" t="str">
        <f>(IF(K713=Localization!$C$93,1,IF(K713=Localization!$C$92,2,IF(K713=Localization!$C$91,3,IF(K713=Localization!$C$90,4,IF(K713=Localization!$C$89,5,IF(OR(K713=1,K713=2,K713=3,K713=4,K713=5),K713,"")))))))</f>
        <v/>
      </c>
    </row>
    <row r="714" spans="12:21" x14ac:dyDescent="0.25">
      <c r="L714" s="15" t="str">
        <f>(IF(B714=Localization!$C$93,1,IF(B714=Localization!$C$92,2,IF(B714=Localization!$C$91,3,IF(B714=Localization!$C$90,4,IF(B714=Localization!$C$89,5,IF(OR(B714=1,B714=2,B714=3,B714=4,B714=5),B714,"")))))))</f>
        <v/>
      </c>
      <c r="M714" s="15" t="str">
        <f>(IF(C714=Localization!$C$93,1,IF(C714=Localization!$C$92,2,IF(C714=Localization!$C$91,3,IF(C714=Localization!$C$90,4,IF(C714=Localization!$C$89,5,IF(OR(C714=1,C714=2,C714=3,C714=4,C714=5),C714,"")))))))</f>
        <v/>
      </c>
      <c r="N714" s="15" t="str">
        <f>(IF(D714=Localization!$C$93,1,IF(D714=Localization!$C$92,2,IF(D714=Localization!$C$91,3,IF(D714=Localization!$C$90,4,IF(D714=Localization!$C$89,5,IF(OR(D714=1,D714=2,D714=3,D714=4,D714=5),D714,"")))))))</f>
        <v/>
      </c>
      <c r="O714" s="15" t="str">
        <f>(IF(E714=Localization!$C$93,1,IF(E714=Localization!$C$92,2,IF(E714=Localization!$C$91,3,IF(E714=Localization!$C$90,4,IF(E714=Localization!$C$89,5,IF(OR(E714=1,E714=2,E714=3,E714=4,E714=5),E714,"")))))))</f>
        <v/>
      </c>
      <c r="P714" s="15" t="str">
        <f>(IF(F714=Localization!$C$93,1,IF(F714=Localization!$C$92,2,IF(F714=Localization!$C$91,3,IF(F714=Localization!$C$90,4,IF(F714=Localization!$C$89,5,IF(OR(F714=1,F714=2,F714=3,F714=4,F714=5),F714,"")))))))</f>
        <v/>
      </c>
      <c r="Q714" s="15" t="str">
        <f>(IF(G714=Localization!$C$93,1,IF(G714=Localization!$C$92,2,IF(G714=Localization!$C$91,3,IF(G714=Localization!$C$90,4,IF(G714=Localization!$C$89,5,IF(OR(G714=1,G714=2,G714=3,G714=4,G714=5),G714,"")))))))</f>
        <v/>
      </c>
      <c r="R714" s="15" t="str">
        <f>(IF(H714=Localization!$C$93,1,IF(H714=Localization!$C$92,2,IF(H714=Localization!$C$91,3,IF(H714=Localization!$C$90,4,IF(H714=Localization!$C$89,5,IF(OR(H714=1,H714=2,H714=3,H714=4,H714=5),H714,"")))))))</f>
        <v/>
      </c>
      <c r="S714" s="15" t="str">
        <f>(IF(I714=Localization!$C$93,1,IF(I714=Localization!$C$92,2,IF(I714=Localization!$C$91,3,IF(I714=Localization!$C$90,4,IF(I714=Localization!$C$89,5,IF(OR(I714=1,I714=2,I714=3,I714=4,I714=5),I714,"")))))))</f>
        <v/>
      </c>
      <c r="T714" s="15" t="str">
        <f>(IF(J714=Localization!$C$93,1,IF(J714=Localization!$C$92,2,IF(J714=Localization!$C$91,3,IF(J714=Localization!$C$90,4,IF(J714=Localization!$C$89,5,IF(OR(J714=1,J714=2,J714=3,J714=4,J714=5),J714,"")))))))</f>
        <v/>
      </c>
      <c r="U714" s="15" t="str">
        <f>(IF(K714=Localization!$C$93,1,IF(K714=Localization!$C$92,2,IF(K714=Localization!$C$91,3,IF(K714=Localization!$C$90,4,IF(K714=Localization!$C$89,5,IF(OR(K714=1,K714=2,K714=3,K714=4,K714=5),K714,"")))))))</f>
        <v/>
      </c>
    </row>
    <row r="715" spans="12:21" x14ac:dyDescent="0.25">
      <c r="L715" s="15" t="str">
        <f>(IF(B715=Localization!$C$93,1,IF(B715=Localization!$C$92,2,IF(B715=Localization!$C$91,3,IF(B715=Localization!$C$90,4,IF(B715=Localization!$C$89,5,IF(OR(B715=1,B715=2,B715=3,B715=4,B715=5),B715,"")))))))</f>
        <v/>
      </c>
      <c r="M715" s="15" t="str">
        <f>(IF(C715=Localization!$C$93,1,IF(C715=Localization!$C$92,2,IF(C715=Localization!$C$91,3,IF(C715=Localization!$C$90,4,IF(C715=Localization!$C$89,5,IF(OR(C715=1,C715=2,C715=3,C715=4,C715=5),C715,"")))))))</f>
        <v/>
      </c>
      <c r="N715" s="15" t="str">
        <f>(IF(D715=Localization!$C$93,1,IF(D715=Localization!$C$92,2,IF(D715=Localization!$C$91,3,IF(D715=Localization!$C$90,4,IF(D715=Localization!$C$89,5,IF(OR(D715=1,D715=2,D715=3,D715=4,D715=5),D715,"")))))))</f>
        <v/>
      </c>
      <c r="O715" s="15" t="str">
        <f>(IF(E715=Localization!$C$93,1,IF(E715=Localization!$C$92,2,IF(E715=Localization!$C$91,3,IF(E715=Localization!$C$90,4,IF(E715=Localization!$C$89,5,IF(OR(E715=1,E715=2,E715=3,E715=4,E715=5),E715,"")))))))</f>
        <v/>
      </c>
      <c r="P715" s="15" t="str">
        <f>(IF(F715=Localization!$C$93,1,IF(F715=Localization!$C$92,2,IF(F715=Localization!$C$91,3,IF(F715=Localization!$C$90,4,IF(F715=Localization!$C$89,5,IF(OR(F715=1,F715=2,F715=3,F715=4,F715=5),F715,"")))))))</f>
        <v/>
      </c>
      <c r="Q715" s="15" t="str">
        <f>(IF(G715=Localization!$C$93,1,IF(G715=Localization!$C$92,2,IF(G715=Localization!$C$91,3,IF(G715=Localization!$C$90,4,IF(G715=Localization!$C$89,5,IF(OR(G715=1,G715=2,G715=3,G715=4,G715=5),G715,"")))))))</f>
        <v/>
      </c>
      <c r="R715" s="15" t="str">
        <f>(IF(H715=Localization!$C$93,1,IF(H715=Localization!$C$92,2,IF(H715=Localization!$C$91,3,IF(H715=Localization!$C$90,4,IF(H715=Localization!$C$89,5,IF(OR(H715=1,H715=2,H715=3,H715=4,H715=5),H715,"")))))))</f>
        <v/>
      </c>
      <c r="S715" s="15" t="str">
        <f>(IF(I715=Localization!$C$93,1,IF(I715=Localization!$C$92,2,IF(I715=Localization!$C$91,3,IF(I715=Localization!$C$90,4,IF(I715=Localization!$C$89,5,IF(OR(I715=1,I715=2,I715=3,I715=4,I715=5),I715,"")))))))</f>
        <v/>
      </c>
      <c r="T715" s="15" t="str">
        <f>(IF(J715=Localization!$C$93,1,IF(J715=Localization!$C$92,2,IF(J715=Localization!$C$91,3,IF(J715=Localization!$C$90,4,IF(J715=Localization!$C$89,5,IF(OR(J715=1,J715=2,J715=3,J715=4,J715=5),J715,"")))))))</f>
        <v/>
      </c>
      <c r="U715" s="15" t="str">
        <f>(IF(K715=Localization!$C$93,1,IF(K715=Localization!$C$92,2,IF(K715=Localization!$C$91,3,IF(K715=Localization!$C$90,4,IF(K715=Localization!$C$89,5,IF(OR(K715=1,K715=2,K715=3,K715=4,K715=5),K715,"")))))))</f>
        <v/>
      </c>
    </row>
    <row r="716" spans="12:21" x14ac:dyDescent="0.25">
      <c r="L716" s="15" t="str">
        <f>(IF(B716=Localization!$C$93,1,IF(B716=Localization!$C$92,2,IF(B716=Localization!$C$91,3,IF(B716=Localization!$C$90,4,IF(B716=Localization!$C$89,5,IF(OR(B716=1,B716=2,B716=3,B716=4,B716=5),B716,"")))))))</f>
        <v/>
      </c>
      <c r="M716" s="15" t="str">
        <f>(IF(C716=Localization!$C$93,1,IF(C716=Localization!$C$92,2,IF(C716=Localization!$C$91,3,IF(C716=Localization!$C$90,4,IF(C716=Localization!$C$89,5,IF(OR(C716=1,C716=2,C716=3,C716=4,C716=5),C716,"")))))))</f>
        <v/>
      </c>
      <c r="N716" s="15" t="str">
        <f>(IF(D716=Localization!$C$93,1,IF(D716=Localization!$C$92,2,IF(D716=Localization!$C$91,3,IF(D716=Localization!$C$90,4,IF(D716=Localization!$C$89,5,IF(OR(D716=1,D716=2,D716=3,D716=4,D716=5),D716,"")))))))</f>
        <v/>
      </c>
      <c r="O716" s="15" t="str">
        <f>(IF(E716=Localization!$C$93,1,IF(E716=Localization!$C$92,2,IF(E716=Localization!$C$91,3,IF(E716=Localization!$C$90,4,IF(E716=Localization!$C$89,5,IF(OR(E716=1,E716=2,E716=3,E716=4,E716=5),E716,"")))))))</f>
        <v/>
      </c>
      <c r="P716" s="15" t="str">
        <f>(IF(F716=Localization!$C$93,1,IF(F716=Localization!$C$92,2,IF(F716=Localization!$C$91,3,IF(F716=Localization!$C$90,4,IF(F716=Localization!$C$89,5,IF(OR(F716=1,F716=2,F716=3,F716=4,F716=5),F716,"")))))))</f>
        <v/>
      </c>
      <c r="Q716" s="15" t="str">
        <f>(IF(G716=Localization!$C$93,1,IF(G716=Localization!$C$92,2,IF(G716=Localization!$C$91,3,IF(G716=Localization!$C$90,4,IF(G716=Localization!$C$89,5,IF(OR(G716=1,G716=2,G716=3,G716=4,G716=5),G716,"")))))))</f>
        <v/>
      </c>
      <c r="R716" s="15" t="str">
        <f>(IF(H716=Localization!$C$93,1,IF(H716=Localization!$C$92,2,IF(H716=Localization!$C$91,3,IF(H716=Localization!$C$90,4,IF(H716=Localization!$C$89,5,IF(OR(H716=1,H716=2,H716=3,H716=4,H716=5),H716,"")))))))</f>
        <v/>
      </c>
      <c r="S716" s="15" t="str">
        <f>(IF(I716=Localization!$C$93,1,IF(I716=Localization!$C$92,2,IF(I716=Localization!$C$91,3,IF(I716=Localization!$C$90,4,IF(I716=Localization!$C$89,5,IF(OR(I716=1,I716=2,I716=3,I716=4,I716=5),I716,"")))))))</f>
        <v/>
      </c>
      <c r="T716" s="15" t="str">
        <f>(IF(J716=Localization!$C$93,1,IF(J716=Localization!$C$92,2,IF(J716=Localization!$C$91,3,IF(J716=Localization!$C$90,4,IF(J716=Localization!$C$89,5,IF(OR(J716=1,J716=2,J716=3,J716=4,J716=5),J716,"")))))))</f>
        <v/>
      </c>
      <c r="U716" s="15" t="str">
        <f>(IF(K716=Localization!$C$93,1,IF(K716=Localization!$C$92,2,IF(K716=Localization!$C$91,3,IF(K716=Localization!$C$90,4,IF(K716=Localization!$C$89,5,IF(OR(K716=1,K716=2,K716=3,K716=4,K716=5),K716,"")))))))</f>
        <v/>
      </c>
    </row>
    <row r="717" spans="12:21" x14ac:dyDescent="0.25">
      <c r="L717" s="15" t="str">
        <f>(IF(B717=Localization!$C$93,1,IF(B717=Localization!$C$92,2,IF(B717=Localization!$C$91,3,IF(B717=Localization!$C$90,4,IF(B717=Localization!$C$89,5,IF(OR(B717=1,B717=2,B717=3,B717=4,B717=5),B717,"")))))))</f>
        <v/>
      </c>
      <c r="M717" s="15" t="str">
        <f>(IF(C717=Localization!$C$93,1,IF(C717=Localization!$C$92,2,IF(C717=Localization!$C$91,3,IF(C717=Localization!$C$90,4,IF(C717=Localization!$C$89,5,IF(OR(C717=1,C717=2,C717=3,C717=4,C717=5),C717,"")))))))</f>
        <v/>
      </c>
      <c r="N717" s="15" t="str">
        <f>(IF(D717=Localization!$C$93,1,IF(D717=Localization!$C$92,2,IF(D717=Localization!$C$91,3,IF(D717=Localization!$C$90,4,IF(D717=Localization!$C$89,5,IF(OR(D717=1,D717=2,D717=3,D717=4,D717=5),D717,"")))))))</f>
        <v/>
      </c>
      <c r="O717" s="15" t="str">
        <f>(IF(E717=Localization!$C$93,1,IF(E717=Localization!$C$92,2,IF(E717=Localization!$C$91,3,IF(E717=Localization!$C$90,4,IF(E717=Localization!$C$89,5,IF(OR(E717=1,E717=2,E717=3,E717=4,E717=5),E717,"")))))))</f>
        <v/>
      </c>
      <c r="P717" s="15" t="str">
        <f>(IF(F717=Localization!$C$93,1,IF(F717=Localization!$C$92,2,IF(F717=Localization!$C$91,3,IF(F717=Localization!$C$90,4,IF(F717=Localization!$C$89,5,IF(OR(F717=1,F717=2,F717=3,F717=4,F717=5),F717,"")))))))</f>
        <v/>
      </c>
      <c r="Q717" s="15" t="str">
        <f>(IF(G717=Localization!$C$93,1,IF(G717=Localization!$C$92,2,IF(G717=Localization!$C$91,3,IF(G717=Localization!$C$90,4,IF(G717=Localization!$C$89,5,IF(OR(G717=1,G717=2,G717=3,G717=4,G717=5),G717,"")))))))</f>
        <v/>
      </c>
      <c r="R717" s="15" t="str">
        <f>(IF(H717=Localization!$C$93,1,IF(H717=Localization!$C$92,2,IF(H717=Localization!$C$91,3,IF(H717=Localization!$C$90,4,IF(H717=Localization!$C$89,5,IF(OR(H717=1,H717=2,H717=3,H717=4,H717=5),H717,"")))))))</f>
        <v/>
      </c>
      <c r="S717" s="15" t="str">
        <f>(IF(I717=Localization!$C$93,1,IF(I717=Localization!$C$92,2,IF(I717=Localization!$C$91,3,IF(I717=Localization!$C$90,4,IF(I717=Localization!$C$89,5,IF(OR(I717=1,I717=2,I717=3,I717=4,I717=5),I717,"")))))))</f>
        <v/>
      </c>
      <c r="T717" s="15" t="str">
        <f>(IF(J717=Localization!$C$93,1,IF(J717=Localization!$C$92,2,IF(J717=Localization!$C$91,3,IF(J717=Localization!$C$90,4,IF(J717=Localization!$C$89,5,IF(OR(J717=1,J717=2,J717=3,J717=4,J717=5),J717,"")))))))</f>
        <v/>
      </c>
      <c r="U717" s="15" t="str">
        <f>(IF(K717=Localization!$C$93,1,IF(K717=Localization!$C$92,2,IF(K717=Localization!$C$91,3,IF(K717=Localization!$C$90,4,IF(K717=Localization!$C$89,5,IF(OR(K717=1,K717=2,K717=3,K717=4,K717=5),K717,"")))))))</f>
        <v/>
      </c>
    </row>
    <row r="718" spans="12:21" x14ac:dyDescent="0.25">
      <c r="L718" s="15" t="str">
        <f>(IF(B718=Localization!$C$93,1,IF(B718=Localization!$C$92,2,IF(B718=Localization!$C$91,3,IF(B718=Localization!$C$90,4,IF(B718=Localization!$C$89,5,IF(OR(B718=1,B718=2,B718=3,B718=4,B718=5),B718,"")))))))</f>
        <v/>
      </c>
      <c r="M718" s="15" t="str">
        <f>(IF(C718=Localization!$C$93,1,IF(C718=Localization!$C$92,2,IF(C718=Localization!$C$91,3,IF(C718=Localization!$C$90,4,IF(C718=Localization!$C$89,5,IF(OR(C718=1,C718=2,C718=3,C718=4,C718=5),C718,"")))))))</f>
        <v/>
      </c>
      <c r="N718" s="15" t="str">
        <f>(IF(D718=Localization!$C$93,1,IF(D718=Localization!$C$92,2,IF(D718=Localization!$C$91,3,IF(D718=Localization!$C$90,4,IF(D718=Localization!$C$89,5,IF(OR(D718=1,D718=2,D718=3,D718=4,D718=5),D718,"")))))))</f>
        <v/>
      </c>
      <c r="O718" s="15" t="str">
        <f>(IF(E718=Localization!$C$93,1,IF(E718=Localization!$C$92,2,IF(E718=Localization!$C$91,3,IF(E718=Localization!$C$90,4,IF(E718=Localization!$C$89,5,IF(OR(E718=1,E718=2,E718=3,E718=4,E718=5),E718,"")))))))</f>
        <v/>
      </c>
      <c r="P718" s="15" t="str">
        <f>(IF(F718=Localization!$C$93,1,IF(F718=Localization!$C$92,2,IF(F718=Localization!$C$91,3,IF(F718=Localization!$C$90,4,IF(F718=Localization!$C$89,5,IF(OR(F718=1,F718=2,F718=3,F718=4,F718=5),F718,"")))))))</f>
        <v/>
      </c>
      <c r="Q718" s="15" t="str">
        <f>(IF(G718=Localization!$C$93,1,IF(G718=Localization!$C$92,2,IF(G718=Localization!$C$91,3,IF(G718=Localization!$C$90,4,IF(G718=Localization!$C$89,5,IF(OR(G718=1,G718=2,G718=3,G718=4,G718=5),G718,"")))))))</f>
        <v/>
      </c>
      <c r="R718" s="15" t="str">
        <f>(IF(H718=Localization!$C$93,1,IF(H718=Localization!$C$92,2,IF(H718=Localization!$C$91,3,IF(H718=Localization!$C$90,4,IF(H718=Localization!$C$89,5,IF(OR(H718=1,H718=2,H718=3,H718=4,H718=5),H718,"")))))))</f>
        <v/>
      </c>
      <c r="S718" s="15" t="str">
        <f>(IF(I718=Localization!$C$93,1,IF(I718=Localization!$C$92,2,IF(I718=Localization!$C$91,3,IF(I718=Localization!$C$90,4,IF(I718=Localization!$C$89,5,IF(OR(I718=1,I718=2,I718=3,I718=4,I718=5),I718,"")))))))</f>
        <v/>
      </c>
      <c r="T718" s="15" t="str">
        <f>(IF(J718=Localization!$C$93,1,IF(J718=Localization!$C$92,2,IF(J718=Localization!$C$91,3,IF(J718=Localization!$C$90,4,IF(J718=Localization!$C$89,5,IF(OR(J718=1,J718=2,J718=3,J718=4,J718=5),J718,"")))))))</f>
        <v/>
      </c>
      <c r="U718" s="15" t="str">
        <f>(IF(K718=Localization!$C$93,1,IF(K718=Localization!$C$92,2,IF(K718=Localization!$C$91,3,IF(K718=Localization!$C$90,4,IF(K718=Localization!$C$89,5,IF(OR(K718=1,K718=2,K718=3,K718=4,K718=5),K718,"")))))))</f>
        <v/>
      </c>
    </row>
    <row r="719" spans="12:21" x14ac:dyDescent="0.25">
      <c r="L719" s="15" t="str">
        <f>(IF(B719=Localization!$C$93,1,IF(B719=Localization!$C$92,2,IF(B719=Localization!$C$91,3,IF(B719=Localization!$C$90,4,IF(B719=Localization!$C$89,5,IF(OR(B719=1,B719=2,B719=3,B719=4,B719=5),B719,"")))))))</f>
        <v/>
      </c>
      <c r="M719" s="15" t="str">
        <f>(IF(C719=Localization!$C$93,1,IF(C719=Localization!$C$92,2,IF(C719=Localization!$C$91,3,IF(C719=Localization!$C$90,4,IF(C719=Localization!$C$89,5,IF(OR(C719=1,C719=2,C719=3,C719=4,C719=5),C719,"")))))))</f>
        <v/>
      </c>
      <c r="N719" s="15" t="str">
        <f>(IF(D719=Localization!$C$93,1,IF(D719=Localization!$C$92,2,IF(D719=Localization!$C$91,3,IF(D719=Localization!$C$90,4,IF(D719=Localization!$C$89,5,IF(OR(D719=1,D719=2,D719=3,D719=4,D719=5),D719,"")))))))</f>
        <v/>
      </c>
      <c r="O719" s="15" t="str">
        <f>(IF(E719=Localization!$C$93,1,IF(E719=Localization!$C$92,2,IF(E719=Localization!$C$91,3,IF(E719=Localization!$C$90,4,IF(E719=Localization!$C$89,5,IF(OR(E719=1,E719=2,E719=3,E719=4,E719=5),E719,"")))))))</f>
        <v/>
      </c>
      <c r="P719" s="15" t="str">
        <f>(IF(F719=Localization!$C$93,1,IF(F719=Localization!$C$92,2,IF(F719=Localization!$C$91,3,IF(F719=Localization!$C$90,4,IF(F719=Localization!$C$89,5,IF(OR(F719=1,F719=2,F719=3,F719=4,F719=5),F719,"")))))))</f>
        <v/>
      </c>
      <c r="Q719" s="15" t="str">
        <f>(IF(G719=Localization!$C$93,1,IF(G719=Localization!$C$92,2,IF(G719=Localization!$C$91,3,IF(G719=Localization!$C$90,4,IF(G719=Localization!$C$89,5,IF(OR(G719=1,G719=2,G719=3,G719=4,G719=5),G719,"")))))))</f>
        <v/>
      </c>
      <c r="R719" s="15" t="str">
        <f>(IF(H719=Localization!$C$93,1,IF(H719=Localization!$C$92,2,IF(H719=Localization!$C$91,3,IF(H719=Localization!$C$90,4,IF(H719=Localization!$C$89,5,IF(OR(H719=1,H719=2,H719=3,H719=4,H719=5),H719,"")))))))</f>
        <v/>
      </c>
      <c r="S719" s="15" t="str">
        <f>(IF(I719=Localization!$C$93,1,IF(I719=Localization!$C$92,2,IF(I719=Localization!$C$91,3,IF(I719=Localization!$C$90,4,IF(I719=Localization!$C$89,5,IF(OR(I719=1,I719=2,I719=3,I719=4,I719=5),I719,"")))))))</f>
        <v/>
      </c>
      <c r="T719" s="15" t="str">
        <f>(IF(J719=Localization!$C$93,1,IF(J719=Localization!$C$92,2,IF(J719=Localization!$C$91,3,IF(J719=Localization!$C$90,4,IF(J719=Localization!$C$89,5,IF(OR(J719=1,J719=2,J719=3,J719=4,J719=5),J719,"")))))))</f>
        <v/>
      </c>
      <c r="U719" s="15" t="str">
        <f>(IF(K719=Localization!$C$93,1,IF(K719=Localization!$C$92,2,IF(K719=Localization!$C$91,3,IF(K719=Localization!$C$90,4,IF(K719=Localization!$C$89,5,IF(OR(K719=1,K719=2,K719=3,K719=4,K719=5),K719,"")))))))</f>
        <v/>
      </c>
    </row>
    <row r="720" spans="12:21" x14ac:dyDescent="0.25">
      <c r="L720" s="15" t="str">
        <f>(IF(B720=Localization!$C$93,1,IF(B720=Localization!$C$92,2,IF(B720=Localization!$C$91,3,IF(B720=Localization!$C$90,4,IF(B720=Localization!$C$89,5,IF(OR(B720=1,B720=2,B720=3,B720=4,B720=5),B720,"")))))))</f>
        <v/>
      </c>
      <c r="M720" s="15" t="str">
        <f>(IF(C720=Localization!$C$93,1,IF(C720=Localization!$C$92,2,IF(C720=Localization!$C$91,3,IF(C720=Localization!$C$90,4,IF(C720=Localization!$C$89,5,IF(OR(C720=1,C720=2,C720=3,C720=4,C720=5),C720,"")))))))</f>
        <v/>
      </c>
      <c r="N720" s="15" t="str">
        <f>(IF(D720=Localization!$C$93,1,IF(D720=Localization!$C$92,2,IF(D720=Localization!$C$91,3,IF(D720=Localization!$C$90,4,IF(D720=Localization!$C$89,5,IF(OR(D720=1,D720=2,D720=3,D720=4,D720=5),D720,"")))))))</f>
        <v/>
      </c>
      <c r="O720" s="15" t="str">
        <f>(IF(E720=Localization!$C$93,1,IF(E720=Localization!$C$92,2,IF(E720=Localization!$C$91,3,IF(E720=Localization!$C$90,4,IF(E720=Localization!$C$89,5,IF(OR(E720=1,E720=2,E720=3,E720=4,E720=5),E720,"")))))))</f>
        <v/>
      </c>
      <c r="P720" s="15" t="str">
        <f>(IF(F720=Localization!$C$93,1,IF(F720=Localization!$C$92,2,IF(F720=Localization!$C$91,3,IF(F720=Localization!$C$90,4,IF(F720=Localization!$C$89,5,IF(OR(F720=1,F720=2,F720=3,F720=4,F720=5),F720,"")))))))</f>
        <v/>
      </c>
      <c r="Q720" s="15" t="str">
        <f>(IF(G720=Localization!$C$93,1,IF(G720=Localization!$C$92,2,IF(G720=Localization!$C$91,3,IF(G720=Localization!$C$90,4,IF(G720=Localization!$C$89,5,IF(OR(G720=1,G720=2,G720=3,G720=4,G720=5),G720,"")))))))</f>
        <v/>
      </c>
      <c r="R720" s="15" t="str">
        <f>(IF(H720=Localization!$C$93,1,IF(H720=Localization!$C$92,2,IF(H720=Localization!$C$91,3,IF(H720=Localization!$C$90,4,IF(H720=Localization!$C$89,5,IF(OR(H720=1,H720=2,H720=3,H720=4,H720=5),H720,"")))))))</f>
        <v/>
      </c>
      <c r="S720" s="15" t="str">
        <f>(IF(I720=Localization!$C$93,1,IF(I720=Localization!$C$92,2,IF(I720=Localization!$C$91,3,IF(I720=Localization!$C$90,4,IF(I720=Localization!$C$89,5,IF(OR(I720=1,I720=2,I720=3,I720=4,I720=5),I720,"")))))))</f>
        <v/>
      </c>
      <c r="T720" s="15" t="str">
        <f>(IF(J720=Localization!$C$93,1,IF(J720=Localization!$C$92,2,IF(J720=Localization!$C$91,3,IF(J720=Localization!$C$90,4,IF(J720=Localization!$C$89,5,IF(OR(J720=1,J720=2,J720=3,J720=4,J720=5),J720,"")))))))</f>
        <v/>
      </c>
      <c r="U720" s="15" t="str">
        <f>(IF(K720=Localization!$C$93,1,IF(K720=Localization!$C$92,2,IF(K720=Localization!$C$91,3,IF(K720=Localization!$C$90,4,IF(K720=Localization!$C$89,5,IF(OR(K720=1,K720=2,K720=3,K720=4,K720=5),K720,"")))))))</f>
        <v/>
      </c>
    </row>
    <row r="721" spans="12:21" x14ac:dyDescent="0.25">
      <c r="L721" s="15" t="str">
        <f>(IF(B721=Localization!$C$93,1,IF(B721=Localization!$C$92,2,IF(B721=Localization!$C$91,3,IF(B721=Localization!$C$90,4,IF(B721=Localization!$C$89,5,IF(OR(B721=1,B721=2,B721=3,B721=4,B721=5),B721,"")))))))</f>
        <v/>
      </c>
      <c r="M721" s="15" t="str">
        <f>(IF(C721=Localization!$C$93,1,IF(C721=Localization!$C$92,2,IF(C721=Localization!$C$91,3,IF(C721=Localization!$C$90,4,IF(C721=Localization!$C$89,5,IF(OR(C721=1,C721=2,C721=3,C721=4,C721=5),C721,"")))))))</f>
        <v/>
      </c>
      <c r="N721" s="15" t="str">
        <f>(IF(D721=Localization!$C$93,1,IF(D721=Localization!$C$92,2,IF(D721=Localization!$C$91,3,IF(D721=Localization!$C$90,4,IF(D721=Localization!$C$89,5,IF(OR(D721=1,D721=2,D721=3,D721=4,D721=5),D721,"")))))))</f>
        <v/>
      </c>
      <c r="O721" s="15" t="str">
        <f>(IF(E721=Localization!$C$93,1,IF(E721=Localization!$C$92,2,IF(E721=Localization!$C$91,3,IF(E721=Localization!$C$90,4,IF(E721=Localization!$C$89,5,IF(OR(E721=1,E721=2,E721=3,E721=4,E721=5),E721,"")))))))</f>
        <v/>
      </c>
      <c r="P721" s="15" t="str">
        <f>(IF(F721=Localization!$C$93,1,IF(F721=Localization!$C$92,2,IF(F721=Localization!$C$91,3,IF(F721=Localization!$C$90,4,IF(F721=Localization!$C$89,5,IF(OR(F721=1,F721=2,F721=3,F721=4,F721=5),F721,"")))))))</f>
        <v/>
      </c>
      <c r="Q721" s="15" t="str">
        <f>(IF(G721=Localization!$C$93,1,IF(G721=Localization!$C$92,2,IF(G721=Localization!$C$91,3,IF(G721=Localization!$C$90,4,IF(G721=Localization!$C$89,5,IF(OR(G721=1,G721=2,G721=3,G721=4,G721=5),G721,"")))))))</f>
        <v/>
      </c>
      <c r="R721" s="15" t="str">
        <f>(IF(H721=Localization!$C$93,1,IF(H721=Localization!$C$92,2,IF(H721=Localization!$C$91,3,IF(H721=Localization!$C$90,4,IF(H721=Localization!$C$89,5,IF(OR(H721=1,H721=2,H721=3,H721=4,H721=5),H721,"")))))))</f>
        <v/>
      </c>
      <c r="S721" s="15" t="str">
        <f>(IF(I721=Localization!$C$93,1,IF(I721=Localization!$C$92,2,IF(I721=Localization!$C$91,3,IF(I721=Localization!$C$90,4,IF(I721=Localization!$C$89,5,IF(OR(I721=1,I721=2,I721=3,I721=4,I721=5),I721,"")))))))</f>
        <v/>
      </c>
      <c r="T721" s="15" t="str">
        <f>(IF(J721=Localization!$C$93,1,IF(J721=Localization!$C$92,2,IF(J721=Localization!$C$91,3,IF(J721=Localization!$C$90,4,IF(J721=Localization!$C$89,5,IF(OR(J721=1,J721=2,J721=3,J721=4,J721=5),J721,"")))))))</f>
        <v/>
      </c>
      <c r="U721" s="15" t="str">
        <f>(IF(K721=Localization!$C$93,1,IF(K721=Localization!$C$92,2,IF(K721=Localization!$C$91,3,IF(K721=Localization!$C$90,4,IF(K721=Localization!$C$89,5,IF(OR(K721=1,K721=2,K721=3,K721=4,K721=5),K721,"")))))))</f>
        <v/>
      </c>
    </row>
    <row r="722" spans="12:21" x14ac:dyDescent="0.25">
      <c r="L722" s="15" t="str">
        <f>(IF(B722=Localization!$C$93,1,IF(B722=Localization!$C$92,2,IF(B722=Localization!$C$91,3,IF(B722=Localization!$C$90,4,IF(B722=Localization!$C$89,5,IF(OR(B722=1,B722=2,B722=3,B722=4,B722=5),B722,"")))))))</f>
        <v/>
      </c>
      <c r="M722" s="15" t="str">
        <f>(IF(C722=Localization!$C$93,1,IF(C722=Localization!$C$92,2,IF(C722=Localization!$C$91,3,IF(C722=Localization!$C$90,4,IF(C722=Localization!$C$89,5,IF(OR(C722=1,C722=2,C722=3,C722=4,C722=5),C722,"")))))))</f>
        <v/>
      </c>
      <c r="N722" s="15" t="str">
        <f>(IF(D722=Localization!$C$93,1,IF(D722=Localization!$C$92,2,IF(D722=Localization!$C$91,3,IF(D722=Localization!$C$90,4,IF(D722=Localization!$C$89,5,IF(OR(D722=1,D722=2,D722=3,D722=4,D722=5),D722,"")))))))</f>
        <v/>
      </c>
      <c r="O722" s="15" t="str">
        <f>(IF(E722=Localization!$C$93,1,IF(E722=Localization!$C$92,2,IF(E722=Localization!$C$91,3,IF(E722=Localization!$C$90,4,IF(E722=Localization!$C$89,5,IF(OR(E722=1,E722=2,E722=3,E722=4,E722=5),E722,"")))))))</f>
        <v/>
      </c>
      <c r="P722" s="15" t="str">
        <f>(IF(F722=Localization!$C$93,1,IF(F722=Localization!$C$92,2,IF(F722=Localization!$C$91,3,IF(F722=Localization!$C$90,4,IF(F722=Localization!$C$89,5,IF(OR(F722=1,F722=2,F722=3,F722=4,F722=5),F722,"")))))))</f>
        <v/>
      </c>
      <c r="Q722" s="15" t="str">
        <f>(IF(G722=Localization!$C$93,1,IF(G722=Localization!$C$92,2,IF(G722=Localization!$C$91,3,IF(G722=Localization!$C$90,4,IF(G722=Localization!$C$89,5,IF(OR(G722=1,G722=2,G722=3,G722=4,G722=5),G722,"")))))))</f>
        <v/>
      </c>
      <c r="R722" s="15" t="str">
        <f>(IF(H722=Localization!$C$93,1,IF(H722=Localization!$C$92,2,IF(H722=Localization!$C$91,3,IF(H722=Localization!$C$90,4,IF(H722=Localization!$C$89,5,IF(OR(H722=1,H722=2,H722=3,H722=4,H722=5),H722,"")))))))</f>
        <v/>
      </c>
      <c r="S722" s="15" t="str">
        <f>(IF(I722=Localization!$C$93,1,IF(I722=Localization!$C$92,2,IF(I722=Localization!$C$91,3,IF(I722=Localization!$C$90,4,IF(I722=Localization!$C$89,5,IF(OR(I722=1,I722=2,I722=3,I722=4,I722=5),I722,"")))))))</f>
        <v/>
      </c>
      <c r="T722" s="15" t="str">
        <f>(IF(J722=Localization!$C$93,1,IF(J722=Localization!$C$92,2,IF(J722=Localization!$C$91,3,IF(J722=Localization!$C$90,4,IF(J722=Localization!$C$89,5,IF(OR(J722=1,J722=2,J722=3,J722=4,J722=5),J722,"")))))))</f>
        <v/>
      </c>
      <c r="U722" s="15" t="str">
        <f>(IF(K722=Localization!$C$93,1,IF(K722=Localization!$C$92,2,IF(K722=Localization!$C$91,3,IF(K722=Localization!$C$90,4,IF(K722=Localization!$C$89,5,IF(OR(K722=1,K722=2,K722=3,K722=4,K722=5),K722,"")))))))</f>
        <v/>
      </c>
    </row>
    <row r="723" spans="12:21" x14ac:dyDescent="0.25">
      <c r="L723" s="15" t="str">
        <f>(IF(B723=Localization!$C$93,1,IF(B723=Localization!$C$92,2,IF(B723=Localization!$C$91,3,IF(B723=Localization!$C$90,4,IF(B723=Localization!$C$89,5,IF(OR(B723=1,B723=2,B723=3,B723=4,B723=5),B723,"")))))))</f>
        <v/>
      </c>
      <c r="M723" s="15" t="str">
        <f>(IF(C723=Localization!$C$93,1,IF(C723=Localization!$C$92,2,IF(C723=Localization!$C$91,3,IF(C723=Localization!$C$90,4,IF(C723=Localization!$C$89,5,IF(OR(C723=1,C723=2,C723=3,C723=4,C723=5),C723,"")))))))</f>
        <v/>
      </c>
      <c r="N723" s="15" t="str">
        <f>(IF(D723=Localization!$C$93,1,IF(D723=Localization!$C$92,2,IF(D723=Localization!$C$91,3,IF(D723=Localization!$C$90,4,IF(D723=Localization!$C$89,5,IF(OR(D723=1,D723=2,D723=3,D723=4,D723=5),D723,"")))))))</f>
        <v/>
      </c>
      <c r="O723" s="15" t="str">
        <f>(IF(E723=Localization!$C$93,1,IF(E723=Localization!$C$92,2,IF(E723=Localization!$C$91,3,IF(E723=Localization!$C$90,4,IF(E723=Localization!$C$89,5,IF(OR(E723=1,E723=2,E723=3,E723=4,E723=5),E723,"")))))))</f>
        <v/>
      </c>
      <c r="P723" s="15" t="str">
        <f>(IF(F723=Localization!$C$93,1,IF(F723=Localization!$C$92,2,IF(F723=Localization!$C$91,3,IF(F723=Localization!$C$90,4,IF(F723=Localization!$C$89,5,IF(OR(F723=1,F723=2,F723=3,F723=4,F723=5),F723,"")))))))</f>
        <v/>
      </c>
      <c r="Q723" s="15" t="str">
        <f>(IF(G723=Localization!$C$93,1,IF(G723=Localization!$C$92,2,IF(G723=Localization!$C$91,3,IF(G723=Localization!$C$90,4,IF(G723=Localization!$C$89,5,IF(OR(G723=1,G723=2,G723=3,G723=4,G723=5),G723,"")))))))</f>
        <v/>
      </c>
      <c r="R723" s="15" t="str">
        <f>(IF(H723=Localization!$C$93,1,IF(H723=Localization!$C$92,2,IF(H723=Localization!$C$91,3,IF(H723=Localization!$C$90,4,IF(H723=Localization!$C$89,5,IF(OR(H723=1,H723=2,H723=3,H723=4,H723=5),H723,"")))))))</f>
        <v/>
      </c>
      <c r="S723" s="15" t="str">
        <f>(IF(I723=Localization!$C$93,1,IF(I723=Localization!$C$92,2,IF(I723=Localization!$C$91,3,IF(I723=Localization!$C$90,4,IF(I723=Localization!$C$89,5,IF(OR(I723=1,I723=2,I723=3,I723=4,I723=5),I723,"")))))))</f>
        <v/>
      </c>
      <c r="T723" s="15" t="str">
        <f>(IF(J723=Localization!$C$93,1,IF(J723=Localization!$C$92,2,IF(J723=Localization!$C$91,3,IF(J723=Localization!$C$90,4,IF(J723=Localization!$C$89,5,IF(OR(J723=1,J723=2,J723=3,J723=4,J723=5),J723,"")))))))</f>
        <v/>
      </c>
      <c r="U723" s="15" t="str">
        <f>(IF(K723=Localization!$C$93,1,IF(K723=Localization!$C$92,2,IF(K723=Localization!$C$91,3,IF(K723=Localization!$C$90,4,IF(K723=Localization!$C$89,5,IF(OR(K723=1,K723=2,K723=3,K723=4,K723=5),K723,"")))))))</f>
        <v/>
      </c>
    </row>
    <row r="724" spans="12:21" x14ac:dyDescent="0.25">
      <c r="L724" s="15" t="str">
        <f>(IF(B724=Localization!$C$93,1,IF(B724=Localization!$C$92,2,IF(B724=Localization!$C$91,3,IF(B724=Localization!$C$90,4,IF(B724=Localization!$C$89,5,IF(OR(B724=1,B724=2,B724=3,B724=4,B724=5),B724,"")))))))</f>
        <v/>
      </c>
      <c r="M724" s="15" t="str">
        <f>(IF(C724=Localization!$C$93,1,IF(C724=Localization!$C$92,2,IF(C724=Localization!$C$91,3,IF(C724=Localization!$C$90,4,IF(C724=Localization!$C$89,5,IF(OR(C724=1,C724=2,C724=3,C724=4,C724=5),C724,"")))))))</f>
        <v/>
      </c>
      <c r="N724" s="15" t="str">
        <f>(IF(D724=Localization!$C$93,1,IF(D724=Localization!$C$92,2,IF(D724=Localization!$C$91,3,IF(D724=Localization!$C$90,4,IF(D724=Localization!$C$89,5,IF(OR(D724=1,D724=2,D724=3,D724=4,D724=5),D724,"")))))))</f>
        <v/>
      </c>
      <c r="O724" s="15" t="str">
        <f>(IF(E724=Localization!$C$93,1,IF(E724=Localization!$C$92,2,IF(E724=Localization!$C$91,3,IF(E724=Localization!$C$90,4,IF(E724=Localization!$C$89,5,IF(OR(E724=1,E724=2,E724=3,E724=4,E724=5),E724,"")))))))</f>
        <v/>
      </c>
      <c r="P724" s="15" t="str">
        <f>(IF(F724=Localization!$C$93,1,IF(F724=Localization!$C$92,2,IF(F724=Localization!$C$91,3,IF(F724=Localization!$C$90,4,IF(F724=Localization!$C$89,5,IF(OR(F724=1,F724=2,F724=3,F724=4,F724=5),F724,"")))))))</f>
        <v/>
      </c>
      <c r="Q724" s="15" t="str">
        <f>(IF(G724=Localization!$C$93,1,IF(G724=Localization!$C$92,2,IF(G724=Localization!$C$91,3,IF(G724=Localization!$C$90,4,IF(G724=Localization!$C$89,5,IF(OR(G724=1,G724=2,G724=3,G724=4,G724=5),G724,"")))))))</f>
        <v/>
      </c>
      <c r="R724" s="15" t="str">
        <f>(IF(H724=Localization!$C$93,1,IF(H724=Localization!$C$92,2,IF(H724=Localization!$C$91,3,IF(H724=Localization!$C$90,4,IF(H724=Localization!$C$89,5,IF(OR(H724=1,H724=2,H724=3,H724=4,H724=5),H724,"")))))))</f>
        <v/>
      </c>
      <c r="S724" s="15" t="str">
        <f>(IF(I724=Localization!$C$93,1,IF(I724=Localization!$C$92,2,IF(I724=Localization!$C$91,3,IF(I724=Localization!$C$90,4,IF(I724=Localization!$C$89,5,IF(OR(I724=1,I724=2,I724=3,I724=4,I724=5),I724,"")))))))</f>
        <v/>
      </c>
      <c r="T724" s="15" t="str">
        <f>(IF(J724=Localization!$C$93,1,IF(J724=Localization!$C$92,2,IF(J724=Localization!$C$91,3,IF(J724=Localization!$C$90,4,IF(J724=Localization!$C$89,5,IF(OR(J724=1,J724=2,J724=3,J724=4,J724=5),J724,"")))))))</f>
        <v/>
      </c>
      <c r="U724" s="15" t="str">
        <f>(IF(K724=Localization!$C$93,1,IF(K724=Localization!$C$92,2,IF(K724=Localization!$C$91,3,IF(K724=Localization!$C$90,4,IF(K724=Localization!$C$89,5,IF(OR(K724=1,K724=2,K724=3,K724=4,K724=5),K724,"")))))))</f>
        <v/>
      </c>
    </row>
    <row r="725" spans="12:21" x14ac:dyDescent="0.25">
      <c r="L725" s="15" t="str">
        <f>(IF(B725=Localization!$C$93,1,IF(B725=Localization!$C$92,2,IF(B725=Localization!$C$91,3,IF(B725=Localization!$C$90,4,IF(B725=Localization!$C$89,5,IF(OR(B725=1,B725=2,B725=3,B725=4,B725=5),B725,"")))))))</f>
        <v/>
      </c>
      <c r="M725" s="15" t="str">
        <f>(IF(C725=Localization!$C$93,1,IF(C725=Localization!$C$92,2,IF(C725=Localization!$C$91,3,IF(C725=Localization!$C$90,4,IF(C725=Localization!$C$89,5,IF(OR(C725=1,C725=2,C725=3,C725=4,C725=5),C725,"")))))))</f>
        <v/>
      </c>
      <c r="N725" s="15" t="str">
        <f>(IF(D725=Localization!$C$93,1,IF(D725=Localization!$C$92,2,IF(D725=Localization!$C$91,3,IF(D725=Localization!$C$90,4,IF(D725=Localization!$C$89,5,IF(OR(D725=1,D725=2,D725=3,D725=4,D725=5),D725,"")))))))</f>
        <v/>
      </c>
      <c r="O725" s="15" t="str">
        <f>(IF(E725=Localization!$C$93,1,IF(E725=Localization!$C$92,2,IF(E725=Localization!$C$91,3,IF(E725=Localization!$C$90,4,IF(E725=Localization!$C$89,5,IF(OR(E725=1,E725=2,E725=3,E725=4,E725=5),E725,"")))))))</f>
        <v/>
      </c>
      <c r="P725" s="15" t="str">
        <f>(IF(F725=Localization!$C$93,1,IF(F725=Localization!$C$92,2,IF(F725=Localization!$C$91,3,IF(F725=Localization!$C$90,4,IF(F725=Localization!$C$89,5,IF(OR(F725=1,F725=2,F725=3,F725=4,F725=5),F725,"")))))))</f>
        <v/>
      </c>
      <c r="Q725" s="15" t="str">
        <f>(IF(G725=Localization!$C$93,1,IF(G725=Localization!$C$92,2,IF(G725=Localization!$C$91,3,IF(G725=Localization!$C$90,4,IF(G725=Localization!$C$89,5,IF(OR(G725=1,G725=2,G725=3,G725=4,G725=5),G725,"")))))))</f>
        <v/>
      </c>
      <c r="R725" s="15" t="str">
        <f>(IF(H725=Localization!$C$93,1,IF(H725=Localization!$C$92,2,IF(H725=Localization!$C$91,3,IF(H725=Localization!$C$90,4,IF(H725=Localization!$C$89,5,IF(OR(H725=1,H725=2,H725=3,H725=4,H725=5),H725,"")))))))</f>
        <v/>
      </c>
      <c r="S725" s="15" t="str">
        <f>(IF(I725=Localization!$C$93,1,IF(I725=Localization!$C$92,2,IF(I725=Localization!$C$91,3,IF(I725=Localization!$C$90,4,IF(I725=Localization!$C$89,5,IF(OR(I725=1,I725=2,I725=3,I725=4,I725=5),I725,"")))))))</f>
        <v/>
      </c>
      <c r="T725" s="15" t="str">
        <f>(IF(J725=Localization!$C$93,1,IF(J725=Localization!$C$92,2,IF(J725=Localization!$C$91,3,IF(J725=Localization!$C$90,4,IF(J725=Localization!$C$89,5,IF(OR(J725=1,J725=2,J725=3,J725=4,J725=5),J725,"")))))))</f>
        <v/>
      </c>
      <c r="U725" s="15" t="str">
        <f>(IF(K725=Localization!$C$93,1,IF(K725=Localization!$C$92,2,IF(K725=Localization!$C$91,3,IF(K725=Localization!$C$90,4,IF(K725=Localization!$C$89,5,IF(OR(K725=1,K725=2,K725=3,K725=4,K725=5),K725,"")))))))</f>
        <v/>
      </c>
    </row>
    <row r="726" spans="12:21" x14ac:dyDescent="0.25">
      <c r="L726" s="15" t="str">
        <f>(IF(B726=Localization!$C$93,1,IF(B726=Localization!$C$92,2,IF(B726=Localization!$C$91,3,IF(B726=Localization!$C$90,4,IF(B726=Localization!$C$89,5,IF(OR(B726=1,B726=2,B726=3,B726=4,B726=5),B726,"")))))))</f>
        <v/>
      </c>
      <c r="M726" s="15" t="str">
        <f>(IF(C726=Localization!$C$93,1,IF(C726=Localization!$C$92,2,IF(C726=Localization!$C$91,3,IF(C726=Localization!$C$90,4,IF(C726=Localization!$C$89,5,IF(OR(C726=1,C726=2,C726=3,C726=4,C726=5),C726,"")))))))</f>
        <v/>
      </c>
      <c r="N726" s="15" t="str">
        <f>(IF(D726=Localization!$C$93,1,IF(D726=Localization!$C$92,2,IF(D726=Localization!$C$91,3,IF(D726=Localization!$C$90,4,IF(D726=Localization!$C$89,5,IF(OR(D726=1,D726=2,D726=3,D726=4,D726=5),D726,"")))))))</f>
        <v/>
      </c>
      <c r="O726" s="15" t="str">
        <f>(IF(E726=Localization!$C$93,1,IF(E726=Localization!$C$92,2,IF(E726=Localization!$C$91,3,IF(E726=Localization!$C$90,4,IF(E726=Localization!$C$89,5,IF(OR(E726=1,E726=2,E726=3,E726=4,E726=5),E726,"")))))))</f>
        <v/>
      </c>
      <c r="P726" s="15" t="str">
        <f>(IF(F726=Localization!$C$93,1,IF(F726=Localization!$C$92,2,IF(F726=Localization!$C$91,3,IF(F726=Localization!$C$90,4,IF(F726=Localization!$C$89,5,IF(OR(F726=1,F726=2,F726=3,F726=4,F726=5),F726,"")))))))</f>
        <v/>
      </c>
      <c r="Q726" s="15" t="str">
        <f>(IF(G726=Localization!$C$93,1,IF(G726=Localization!$C$92,2,IF(G726=Localization!$C$91,3,IF(G726=Localization!$C$90,4,IF(G726=Localization!$C$89,5,IF(OR(G726=1,G726=2,G726=3,G726=4,G726=5),G726,"")))))))</f>
        <v/>
      </c>
      <c r="R726" s="15" t="str">
        <f>(IF(H726=Localization!$C$93,1,IF(H726=Localization!$C$92,2,IF(H726=Localization!$C$91,3,IF(H726=Localization!$C$90,4,IF(H726=Localization!$C$89,5,IF(OR(H726=1,H726=2,H726=3,H726=4,H726=5),H726,"")))))))</f>
        <v/>
      </c>
      <c r="S726" s="15" t="str">
        <f>(IF(I726=Localization!$C$93,1,IF(I726=Localization!$C$92,2,IF(I726=Localization!$C$91,3,IF(I726=Localization!$C$90,4,IF(I726=Localization!$C$89,5,IF(OR(I726=1,I726=2,I726=3,I726=4,I726=5),I726,"")))))))</f>
        <v/>
      </c>
      <c r="T726" s="15" t="str">
        <f>(IF(J726=Localization!$C$93,1,IF(J726=Localization!$C$92,2,IF(J726=Localization!$C$91,3,IF(J726=Localization!$C$90,4,IF(J726=Localization!$C$89,5,IF(OR(J726=1,J726=2,J726=3,J726=4,J726=5),J726,"")))))))</f>
        <v/>
      </c>
      <c r="U726" s="15" t="str">
        <f>(IF(K726=Localization!$C$93,1,IF(K726=Localization!$C$92,2,IF(K726=Localization!$C$91,3,IF(K726=Localization!$C$90,4,IF(K726=Localization!$C$89,5,IF(OR(K726=1,K726=2,K726=3,K726=4,K726=5),K726,"")))))))</f>
        <v/>
      </c>
    </row>
    <row r="727" spans="12:21" x14ac:dyDescent="0.25">
      <c r="L727" s="15" t="str">
        <f>(IF(B727=Localization!$C$93,1,IF(B727=Localization!$C$92,2,IF(B727=Localization!$C$91,3,IF(B727=Localization!$C$90,4,IF(B727=Localization!$C$89,5,IF(OR(B727=1,B727=2,B727=3,B727=4,B727=5),B727,"")))))))</f>
        <v/>
      </c>
      <c r="M727" s="15" t="str">
        <f>(IF(C727=Localization!$C$93,1,IF(C727=Localization!$C$92,2,IF(C727=Localization!$C$91,3,IF(C727=Localization!$C$90,4,IF(C727=Localization!$C$89,5,IF(OR(C727=1,C727=2,C727=3,C727=4,C727=5),C727,"")))))))</f>
        <v/>
      </c>
      <c r="N727" s="15" t="str">
        <f>(IF(D727=Localization!$C$93,1,IF(D727=Localization!$C$92,2,IF(D727=Localization!$C$91,3,IF(D727=Localization!$C$90,4,IF(D727=Localization!$C$89,5,IF(OR(D727=1,D727=2,D727=3,D727=4,D727=5),D727,"")))))))</f>
        <v/>
      </c>
      <c r="O727" s="15" t="str">
        <f>(IF(E727=Localization!$C$93,1,IF(E727=Localization!$C$92,2,IF(E727=Localization!$C$91,3,IF(E727=Localization!$C$90,4,IF(E727=Localization!$C$89,5,IF(OR(E727=1,E727=2,E727=3,E727=4,E727=5),E727,"")))))))</f>
        <v/>
      </c>
      <c r="P727" s="15" t="str">
        <f>(IF(F727=Localization!$C$93,1,IF(F727=Localization!$C$92,2,IF(F727=Localization!$C$91,3,IF(F727=Localization!$C$90,4,IF(F727=Localization!$C$89,5,IF(OR(F727=1,F727=2,F727=3,F727=4,F727=5),F727,"")))))))</f>
        <v/>
      </c>
      <c r="Q727" s="15" t="str">
        <f>(IF(G727=Localization!$C$93,1,IF(G727=Localization!$C$92,2,IF(G727=Localization!$C$91,3,IF(G727=Localization!$C$90,4,IF(G727=Localization!$C$89,5,IF(OR(G727=1,G727=2,G727=3,G727=4,G727=5),G727,"")))))))</f>
        <v/>
      </c>
      <c r="R727" s="15" t="str">
        <f>(IF(H727=Localization!$C$93,1,IF(H727=Localization!$C$92,2,IF(H727=Localization!$C$91,3,IF(H727=Localization!$C$90,4,IF(H727=Localization!$C$89,5,IF(OR(H727=1,H727=2,H727=3,H727=4,H727=5),H727,"")))))))</f>
        <v/>
      </c>
      <c r="S727" s="15" t="str">
        <f>(IF(I727=Localization!$C$93,1,IF(I727=Localization!$C$92,2,IF(I727=Localization!$C$91,3,IF(I727=Localization!$C$90,4,IF(I727=Localization!$C$89,5,IF(OR(I727=1,I727=2,I727=3,I727=4,I727=5),I727,"")))))))</f>
        <v/>
      </c>
      <c r="T727" s="15" t="str">
        <f>(IF(J727=Localization!$C$93,1,IF(J727=Localization!$C$92,2,IF(J727=Localization!$C$91,3,IF(J727=Localization!$C$90,4,IF(J727=Localization!$C$89,5,IF(OR(J727=1,J727=2,J727=3,J727=4,J727=5),J727,"")))))))</f>
        <v/>
      </c>
      <c r="U727" s="15" t="str">
        <f>(IF(K727=Localization!$C$93,1,IF(K727=Localization!$C$92,2,IF(K727=Localization!$C$91,3,IF(K727=Localization!$C$90,4,IF(K727=Localization!$C$89,5,IF(OR(K727=1,K727=2,K727=3,K727=4,K727=5),K727,"")))))))</f>
        <v/>
      </c>
    </row>
    <row r="728" spans="12:21" x14ac:dyDescent="0.25">
      <c r="L728" s="15" t="str">
        <f>(IF(B728=Localization!$C$93,1,IF(B728=Localization!$C$92,2,IF(B728=Localization!$C$91,3,IF(B728=Localization!$C$90,4,IF(B728=Localization!$C$89,5,IF(OR(B728=1,B728=2,B728=3,B728=4,B728=5),B728,"")))))))</f>
        <v/>
      </c>
      <c r="M728" s="15" t="str">
        <f>(IF(C728=Localization!$C$93,1,IF(C728=Localization!$C$92,2,IF(C728=Localization!$C$91,3,IF(C728=Localization!$C$90,4,IF(C728=Localization!$C$89,5,IF(OR(C728=1,C728=2,C728=3,C728=4,C728=5),C728,"")))))))</f>
        <v/>
      </c>
      <c r="N728" s="15" t="str">
        <f>(IF(D728=Localization!$C$93,1,IF(D728=Localization!$C$92,2,IF(D728=Localization!$C$91,3,IF(D728=Localization!$C$90,4,IF(D728=Localization!$C$89,5,IF(OR(D728=1,D728=2,D728=3,D728=4,D728=5),D728,"")))))))</f>
        <v/>
      </c>
      <c r="O728" s="15" t="str">
        <f>(IF(E728=Localization!$C$93,1,IF(E728=Localization!$C$92,2,IF(E728=Localization!$C$91,3,IF(E728=Localization!$C$90,4,IF(E728=Localization!$C$89,5,IF(OR(E728=1,E728=2,E728=3,E728=4,E728=5),E728,"")))))))</f>
        <v/>
      </c>
      <c r="P728" s="15" t="str">
        <f>(IF(F728=Localization!$C$93,1,IF(F728=Localization!$C$92,2,IF(F728=Localization!$C$91,3,IF(F728=Localization!$C$90,4,IF(F728=Localization!$C$89,5,IF(OR(F728=1,F728=2,F728=3,F728=4,F728=5),F728,"")))))))</f>
        <v/>
      </c>
      <c r="Q728" s="15" t="str">
        <f>(IF(G728=Localization!$C$93,1,IF(G728=Localization!$C$92,2,IF(G728=Localization!$C$91,3,IF(G728=Localization!$C$90,4,IF(G728=Localization!$C$89,5,IF(OR(G728=1,G728=2,G728=3,G728=4,G728=5),G728,"")))))))</f>
        <v/>
      </c>
      <c r="R728" s="15" t="str">
        <f>(IF(H728=Localization!$C$93,1,IF(H728=Localization!$C$92,2,IF(H728=Localization!$C$91,3,IF(H728=Localization!$C$90,4,IF(H728=Localization!$C$89,5,IF(OR(H728=1,H728=2,H728=3,H728=4,H728=5),H728,"")))))))</f>
        <v/>
      </c>
      <c r="S728" s="15" t="str">
        <f>(IF(I728=Localization!$C$93,1,IF(I728=Localization!$C$92,2,IF(I728=Localization!$C$91,3,IF(I728=Localization!$C$90,4,IF(I728=Localization!$C$89,5,IF(OR(I728=1,I728=2,I728=3,I728=4,I728=5),I728,"")))))))</f>
        <v/>
      </c>
      <c r="T728" s="15" t="str">
        <f>(IF(J728=Localization!$C$93,1,IF(J728=Localization!$C$92,2,IF(J728=Localization!$C$91,3,IF(J728=Localization!$C$90,4,IF(J728=Localization!$C$89,5,IF(OR(J728=1,J728=2,J728=3,J728=4,J728=5),J728,"")))))))</f>
        <v/>
      </c>
      <c r="U728" s="15" t="str">
        <f>(IF(K728=Localization!$C$93,1,IF(K728=Localization!$C$92,2,IF(K728=Localization!$C$91,3,IF(K728=Localization!$C$90,4,IF(K728=Localization!$C$89,5,IF(OR(K728=1,K728=2,K728=3,K728=4,K728=5),K728,"")))))))</f>
        <v/>
      </c>
    </row>
    <row r="729" spans="12:21" x14ac:dyDescent="0.25">
      <c r="L729" s="15" t="str">
        <f>(IF(B729=Localization!$C$93,1,IF(B729=Localization!$C$92,2,IF(B729=Localization!$C$91,3,IF(B729=Localization!$C$90,4,IF(B729=Localization!$C$89,5,IF(OR(B729=1,B729=2,B729=3,B729=4,B729=5),B729,"")))))))</f>
        <v/>
      </c>
      <c r="M729" s="15" t="str">
        <f>(IF(C729=Localization!$C$93,1,IF(C729=Localization!$C$92,2,IF(C729=Localization!$C$91,3,IF(C729=Localization!$C$90,4,IF(C729=Localization!$C$89,5,IF(OR(C729=1,C729=2,C729=3,C729=4,C729=5),C729,"")))))))</f>
        <v/>
      </c>
      <c r="N729" s="15" t="str">
        <f>(IF(D729=Localization!$C$93,1,IF(D729=Localization!$C$92,2,IF(D729=Localization!$C$91,3,IF(D729=Localization!$C$90,4,IF(D729=Localization!$C$89,5,IF(OR(D729=1,D729=2,D729=3,D729=4,D729=5),D729,"")))))))</f>
        <v/>
      </c>
      <c r="O729" s="15" t="str">
        <f>(IF(E729=Localization!$C$93,1,IF(E729=Localization!$C$92,2,IF(E729=Localization!$C$91,3,IF(E729=Localization!$C$90,4,IF(E729=Localization!$C$89,5,IF(OR(E729=1,E729=2,E729=3,E729=4,E729=5),E729,"")))))))</f>
        <v/>
      </c>
      <c r="P729" s="15" t="str">
        <f>(IF(F729=Localization!$C$93,1,IF(F729=Localization!$C$92,2,IF(F729=Localization!$C$91,3,IF(F729=Localization!$C$90,4,IF(F729=Localization!$C$89,5,IF(OR(F729=1,F729=2,F729=3,F729=4,F729=5),F729,"")))))))</f>
        <v/>
      </c>
      <c r="Q729" s="15" t="str">
        <f>(IF(G729=Localization!$C$93,1,IF(G729=Localization!$C$92,2,IF(G729=Localization!$C$91,3,IF(G729=Localization!$C$90,4,IF(G729=Localization!$C$89,5,IF(OR(G729=1,G729=2,G729=3,G729=4,G729=5),G729,"")))))))</f>
        <v/>
      </c>
      <c r="R729" s="15" t="str">
        <f>(IF(H729=Localization!$C$93,1,IF(H729=Localization!$C$92,2,IF(H729=Localization!$C$91,3,IF(H729=Localization!$C$90,4,IF(H729=Localization!$C$89,5,IF(OR(H729=1,H729=2,H729=3,H729=4,H729=5),H729,"")))))))</f>
        <v/>
      </c>
      <c r="S729" s="15" t="str">
        <f>(IF(I729=Localization!$C$93,1,IF(I729=Localization!$C$92,2,IF(I729=Localization!$C$91,3,IF(I729=Localization!$C$90,4,IF(I729=Localization!$C$89,5,IF(OR(I729=1,I729=2,I729=3,I729=4,I729=5),I729,"")))))))</f>
        <v/>
      </c>
      <c r="T729" s="15" t="str">
        <f>(IF(J729=Localization!$C$93,1,IF(J729=Localization!$C$92,2,IF(J729=Localization!$C$91,3,IF(J729=Localization!$C$90,4,IF(J729=Localization!$C$89,5,IF(OR(J729=1,J729=2,J729=3,J729=4,J729=5),J729,"")))))))</f>
        <v/>
      </c>
      <c r="U729" s="15" t="str">
        <f>(IF(K729=Localization!$C$93,1,IF(K729=Localization!$C$92,2,IF(K729=Localization!$C$91,3,IF(K729=Localization!$C$90,4,IF(K729=Localization!$C$89,5,IF(OR(K729=1,K729=2,K729=3,K729=4,K729=5),K729,"")))))))</f>
        <v/>
      </c>
    </row>
    <row r="730" spans="12:21" x14ac:dyDescent="0.25">
      <c r="L730" s="15" t="str">
        <f>(IF(B730=Localization!$C$93,1,IF(B730=Localization!$C$92,2,IF(B730=Localization!$C$91,3,IF(B730=Localization!$C$90,4,IF(B730=Localization!$C$89,5,IF(OR(B730=1,B730=2,B730=3,B730=4,B730=5),B730,"")))))))</f>
        <v/>
      </c>
      <c r="M730" s="15" t="str">
        <f>(IF(C730=Localization!$C$93,1,IF(C730=Localization!$C$92,2,IF(C730=Localization!$C$91,3,IF(C730=Localization!$C$90,4,IF(C730=Localization!$C$89,5,IF(OR(C730=1,C730=2,C730=3,C730=4,C730=5),C730,"")))))))</f>
        <v/>
      </c>
      <c r="N730" s="15" t="str">
        <f>(IF(D730=Localization!$C$93,1,IF(D730=Localization!$C$92,2,IF(D730=Localization!$C$91,3,IF(D730=Localization!$C$90,4,IF(D730=Localization!$C$89,5,IF(OR(D730=1,D730=2,D730=3,D730=4,D730=5),D730,"")))))))</f>
        <v/>
      </c>
      <c r="O730" s="15" t="str">
        <f>(IF(E730=Localization!$C$93,1,IF(E730=Localization!$C$92,2,IF(E730=Localization!$C$91,3,IF(E730=Localization!$C$90,4,IF(E730=Localization!$C$89,5,IF(OR(E730=1,E730=2,E730=3,E730=4,E730=5),E730,"")))))))</f>
        <v/>
      </c>
      <c r="P730" s="15" t="str">
        <f>(IF(F730=Localization!$C$93,1,IF(F730=Localization!$C$92,2,IF(F730=Localization!$C$91,3,IF(F730=Localization!$C$90,4,IF(F730=Localization!$C$89,5,IF(OR(F730=1,F730=2,F730=3,F730=4,F730=5),F730,"")))))))</f>
        <v/>
      </c>
      <c r="Q730" s="15" t="str">
        <f>(IF(G730=Localization!$C$93,1,IF(G730=Localization!$C$92,2,IF(G730=Localization!$C$91,3,IF(G730=Localization!$C$90,4,IF(G730=Localization!$C$89,5,IF(OR(G730=1,G730=2,G730=3,G730=4,G730=5),G730,"")))))))</f>
        <v/>
      </c>
      <c r="R730" s="15" t="str">
        <f>(IF(H730=Localization!$C$93,1,IF(H730=Localization!$C$92,2,IF(H730=Localization!$C$91,3,IF(H730=Localization!$C$90,4,IF(H730=Localization!$C$89,5,IF(OR(H730=1,H730=2,H730=3,H730=4,H730=5),H730,"")))))))</f>
        <v/>
      </c>
      <c r="S730" s="15" t="str">
        <f>(IF(I730=Localization!$C$93,1,IF(I730=Localization!$C$92,2,IF(I730=Localization!$C$91,3,IF(I730=Localization!$C$90,4,IF(I730=Localization!$C$89,5,IF(OR(I730=1,I730=2,I730=3,I730=4,I730=5),I730,"")))))))</f>
        <v/>
      </c>
      <c r="T730" s="15" t="str">
        <f>(IF(J730=Localization!$C$93,1,IF(J730=Localization!$C$92,2,IF(J730=Localization!$C$91,3,IF(J730=Localization!$C$90,4,IF(J730=Localization!$C$89,5,IF(OR(J730=1,J730=2,J730=3,J730=4,J730=5),J730,"")))))))</f>
        <v/>
      </c>
      <c r="U730" s="15" t="str">
        <f>(IF(K730=Localization!$C$93,1,IF(K730=Localization!$C$92,2,IF(K730=Localization!$C$91,3,IF(K730=Localization!$C$90,4,IF(K730=Localization!$C$89,5,IF(OR(K730=1,K730=2,K730=3,K730=4,K730=5),K730,"")))))))</f>
        <v/>
      </c>
    </row>
    <row r="731" spans="12:21" x14ac:dyDescent="0.25">
      <c r="L731" s="15" t="str">
        <f>(IF(B731=Localization!$C$93,1,IF(B731=Localization!$C$92,2,IF(B731=Localization!$C$91,3,IF(B731=Localization!$C$90,4,IF(B731=Localization!$C$89,5,IF(OR(B731=1,B731=2,B731=3,B731=4,B731=5),B731,"")))))))</f>
        <v/>
      </c>
      <c r="M731" s="15" t="str">
        <f>(IF(C731=Localization!$C$93,1,IF(C731=Localization!$C$92,2,IF(C731=Localization!$C$91,3,IF(C731=Localization!$C$90,4,IF(C731=Localization!$C$89,5,IF(OR(C731=1,C731=2,C731=3,C731=4,C731=5),C731,"")))))))</f>
        <v/>
      </c>
      <c r="N731" s="15" t="str">
        <f>(IF(D731=Localization!$C$93,1,IF(D731=Localization!$C$92,2,IF(D731=Localization!$C$91,3,IF(D731=Localization!$C$90,4,IF(D731=Localization!$C$89,5,IF(OR(D731=1,D731=2,D731=3,D731=4,D731=5),D731,"")))))))</f>
        <v/>
      </c>
      <c r="O731" s="15" t="str">
        <f>(IF(E731=Localization!$C$93,1,IF(E731=Localization!$C$92,2,IF(E731=Localization!$C$91,3,IF(E731=Localization!$C$90,4,IF(E731=Localization!$C$89,5,IF(OR(E731=1,E731=2,E731=3,E731=4,E731=5),E731,"")))))))</f>
        <v/>
      </c>
      <c r="P731" s="15" t="str">
        <f>(IF(F731=Localization!$C$93,1,IF(F731=Localization!$C$92,2,IF(F731=Localization!$C$91,3,IF(F731=Localization!$C$90,4,IF(F731=Localization!$C$89,5,IF(OR(F731=1,F731=2,F731=3,F731=4,F731=5),F731,"")))))))</f>
        <v/>
      </c>
      <c r="Q731" s="15" t="str">
        <f>(IF(G731=Localization!$C$93,1,IF(G731=Localization!$C$92,2,IF(G731=Localization!$C$91,3,IF(G731=Localization!$C$90,4,IF(G731=Localization!$C$89,5,IF(OR(G731=1,G731=2,G731=3,G731=4,G731=5),G731,"")))))))</f>
        <v/>
      </c>
      <c r="R731" s="15" t="str">
        <f>(IF(H731=Localization!$C$93,1,IF(H731=Localization!$C$92,2,IF(H731=Localization!$C$91,3,IF(H731=Localization!$C$90,4,IF(H731=Localization!$C$89,5,IF(OR(H731=1,H731=2,H731=3,H731=4,H731=5),H731,"")))))))</f>
        <v/>
      </c>
      <c r="S731" s="15" t="str">
        <f>(IF(I731=Localization!$C$93,1,IF(I731=Localization!$C$92,2,IF(I731=Localization!$C$91,3,IF(I731=Localization!$C$90,4,IF(I731=Localization!$C$89,5,IF(OR(I731=1,I731=2,I731=3,I731=4,I731=5),I731,"")))))))</f>
        <v/>
      </c>
      <c r="T731" s="15" t="str">
        <f>(IF(J731=Localization!$C$93,1,IF(J731=Localization!$C$92,2,IF(J731=Localization!$C$91,3,IF(J731=Localization!$C$90,4,IF(J731=Localization!$C$89,5,IF(OR(J731=1,J731=2,J731=3,J731=4,J731=5),J731,"")))))))</f>
        <v/>
      </c>
      <c r="U731" s="15" t="str">
        <f>(IF(K731=Localization!$C$93,1,IF(K731=Localization!$C$92,2,IF(K731=Localization!$C$91,3,IF(K731=Localization!$C$90,4,IF(K731=Localization!$C$89,5,IF(OR(K731=1,K731=2,K731=3,K731=4,K731=5),K731,"")))))))</f>
        <v/>
      </c>
    </row>
    <row r="732" spans="12:21" x14ac:dyDescent="0.25">
      <c r="L732" s="15" t="str">
        <f>(IF(B732=Localization!$C$93,1,IF(B732=Localization!$C$92,2,IF(B732=Localization!$C$91,3,IF(B732=Localization!$C$90,4,IF(B732=Localization!$C$89,5,IF(OR(B732=1,B732=2,B732=3,B732=4,B732=5),B732,"")))))))</f>
        <v/>
      </c>
      <c r="M732" s="15" t="str">
        <f>(IF(C732=Localization!$C$93,1,IF(C732=Localization!$C$92,2,IF(C732=Localization!$C$91,3,IF(C732=Localization!$C$90,4,IF(C732=Localization!$C$89,5,IF(OR(C732=1,C732=2,C732=3,C732=4,C732=5),C732,"")))))))</f>
        <v/>
      </c>
      <c r="N732" s="15" t="str">
        <f>(IF(D732=Localization!$C$93,1,IF(D732=Localization!$C$92,2,IF(D732=Localization!$C$91,3,IF(D732=Localization!$C$90,4,IF(D732=Localization!$C$89,5,IF(OR(D732=1,D732=2,D732=3,D732=4,D732=5),D732,"")))))))</f>
        <v/>
      </c>
      <c r="O732" s="15" t="str">
        <f>(IF(E732=Localization!$C$93,1,IF(E732=Localization!$C$92,2,IF(E732=Localization!$C$91,3,IF(E732=Localization!$C$90,4,IF(E732=Localization!$C$89,5,IF(OR(E732=1,E732=2,E732=3,E732=4,E732=5),E732,"")))))))</f>
        <v/>
      </c>
      <c r="P732" s="15" t="str">
        <f>(IF(F732=Localization!$C$93,1,IF(F732=Localization!$C$92,2,IF(F732=Localization!$C$91,3,IF(F732=Localization!$C$90,4,IF(F732=Localization!$C$89,5,IF(OR(F732=1,F732=2,F732=3,F732=4,F732=5),F732,"")))))))</f>
        <v/>
      </c>
      <c r="Q732" s="15" t="str">
        <f>(IF(G732=Localization!$C$93,1,IF(G732=Localization!$C$92,2,IF(G732=Localization!$C$91,3,IF(G732=Localization!$C$90,4,IF(G732=Localization!$C$89,5,IF(OR(G732=1,G732=2,G732=3,G732=4,G732=5),G732,"")))))))</f>
        <v/>
      </c>
      <c r="R732" s="15" t="str">
        <f>(IF(H732=Localization!$C$93,1,IF(H732=Localization!$C$92,2,IF(H732=Localization!$C$91,3,IF(H732=Localization!$C$90,4,IF(H732=Localization!$C$89,5,IF(OR(H732=1,H732=2,H732=3,H732=4,H732=5),H732,"")))))))</f>
        <v/>
      </c>
      <c r="S732" s="15" t="str">
        <f>(IF(I732=Localization!$C$93,1,IF(I732=Localization!$C$92,2,IF(I732=Localization!$C$91,3,IF(I732=Localization!$C$90,4,IF(I732=Localization!$C$89,5,IF(OR(I732=1,I732=2,I732=3,I732=4,I732=5),I732,"")))))))</f>
        <v/>
      </c>
      <c r="T732" s="15" t="str">
        <f>(IF(J732=Localization!$C$93,1,IF(J732=Localization!$C$92,2,IF(J732=Localization!$C$91,3,IF(J732=Localization!$C$90,4,IF(J732=Localization!$C$89,5,IF(OR(J732=1,J732=2,J732=3,J732=4,J732=5),J732,"")))))))</f>
        <v/>
      </c>
      <c r="U732" s="15" t="str">
        <f>(IF(K732=Localization!$C$93,1,IF(K732=Localization!$C$92,2,IF(K732=Localization!$C$91,3,IF(K732=Localization!$C$90,4,IF(K732=Localization!$C$89,5,IF(OR(K732=1,K732=2,K732=3,K732=4,K732=5),K732,"")))))))</f>
        <v/>
      </c>
    </row>
    <row r="733" spans="12:21" x14ac:dyDescent="0.25">
      <c r="L733" s="15" t="str">
        <f>(IF(B733=Localization!$C$93,1,IF(B733=Localization!$C$92,2,IF(B733=Localization!$C$91,3,IF(B733=Localization!$C$90,4,IF(B733=Localization!$C$89,5,IF(OR(B733=1,B733=2,B733=3,B733=4,B733=5),B733,"")))))))</f>
        <v/>
      </c>
      <c r="M733" s="15" t="str">
        <f>(IF(C733=Localization!$C$93,1,IF(C733=Localization!$C$92,2,IF(C733=Localization!$C$91,3,IF(C733=Localization!$C$90,4,IF(C733=Localization!$C$89,5,IF(OR(C733=1,C733=2,C733=3,C733=4,C733=5),C733,"")))))))</f>
        <v/>
      </c>
      <c r="N733" s="15" t="str">
        <f>(IF(D733=Localization!$C$93,1,IF(D733=Localization!$C$92,2,IF(D733=Localization!$C$91,3,IF(D733=Localization!$C$90,4,IF(D733=Localization!$C$89,5,IF(OR(D733=1,D733=2,D733=3,D733=4,D733=5),D733,"")))))))</f>
        <v/>
      </c>
      <c r="O733" s="15" t="str">
        <f>(IF(E733=Localization!$C$93,1,IF(E733=Localization!$C$92,2,IF(E733=Localization!$C$91,3,IF(E733=Localization!$C$90,4,IF(E733=Localization!$C$89,5,IF(OR(E733=1,E733=2,E733=3,E733=4,E733=5),E733,"")))))))</f>
        <v/>
      </c>
      <c r="P733" s="15" t="str">
        <f>(IF(F733=Localization!$C$93,1,IF(F733=Localization!$C$92,2,IF(F733=Localization!$C$91,3,IF(F733=Localization!$C$90,4,IF(F733=Localization!$C$89,5,IF(OR(F733=1,F733=2,F733=3,F733=4,F733=5),F733,"")))))))</f>
        <v/>
      </c>
      <c r="Q733" s="15" t="str">
        <f>(IF(G733=Localization!$C$93,1,IF(G733=Localization!$C$92,2,IF(G733=Localization!$C$91,3,IF(G733=Localization!$C$90,4,IF(G733=Localization!$C$89,5,IF(OR(G733=1,G733=2,G733=3,G733=4,G733=5),G733,"")))))))</f>
        <v/>
      </c>
      <c r="R733" s="15" t="str">
        <f>(IF(H733=Localization!$C$93,1,IF(H733=Localization!$C$92,2,IF(H733=Localization!$C$91,3,IF(H733=Localization!$C$90,4,IF(H733=Localization!$C$89,5,IF(OR(H733=1,H733=2,H733=3,H733=4,H733=5),H733,"")))))))</f>
        <v/>
      </c>
      <c r="S733" s="15" t="str">
        <f>(IF(I733=Localization!$C$93,1,IF(I733=Localization!$C$92,2,IF(I733=Localization!$C$91,3,IF(I733=Localization!$C$90,4,IF(I733=Localization!$C$89,5,IF(OR(I733=1,I733=2,I733=3,I733=4,I733=5),I733,"")))))))</f>
        <v/>
      </c>
      <c r="T733" s="15" t="str">
        <f>(IF(J733=Localization!$C$93,1,IF(J733=Localization!$C$92,2,IF(J733=Localization!$C$91,3,IF(J733=Localization!$C$90,4,IF(J733=Localization!$C$89,5,IF(OR(J733=1,J733=2,J733=3,J733=4,J733=5),J733,"")))))))</f>
        <v/>
      </c>
      <c r="U733" s="15" t="str">
        <f>(IF(K733=Localization!$C$93,1,IF(K733=Localization!$C$92,2,IF(K733=Localization!$C$91,3,IF(K733=Localization!$C$90,4,IF(K733=Localization!$C$89,5,IF(OR(K733=1,K733=2,K733=3,K733=4,K733=5),K733,"")))))))</f>
        <v/>
      </c>
    </row>
    <row r="734" spans="12:21" x14ac:dyDescent="0.25">
      <c r="L734" s="15" t="str">
        <f>(IF(B734=Localization!$C$93,1,IF(B734=Localization!$C$92,2,IF(B734=Localization!$C$91,3,IF(B734=Localization!$C$90,4,IF(B734=Localization!$C$89,5,IF(OR(B734=1,B734=2,B734=3,B734=4,B734=5),B734,"")))))))</f>
        <v/>
      </c>
      <c r="M734" s="15" t="str">
        <f>(IF(C734=Localization!$C$93,1,IF(C734=Localization!$C$92,2,IF(C734=Localization!$C$91,3,IF(C734=Localization!$C$90,4,IF(C734=Localization!$C$89,5,IF(OR(C734=1,C734=2,C734=3,C734=4,C734=5),C734,"")))))))</f>
        <v/>
      </c>
      <c r="N734" s="15" t="str">
        <f>(IF(D734=Localization!$C$93,1,IF(D734=Localization!$C$92,2,IF(D734=Localization!$C$91,3,IF(D734=Localization!$C$90,4,IF(D734=Localization!$C$89,5,IF(OR(D734=1,D734=2,D734=3,D734=4,D734=5),D734,"")))))))</f>
        <v/>
      </c>
      <c r="O734" s="15" t="str">
        <f>(IF(E734=Localization!$C$93,1,IF(E734=Localization!$C$92,2,IF(E734=Localization!$C$91,3,IF(E734=Localization!$C$90,4,IF(E734=Localization!$C$89,5,IF(OR(E734=1,E734=2,E734=3,E734=4,E734=5),E734,"")))))))</f>
        <v/>
      </c>
      <c r="P734" s="15" t="str">
        <f>(IF(F734=Localization!$C$93,1,IF(F734=Localization!$C$92,2,IF(F734=Localization!$C$91,3,IF(F734=Localization!$C$90,4,IF(F734=Localization!$C$89,5,IF(OR(F734=1,F734=2,F734=3,F734=4,F734=5),F734,"")))))))</f>
        <v/>
      </c>
      <c r="Q734" s="15" t="str">
        <f>(IF(G734=Localization!$C$93,1,IF(G734=Localization!$C$92,2,IF(G734=Localization!$C$91,3,IF(G734=Localization!$C$90,4,IF(G734=Localization!$C$89,5,IF(OR(G734=1,G734=2,G734=3,G734=4,G734=5),G734,"")))))))</f>
        <v/>
      </c>
      <c r="R734" s="15" t="str">
        <f>(IF(H734=Localization!$C$93,1,IF(H734=Localization!$C$92,2,IF(H734=Localization!$C$91,3,IF(H734=Localization!$C$90,4,IF(H734=Localization!$C$89,5,IF(OR(H734=1,H734=2,H734=3,H734=4,H734=5),H734,"")))))))</f>
        <v/>
      </c>
      <c r="S734" s="15" t="str">
        <f>(IF(I734=Localization!$C$93,1,IF(I734=Localization!$C$92,2,IF(I734=Localization!$C$91,3,IF(I734=Localization!$C$90,4,IF(I734=Localization!$C$89,5,IF(OR(I734=1,I734=2,I734=3,I734=4,I734=5),I734,"")))))))</f>
        <v/>
      </c>
      <c r="T734" s="15" t="str">
        <f>(IF(J734=Localization!$C$93,1,IF(J734=Localization!$C$92,2,IF(J734=Localization!$C$91,3,IF(J734=Localization!$C$90,4,IF(J734=Localization!$C$89,5,IF(OR(J734=1,J734=2,J734=3,J734=4,J734=5),J734,"")))))))</f>
        <v/>
      </c>
      <c r="U734" s="15" t="str">
        <f>(IF(K734=Localization!$C$93,1,IF(K734=Localization!$C$92,2,IF(K734=Localization!$C$91,3,IF(K734=Localization!$C$90,4,IF(K734=Localization!$C$89,5,IF(OR(K734=1,K734=2,K734=3,K734=4,K734=5),K734,"")))))))</f>
        <v/>
      </c>
    </row>
    <row r="735" spans="12:21" x14ac:dyDescent="0.25">
      <c r="L735" s="15" t="str">
        <f>(IF(B735=Localization!$C$93,1,IF(B735=Localization!$C$92,2,IF(B735=Localization!$C$91,3,IF(B735=Localization!$C$90,4,IF(B735=Localization!$C$89,5,IF(OR(B735=1,B735=2,B735=3,B735=4,B735=5),B735,"")))))))</f>
        <v/>
      </c>
      <c r="M735" s="15" t="str">
        <f>(IF(C735=Localization!$C$93,1,IF(C735=Localization!$C$92,2,IF(C735=Localization!$C$91,3,IF(C735=Localization!$C$90,4,IF(C735=Localization!$C$89,5,IF(OR(C735=1,C735=2,C735=3,C735=4,C735=5),C735,"")))))))</f>
        <v/>
      </c>
      <c r="N735" s="15" t="str">
        <f>(IF(D735=Localization!$C$93,1,IF(D735=Localization!$C$92,2,IF(D735=Localization!$C$91,3,IF(D735=Localization!$C$90,4,IF(D735=Localization!$C$89,5,IF(OR(D735=1,D735=2,D735=3,D735=4,D735=5),D735,"")))))))</f>
        <v/>
      </c>
      <c r="O735" s="15" t="str">
        <f>(IF(E735=Localization!$C$93,1,IF(E735=Localization!$C$92,2,IF(E735=Localization!$C$91,3,IF(E735=Localization!$C$90,4,IF(E735=Localization!$C$89,5,IF(OR(E735=1,E735=2,E735=3,E735=4,E735=5),E735,"")))))))</f>
        <v/>
      </c>
      <c r="P735" s="15" t="str">
        <f>(IF(F735=Localization!$C$93,1,IF(F735=Localization!$C$92,2,IF(F735=Localization!$C$91,3,IF(F735=Localization!$C$90,4,IF(F735=Localization!$C$89,5,IF(OR(F735=1,F735=2,F735=3,F735=4,F735=5),F735,"")))))))</f>
        <v/>
      </c>
      <c r="Q735" s="15" t="str">
        <f>(IF(G735=Localization!$C$93,1,IF(G735=Localization!$C$92,2,IF(G735=Localization!$C$91,3,IF(G735=Localization!$C$90,4,IF(G735=Localization!$C$89,5,IF(OR(G735=1,G735=2,G735=3,G735=4,G735=5),G735,"")))))))</f>
        <v/>
      </c>
      <c r="R735" s="15" t="str">
        <f>(IF(H735=Localization!$C$93,1,IF(H735=Localization!$C$92,2,IF(H735=Localization!$C$91,3,IF(H735=Localization!$C$90,4,IF(H735=Localization!$C$89,5,IF(OR(H735=1,H735=2,H735=3,H735=4,H735=5),H735,"")))))))</f>
        <v/>
      </c>
      <c r="S735" s="15" t="str">
        <f>(IF(I735=Localization!$C$93,1,IF(I735=Localization!$C$92,2,IF(I735=Localization!$C$91,3,IF(I735=Localization!$C$90,4,IF(I735=Localization!$C$89,5,IF(OR(I735=1,I735=2,I735=3,I735=4,I735=5),I735,"")))))))</f>
        <v/>
      </c>
      <c r="T735" s="15" t="str">
        <f>(IF(J735=Localization!$C$93,1,IF(J735=Localization!$C$92,2,IF(J735=Localization!$C$91,3,IF(J735=Localization!$C$90,4,IF(J735=Localization!$C$89,5,IF(OR(J735=1,J735=2,J735=3,J735=4,J735=5),J735,"")))))))</f>
        <v/>
      </c>
      <c r="U735" s="15" t="str">
        <f>(IF(K735=Localization!$C$93,1,IF(K735=Localization!$C$92,2,IF(K735=Localization!$C$91,3,IF(K735=Localization!$C$90,4,IF(K735=Localization!$C$89,5,IF(OR(K735=1,K735=2,K735=3,K735=4,K735=5),K735,"")))))))</f>
        <v/>
      </c>
    </row>
    <row r="736" spans="12:21" x14ac:dyDescent="0.25">
      <c r="L736" s="15" t="str">
        <f>(IF(B736=Localization!$C$93,1,IF(B736=Localization!$C$92,2,IF(B736=Localization!$C$91,3,IF(B736=Localization!$C$90,4,IF(B736=Localization!$C$89,5,IF(OR(B736=1,B736=2,B736=3,B736=4,B736=5),B736,"")))))))</f>
        <v/>
      </c>
      <c r="M736" s="15" t="str">
        <f>(IF(C736=Localization!$C$93,1,IF(C736=Localization!$C$92,2,IF(C736=Localization!$C$91,3,IF(C736=Localization!$C$90,4,IF(C736=Localization!$C$89,5,IF(OR(C736=1,C736=2,C736=3,C736=4,C736=5),C736,"")))))))</f>
        <v/>
      </c>
      <c r="N736" s="15" t="str">
        <f>(IF(D736=Localization!$C$93,1,IF(D736=Localization!$C$92,2,IF(D736=Localization!$C$91,3,IF(D736=Localization!$C$90,4,IF(D736=Localization!$C$89,5,IF(OR(D736=1,D736=2,D736=3,D736=4,D736=5),D736,"")))))))</f>
        <v/>
      </c>
      <c r="O736" s="15" t="str">
        <f>(IF(E736=Localization!$C$93,1,IF(E736=Localization!$C$92,2,IF(E736=Localization!$C$91,3,IF(E736=Localization!$C$90,4,IF(E736=Localization!$C$89,5,IF(OR(E736=1,E736=2,E736=3,E736=4,E736=5),E736,"")))))))</f>
        <v/>
      </c>
      <c r="P736" s="15" t="str">
        <f>(IF(F736=Localization!$C$93,1,IF(F736=Localization!$C$92,2,IF(F736=Localization!$C$91,3,IF(F736=Localization!$C$90,4,IF(F736=Localization!$C$89,5,IF(OR(F736=1,F736=2,F736=3,F736=4,F736=5),F736,"")))))))</f>
        <v/>
      </c>
      <c r="Q736" s="15" t="str">
        <f>(IF(G736=Localization!$C$93,1,IF(G736=Localization!$C$92,2,IF(G736=Localization!$C$91,3,IF(G736=Localization!$C$90,4,IF(G736=Localization!$C$89,5,IF(OR(G736=1,G736=2,G736=3,G736=4,G736=5),G736,"")))))))</f>
        <v/>
      </c>
      <c r="R736" s="15" t="str">
        <f>(IF(H736=Localization!$C$93,1,IF(H736=Localization!$C$92,2,IF(H736=Localization!$C$91,3,IF(H736=Localization!$C$90,4,IF(H736=Localization!$C$89,5,IF(OR(H736=1,H736=2,H736=3,H736=4,H736=5),H736,"")))))))</f>
        <v/>
      </c>
      <c r="S736" s="15" t="str">
        <f>(IF(I736=Localization!$C$93,1,IF(I736=Localization!$C$92,2,IF(I736=Localization!$C$91,3,IF(I736=Localization!$C$90,4,IF(I736=Localization!$C$89,5,IF(OR(I736=1,I736=2,I736=3,I736=4,I736=5),I736,"")))))))</f>
        <v/>
      </c>
      <c r="T736" s="15" t="str">
        <f>(IF(J736=Localization!$C$93,1,IF(J736=Localization!$C$92,2,IF(J736=Localization!$C$91,3,IF(J736=Localization!$C$90,4,IF(J736=Localization!$C$89,5,IF(OR(J736=1,J736=2,J736=3,J736=4,J736=5),J736,"")))))))</f>
        <v/>
      </c>
      <c r="U736" s="15" t="str">
        <f>(IF(K736=Localization!$C$93,1,IF(K736=Localization!$C$92,2,IF(K736=Localization!$C$91,3,IF(K736=Localization!$C$90,4,IF(K736=Localization!$C$89,5,IF(OR(K736=1,K736=2,K736=3,K736=4,K736=5),K736,"")))))))</f>
        <v/>
      </c>
    </row>
    <row r="737" spans="12:21" x14ac:dyDescent="0.25">
      <c r="L737" s="15" t="str">
        <f>(IF(B737=Localization!$C$93,1,IF(B737=Localization!$C$92,2,IF(B737=Localization!$C$91,3,IF(B737=Localization!$C$90,4,IF(B737=Localization!$C$89,5,IF(OR(B737=1,B737=2,B737=3,B737=4,B737=5),B737,"")))))))</f>
        <v/>
      </c>
      <c r="M737" s="15" t="str">
        <f>(IF(C737=Localization!$C$93,1,IF(C737=Localization!$C$92,2,IF(C737=Localization!$C$91,3,IF(C737=Localization!$C$90,4,IF(C737=Localization!$C$89,5,IF(OR(C737=1,C737=2,C737=3,C737=4,C737=5),C737,"")))))))</f>
        <v/>
      </c>
      <c r="N737" s="15" t="str">
        <f>(IF(D737=Localization!$C$93,1,IF(D737=Localization!$C$92,2,IF(D737=Localization!$C$91,3,IF(D737=Localization!$C$90,4,IF(D737=Localization!$C$89,5,IF(OR(D737=1,D737=2,D737=3,D737=4,D737=5),D737,"")))))))</f>
        <v/>
      </c>
      <c r="O737" s="15" t="str">
        <f>(IF(E737=Localization!$C$93,1,IF(E737=Localization!$C$92,2,IF(E737=Localization!$C$91,3,IF(E737=Localization!$C$90,4,IF(E737=Localization!$C$89,5,IF(OR(E737=1,E737=2,E737=3,E737=4,E737=5),E737,"")))))))</f>
        <v/>
      </c>
      <c r="P737" s="15" t="str">
        <f>(IF(F737=Localization!$C$93,1,IF(F737=Localization!$C$92,2,IF(F737=Localization!$C$91,3,IF(F737=Localization!$C$90,4,IF(F737=Localization!$C$89,5,IF(OR(F737=1,F737=2,F737=3,F737=4,F737=5),F737,"")))))))</f>
        <v/>
      </c>
      <c r="Q737" s="15" t="str">
        <f>(IF(G737=Localization!$C$93,1,IF(G737=Localization!$C$92,2,IF(G737=Localization!$C$91,3,IF(G737=Localization!$C$90,4,IF(G737=Localization!$C$89,5,IF(OR(G737=1,G737=2,G737=3,G737=4,G737=5),G737,"")))))))</f>
        <v/>
      </c>
      <c r="R737" s="15" t="str">
        <f>(IF(H737=Localization!$C$93,1,IF(H737=Localization!$C$92,2,IF(H737=Localization!$C$91,3,IF(H737=Localization!$C$90,4,IF(H737=Localization!$C$89,5,IF(OR(H737=1,H737=2,H737=3,H737=4,H737=5),H737,"")))))))</f>
        <v/>
      </c>
      <c r="S737" s="15" t="str">
        <f>(IF(I737=Localization!$C$93,1,IF(I737=Localization!$C$92,2,IF(I737=Localization!$C$91,3,IF(I737=Localization!$C$90,4,IF(I737=Localization!$C$89,5,IF(OR(I737=1,I737=2,I737=3,I737=4,I737=5),I737,"")))))))</f>
        <v/>
      </c>
      <c r="T737" s="15" t="str">
        <f>(IF(J737=Localization!$C$93,1,IF(J737=Localization!$C$92,2,IF(J737=Localization!$C$91,3,IF(J737=Localization!$C$90,4,IF(J737=Localization!$C$89,5,IF(OR(J737=1,J737=2,J737=3,J737=4,J737=5),J737,"")))))))</f>
        <v/>
      </c>
      <c r="U737" s="15" t="str">
        <f>(IF(K737=Localization!$C$93,1,IF(K737=Localization!$C$92,2,IF(K737=Localization!$C$91,3,IF(K737=Localization!$C$90,4,IF(K737=Localization!$C$89,5,IF(OR(K737=1,K737=2,K737=3,K737=4,K737=5),K737,"")))))))</f>
        <v/>
      </c>
    </row>
    <row r="738" spans="12:21" x14ac:dyDescent="0.25">
      <c r="L738" s="15" t="str">
        <f>(IF(B738=Localization!$C$93,1,IF(B738=Localization!$C$92,2,IF(B738=Localization!$C$91,3,IF(B738=Localization!$C$90,4,IF(B738=Localization!$C$89,5,IF(OR(B738=1,B738=2,B738=3,B738=4,B738=5),B738,"")))))))</f>
        <v/>
      </c>
      <c r="M738" s="15" t="str">
        <f>(IF(C738=Localization!$C$93,1,IF(C738=Localization!$C$92,2,IF(C738=Localization!$C$91,3,IF(C738=Localization!$C$90,4,IF(C738=Localization!$C$89,5,IF(OR(C738=1,C738=2,C738=3,C738=4,C738=5),C738,"")))))))</f>
        <v/>
      </c>
      <c r="N738" s="15" t="str">
        <f>(IF(D738=Localization!$C$93,1,IF(D738=Localization!$C$92,2,IF(D738=Localization!$C$91,3,IF(D738=Localization!$C$90,4,IF(D738=Localization!$C$89,5,IF(OR(D738=1,D738=2,D738=3,D738=4,D738=5),D738,"")))))))</f>
        <v/>
      </c>
      <c r="O738" s="15" t="str">
        <f>(IF(E738=Localization!$C$93,1,IF(E738=Localization!$C$92,2,IF(E738=Localization!$C$91,3,IF(E738=Localization!$C$90,4,IF(E738=Localization!$C$89,5,IF(OR(E738=1,E738=2,E738=3,E738=4,E738=5),E738,"")))))))</f>
        <v/>
      </c>
      <c r="P738" s="15" t="str">
        <f>(IF(F738=Localization!$C$93,1,IF(F738=Localization!$C$92,2,IF(F738=Localization!$C$91,3,IF(F738=Localization!$C$90,4,IF(F738=Localization!$C$89,5,IF(OR(F738=1,F738=2,F738=3,F738=4,F738=5),F738,"")))))))</f>
        <v/>
      </c>
      <c r="Q738" s="15" t="str">
        <f>(IF(G738=Localization!$C$93,1,IF(G738=Localization!$C$92,2,IF(G738=Localization!$C$91,3,IF(G738=Localization!$C$90,4,IF(G738=Localization!$C$89,5,IF(OR(G738=1,G738=2,G738=3,G738=4,G738=5),G738,"")))))))</f>
        <v/>
      </c>
      <c r="R738" s="15" t="str">
        <f>(IF(H738=Localization!$C$93,1,IF(H738=Localization!$C$92,2,IF(H738=Localization!$C$91,3,IF(H738=Localization!$C$90,4,IF(H738=Localization!$C$89,5,IF(OR(H738=1,H738=2,H738=3,H738=4,H738=5),H738,"")))))))</f>
        <v/>
      </c>
      <c r="S738" s="15" t="str">
        <f>(IF(I738=Localization!$C$93,1,IF(I738=Localization!$C$92,2,IF(I738=Localization!$C$91,3,IF(I738=Localization!$C$90,4,IF(I738=Localization!$C$89,5,IF(OR(I738=1,I738=2,I738=3,I738=4,I738=5),I738,"")))))))</f>
        <v/>
      </c>
      <c r="T738" s="15" t="str">
        <f>(IF(J738=Localization!$C$93,1,IF(J738=Localization!$C$92,2,IF(J738=Localization!$C$91,3,IF(J738=Localization!$C$90,4,IF(J738=Localization!$C$89,5,IF(OR(J738=1,J738=2,J738=3,J738=4,J738=5),J738,"")))))))</f>
        <v/>
      </c>
      <c r="U738" s="15" t="str">
        <f>(IF(K738=Localization!$C$93,1,IF(K738=Localization!$C$92,2,IF(K738=Localization!$C$91,3,IF(K738=Localization!$C$90,4,IF(K738=Localization!$C$89,5,IF(OR(K738=1,K738=2,K738=3,K738=4,K738=5),K738,"")))))))</f>
        <v/>
      </c>
    </row>
    <row r="739" spans="12:21" x14ac:dyDescent="0.25">
      <c r="L739" s="15" t="str">
        <f>(IF(B739=Localization!$C$93,1,IF(B739=Localization!$C$92,2,IF(B739=Localization!$C$91,3,IF(B739=Localization!$C$90,4,IF(B739=Localization!$C$89,5,IF(OR(B739=1,B739=2,B739=3,B739=4,B739=5),B739,"")))))))</f>
        <v/>
      </c>
      <c r="M739" s="15" t="str">
        <f>(IF(C739=Localization!$C$93,1,IF(C739=Localization!$C$92,2,IF(C739=Localization!$C$91,3,IF(C739=Localization!$C$90,4,IF(C739=Localization!$C$89,5,IF(OR(C739=1,C739=2,C739=3,C739=4,C739=5),C739,"")))))))</f>
        <v/>
      </c>
      <c r="N739" s="15" t="str">
        <f>(IF(D739=Localization!$C$93,1,IF(D739=Localization!$C$92,2,IF(D739=Localization!$C$91,3,IF(D739=Localization!$C$90,4,IF(D739=Localization!$C$89,5,IF(OR(D739=1,D739=2,D739=3,D739=4,D739=5),D739,"")))))))</f>
        <v/>
      </c>
      <c r="O739" s="15" t="str">
        <f>(IF(E739=Localization!$C$93,1,IF(E739=Localization!$C$92,2,IF(E739=Localization!$C$91,3,IF(E739=Localization!$C$90,4,IF(E739=Localization!$C$89,5,IF(OR(E739=1,E739=2,E739=3,E739=4,E739=5),E739,"")))))))</f>
        <v/>
      </c>
      <c r="P739" s="15" t="str">
        <f>(IF(F739=Localization!$C$93,1,IF(F739=Localization!$C$92,2,IF(F739=Localization!$C$91,3,IF(F739=Localization!$C$90,4,IF(F739=Localization!$C$89,5,IF(OR(F739=1,F739=2,F739=3,F739=4,F739=5),F739,"")))))))</f>
        <v/>
      </c>
      <c r="Q739" s="15" t="str">
        <f>(IF(G739=Localization!$C$93,1,IF(G739=Localization!$C$92,2,IF(G739=Localization!$C$91,3,IF(G739=Localization!$C$90,4,IF(G739=Localization!$C$89,5,IF(OR(G739=1,G739=2,G739=3,G739=4,G739=5),G739,"")))))))</f>
        <v/>
      </c>
      <c r="R739" s="15" t="str">
        <f>(IF(H739=Localization!$C$93,1,IF(H739=Localization!$C$92,2,IF(H739=Localization!$C$91,3,IF(H739=Localization!$C$90,4,IF(H739=Localization!$C$89,5,IF(OR(H739=1,H739=2,H739=3,H739=4,H739=5),H739,"")))))))</f>
        <v/>
      </c>
      <c r="S739" s="15" t="str">
        <f>(IF(I739=Localization!$C$93,1,IF(I739=Localization!$C$92,2,IF(I739=Localization!$C$91,3,IF(I739=Localization!$C$90,4,IF(I739=Localization!$C$89,5,IF(OR(I739=1,I739=2,I739=3,I739=4,I739=5),I739,"")))))))</f>
        <v/>
      </c>
      <c r="T739" s="15" t="str">
        <f>(IF(J739=Localization!$C$93,1,IF(J739=Localization!$C$92,2,IF(J739=Localization!$C$91,3,IF(J739=Localization!$C$90,4,IF(J739=Localization!$C$89,5,IF(OR(J739=1,J739=2,J739=3,J739=4,J739=5),J739,"")))))))</f>
        <v/>
      </c>
      <c r="U739" s="15" t="str">
        <f>(IF(K739=Localization!$C$93,1,IF(K739=Localization!$C$92,2,IF(K739=Localization!$C$91,3,IF(K739=Localization!$C$90,4,IF(K739=Localization!$C$89,5,IF(OR(K739=1,K739=2,K739=3,K739=4,K739=5),K739,"")))))))</f>
        <v/>
      </c>
    </row>
    <row r="740" spans="12:21" x14ac:dyDescent="0.25">
      <c r="L740" s="15" t="str">
        <f>(IF(B740=Localization!$C$93,1,IF(B740=Localization!$C$92,2,IF(B740=Localization!$C$91,3,IF(B740=Localization!$C$90,4,IF(B740=Localization!$C$89,5,IF(OR(B740=1,B740=2,B740=3,B740=4,B740=5),B740,"")))))))</f>
        <v/>
      </c>
      <c r="M740" s="15" t="str">
        <f>(IF(C740=Localization!$C$93,1,IF(C740=Localization!$C$92,2,IF(C740=Localization!$C$91,3,IF(C740=Localization!$C$90,4,IF(C740=Localization!$C$89,5,IF(OR(C740=1,C740=2,C740=3,C740=4,C740=5),C740,"")))))))</f>
        <v/>
      </c>
      <c r="N740" s="15" t="str">
        <f>(IF(D740=Localization!$C$93,1,IF(D740=Localization!$C$92,2,IF(D740=Localization!$C$91,3,IF(D740=Localization!$C$90,4,IF(D740=Localization!$C$89,5,IF(OR(D740=1,D740=2,D740=3,D740=4,D740=5),D740,"")))))))</f>
        <v/>
      </c>
      <c r="O740" s="15" t="str">
        <f>(IF(E740=Localization!$C$93,1,IF(E740=Localization!$C$92,2,IF(E740=Localization!$C$91,3,IF(E740=Localization!$C$90,4,IF(E740=Localization!$C$89,5,IF(OR(E740=1,E740=2,E740=3,E740=4,E740=5),E740,"")))))))</f>
        <v/>
      </c>
      <c r="P740" s="15" t="str">
        <f>(IF(F740=Localization!$C$93,1,IF(F740=Localization!$C$92,2,IF(F740=Localization!$C$91,3,IF(F740=Localization!$C$90,4,IF(F740=Localization!$C$89,5,IF(OR(F740=1,F740=2,F740=3,F740=4,F740=5),F740,"")))))))</f>
        <v/>
      </c>
      <c r="Q740" s="15" t="str">
        <f>(IF(G740=Localization!$C$93,1,IF(G740=Localization!$C$92,2,IF(G740=Localization!$C$91,3,IF(G740=Localization!$C$90,4,IF(G740=Localization!$C$89,5,IF(OR(G740=1,G740=2,G740=3,G740=4,G740=5),G740,"")))))))</f>
        <v/>
      </c>
      <c r="R740" s="15" t="str">
        <f>(IF(H740=Localization!$C$93,1,IF(H740=Localization!$C$92,2,IF(H740=Localization!$C$91,3,IF(H740=Localization!$C$90,4,IF(H740=Localization!$C$89,5,IF(OR(H740=1,H740=2,H740=3,H740=4,H740=5),H740,"")))))))</f>
        <v/>
      </c>
      <c r="S740" s="15" t="str">
        <f>(IF(I740=Localization!$C$93,1,IF(I740=Localization!$C$92,2,IF(I740=Localization!$C$91,3,IF(I740=Localization!$C$90,4,IF(I740=Localization!$C$89,5,IF(OR(I740=1,I740=2,I740=3,I740=4,I740=5),I740,"")))))))</f>
        <v/>
      </c>
      <c r="T740" s="15" t="str">
        <f>(IF(J740=Localization!$C$93,1,IF(J740=Localization!$C$92,2,IF(J740=Localization!$C$91,3,IF(J740=Localization!$C$90,4,IF(J740=Localization!$C$89,5,IF(OR(J740=1,J740=2,J740=3,J740=4,J740=5),J740,"")))))))</f>
        <v/>
      </c>
      <c r="U740" s="15" t="str">
        <f>(IF(K740=Localization!$C$93,1,IF(K740=Localization!$C$92,2,IF(K740=Localization!$C$91,3,IF(K740=Localization!$C$90,4,IF(K740=Localization!$C$89,5,IF(OR(K740=1,K740=2,K740=3,K740=4,K740=5),K740,"")))))))</f>
        <v/>
      </c>
    </row>
    <row r="741" spans="12:21" x14ac:dyDescent="0.25">
      <c r="L741" s="15" t="str">
        <f>(IF(B741=Localization!$C$93,1,IF(B741=Localization!$C$92,2,IF(B741=Localization!$C$91,3,IF(B741=Localization!$C$90,4,IF(B741=Localization!$C$89,5,IF(OR(B741=1,B741=2,B741=3,B741=4,B741=5),B741,"")))))))</f>
        <v/>
      </c>
      <c r="M741" s="15" t="str">
        <f>(IF(C741=Localization!$C$93,1,IF(C741=Localization!$C$92,2,IF(C741=Localization!$C$91,3,IF(C741=Localization!$C$90,4,IF(C741=Localization!$C$89,5,IF(OR(C741=1,C741=2,C741=3,C741=4,C741=5),C741,"")))))))</f>
        <v/>
      </c>
      <c r="N741" s="15" t="str">
        <f>(IF(D741=Localization!$C$93,1,IF(D741=Localization!$C$92,2,IF(D741=Localization!$C$91,3,IF(D741=Localization!$C$90,4,IF(D741=Localization!$C$89,5,IF(OR(D741=1,D741=2,D741=3,D741=4,D741=5),D741,"")))))))</f>
        <v/>
      </c>
      <c r="O741" s="15" t="str">
        <f>(IF(E741=Localization!$C$93,1,IF(E741=Localization!$C$92,2,IF(E741=Localization!$C$91,3,IF(E741=Localization!$C$90,4,IF(E741=Localization!$C$89,5,IF(OR(E741=1,E741=2,E741=3,E741=4,E741=5),E741,"")))))))</f>
        <v/>
      </c>
      <c r="P741" s="15" t="str">
        <f>(IF(F741=Localization!$C$93,1,IF(F741=Localization!$C$92,2,IF(F741=Localization!$C$91,3,IF(F741=Localization!$C$90,4,IF(F741=Localization!$C$89,5,IF(OR(F741=1,F741=2,F741=3,F741=4,F741=5),F741,"")))))))</f>
        <v/>
      </c>
      <c r="Q741" s="15" t="str">
        <f>(IF(G741=Localization!$C$93,1,IF(G741=Localization!$C$92,2,IF(G741=Localization!$C$91,3,IF(G741=Localization!$C$90,4,IF(G741=Localization!$C$89,5,IF(OR(G741=1,G741=2,G741=3,G741=4,G741=5),G741,"")))))))</f>
        <v/>
      </c>
      <c r="R741" s="15" t="str">
        <f>(IF(H741=Localization!$C$93,1,IF(H741=Localization!$C$92,2,IF(H741=Localization!$C$91,3,IF(H741=Localization!$C$90,4,IF(H741=Localization!$C$89,5,IF(OR(H741=1,H741=2,H741=3,H741=4,H741=5),H741,"")))))))</f>
        <v/>
      </c>
      <c r="S741" s="15" t="str">
        <f>(IF(I741=Localization!$C$93,1,IF(I741=Localization!$C$92,2,IF(I741=Localization!$C$91,3,IF(I741=Localization!$C$90,4,IF(I741=Localization!$C$89,5,IF(OR(I741=1,I741=2,I741=3,I741=4,I741=5),I741,"")))))))</f>
        <v/>
      </c>
      <c r="T741" s="15" t="str">
        <f>(IF(J741=Localization!$C$93,1,IF(J741=Localization!$C$92,2,IF(J741=Localization!$C$91,3,IF(J741=Localization!$C$90,4,IF(J741=Localization!$C$89,5,IF(OR(J741=1,J741=2,J741=3,J741=4,J741=5),J741,"")))))))</f>
        <v/>
      </c>
      <c r="U741" s="15" t="str">
        <f>(IF(K741=Localization!$C$93,1,IF(K741=Localization!$C$92,2,IF(K741=Localization!$C$91,3,IF(K741=Localization!$C$90,4,IF(K741=Localization!$C$89,5,IF(OR(K741=1,K741=2,K741=3,K741=4,K741=5),K741,"")))))))</f>
        <v/>
      </c>
    </row>
    <row r="742" spans="12:21" x14ac:dyDescent="0.25">
      <c r="L742" s="15" t="str">
        <f>(IF(B742=Localization!$C$93,1,IF(B742=Localization!$C$92,2,IF(B742=Localization!$C$91,3,IF(B742=Localization!$C$90,4,IF(B742=Localization!$C$89,5,IF(OR(B742=1,B742=2,B742=3,B742=4,B742=5),B742,"")))))))</f>
        <v/>
      </c>
      <c r="M742" s="15" t="str">
        <f>(IF(C742=Localization!$C$93,1,IF(C742=Localization!$C$92,2,IF(C742=Localization!$C$91,3,IF(C742=Localization!$C$90,4,IF(C742=Localization!$C$89,5,IF(OR(C742=1,C742=2,C742=3,C742=4,C742=5),C742,"")))))))</f>
        <v/>
      </c>
      <c r="N742" s="15" t="str">
        <f>(IF(D742=Localization!$C$93,1,IF(D742=Localization!$C$92,2,IF(D742=Localization!$C$91,3,IF(D742=Localization!$C$90,4,IF(D742=Localization!$C$89,5,IF(OR(D742=1,D742=2,D742=3,D742=4,D742=5),D742,"")))))))</f>
        <v/>
      </c>
      <c r="O742" s="15" t="str">
        <f>(IF(E742=Localization!$C$93,1,IF(E742=Localization!$C$92,2,IF(E742=Localization!$C$91,3,IF(E742=Localization!$C$90,4,IF(E742=Localization!$C$89,5,IF(OR(E742=1,E742=2,E742=3,E742=4,E742=5),E742,"")))))))</f>
        <v/>
      </c>
      <c r="P742" s="15" t="str">
        <f>(IF(F742=Localization!$C$93,1,IF(F742=Localization!$C$92,2,IF(F742=Localization!$C$91,3,IF(F742=Localization!$C$90,4,IF(F742=Localization!$C$89,5,IF(OR(F742=1,F742=2,F742=3,F742=4,F742=5),F742,"")))))))</f>
        <v/>
      </c>
      <c r="Q742" s="15" t="str">
        <f>(IF(G742=Localization!$C$93,1,IF(G742=Localization!$C$92,2,IF(G742=Localization!$C$91,3,IF(G742=Localization!$C$90,4,IF(G742=Localization!$C$89,5,IF(OR(G742=1,G742=2,G742=3,G742=4,G742=5),G742,"")))))))</f>
        <v/>
      </c>
      <c r="R742" s="15" t="str">
        <f>(IF(H742=Localization!$C$93,1,IF(H742=Localization!$C$92,2,IF(H742=Localization!$C$91,3,IF(H742=Localization!$C$90,4,IF(H742=Localization!$C$89,5,IF(OR(H742=1,H742=2,H742=3,H742=4,H742=5),H742,"")))))))</f>
        <v/>
      </c>
      <c r="S742" s="15" t="str">
        <f>(IF(I742=Localization!$C$93,1,IF(I742=Localization!$C$92,2,IF(I742=Localization!$C$91,3,IF(I742=Localization!$C$90,4,IF(I742=Localization!$C$89,5,IF(OR(I742=1,I742=2,I742=3,I742=4,I742=5),I742,"")))))))</f>
        <v/>
      </c>
      <c r="T742" s="15" t="str">
        <f>(IF(J742=Localization!$C$93,1,IF(J742=Localization!$C$92,2,IF(J742=Localization!$C$91,3,IF(J742=Localization!$C$90,4,IF(J742=Localization!$C$89,5,IF(OR(J742=1,J742=2,J742=3,J742=4,J742=5),J742,"")))))))</f>
        <v/>
      </c>
      <c r="U742" s="15" t="str">
        <f>(IF(K742=Localization!$C$93,1,IF(K742=Localization!$C$92,2,IF(K742=Localization!$C$91,3,IF(K742=Localization!$C$90,4,IF(K742=Localization!$C$89,5,IF(OR(K742=1,K742=2,K742=3,K742=4,K742=5),K742,"")))))))</f>
        <v/>
      </c>
    </row>
    <row r="743" spans="12:21" x14ac:dyDescent="0.25">
      <c r="L743" s="15" t="str">
        <f>(IF(B743=Localization!$C$93,1,IF(B743=Localization!$C$92,2,IF(B743=Localization!$C$91,3,IF(B743=Localization!$C$90,4,IF(B743=Localization!$C$89,5,IF(OR(B743=1,B743=2,B743=3,B743=4,B743=5),B743,"")))))))</f>
        <v/>
      </c>
      <c r="M743" s="15" t="str">
        <f>(IF(C743=Localization!$C$93,1,IF(C743=Localization!$C$92,2,IF(C743=Localization!$C$91,3,IF(C743=Localization!$C$90,4,IF(C743=Localization!$C$89,5,IF(OR(C743=1,C743=2,C743=3,C743=4,C743=5),C743,"")))))))</f>
        <v/>
      </c>
      <c r="N743" s="15" t="str">
        <f>(IF(D743=Localization!$C$93,1,IF(D743=Localization!$C$92,2,IF(D743=Localization!$C$91,3,IF(D743=Localization!$C$90,4,IF(D743=Localization!$C$89,5,IF(OR(D743=1,D743=2,D743=3,D743=4,D743=5),D743,"")))))))</f>
        <v/>
      </c>
      <c r="O743" s="15" t="str">
        <f>(IF(E743=Localization!$C$93,1,IF(E743=Localization!$C$92,2,IF(E743=Localization!$C$91,3,IF(E743=Localization!$C$90,4,IF(E743=Localization!$C$89,5,IF(OR(E743=1,E743=2,E743=3,E743=4,E743=5),E743,"")))))))</f>
        <v/>
      </c>
      <c r="P743" s="15" t="str">
        <f>(IF(F743=Localization!$C$93,1,IF(F743=Localization!$C$92,2,IF(F743=Localization!$C$91,3,IF(F743=Localization!$C$90,4,IF(F743=Localization!$C$89,5,IF(OR(F743=1,F743=2,F743=3,F743=4,F743=5),F743,"")))))))</f>
        <v/>
      </c>
      <c r="Q743" s="15" t="str">
        <f>(IF(G743=Localization!$C$93,1,IF(G743=Localization!$C$92,2,IF(G743=Localization!$C$91,3,IF(G743=Localization!$C$90,4,IF(G743=Localization!$C$89,5,IF(OR(G743=1,G743=2,G743=3,G743=4,G743=5),G743,"")))))))</f>
        <v/>
      </c>
      <c r="R743" s="15" t="str">
        <f>(IF(H743=Localization!$C$93,1,IF(H743=Localization!$C$92,2,IF(H743=Localization!$C$91,3,IF(H743=Localization!$C$90,4,IF(H743=Localization!$C$89,5,IF(OR(H743=1,H743=2,H743=3,H743=4,H743=5),H743,"")))))))</f>
        <v/>
      </c>
      <c r="S743" s="15" t="str">
        <f>(IF(I743=Localization!$C$93,1,IF(I743=Localization!$C$92,2,IF(I743=Localization!$C$91,3,IF(I743=Localization!$C$90,4,IF(I743=Localization!$C$89,5,IF(OR(I743=1,I743=2,I743=3,I743=4,I743=5),I743,"")))))))</f>
        <v/>
      </c>
      <c r="T743" s="15" t="str">
        <f>(IF(J743=Localization!$C$93,1,IF(J743=Localization!$C$92,2,IF(J743=Localization!$C$91,3,IF(J743=Localization!$C$90,4,IF(J743=Localization!$C$89,5,IF(OR(J743=1,J743=2,J743=3,J743=4,J743=5),J743,"")))))))</f>
        <v/>
      </c>
      <c r="U743" s="15" t="str">
        <f>(IF(K743=Localization!$C$93,1,IF(K743=Localization!$C$92,2,IF(K743=Localization!$C$91,3,IF(K743=Localization!$C$90,4,IF(K743=Localization!$C$89,5,IF(OR(K743=1,K743=2,K743=3,K743=4,K743=5),K743,"")))))))</f>
        <v/>
      </c>
    </row>
    <row r="744" spans="12:21" x14ac:dyDescent="0.25">
      <c r="L744" s="15" t="str">
        <f>(IF(B744=Localization!$C$93,1,IF(B744=Localization!$C$92,2,IF(B744=Localization!$C$91,3,IF(B744=Localization!$C$90,4,IF(B744=Localization!$C$89,5,IF(OR(B744=1,B744=2,B744=3,B744=4,B744=5),B744,"")))))))</f>
        <v/>
      </c>
      <c r="M744" s="15" t="str">
        <f>(IF(C744=Localization!$C$93,1,IF(C744=Localization!$C$92,2,IF(C744=Localization!$C$91,3,IF(C744=Localization!$C$90,4,IF(C744=Localization!$C$89,5,IF(OR(C744=1,C744=2,C744=3,C744=4,C744=5),C744,"")))))))</f>
        <v/>
      </c>
      <c r="N744" s="15" t="str">
        <f>(IF(D744=Localization!$C$93,1,IF(D744=Localization!$C$92,2,IF(D744=Localization!$C$91,3,IF(D744=Localization!$C$90,4,IF(D744=Localization!$C$89,5,IF(OR(D744=1,D744=2,D744=3,D744=4,D744=5),D744,"")))))))</f>
        <v/>
      </c>
      <c r="O744" s="15" t="str">
        <f>(IF(E744=Localization!$C$93,1,IF(E744=Localization!$C$92,2,IF(E744=Localization!$C$91,3,IF(E744=Localization!$C$90,4,IF(E744=Localization!$C$89,5,IF(OR(E744=1,E744=2,E744=3,E744=4,E744=5),E744,"")))))))</f>
        <v/>
      </c>
      <c r="P744" s="15" t="str">
        <f>(IF(F744=Localization!$C$93,1,IF(F744=Localization!$C$92,2,IF(F744=Localization!$C$91,3,IF(F744=Localization!$C$90,4,IF(F744=Localization!$C$89,5,IF(OR(F744=1,F744=2,F744=3,F744=4,F744=5),F744,"")))))))</f>
        <v/>
      </c>
      <c r="Q744" s="15" t="str">
        <f>(IF(G744=Localization!$C$93,1,IF(G744=Localization!$C$92,2,IF(G744=Localization!$C$91,3,IF(G744=Localization!$C$90,4,IF(G744=Localization!$C$89,5,IF(OR(G744=1,G744=2,G744=3,G744=4,G744=5),G744,"")))))))</f>
        <v/>
      </c>
      <c r="R744" s="15" t="str">
        <f>(IF(H744=Localization!$C$93,1,IF(H744=Localization!$C$92,2,IF(H744=Localization!$C$91,3,IF(H744=Localization!$C$90,4,IF(H744=Localization!$C$89,5,IF(OR(H744=1,H744=2,H744=3,H744=4,H744=5),H744,"")))))))</f>
        <v/>
      </c>
      <c r="S744" s="15" t="str">
        <f>(IF(I744=Localization!$C$93,1,IF(I744=Localization!$C$92,2,IF(I744=Localization!$C$91,3,IF(I744=Localization!$C$90,4,IF(I744=Localization!$C$89,5,IF(OR(I744=1,I744=2,I744=3,I744=4,I744=5),I744,"")))))))</f>
        <v/>
      </c>
      <c r="T744" s="15" t="str">
        <f>(IF(J744=Localization!$C$93,1,IF(J744=Localization!$C$92,2,IF(J744=Localization!$C$91,3,IF(J744=Localization!$C$90,4,IF(J744=Localization!$C$89,5,IF(OR(J744=1,J744=2,J744=3,J744=4,J744=5),J744,"")))))))</f>
        <v/>
      </c>
      <c r="U744" s="15" t="str">
        <f>(IF(K744=Localization!$C$93,1,IF(K744=Localization!$C$92,2,IF(K744=Localization!$C$91,3,IF(K744=Localization!$C$90,4,IF(K744=Localization!$C$89,5,IF(OR(K744=1,K744=2,K744=3,K744=4,K744=5),K744,"")))))))</f>
        <v/>
      </c>
    </row>
    <row r="745" spans="12:21" x14ac:dyDescent="0.25">
      <c r="L745" s="15" t="str">
        <f>(IF(B745=Localization!$C$93,1,IF(B745=Localization!$C$92,2,IF(B745=Localization!$C$91,3,IF(B745=Localization!$C$90,4,IF(B745=Localization!$C$89,5,IF(OR(B745=1,B745=2,B745=3,B745=4,B745=5),B745,"")))))))</f>
        <v/>
      </c>
      <c r="M745" s="15" t="str">
        <f>(IF(C745=Localization!$C$93,1,IF(C745=Localization!$C$92,2,IF(C745=Localization!$C$91,3,IF(C745=Localization!$C$90,4,IF(C745=Localization!$C$89,5,IF(OR(C745=1,C745=2,C745=3,C745=4,C745=5),C745,"")))))))</f>
        <v/>
      </c>
      <c r="N745" s="15" t="str">
        <f>(IF(D745=Localization!$C$93,1,IF(D745=Localization!$C$92,2,IF(D745=Localization!$C$91,3,IF(D745=Localization!$C$90,4,IF(D745=Localization!$C$89,5,IF(OR(D745=1,D745=2,D745=3,D745=4,D745=5),D745,"")))))))</f>
        <v/>
      </c>
      <c r="O745" s="15" t="str">
        <f>(IF(E745=Localization!$C$93,1,IF(E745=Localization!$C$92,2,IF(E745=Localization!$C$91,3,IF(E745=Localization!$C$90,4,IF(E745=Localization!$C$89,5,IF(OR(E745=1,E745=2,E745=3,E745=4,E745=5),E745,"")))))))</f>
        <v/>
      </c>
      <c r="P745" s="15" t="str">
        <f>(IF(F745=Localization!$C$93,1,IF(F745=Localization!$C$92,2,IF(F745=Localization!$C$91,3,IF(F745=Localization!$C$90,4,IF(F745=Localization!$C$89,5,IF(OR(F745=1,F745=2,F745=3,F745=4,F745=5),F745,"")))))))</f>
        <v/>
      </c>
      <c r="Q745" s="15" t="str">
        <f>(IF(G745=Localization!$C$93,1,IF(G745=Localization!$C$92,2,IF(G745=Localization!$C$91,3,IF(G745=Localization!$C$90,4,IF(G745=Localization!$C$89,5,IF(OR(G745=1,G745=2,G745=3,G745=4,G745=5),G745,"")))))))</f>
        <v/>
      </c>
      <c r="R745" s="15" t="str">
        <f>(IF(H745=Localization!$C$93,1,IF(H745=Localization!$C$92,2,IF(H745=Localization!$C$91,3,IF(H745=Localization!$C$90,4,IF(H745=Localization!$C$89,5,IF(OR(H745=1,H745=2,H745=3,H745=4,H745=5),H745,"")))))))</f>
        <v/>
      </c>
      <c r="S745" s="15" t="str">
        <f>(IF(I745=Localization!$C$93,1,IF(I745=Localization!$C$92,2,IF(I745=Localization!$C$91,3,IF(I745=Localization!$C$90,4,IF(I745=Localization!$C$89,5,IF(OR(I745=1,I745=2,I745=3,I745=4,I745=5),I745,"")))))))</f>
        <v/>
      </c>
      <c r="T745" s="15" t="str">
        <f>(IF(J745=Localization!$C$93,1,IF(J745=Localization!$C$92,2,IF(J745=Localization!$C$91,3,IF(J745=Localization!$C$90,4,IF(J745=Localization!$C$89,5,IF(OR(J745=1,J745=2,J745=3,J745=4,J745=5),J745,"")))))))</f>
        <v/>
      </c>
      <c r="U745" s="15" t="str">
        <f>(IF(K745=Localization!$C$93,1,IF(K745=Localization!$C$92,2,IF(K745=Localization!$C$91,3,IF(K745=Localization!$C$90,4,IF(K745=Localization!$C$89,5,IF(OR(K745=1,K745=2,K745=3,K745=4,K745=5),K745,"")))))))</f>
        <v/>
      </c>
    </row>
    <row r="746" spans="12:21" x14ac:dyDescent="0.25">
      <c r="L746" s="15" t="str">
        <f>(IF(B746=Localization!$C$93,1,IF(B746=Localization!$C$92,2,IF(B746=Localization!$C$91,3,IF(B746=Localization!$C$90,4,IF(B746=Localization!$C$89,5,IF(OR(B746=1,B746=2,B746=3,B746=4,B746=5),B746,"")))))))</f>
        <v/>
      </c>
      <c r="M746" s="15" t="str">
        <f>(IF(C746=Localization!$C$93,1,IF(C746=Localization!$C$92,2,IF(C746=Localization!$C$91,3,IF(C746=Localization!$C$90,4,IF(C746=Localization!$C$89,5,IF(OR(C746=1,C746=2,C746=3,C746=4,C746=5),C746,"")))))))</f>
        <v/>
      </c>
      <c r="N746" s="15" t="str">
        <f>(IF(D746=Localization!$C$93,1,IF(D746=Localization!$C$92,2,IF(D746=Localization!$C$91,3,IF(D746=Localization!$C$90,4,IF(D746=Localization!$C$89,5,IF(OR(D746=1,D746=2,D746=3,D746=4,D746=5),D746,"")))))))</f>
        <v/>
      </c>
      <c r="O746" s="15" t="str">
        <f>(IF(E746=Localization!$C$93,1,IF(E746=Localization!$C$92,2,IF(E746=Localization!$C$91,3,IF(E746=Localization!$C$90,4,IF(E746=Localization!$C$89,5,IF(OR(E746=1,E746=2,E746=3,E746=4,E746=5),E746,"")))))))</f>
        <v/>
      </c>
      <c r="P746" s="15" t="str">
        <f>(IF(F746=Localization!$C$93,1,IF(F746=Localization!$C$92,2,IF(F746=Localization!$C$91,3,IF(F746=Localization!$C$90,4,IF(F746=Localization!$C$89,5,IF(OR(F746=1,F746=2,F746=3,F746=4,F746=5),F746,"")))))))</f>
        <v/>
      </c>
      <c r="Q746" s="15" t="str">
        <f>(IF(G746=Localization!$C$93,1,IF(G746=Localization!$C$92,2,IF(G746=Localization!$C$91,3,IF(G746=Localization!$C$90,4,IF(G746=Localization!$C$89,5,IF(OR(G746=1,G746=2,G746=3,G746=4,G746=5),G746,"")))))))</f>
        <v/>
      </c>
      <c r="R746" s="15" t="str">
        <f>(IF(H746=Localization!$C$93,1,IF(H746=Localization!$C$92,2,IF(H746=Localization!$C$91,3,IF(H746=Localization!$C$90,4,IF(H746=Localization!$C$89,5,IF(OR(H746=1,H746=2,H746=3,H746=4,H746=5),H746,"")))))))</f>
        <v/>
      </c>
      <c r="S746" s="15" t="str">
        <f>(IF(I746=Localization!$C$93,1,IF(I746=Localization!$C$92,2,IF(I746=Localization!$C$91,3,IF(I746=Localization!$C$90,4,IF(I746=Localization!$C$89,5,IF(OR(I746=1,I746=2,I746=3,I746=4,I746=5),I746,"")))))))</f>
        <v/>
      </c>
      <c r="T746" s="15" t="str">
        <f>(IF(J746=Localization!$C$93,1,IF(J746=Localization!$C$92,2,IF(J746=Localization!$C$91,3,IF(J746=Localization!$C$90,4,IF(J746=Localization!$C$89,5,IF(OR(J746=1,J746=2,J746=3,J746=4,J746=5),J746,"")))))))</f>
        <v/>
      </c>
      <c r="U746" s="15" t="str">
        <f>(IF(K746=Localization!$C$93,1,IF(K746=Localization!$C$92,2,IF(K746=Localization!$C$91,3,IF(K746=Localization!$C$90,4,IF(K746=Localization!$C$89,5,IF(OR(K746=1,K746=2,K746=3,K746=4,K746=5),K746,"")))))))</f>
        <v/>
      </c>
    </row>
    <row r="747" spans="12:21" x14ac:dyDescent="0.25">
      <c r="L747" s="15" t="str">
        <f>(IF(B747=Localization!$C$93,1,IF(B747=Localization!$C$92,2,IF(B747=Localization!$C$91,3,IF(B747=Localization!$C$90,4,IF(B747=Localization!$C$89,5,IF(OR(B747=1,B747=2,B747=3,B747=4,B747=5),B747,"")))))))</f>
        <v/>
      </c>
      <c r="M747" s="15" t="str">
        <f>(IF(C747=Localization!$C$93,1,IF(C747=Localization!$C$92,2,IF(C747=Localization!$C$91,3,IF(C747=Localization!$C$90,4,IF(C747=Localization!$C$89,5,IF(OR(C747=1,C747=2,C747=3,C747=4,C747=5),C747,"")))))))</f>
        <v/>
      </c>
      <c r="N747" s="15" t="str">
        <f>(IF(D747=Localization!$C$93,1,IF(D747=Localization!$C$92,2,IF(D747=Localization!$C$91,3,IF(D747=Localization!$C$90,4,IF(D747=Localization!$C$89,5,IF(OR(D747=1,D747=2,D747=3,D747=4,D747=5),D747,"")))))))</f>
        <v/>
      </c>
      <c r="O747" s="15" t="str">
        <f>(IF(E747=Localization!$C$93,1,IF(E747=Localization!$C$92,2,IF(E747=Localization!$C$91,3,IF(E747=Localization!$C$90,4,IF(E747=Localization!$C$89,5,IF(OR(E747=1,E747=2,E747=3,E747=4,E747=5),E747,"")))))))</f>
        <v/>
      </c>
      <c r="P747" s="15" t="str">
        <f>(IF(F747=Localization!$C$93,1,IF(F747=Localization!$C$92,2,IF(F747=Localization!$C$91,3,IF(F747=Localization!$C$90,4,IF(F747=Localization!$C$89,5,IF(OR(F747=1,F747=2,F747=3,F747=4,F747=5),F747,"")))))))</f>
        <v/>
      </c>
      <c r="Q747" s="15" t="str">
        <f>(IF(G747=Localization!$C$93,1,IF(G747=Localization!$C$92,2,IF(G747=Localization!$C$91,3,IF(G747=Localization!$C$90,4,IF(G747=Localization!$C$89,5,IF(OR(G747=1,G747=2,G747=3,G747=4,G747=5),G747,"")))))))</f>
        <v/>
      </c>
      <c r="R747" s="15" t="str">
        <f>(IF(H747=Localization!$C$93,1,IF(H747=Localization!$C$92,2,IF(H747=Localization!$C$91,3,IF(H747=Localization!$C$90,4,IF(H747=Localization!$C$89,5,IF(OR(H747=1,H747=2,H747=3,H747=4,H747=5),H747,"")))))))</f>
        <v/>
      </c>
      <c r="S747" s="15" t="str">
        <f>(IF(I747=Localization!$C$93,1,IF(I747=Localization!$C$92,2,IF(I747=Localization!$C$91,3,IF(I747=Localization!$C$90,4,IF(I747=Localization!$C$89,5,IF(OR(I747=1,I747=2,I747=3,I747=4,I747=5),I747,"")))))))</f>
        <v/>
      </c>
      <c r="T747" s="15" t="str">
        <f>(IF(J747=Localization!$C$93,1,IF(J747=Localization!$C$92,2,IF(J747=Localization!$C$91,3,IF(J747=Localization!$C$90,4,IF(J747=Localization!$C$89,5,IF(OR(J747=1,J747=2,J747=3,J747=4,J747=5),J747,"")))))))</f>
        <v/>
      </c>
      <c r="U747" s="15" t="str">
        <f>(IF(K747=Localization!$C$93,1,IF(K747=Localization!$C$92,2,IF(K747=Localization!$C$91,3,IF(K747=Localization!$C$90,4,IF(K747=Localization!$C$89,5,IF(OR(K747=1,K747=2,K747=3,K747=4,K747=5),K747,"")))))))</f>
        <v/>
      </c>
    </row>
    <row r="748" spans="12:21" x14ac:dyDescent="0.25">
      <c r="L748" s="15" t="str">
        <f>(IF(B748=Localization!$C$93,1,IF(B748=Localization!$C$92,2,IF(B748=Localization!$C$91,3,IF(B748=Localization!$C$90,4,IF(B748=Localization!$C$89,5,IF(OR(B748=1,B748=2,B748=3,B748=4,B748=5),B748,"")))))))</f>
        <v/>
      </c>
      <c r="M748" s="15" t="str">
        <f>(IF(C748=Localization!$C$93,1,IF(C748=Localization!$C$92,2,IF(C748=Localization!$C$91,3,IF(C748=Localization!$C$90,4,IF(C748=Localization!$C$89,5,IF(OR(C748=1,C748=2,C748=3,C748=4,C748=5),C748,"")))))))</f>
        <v/>
      </c>
      <c r="N748" s="15" t="str">
        <f>(IF(D748=Localization!$C$93,1,IF(D748=Localization!$C$92,2,IF(D748=Localization!$C$91,3,IF(D748=Localization!$C$90,4,IF(D748=Localization!$C$89,5,IF(OR(D748=1,D748=2,D748=3,D748=4,D748=5),D748,"")))))))</f>
        <v/>
      </c>
      <c r="O748" s="15" t="str">
        <f>(IF(E748=Localization!$C$93,1,IF(E748=Localization!$C$92,2,IF(E748=Localization!$C$91,3,IF(E748=Localization!$C$90,4,IF(E748=Localization!$C$89,5,IF(OR(E748=1,E748=2,E748=3,E748=4,E748=5),E748,"")))))))</f>
        <v/>
      </c>
      <c r="P748" s="15" t="str">
        <f>(IF(F748=Localization!$C$93,1,IF(F748=Localization!$C$92,2,IF(F748=Localization!$C$91,3,IF(F748=Localization!$C$90,4,IF(F748=Localization!$C$89,5,IF(OR(F748=1,F748=2,F748=3,F748=4,F748=5),F748,"")))))))</f>
        <v/>
      </c>
      <c r="Q748" s="15" t="str">
        <f>(IF(G748=Localization!$C$93,1,IF(G748=Localization!$C$92,2,IF(G748=Localization!$C$91,3,IF(G748=Localization!$C$90,4,IF(G748=Localization!$C$89,5,IF(OR(G748=1,G748=2,G748=3,G748=4,G748=5),G748,"")))))))</f>
        <v/>
      </c>
      <c r="R748" s="15" t="str">
        <f>(IF(H748=Localization!$C$93,1,IF(H748=Localization!$C$92,2,IF(H748=Localization!$C$91,3,IF(H748=Localization!$C$90,4,IF(H748=Localization!$C$89,5,IF(OR(H748=1,H748=2,H748=3,H748=4,H748=5),H748,"")))))))</f>
        <v/>
      </c>
      <c r="S748" s="15" t="str">
        <f>(IF(I748=Localization!$C$93,1,IF(I748=Localization!$C$92,2,IF(I748=Localization!$C$91,3,IF(I748=Localization!$C$90,4,IF(I748=Localization!$C$89,5,IF(OR(I748=1,I748=2,I748=3,I748=4,I748=5),I748,"")))))))</f>
        <v/>
      </c>
      <c r="T748" s="15" t="str">
        <f>(IF(J748=Localization!$C$93,1,IF(J748=Localization!$C$92,2,IF(J748=Localization!$C$91,3,IF(J748=Localization!$C$90,4,IF(J748=Localization!$C$89,5,IF(OR(J748=1,J748=2,J748=3,J748=4,J748=5),J748,"")))))))</f>
        <v/>
      </c>
      <c r="U748" s="15" t="str">
        <f>(IF(K748=Localization!$C$93,1,IF(K748=Localization!$C$92,2,IF(K748=Localization!$C$91,3,IF(K748=Localization!$C$90,4,IF(K748=Localization!$C$89,5,IF(OR(K748=1,K748=2,K748=3,K748=4,K748=5),K748,"")))))))</f>
        <v/>
      </c>
    </row>
    <row r="749" spans="12:21" x14ac:dyDescent="0.25">
      <c r="L749" s="15" t="str">
        <f>(IF(B749=Localization!$C$93,1,IF(B749=Localization!$C$92,2,IF(B749=Localization!$C$91,3,IF(B749=Localization!$C$90,4,IF(B749=Localization!$C$89,5,IF(OR(B749=1,B749=2,B749=3,B749=4,B749=5),B749,"")))))))</f>
        <v/>
      </c>
      <c r="M749" s="15" t="str">
        <f>(IF(C749=Localization!$C$93,1,IF(C749=Localization!$C$92,2,IF(C749=Localization!$C$91,3,IF(C749=Localization!$C$90,4,IF(C749=Localization!$C$89,5,IF(OR(C749=1,C749=2,C749=3,C749=4,C749=5),C749,"")))))))</f>
        <v/>
      </c>
      <c r="N749" s="15" t="str">
        <f>(IF(D749=Localization!$C$93,1,IF(D749=Localization!$C$92,2,IF(D749=Localization!$C$91,3,IF(D749=Localization!$C$90,4,IF(D749=Localization!$C$89,5,IF(OR(D749=1,D749=2,D749=3,D749=4,D749=5),D749,"")))))))</f>
        <v/>
      </c>
      <c r="O749" s="15" t="str">
        <f>(IF(E749=Localization!$C$93,1,IF(E749=Localization!$C$92,2,IF(E749=Localization!$C$91,3,IF(E749=Localization!$C$90,4,IF(E749=Localization!$C$89,5,IF(OR(E749=1,E749=2,E749=3,E749=4,E749=5),E749,"")))))))</f>
        <v/>
      </c>
      <c r="P749" s="15" t="str">
        <f>(IF(F749=Localization!$C$93,1,IF(F749=Localization!$C$92,2,IF(F749=Localization!$C$91,3,IF(F749=Localization!$C$90,4,IF(F749=Localization!$C$89,5,IF(OR(F749=1,F749=2,F749=3,F749=4,F749=5),F749,"")))))))</f>
        <v/>
      </c>
      <c r="Q749" s="15" t="str">
        <f>(IF(G749=Localization!$C$93,1,IF(G749=Localization!$C$92,2,IF(G749=Localization!$C$91,3,IF(G749=Localization!$C$90,4,IF(G749=Localization!$C$89,5,IF(OR(G749=1,G749=2,G749=3,G749=4,G749=5),G749,"")))))))</f>
        <v/>
      </c>
      <c r="R749" s="15" t="str">
        <f>(IF(H749=Localization!$C$93,1,IF(H749=Localization!$C$92,2,IF(H749=Localization!$C$91,3,IF(H749=Localization!$C$90,4,IF(H749=Localization!$C$89,5,IF(OR(H749=1,H749=2,H749=3,H749=4,H749=5),H749,"")))))))</f>
        <v/>
      </c>
      <c r="S749" s="15" t="str">
        <f>(IF(I749=Localization!$C$93,1,IF(I749=Localization!$C$92,2,IF(I749=Localization!$C$91,3,IF(I749=Localization!$C$90,4,IF(I749=Localization!$C$89,5,IF(OR(I749=1,I749=2,I749=3,I749=4,I749=5),I749,"")))))))</f>
        <v/>
      </c>
      <c r="T749" s="15" t="str">
        <f>(IF(J749=Localization!$C$93,1,IF(J749=Localization!$C$92,2,IF(J749=Localization!$C$91,3,IF(J749=Localization!$C$90,4,IF(J749=Localization!$C$89,5,IF(OR(J749=1,J749=2,J749=3,J749=4,J749=5),J749,"")))))))</f>
        <v/>
      </c>
      <c r="U749" s="15" t="str">
        <f>(IF(K749=Localization!$C$93,1,IF(K749=Localization!$C$92,2,IF(K749=Localization!$C$91,3,IF(K749=Localization!$C$90,4,IF(K749=Localization!$C$89,5,IF(OR(K749=1,K749=2,K749=3,K749=4,K749=5),K749,"")))))))</f>
        <v/>
      </c>
    </row>
    <row r="750" spans="12:21" x14ac:dyDescent="0.25">
      <c r="L750" s="15" t="str">
        <f>(IF(B750=Localization!$C$93,1,IF(B750=Localization!$C$92,2,IF(B750=Localization!$C$91,3,IF(B750=Localization!$C$90,4,IF(B750=Localization!$C$89,5,IF(OR(B750=1,B750=2,B750=3,B750=4,B750=5),B750,"")))))))</f>
        <v/>
      </c>
      <c r="M750" s="15" t="str">
        <f>(IF(C750=Localization!$C$93,1,IF(C750=Localization!$C$92,2,IF(C750=Localization!$C$91,3,IF(C750=Localization!$C$90,4,IF(C750=Localization!$C$89,5,IF(OR(C750=1,C750=2,C750=3,C750=4,C750=5),C750,"")))))))</f>
        <v/>
      </c>
      <c r="N750" s="15" t="str">
        <f>(IF(D750=Localization!$C$93,1,IF(D750=Localization!$C$92,2,IF(D750=Localization!$C$91,3,IF(D750=Localization!$C$90,4,IF(D750=Localization!$C$89,5,IF(OR(D750=1,D750=2,D750=3,D750=4,D750=5),D750,"")))))))</f>
        <v/>
      </c>
      <c r="O750" s="15" t="str">
        <f>(IF(E750=Localization!$C$93,1,IF(E750=Localization!$C$92,2,IF(E750=Localization!$C$91,3,IF(E750=Localization!$C$90,4,IF(E750=Localization!$C$89,5,IF(OR(E750=1,E750=2,E750=3,E750=4,E750=5),E750,"")))))))</f>
        <v/>
      </c>
      <c r="P750" s="15" t="str">
        <f>(IF(F750=Localization!$C$93,1,IF(F750=Localization!$C$92,2,IF(F750=Localization!$C$91,3,IF(F750=Localization!$C$90,4,IF(F750=Localization!$C$89,5,IF(OR(F750=1,F750=2,F750=3,F750=4,F750=5),F750,"")))))))</f>
        <v/>
      </c>
      <c r="Q750" s="15" t="str">
        <f>(IF(G750=Localization!$C$93,1,IF(G750=Localization!$C$92,2,IF(G750=Localization!$C$91,3,IF(G750=Localization!$C$90,4,IF(G750=Localization!$C$89,5,IF(OR(G750=1,G750=2,G750=3,G750=4,G750=5),G750,"")))))))</f>
        <v/>
      </c>
      <c r="R750" s="15" t="str">
        <f>(IF(H750=Localization!$C$93,1,IF(H750=Localization!$C$92,2,IF(H750=Localization!$C$91,3,IF(H750=Localization!$C$90,4,IF(H750=Localization!$C$89,5,IF(OR(H750=1,H750=2,H750=3,H750=4,H750=5),H750,"")))))))</f>
        <v/>
      </c>
      <c r="S750" s="15" t="str">
        <f>(IF(I750=Localization!$C$93,1,IF(I750=Localization!$C$92,2,IF(I750=Localization!$C$91,3,IF(I750=Localization!$C$90,4,IF(I750=Localization!$C$89,5,IF(OR(I750=1,I750=2,I750=3,I750=4,I750=5),I750,"")))))))</f>
        <v/>
      </c>
      <c r="T750" s="15" t="str">
        <f>(IF(J750=Localization!$C$93,1,IF(J750=Localization!$C$92,2,IF(J750=Localization!$C$91,3,IF(J750=Localization!$C$90,4,IF(J750=Localization!$C$89,5,IF(OR(J750=1,J750=2,J750=3,J750=4,J750=5),J750,"")))))))</f>
        <v/>
      </c>
      <c r="U750" s="15" t="str">
        <f>(IF(K750=Localization!$C$93,1,IF(K750=Localization!$C$92,2,IF(K750=Localization!$C$91,3,IF(K750=Localization!$C$90,4,IF(K750=Localization!$C$89,5,IF(OR(K750=1,K750=2,K750=3,K750=4,K750=5),K750,"")))))))</f>
        <v/>
      </c>
    </row>
    <row r="751" spans="12:21" x14ac:dyDescent="0.25">
      <c r="L751" s="15" t="str">
        <f>(IF(B751=Localization!$C$93,1,IF(B751=Localization!$C$92,2,IF(B751=Localization!$C$91,3,IF(B751=Localization!$C$90,4,IF(B751=Localization!$C$89,5,IF(OR(B751=1,B751=2,B751=3,B751=4,B751=5),B751,"")))))))</f>
        <v/>
      </c>
      <c r="M751" s="15" t="str">
        <f>(IF(C751=Localization!$C$93,1,IF(C751=Localization!$C$92,2,IF(C751=Localization!$C$91,3,IF(C751=Localization!$C$90,4,IF(C751=Localization!$C$89,5,IF(OR(C751=1,C751=2,C751=3,C751=4,C751=5),C751,"")))))))</f>
        <v/>
      </c>
      <c r="N751" s="15" t="str">
        <f>(IF(D751=Localization!$C$93,1,IF(D751=Localization!$C$92,2,IF(D751=Localization!$C$91,3,IF(D751=Localization!$C$90,4,IF(D751=Localization!$C$89,5,IF(OR(D751=1,D751=2,D751=3,D751=4,D751=5),D751,"")))))))</f>
        <v/>
      </c>
      <c r="O751" s="15" t="str">
        <f>(IF(E751=Localization!$C$93,1,IF(E751=Localization!$C$92,2,IF(E751=Localization!$C$91,3,IF(E751=Localization!$C$90,4,IF(E751=Localization!$C$89,5,IF(OR(E751=1,E751=2,E751=3,E751=4,E751=5),E751,"")))))))</f>
        <v/>
      </c>
      <c r="P751" s="15" t="str">
        <f>(IF(F751=Localization!$C$93,1,IF(F751=Localization!$C$92,2,IF(F751=Localization!$C$91,3,IF(F751=Localization!$C$90,4,IF(F751=Localization!$C$89,5,IF(OR(F751=1,F751=2,F751=3,F751=4,F751=5),F751,"")))))))</f>
        <v/>
      </c>
      <c r="Q751" s="15" t="str">
        <f>(IF(G751=Localization!$C$93,1,IF(G751=Localization!$C$92,2,IF(G751=Localization!$C$91,3,IF(G751=Localization!$C$90,4,IF(G751=Localization!$C$89,5,IF(OR(G751=1,G751=2,G751=3,G751=4,G751=5),G751,"")))))))</f>
        <v/>
      </c>
      <c r="R751" s="15" t="str">
        <f>(IF(H751=Localization!$C$93,1,IF(H751=Localization!$C$92,2,IF(H751=Localization!$C$91,3,IF(H751=Localization!$C$90,4,IF(H751=Localization!$C$89,5,IF(OR(H751=1,H751=2,H751=3,H751=4,H751=5),H751,"")))))))</f>
        <v/>
      </c>
      <c r="S751" s="15" t="str">
        <f>(IF(I751=Localization!$C$93,1,IF(I751=Localization!$C$92,2,IF(I751=Localization!$C$91,3,IF(I751=Localization!$C$90,4,IF(I751=Localization!$C$89,5,IF(OR(I751=1,I751=2,I751=3,I751=4,I751=5),I751,"")))))))</f>
        <v/>
      </c>
      <c r="T751" s="15" t="str">
        <f>(IF(J751=Localization!$C$93,1,IF(J751=Localization!$C$92,2,IF(J751=Localization!$C$91,3,IF(J751=Localization!$C$90,4,IF(J751=Localization!$C$89,5,IF(OR(J751=1,J751=2,J751=3,J751=4,J751=5),J751,"")))))))</f>
        <v/>
      </c>
      <c r="U751" s="15" t="str">
        <f>(IF(K751=Localization!$C$93,1,IF(K751=Localization!$C$92,2,IF(K751=Localization!$C$91,3,IF(K751=Localization!$C$90,4,IF(K751=Localization!$C$89,5,IF(OR(K751=1,K751=2,K751=3,K751=4,K751=5),K751,"")))))))</f>
        <v/>
      </c>
    </row>
    <row r="752" spans="12:21" x14ac:dyDescent="0.25">
      <c r="L752" s="15" t="str">
        <f>(IF(B752=Localization!$C$93,1,IF(B752=Localization!$C$92,2,IF(B752=Localization!$C$91,3,IF(B752=Localization!$C$90,4,IF(B752=Localization!$C$89,5,IF(OR(B752=1,B752=2,B752=3,B752=4,B752=5),B752,"")))))))</f>
        <v/>
      </c>
      <c r="M752" s="15" t="str">
        <f>(IF(C752=Localization!$C$93,1,IF(C752=Localization!$C$92,2,IF(C752=Localization!$C$91,3,IF(C752=Localization!$C$90,4,IF(C752=Localization!$C$89,5,IF(OR(C752=1,C752=2,C752=3,C752=4,C752=5),C752,"")))))))</f>
        <v/>
      </c>
      <c r="N752" s="15" t="str">
        <f>(IF(D752=Localization!$C$93,1,IF(D752=Localization!$C$92,2,IF(D752=Localization!$C$91,3,IF(D752=Localization!$C$90,4,IF(D752=Localization!$C$89,5,IF(OR(D752=1,D752=2,D752=3,D752=4,D752=5),D752,"")))))))</f>
        <v/>
      </c>
      <c r="O752" s="15" t="str">
        <f>(IF(E752=Localization!$C$93,1,IF(E752=Localization!$C$92,2,IF(E752=Localization!$C$91,3,IF(E752=Localization!$C$90,4,IF(E752=Localization!$C$89,5,IF(OR(E752=1,E752=2,E752=3,E752=4,E752=5),E752,"")))))))</f>
        <v/>
      </c>
      <c r="P752" s="15" t="str">
        <f>(IF(F752=Localization!$C$93,1,IF(F752=Localization!$C$92,2,IF(F752=Localization!$C$91,3,IF(F752=Localization!$C$90,4,IF(F752=Localization!$C$89,5,IF(OR(F752=1,F752=2,F752=3,F752=4,F752=5),F752,"")))))))</f>
        <v/>
      </c>
      <c r="Q752" s="15" t="str">
        <f>(IF(G752=Localization!$C$93,1,IF(G752=Localization!$C$92,2,IF(G752=Localization!$C$91,3,IF(G752=Localization!$C$90,4,IF(G752=Localization!$C$89,5,IF(OR(G752=1,G752=2,G752=3,G752=4,G752=5),G752,"")))))))</f>
        <v/>
      </c>
      <c r="R752" s="15" t="str">
        <f>(IF(H752=Localization!$C$93,1,IF(H752=Localization!$C$92,2,IF(H752=Localization!$C$91,3,IF(H752=Localization!$C$90,4,IF(H752=Localization!$C$89,5,IF(OR(H752=1,H752=2,H752=3,H752=4,H752=5),H752,"")))))))</f>
        <v/>
      </c>
      <c r="S752" s="15" t="str">
        <f>(IF(I752=Localization!$C$93,1,IF(I752=Localization!$C$92,2,IF(I752=Localization!$C$91,3,IF(I752=Localization!$C$90,4,IF(I752=Localization!$C$89,5,IF(OR(I752=1,I752=2,I752=3,I752=4,I752=5),I752,"")))))))</f>
        <v/>
      </c>
      <c r="T752" s="15" t="str">
        <f>(IF(J752=Localization!$C$93,1,IF(J752=Localization!$C$92,2,IF(J752=Localization!$C$91,3,IF(J752=Localization!$C$90,4,IF(J752=Localization!$C$89,5,IF(OR(J752=1,J752=2,J752=3,J752=4,J752=5),J752,"")))))))</f>
        <v/>
      </c>
      <c r="U752" s="15" t="str">
        <f>(IF(K752=Localization!$C$93,1,IF(K752=Localization!$C$92,2,IF(K752=Localization!$C$91,3,IF(K752=Localization!$C$90,4,IF(K752=Localization!$C$89,5,IF(OR(K752=1,K752=2,K752=3,K752=4,K752=5),K752,"")))))))</f>
        <v/>
      </c>
    </row>
    <row r="753" spans="12:21" x14ac:dyDescent="0.25">
      <c r="L753" s="15" t="str">
        <f>(IF(B753=Localization!$C$93,1,IF(B753=Localization!$C$92,2,IF(B753=Localization!$C$91,3,IF(B753=Localization!$C$90,4,IF(B753=Localization!$C$89,5,IF(OR(B753=1,B753=2,B753=3,B753=4,B753=5),B753,"")))))))</f>
        <v/>
      </c>
      <c r="M753" s="15" t="str">
        <f>(IF(C753=Localization!$C$93,1,IF(C753=Localization!$C$92,2,IF(C753=Localization!$C$91,3,IF(C753=Localization!$C$90,4,IF(C753=Localization!$C$89,5,IF(OR(C753=1,C753=2,C753=3,C753=4,C753=5),C753,"")))))))</f>
        <v/>
      </c>
      <c r="N753" s="15" t="str">
        <f>(IF(D753=Localization!$C$93,1,IF(D753=Localization!$C$92,2,IF(D753=Localization!$C$91,3,IF(D753=Localization!$C$90,4,IF(D753=Localization!$C$89,5,IF(OR(D753=1,D753=2,D753=3,D753=4,D753=5),D753,"")))))))</f>
        <v/>
      </c>
      <c r="O753" s="15" t="str">
        <f>(IF(E753=Localization!$C$93,1,IF(E753=Localization!$C$92,2,IF(E753=Localization!$C$91,3,IF(E753=Localization!$C$90,4,IF(E753=Localization!$C$89,5,IF(OR(E753=1,E753=2,E753=3,E753=4,E753=5),E753,"")))))))</f>
        <v/>
      </c>
      <c r="P753" s="15" t="str">
        <f>(IF(F753=Localization!$C$93,1,IF(F753=Localization!$C$92,2,IF(F753=Localization!$C$91,3,IF(F753=Localization!$C$90,4,IF(F753=Localization!$C$89,5,IF(OR(F753=1,F753=2,F753=3,F753=4,F753=5),F753,"")))))))</f>
        <v/>
      </c>
      <c r="Q753" s="15" t="str">
        <f>(IF(G753=Localization!$C$93,1,IF(G753=Localization!$C$92,2,IF(G753=Localization!$C$91,3,IF(G753=Localization!$C$90,4,IF(G753=Localization!$C$89,5,IF(OR(G753=1,G753=2,G753=3,G753=4,G753=5),G753,"")))))))</f>
        <v/>
      </c>
      <c r="R753" s="15" t="str">
        <f>(IF(H753=Localization!$C$93,1,IF(H753=Localization!$C$92,2,IF(H753=Localization!$C$91,3,IF(H753=Localization!$C$90,4,IF(H753=Localization!$C$89,5,IF(OR(H753=1,H753=2,H753=3,H753=4,H753=5),H753,"")))))))</f>
        <v/>
      </c>
      <c r="S753" s="15" t="str">
        <f>(IF(I753=Localization!$C$93,1,IF(I753=Localization!$C$92,2,IF(I753=Localization!$C$91,3,IF(I753=Localization!$C$90,4,IF(I753=Localization!$C$89,5,IF(OR(I753=1,I753=2,I753=3,I753=4,I753=5),I753,"")))))))</f>
        <v/>
      </c>
      <c r="T753" s="15" t="str">
        <f>(IF(J753=Localization!$C$93,1,IF(J753=Localization!$C$92,2,IF(J753=Localization!$C$91,3,IF(J753=Localization!$C$90,4,IF(J753=Localization!$C$89,5,IF(OR(J753=1,J753=2,J753=3,J753=4,J753=5),J753,"")))))))</f>
        <v/>
      </c>
      <c r="U753" s="15" t="str">
        <f>(IF(K753=Localization!$C$93,1,IF(K753=Localization!$C$92,2,IF(K753=Localization!$C$91,3,IF(K753=Localization!$C$90,4,IF(K753=Localization!$C$89,5,IF(OR(K753=1,K753=2,K753=3,K753=4,K753=5),K753,"")))))))</f>
        <v/>
      </c>
    </row>
    <row r="754" spans="12:21" x14ac:dyDescent="0.25">
      <c r="L754" s="15" t="str">
        <f>(IF(B754=Localization!$C$93,1,IF(B754=Localization!$C$92,2,IF(B754=Localization!$C$91,3,IF(B754=Localization!$C$90,4,IF(B754=Localization!$C$89,5,IF(OR(B754=1,B754=2,B754=3,B754=4,B754=5),B754,"")))))))</f>
        <v/>
      </c>
      <c r="M754" s="15" t="str">
        <f>(IF(C754=Localization!$C$93,1,IF(C754=Localization!$C$92,2,IF(C754=Localization!$C$91,3,IF(C754=Localization!$C$90,4,IF(C754=Localization!$C$89,5,IF(OR(C754=1,C754=2,C754=3,C754=4,C754=5),C754,"")))))))</f>
        <v/>
      </c>
      <c r="N754" s="15" t="str">
        <f>(IF(D754=Localization!$C$93,1,IF(D754=Localization!$C$92,2,IF(D754=Localization!$C$91,3,IF(D754=Localization!$C$90,4,IF(D754=Localization!$C$89,5,IF(OR(D754=1,D754=2,D754=3,D754=4,D754=5),D754,"")))))))</f>
        <v/>
      </c>
      <c r="O754" s="15" t="str">
        <f>(IF(E754=Localization!$C$93,1,IF(E754=Localization!$C$92,2,IF(E754=Localization!$C$91,3,IF(E754=Localization!$C$90,4,IF(E754=Localization!$C$89,5,IF(OR(E754=1,E754=2,E754=3,E754=4,E754=5),E754,"")))))))</f>
        <v/>
      </c>
      <c r="P754" s="15" t="str">
        <f>(IF(F754=Localization!$C$93,1,IF(F754=Localization!$C$92,2,IF(F754=Localization!$C$91,3,IF(F754=Localization!$C$90,4,IF(F754=Localization!$C$89,5,IF(OR(F754=1,F754=2,F754=3,F754=4,F754=5),F754,"")))))))</f>
        <v/>
      </c>
      <c r="Q754" s="15" t="str">
        <f>(IF(G754=Localization!$C$93,1,IF(G754=Localization!$C$92,2,IF(G754=Localization!$C$91,3,IF(G754=Localization!$C$90,4,IF(G754=Localization!$C$89,5,IF(OR(G754=1,G754=2,G754=3,G754=4,G754=5),G754,"")))))))</f>
        <v/>
      </c>
      <c r="R754" s="15" t="str">
        <f>(IF(H754=Localization!$C$93,1,IF(H754=Localization!$C$92,2,IF(H754=Localization!$C$91,3,IF(H754=Localization!$C$90,4,IF(H754=Localization!$C$89,5,IF(OR(H754=1,H754=2,H754=3,H754=4,H754=5),H754,"")))))))</f>
        <v/>
      </c>
      <c r="S754" s="15" t="str">
        <f>(IF(I754=Localization!$C$93,1,IF(I754=Localization!$C$92,2,IF(I754=Localization!$C$91,3,IF(I754=Localization!$C$90,4,IF(I754=Localization!$C$89,5,IF(OR(I754=1,I754=2,I754=3,I754=4,I754=5),I754,"")))))))</f>
        <v/>
      </c>
      <c r="T754" s="15" t="str">
        <f>(IF(J754=Localization!$C$93,1,IF(J754=Localization!$C$92,2,IF(J754=Localization!$C$91,3,IF(J754=Localization!$C$90,4,IF(J754=Localization!$C$89,5,IF(OR(J754=1,J754=2,J754=3,J754=4,J754=5),J754,"")))))))</f>
        <v/>
      </c>
      <c r="U754" s="15" t="str">
        <f>(IF(K754=Localization!$C$93,1,IF(K754=Localization!$C$92,2,IF(K754=Localization!$C$91,3,IF(K754=Localization!$C$90,4,IF(K754=Localization!$C$89,5,IF(OR(K754=1,K754=2,K754=3,K754=4,K754=5),K754,"")))))))</f>
        <v/>
      </c>
    </row>
    <row r="755" spans="12:21" x14ac:dyDescent="0.25">
      <c r="L755" s="15" t="str">
        <f>(IF(B755=Localization!$C$93,1,IF(B755=Localization!$C$92,2,IF(B755=Localization!$C$91,3,IF(B755=Localization!$C$90,4,IF(B755=Localization!$C$89,5,IF(OR(B755=1,B755=2,B755=3,B755=4,B755=5),B755,"")))))))</f>
        <v/>
      </c>
      <c r="M755" s="15" t="str">
        <f>(IF(C755=Localization!$C$93,1,IF(C755=Localization!$C$92,2,IF(C755=Localization!$C$91,3,IF(C755=Localization!$C$90,4,IF(C755=Localization!$C$89,5,IF(OR(C755=1,C755=2,C755=3,C755=4,C755=5),C755,"")))))))</f>
        <v/>
      </c>
      <c r="N755" s="15" t="str">
        <f>(IF(D755=Localization!$C$93,1,IF(D755=Localization!$C$92,2,IF(D755=Localization!$C$91,3,IF(D755=Localization!$C$90,4,IF(D755=Localization!$C$89,5,IF(OR(D755=1,D755=2,D755=3,D755=4,D755=5),D755,"")))))))</f>
        <v/>
      </c>
      <c r="O755" s="15" t="str">
        <f>(IF(E755=Localization!$C$93,1,IF(E755=Localization!$C$92,2,IF(E755=Localization!$C$91,3,IF(E755=Localization!$C$90,4,IF(E755=Localization!$C$89,5,IF(OR(E755=1,E755=2,E755=3,E755=4,E755=5),E755,"")))))))</f>
        <v/>
      </c>
      <c r="P755" s="15" t="str">
        <f>(IF(F755=Localization!$C$93,1,IF(F755=Localization!$C$92,2,IF(F755=Localization!$C$91,3,IF(F755=Localization!$C$90,4,IF(F755=Localization!$C$89,5,IF(OR(F755=1,F755=2,F755=3,F755=4,F755=5),F755,"")))))))</f>
        <v/>
      </c>
      <c r="Q755" s="15" t="str">
        <f>(IF(G755=Localization!$C$93,1,IF(G755=Localization!$C$92,2,IF(G755=Localization!$C$91,3,IF(G755=Localization!$C$90,4,IF(G755=Localization!$C$89,5,IF(OR(G755=1,G755=2,G755=3,G755=4,G755=5),G755,"")))))))</f>
        <v/>
      </c>
      <c r="R755" s="15" t="str">
        <f>(IF(H755=Localization!$C$93,1,IF(H755=Localization!$C$92,2,IF(H755=Localization!$C$91,3,IF(H755=Localization!$C$90,4,IF(H755=Localization!$C$89,5,IF(OR(H755=1,H755=2,H755=3,H755=4,H755=5),H755,"")))))))</f>
        <v/>
      </c>
      <c r="S755" s="15" t="str">
        <f>(IF(I755=Localization!$C$93,1,IF(I755=Localization!$C$92,2,IF(I755=Localization!$C$91,3,IF(I755=Localization!$C$90,4,IF(I755=Localization!$C$89,5,IF(OR(I755=1,I755=2,I755=3,I755=4,I755=5),I755,"")))))))</f>
        <v/>
      </c>
      <c r="T755" s="15" t="str">
        <f>(IF(J755=Localization!$C$93,1,IF(J755=Localization!$C$92,2,IF(J755=Localization!$C$91,3,IF(J755=Localization!$C$90,4,IF(J755=Localization!$C$89,5,IF(OR(J755=1,J755=2,J755=3,J755=4,J755=5),J755,"")))))))</f>
        <v/>
      </c>
      <c r="U755" s="15" t="str">
        <f>(IF(K755=Localization!$C$93,1,IF(K755=Localization!$C$92,2,IF(K755=Localization!$C$91,3,IF(K755=Localization!$C$90,4,IF(K755=Localization!$C$89,5,IF(OR(K755=1,K755=2,K755=3,K755=4,K755=5),K755,"")))))))</f>
        <v/>
      </c>
    </row>
    <row r="756" spans="12:21" x14ac:dyDescent="0.25">
      <c r="L756" s="15" t="str">
        <f>(IF(B756=Localization!$C$93,1,IF(B756=Localization!$C$92,2,IF(B756=Localization!$C$91,3,IF(B756=Localization!$C$90,4,IF(B756=Localization!$C$89,5,IF(OR(B756=1,B756=2,B756=3,B756=4,B756=5),B756,"")))))))</f>
        <v/>
      </c>
      <c r="M756" s="15" t="str">
        <f>(IF(C756=Localization!$C$93,1,IF(C756=Localization!$C$92,2,IF(C756=Localization!$C$91,3,IF(C756=Localization!$C$90,4,IF(C756=Localization!$C$89,5,IF(OR(C756=1,C756=2,C756=3,C756=4,C756=5),C756,"")))))))</f>
        <v/>
      </c>
      <c r="N756" s="15" t="str">
        <f>(IF(D756=Localization!$C$93,1,IF(D756=Localization!$C$92,2,IF(D756=Localization!$C$91,3,IF(D756=Localization!$C$90,4,IF(D756=Localization!$C$89,5,IF(OR(D756=1,D756=2,D756=3,D756=4,D756=5),D756,"")))))))</f>
        <v/>
      </c>
      <c r="O756" s="15" t="str">
        <f>(IF(E756=Localization!$C$93,1,IF(E756=Localization!$C$92,2,IF(E756=Localization!$C$91,3,IF(E756=Localization!$C$90,4,IF(E756=Localization!$C$89,5,IF(OR(E756=1,E756=2,E756=3,E756=4,E756=5),E756,"")))))))</f>
        <v/>
      </c>
      <c r="P756" s="15" t="str">
        <f>(IF(F756=Localization!$C$93,1,IF(F756=Localization!$C$92,2,IF(F756=Localization!$C$91,3,IF(F756=Localization!$C$90,4,IF(F756=Localization!$C$89,5,IF(OR(F756=1,F756=2,F756=3,F756=4,F756=5),F756,"")))))))</f>
        <v/>
      </c>
      <c r="Q756" s="15" t="str">
        <f>(IF(G756=Localization!$C$93,1,IF(G756=Localization!$C$92,2,IF(G756=Localization!$C$91,3,IF(G756=Localization!$C$90,4,IF(G756=Localization!$C$89,5,IF(OR(G756=1,G756=2,G756=3,G756=4,G756=5),G756,"")))))))</f>
        <v/>
      </c>
      <c r="R756" s="15" t="str">
        <f>(IF(H756=Localization!$C$93,1,IF(H756=Localization!$C$92,2,IF(H756=Localization!$C$91,3,IF(H756=Localization!$C$90,4,IF(H756=Localization!$C$89,5,IF(OR(H756=1,H756=2,H756=3,H756=4,H756=5),H756,"")))))))</f>
        <v/>
      </c>
      <c r="S756" s="15" t="str">
        <f>(IF(I756=Localization!$C$93,1,IF(I756=Localization!$C$92,2,IF(I756=Localization!$C$91,3,IF(I756=Localization!$C$90,4,IF(I756=Localization!$C$89,5,IF(OR(I756=1,I756=2,I756=3,I756=4,I756=5),I756,"")))))))</f>
        <v/>
      </c>
      <c r="T756" s="15" t="str">
        <f>(IF(J756=Localization!$C$93,1,IF(J756=Localization!$C$92,2,IF(J756=Localization!$C$91,3,IF(J756=Localization!$C$90,4,IF(J756=Localization!$C$89,5,IF(OR(J756=1,J756=2,J756=3,J756=4,J756=5),J756,"")))))))</f>
        <v/>
      </c>
      <c r="U756" s="15" t="str">
        <f>(IF(K756=Localization!$C$93,1,IF(K756=Localization!$C$92,2,IF(K756=Localization!$C$91,3,IF(K756=Localization!$C$90,4,IF(K756=Localization!$C$89,5,IF(OR(K756=1,K756=2,K756=3,K756=4,K756=5),K756,"")))))))</f>
        <v/>
      </c>
    </row>
    <row r="757" spans="12:21" x14ac:dyDescent="0.25">
      <c r="L757" s="15" t="str">
        <f>(IF(B757=Localization!$C$93,1,IF(B757=Localization!$C$92,2,IF(B757=Localization!$C$91,3,IF(B757=Localization!$C$90,4,IF(B757=Localization!$C$89,5,IF(OR(B757=1,B757=2,B757=3,B757=4,B757=5),B757,"")))))))</f>
        <v/>
      </c>
      <c r="M757" s="15" t="str">
        <f>(IF(C757=Localization!$C$93,1,IF(C757=Localization!$C$92,2,IF(C757=Localization!$C$91,3,IF(C757=Localization!$C$90,4,IF(C757=Localization!$C$89,5,IF(OR(C757=1,C757=2,C757=3,C757=4,C757=5),C757,"")))))))</f>
        <v/>
      </c>
      <c r="N757" s="15" t="str">
        <f>(IF(D757=Localization!$C$93,1,IF(D757=Localization!$C$92,2,IF(D757=Localization!$C$91,3,IF(D757=Localization!$C$90,4,IF(D757=Localization!$C$89,5,IF(OR(D757=1,D757=2,D757=3,D757=4,D757=5),D757,"")))))))</f>
        <v/>
      </c>
      <c r="O757" s="15" t="str">
        <f>(IF(E757=Localization!$C$93,1,IF(E757=Localization!$C$92,2,IF(E757=Localization!$C$91,3,IF(E757=Localization!$C$90,4,IF(E757=Localization!$C$89,5,IF(OR(E757=1,E757=2,E757=3,E757=4,E757=5),E757,"")))))))</f>
        <v/>
      </c>
      <c r="P757" s="15" t="str">
        <f>(IF(F757=Localization!$C$93,1,IF(F757=Localization!$C$92,2,IF(F757=Localization!$C$91,3,IF(F757=Localization!$C$90,4,IF(F757=Localization!$C$89,5,IF(OR(F757=1,F757=2,F757=3,F757=4,F757=5),F757,"")))))))</f>
        <v/>
      </c>
      <c r="Q757" s="15" t="str">
        <f>(IF(G757=Localization!$C$93,1,IF(G757=Localization!$C$92,2,IF(G757=Localization!$C$91,3,IF(G757=Localization!$C$90,4,IF(G757=Localization!$C$89,5,IF(OR(G757=1,G757=2,G757=3,G757=4,G757=5),G757,"")))))))</f>
        <v/>
      </c>
      <c r="R757" s="15" t="str">
        <f>(IF(H757=Localization!$C$93,1,IF(H757=Localization!$C$92,2,IF(H757=Localization!$C$91,3,IF(H757=Localization!$C$90,4,IF(H757=Localization!$C$89,5,IF(OR(H757=1,H757=2,H757=3,H757=4,H757=5),H757,"")))))))</f>
        <v/>
      </c>
      <c r="S757" s="15" t="str">
        <f>(IF(I757=Localization!$C$93,1,IF(I757=Localization!$C$92,2,IF(I757=Localization!$C$91,3,IF(I757=Localization!$C$90,4,IF(I757=Localization!$C$89,5,IF(OR(I757=1,I757=2,I757=3,I757=4,I757=5),I757,"")))))))</f>
        <v/>
      </c>
      <c r="T757" s="15" t="str">
        <f>(IF(J757=Localization!$C$93,1,IF(J757=Localization!$C$92,2,IF(J757=Localization!$C$91,3,IF(J757=Localization!$C$90,4,IF(J757=Localization!$C$89,5,IF(OR(J757=1,J757=2,J757=3,J757=4,J757=5),J757,"")))))))</f>
        <v/>
      </c>
      <c r="U757" s="15" t="str">
        <f>(IF(K757=Localization!$C$93,1,IF(K757=Localization!$C$92,2,IF(K757=Localization!$C$91,3,IF(K757=Localization!$C$90,4,IF(K757=Localization!$C$89,5,IF(OR(K757=1,K757=2,K757=3,K757=4,K757=5),K757,"")))))))</f>
        <v/>
      </c>
    </row>
    <row r="758" spans="12:21" x14ac:dyDescent="0.25">
      <c r="L758" s="15" t="str">
        <f>(IF(B758=Localization!$C$93,1,IF(B758=Localization!$C$92,2,IF(B758=Localization!$C$91,3,IF(B758=Localization!$C$90,4,IF(B758=Localization!$C$89,5,IF(OR(B758=1,B758=2,B758=3,B758=4,B758=5),B758,"")))))))</f>
        <v/>
      </c>
      <c r="M758" s="15" t="str">
        <f>(IF(C758=Localization!$C$93,1,IF(C758=Localization!$C$92,2,IF(C758=Localization!$C$91,3,IF(C758=Localization!$C$90,4,IF(C758=Localization!$C$89,5,IF(OR(C758=1,C758=2,C758=3,C758=4,C758=5),C758,"")))))))</f>
        <v/>
      </c>
      <c r="N758" s="15" t="str">
        <f>(IF(D758=Localization!$C$93,1,IF(D758=Localization!$C$92,2,IF(D758=Localization!$C$91,3,IF(D758=Localization!$C$90,4,IF(D758=Localization!$C$89,5,IF(OR(D758=1,D758=2,D758=3,D758=4,D758=5),D758,"")))))))</f>
        <v/>
      </c>
      <c r="O758" s="15" t="str">
        <f>(IF(E758=Localization!$C$93,1,IF(E758=Localization!$C$92,2,IF(E758=Localization!$C$91,3,IF(E758=Localization!$C$90,4,IF(E758=Localization!$C$89,5,IF(OR(E758=1,E758=2,E758=3,E758=4,E758=5),E758,"")))))))</f>
        <v/>
      </c>
      <c r="P758" s="15" t="str">
        <f>(IF(F758=Localization!$C$93,1,IF(F758=Localization!$C$92,2,IF(F758=Localization!$C$91,3,IF(F758=Localization!$C$90,4,IF(F758=Localization!$C$89,5,IF(OR(F758=1,F758=2,F758=3,F758=4,F758=5),F758,"")))))))</f>
        <v/>
      </c>
      <c r="Q758" s="15" t="str">
        <f>(IF(G758=Localization!$C$93,1,IF(G758=Localization!$C$92,2,IF(G758=Localization!$C$91,3,IF(G758=Localization!$C$90,4,IF(G758=Localization!$C$89,5,IF(OR(G758=1,G758=2,G758=3,G758=4,G758=5),G758,"")))))))</f>
        <v/>
      </c>
      <c r="R758" s="15" t="str">
        <f>(IF(H758=Localization!$C$93,1,IF(H758=Localization!$C$92,2,IF(H758=Localization!$C$91,3,IF(H758=Localization!$C$90,4,IF(H758=Localization!$C$89,5,IF(OR(H758=1,H758=2,H758=3,H758=4,H758=5),H758,"")))))))</f>
        <v/>
      </c>
      <c r="S758" s="15" t="str">
        <f>(IF(I758=Localization!$C$93,1,IF(I758=Localization!$C$92,2,IF(I758=Localization!$C$91,3,IF(I758=Localization!$C$90,4,IF(I758=Localization!$C$89,5,IF(OR(I758=1,I758=2,I758=3,I758=4,I758=5),I758,"")))))))</f>
        <v/>
      </c>
      <c r="T758" s="15" t="str">
        <f>(IF(J758=Localization!$C$93,1,IF(J758=Localization!$C$92,2,IF(J758=Localization!$C$91,3,IF(J758=Localization!$C$90,4,IF(J758=Localization!$C$89,5,IF(OR(J758=1,J758=2,J758=3,J758=4,J758=5),J758,"")))))))</f>
        <v/>
      </c>
      <c r="U758" s="15" t="str">
        <f>(IF(K758=Localization!$C$93,1,IF(K758=Localization!$C$92,2,IF(K758=Localization!$C$91,3,IF(K758=Localization!$C$90,4,IF(K758=Localization!$C$89,5,IF(OR(K758=1,K758=2,K758=3,K758=4,K758=5),K758,"")))))))</f>
        <v/>
      </c>
    </row>
    <row r="759" spans="12:21" x14ac:dyDescent="0.25">
      <c r="L759" s="15" t="str">
        <f>(IF(B759=Localization!$C$93,1,IF(B759=Localization!$C$92,2,IF(B759=Localization!$C$91,3,IF(B759=Localization!$C$90,4,IF(B759=Localization!$C$89,5,IF(OR(B759=1,B759=2,B759=3,B759=4,B759=5),B759,"")))))))</f>
        <v/>
      </c>
      <c r="M759" s="15" t="str">
        <f>(IF(C759=Localization!$C$93,1,IF(C759=Localization!$C$92,2,IF(C759=Localization!$C$91,3,IF(C759=Localization!$C$90,4,IF(C759=Localization!$C$89,5,IF(OR(C759=1,C759=2,C759=3,C759=4,C759=5),C759,"")))))))</f>
        <v/>
      </c>
      <c r="N759" s="15" t="str">
        <f>(IF(D759=Localization!$C$93,1,IF(D759=Localization!$C$92,2,IF(D759=Localization!$C$91,3,IF(D759=Localization!$C$90,4,IF(D759=Localization!$C$89,5,IF(OR(D759=1,D759=2,D759=3,D759=4,D759=5),D759,"")))))))</f>
        <v/>
      </c>
      <c r="O759" s="15" t="str">
        <f>(IF(E759=Localization!$C$93,1,IF(E759=Localization!$C$92,2,IF(E759=Localization!$C$91,3,IF(E759=Localization!$C$90,4,IF(E759=Localization!$C$89,5,IF(OR(E759=1,E759=2,E759=3,E759=4,E759=5),E759,"")))))))</f>
        <v/>
      </c>
      <c r="P759" s="15" t="str">
        <f>(IF(F759=Localization!$C$93,1,IF(F759=Localization!$C$92,2,IF(F759=Localization!$C$91,3,IF(F759=Localization!$C$90,4,IF(F759=Localization!$C$89,5,IF(OR(F759=1,F759=2,F759=3,F759=4,F759=5),F759,"")))))))</f>
        <v/>
      </c>
      <c r="Q759" s="15" t="str">
        <f>(IF(G759=Localization!$C$93,1,IF(G759=Localization!$C$92,2,IF(G759=Localization!$C$91,3,IF(G759=Localization!$C$90,4,IF(G759=Localization!$C$89,5,IF(OR(G759=1,G759=2,G759=3,G759=4,G759=5),G759,"")))))))</f>
        <v/>
      </c>
      <c r="R759" s="15" t="str">
        <f>(IF(H759=Localization!$C$93,1,IF(H759=Localization!$C$92,2,IF(H759=Localization!$C$91,3,IF(H759=Localization!$C$90,4,IF(H759=Localization!$C$89,5,IF(OR(H759=1,H759=2,H759=3,H759=4,H759=5),H759,"")))))))</f>
        <v/>
      </c>
      <c r="S759" s="15" t="str">
        <f>(IF(I759=Localization!$C$93,1,IF(I759=Localization!$C$92,2,IF(I759=Localization!$C$91,3,IF(I759=Localization!$C$90,4,IF(I759=Localization!$C$89,5,IF(OR(I759=1,I759=2,I759=3,I759=4,I759=5),I759,"")))))))</f>
        <v/>
      </c>
      <c r="T759" s="15" t="str">
        <f>(IF(J759=Localization!$C$93,1,IF(J759=Localization!$C$92,2,IF(J759=Localization!$C$91,3,IF(J759=Localization!$C$90,4,IF(J759=Localization!$C$89,5,IF(OR(J759=1,J759=2,J759=3,J759=4,J759=5),J759,"")))))))</f>
        <v/>
      </c>
      <c r="U759" s="15" t="str">
        <f>(IF(K759=Localization!$C$93,1,IF(K759=Localization!$C$92,2,IF(K759=Localization!$C$91,3,IF(K759=Localization!$C$90,4,IF(K759=Localization!$C$89,5,IF(OR(K759=1,K759=2,K759=3,K759=4,K759=5),K759,"")))))))</f>
        <v/>
      </c>
    </row>
    <row r="760" spans="12:21" x14ac:dyDescent="0.25">
      <c r="L760" s="15" t="str">
        <f>(IF(B760=Localization!$C$93,1,IF(B760=Localization!$C$92,2,IF(B760=Localization!$C$91,3,IF(B760=Localization!$C$90,4,IF(B760=Localization!$C$89,5,IF(OR(B760=1,B760=2,B760=3,B760=4,B760=5),B760,"")))))))</f>
        <v/>
      </c>
      <c r="M760" s="15" t="str">
        <f>(IF(C760=Localization!$C$93,1,IF(C760=Localization!$C$92,2,IF(C760=Localization!$C$91,3,IF(C760=Localization!$C$90,4,IF(C760=Localization!$C$89,5,IF(OR(C760=1,C760=2,C760=3,C760=4,C760=5),C760,"")))))))</f>
        <v/>
      </c>
      <c r="N760" s="15" t="str">
        <f>(IF(D760=Localization!$C$93,1,IF(D760=Localization!$C$92,2,IF(D760=Localization!$C$91,3,IF(D760=Localization!$C$90,4,IF(D760=Localization!$C$89,5,IF(OR(D760=1,D760=2,D760=3,D760=4,D760=5),D760,"")))))))</f>
        <v/>
      </c>
      <c r="O760" s="15" t="str">
        <f>(IF(E760=Localization!$C$93,1,IF(E760=Localization!$C$92,2,IF(E760=Localization!$C$91,3,IF(E760=Localization!$C$90,4,IF(E760=Localization!$C$89,5,IF(OR(E760=1,E760=2,E760=3,E760=4,E760=5),E760,"")))))))</f>
        <v/>
      </c>
      <c r="P760" s="15" t="str">
        <f>(IF(F760=Localization!$C$93,1,IF(F760=Localization!$C$92,2,IF(F760=Localization!$C$91,3,IF(F760=Localization!$C$90,4,IF(F760=Localization!$C$89,5,IF(OR(F760=1,F760=2,F760=3,F760=4,F760=5),F760,"")))))))</f>
        <v/>
      </c>
      <c r="Q760" s="15" t="str">
        <f>(IF(G760=Localization!$C$93,1,IF(G760=Localization!$C$92,2,IF(G760=Localization!$C$91,3,IF(G760=Localization!$C$90,4,IF(G760=Localization!$C$89,5,IF(OR(G760=1,G760=2,G760=3,G760=4,G760=5),G760,"")))))))</f>
        <v/>
      </c>
      <c r="R760" s="15" t="str">
        <f>(IF(H760=Localization!$C$93,1,IF(H760=Localization!$C$92,2,IF(H760=Localization!$C$91,3,IF(H760=Localization!$C$90,4,IF(H760=Localization!$C$89,5,IF(OR(H760=1,H760=2,H760=3,H760=4,H760=5),H760,"")))))))</f>
        <v/>
      </c>
      <c r="S760" s="15" t="str">
        <f>(IF(I760=Localization!$C$93,1,IF(I760=Localization!$C$92,2,IF(I760=Localization!$C$91,3,IF(I760=Localization!$C$90,4,IF(I760=Localization!$C$89,5,IF(OR(I760=1,I760=2,I760=3,I760=4,I760=5),I760,"")))))))</f>
        <v/>
      </c>
      <c r="T760" s="15" t="str">
        <f>(IF(J760=Localization!$C$93,1,IF(J760=Localization!$C$92,2,IF(J760=Localization!$C$91,3,IF(J760=Localization!$C$90,4,IF(J760=Localization!$C$89,5,IF(OR(J760=1,J760=2,J760=3,J760=4,J760=5),J760,"")))))))</f>
        <v/>
      </c>
      <c r="U760" s="15" t="str">
        <f>(IF(K760=Localization!$C$93,1,IF(K760=Localization!$C$92,2,IF(K760=Localization!$C$91,3,IF(K760=Localization!$C$90,4,IF(K760=Localization!$C$89,5,IF(OR(K760=1,K760=2,K760=3,K760=4,K760=5),K760,"")))))))</f>
        <v/>
      </c>
    </row>
    <row r="761" spans="12:21" x14ac:dyDescent="0.25">
      <c r="L761" s="15" t="str">
        <f>(IF(B761=Localization!$C$93,1,IF(B761=Localization!$C$92,2,IF(B761=Localization!$C$91,3,IF(B761=Localization!$C$90,4,IF(B761=Localization!$C$89,5,IF(OR(B761=1,B761=2,B761=3,B761=4,B761=5),B761,"")))))))</f>
        <v/>
      </c>
      <c r="M761" s="15" t="str">
        <f>(IF(C761=Localization!$C$93,1,IF(C761=Localization!$C$92,2,IF(C761=Localization!$C$91,3,IF(C761=Localization!$C$90,4,IF(C761=Localization!$C$89,5,IF(OR(C761=1,C761=2,C761=3,C761=4,C761=5),C761,"")))))))</f>
        <v/>
      </c>
      <c r="N761" s="15" t="str">
        <f>(IF(D761=Localization!$C$93,1,IF(D761=Localization!$C$92,2,IF(D761=Localization!$C$91,3,IF(D761=Localization!$C$90,4,IF(D761=Localization!$C$89,5,IF(OR(D761=1,D761=2,D761=3,D761=4,D761=5),D761,"")))))))</f>
        <v/>
      </c>
      <c r="O761" s="15" t="str">
        <f>(IF(E761=Localization!$C$93,1,IF(E761=Localization!$C$92,2,IF(E761=Localization!$C$91,3,IF(E761=Localization!$C$90,4,IF(E761=Localization!$C$89,5,IF(OR(E761=1,E761=2,E761=3,E761=4,E761=5),E761,"")))))))</f>
        <v/>
      </c>
      <c r="P761" s="15" t="str">
        <f>(IF(F761=Localization!$C$93,1,IF(F761=Localization!$C$92,2,IF(F761=Localization!$C$91,3,IF(F761=Localization!$C$90,4,IF(F761=Localization!$C$89,5,IF(OR(F761=1,F761=2,F761=3,F761=4,F761=5),F761,"")))))))</f>
        <v/>
      </c>
      <c r="Q761" s="15" t="str">
        <f>(IF(G761=Localization!$C$93,1,IF(G761=Localization!$C$92,2,IF(G761=Localization!$C$91,3,IF(G761=Localization!$C$90,4,IF(G761=Localization!$C$89,5,IF(OR(G761=1,G761=2,G761=3,G761=4,G761=5),G761,"")))))))</f>
        <v/>
      </c>
      <c r="R761" s="15" t="str">
        <f>(IF(H761=Localization!$C$93,1,IF(H761=Localization!$C$92,2,IF(H761=Localization!$C$91,3,IF(H761=Localization!$C$90,4,IF(H761=Localization!$C$89,5,IF(OR(H761=1,H761=2,H761=3,H761=4,H761=5),H761,"")))))))</f>
        <v/>
      </c>
      <c r="S761" s="15" t="str">
        <f>(IF(I761=Localization!$C$93,1,IF(I761=Localization!$C$92,2,IF(I761=Localization!$C$91,3,IF(I761=Localization!$C$90,4,IF(I761=Localization!$C$89,5,IF(OR(I761=1,I761=2,I761=3,I761=4,I761=5),I761,"")))))))</f>
        <v/>
      </c>
      <c r="T761" s="15" t="str">
        <f>(IF(J761=Localization!$C$93,1,IF(J761=Localization!$C$92,2,IF(J761=Localization!$C$91,3,IF(J761=Localization!$C$90,4,IF(J761=Localization!$C$89,5,IF(OR(J761=1,J761=2,J761=3,J761=4,J761=5),J761,"")))))))</f>
        <v/>
      </c>
      <c r="U761" s="15" t="str">
        <f>(IF(K761=Localization!$C$93,1,IF(K761=Localization!$C$92,2,IF(K761=Localization!$C$91,3,IF(K761=Localization!$C$90,4,IF(K761=Localization!$C$89,5,IF(OR(K761=1,K761=2,K761=3,K761=4,K761=5),K761,"")))))))</f>
        <v/>
      </c>
    </row>
    <row r="762" spans="12:21" x14ac:dyDescent="0.25">
      <c r="L762" s="15" t="str">
        <f>(IF(B762=Localization!$C$93,1,IF(B762=Localization!$C$92,2,IF(B762=Localization!$C$91,3,IF(B762=Localization!$C$90,4,IF(B762=Localization!$C$89,5,IF(OR(B762=1,B762=2,B762=3,B762=4,B762=5),B762,"")))))))</f>
        <v/>
      </c>
      <c r="M762" s="15" t="str">
        <f>(IF(C762=Localization!$C$93,1,IF(C762=Localization!$C$92,2,IF(C762=Localization!$C$91,3,IF(C762=Localization!$C$90,4,IF(C762=Localization!$C$89,5,IF(OR(C762=1,C762=2,C762=3,C762=4,C762=5),C762,"")))))))</f>
        <v/>
      </c>
      <c r="N762" s="15" t="str">
        <f>(IF(D762=Localization!$C$93,1,IF(D762=Localization!$C$92,2,IF(D762=Localization!$C$91,3,IF(D762=Localization!$C$90,4,IF(D762=Localization!$C$89,5,IF(OR(D762=1,D762=2,D762=3,D762=4,D762=5),D762,"")))))))</f>
        <v/>
      </c>
      <c r="O762" s="15" t="str">
        <f>(IF(E762=Localization!$C$93,1,IF(E762=Localization!$C$92,2,IF(E762=Localization!$C$91,3,IF(E762=Localization!$C$90,4,IF(E762=Localization!$C$89,5,IF(OR(E762=1,E762=2,E762=3,E762=4,E762=5),E762,"")))))))</f>
        <v/>
      </c>
      <c r="P762" s="15" t="str">
        <f>(IF(F762=Localization!$C$93,1,IF(F762=Localization!$C$92,2,IF(F762=Localization!$C$91,3,IF(F762=Localization!$C$90,4,IF(F762=Localization!$C$89,5,IF(OR(F762=1,F762=2,F762=3,F762=4,F762=5),F762,"")))))))</f>
        <v/>
      </c>
      <c r="Q762" s="15" t="str">
        <f>(IF(G762=Localization!$C$93,1,IF(G762=Localization!$C$92,2,IF(G762=Localization!$C$91,3,IF(G762=Localization!$C$90,4,IF(G762=Localization!$C$89,5,IF(OR(G762=1,G762=2,G762=3,G762=4,G762=5),G762,"")))))))</f>
        <v/>
      </c>
      <c r="R762" s="15" t="str">
        <f>(IF(H762=Localization!$C$93,1,IF(H762=Localization!$C$92,2,IF(H762=Localization!$C$91,3,IF(H762=Localization!$C$90,4,IF(H762=Localization!$C$89,5,IF(OR(H762=1,H762=2,H762=3,H762=4,H762=5),H762,"")))))))</f>
        <v/>
      </c>
      <c r="S762" s="15" t="str">
        <f>(IF(I762=Localization!$C$93,1,IF(I762=Localization!$C$92,2,IF(I762=Localization!$C$91,3,IF(I762=Localization!$C$90,4,IF(I762=Localization!$C$89,5,IF(OR(I762=1,I762=2,I762=3,I762=4,I762=5),I762,"")))))))</f>
        <v/>
      </c>
      <c r="T762" s="15" t="str">
        <f>(IF(J762=Localization!$C$93,1,IF(J762=Localization!$C$92,2,IF(J762=Localization!$C$91,3,IF(J762=Localization!$C$90,4,IF(J762=Localization!$C$89,5,IF(OR(J762=1,J762=2,J762=3,J762=4,J762=5),J762,"")))))))</f>
        <v/>
      </c>
      <c r="U762" s="15" t="str">
        <f>(IF(K762=Localization!$C$93,1,IF(K762=Localization!$C$92,2,IF(K762=Localization!$C$91,3,IF(K762=Localization!$C$90,4,IF(K762=Localization!$C$89,5,IF(OR(K762=1,K762=2,K762=3,K762=4,K762=5),K762,"")))))))</f>
        <v/>
      </c>
    </row>
    <row r="763" spans="12:21" x14ac:dyDescent="0.25">
      <c r="L763" s="15" t="str">
        <f>(IF(B763=Localization!$C$93,1,IF(B763=Localization!$C$92,2,IF(B763=Localization!$C$91,3,IF(B763=Localization!$C$90,4,IF(B763=Localization!$C$89,5,IF(OR(B763=1,B763=2,B763=3,B763=4,B763=5),B763,"")))))))</f>
        <v/>
      </c>
      <c r="M763" s="15" t="str">
        <f>(IF(C763=Localization!$C$93,1,IF(C763=Localization!$C$92,2,IF(C763=Localization!$C$91,3,IF(C763=Localization!$C$90,4,IF(C763=Localization!$C$89,5,IF(OR(C763=1,C763=2,C763=3,C763=4,C763=5),C763,"")))))))</f>
        <v/>
      </c>
      <c r="N763" s="15" t="str">
        <f>(IF(D763=Localization!$C$93,1,IF(D763=Localization!$C$92,2,IF(D763=Localization!$C$91,3,IF(D763=Localization!$C$90,4,IF(D763=Localization!$C$89,5,IF(OR(D763=1,D763=2,D763=3,D763=4,D763=5),D763,"")))))))</f>
        <v/>
      </c>
      <c r="O763" s="15" t="str">
        <f>(IF(E763=Localization!$C$93,1,IF(E763=Localization!$C$92,2,IF(E763=Localization!$C$91,3,IF(E763=Localization!$C$90,4,IF(E763=Localization!$C$89,5,IF(OR(E763=1,E763=2,E763=3,E763=4,E763=5),E763,"")))))))</f>
        <v/>
      </c>
      <c r="P763" s="15" t="str">
        <f>(IF(F763=Localization!$C$93,1,IF(F763=Localization!$C$92,2,IF(F763=Localization!$C$91,3,IF(F763=Localization!$C$90,4,IF(F763=Localization!$C$89,5,IF(OR(F763=1,F763=2,F763=3,F763=4,F763=5),F763,"")))))))</f>
        <v/>
      </c>
      <c r="Q763" s="15" t="str">
        <f>(IF(G763=Localization!$C$93,1,IF(G763=Localization!$C$92,2,IF(G763=Localization!$C$91,3,IF(G763=Localization!$C$90,4,IF(G763=Localization!$C$89,5,IF(OR(G763=1,G763=2,G763=3,G763=4,G763=5),G763,"")))))))</f>
        <v/>
      </c>
      <c r="R763" s="15" t="str">
        <f>(IF(H763=Localization!$C$93,1,IF(H763=Localization!$C$92,2,IF(H763=Localization!$C$91,3,IF(H763=Localization!$C$90,4,IF(H763=Localization!$C$89,5,IF(OR(H763=1,H763=2,H763=3,H763=4,H763=5),H763,"")))))))</f>
        <v/>
      </c>
      <c r="S763" s="15" t="str">
        <f>(IF(I763=Localization!$C$93,1,IF(I763=Localization!$C$92,2,IF(I763=Localization!$C$91,3,IF(I763=Localization!$C$90,4,IF(I763=Localization!$C$89,5,IF(OR(I763=1,I763=2,I763=3,I763=4,I763=5),I763,"")))))))</f>
        <v/>
      </c>
      <c r="T763" s="15" t="str">
        <f>(IF(J763=Localization!$C$93,1,IF(J763=Localization!$C$92,2,IF(J763=Localization!$C$91,3,IF(J763=Localization!$C$90,4,IF(J763=Localization!$C$89,5,IF(OR(J763=1,J763=2,J763=3,J763=4,J763=5),J763,"")))))))</f>
        <v/>
      </c>
      <c r="U763" s="15" t="str">
        <f>(IF(K763=Localization!$C$93,1,IF(K763=Localization!$C$92,2,IF(K763=Localization!$C$91,3,IF(K763=Localization!$C$90,4,IF(K763=Localization!$C$89,5,IF(OR(K763=1,K763=2,K763=3,K763=4,K763=5),K763,"")))))))</f>
        <v/>
      </c>
    </row>
    <row r="764" spans="12:21" x14ac:dyDescent="0.25">
      <c r="L764" s="15" t="str">
        <f>(IF(B764=Localization!$C$93,1,IF(B764=Localization!$C$92,2,IF(B764=Localization!$C$91,3,IF(B764=Localization!$C$90,4,IF(B764=Localization!$C$89,5,IF(OR(B764=1,B764=2,B764=3,B764=4,B764=5),B764,"")))))))</f>
        <v/>
      </c>
      <c r="M764" s="15" t="str">
        <f>(IF(C764=Localization!$C$93,1,IF(C764=Localization!$C$92,2,IF(C764=Localization!$C$91,3,IF(C764=Localization!$C$90,4,IF(C764=Localization!$C$89,5,IF(OR(C764=1,C764=2,C764=3,C764=4,C764=5),C764,"")))))))</f>
        <v/>
      </c>
      <c r="N764" s="15" t="str">
        <f>(IF(D764=Localization!$C$93,1,IF(D764=Localization!$C$92,2,IF(D764=Localization!$C$91,3,IF(D764=Localization!$C$90,4,IF(D764=Localization!$C$89,5,IF(OR(D764=1,D764=2,D764=3,D764=4,D764=5),D764,"")))))))</f>
        <v/>
      </c>
      <c r="O764" s="15" t="str">
        <f>(IF(E764=Localization!$C$93,1,IF(E764=Localization!$C$92,2,IF(E764=Localization!$C$91,3,IF(E764=Localization!$C$90,4,IF(E764=Localization!$C$89,5,IF(OR(E764=1,E764=2,E764=3,E764=4,E764=5),E764,"")))))))</f>
        <v/>
      </c>
      <c r="P764" s="15" t="str">
        <f>(IF(F764=Localization!$C$93,1,IF(F764=Localization!$C$92,2,IF(F764=Localization!$C$91,3,IF(F764=Localization!$C$90,4,IF(F764=Localization!$C$89,5,IF(OR(F764=1,F764=2,F764=3,F764=4,F764=5),F764,"")))))))</f>
        <v/>
      </c>
      <c r="Q764" s="15" t="str">
        <f>(IF(G764=Localization!$C$93,1,IF(G764=Localization!$C$92,2,IF(G764=Localization!$C$91,3,IF(G764=Localization!$C$90,4,IF(G764=Localization!$C$89,5,IF(OR(G764=1,G764=2,G764=3,G764=4,G764=5),G764,"")))))))</f>
        <v/>
      </c>
      <c r="R764" s="15" t="str">
        <f>(IF(H764=Localization!$C$93,1,IF(H764=Localization!$C$92,2,IF(H764=Localization!$C$91,3,IF(H764=Localization!$C$90,4,IF(H764=Localization!$C$89,5,IF(OR(H764=1,H764=2,H764=3,H764=4,H764=5),H764,"")))))))</f>
        <v/>
      </c>
      <c r="S764" s="15" t="str">
        <f>(IF(I764=Localization!$C$93,1,IF(I764=Localization!$C$92,2,IF(I764=Localization!$C$91,3,IF(I764=Localization!$C$90,4,IF(I764=Localization!$C$89,5,IF(OR(I764=1,I764=2,I764=3,I764=4,I764=5),I764,"")))))))</f>
        <v/>
      </c>
      <c r="T764" s="15" t="str">
        <f>(IF(J764=Localization!$C$93,1,IF(J764=Localization!$C$92,2,IF(J764=Localization!$C$91,3,IF(J764=Localization!$C$90,4,IF(J764=Localization!$C$89,5,IF(OR(J764=1,J764=2,J764=3,J764=4,J764=5),J764,"")))))))</f>
        <v/>
      </c>
      <c r="U764" s="15" t="str">
        <f>(IF(K764=Localization!$C$93,1,IF(K764=Localization!$C$92,2,IF(K764=Localization!$C$91,3,IF(K764=Localization!$C$90,4,IF(K764=Localization!$C$89,5,IF(OR(K764=1,K764=2,K764=3,K764=4,K764=5),K764,"")))))))</f>
        <v/>
      </c>
    </row>
    <row r="765" spans="12:21" x14ac:dyDescent="0.25">
      <c r="L765" s="15" t="str">
        <f>(IF(B765=Localization!$C$93,1,IF(B765=Localization!$C$92,2,IF(B765=Localization!$C$91,3,IF(B765=Localization!$C$90,4,IF(B765=Localization!$C$89,5,IF(OR(B765=1,B765=2,B765=3,B765=4,B765=5),B765,"")))))))</f>
        <v/>
      </c>
      <c r="M765" s="15" t="str">
        <f>(IF(C765=Localization!$C$93,1,IF(C765=Localization!$C$92,2,IF(C765=Localization!$C$91,3,IF(C765=Localization!$C$90,4,IF(C765=Localization!$C$89,5,IF(OR(C765=1,C765=2,C765=3,C765=4,C765=5),C765,"")))))))</f>
        <v/>
      </c>
      <c r="N765" s="15" t="str">
        <f>(IF(D765=Localization!$C$93,1,IF(D765=Localization!$C$92,2,IF(D765=Localization!$C$91,3,IF(D765=Localization!$C$90,4,IF(D765=Localization!$C$89,5,IF(OR(D765=1,D765=2,D765=3,D765=4,D765=5),D765,"")))))))</f>
        <v/>
      </c>
      <c r="O765" s="15" t="str">
        <f>(IF(E765=Localization!$C$93,1,IF(E765=Localization!$C$92,2,IF(E765=Localization!$C$91,3,IF(E765=Localization!$C$90,4,IF(E765=Localization!$C$89,5,IF(OR(E765=1,E765=2,E765=3,E765=4,E765=5),E765,"")))))))</f>
        <v/>
      </c>
      <c r="P765" s="15" t="str">
        <f>(IF(F765=Localization!$C$93,1,IF(F765=Localization!$C$92,2,IF(F765=Localization!$C$91,3,IF(F765=Localization!$C$90,4,IF(F765=Localization!$C$89,5,IF(OR(F765=1,F765=2,F765=3,F765=4,F765=5),F765,"")))))))</f>
        <v/>
      </c>
      <c r="Q765" s="15" t="str">
        <f>(IF(G765=Localization!$C$93,1,IF(G765=Localization!$C$92,2,IF(G765=Localization!$C$91,3,IF(G765=Localization!$C$90,4,IF(G765=Localization!$C$89,5,IF(OR(G765=1,G765=2,G765=3,G765=4,G765=5),G765,"")))))))</f>
        <v/>
      </c>
      <c r="R765" s="15" t="str">
        <f>(IF(H765=Localization!$C$93,1,IF(H765=Localization!$C$92,2,IF(H765=Localization!$C$91,3,IF(H765=Localization!$C$90,4,IF(H765=Localization!$C$89,5,IF(OR(H765=1,H765=2,H765=3,H765=4,H765=5),H765,"")))))))</f>
        <v/>
      </c>
      <c r="S765" s="15" t="str">
        <f>(IF(I765=Localization!$C$93,1,IF(I765=Localization!$C$92,2,IF(I765=Localization!$C$91,3,IF(I765=Localization!$C$90,4,IF(I765=Localization!$C$89,5,IF(OR(I765=1,I765=2,I765=3,I765=4,I765=5),I765,"")))))))</f>
        <v/>
      </c>
      <c r="T765" s="15" t="str">
        <f>(IF(J765=Localization!$C$93,1,IF(J765=Localization!$C$92,2,IF(J765=Localization!$C$91,3,IF(J765=Localization!$C$90,4,IF(J765=Localization!$C$89,5,IF(OR(J765=1,J765=2,J765=3,J765=4,J765=5),J765,"")))))))</f>
        <v/>
      </c>
      <c r="U765" s="15" t="str">
        <f>(IF(K765=Localization!$C$93,1,IF(K765=Localization!$C$92,2,IF(K765=Localization!$C$91,3,IF(K765=Localization!$C$90,4,IF(K765=Localization!$C$89,5,IF(OR(K765=1,K765=2,K765=3,K765=4,K765=5),K765,"")))))))</f>
        <v/>
      </c>
    </row>
    <row r="766" spans="12:21" x14ac:dyDescent="0.25">
      <c r="L766" s="15" t="str">
        <f>(IF(B766=Localization!$C$93,1,IF(B766=Localization!$C$92,2,IF(B766=Localization!$C$91,3,IF(B766=Localization!$C$90,4,IF(B766=Localization!$C$89,5,IF(OR(B766=1,B766=2,B766=3,B766=4,B766=5),B766,"")))))))</f>
        <v/>
      </c>
      <c r="M766" s="15" t="str">
        <f>(IF(C766=Localization!$C$93,1,IF(C766=Localization!$C$92,2,IF(C766=Localization!$C$91,3,IF(C766=Localization!$C$90,4,IF(C766=Localization!$C$89,5,IF(OR(C766=1,C766=2,C766=3,C766=4,C766=5),C766,"")))))))</f>
        <v/>
      </c>
      <c r="N766" s="15" t="str">
        <f>(IF(D766=Localization!$C$93,1,IF(D766=Localization!$C$92,2,IF(D766=Localization!$C$91,3,IF(D766=Localization!$C$90,4,IF(D766=Localization!$C$89,5,IF(OR(D766=1,D766=2,D766=3,D766=4,D766=5),D766,"")))))))</f>
        <v/>
      </c>
      <c r="O766" s="15" t="str">
        <f>(IF(E766=Localization!$C$93,1,IF(E766=Localization!$C$92,2,IF(E766=Localization!$C$91,3,IF(E766=Localization!$C$90,4,IF(E766=Localization!$C$89,5,IF(OR(E766=1,E766=2,E766=3,E766=4,E766=5),E766,"")))))))</f>
        <v/>
      </c>
      <c r="P766" s="15" t="str">
        <f>(IF(F766=Localization!$C$93,1,IF(F766=Localization!$C$92,2,IF(F766=Localization!$C$91,3,IF(F766=Localization!$C$90,4,IF(F766=Localization!$C$89,5,IF(OR(F766=1,F766=2,F766=3,F766=4,F766=5),F766,"")))))))</f>
        <v/>
      </c>
      <c r="Q766" s="15" t="str">
        <f>(IF(G766=Localization!$C$93,1,IF(G766=Localization!$C$92,2,IF(G766=Localization!$C$91,3,IF(G766=Localization!$C$90,4,IF(G766=Localization!$C$89,5,IF(OR(G766=1,G766=2,G766=3,G766=4,G766=5),G766,"")))))))</f>
        <v/>
      </c>
      <c r="R766" s="15" t="str">
        <f>(IF(H766=Localization!$C$93,1,IF(H766=Localization!$C$92,2,IF(H766=Localization!$C$91,3,IF(H766=Localization!$C$90,4,IF(H766=Localization!$C$89,5,IF(OR(H766=1,H766=2,H766=3,H766=4,H766=5),H766,"")))))))</f>
        <v/>
      </c>
      <c r="S766" s="15" t="str">
        <f>(IF(I766=Localization!$C$93,1,IF(I766=Localization!$C$92,2,IF(I766=Localization!$C$91,3,IF(I766=Localization!$C$90,4,IF(I766=Localization!$C$89,5,IF(OR(I766=1,I766=2,I766=3,I766=4,I766=5),I766,"")))))))</f>
        <v/>
      </c>
      <c r="T766" s="15" t="str">
        <f>(IF(J766=Localization!$C$93,1,IF(J766=Localization!$C$92,2,IF(J766=Localization!$C$91,3,IF(J766=Localization!$C$90,4,IF(J766=Localization!$C$89,5,IF(OR(J766=1,J766=2,J766=3,J766=4,J766=5),J766,"")))))))</f>
        <v/>
      </c>
      <c r="U766" s="15" t="str">
        <f>(IF(K766=Localization!$C$93,1,IF(K766=Localization!$C$92,2,IF(K766=Localization!$C$91,3,IF(K766=Localization!$C$90,4,IF(K766=Localization!$C$89,5,IF(OR(K766=1,K766=2,K766=3,K766=4,K766=5),K766,"")))))))</f>
        <v/>
      </c>
    </row>
    <row r="767" spans="12:21" x14ac:dyDescent="0.25">
      <c r="L767" s="15" t="str">
        <f>(IF(B767=Localization!$C$93,1,IF(B767=Localization!$C$92,2,IF(B767=Localization!$C$91,3,IF(B767=Localization!$C$90,4,IF(B767=Localization!$C$89,5,IF(OR(B767=1,B767=2,B767=3,B767=4,B767=5),B767,"")))))))</f>
        <v/>
      </c>
      <c r="M767" s="15" t="str">
        <f>(IF(C767=Localization!$C$93,1,IF(C767=Localization!$C$92,2,IF(C767=Localization!$C$91,3,IF(C767=Localization!$C$90,4,IF(C767=Localization!$C$89,5,IF(OR(C767=1,C767=2,C767=3,C767=4,C767=5),C767,"")))))))</f>
        <v/>
      </c>
      <c r="N767" s="15" t="str">
        <f>(IF(D767=Localization!$C$93,1,IF(D767=Localization!$C$92,2,IF(D767=Localization!$C$91,3,IF(D767=Localization!$C$90,4,IF(D767=Localization!$C$89,5,IF(OR(D767=1,D767=2,D767=3,D767=4,D767=5),D767,"")))))))</f>
        <v/>
      </c>
      <c r="O767" s="15" t="str">
        <f>(IF(E767=Localization!$C$93,1,IF(E767=Localization!$C$92,2,IF(E767=Localization!$C$91,3,IF(E767=Localization!$C$90,4,IF(E767=Localization!$C$89,5,IF(OR(E767=1,E767=2,E767=3,E767=4,E767=5),E767,"")))))))</f>
        <v/>
      </c>
      <c r="P767" s="15" t="str">
        <f>(IF(F767=Localization!$C$93,1,IF(F767=Localization!$C$92,2,IF(F767=Localization!$C$91,3,IF(F767=Localization!$C$90,4,IF(F767=Localization!$C$89,5,IF(OR(F767=1,F767=2,F767=3,F767=4,F767=5),F767,"")))))))</f>
        <v/>
      </c>
      <c r="Q767" s="15" t="str">
        <f>(IF(G767=Localization!$C$93,1,IF(G767=Localization!$C$92,2,IF(G767=Localization!$C$91,3,IF(G767=Localization!$C$90,4,IF(G767=Localization!$C$89,5,IF(OR(G767=1,G767=2,G767=3,G767=4,G767=5),G767,"")))))))</f>
        <v/>
      </c>
      <c r="R767" s="15" t="str">
        <f>(IF(H767=Localization!$C$93,1,IF(H767=Localization!$C$92,2,IF(H767=Localization!$C$91,3,IF(H767=Localization!$C$90,4,IF(H767=Localization!$C$89,5,IF(OR(H767=1,H767=2,H767=3,H767=4,H767=5),H767,"")))))))</f>
        <v/>
      </c>
      <c r="S767" s="15" t="str">
        <f>(IF(I767=Localization!$C$93,1,IF(I767=Localization!$C$92,2,IF(I767=Localization!$C$91,3,IF(I767=Localization!$C$90,4,IF(I767=Localization!$C$89,5,IF(OR(I767=1,I767=2,I767=3,I767=4,I767=5),I767,"")))))))</f>
        <v/>
      </c>
      <c r="T767" s="15" t="str">
        <f>(IF(J767=Localization!$C$93,1,IF(J767=Localization!$C$92,2,IF(J767=Localization!$C$91,3,IF(J767=Localization!$C$90,4,IF(J767=Localization!$C$89,5,IF(OR(J767=1,J767=2,J767=3,J767=4,J767=5),J767,"")))))))</f>
        <v/>
      </c>
      <c r="U767" s="15" t="str">
        <f>(IF(K767=Localization!$C$93,1,IF(K767=Localization!$C$92,2,IF(K767=Localization!$C$91,3,IF(K767=Localization!$C$90,4,IF(K767=Localization!$C$89,5,IF(OR(K767=1,K767=2,K767=3,K767=4,K767=5),K767,"")))))))</f>
        <v/>
      </c>
    </row>
    <row r="768" spans="12:21" x14ac:dyDescent="0.25">
      <c r="L768" s="15" t="str">
        <f>(IF(B768=Localization!$C$93,1,IF(B768=Localization!$C$92,2,IF(B768=Localization!$C$91,3,IF(B768=Localization!$C$90,4,IF(B768=Localization!$C$89,5,IF(OR(B768=1,B768=2,B768=3,B768=4,B768=5),B768,"")))))))</f>
        <v/>
      </c>
      <c r="M768" s="15" t="str">
        <f>(IF(C768=Localization!$C$93,1,IF(C768=Localization!$C$92,2,IF(C768=Localization!$C$91,3,IF(C768=Localization!$C$90,4,IF(C768=Localization!$C$89,5,IF(OR(C768=1,C768=2,C768=3,C768=4,C768=5),C768,"")))))))</f>
        <v/>
      </c>
      <c r="N768" s="15" t="str">
        <f>(IF(D768=Localization!$C$93,1,IF(D768=Localization!$C$92,2,IF(D768=Localization!$C$91,3,IF(D768=Localization!$C$90,4,IF(D768=Localization!$C$89,5,IF(OR(D768=1,D768=2,D768=3,D768=4,D768=5),D768,"")))))))</f>
        <v/>
      </c>
      <c r="O768" s="15" t="str">
        <f>(IF(E768=Localization!$C$93,1,IF(E768=Localization!$C$92,2,IF(E768=Localization!$C$91,3,IF(E768=Localization!$C$90,4,IF(E768=Localization!$C$89,5,IF(OR(E768=1,E768=2,E768=3,E768=4,E768=5),E768,"")))))))</f>
        <v/>
      </c>
      <c r="P768" s="15" t="str">
        <f>(IF(F768=Localization!$C$93,1,IF(F768=Localization!$C$92,2,IF(F768=Localization!$C$91,3,IF(F768=Localization!$C$90,4,IF(F768=Localization!$C$89,5,IF(OR(F768=1,F768=2,F768=3,F768=4,F768=5),F768,"")))))))</f>
        <v/>
      </c>
      <c r="Q768" s="15" t="str">
        <f>(IF(G768=Localization!$C$93,1,IF(G768=Localization!$C$92,2,IF(G768=Localization!$C$91,3,IF(G768=Localization!$C$90,4,IF(G768=Localization!$C$89,5,IF(OR(G768=1,G768=2,G768=3,G768=4,G768=5),G768,"")))))))</f>
        <v/>
      </c>
      <c r="R768" s="15" t="str">
        <f>(IF(H768=Localization!$C$93,1,IF(H768=Localization!$C$92,2,IF(H768=Localization!$C$91,3,IF(H768=Localization!$C$90,4,IF(H768=Localization!$C$89,5,IF(OR(H768=1,H768=2,H768=3,H768=4,H768=5),H768,"")))))))</f>
        <v/>
      </c>
      <c r="S768" s="15" t="str">
        <f>(IF(I768=Localization!$C$93,1,IF(I768=Localization!$C$92,2,IF(I768=Localization!$C$91,3,IF(I768=Localization!$C$90,4,IF(I768=Localization!$C$89,5,IF(OR(I768=1,I768=2,I768=3,I768=4,I768=5),I768,"")))))))</f>
        <v/>
      </c>
      <c r="T768" s="15" t="str">
        <f>(IF(J768=Localization!$C$93,1,IF(J768=Localization!$C$92,2,IF(J768=Localization!$C$91,3,IF(J768=Localization!$C$90,4,IF(J768=Localization!$C$89,5,IF(OR(J768=1,J768=2,J768=3,J768=4,J768=5),J768,"")))))))</f>
        <v/>
      </c>
      <c r="U768" s="15" t="str">
        <f>(IF(K768=Localization!$C$93,1,IF(K768=Localization!$C$92,2,IF(K768=Localization!$C$91,3,IF(K768=Localization!$C$90,4,IF(K768=Localization!$C$89,5,IF(OR(K768=1,K768=2,K768=3,K768=4,K768=5),K768,"")))))))</f>
        <v/>
      </c>
    </row>
    <row r="769" spans="12:21" x14ac:dyDescent="0.25">
      <c r="L769" s="15" t="str">
        <f>(IF(B769=Localization!$C$93,1,IF(B769=Localization!$C$92,2,IF(B769=Localization!$C$91,3,IF(B769=Localization!$C$90,4,IF(B769=Localization!$C$89,5,IF(OR(B769=1,B769=2,B769=3,B769=4,B769=5),B769,"")))))))</f>
        <v/>
      </c>
      <c r="M769" s="15" t="str">
        <f>(IF(C769=Localization!$C$93,1,IF(C769=Localization!$C$92,2,IF(C769=Localization!$C$91,3,IF(C769=Localization!$C$90,4,IF(C769=Localization!$C$89,5,IF(OR(C769=1,C769=2,C769=3,C769=4,C769=5),C769,"")))))))</f>
        <v/>
      </c>
      <c r="N769" s="15" t="str">
        <f>(IF(D769=Localization!$C$93,1,IF(D769=Localization!$C$92,2,IF(D769=Localization!$C$91,3,IF(D769=Localization!$C$90,4,IF(D769=Localization!$C$89,5,IF(OR(D769=1,D769=2,D769=3,D769=4,D769=5),D769,"")))))))</f>
        <v/>
      </c>
      <c r="O769" s="15" t="str">
        <f>(IF(E769=Localization!$C$93,1,IF(E769=Localization!$C$92,2,IF(E769=Localization!$C$91,3,IF(E769=Localization!$C$90,4,IF(E769=Localization!$C$89,5,IF(OR(E769=1,E769=2,E769=3,E769=4,E769=5),E769,"")))))))</f>
        <v/>
      </c>
      <c r="P769" s="15" t="str">
        <f>(IF(F769=Localization!$C$93,1,IF(F769=Localization!$C$92,2,IF(F769=Localization!$C$91,3,IF(F769=Localization!$C$90,4,IF(F769=Localization!$C$89,5,IF(OR(F769=1,F769=2,F769=3,F769=4,F769=5),F769,"")))))))</f>
        <v/>
      </c>
      <c r="Q769" s="15" t="str">
        <f>(IF(G769=Localization!$C$93,1,IF(G769=Localization!$C$92,2,IF(G769=Localization!$C$91,3,IF(G769=Localization!$C$90,4,IF(G769=Localization!$C$89,5,IF(OR(G769=1,G769=2,G769=3,G769=4,G769=5),G769,"")))))))</f>
        <v/>
      </c>
      <c r="R769" s="15" t="str">
        <f>(IF(H769=Localization!$C$93,1,IF(H769=Localization!$C$92,2,IF(H769=Localization!$C$91,3,IF(H769=Localization!$C$90,4,IF(H769=Localization!$C$89,5,IF(OR(H769=1,H769=2,H769=3,H769=4,H769=5),H769,"")))))))</f>
        <v/>
      </c>
      <c r="S769" s="15" t="str">
        <f>(IF(I769=Localization!$C$93,1,IF(I769=Localization!$C$92,2,IF(I769=Localization!$C$91,3,IF(I769=Localization!$C$90,4,IF(I769=Localization!$C$89,5,IF(OR(I769=1,I769=2,I769=3,I769=4,I769=5),I769,"")))))))</f>
        <v/>
      </c>
      <c r="T769" s="15" t="str">
        <f>(IF(J769=Localization!$C$93,1,IF(J769=Localization!$C$92,2,IF(J769=Localization!$C$91,3,IF(J769=Localization!$C$90,4,IF(J769=Localization!$C$89,5,IF(OR(J769=1,J769=2,J769=3,J769=4,J769=5),J769,"")))))))</f>
        <v/>
      </c>
      <c r="U769" s="15" t="str">
        <f>(IF(K769=Localization!$C$93,1,IF(K769=Localization!$C$92,2,IF(K769=Localization!$C$91,3,IF(K769=Localization!$C$90,4,IF(K769=Localization!$C$89,5,IF(OR(K769=1,K769=2,K769=3,K769=4,K769=5),K769,"")))))))</f>
        <v/>
      </c>
    </row>
    <row r="770" spans="12:21" x14ac:dyDescent="0.25">
      <c r="L770" s="15" t="str">
        <f>(IF(B770=Localization!$C$93,1,IF(B770=Localization!$C$92,2,IF(B770=Localization!$C$91,3,IF(B770=Localization!$C$90,4,IF(B770=Localization!$C$89,5,IF(OR(B770=1,B770=2,B770=3,B770=4,B770=5),B770,"")))))))</f>
        <v/>
      </c>
      <c r="M770" s="15" t="str">
        <f>(IF(C770=Localization!$C$93,1,IF(C770=Localization!$C$92,2,IF(C770=Localization!$C$91,3,IF(C770=Localization!$C$90,4,IF(C770=Localization!$C$89,5,IF(OR(C770=1,C770=2,C770=3,C770=4,C770=5),C770,"")))))))</f>
        <v/>
      </c>
      <c r="N770" s="15" t="str">
        <f>(IF(D770=Localization!$C$93,1,IF(D770=Localization!$C$92,2,IF(D770=Localization!$C$91,3,IF(D770=Localization!$C$90,4,IF(D770=Localization!$C$89,5,IF(OR(D770=1,D770=2,D770=3,D770=4,D770=5),D770,"")))))))</f>
        <v/>
      </c>
      <c r="O770" s="15" t="str">
        <f>(IF(E770=Localization!$C$93,1,IF(E770=Localization!$C$92,2,IF(E770=Localization!$C$91,3,IF(E770=Localization!$C$90,4,IF(E770=Localization!$C$89,5,IF(OR(E770=1,E770=2,E770=3,E770=4,E770=5),E770,"")))))))</f>
        <v/>
      </c>
      <c r="P770" s="15" t="str">
        <f>(IF(F770=Localization!$C$93,1,IF(F770=Localization!$C$92,2,IF(F770=Localization!$C$91,3,IF(F770=Localization!$C$90,4,IF(F770=Localization!$C$89,5,IF(OR(F770=1,F770=2,F770=3,F770=4,F770=5),F770,"")))))))</f>
        <v/>
      </c>
      <c r="Q770" s="15" t="str">
        <f>(IF(G770=Localization!$C$93,1,IF(G770=Localization!$C$92,2,IF(G770=Localization!$C$91,3,IF(G770=Localization!$C$90,4,IF(G770=Localization!$C$89,5,IF(OR(G770=1,G770=2,G770=3,G770=4,G770=5),G770,"")))))))</f>
        <v/>
      </c>
      <c r="R770" s="15" t="str">
        <f>(IF(H770=Localization!$C$93,1,IF(H770=Localization!$C$92,2,IF(H770=Localization!$C$91,3,IF(H770=Localization!$C$90,4,IF(H770=Localization!$C$89,5,IF(OR(H770=1,H770=2,H770=3,H770=4,H770=5),H770,"")))))))</f>
        <v/>
      </c>
      <c r="S770" s="15" t="str">
        <f>(IF(I770=Localization!$C$93,1,IF(I770=Localization!$C$92,2,IF(I770=Localization!$C$91,3,IF(I770=Localization!$C$90,4,IF(I770=Localization!$C$89,5,IF(OR(I770=1,I770=2,I770=3,I770=4,I770=5),I770,"")))))))</f>
        <v/>
      </c>
      <c r="T770" s="15" t="str">
        <f>(IF(J770=Localization!$C$93,1,IF(J770=Localization!$C$92,2,IF(J770=Localization!$C$91,3,IF(J770=Localization!$C$90,4,IF(J770=Localization!$C$89,5,IF(OR(J770=1,J770=2,J770=3,J770=4,J770=5),J770,"")))))))</f>
        <v/>
      </c>
      <c r="U770" s="15" t="str">
        <f>(IF(K770=Localization!$C$93,1,IF(K770=Localization!$C$92,2,IF(K770=Localization!$C$91,3,IF(K770=Localization!$C$90,4,IF(K770=Localization!$C$89,5,IF(OR(K770=1,K770=2,K770=3,K770=4,K770=5),K770,"")))))))</f>
        <v/>
      </c>
    </row>
    <row r="771" spans="12:21" x14ac:dyDescent="0.25">
      <c r="L771" s="15" t="str">
        <f>(IF(B771=Localization!$C$93,1,IF(B771=Localization!$C$92,2,IF(B771=Localization!$C$91,3,IF(B771=Localization!$C$90,4,IF(B771=Localization!$C$89,5,IF(OR(B771=1,B771=2,B771=3,B771=4,B771=5),B771,"")))))))</f>
        <v/>
      </c>
      <c r="M771" s="15" t="str">
        <f>(IF(C771=Localization!$C$93,1,IF(C771=Localization!$C$92,2,IF(C771=Localization!$C$91,3,IF(C771=Localization!$C$90,4,IF(C771=Localization!$C$89,5,IF(OR(C771=1,C771=2,C771=3,C771=4,C771=5),C771,"")))))))</f>
        <v/>
      </c>
      <c r="N771" s="15" t="str">
        <f>(IF(D771=Localization!$C$93,1,IF(D771=Localization!$C$92,2,IF(D771=Localization!$C$91,3,IF(D771=Localization!$C$90,4,IF(D771=Localization!$C$89,5,IF(OR(D771=1,D771=2,D771=3,D771=4,D771=5),D771,"")))))))</f>
        <v/>
      </c>
      <c r="O771" s="15" t="str">
        <f>(IF(E771=Localization!$C$93,1,IF(E771=Localization!$C$92,2,IF(E771=Localization!$C$91,3,IF(E771=Localization!$C$90,4,IF(E771=Localization!$C$89,5,IF(OR(E771=1,E771=2,E771=3,E771=4,E771=5),E771,"")))))))</f>
        <v/>
      </c>
      <c r="P771" s="15" t="str">
        <f>(IF(F771=Localization!$C$93,1,IF(F771=Localization!$C$92,2,IF(F771=Localization!$C$91,3,IF(F771=Localization!$C$90,4,IF(F771=Localization!$C$89,5,IF(OR(F771=1,F771=2,F771=3,F771=4,F771=5),F771,"")))))))</f>
        <v/>
      </c>
      <c r="Q771" s="15" t="str">
        <f>(IF(G771=Localization!$C$93,1,IF(G771=Localization!$C$92,2,IF(G771=Localization!$C$91,3,IF(G771=Localization!$C$90,4,IF(G771=Localization!$C$89,5,IF(OR(G771=1,G771=2,G771=3,G771=4,G771=5),G771,"")))))))</f>
        <v/>
      </c>
      <c r="R771" s="15" t="str">
        <f>(IF(H771=Localization!$C$93,1,IF(H771=Localization!$C$92,2,IF(H771=Localization!$C$91,3,IF(H771=Localization!$C$90,4,IF(H771=Localization!$C$89,5,IF(OR(H771=1,H771=2,H771=3,H771=4,H771=5),H771,"")))))))</f>
        <v/>
      </c>
      <c r="S771" s="15" t="str">
        <f>(IF(I771=Localization!$C$93,1,IF(I771=Localization!$C$92,2,IF(I771=Localization!$C$91,3,IF(I771=Localization!$C$90,4,IF(I771=Localization!$C$89,5,IF(OR(I771=1,I771=2,I771=3,I771=4,I771=5),I771,"")))))))</f>
        <v/>
      </c>
      <c r="T771" s="15" t="str">
        <f>(IF(J771=Localization!$C$93,1,IF(J771=Localization!$C$92,2,IF(J771=Localization!$C$91,3,IF(J771=Localization!$C$90,4,IF(J771=Localization!$C$89,5,IF(OR(J771=1,J771=2,J771=3,J771=4,J771=5),J771,"")))))))</f>
        <v/>
      </c>
      <c r="U771" s="15" t="str">
        <f>(IF(K771=Localization!$C$93,1,IF(K771=Localization!$C$92,2,IF(K771=Localization!$C$91,3,IF(K771=Localization!$C$90,4,IF(K771=Localization!$C$89,5,IF(OR(K771=1,K771=2,K771=3,K771=4,K771=5),K771,"")))))))</f>
        <v/>
      </c>
    </row>
    <row r="772" spans="12:21" x14ac:dyDescent="0.25">
      <c r="L772" s="15" t="str">
        <f>(IF(B772=Localization!$C$93,1,IF(B772=Localization!$C$92,2,IF(B772=Localization!$C$91,3,IF(B772=Localization!$C$90,4,IF(B772=Localization!$C$89,5,IF(OR(B772=1,B772=2,B772=3,B772=4,B772=5),B772,"")))))))</f>
        <v/>
      </c>
      <c r="M772" s="15" t="str">
        <f>(IF(C772=Localization!$C$93,1,IF(C772=Localization!$C$92,2,IF(C772=Localization!$C$91,3,IF(C772=Localization!$C$90,4,IF(C772=Localization!$C$89,5,IF(OR(C772=1,C772=2,C772=3,C772=4,C772=5),C772,"")))))))</f>
        <v/>
      </c>
      <c r="N772" s="15" t="str">
        <f>(IF(D772=Localization!$C$93,1,IF(D772=Localization!$C$92,2,IF(D772=Localization!$C$91,3,IF(D772=Localization!$C$90,4,IF(D772=Localization!$C$89,5,IF(OR(D772=1,D772=2,D772=3,D772=4,D772=5),D772,"")))))))</f>
        <v/>
      </c>
      <c r="O772" s="15" t="str">
        <f>(IF(E772=Localization!$C$93,1,IF(E772=Localization!$C$92,2,IF(E772=Localization!$C$91,3,IF(E772=Localization!$C$90,4,IF(E772=Localization!$C$89,5,IF(OR(E772=1,E772=2,E772=3,E772=4,E772=5),E772,"")))))))</f>
        <v/>
      </c>
      <c r="P772" s="15" t="str">
        <f>(IF(F772=Localization!$C$93,1,IF(F772=Localization!$C$92,2,IF(F772=Localization!$C$91,3,IF(F772=Localization!$C$90,4,IF(F772=Localization!$C$89,5,IF(OR(F772=1,F772=2,F772=3,F772=4,F772=5),F772,"")))))))</f>
        <v/>
      </c>
      <c r="Q772" s="15" t="str">
        <f>(IF(G772=Localization!$C$93,1,IF(G772=Localization!$C$92,2,IF(G772=Localization!$C$91,3,IF(G772=Localization!$C$90,4,IF(G772=Localization!$C$89,5,IF(OR(G772=1,G772=2,G772=3,G772=4,G772=5),G772,"")))))))</f>
        <v/>
      </c>
      <c r="R772" s="15" t="str">
        <f>(IF(H772=Localization!$C$93,1,IF(H772=Localization!$C$92,2,IF(H772=Localization!$C$91,3,IF(H772=Localization!$C$90,4,IF(H772=Localization!$C$89,5,IF(OR(H772=1,H772=2,H772=3,H772=4,H772=5),H772,"")))))))</f>
        <v/>
      </c>
      <c r="S772" s="15" t="str">
        <f>(IF(I772=Localization!$C$93,1,IF(I772=Localization!$C$92,2,IF(I772=Localization!$C$91,3,IF(I772=Localization!$C$90,4,IF(I772=Localization!$C$89,5,IF(OR(I772=1,I772=2,I772=3,I772=4,I772=5),I772,"")))))))</f>
        <v/>
      </c>
      <c r="T772" s="15" t="str">
        <f>(IF(J772=Localization!$C$93,1,IF(J772=Localization!$C$92,2,IF(J772=Localization!$C$91,3,IF(J772=Localization!$C$90,4,IF(J772=Localization!$C$89,5,IF(OR(J772=1,J772=2,J772=3,J772=4,J772=5),J772,"")))))))</f>
        <v/>
      </c>
      <c r="U772" s="15" t="str">
        <f>(IF(K772=Localization!$C$93,1,IF(K772=Localization!$C$92,2,IF(K772=Localization!$C$91,3,IF(K772=Localization!$C$90,4,IF(K772=Localization!$C$89,5,IF(OR(K772=1,K772=2,K772=3,K772=4,K772=5),K772,"")))))))</f>
        <v/>
      </c>
    </row>
    <row r="773" spans="12:21" x14ac:dyDescent="0.25">
      <c r="L773" s="15" t="str">
        <f>(IF(B773=Localization!$C$93,1,IF(B773=Localization!$C$92,2,IF(B773=Localization!$C$91,3,IF(B773=Localization!$C$90,4,IF(B773=Localization!$C$89,5,IF(OR(B773=1,B773=2,B773=3,B773=4,B773=5),B773,"")))))))</f>
        <v/>
      </c>
      <c r="M773" s="15" t="str">
        <f>(IF(C773=Localization!$C$93,1,IF(C773=Localization!$C$92,2,IF(C773=Localization!$C$91,3,IF(C773=Localization!$C$90,4,IF(C773=Localization!$C$89,5,IF(OR(C773=1,C773=2,C773=3,C773=4,C773=5),C773,"")))))))</f>
        <v/>
      </c>
      <c r="N773" s="15" t="str">
        <f>(IF(D773=Localization!$C$93,1,IF(D773=Localization!$C$92,2,IF(D773=Localization!$C$91,3,IF(D773=Localization!$C$90,4,IF(D773=Localization!$C$89,5,IF(OR(D773=1,D773=2,D773=3,D773=4,D773=5),D773,"")))))))</f>
        <v/>
      </c>
      <c r="O773" s="15" t="str">
        <f>(IF(E773=Localization!$C$93,1,IF(E773=Localization!$C$92,2,IF(E773=Localization!$C$91,3,IF(E773=Localization!$C$90,4,IF(E773=Localization!$C$89,5,IF(OR(E773=1,E773=2,E773=3,E773=4,E773=5),E773,"")))))))</f>
        <v/>
      </c>
      <c r="P773" s="15" t="str">
        <f>(IF(F773=Localization!$C$93,1,IF(F773=Localization!$C$92,2,IF(F773=Localization!$C$91,3,IF(F773=Localization!$C$90,4,IF(F773=Localization!$C$89,5,IF(OR(F773=1,F773=2,F773=3,F773=4,F773=5),F773,"")))))))</f>
        <v/>
      </c>
      <c r="Q773" s="15" t="str">
        <f>(IF(G773=Localization!$C$93,1,IF(G773=Localization!$C$92,2,IF(G773=Localization!$C$91,3,IF(G773=Localization!$C$90,4,IF(G773=Localization!$C$89,5,IF(OR(G773=1,G773=2,G773=3,G773=4,G773=5),G773,"")))))))</f>
        <v/>
      </c>
      <c r="R773" s="15" t="str">
        <f>(IF(H773=Localization!$C$93,1,IF(H773=Localization!$C$92,2,IF(H773=Localization!$C$91,3,IF(H773=Localization!$C$90,4,IF(H773=Localization!$C$89,5,IF(OR(H773=1,H773=2,H773=3,H773=4,H773=5),H773,"")))))))</f>
        <v/>
      </c>
      <c r="S773" s="15" t="str">
        <f>(IF(I773=Localization!$C$93,1,IF(I773=Localization!$C$92,2,IF(I773=Localization!$C$91,3,IF(I773=Localization!$C$90,4,IF(I773=Localization!$C$89,5,IF(OR(I773=1,I773=2,I773=3,I773=4,I773=5),I773,"")))))))</f>
        <v/>
      </c>
      <c r="T773" s="15" t="str">
        <f>(IF(J773=Localization!$C$93,1,IF(J773=Localization!$C$92,2,IF(J773=Localization!$C$91,3,IF(J773=Localization!$C$90,4,IF(J773=Localization!$C$89,5,IF(OR(J773=1,J773=2,J773=3,J773=4,J773=5),J773,"")))))))</f>
        <v/>
      </c>
      <c r="U773" s="15" t="str">
        <f>(IF(K773=Localization!$C$93,1,IF(K773=Localization!$C$92,2,IF(K773=Localization!$C$91,3,IF(K773=Localization!$C$90,4,IF(K773=Localization!$C$89,5,IF(OR(K773=1,K773=2,K773=3,K773=4,K773=5),K773,"")))))))</f>
        <v/>
      </c>
    </row>
    <row r="774" spans="12:21" x14ac:dyDescent="0.25">
      <c r="L774" s="15" t="str">
        <f>(IF(B774=Localization!$C$93,1,IF(B774=Localization!$C$92,2,IF(B774=Localization!$C$91,3,IF(B774=Localization!$C$90,4,IF(B774=Localization!$C$89,5,IF(OR(B774=1,B774=2,B774=3,B774=4,B774=5),B774,"")))))))</f>
        <v/>
      </c>
      <c r="M774" s="15" t="str">
        <f>(IF(C774=Localization!$C$93,1,IF(C774=Localization!$C$92,2,IF(C774=Localization!$C$91,3,IF(C774=Localization!$C$90,4,IF(C774=Localization!$C$89,5,IF(OR(C774=1,C774=2,C774=3,C774=4,C774=5),C774,"")))))))</f>
        <v/>
      </c>
      <c r="N774" s="15" t="str">
        <f>(IF(D774=Localization!$C$93,1,IF(D774=Localization!$C$92,2,IF(D774=Localization!$C$91,3,IF(D774=Localization!$C$90,4,IF(D774=Localization!$C$89,5,IF(OR(D774=1,D774=2,D774=3,D774=4,D774=5),D774,"")))))))</f>
        <v/>
      </c>
      <c r="O774" s="15" t="str">
        <f>(IF(E774=Localization!$C$93,1,IF(E774=Localization!$C$92,2,IF(E774=Localization!$C$91,3,IF(E774=Localization!$C$90,4,IF(E774=Localization!$C$89,5,IF(OR(E774=1,E774=2,E774=3,E774=4,E774=5),E774,"")))))))</f>
        <v/>
      </c>
      <c r="P774" s="15" t="str">
        <f>(IF(F774=Localization!$C$93,1,IF(F774=Localization!$C$92,2,IF(F774=Localization!$C$91,3,IF(F774=Localization!$C$90,4,IF(F774=Localization!$C$89,5,IF(OR(F774=1,F774=2,F774=3,F774=4,F774=5),F774,"")))))))</f>
        <v/>
      </c>
      <c r="Q774" s="15" t="str">
        <f>(IF(G774=Localization!$C$93,1,IF(G774=Localization!$C$92,2,IF(G774=Localization!$C$91,3,IF(G774=Localization!$C$90,4,IF(G774=Localization!$C$89,5,IF(OR(G774=1,G774=2,G774=3,G774=4,G774=5),G774,"")))))))</f>
        <v/>
      </c>
      <c r="R774" s="15" t="str">
        <f>(IF(H774=Localization!$C$93,1,IF(H774=Localization!$C$92,2,IF(H774=Localization!$C$91,3,IF(H774=Localization!$C$90,4,IF(H774=Localization!$C$89,5,IF(OR(H774=1,H774=2,H774=3,H774=4,H774=5),H774,"")))))))</f>
        <v/>
      </c>
      <c r="S774" s="15" t="str">
        <f>(IF(I774=Localization!$C$93,1,IF(I774=Localization!$C$92,2,IF(I774=Localization!$C$91,3,IF(I774=Localization!$C$90,4,IF(I774=Localization!$C$89,5,IF(OR(I774=1,I774=2,I774=3,I774=4,I774=5),I774,"")))))))</f>
        <v/>
      </c>
      <c r="T774" s="15" t="str">
        <f>(IF(J774=Localization!$C$93,1,IF(J774=Localization!$C$92,2,IF(J774=Localization!$C$91,3,IF(J774=Localization!$C$90,4,IF(J774=Localization!$C$89,5,IF(OR(J774=1,J774=2,J774=3,J774=4,J774=5),J774,"")))))))</f>
        <v/>
      </c>
      <c r="U774" s="15" t="str">
        <f>(IF(K774=Localization!$C$93,1,IF(K774=Localization!$C$92,2,IF(K774=Localization!$C$91,3,IF(K774=Localization!$C$90,4,IF(K774=Localization!$C$89,5,IF(OR(K774=1,K774=2,K774=3,K774=4,K774=5),K774,"")))))))</f>
        <v/>
      </c>
    </row>
    <row r="775" spans="12:21" x14ac:dyDescent="0.25">
      <c r="L775" s="15" t="str">
        <f>(IF(B775=Localization!$C$93,1,IF(B775=Localization!$C$92,2,IF(B775=Localization!$C$91,3,IF(B775=Localization!$C$90,4,IF(B775=Localization!$C$89,5,IF(OR(B775=1,B775=2,B775=3,B775=4,B775=5),B775,"")))))))</f>
        <v/>
      </c>
      <c r="M775" s="15" t="str">
        <f>(IF(C775=Localization!$C$93,1,IF(C775=Localization!$C$92,2,IF(C775=Localization!$C$91,3,IF(C775=Localization!$C$90,4,IF(C775=Localization!$C$89,5,IF(OR(C775=1,C775=2,C775=3,C775=4,C775=5),C775,"")))))))</f>
        <v/>
      </c>
      <c r="N775" s="15" t="str">
        <f>(IF(D775=Localization!$C$93,1,IF(D775=Localization!$C$92,2,IF(D775=Localization!$C$91,3,IF(D775=Localization!$C$90,4,IF(D775=Localization!$C$89,5,IF(OR(D775=1,D775=2,D775=3,D775=4,D775=5),D775,"")))))))</f>
        <v/>
      </c>
      <c r="O775" s="15" t="str">
        <f>(IF(E775=Localization!$C$93,1,IF(E775=Localization!$C$92,2,IF(E775=Localization!$C$91,3,IF(E775=Localization!$C$90,4,IF(E775=Localization!$C$89,5,IF(OR(E775=1,E775=2,E775=3,E775=4,E775=5),E775,"")))))))</f>
        <v/>
      </c>
      <c r="P775" s="15" t="str">
        <f>(IF(F775=Localization!$C$93,1,IF(F775=Localization!$C$92,2,IF(F775=Localization!$C$91,3,IF(F775=Localization!$C$90,4,IF(F775=Localization!$C$89,5,IF(OR(F775=1,F775=2,F775=3,F775=4,F775=5),F775,"")))))))</f>
        <v/>
      </c>
      <c r="Q775" s="15" t="str">
        <f>(IF(G775=Localization!$C$93,1,IF(G775=Localization!$C$92,2,IF(G775=Localization!$C$91,3,IF(G775=Localization!$C$90,4,IF(G775=Localization!$C$89,5,IF(OR(G775=1,G775=2,G775=3,G775=4,G775=5),G775,"")))))))</f>
        <v/>
      </c>
      <c r="R775" s="15" t="str">
        <f>(IF(H775=Localization!$C$93,1,IF(H775=Localization!$C$92,2,IF(H775=Localization!$C$91,3,IF(H775=Localization!$C$90,4,IF(H775=Localization!$C$89,5,IF(OR(H775=1,H775=2,H775=3,H775=4,H775=5),H775,"")))))))</f>
        <v/>
      </c>
      <c r="S775" s="15" t="str">
        <f>(IF(I775=Localization!$C$93,1,IF(I775=Localization!$C$92,2,IF(I775=Localization!$C$91,3,IF(I775=Localization!$C$90,4,IF(I775=Localization!$C$89,5,IF(OR(I775=1,I775=2,I775=3,I775=4,I775=5),I775,"")))))))</f>
        <v/>
      </c>
      <c r="T775" s="15" t="str">
        <f>(IF(J775=Localization!$C$93,1,IF(J775=Localization!$C$92,2,IF(J775=Localization!$C$91,3,IF(J775=Localization!$C$90,4,IF(J775=Localization!$C$89,5,IF(OR(J775=1,J775=2,J775=3,J775=4,J775=5),J775,"")))))))</f>
        <v/>
      </c>
      <c r="U775" s="15" t="str">
        <f>(IF(K775=Localization!$C$93,1,IF(K775=Localization!$C$92,2,IF(K775=Localization!$C$91,3,IF(K775=Localization!$C$90,4,IF(K775=Localization!$C$89,5,IF(OR(K775=1,K775=2,K775=3,K775=4,K775=5),K775,"")))))))</f>
        <v/>
      </c>
    </row>
    <row r="776" spans="12:21" x14ac:dyDescent="0.25">
      <c r="L776" s="15" t="str">
        <f>(IF(B776=Localization!$C$93,1,IF(B776=Localization!$C$92,2,IF(B776=Localization!$C$91,3,IF(B776=Localization!$C$90,4,IF(B776=Localization!$C$89,5,IF(OR(B776=1,B776=2,B776=3,B776=4,B776=5),B776,"")))))))</f>
        <v/>
      </c>
      <c r="M776" s="15" t="str">
        <f>(IF(C776=Localization!$C$93,1,IF(C776=Localization!$C$92,2,IF(C776=Localization!$C$91,3,IF(C776=Localization!$C$90,4,IF(C776=Localization!$C$89,5,IF(OR(C776=1,C776=2,C776=3,C776=4,C776=5),C776,"")))))))</f>
        <v/>
      </c>
      <c r="N776" s="15" t="str">
        <f>(IF(D776=Localization!$C$93,1,IF(D776=Localization!$C$92,2,IF(D776=Localization!$C$91,3,IF(D776=Localization!$C$90,4,IF(D776=Localization!$C$89,5,IF(OR(D776=1,D776=2,D776=3,D776=4,D776=5),D776,"")))))))</f>
        <v/>
      </c>
      <c r="O776" s="15" t="str">
        <f>(IF(E776=Localization!$C$93,1,IF(E776=Localization!$C$92,2,IF(E776=Localization!$C$91,3,IF(E776=Localization!$C$90,4,IF(E776=Localization!$C$89,5,IF(OR(E776=1,E776=2,E776=3,E776=4,E776=5),E776,"")))))))</f>
        <v/>
      </c>
      <c r="P776" s="15" t="str">
        <f>(IF(F776=Localization!$C$93,1,IF(F776=Localization!$C$92,2,IF(F776=Localization!$C$91,3,IF(F776=Localization!$C$90,4,IF(F776=Localization!$C$89,5,IF(OR(F776=1,F776=2,F776=3,F776=4,F776=5),F776,"")))))))</f>
        <v/>
      </c>
      <c r="Q776" s="15" t="str">
        <f>(IF(G776=Localization!$C$93,1,IF(G776=Localization!$C$92,2,IF(G776=Localization!$C$91,3,IF(G776=Localization!$C$90,4,IF(G776=Localization!$C$89,5,IF(OR(G776=1,G776=2,G776=3,G776=4,G776=5),G776,"")))))))</f>
        <v/>
      </c>
      <c r="R776" s="15" t="str">
        <f>(IF(H776=Localization!$C$93,1,IF(H776=Localization!$C$92,2,IF(H776=Localization!$C$91,3,IF(H776=Localization!$C$90,4,IF(H776=Localization!$C$89,5,IF(OR(H776=1,H776=2,H776=3,H776=4,H776=5),H776,"")))))))</f>
        <v/>
      </c>
      <c r="S776" s="15" t="str">
        <f>(IF(I776=Localization!$C$93,1,IF(I776=Localization!$C$92,2,IF(I776=Localization!$C$91,3,IF(I776=Localization!$C$90,4,IF(I776=Localization!$C$89,5,IF(OR(I776=1,I776=2,I776=3,I776=4,I776=5),I776,"")))))))</f>
        <v/>
      </c>
      <c r="T776" s="15" t="str">
        <f>(IF(J776=Localization!$C$93,1,IF(J776=Localization!$C$92,2,IF(J776=Localization!$C$91,3,IF(J776=Localization!$C$90,4,IF(J776=Localization!$C$89,5,IF(OR(J776=1,J776=2,J776=3,J776=4,J776=5),J776,"")))))))</f>
        <v/>
      </c>
      <c r="U776" s="15" t="str">
        <f>(IF(K776=Localization!$C$93,1,IF(K776=Localization!$C$92,2,IF(K776=Localization!$C$91,3,IF(K776=Localization!$C$90,4,IF(K776=Localization!$C$89,5,IF(OR(K776=1,K776=2,K776=3,K776=4,K776=5),K776,"")))))))</f>
        <v/>
      </c>
    </row>
    <row r="777" spans="12:21" x14ac:dyDescent="0.25">
      <c r="L777" s="15" t="str">
        <f>(IF(B777=Localization!$C$93,1,IF(B777=Localization!$C$92,2,IF(B777=Localization!$C$91,3,IF(B777=Localization!$C$90,4,IF(B777=Localization!$C$89,5,IF(OR(B777=1,B777=2,B777=3,B777=4,B777=5),B777,"")))))))</f>
        <v/>
      </c>
      <c r="M777" s="15" t="str">
        <f>(IF(C777=Localization!$C$93,1,IF(C777=Localization!$C$92,2,IF(C777=Localization!$C$91,3,IF(C777=Localization!$C$90,4,IF(C777=Localization!$C$89,5,IF(OR(C777=1,C777=2,C777=3,C777=4,C777=5),C777,"")))))))</f>
        <v/>
      </c>
      <c r="N777" s="15" t="str">
        <f>(IF(D777=Localization!$C$93,1,IF(D777=Localization!$C$92,2,IF(D777=Localization!$C$91,3,IF(D777=Localization!$C$90,4,IF(D777=Localization!$C$89,5,IF(OR(D777=1,D777=2,D777=3,D777=4,D777=5),D777,"")))))))</f>
        <v/>
      </c>
      <c r="O777" s="15" t="str">
        <f>(IF(E777=Localization!$C$93,1,IF(E777=Localization!$C$92,2,IF(E777=Localization!$C$91,3,IF(E777=Localization!$C$90,4,IF(E777=Localization!$C$89,5,IF(OR(E777=1,E777=2,E777=3,E777=4,E777=5),E777,"")))))))</f>
        <v/>
      </c>
      <c r="P777" s="15" t="str">
        <f>(IF(F777=Localization!$C$93,1,IF(F777=Localization!$C$92,2,IF(F777=Localization!$C$91,3,IF(F777=Localization!$C$90,4,IF(F777=Localization!$C$89,5,IF(OR(F777=1,F777=2,F777=3,F777=4,F777=5),F777,"")))))))</f>
        <v/>
      </c>
      <c r="Q777" s="15" t="str">
        <f>(IF(G777=Localization!$C$93,1,IF(G777=Localization!$C$92,2,IF(G777=Localization!$C$91,3,IF(G777=Localization!$C$90,4,IF(G777=Localization!$C$89,5,IF(OR(G777=1,G777=2,G777=3,G777=4,G777=5),G777,"")))))))</f>
        <v/>
      </c>
      <c r="R777" s="15" t="str">
        <f>(IF(H777=Localization!$C$93,1,IF(H777=Localization!$C$92,2,IF(H777=Localization!$C$91,3,IF(H777=Localization!$C$90,4,IF(H777=Localization!$C$89,5,IF(OR(H777=1,H777=2,H777=3,H777=4,H777=5),H777,"")))))))</f>
        <v/>
      </c>
      <c r="S777" s="15" t="str">
        <f>(IF(I777=Localization!$C$93,1,IF(I777=Localization!$C$92,2,IF(I777=Localization!$C$91,3,IF(I777=Localization!$C$90,4,IF(I777=Localization!$C$89,5,IF(OR(I777=1,I777=2,I777=3,I777=4,I777=5),I777,"")))))))</f>
        <v/>
      </c>
      <c r="T777" s="15" t="str">
        <f>(IF(J777=Localization!$C$93,1,IF(J777=Localization!$C$92,2,IF(J777=Localization!$C$91,3,IF(J777=Localization!$C$90,4,IF(J777=Localization!$C$89,5,IF(OR(J777=1,J777=2,J777=3,J777=4,J777=5),J777,"")))))))</f>
        <v/>
      </c>
      <c r="U777" s="15" t="str">
        <f>(IF(K777=Localization!$C$93,1,IF(K777=Localization!$C$92,2,IF(K777=Localization!$C$91,3,IF(K777=Localization!$C$90,4,IF(K777=Localization!$C$89,5,IF(OR(K777=1,K777=2,K777=3,K777=4,K777=5),K777,"")))))))</f>
        <v/>
      </c>
    </row>
    <row r="778" spans="12:21" x14ac:dyDescent="0.25">
      <c r="L778" s="15" t="str">
        <f>(IF(B778=Localization!$C$93,1,IF(B778=Localization!$C$92,2,IF(B778=Localization!$C$91,3,IF(B778=Localization!$C$90,4,IF(B778=Localization!$C$89,5,IF(OR(B778=1,B778=2,B778=3,B778=4,B778=5),B778,"")))))))</f>
        <v/>
      </c>
      <c r="M778" s="15" t="str">
        <f>(IF(C778=Localization!$C$93,1,IF(C778=Localization!$C$92,2,IF(C778=Localization!$C$91,3,IF(C778=Localization!$C$90,4,IF(C778=Localization!$C$89,5,IF(OR(C778=1,C778=2,C778=3,C778=4,C778=5),C778,"")))))))</f>
        <v/>
      </c>
      <c r="N778" s="15" t="str">
        <f>(IF(D778=Localization!$C$93,1,IF(D778=Localization!$C$92,2,IF(D778=Localization!$C$91,3,IF(D778=Localization!$C$90,4,IF(D778=Localization!$C$89,5,IF(OR(D778=1,D778=2,D778=3,D778=4,D778=5),D778,"")))))))</f>
        <v/>
      </c>
      <c r="O778" s="15" t="str">
        <f>(IF(E778=Localization!$C$93,1,IF(E778=Localization!$C$92,2,IF(E778=Localization!$C$91,3,IF(E778=Localization!$C$90,4,IF(E778=Localization!$C$89,5,IF(OR(E778=1,E778=2,E778=3,E778=4,E778=5),E778,"")))))))</f>
        <v/>
      </c>
      <c r="P778" s="15" t="str">
        <f>(IF(F778=Localization!$C$93,1,IF(F778=Localization!$C$92,2,IF(F778=Localization!$C$91,3,IF(F778=Localization!$C$90,4,IF(F778=Localization!$C$89,5,IF(OR(F778=1,F778=2,F778=3,F778=4,F778=5),F778,"")))))))</f>
        <v/>
      </c>
      <c r="Q778" s="15" t="str">
        <f>(IF(G778=Localization!$C$93,1,IF(G778=Localization!$C$92,2,IF(G778=Localization!$C$91,3,IF(G778=Localization!$C$90,4,IF(G778=Localization!$C$89,5,IF(OR(G778=1,G778=2,G778=3,G778=4,G778=5),G778,"")))))))</f>
        <v/>
      </c>
      <c r="R778" s="15" t="str">
        <f>(IF(H778=Localization!$C$93,1,IF(H778=Localization!$C$92,2,IF(H778=Localization!$C$91,3,IF(H778=Localization!$C$90,4,IF(H778=Localization!$C$89,5,IF(OR(H778=1,H778=2,H778=3,H778=4,H778=5),H778,"")))))))</f>
        <v/>
      </c>
      <c r="S778" s="15" t="str">
        <f>(IF(I778=Localization!$C$93,1,IF(I778=Localization!$C$92,2,IF(I778=Localization!$C$91,3,IF(I778=Localization!$C$90,4,IF(I778=Localization!$C$89,5,IF(OR(I778=1,I778=2,I778=3,I778=4,I778=5),I778,"")))))))</f>
        <v/>
      </c>
      <c r="T778" s="15" t="str">
        <f>(IF(J778=Localization!$C$93,1,IF(J778=Localization!$C$92,2,IF(J778=Localization!$C$91,3,IF(J778=Localization!$C$90,4,IF(J778=Localization!$C$89,5,IF(OR(J778=1,J778=2,J778=3,J778=4,J778=5),J778,"")))))))</f>
        <v/>
      </c>
      <c r="U778" s="15" t="str">
        <f>(IF(K778=Localization!$C$93,1,IF(K778=Localization!$C$92,2,IF(K778=Localization!$C$91,3,IF(K778=Localization!$C$90,4,IF(K778=Localization!$C$89,5,IF(OR(K778=1,K778=2,K778=3,K778=4,K778=5),K778,"")))))))</f>
        <v/>
      </c>
    </row>
    <row r="779" spans="12:21" x14ac:dyDescent="0.25">
      <c r="L779" s="15" t="str">
        <f>(IF(B779=Localization!$C$93,1,IF(B779=Localization!$C$92,2,IF(B779=Localization!$C$91,3,IF(B779=Localization!$C$90,4,IF(B779=Localization!$C$89,5,IF(OR(B779=1,B779=2,B779=3,B779=4,B779=5),B779,"")))))))</f>
        <v/>
      </c>
      <c r="M779" s="15" t="str">
        <f>(IF(C779=Localization!$C$93,1,IF(C779=Localization!$C$92,2,IF(C779=Localization!$C$91,3,IF(C779=Localization!$C$90,4,IF(C779=Localization!$C$89,5,IF(OR(C779=1,C779=2,C779=3,C779=4,C779=5),C779,"")))))))</f>
        <v/>
      </c>
      <c r="N779" s="15" t="str">
        <f>(IF(D779=Localization!$C$93,1,IF(D779=Localization!$C$92,2,IF(D779=Localization!$C$91,3,IF(D779=Localization!$C$90,4,IF(D779=Localization!$C$89,5,IF(OR(D779=1,D779=2,D779=3,D779=4,D779=5),D779,"")))))))</f>
        <v/>
      </c>
      <c r="O779" s="15" t="str">
        <f>(IF(E779=Localization!$C$93,1,IF(E779=Localization!$C$92,2,IF(E779=Localization!$C$91,3,IF(E779=Localization!$C$90,4,IF(E779=Localization!$C$89,5,IF(OR(E779=1,E779=2,E779=3,E779=4,E779=5),E779,"")))))))</f>
        <v/>
      </c>
      <c r="P779" s="15" t="str">
        <f>(IF(F779=Localization!$C$93,1,IF(F779=Localization!$C$92,2,IF(F779=Localization!$C$91,3,IF(F779=Localization!$C$90,4,IF(F779=Localization!$C$89,5,IF(OR(F779=1,F779=2,F779=3,F779=4,F779=5),F779,"")))))))</f>
        <v/>
      </c>
      <c r="Q779" s="15" t="str">
        <f>(IF(G779=Localization!$C$93,1,IF(G779=Localization!$C$92,2,IF(G779=Localization!$C$91,3,IF(G779=Localization!$C$90,4,IF(G779=Localization!$C$89,5,IF(OR(G779=1,G779=2,G779=3,G779=4,G779=5),G779,"")))))))</f>
        <v/>
      </c>
      <c r="R779" s="15" t="str">
        <f>(IF(H779=Localization!$C$93,1,IF(H779=Localization!$C$92,2,IF(H779=Localization!$C$91,3,IF(H779=Localization!$C$90,4,IF(H779=Localization!$C$89,5,IF(OR(H779=1,H779=2,H779=3,H779=4,H779=5),H779,"")))))))</f>
        <v/>
      </c>
      <c r="S779" s="15" t="str">
        <f>(IF(I779=Localization!$C$93,1,IF(I779=Localization!$C$92,2,IF(I779=Localization!$C$91,3,IF(I779=Localization!$C$90,4,IF(I779=Localization!$C$89,5,IF(OR(I779=1,I779=2,I779=3,I779=4,I779=5),I779,"")))))))</f>
        <v/>
      </c>
      <c r="T779" s="15" t="str">
        <f>(IF(J779=Localization!$C$93,1,IF(J779=Localization!$C$92,2,IF(J779=Localization!$C$91,3,IF(J779=Localization!$C$90,4,IF(J779=Localization!$C$89,5,IF(OR(J779=1,J779=2,J779=3,J779=4,J779=5),J779,"")))))))</f>
        <v/>
      </c>
      <c r="U779" s="15" t="str">
        <f>(IF(K779=Localization!$C$93,1,IF(K779=Localization!$C$92,2,IF(K779=Localization!$C$91,3,IF(K779=Localization!$C$90,4,IF(K779=Localization!$C$89,5,IF(OR(K779=1,K779=2,K779=3,K779=4,K779=5),K779,"")))))))</f>
        <v/>
      </c>
    </row>
    <row r="780" spans="12:21" x14ac:dyDescent="0.25">
      <c r="L780" s="15" t="str">
        <f>(IF(B780=Localization!$C$93,1,IF(B780=Localization!$C$92,2,IF(B780=Localization!$C$91,3,IF(B780=Localization!$C$90,4,IF(B780=Localization!$C$89,5,IF(OR(B780=1,B780=2,B780=3,B780=4,B780=5),B780,"")))))))</f>
        <v/>
      </c>
      <c r="M780" s="15" t="str">
        <f>(IF(C780=Localization!$C$93,1,IF(C780=Localization!$C$92,2,IF(C780=Localization!$C$91,3,IF(C780=Localization!$C$90,4,IF(C780=Localization!$C$89,5,IF(OR(C780=1,C780=2,C780=3,C780=4,C780=5),C780,"")))))))</f>
        <v/>
      </c>
      <c r="N780" s="15" t="str">
        <f>(IF(D780=Localization!$C$93,1,IF(D780=Localization!$C$92,2,IF(D780=Localization!$C$91,3,IF(D780=Localization!$C$90,4,IF(D780=Localization!$C$89,5,IF(OR(D780=1,D780=2,D780=3,D780=4,D780=5),D780,"")))))))</f>
        <v/>
      </c>
      <c r="O780" s="15" t="str">
        <f>(IF(E780=Localization!$C$93,1,IF(E780=Localization!$C$92,2,IF(E780=Localization!$C$91,3,IF(E780=Localization!$C$90,4,IF(E780=Localization!$C$89,5,IF(OR(E780=1,E780=2,E780=3,E780=4,E780=5),E780,"")))))))</f>
        <v/>
      </c>
      <c r="P780" s="15" t="str">
        <f>(IF(F780=Localization!$C$93,1,IF(F780=Localization!$C$92,2,IF(F780=Localization!$C$91,3,IF(F780=Localization!$C$90,4,IF(F780=Localization!$C$89,5,IF(OR(F780=1,F780=2,F780=3,F780=4,F780=5),F780,"")))))))</f>
        <v/>
      </c>
      <c r="Q780" s="15" t="str">
        <f>(IF(G780=Localization!$C$93,1,IF(G780=Localization!$C$92,2,IF(G780=Localization!$C$91,3,IF(G780=Localization!$C$90,4,IF(G780=Localization!$C$89,5,IF(OR(G780=1,G780=2,G780=3,G780=4,G780=5),G780,"")))))))</f>
        <v/>
      </c>
      <c r="R780" s="15" t="str">
        <f>(IF(H780=Localization!$C$93,1,IF(H780=Localization!$C$92,2,IF(H780=Localization!$C$91,3,IF(H780=Localization!$C$90,4,IF(H780=Localization!$C$89,5,IF(OR(H780=1,H780=2,H780=3,H780=4,H780=5),H780,"")))))))</f>
        <v/>
      </c>
      <c r="S780" s="15" t="str">
        <f>(IF(I780=Localization!$C$93,1,IF(I780=Localization!$C$92,2,IF(I780=Localization!$C$91,3,IF(I780=Localization!$C$90,4,IF(I780=Localization!$C$89,5,IF(OR(I780=1,I780=2,I780=3,I780=4,I780=5),I780,"")))))))</f>
        <v/>
      </c>
      <c r="T780" s="15" t="str">
        <f>(IF(J780=Localization!$C$93,1,IF(J780=Localization!$C$92,2,IF(J780=Localization!$C$91,3,IF(J780=Localization!$C$90,4,IF(J780=Localization!$C$89,5,IF(OR(J780=1,J780=2,J780=3,J780=4,J780=5),J780,"")))))))</f>
        <v/>
      </c>
      <c r="U780" s="15" t="str">
        <f>(IF(K780=Localization!$C$93,1,IF(K780=Localization!$C$92,2,IF(K780=Localization!$C$91,3,IF(K780=Localization!$C$90,4,IF(K780=Localization!$C$89,5,IF(OR(K780=1,K780=2,K780=3,K780=4,K780=5),K780,"")))))))</f>
        <v/>
      </c>
    </row>
    <row r="781" spans="12:21" x14ac:dyDescent="0.25">
      <c r="L781" s="15" t="str">
        <f>(IF(B781=Localization!$C$93,1,IF(B781=Localization!$C$92,2,IF(B781=Localization!$C$91,3,IF(B781=Localization!$C$90,4,IF(B781=Localization!$C$89,5,IF(OR(B781=1,B781=2,B781=3,B781=4,B781=5),B781,"")))))))</f>
        <v/>
      </c>
      <c r="M781" s="15" t="str">
        <f>(IF(C781=Localization!$C$93,1,IF(C781=Localization!$C$92,2,IF(C781=Localization!$C$91,3,IF(C781=Localization!$C$90,4,IF(C781=Localization!$C$89,5,IF(OR(C781=1,C781=2,C781=3,C781=4,C781=5),C781,"")))))))</f>
        <v/>
      </c>
      <c r="N781" s="15" t="str">
        <f>(IF(D781=Localization!$C$93,1,IF(D781=Localization!$C$92,2,IF(D781=Localization!$C$91,3,IF(D781=Localization!$C$90,4,IF(D781=Localization!$C$89,5,IF(OR(D781=1,D781=2,D781=3,D781=4,D781=5),D781,"")))))))</f>
        <v/>
      </c>
      <c r="O781" s="15" t="str">
        <f>(IF(E781=Localization!$C$93,1,IF(E781=Localization!$C$92,2,IF(E781=Localization!$C$91,3,IF(E781=Localization!$C$90,4,IF(E781=Localization!$C$89,5,IF(OR(E781=1,E781=2,E781=3,E781=4,E781=5),E781,"")))))))</f>
        <v/>
      </c>
      <c r="P781" s="15" t="str">
        <f>(IF(F781=Localization!$C$93,1,IF(F781=Localization!$C$92,2,IF(F781=Localization!$C$91,3,IF(F781=Localization!$C$90,4,IF(F781=Localization!$C$89,5,IF(OR(F781=1,F781=2,F781=3,F781=4,F781=5),F781,"")))))))</f>
        <v/>
      </c>
      <c r="Q781" s="15" t="str">
        <f>(IF(G781=Localization!$C$93,1,IF(G781=Localization!$C$92,2,IF(G781=Localization!$C$91,3,IF(G781=Localization!$C$90,4,IF(G781=Localization!$C$89,5,IF(OR(G781=1,G781=2,G781=3,G781=4,G781=5),G781,"")))))))</f>
        <v/>
      </c>
      <c r="R781" s="15" t="str">
        <f>(IF(H781=Localization!$C$93,1,IF(H781=Localization!$C$92,2,IF(H781=Localization!$C$91,3,IF(H781=Localization!$C$90,4,IF(H781=Localization!$C$89,5,IF(OR(H781=1,H781=2,H781=3,H781=4,H781=5),H781,"")))))))</f>
        <v/>
      </c>
      <c r="S781" s="15" t="str">
        <f>(IF(I781=Localization!$C$93,1,IF(I781=Localization!$C$92,2,IF(I781=Localization!$C$91,3,IF(I781=Localization!$C$90,4,IF(I781=Localization!$C$89,5,IF(OR(I781=1,I781=2,I781=3,I781=4,I781=5),I781,"")))))))</f>
        <v/>
      </c>
      <c r="T781" s="15" t="str">
        <f>(IF(J781=Localization!$C$93,1,IF(J781=Localization!$C$92,2,IF(J781=Localization!$C$91,3,IF(J781=Localization!$C$90,4,IF(J781=Localization!$C$89,5,IF(OR(J781=1,J781=2,J781=3,J781=4,J781=5),J781,"")))))))</f>
        <v/>
      </c>
      <c r="U781" s="15" t="str">
        <f>(IF(K781=Localization!$C$93,1,IF(K781=Localization!$C$92,2,IF(K781=Localization!$C$91,3,IF(K781=Localization!$C$90,4,IF(K781=Localization!$C$89,5,IF(OR(K781=1,K781=2,K781=3,K781=4,K781=5),K781,"")))))))</f>
        <v/>
      </c>
    </row>
    <row r="782" spans="12:21" x14ac:dyDescent="0.25">
      <c r="L782" s="15" t="str">
        <f>(IF(B782=Localization!$C$93,1,IF(B782=Localization!$C$92,2,IF(B782=Localization!$C$91,3,IF(B782=Localization!$C$90,4,IF(B782=Localization!$C$89,5,IF(OR(B782=1,B782=2,B782=3,B782=4,B782=5),B782,"")))))))</f>
        <v/>
      </c>
      <c r="M782" s="15" t="str">
        <f>(IF(C782=Localization!$C$93,1,IF(C782=Localization!$C$92,2,IF(C782=Localization!$C$91,3,IF(C782=Localization!$C$90,4,IF(C782=Localization!$C$89,5,IF(OR(C782=1,C782=2,C782=3,C782=4,C782=5),C782,"")))))))</f>
        <v/>
      </c>
      <c r="N782" s="15" t="str">
        <f>(IF(D782=Localization!$C$93,1,IF(D782=Localization!$C$92,2,IF(D782=Localization!$C$91,3,IF(D782=Localization!$C$90,4,IF(D782=Localization!$C$89,5,IF(OR(D782=1,D782=2,D782=3,D782=4,D782=5),D782,"")))))))</f>
        <v/>
      </c>
      <c r="O782" s="15" t="str">
        <f>(IF(E782=Localization!$C$93,1,IF(E782=Localization!$C$92,2,IF(E782=Localization!$C$91,3,IF(E782=Localization!$C$90,4,IF(E782=Localization!$C$89,5,IF(OR(E782=1,E782=2,E782=3,E782=4,E782=5),E782,"")))))))</f>
        <v/>
      </c>
      <c r="P782" s="15" t="str">
        <f>(IF(F782=Localization!$C$93,1,IF(F782=Localization!$C$92,2,IF(F782=Localization!$C$91,3,IF(F782=Localization!$C$90,4,IF(F782=Localization!$C$89,5,IF(OR(F782=1,F782=2,F782=3,F782=4,F782=5),F782,"")))))))</f>
        <v/>
      </c>
      <c r="Q782" s="15" t="str">
        <f>(IF(G782=Localization!$C$93,1,IF(G782=Localization!$C$92,2,IF(G782=Localization!$C$91,3,IF(G782=Localization!$C$90,4,IF(G782=Localization!$C$89,5,IF(OR(G782=1,G782=2,G782=3,G782=4,G782=5),G782,"")))))))</f>
        <v/>
      </c>
      <c r="R782" s="15" t="str">
        <f>(IF(H782=Localization!$C$93,1,IF(H782=Localization!$C$92,2,IF(H782=Localization!$C$91,3,IF(H782=Localization!$C$90,4,IF(H782=Localization!$C$89,5,IF(OR(H782=1,H782=2,H782=3,H782=4,H782=5),H782,"")))))))</f>
        <v/>
      </c>
      <c r="S782" s="15" t="str">
        <f>(IF(I782=Localization!$C$93,1,IF(I782=Localization!$C$92,2,IF(I782=Localization!$C$91,3,IF(I782=Localization!$C$90,4,IF(I782=Localization!$C$89,5,IF(OR(I782=1,I782=2,I782=3,I782=4,I782=5),I782,"")))))))</f>
        <v/>
      </c>
      <c r="T782" s="15" t="str">
        <f>(IF(J782=Localization!$C$93,1,IF(J782=Localization!$C$92,2,IF(J782=Localization!$C$91,3,IF(J782=Localization!$C$90,4,IF(J782=Localization!$C$89,5,IF(OR(J782=1,J782=2,J782=3,J782=4,J782=5),J782,"")))))))</f>
        <v/>
      </c>
      <c r="U782" s="15" t="str">
        <f>(IF(K782=Localization!$C$93,1,IF(K782=Localization!$C$92,2,IF(K782=Localization!$C$91,3,IF(K782=Localization!$C$90,4,IF(K782=Localization!$C$89,5,IF(OR(K782=1,K782=2,K782=3,K782=4,K782=5),K782,"")))))))</f>
        <v/>
      </c>
    </row>
    <row r="783" spans="12:21" x14ac:dyDescent="0.25">
      <c r="L783" s="15" t="str">
        <f>(IF(B783=Localization!$C$93,1,IF(B783=Localization!$C$92,2,IF(B783=Localization!$C$91,3,IF(B783=Localization!$C$90,4,IF(B783=Localization!$C$89,5,IF(OR(B783=1,B783=2,B783=3,B783=4,B783=5),B783,"")))))))</f>
        <v/>
      </c>
      <c r="M783" s="15" t="str">
        <f>(IF(C783=Localization!$C$93,1,IF(C783=Localization!$C$92,2,IF(C783=Localization!$C$91,3,IF(C783=Localization!$C$90,4,IF(C783=Localization!$C$89,5,IF(OR(C783=1,C783=2,C783=3,C783=4,C783=5),C783,"")))))))</f>
        <v/>
      </c>
      <c r="N783" s="15" t="str">
        <f>(IF(D783=Localization!$C$93,1,IF(D783=Localization!$C$92,2,IF(D783=Localization!$C$91,3,IF(D783=Localization!$C$90,4,IF(D783=Localization!$C$89,5,IF(OR(D783=1,D783=2,D783=3,D783=4,D783=5),D783,"")))))))</f>
        <v/>
      </c>
      <c r="O783" s="15" t="str">
        <f>(IF(E783=Localization!$C$93,1,IF(E783=Localization!$C$92,2,IF(E783=Localization!$C$91,3,IF(E783=Localization!$C$90,4,IF(E783=Localization!$C$89,5,IF(OR(E783=1,E783=2,E783=3,E783=4,E783=5),E783,"")))))))</f>
        <v/>
      </c>
      <c r="P783" s="15" t="str">
        <f>(IF(F783=Localization!$C$93,1,IF(F783=Localization!$C$92,2,IF(F783=Localization!$C$91,3,IF(F783=Localization!$C$90,4,IF(F783=Localization!$C$89,5,IF(OR(F783=1,F783=2,F783=3,F783=4,F783=5),F783,"")))))))</f>
        <v/>
      </c>
      <c r="Q783" s="15" t="str">
        <f>(IF(G783=Localization!$C$93,1,IF(G783=Localization!$C$92,2,IF(G783=Localization!$C$91,3,IF(G783=Localization!$C$90,4,IF(G783=Localization!$C$89,5,IF(OR(G783=1,G783=2,G783=3,G783=4,G783=5),G783,"")))))))</f>
        <v/>
      </c>
      <c r="R783" s="15" t="str">
        <f>(IF(H783=Localization!$C$93,1,IF(H783=Localization!$C$92,2,IF(H783=Localization!$C$91,3,IF(H783=Localization!$C$90,4,IF(H783=Localization!$C$89,5,IF(OR(H783=1,H783=2,H783=3,H783=4,H783=5),H783,"")))))))</f>
        <v/>
      </c>
      <c r="S783" s="15" t="str">
        <f>(IF(I783=Localization!$C$93,1,IF(I783=Localization!$C$92,2,IF(I783=Localization!$C$91,3,IF(I783=Localization!$C$90,4,IF(I783=Localization!$C$89,5,IF(OR(I783=1,I783=2,I783=3,I783=4,I783=5),I783,"")))))))</f>
        <v/>
      </c>
      <c r="T783" s="15" t="str">
        <f>(IF(J783=Localization!$C$93,1,IF(J783=Localization!$C$92,2,IF(J783=Localization!$C$91,3,IF(J783=Localization!$C$90,4,IF(J783=Localization!$C$89,5,IF(OR(J783=1,J783=2,J783=3,J783=4,J783=5),J783,"")))))))</f>
        <v/>
      </c>
      <c r="U783" s="15" t="str">
        <f>(IF(K783=Localization!$C$93,1,IF(K783=Localization!$C$92,2,IF(K783=Localization!$C$91,3,IF(K783=Localization!$C$90,4,IF(K783=Localization!$C$89,5,IF(OR(K783=1,K783=2,K783=3,K783=4,K783=5),K783,"")))))))</f>
        <v/>
      </c>
    </row>
    <row r="784" spans="12:21" x14ac:dyDescent="0.25">
      <c r="L784" s="15" t="str">
        <f>(IF(B784=Localization!$C$93,1,IF(B784=Localization!$C$92,2,IF(B784=Localization!$C$91,3,IF(B784=Localization!$C$90,4,IF(B784=Localization!$C$89,5,IF(OR(B784=1,B784=2,B784=3,B784=4,B784=5),B784,"")))))))</f>
        <v/>
      </c>
      <c r="M784" s="15" t="str">
        <f>(IF(C784=Localization!$C$93,1,IF(C784=Localization!$C$92,2,IF(C784=Localization!$C$91,3,IF(C784=Localization!$C$90,4,IF(C784=Localization!$C$89,5,IF(OR(C784=1,C784=2,C784=3,C784=4,C784=5),C784,"")))))))</f>
        <v/>
      </c>
      <c r="N784" s="15" t="str">
        <f>(IF(D784=Localization!$C$93,1,IF(D784=Localization!$C$92,2,IF(D784=Localization!$C$91,3,IF(D784=Localization!$C$90,4,IF(D784=Localization!$C$89,5,IF(OR(D784=1,D784=2,D784=3,D784=4,D784=5),D784,"")))))))</f>
        <v/>
      </c>
      <c r="O784" s="15" t="str">
        <f>(IF(E784=Localization!$C$93,1,IF(E784=Localization!$C$92,2,IF(E784=Localization!$C$91,3,IF(E784=Localization!$C$90,4,IF(E784=Localization!$C$89,5,IF(OR(E784=1,E784=2,E784=3,E784=4,E784=5),E784,"")))))))</f>
        <v/>
      </c>
      <c r="P784" s="15" t="str">
        <f>(IF(F784=Localization!$C$93,1,IF(F784=Localization!$C$92,2,IF(F784=Localization!$C$91,3,IF(F784=Localization!$C$90,4,IF(F784=Localization!$C$89,5,IF(OR(F784=1,F784=2,F784=3,F784=4,F784=5),F784,"")))))))</f>
        <v/>
      </c>
      <c r="Q784" s="15" t="str">
        <f>(IF(G784=Localization!$C$93,1,IF(G784=Localization!$C$92,2,IF(G784=Localization!$C$91,3,IF(G784=Localization!$C$90,4,IF(G784=Localization!$C$89,5,IF(OR(G784=1,G784=2,G784=3,G784=4,G784=5),G784,"")))))))</f>
        <v/>
      </c>
      <c r="R784" s="15" t="str">
        <f>(IF(H784=Localization!$C$93,1,IF(H784=Localization!$C$92,2,IF(H784=Localization!$C$91,3,IF(H784=Localization!$C$90,4,IF(H784=Localization!$C$89,5,IF(OR(H784=1,H784=2,H784=3,H784=4,H784=5),H784,"")))))))</f>
        <v/>
      </c>
      <c r="S784" s="15" t="str">
        <f>(IF(I784=Localization!$C$93,1,IF(I784=Localization!$C$92,2,IF(I784=Localization!$C$91,3,IF(I784=Localization!$C$90,4,IF(I784=Localization!$C$89,5,IF(OR(I784=1,I784=2,I784=3,I784=4,I784=5),I784,"")))))))</f>
        <v/>
      </c>
      <c r="T784" s="15" t="str">
        <f>(IF(J784=Localization!$C$93,1,IF(J784=Localization!$C$92,2,IF(J784=Localization!$C$91,3,IF(J784=Localization!$C$90,4,IF(J784=Localization!$C$89,5,IF(OR(J784=1,J784=2,J784=3,J784=4,J784=5),J784,"")))))))</f>
        <v/>
      </c>
      <c r="U784" s="15" t="str">
        <f>(IF(K784=Localization!$C$93,1,IF(K784=Localization!$C$92,2,IF(K784=Localization!$C$91,3,IF(K784=Localization!$C$90,4,IF(K784=Localization!$C$89,5,IF(OR(K784=1,K784=2,K784=3,K784=4,K784=5),K784,"")))))))</f>
        <v/>
      </c>
    </row>
    <row r="785" spans="12:21" x14ac:dyDescent="0.25">
      <c r="L785" s="15" t="str">
        <f>(IF(B785=Localization!$C$93,1,IF(B785=Localization!$C$92,2,IF(B785=Localization!$C$91,3,IF(B785=Localization!$C$90,4,IF(B785=Localization!$C$89,5,IF(OR(B785=1,B785=2,B785=3,B785=4,B785=5),B785,"")))))))</f>
        <v/>
      </c>
      <c r="M785" s="15" t="str">
        <f>(IF(C785=Localization!$C$93,1,IF(C785=Localization!$C$92,2,IF(C785=Localization!$C$91,3,IF(C785=Localization!$C$90,4,IF(C785=Localization!$C$89,5,IF(OR(C785=1,C785=2,C785=3,C785=4,C785=5),C785,"")))))))</f>
        <v/>
      </c>
      <c r="N785" s="15" t="str">
        <f>(IF(D785=Localization!$C$93,1,IF(D785=Localization!$C$92,2,IF(D785=Localization!$C$91,3,IF(D785=Localization!$C$90,4,IF(D785=Localization!$C$89,5,IF(OR(D785=1,D785=2,D785=3,D785=4,D785=5),D785,"")))))))</f>
        <v/>
      </c>
      <c r="O785" s="15" t="str">
        <f>(IF(E785=Localization!$C$93,1,IF(E785=Localization!$C$92,2,IF(E785=Localization!$C$91,3,IF(E785=Localization!$C$90,4,IF(E785=Localization!$C$89,5,IF(OR(E785=1,E785=2,E785=3,E785=4,E785=5),E785,"")))))))</f>
        <v/>
      </c>
      <c r="P785" s="15" t="str">
        <f>(IF(F785=Localization!$C$93,1,IF(F785=Localization!$C$92,2,IF(F785=Localization!$C$91,3,IF(F785=Localization!$C$90,4,IF(F785=Localization!$C$89,5,IF(OR(F785=1,F785=2,F785=3,F785=4,F785=5),F785,"")))))))</f>
        <v/>
      </c>
      <c r="Q785" s="15" t="str">
        <f>(IF(G785=Localization!$C$93,1,IF(G785=Localization!$C$92,2,IF(G785=Localization!$C$91,3,IF(G785=Localization!$C$90,4,IF(G785=Localization!$C$89,5,IF(OR(G785=1,G785=2,G785=3,G785=4,G785=5),G785,"")))))))</f>
        <v/>
      </c>
      <c r="R785" s="15" t="str">
        <f>(IF(H785=Localization!$C$93,1,IF(H785=Localization!$C$92,2,IF(H785=Localization!$C$91,3,IF(H785=Localization!$C$90,4,IF(H785=Localization!$C$89,5,IF(OR(H785=1,H785=2,H785=3,H785=4,H785=5),H785,"")))))))</f>
        <v/>
      </c>
      <c r="S785" s="15" t="str">
        <f>(IF(I785=Localization!$C$93,1,IF(I785=Localization!$C$92,2,IF(I785=Localization!$C$91,3,IF(I785=Localization!$C$90,4,IF(I785=Localization!$C$89,5,IF(OR(I785=1,I785=2,I785=3,I785=4,I785=5),I785,"")))))))</f>
        <v/>
      </c>
      <c r="T785" s="15" t="str">
        <f>(IF(J785=Localization!$C$93,1,IF(J785=Localization!$C$92,2,IF(J785=Localization!$C$91,3,IF(J785=Localization!$C$90,4,IF(J785=Localization!$C$89,5,IF(OR(J785=1,J785=2,J785=3,J785=4,J785=5),J785,"")))))))</f>
        <v/>
      </c>
      <c r="U785" s="15" t="str">
        <f>(IF(K785=Localization!$C$93,1,IF(K785=Localization!$C$92,2,IF(K785=Localization!$C$91,3,IF(K785=Localization!$C$90,4,IF(K785=Localization!$C$89,5,IF(OR(K785=1,K785=2,K785=3,K785=4,K785=5),K785,"")))))))</f>
        <v/>
      </c>
    </row>
    <row r="786" spans="12:21" x14ac:dyDescent="0.25">
      <c r="L786" s="15" t="str">
        <f>(IF(B786=Localization!$C$93,1,IF(B786=Localization!$C$92,2,IF(B786=Localization!$C$91,3,IF(B786=Localization!$C$90,4,IF(B786=Localization!$C$89,5,IF(OR(B786=1,B786=2,B786=3,B786=4,B786=5),B786,"")))))))</f>
        <v/>
      </c>
      <c r="M786" s="15" t="str">
        <f>(IF(C786=Localization!$C$93,1,IF(C786=Localization!$C$92,2,IF(C786=Localization!$C$91,3,IF(C786=Localization!$C$90,4,IF(C786=Localization!$C$89,5,IF(OR(C786=1,C786=2,C786=3,C786=4,C786=5),C786,"")))))))</f>
        <v/>
      </c>
      <c r="N786" s="15" t="str">
        <f>(IF(D786=Localization!$C$93,1,IF(D786=Localization!$C$92,2,IF(D786=Localization!$C$91,3,IF(D786=Localization!$C$90,4,IF(D786=Localization!$C$89,5,IF(OR(D786=1,D786=2,D786=3,D786=4,D786=5),D786,"")))))))</f>
        <v/>
      </c>
      <c r="O786" s="15" t="str">
        <f>(IF(E786=Localization!$C$93,1,IF(E786=Localization!$C$92,2,IF(E786=Localization!$C$91,3,IF(E786=Localization!$C$90,4,IF(E786=Localization!$C$89,5,IF(OR(E786=1,E786=2,E786=3,E786=4,E786=5),E786,"")))))))</f>
        <v/>
      </c>
      <c r="P786" s="15" t="str">
        <f>(IF(F786=Localization!$C$93,1,IF(F786=Localization!$C$92,2,IF(F786=Localization!$C$91,3,IF(F786=Localization!$C$90,4,IF(F786=Localization!$C$89,5,IF(OR(F786=1,F786=2,F786=3,F786=4,F786=5),F786,"")))))))</f>
        <v/>
      </c>
      <c r="Q786" s="15" t="str">
        <f>(IF(G786=Localization!$C$93,1,IF(G786=Localization!$C$92,2,IF(G786=Localization!$C$91,3,IF(G786=Localization!$C$90,4,IF(G786=Localization!$C$89,5,IF(OR(G786=1,G786=2,G786=3,G786=4,G786=5),G786,"")))))))</f>
        <v/>
      </c>
      <c r="R786" s="15" t="str">
        <f>(IF(H786=Localization!$C$93,1,IF(H786=Localization!$C$92,2,IF(H786=Localization!$C$91,3,IF(H786=Localization!$C$90,4,IF(H786=Localization!$C$89,5,IF(OR(H786=1,H786=2,H786=3,H786=4,H786=5),H786,"")))))))</f>
        <v/>
      </c>
      <c r="S786" s="15" t="str">
        <f>(IF(I786=Localization!$C$93,1,IF(I786=Localization!$C$92,2,IF(I786=Localization!$C$91,3,IF(I786=Localization!$C$90,4,IF(I786=Localization!$C$89,5,IF(OR(I786=1,I786=2,I786=3,I786=4,I786=5),I786,"")))))))</f>
        <v/>
      </c>
      <c r="T786" s="15" t="str">
        <f>(IF(J786=Localization!$C$93,1,IF(J786=Localization!$C$92,2,IF(J786=Localization!$C$91,3,IF(J786=Localization!$C$90,4,IF(J786=Localization!$C$89,5,IF(OR(J786=1,J786=2,J786=3,J786=4,J786=5),J786,"")))))))</f>
        <v/>
      </c>
      <c r="U786" s="15" t="str">
        <f>(IF(K786=Localization!$C$93,1,IF(K786=Localization!$C$92,2,IF(K786=Localization!$C$91,3,IF(K786=Localization!$C$90,4,IF(K786=Localization!$C$89,5,IF(OR(K786=1,K786=2,K786=3,K786=4,K786=5),K786,"")))))))</f>
        <v/>
      </c>
    </row>
    <row r="787" spans="12:21" x14ac:dyDescent="0.25">
      <c r="L787" s="15" t="str">
        <f>(IF(B787=Localization!$C$93,1,IF(B787=Localization!$C$92,2,IF(B787=Localization!$C$91,3,IF(B787=Localization!$C$90,4,IF(B787=Localization!$C$89,5,IF(OR(B787=1,B787=2,B787=3,B787=4,B787=5),B787,"")))))))</f>
        <v/>
      </c>
      <c r="M787" s="15" t="str">
        <f>(IF(C787=Localization!$C$93,1,IF(C787=Localization!$C$92,2,IF(C787=Localization!$C$91,3,IF(C787=Localization!$C$90,4,IF(C787=Localization!$C$89,5,IF(OR(C787=1,C787=2,C787=3,C787=4,C787=5),C787,"")))))))</f>
        <v/>
      </c>
      <c r="N787" s="15" t="str">
        <f>(IF(D787=Localization!$C$93,1,IF(D787=Localization!$C$92,2,IF(D787=Localization!$C$91,3,IF(D787=Localization!$C$90,4,IF(D787=Localization!$C$89,5,IF(OR(D787=1,D787=2,D787=3,D787=4,D787=5),D787,"")))))))</f>
        <v/>
      </c>
      <c r="O787" s="15" t="str">
        <f>(IF(E787=Localization!$C$93,1,IF(E787=Localization!$C$92,2,IF(E787=Localization!$C$91,3,IF(E787=Localization!$C$90,4,IF(E787=Localization!$C$89,5,IF(OR(E787=1,E787=2,E787=3,E787=4,E787=5),E787,"")))))))</f>
        <v/>
      </c>
      <c r="P787" s="15" t="str">
        <f>(IF(F787=Localization!$C$93,1,IF(F787=Localization!$C$92,2,IF(F787=Localization!$C$91,3,IF(F787=Localization!$C$90,4,IF(F787=Localization!$C$89,5,IF(OR(F787=1,F787=2,F787=3,F787=4,F787=5),F787,"")))))))</f>
        <v/>
      </c>
      <c r="Q787" s="15" t="str">
        <f>(IF(G787=Localization!$C$93,1,IF(G787=Localization!$C$92,2,IF(G787=Localization!$C$91,3,IF(G787=Localization!$C$90,4,IF(G787=Localization!$C$89,5,IF(OR(G787=1,G787=2,G787=3,G787=4,G787=5),G787,"")))))))</f>
        <v/>
      </c>
      <c r="R787" s="15" t="str">
        <f>(IF(H787=Localization!$C$93,1,IF(H787=Localization!$C$92,2,IF(H787=Localization!$C$91,3,IF(H787=Localization!$C$90,4,IF(H787=Localization!$C$89,5,IF(OR(H787=1,H787=2,H787=3,H787=4,H787=5),H787,"")))))))</f>
        <v/>
      </c>
      <c r="S787" s="15" t="str">
        <f>(IF(I787=Localization!$C$93,1,IF(I787=Localization!$C$92,2,IF(I787=Localization!$C$91,3,IF(I787=Localization!$C$90,4,IF(I787=Localization!$C$89,5,IF(OR(I787=1,I787=2,I787=3,I787=4,I787=5),I787,"")))))))</f>
        <v/>
      </c>
      <c r="T787" s="15" t="str">
        <f>(IF(J787=Localization!$C$93,1,IF(J787=Localization!$C$92,2,IF(J787=Localization!$C$91,3,IF(J787=Localization!$C$90,4,IF(J787=Localization!$C$89,5,IF(OR(J787=1,J787=2,J787=3,J787=4,J787=5),J787,"")))))))</f>
        <v/>
      </c>
      <c r="U787" s="15" t="str">
        <f>(IF(K787=Localization!$C$93,1,IF(K787=Localization!$C$92,2,IF(K787=Localization!$C$91,3,IF(K787=Localization!$C$90,4,IF(K787=Localization!$C$89,5,IF(OR(K787=1,K787=2,K787=3,K787=4,K787=5),K787,"")))))))</f>
        <v/>
      </c>
    </row>
    <row r="788" spans="12:21" x14ac:dyDescent="0.25">
      <c r="L788" s="15" t="str">
        <f>(IF(B788=Localization!$C$93,1,IF(B788=Localization!$C$92,2,IF(B788=Localization!$C$91,3,IF(B788=Localization!$C$90,4,IF(B788=Localization!$C$89,5,IF(OR(B788=1,B788=2,B788=3,B788=4,B788=5),B788,"")))))))</f>
        <v/>
      </c>
      <c r="M788" s="15" t="str">
        <f>(IF(C788=Localization!$C$93,1,IF(C788=Localization!$C$92,2,IF(C788=Localization!$C$91,3,IF(C788=Localization!$C$90,4,IF(C788=Localization!$C$89,5,IF(OR(C788=1,C788=2,C788=3,C788=4,C788=5),C788,"")))))))</f>
        <v/>
      </c>
      <c r="N788" s="15" t="str">
        <f>(IF(D788=Localization!$C$93,1,IF(D788=Localization!$C$92,2,IF(D788=Localization!$C$91,3,IF(D788=Localization!$C$90,4,IF(D788=Localization!$C$89,5,IF(OR(D788=1,D788=2,D788=3,D788=4,D788=5),D788,"")))))))</f>
        <v/>
      </c>
      <c r="O788" s="15" t="str">
        <f>(IF(E788=Localization!$C$93,1,IF(E788=Localization!$C$92,2,IF(E788=Localization!$C$91,3,IF(E788=Localization!$C$90,4,IF(E788=Localization!$C$89,5,IF(OR(E788=1,E788=2,E788=3,E788=4,E788=5),E788,"")))))))</f>
        <v/>
      </c>
      <c r="P788" s="15" t="str">
        <f>(IF(F788=Localization!$C$93,1,IF(F788=Localization!$C$92,2,IF(F788=Localization!$C$91,3,IF(F788=Localization!$C$90,4,IF(F788=Localization!$C$89,5,IF(OR(F788=1,F788=2,F788=3,F788=4,F788=5),F788,"")))))))</f>
        <v/>
      </c>
      <c r="Q788" s="15" t="str">
        <f>(IF(G788=Localization!$C$93,1,IF(G788=Localization!$C$92,2,IF(G788=Localization!$C$91,3,IF(G788=Localization!$C$90,4,IF(G788=Localization!$C$89,5,IF(OR(G788=1,G788=2,G788=3,G788=4,G788=5),G788,"")))))))</f>
        <v/>
      </c>
      <c r="R788" s="15" t="str">
        <f>(IF(H788=Localization!$C$93,1,IF(H788=Localization!$C$92,2,IF(H788=Localization!$C$91,3,IF(H788=Localization!$C$90,4,IF(H788=Localization!$C$89,5,IF(OR(H788=1,H788=2,H788=3,H788=4,H788=5),H788,"")))))))</f>
        <v/>
      </c>
      <c r="S788" s="15" t="str">
        <f>(IF(I788=Localization!$C$93,1,IF(I788=Localization!$C$92,2,IF(I788=Localization!$C$91,3,IF(I788=Localization!$C$90,4,IF(I788=Localization!$C$89,5,IF(OR(I788=1,I788=2,I788=3,I788=4,I788=5),I788,"")))))))</f>
        <v/>
      </c>
      <c r="T788" s="15" t="str">
        <f>(IF(J788=Localization!$C$93,1,IF(J788=Localization!$C$92,2,IF(J788=Localization!$C$91,3,IF(J788=Localization!$C$90,4,IF(J788=Localization!$C$89,5,IF(OR(J788=1,J788=2,J788=3,J788=4,J788=5),J788,"")))))))</f>
        <v/>
      </c>
      <c r="U788" s="15" t="str">
        <f>(IF(K788=Localization!$C$93,1,IF(K788=Localization!$C$92,2,IF(K788=Localization!$C$91,3,IF(K788=Localization!$C$90,4,IF(K788=Localization!$C$89,5,IF(OR(K788=1,K788=2,K788=3,K788=4,K788=5),K788,"")))))))</f>
        <v/>
      </c>
    </row>
    <row r="789" spans="12:21" x14ac:dyDescent="0.25">
      <c r="L789" s="15" t="str">
        <f>(IF(B789=Localization!$C$93,1,IF(B789=Localization!$C$92,2,IF(B789=Localization!$C$91,3,IF(B789=Localization!$C$90,4,IF(B789=Localization!$C$89,5,IF(OR(B789=1,B789=2,B789=3,B789=4,B789=5),B789,"")))))))</f>
        <v/>
      </c>
      <c r="M789" s="15" t="str">
        <f>(IF(C789=Localization!$C$93,1,IF(C789=Localization!$C$92,2,IF(C789=Localization!$C$91,3,IF(C789=Localization!$C$90,4,IF(C789=Localization!$C$89,5,IF(OR(C789=1,C789=2,C789=3,C789=4,C789=5),C789,"")))))))</f>
        <v/>
      </c>
      <c r="N789" s="15" t="str">
        <f>(IF(D789=Localization!$C$93,1,IF(D789=Localization!$C$92,2,IF(D789=Localization!$C$91,3,IF(D789=Localization!$C$90,4,IF(D789=Localization!$C$89,5,IF(OR(D789=1,D789=2,D789=3,D789=4,D789=5),D789,"")))))))</f>
        <v/>
      </c>
      <c r="O789" s="15" t="str">
        <f>(IF(E789=Localization!$C$93,1,IF(E789=Localization!$C$92,2,IF(E789=Localization!$C$91,3,IF(E789=Localization!$C$90,4,IF(E789=Localization!$C$89,5,IF(OR(E789=1,E789=2,E789=3,E789=4,E789=5),E789,"")))))))</f>
        <v/>
      </c>
      <c r="P789" s="15" t="str">
        <f>(IF(F789=Localization!$C$93,1,IF(F789=Localization!$C$92,2,IF(F789=Localization!$C$91,3,IF(F789=Localization!$C$90,4,IF(F789=Localization!$C$89,5,IF(OR(F789=1,F789=2,F789=3,F789=4,F789=5),F789,"")))))))</f>
        <v/>
      </c>
      <c r="Q789" s="15" t="str">
        <f>(IF(G789=Localization!$C$93,1,IF(G789=Localization!$C$92,2,IF(G789=Localization!$C$91,3,IF(G789=Localization!$C$90,4,IF(G789=Localization!$C$89,5,IF(OR(G789=1,G789=2,G789=3,G789=4,G789=5),G789,"")))))))</f>
        <v/>
      </c>
      <c r="R789" s="15" t="str">
        <f>(IF(H789=Localization!$C$93,1,IF(H789=Localization!$C$92,2,IF(H789=Localization!$C$91,3,IF(H789=Localization!$C$90,4,IF(H789=Localization!$C$89,5,IF(OR(H789=1,H789=2,H789=3,H789=4,H789=5),H789,"")))))))</f>
        <v/>
      </c>
      <c r="S789" s="15" t="str">
        <f>(IF(I789=Localization!$C$93,1,IF(I789=Localization!$C$92,2,IF(I789=Localization!$C$91,3,IF(I789=Localization!$C$90,4,IF(I789=Localization!$C$89,5,IF(OR(I789=1,I789=2,I789=3,I789=4,I789=5),I789,"")))))))</f>
        <v/>
      </c>
      <c r="T789" s="15" t="str">
        <f>(IF(J789=Localization!$C$93,1,IF(J789=Localization!$C$92,2,IF(J789=Localization!$C$91,3,IF(J789=Localization!$C$90,4,IF(J789=Localization!$C$89,5,IF(OR(J789=1,J789=2,J789=3,J789=4,J789=5),J789,"")))))))</f>
        <v/>
      </c>
      <c r="U789" s="15" t="str">
        <f>(IF(K789=Localization!$C$93,1,IF(K789=Localization!$C$92,2,IF(K789=Localization!$C$91,3,IF(K789=Localization!$C$90,4,IF(K789=Localization!$C$89,5,IF(OR(K789=1,K789=2,K789=3,K789=4,K789=5),K789,"")))))))</f>
        <v/>
      </c>
    </row>
    <row r="790" spans="12:21" x14ac:dyDescent="0.25">
      <c r="L790" s="15" t="str">
        <f>(IF(B790=Localization!$C$93,1,IF(B790=Localization!$C$92,2,IF(B790=Localization!$C$91,3,IF(B790=Localization!$C$90,4,IF(B790=Localization!$C$89,5,IF(OR(B790=1,B790=2,B790=3,B790=4,B790=5),B790,"")))))))</f>
        <v/>
      </c>
      <c r="M790" s="15" t="str">
        <f>(IF(C790=Localization!$C$93,1,IF(C790=Localization!$C$92,2,IF(C790=Localization!$C$91,3,IF(C790=Localization!$C$90,4,IF(C790=Localization!$C$89,5,IF(OR(C790=1,C790=2,C790=3,C790=4,C790=5),C790,"")))))))</f>
        <v/>
      </c>
      <c r="N790" s="15" t="str">
        <f>(IF(D790=Localization!$C$93,1,IF(D790=Localization!$C$92,2,IF(D790=Localization!$C$91,3,IF(D790=Localization!$C$90,4,IF(D790=Localization!$C$89,5,IF(OR(D790=1,D790=2,D790=3,D790=4,D790=5),D790,"")))))))</f>
        <v/>
      </c>
      <c r="O790" s="15" t="str">
        <f>(IF(E790=Localization!$C$93,1,IF(E790=Localization!$C$92,2,IF(E790=Localization!$C$91,3,IF(E790=Localization!$C$90,4,IF(E790=Localization!$C$89,5,IF(OR(E790=1,E790=2,E790=3,E790=4,E790=5),E790,"")))))))</f>
        <v/>
      </c>
      <c r="P790" s="15" t="str">
        <f>(IF(F790=Localization!$C$93,1,IF(F790=Localization!$C$92,2,IF(F790=Localization!$C$91,3,IF(F790=Localization!$C$90,4,IF(F790=Localization!$C$89,5,IF(OR(F790=1,F790=2,F790=3,F790=4,F790=5),F790,"")))))))</f>
        <v/>
      </c>
      <c r="Q790" s="15" t="str">
        <f>(IF(G790=Localization!$C$93,1,IF(G790=Localization!$C$92,2,IF(G790=Localization!$C$91,3,IF(G790=Localization!$C$90,4,IF(G790=Localization!$C$89,5,IF(OR(G790=1,G790=2,G790=3,G790=4,G790=5),G790,"")))))))</f>
        <v/>
      </c>
      <c r="R790" s="15" t="str">
        <f>(IF(H790=Localization!$C$93,1,IF(H790=Localization!$C$92,2,IF(H790=Localization!$C$91,3,IF(H790=Localization!$C$90,4,IF(H790=Localization!$C$89,5,IF(OR(H790=1,H790=2,H790=3,H790=4,H790=5),H790,"")))))))</f>
        <v/>
      </c>
      <c r="S790" s="15" t="str">
        <f>(IF(I790=Localization!$C$93,1,IF(I790=Localization!$C$92,2,IF(I790=Localization!$C$91,3,IF(I790=Localization!$C$90,4,IF(I790=Localization!$C$89,5,IF(OR(I790=1,I790=2,I790=3,I790=4,I790=5),I790,"")))))))</f>
        <v/>
      </c>
      <c r="T790" s="15" t="str">
        <f>(IF(J790=Localization!$C$93,1,IF(J790=Localization!$C$92,2,IF(J790=Localization!$C$91,3,IF(J790=Localization!$C$90,4,IF(J790=Localization!$C$89,5,IF(OR(J790=1,J790=2,J790=3,J790=4,J790=5),J790,"")))))))</f>
        <v/>
      </c>
      <c r="U790" s="15" t="str">
        <f>(IF(K790=Localization!$C$93,1,IF(K790=Localization!$C$92,2,IF(K790=Localization!$C$91,3,IF(K790=Localization!$C$90,4,IF(K790=Localization!$C$89,5,IF(OR(K790=1,K790=2,K790=3,K790=4,K790=5),K790,"")))))))</f>
        <v/>
      </c>
    </row>
    <row r="791" spans="12:21" x14ac:dyDescent="0.25">
      <c r="L791" s="15" t="str">
        <f>(IF(B791=Localization!$C$93,1,IF(B791=Localization!$C$92,2,IF(B791=Localization!$C$91,3,IF(B791=Localization!$C$90,4,IF(B791=Localization!$C$89,5,IF(OR(B791=1,B791=2,B791=3,B791=4,B791=5),B791,"")))))))</f>
        <v/>
      </c>
      <c r="M791" s="15" t="str">
        <f>(IF(C791=Localization!$C$93,1,IF(C791=Localization!$C$92,2,IF(C791=Localization!$C$91,3,IF(C791=Localization!$C$90,4,IF(C791=Localization!$C$89,5,IF(OR(C791=1,C791=2,C791=3,C791=4,C791=5),C791,"")))))))</f>
        <v/>
      </c>
      <c r="N791" s="15" t="str">
        <f>(IF(D791=Localization!$C$93,1,IF(D791=Localization!$C$92,2,IF(D791=Localization!$C$91,3,IF(D791=Localization!$C$90,4,IF(D791=Localization!$C$89,5,IF(OR(D791=1,D791=2,D791=3,D791=4,D791=5),D791,"")))))))</f>
        <v/>
      </c>
      <c r="O791" s="15" t="str">
        <f>(IF(E791=Localization!$C$93,1,IF(E791=Localization!$C$92,2,IF(E791=Localization!$C$91,3,IF(E791=Localization!$C$90,4,IF(E791=Localization!$C$89,5,IF(OR(E791=1,E791=2,E791=3,E791=4,E791=5),E791,"")))))))</f>
        <v/>
      </c>
      <c r="P791" s="15" t="str">
        <f>(IF(F791=Localization!$C$93,1,IF(F791=Localization!$C$92,2,IF(F791=Localization!$C$91,3,IF(F791=Localization!$C$90,4,IF(F791=Localization!$C$89,5,IF(OR(F791=1,F791=2,F791=3,F791=4,F791=5),F791,"")))))))</f>
        <v/>
      </c>
      <c r="Q791" s="15" t="str">
        <f>(IF(G791=Localization!$C$93,1,IF(G791=Localization!$C$92,2,IF(G791=Localization!$C$91,3,IF(G791=Localization!$C$90,4,IF(G791=Localization!$C$89,5,IF(OR(G791=1,G791=2,G791=3,G791=4,G791=5),G791,"")))))))</f>
        <v/>
      </c>
      <c r="R791" s="15" t="str">
        <f>(IF(H791=Localization!$C$93,1,IF(H791=Localization!$C$92,2,IF(H791=Localization!$C$91,3,IF(H791=Localization!$C$90,4,IF(H791=Localization!$C$89,5,IF(OR(H791=1,H791=2,H791=3,H791=4,H791=5),H791,"")))))))</f>
        <v/>
      </c>
      <c r="S791" s="15" t="str">
        <f>(IF(I791=Localization!$C$93,1,IF(I791=Localization!$C$92,2,IF(I791=Localization!$C$91,3,IF(I791=Localization!$C$90,4,IF(I791=Localization!$C$89,5,IF(OR(I791=1,I791=2,I791=3,I791=4,I791=5),I791,"")))))))</f>
        <v/>
      </c>
      <c r="T791" s="15" t="str">
        <f>(IF(J791=Localization!$C$93,1,IF(J791=Localization!$C$92,2,IF(J791=Localization!$C$91,3,IF(J791=Localization!$C$90,4,IF(J791=Localization!$C$89,5,IF(OR(J791=1,J791=2,J791=3,J791=4,J791=5),J791,"")))))))</f>
        <v/>
      </c>
      <c r="U791" s="15" t="str">
        <f>(IF(K791=Localization!$C$93,1,IF(K791=Localization!$C$92,2,IF(K791=Localization!$C$91,3,IF(K791=Localization!$C$90,4,IF(K791=Localization!$C$89,5,IF(OR(K791=1,K791=2,K791=3,K791=4,K791=5),K791,"")))))))</f>
        <v/>
      </c>
    </row>
    <row r="792" spans="12:21" x14ac:dyDescent="0.25">
      <c r="L792" s="15" t="str">
        <f>(IF(B792=Localization!$C$93,1,IF(B792=Localization!$C$92,2,IF(B792=Localization!$C$91,3,IF(B792=Localization!$C$90,4,IF(B792=Localization!$C$89,5,IF(OR(B792=1,B792=2,B792=3,B792=4,B792=5),B792,"")))))))</f>
        <v/>
      </c>
      <c r="M792" s="15" t="str">
        <f>(IF(C792=Localization!$C$93,1,IF(C792=Localization!$C$92,2,IF(C792=Localization!$C$91,3,IF(C792=Localization!$C$90,4,IF(C792=Localization!$C$89,5,IF(OR(C792=1,C792=2,C792=3,C792=4,C792=5),C792,"")))))))</f>
        <v/>
      </c>
      <c r="N792" s="15" t="str">
        <f>(IF(D792=Localization!$C$93,1,IF(D792=Localization!$C$92,2,IF(D792=Localization!$C$91,3,IF(D792=Localization!$C$90,4,IF(D792=Localization!$C$89,5,IF(OR(D792=1,D792=2,D792=3,D792=4,D792=5),D792,"")))))))</f>
        <v/>
      </c>
      <c r="O792" s="15" t="str">
        <f>(IF(E792=Localization!$C$93,1,IF(E792=Localization!$C$92,2,IF(E792=Localization!$C$91,3,IF(E792=Localization!$C$90,4,IF(E792=Localization!$C$89,5,IF(OR(E792=1,E792=2,E792=3,E792=4,E792=5),E792,"")))))))</f>
        <v/>
      </c>
      <c r="P792" s="15" t="str">
        <f>(IF(F792=Localization!$C$93,1,IF(F792=Localization!$C$92,2,IF(F792=Localization!$C$91,3,IF(F792=Localization!$C$90,4,IF(F792=Localization!$C$89,5,IF(OR(F792=1,F792=2,F792=3,F792=4,F792=5),F792,"")))))))</f>
        <v/>
      </c>
      <c r="Q792" s="15" t="str">
        <f>(IF(G792=Localization!$C$93,1,IF(G792=Localization!$C$92,2,IF(G792=Localization!$C$91,3,IF(G792=Localization!$C$90,4,IF(G792=Localization!$C$89,5,IF(OR(G792=1,G792=2,G792=3,G792=4,G792=5),G792,"")))))))</f>
        <v/>
      </c>
      <c r="R792" s="15" t="str">
        <f>(IF(H792=Localization!$C$93,1,IF(H792=Localization!$C$92,2,IF(H792=Localization!$C$91,3,IF(H792=Localization!$C$90,4,IF(H792=Localization!$C$89,5,IF(OR(H792=1,H792=2,H792=3,H792=4,H792=5),H792,"")))))))</f>
        <v/>
      </c>
      <c r="S792" s="15" t="str">
        <f>(IF(I792=Localization!$C$93,1,IF(I792=Localization!$C$92,2,IF(I792=Localization!$C$91,3,IF(I792=Localization!$C$90,4,IF(I792=Localization!$C$89,5,IF(OR(I792=1,I792=2,I792=3,I792=4,I792=5),I792,"")))))))</f>
        <v/>
      </c>
      <c r="T792" s="15" t="str">
        <f>(IF(J792=Localization!$C$93,1,IF(J792=Localization!$C$92,2,IF(J792=Localization!$C$91,3,IF(J792=Localization!$C$90,4,IF(J792=Localization!$C$89,5,IF(OR(J792=1,J792=2,J792=3,J792=4,J792=5),J792,"")))))))</f>
        <v/>
      </c>
      <c r="U792" s="15" t="str">
        <f>(IF(K792=Localization!$C$93,1,IF(K792=Localization!$C$92,2,IF(K792=Localization!$C$91,3,IF(K792=Localization!$C$90,4,IF(K792=Localization!$C$89,5,IF(OR(K792=1,K792=2,K792=3,K792=4,K792=5),K792,"")))))))</f>
        <v/>
      </c>
    </row>
    <row r="793" spans="12:21" x14ac:dyDescent="0.25">
      <c r="L793" s="15" t="str">
        <f>(IF(B793=Localization!$C$93,1,IF(B793=Localization!$C$92,2,IF(B793=Localization!$C$91,3,IF(B793=Localization!$C$90,4,IF(B793=Localization!$C$89,5,IF(OR(B793=1,B793=2,B793=3,B793=4,B793=5),B793,"")))))))</f>
        <v/>
      </c>
      <c r="M793" s="15" t="str">
        <f>(IF(C793=Localization!$C$93,1,IF(C793=Localization!$C$92,2,IF(C793=Localization!$C$91,3,IF(C793=Localization!$C$90,4,IF(C793=Localization!$C$89,5,IF(OR(C793=1,C793=2,C793=3,C793=4,C793=5),C793,"")))))))</f>
        <v/>
      </c>
      <c r="N793" s="15" t="str">
        <f>(IF(D793=Localization!$C$93,1,IF(D793=Localization!$C$92,2,IF(D793=Localization!$C$91,3,IF(D793=Localization!$C$90,4,IF(D793=Localization!$C$89,5,IF(OR(D793=1,D793=2,D793=3,D793=4,D793=5),D793,"")))))))</f>
        <v/>
      </c>
      <c r="O793" s="15" t="str">
        <f>(IF(E793=Localization!$C$93,1,IF(E793=Localization!$C$92,2,IF(E793=Localization!$C$91,3,IF(E793=Localization!$C$90,4,IF(E793=Localization!$C$89,5,IF(OR(E793=1,E793=2,E793=3,E793=4,E793=5),E793,"")))))))</f>
        <v/>
      </c>
      <c r="P793" s="15" t="str">
        <f>(IF(F793=Localization!$C$93,1,IF(F793=Localization!$C$92,2,IF(F793=Localization!$C$91,3,IF(F793=Localization!$C$90,4,IF(F793=Localization!$C$89,5,IF(OR(F793=1,F793=2,F793=3,F793=4,F793=5),F793,"")))))))</f>
        <v/>
      </c>
      <c r="Q793" s="15" t="str">
        <f>(IF(G793=Localization!$C$93,1,IF(G793=Localization!$C$92,2,IF(G793=Localization!$C$91,3,IF(G793=Localization!$C$90,4,IF(G793=Localization!$C$89,5,IF(OR(G793=1,G793=2,G793=3,G793=4,G793=5),G793,"")))))))</f>
        <v/>
      </c>
      <c r="R793" s="15" t="str">
        <f>(IF(H793=Localization!$C$93,1,IF(H793=Localization!$C$92,2,IF(H793=Localization!$C$91,3,IF(H793=Localization!$C$90,4,IF(H793=Localization!$C$89,5,IF(OR(H793=1,H793=2,H793=3,H793=4,H793=5),H793,"")))))))</f>
        <v/>
      </c>
      <c r="S793" s="15" t="str">
        <f>(IF(I793=Localization!$C$93,1,IF(I793=Localization!$C$92,2,IF(I793=Localization!$C$91,3,IF(I793=Localization!$C$90,4,IF(I793=Localization!$C$89,5,IF(OR(I793=1,I793=2,I793=3,I793=4,I793=5),I793,"")))))))</f>
        <v/>
      </c>
      <c r="T793" s="15" t="str">
        <f>(IF(J793=Localization!$C$93,1,IF(J793=Localization!$C$92,2,IF(J793=Localization!$C$91,3,IF(J793=Localization!$C$90,4,IF(J793=Localization!$C$89,5,IF(OR(J793=1,J793=2,J793=3,J793=4,J793=5),J793,"")))))))</f>
        <v/>
      </c>
      <c r="U793" s="15" t="str">
        <f>(IF(K793=Localization!$C$93,1,IF(K793=Localization!$C$92,2,IF(K793=Localization!$C$91,3,IF(K793=Localization!$C$90,4,IF(K793=Localization!$C$89,5,IF(OR(K793=1,K793=2,K793=3,K793=4,K793=5),K793,"")))))))</f>
        <v/>
      </c>
    </row>
    <row r="794" spans="12:21" x14ac:dyDescent="0.25">
      <c r="L794" s="15" t="str">
        <f>(IF(B794=Localization!$C$93,1,IF(B794=Localization!$C$92,2,IF(B794=Localization!$C$91,3,IF(B794=Localization!$C$90,4,IF(B794=Localization!$C$89,5,IF(OR(B794=1,B794=2,B794=3,B794=4,B794=5),B794,"")))))))</f>
        <v/>
      </c>
      <c r="M794" s="15" t="str">
        <f>(IF(C794=Localization!$C$93,1,IF(C794=Localization!$C$92,2,IF(C794=Localization!$C$91,3,IF(C794=Localization!$C$90,4,IF(C794=Localization!$C$89,5,IF(OR(C794=1,C794=2,C794=3,C794=4,C794=5),C794,"")))))))</f>
        <v/>
      </c>
      <c r="N794" s="15" t="str">
        <f>(IF(D794=Localization!$C$93,1,IF(D794=Localization!$C$92,2,IF(D794=Localization!$C$91,3,IF(D794=Localization!$C$90,4,IF(D794=Localization!$C$89,5,IF(OR(D794=1,D794=2,D794=3,D794=4,D794=5),D794,"")))))))</f>
        <v/>
      </c>
      <c r="O794" s="15" t="str">
        <f>(IF(E794=Localization!$C$93,1,IF(E794=Localization!$C$92,2,IF(E794=Localization!$C$91,3,IF(E794=Localization!$C$90,4,IF(E794=Localization!$C$89,5,IF(OR(E794=1,E794=2,E794=3,E794=4,E794=5),E794,"")))))))</f>
        <v/>
      </c>
      <c r="P794" s="15" t="str">
        <f>(IF(F794=Localization!$C$93,1,IF(F794=Localization!$C$92,2,IF(F794=Localization!$C$91,3,IF(F794=Localization!$C$90,4,IF(F794=Localization!$C$89,5,IF(OR(F794=1,F794=2,F794=3,F794=4,F794=5),F794,"")))))))</f>
        <v/>
      </c>
      <c r="Q794" s="15" t="str">
        <f>(IF(G794=Localization!$C$93,1,IF(G794=Localization!$C$92,2,IF(G794=Localization!$C$91,3,IF(G794=Localization!$C$90,4,IF(G794=Localization!$C$89,5,IF(OR(G794=1,G794=2,G794=3,G794=4,G794=5),G794,"")))))))</f>
        <v/>
      </c>
      <c r="R794" s="15" t="str">
        <f>(IF(H794=Localization!$C$93,1,IF(H794=Localization!$C$92,2,IF(H794=Localization!$C$91,3,IF(H794=Localization!$C$90,4,IF(H794=Localization!$C$89,5,IF(OR(H794=1,H794=2,H794=3,H794=4,H794=5),H794,"")))))))</f>
        <v/>
      </c>
      <c r="S794" s="15" t="str">
        <f>(IF(I794=Localization!$C$93,1,IF(I794=Localization!$C$92,2,IF(I794=Localization!$C$91,3,IF(I794=Localization!$C$90,4,IF(I794=Localization!$C$89,5,IF(OR(I794=1,I794=2,I794=3,I794=4,I794=5),I794,"")))))))</f>
        <v/>
      </c>
      <c r="T794" s="15" t="str">
        <f>(IF(J794=Localization!$C$93,1,IF(J794=Localization!$C$92,2,IF(J794=Localization!$C$91,3,IF(J794=Localization!$C$90,4,IF(J794=Localization!$C$89,5,IF(OR(J794=1,J794=2,J794=3,J794=4,J794=5),J794,"")))))))</f>
        <v/>
      </c>
      <c r="U794" s="15" t="str">
        <f>(IF(K794=Localization!$C$93,1,IF(K794=Localization!$C$92,2,IF(K794=Localization!$C$91,3,IF(K794=Localization!$C$90,4,IF(K794=Localization!$C$89,5,IF(OR(K794=1,K794=2,K794=3,K794=4,K794=5),K794,"")))))))</f>
        <v/>
      </c>
    </row>
    <row r="795" spans="12:21" x14ac:dyDescent="0.25">
      <c r="L795" s="15" t="str">
        <f>(IF(B795=Localization!$C$93,1,IF(B795=Localization!$C$92,2,IF(B795=Localization!$C$91,3,IF(B795=Localization!$C$90,4,IF(B795=Localization!$C$89,5,IF(OR(B795=1,B795=2,B795=3,B795=4,B795=5),B795,"")))))))</f>
        <v/>
      </c>
      <c r="M795" s="15" t="str">
        <f>(IF(C795=Localization!$C$93,1,IF(C795=Localization!$C$92,2,IF(C795=Localization!$C$91,3,IF(C795=Localization!$C$90,4,IF(C795=Localization!$C$89,5,IF(OR(C795=1,C795=2,C795=3,C795=4,C795=5),C795,"")))))))</f>
        <v/>
      </c>
      <c r="N795" s="15" t="str">
        <f>(IF(D795=Localization!$C$93,1,IF(D795=Localization!$C$92,2,IF(D795=Localization!$C$91,3,IF(D795=Localization!$C$90,4,IF(D795=Localization!$C$89,5,IF(OR(D795=1,D795=2,D795=3,D795=4,D795=5),D795,"")))))))</f>
        <v/>
      </c>
      <c r="O795" s="15" t="str">
        <f>(IF(E795=Localization!$C$93,1,IF(E795=Localization!$C$92,2,IF(E795=Localization!$C$91,3,IF(E795=Localization!$C$90,4,IF(E795=Localization!$C$89,5,IF(OR(E795=1,E795=2,E795=3,E795=4,E795=5),E795,"")))))))</f>
        <v/>
      </c>
      <c r="P795" s="15" t="str">
        <f>(IF(F795=Localization!$C$93,1,IF(F795=Localization!$C$92,2,IF(F795=Localization!$C$91,3,IF(F795=Localization!$C$90,4,IF(F795=Localization!$C$89,5,IF(OR(F795=1,F795=2,F795=3,F795=4,F795=5),F795,"")))))))</f>
        <v/>
      </c>
      <c r="Q795" s="15" t="str">
        <f>(IF(G795=Localization!$C$93,1,IF(G795=Localization!$C$92,2,IF(G795=Localization!$C$91,3,IF(G795=Localization!$C$90,4,IF(G795=Localization!$C$89,5,IF(OR(G795=1,G795=2,G795=3,G795=4,G795=5),G795,"")))))))</f>
        <v/>
      </c>
      <c r="R795" s="15" t="str">
        <f>(IF(H795=Localization!$C$93,1,IF(H795=Localization!$C$92,2,IF(H795=Localization!$C$91,3,IF(H795=Localization!$C$90,4,IF(H795=Localization!$C$89,5,IF(OR(H795=1,H795=2,H795=3,H795=4,H795=5),H795,"")))))))</f>
        <v/>
      </c>
      <c r="S795" s="15" t="str">
        <f>(IF(I795=Localization!$C$93,1,IF(I795=Localization!$C$92,2,IF(I795=Localization!$C$91,3,IF(I795=Localization!$C$90,4,IF(I795=Localization!$C$89,5,IF(OR(I795=1,I795=2,I795=3,I795=4,I795=5),I795,"")))))))</f>
        <v/>
      </c>
      <c r="T795" s="15" t="str">
        <f>(IF(J795=Localization!$C$93,1,IF(J795=Localization!$C$92,2,IF(J795=Localization!$C$91,3,IF(J795=Localization!$C$90,4,IF(J795=Localization!$C$89,5,IF(OR(J795=1,J795=2,J795=3,J795=4,J795=5),J795,"")))))))</f>
        <v/>
      </c>
      <c r="U795" s="15" t="str">
        <f>(IF(K795=Localization!$C$93,1,IF(K795=Localization!$C$92,2,IF(K795=Localization!$C$91,3,IF(K795=Localization!$C$90,4,IF(K795=Localization!$C$89,5,IF(OR(K795=1,K795=2,K795=3,K795=4,K795=5),K795,"")))))))</f>
        <v/>
      </c>
    </row>
    <row r="796" spans="12:21" x14ac:dyDescent="0.25">
      <c r="L796" s="15" t="str">
        <f>(IF(B796=Localization!$C$93,1,IF(B796=Localization!$C$92,2,IF(B796=Localization!$C$91,3,IF(B796=Localization!$C$90,4,IF(B796=Localization!$C$89,5,IF(OR(B796=1,B796=2,B796=3,B796=4,B796=5),B796,"")))))))</f>
        <v/>
      </c>
      <c r="M796" s="15" t="str">
        <f>(IF(C796=Localization!$C$93,1,IF(C796=Localization!$C$92,2,IF(C796=Localization!$C$91,3,IF(C796=Localization!$C$90,4,IF(C796=Localization!$C$89,5,IF(OR(C796=1,C796=2,C796=3,C796=4,C796=5),C796,"")))))))</f>
        <v/>
      </c>
      <c r="N796" s="15" t="str">
        <f>(IF(D796=Localization!$C$93,1,IF(D796=Localization!$C$92,2,IF(D796=Localization!$C$91,3,IF(D796=Localization!$C$90,4,IF(D796=Localization!$C$89,5,IF(OR(D796=1,D796=2,D796=3,D796=4,D796=5),D796,"")))))))</f>
        <v/>
      </c>
      <c r="O796" s="15" t="str">
        <f>(IF(E796=Localization!$C$93,1,IF(E796=Localization!$C$92,2,IF(E796=Localization!$C$91,3,IF(E796=Localization!$C$90,4,IF(E796=Localization!$C$89,5,IF(OR(E796=1,E796=2,E796=3,E796=4,E796=5),E796,"")))))))</f>
        <v/>
      </c>
      <c r="P796" s="15" t="str">
        <f>(IF(F796=Localization!$C$93,1,IF(F796=Localization!$C$92,2,IF(F796=Localization!$C$91,3,IF(F796=Localization!$C$90,4,IF(F796=Localization!$C$89,5,IF(OR(F796=1,F796=2,F796=3,F796=4,F796=5),F796,"")))))))</f>
        <v/>
      </c>
      <c r="Q796" s="15" t="str">
        <f>(IF(G796=Localization!$C$93,1,IF(G796=Localization!$C$92,2,IF(G796=Localization!$C$91,3,IF(G796=Localization!$C$90,4,IF(G796=Localization!$C$89,5,IF(OR(G796=1,G796=2,G796=3,G796=4,G796=5),G796,"")))))))</f>
        <v/>
      </c>
      <c r="R796" s="15" t="str">
        <f>(IF(H796=Localization!$C$93,1,IF(H796=Localization!$C$92,2,IF(H796=Localization!$C$91,3,IF(H796=Localization!$C$90,4,IF(H796=Localization!$C$89,5,IF(OR(H796=1,H796=2,H796=3,H796=4,H796=5),H796,"")))))))</f>
        <v/>
      </c>
      <c r="S796" s="15" t="str">
        <f>(IF(I796=Localization!$C$93,1,IF(I796=Localization!$C$92,2,IF(I796=Localization!$C$91,3,IF(I796=Localization!$C$90,4,IF(I796=Localization!$C$89,5,IF(OR(I796=1,I796=2,I796=3,I796=4,I796=5),I796,"")))))))</f>
        <v/>
      </c>
      <c r="T796" s="15" t="str">
        <f>(IF(J796=Localization!$C$93,1,IF(J796=Localization!$C$92,2,IF(J796=Localization!$C$91,3,IF(J796=Localization!$C$90,4,IF(J796=Localization!$C$89,5,IF(OR(J796=1,J796=2,J796=3,J796=4,J796=5),J796,"")))))))</f>
        <v/>
      </c>
      <c r="U796" s="15" t="str">
        <f>(IF(K796=Localization!$C$93,1,IF(K796=Localization!$C$92,2,IF(K796=Localization!$C$91,3,IF(K796=Localization!$C$90,4,IF(K796=Localization!$C$89,5,IF(OR(K796=1,K796=2,K796=3,K796=4,K796=5),K796,"")))))))</f>
        <v/>
      </c>
    </row>
    <row r="797" spans="12:21" x14ac:dyDescent="0.25">
      <c r="L797" s="15" t="str">
        <f>(IF(B797=Localization!$C$93,1,IF(B797=Localization!$C$92,2,IF(B797=Localization!$C$91,3,IF(B797=Localization!$C$90,4,IF(B797=Localization!$C$89,5,IF(OR(B797=1,B797=2,B797=3,B797=4,B797=5),B797,"")))))))</f>
        <v/>
      </c>
      <c r="M797" s="15" t="str">
        <f>(IF(C797=Localization!$C$93,1,IF(C797=Localization!$C$92,2,IF(C797=Localization!$C$91,3,IF(C797=Localization!$C$90,4,IF(C797=Localization!$C$89,5,IF(OR(C797=1,C797=2,C797=3,C797=4,C797=5),C797,"")))))))</f>
        <v/>
      </c>
      <c r="N797" s="15" t="str">
        <f>(IF(D797=Localization!$C$93,1,IF(D797=Localization!$C$92,2,IF(D797=Localization!$C$91,3,IF(D797=Localization!$C$90,4,IF(D797=Localization!$C$89,5,IF(OR(D797=1,D797=2,D797=3,D797=4,D797=5),D797,"")))))))</f>
        <v/>
      </c>
      <c r="O797" s="15" t="str">
        <f>(IF(E797=Localization!$C$93,1,IF(E797=Localization!$C$92,2,IF(E797=Localization!$C$91,3,IF(E797=Localization!$C$90,4,IF(E797=Localization!$C$89,5,IF(OR(E797=1,E797=2,E797=3,E797=4,E797=5),E797,"")))))))</f>
        <v/>
      </c>
      <c r="P797" s="15" t="str">
        <f>(IF(F797=Localization!$C$93,1,IF(F797=Localization!$C$92,2,IF(F797=Localization!$C$91,3,IF(F797=Localization!$C$90,4,IF(F797=Localization!$C$89,5,IF(OR(F797=1,F797=2,F797=3,F797=4,F797=5),F797,"")))))))</f>
        <v/>
      </c>
      <c r="Q797" s="15" t="str">
        <f>(IF(G797=Localization!$C$93,1,IF(G797=Localization!$C$92,2,IF(G797=Localization!$C$91,3,IF(G797=Localization!$C$90,4,IF(G797=Localization!$C$89,5,IF(OR(G797=1,G797=2,G797=3,G797=4,G797=5),G797,"")))))))</f>
        <v/>
      </c>
      <c r="R797" s="15" t="str">
        <f>(IF(H797=Localization!$C$93,1,IF(H797=Localization!$C$92,2,IF(H797=Localization!$C$91,3,IF(H797=Localization!$C$90,4,IF(H797=Localization!$C$89,5,IF(OR(H797=1,H797=2,H797=3,H797=4,H797=5),H797,"")))))))</f>
        <v/>
      </c>
      <c r="S797" s="15" t="str">
        <f>(IF(I797=Localization!$C$93,1,IF(I797=Localization!$C$92,2,IF(I797=Localization!$C$91,3,IF(I797=Localization!$C$90,4,IF(I797=Localization!$C$89,5,IF(OR(I797=1,I797=2,I797=3,I797=4,I797=5),I797,"")))))))</f>
        <v/>
      </c>
      <c r="T797" s="15" t="str">
        <f>(IF(J797=Localization!$C$93,1,IF(J797=Localization!$C$92,2,IF(J797=Localization!$C$91,3,IF(J797=Localization!$C$90,4,IF(J797=Localization!$C$89,5,IF(OR(J797=1,J797=2,J797=3,J797=4,J797=5),J797,"")))))))</f>
        <v/>
      </c>
      <c r="U797" s="15" t="str">
        <f>(IF(K797=Localization!$C$93,1,IF(K797=Localization!$C$92,2,IF(K797=Localization!$C$91,3,IF(K797=Localization!$C$90,4,IF(K797=Localization!$C$89,5,IF(OR(K797=1,K797=2,K797=3,K797=4,K797=5),K797,"")))))))</f>
        <v/>
      </c>
    </row>
    <row r="798" spans="12:21" x14ac:dyDescent="0.25">
      <c r="L798" s="15" t="str">
        <f>(IF(B798=Localization!$C$93,1,IF(B798=Localization!$C$92,2,IF(B798=Localization!$C$91,3,IF(B798=Localization!$C$90,4,IF(B798=Localization!$C$89,5,IF(OR(B798=1,B798=2,B798=3,B798=4,B798=5),B798,"")))))))</f>
        <v/>
      </c>
      <c r="M798" s="15" t="str">
        <f>(IF(C798=Localization!$C$93,1,IF(C798=Localization!$C$92,2,IF(C798=Localization!$C$91,3,IF(C798=Localization!$C$90,4,IF(C798=Localization!$C$89,5,IF(OR(C798=1,C798=2,C798=3,C798=4,C798=5),C798,"")))))))</f>
        <v/>
      </c>
      <c r="N798" s="15" t="str">
        <f>(IF(D798=Localization!$C$93,1,IF(D798=Localization!$C$92,2,IF(D798=Localization!$C$91,3,IF(D798=Localization!$C$90,4,IF(D798=Localization!$C$89,5,IF(OR(D798=1,D798=2,D798=3,D798=4,D798=5),D798,"")))))))</f>
        <v/>
      </c>
      <c r="O798" s="15" t="str">
        <f>(IF(E798=Localization!$C$93,1,IF(E798=Localization!$C$92,2,IF(E798=Localization!$C$91,3,IF(E798=Localization!$C$90,4,IF(E798=Localization!$C$89,5,IF(OR(E798=1,E798=2,E798=3,E798=4,E798=5),E798,"")))))))</f>
        <v/>
      </c>
      <c r="P798" s="15" t="str">
        <f>(IF(F798=Localization!$C$93,1,IF(F798=Localization!$C$92,2,IF(F798=Localization!$C$91,3,IF(F798=Localization!$C$90,4,IF(F798=Localization!$C$89,5,IF(OR(F798=1,F798=2,F798=3,F798=4,F798=5),F798,"")))))))</f>
        <v/>
      </c>
      <c r="Q798" s="15" t="str">
        <f>(IF(G798=Localization!$C$93,1,IF(G798=Localization!$C$92,2,IF(G798=Localization!$C$91,3,IF(G798=Localization!$C$90,4,IF(G798=Localization!$C$89,5,IF(OR(G798=1,G798=2,G798=3,G798=4,G798=5),G798,"")))))))</f>
        <v/>
      </c>
      <c r="R798" s="15" t="str">
        <f>(IF(H798=Localization!$C$93,1,IF(H798=Localization!$C$92,2,IF(H798=Localization!$C$91,3,IF(H798=Localization!$C$90,4,IF(H798=Localization!$C$89,5,IF(OR(H798=1,H798=2,H798=3,H798=4,H798=5),H798,"")))))))</f>
        <v/>
      </c>
      <c r="S798" s="15" t="str">
        <f>(IF(I798=Localization!$C$93,1,IF(I798=Localization!$C$92,2,IF(I798=Localization!$C$91,3,IF(I798=Localization!$C$90,4,IF(I798=Localization!$C$89,5,IF(OR(I798=1,I798=2,I798=3,I798=4,I798=5),I798,"")))))))</f>
        <v/>
      </c>
      <c r="T798" s="15" t="str">
        <f>(IF(J798=Localization!$C$93,1,IF(J798=Localization!$C$92,2,IF(J798=Localization!$C$91,3,IF(J798=Localization!$C$90,4,IF(J798=Localization!$C$89,5,IF(OR(J798=1,J798=2,J798=3,J798=4,J798=5),J798,"")))))))</f>
        <v/>
      </c>
      <c r="U798" s="15" t="str">
        <f>(IF(K798=Localization!$C$93,1,IF(K798=Localization!$C$92,2,IF(K798=Localization!$C$91,3,IF(K798=Localization!$C$90,4,IF(K798=Localization!$C$89,5,IF(OR(K798=1,K798=2,K798=3,K798=4,K798=5),K798,"")))))))</f>
        <v/>
      </c>
    </row>
    <row r="799" spans="12:21" x14ac:dyDescent="0.25">
      <c r="L799" s="15" t="str">
        <f>(IF(B799=Localization!$C$93,1,IF(B799=Localization!$C$92,2,IF(B799=Localization!$C$91,3,IF(B799=Localization!$C$90,4,IF(B799=Localization!$C$89,5,IF(OR(B799=1,B799=2,B799=3,B799=4,B799=5),B799,"")))))))</f>
        <v/>
      </c>
      <c r="M799" s="15" t="str">
        <f>(IF(C799=Localization!$C$93,1,IF(C799=Localization!$C$92,2,IF(C799=Localization!$C$91,3,IF(C799=Localization!$C$90,4,IF(C799=Localization!$C$89,5,IF(OR(C799=1,C799=2,C799=3,C799=4,C799=5),C799,"")))))))</f>
        <v/>
      </c>
      <c r="N799" s="15" t="str">
        <f>(IF(D799=Localization!$C$93,1,IF(D799=Localization!$C$92,2,IF(D799=Localization!$C$91,3,IF(D799=Localization!$C$90,4,IF(D799=Localization!$C$89,5,IF(OR(D799=1,D799=2,D799=3,D799=4,D799=5),D799,"")))))))</f>
        <v/>
      </c>
      <c r="O799" s="15" t="str">
        <f>(IF(E799=Localization!$C$93,1,IF(E799=Localization!$C$92,2,IF(E799=Localization!$C$91,3,IF(E799=Localization!$C$90,4,IF(E799=Localization!$C$89,5,IF(OR(E799=1,E799=2,E799=3,E799=4,E799=5),E799,"")))))))</f>
        <v/>
      </c>
      <c r="P799" s="15" t="str">
        <f>(IF(F799=Localization!$C$93,1,IF(F799=Localization!$C$92,2,IF(F799=Localization!$C$91,3,IF(F799=Localization!$C$90,4,IF(F799=Localization!$C$89,5,IF(OR(F799=1,F799=2,F799=3,F799=4,F799=5),F799,"")))))))</f>
        <v/>
      </c>
      <c r="Q799" s="15" t="str">
        <f>(IF(G799=Localization!$C$93,1,IF(G799=Localization!$C$92,2,IF(G799=Localization!$C$91,3,IF(G799=Localization!$C$90,4,IF(G799=Localization!$C$89,5,IF(OR(G799=1,G799=2,G799=3,G799=4,G799=5),G799,"")))))))</f>
        <v/>
      </c>
      <c r="R799" s="15" t="str">
        <f>(IF(H799=Localization!$C$93,1,IF(H799=Localization!$C$92,2,IF(H799=Localization!$C$91,3,IF(H799=Localization!$C$90,4,IF(H799=Localization!$C$89,5,IF(OR(H799=1,H799=2,H799=3,H799=4,H799=5),H799,"")))))))</f>
        <v/>
      </c>
      <c r="S799" s="15" t="str">
        <f>(IF(I799=Localization!$C$93,1,IF(I799=Localization!$C$92,2,IF(I799=Localization!$C$91,3,IF(I799=Localization!$C$90,4,IF(I799=Localization!$C$89,5,IF(OR(I799=1,I799=2,I799=3,I799=4,I799=5),I799,"")))))))</f>
        <v/>
      </c>
      <c r="T799" s="15" t="str">
        <f>(IF(J799=Localization!$C$93,1,IF(J799=Localization!$C$92,2,IF(J799=Localization!$C$91,3,IF(J799=Localization!$C$90,4,IF(J799=Localization!$C$89,5,IF(OR(J799=1,J799=2,J799=3,J799=4,J799=5),J799,"")))))))</f>
        <v/>
      </c>
      <c r="U799" s="15" t="str">
        <f>(IF(K799=Localization!$C$93,1,IF(K799=Localization!$C$92,2,IF(K799=Localization!$C$91,3,IF(K799=Localization!$C$90,4,IF(K799=Localization!$C$89,5,IF(OR(K799=1,K799=2,K799=3,K799=4,K799=5),K799,"")))))))</f>
        <v/>
      </c>
    </row>
    <row r="800" spans="12:21" x14ac:dyDescent="0.25">
      <c r="L800" s="15" t="str">
        <f>(IF(B800=Localization!$C$93,1,IF(B800=Localization!$C$92,2,IF(B800=Localization!$C$91,3,IF(B800=Localization!$C$90,4,IF(B800=Localization!$C$89,5,IF(OR(B800=1,B800=2,B800=3,B800=4,B800=5),B800,"")))))))</f>
        <v/>
      </c>
      <c r="M800" s="15" t="str">
        <f>(IF(C800=Localization!$C$93,1,IF(C800=Localization!$C$92,2,IF(C800=Localization!$C$91,3,IF(C800=Localization!$C$90,4,IF(C800=Localization!$C$89,5,IF(OR(C800=1,C800=2,C800=3,C800=4,C800=5),C800,"")))))))</f>
        <v/>
      </c>
      <c r="N800" s="15" t="str">
        <f>(IF(D800=Localization!$C$93,1,IF(D800=Localization!$C$92,2,IF(D800=Localization!$C$91,3,IF(D800=Localization!$C$90,4,IF(D800=Localization!$C$89,5,IF(OR(D800=1,D800=2,D800=3,D800=4,D800=5),D800,"")))))))</f>
        <v/>
      </c>
      <c r="O800" s="15" t="str">
        <f>(IF(E800=Localization!$C$93,1,IF(E800=Localization!$C$92,2,IF(E800=Localization!$C$91,3,IF(E800=Localization!$C$90,4,IF(E800=Localization!$C$89,5,IF(OR(E800=1,E800=2,E800=3,E800=4,E800=5),E800,"")))))))</f>
        <v/>
      </c>
      <c r="P800" s="15" t="str">
        <f>(IF(F800=Localization!$C$93,1,IF(F800=Localization!$C$92,2,IF(F800=Localization!$C$91,3,IF(F800=Localization!$C$90,4,IF(F800=Localization!$C$89,5,IF(OR(F800=1,F800=2,F800=3,F800=4,F800=5),F800,"")))))))</f>
        <v/>
      </c>
      <c r="Q800" s="15" t="str">
        <f>(IF(G800=Localization!$C$93,1,IF(G800=Localization!$C$92,2,IF(G800=Localization!$C$91,3,IF(G800=Localization!$C$90,4,IF(G800=Localization!$C$89,5,IF(OR(G800=1,G800=2,G800=3,G800=4,G800=5),G800,"")))))))</f>
        <v/>
      </c>
      <c r="R800" s="15" t="str">
        <f>(IF(H800=Localization!$C$93,1,IF(H800=Localization!$C$92,2,IF(H800=Localization!$C$91,3,IF(H800=Localization!$C$90,4,IF(H800=Localization!$C$89,5,IF(OR(H800=1,H800=2,H800=3,H800=4,H800=5),H800,"")))))))</f>
        <v/>
      </c>
      <c r="S800" s="15" t="str">
        <f>(IF(I800=Localization!$C$93,1,IF(I800=Localization!$C$92,2,IF(I800=Localization!$C$91,3,IF(I800=Localization!$C$90,4,IF(I800=Localization!$C$89,5,IF(OR(I800=1,I800=2,I800=3,I800=4,I800=5),I800,"")))))))</f>
        <v/>
      </c>
      <c r="T800" s="15" t="str">
        <f>(IF(J800=Localization!$C$93,1,IF(J800=Localization!$C$92,2,IF(J800=Localization!$C$91,3,IF(J800=Localization!$C$90,4,IF(J800=Localization!$C$89,5,IF(OR(J800=1,J800=2,J800=3,J800=4,J800=5),J800,"")))))))</f>
        <v/>
      </c>
      <c r="U800" s="15" t="str">
        <f>(IF(K800=Localization!$C$93,1,IF(K800=Localization!$C$92,2,IF(K800=Localization!$C$91,3,IF(K800=Localization!$C$90,4,IF(K800=Localization!$C$89,5,IF(OR(K800=1,K800=2,K800=3,K800=4,K800=5),K800,"")))))))</f>
        <v/>
      </c>
    </row>
    <row r="801" spans="12:21" x14ac:dyDescent="0.25">
      <c r="L801" s="15" t="str">
        <f>(IF(B801=Localization!$C$93,1,IF(B801=Localization!$C$92,2,IF(B801=Localization!$C$91,3,IF(B801=Localization!$C$90,4,IF(B801=Localization!$C$89,5,IF(OR(B801=1,B801=2,B801=3,B801=4,B801=5),B801,"")))))))</f>
        <v/>
      </c>
      <c r="M801" s="15" t="str">
        <f>(IF(C801=Localization!$C$93,1,IF(C801=Localization!$C$92,2,IF(C801=Localization!$C$91,3,IF(C801=Localization!$C$90,4,IF(C801=Localization!$C$89,5,IF(OR(C801=1,C801=2,C801=3,C801=4,C801=5),C801,"")))))))</f>
        <v/>
      </c>
      <c r="N801" s="15" t="str">
        <f>(IF(D801=Localization!$C$93,1,IF(D801=Localization!$C$92,2,IF(D801=Localization!$C$91,3,IF(D801=Localization!$C$90,4,IF(D801=Localization!$C$89,5,IF(OR(D801=1,D801=2,D801=3,D801=4,D801=5),D801,"")))))))</f>
        <v/>
      </c>
      <c r="O801" s="15" t="str">
        <f>(IF(E801=Localization!$C$93,1,IF(E801=Localization!$C$92,2,IF(E801=Localization!$C$91,3,IF(E801=Localization!$C$90,4,IF(E801=Localization!$C$89,5,IF(OR(E801=1,E801=2,E801=3,E801=4,E801=5),E801,"")))))))</f>
        <v/>
      </c>
      <c r="P801" s="15" t="str">
        <f>(IF(F801=Localization!$C$93,1,IF(F801=Localization!$C$92,2,IF(F801=Localization!$C$91,3,IF(F801=Localization!$C$90,4,IF(F801=Localization!$C$89,5,IF(OR(F801=1,F801=2,F801=3,F801=4,F801=5),F801,"")))))))</f>
        <v/>
      </c>
      <c r="Q801" s="15" t="str">
        <f>(IF(G801=Localization!$C$93,1,IF(G801=Localization!$C$92,2,IF(G801=Localization!$C$91,3,IF(G801=Localization!$C$90,4,IF(G801=Localization!$C$89,5,IF(OR(G801=1,G801=2,G801=3,G801=4,G801=5),G801,"")))))))</f>
        <v/>
      </c>
      <c r="R801" s="15" t="str">
        <f>(IF(H801=Localization!$C$93,1,IF(H801=Localization!$C$92,2,IF(H801=Localization!$C$91,3,IF(H801=Localization!$C$90,4,IF(H801=Localization!$C$89,5,IF(OR(H801=1,H801=2,H801=3,H801=4,H801=5),H801,"")))))))</f>
        <v/>
      </c>
      <c r="S801" s="15" t="str">
        <f>(IF(I801=Localization!$C$93,1,IF(I801=Localization!$C$92,2,IF(I801=Localization!$C$91,3,IF(I801=Localization!$C$90,4,IF(I801=Localization!$C$89,5,IF(OR(I801=1,I801=2,I801=3,I801=4,I801=5),I801,"")))))))</f>
        <v/>
      </c>
      <c r="T801" s="15" t="str">
        <f>(IF(J801=Localization!$C$93,1,IF(J801=Localization!$C$92,2,IF(J801=Localization!$C$91,3,IF(J801=Localization!$C$90,4,IF(J801=Localization!$C$89,5,IF(OR(J801=1,J801=2,J801=3,J801=4,J801=5),J801,"")))))))</f>
        <v/>
      </c>
      <c r="U801" s="15" t="str">
        <f>(IF(K801=Localization!$C$93,1,IF(K801=Localization!$C$92,2,IF(K801=Localization!$C$91,3,IF(K801=Localization!$C$90,4,IF(K801=Localization!$C$89,5,IF(OR(K801=1,K801=2,K801=3,K801=4,K801=5),K801,"")))))))</f>
        <v/>
      </c>
    </row>
  </sheetData>
  <mergeCells count="10">
    <mergeCell ref="B1:K1"/>
    <mergeCell ref="X1:AC1"/>
    <mergeCell ref="L2:P2"/>
    <mergeCell ref="Q2:U2"/>
    <mergeCell ref="L3:P3"/>
    <mergeCell ref="Q3:U3"/>
    <mergeCell ref="B2:F2"/>
    <mergeCell ref="G2:K2"/>
    <mergeCell ref="B3:F3"/>
    <mergeCell ref="G3:K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801"/>
  <sheetViews>
    <sheetView workbookViewId="0">
      <selection activeCell="B5" sqref="B5"/>
    </sheetView>
  </sheetViews>
  <sheetFormatPr defaultRowHeight="15.75" x14ac:dyDescent="0.25"/>
  <cols>
    <col min="2" max="11" width="10.375" style="7" bestFit="1" customWidth="1"/>
    <col min="12" max="21" width="10.375" style="15" hidden="1" customWidth="1"/>
    <col min="22" max="22" width="9" customWidth="1"/>
    <col min="24" max="24" width="23.5" style="13" customWidth="1"/>
    <col min="25" max="29" width="12.25" style="13" customWidth="1"/>
    <col min="33" max="34" width="26.5" customWidth="1"/>
  </cols>
  <sheetData>
    <row r="1" spans="2:33" x14ac:dyDescent="0.25">
      <c r="B1" s="194" t="str">
        <f>Localization!C6</f>
        <v>RAW DATA</v>
      </c>
      <c r="C1" s="194"/>
      <c r="D1" s="194"/>
      <c r="E1" s="194"/>
      <c r="F1" s="194"/>
      <c r="G1" s="194"/>
      <c r="H1" s="194"/>
      <c r="I1" s="194"/>
      <c r="J1" s="194"/>
      <c r="K1" s="194"/>
      <c r="L1" s="44"/>
      <c r="M1" s="44"/>
      <c r="N1" s="44"/>
      <c r="O1" s="44"/>
      <c r="P1" s="44"/>
      <c r="Q1" s="44"/>
      <c r="R1" s="44"/>
      <c r="S1" s="44"/>
      <c r="T1" s="44"/>
      <c r="U1" s="44"/>
      <c r="X1" s="185" t="str">
        <f>Localization!C7</f>
        <v>RESULTS (DO NOT CHANGE ANYTHING)</v>
      </c>
      <c r="Y1" s="185"/>
      <c r="Z1" s="185"/>
      <c r="AA1" s="185"/>
      <c r="AB1" s="185"/>
      <c r="AC1" s="185"/>
    </row>
    <row r="2" spans="2:33" x14ac:dyDescent="0.25">
      <c r="B2" s="194" t="str">
        <f>CSI!B2</f>
        <v>Satisfaction</v>
      </c>
      <c r="C2" s="194"/>
      <c r="D2" s="194"/>
      <c r="E2" s="194"/>
      <c r="F2" s="194"/>
      <c r="G2" s="194" t="str">
        <f>CSI!G2</f>
        <v>Importance</v>
      </c>
      <c r="H2" s="194"/>
      <c r="I2" s="194"/>
      <c r="J2" s="194"/>
      <c r="K2" s="194"/>
      <c r="L2" s="197" t="str">
        <f>B2</f>
        <v>Satisfaction</v>
      </c>
      <c r="M2" s="197"/>
      <c r="N2" s="197"/>
      <c r="O2" s="197"/>
      <c r="P2" s="197"/>
      <c r="Q2" s="197" t="str">
        <f>G2</f>
        <v>Importance</v>
      </c>
      <c r="R2" s="197"/>
      <c r="S2" s="197"/>
      <c r="T2" s="197"/>
      <c r="U2" s="197"/>
    </row>
    <row r="3" spans="2:33" ht="37.5" customHeight="1" thickBot="1" x14ac:dyDescent="0.3">
      <c r="B3" s="199" t="str">
        <f>CSI!B3</f>
        <v>How much you agree or disagree with the following statements?</v>
      </c>
      <c r="C3" s="199"/>
      <c r="D3" s="199"/>
      <c r="E3" s="199"/>
      <c r="F3" s="199"/>
      <c r="G3" s="199" t="str">
        <f>CSI!G3</f>
        <v>How much you agree or disagree with the following statements?</v>
      </c>
      <c r="H3" s="199"/>
      <c r="I3" s="199"/>
      <c r="J3" s="199"/>
      <c r="K3" s="199"/>
      <c r="L3" s="198" t="str">
        <f>B3</f>
        <v>How much you agree or disagree with the following statements?</v>
      </c>
      <c r="M3" s="198"/>
      <c r="N3" s="198"/>
      <c r="O3" s="198"/>
      <c r="P3" s="198"/>
      <c r="Q3" s="198" t="str">
        <f>B3</f>
        <v>How much you agree or disagree with the following statements?</v>
      </c>
      <c r="R3" s="198"/>
      <c r="S3" s="198"/>
      <c r="T3" s="198"/>
      <c r="U3" s="198"/>
      <c r="W3" s="4"/>
      <c r="X3" s="40"/>
      <c r="AD3" s="4"/>
      <c r="AE3" s="4"/>
      <c r="AF3" s="4"/>
      <c r="AG3" s="4"/>
    </row>
    <row r="4" spans="2:33" x14ac:dyDescent="0.25">
      <c r="B4" s="68" t="s">
        <v>20</v>
      </c>
      <c r="C4" s="68" t="s">
        <v>21</v>
      </c>
      <c r="D4" s="68" t="s">
        <v>22</v>
      </c>
      <c r="E4" s="68" t="s">
        <v>23</v>
      </c>
      <c r="F4" s="68" t="s">
        <v>14</v>
      </c>
      <c r="G4" s="68" t="str">
        <f>IF(B4=0,"",B4)</f>
        <v>JS 1</v>
      </c>
      <c r="H4" s="68" t="str">
        <f t="shared" ref="H4:U4" si="0">IF(C4=0,"",C4)</f>
        <v>JS 2</v>
      </c>
      <c r="I4" s="68" t="str">
        <f t="shared" si="0"/>
        <v>JS 3</v>
      </c>
      <c r="J4" s="68" t="str">
        <f t="shared" si="0"/>
        <v>JS 4</v>
      </c>
      <c r="K4" s="68" t="str">
        <f t="shared" si="0"/>
        <v>JS 5</v>
      </c>
      <c r="L4" s="68" t="str">
        <f t="shared" si="0"/>
        <v>JS 1</v>
      </c>
      <c r="M4" s="68" t="str">
        <f t="shared" si="0"/>
        <v>JS 2</v>
      </c>
      <c r="N4" s="68" t="str">
        <f t="shared" si="0"/>
        <v>JS 3</v>
      </c>
      <c r="O4" s="68" t="str">
        <f t="shared" si="0"/>
        <v>JS 4</v>
      </c>
      <c r="P4" s="68" t="str">
        <f t="shared" si="0"/>
        <v>JS 5</v>
      </c>
      <c r="Q4" s="68" t="str">
        <f t="shared" si="0"/>
        <v>JS 1</v>
      </c>
      <c r="R4" s="68" t="str">
        <f t="shared" si="0"/>
        <v>JS 2</v>
      </c>
      <c r="S4" s="68" t="str">
        <f t="shared" si="0"/>
        <v>JS 3</v>
      </c>
      <c r="T4" s="68" t="str">
        <f t="shared" si="0"/>
        <v>JS 4</v>
      </c>
      <c r="U4" s="68" t="str">
        <f t="shared" si="0"/>
        <v>JS 5</v>
      </c>
      <c r="X4" s="93"/>
      <c r="Y4" s="94" t="str">
        <f>IF(B4=0,"",B4)</f>
        <v>JS 1</v>
      </c>
      <c r="Z4" s="94" t="str">
        <f t="shared" ref="Z4:AC4" si="1">IF(C4=0,"",C4)</f>
        <v>JS 2</v>
      </c>
      <c r="AA4" s="94" t="str">
        <f t="shared" si="1"/>
        <v>JS 3</v>
      </c>
      <c r="AB4" s="94" t="str">
        <f t="shared" si="1"/>
        <v>JS 4</v>
      </c>
      <c r="AC4" s="94" t="str">
        <f t="shared" si="1"/>
        <v>JS 5</v>
      </c>
    </row>
    <row r="5" spans="2:33" x14ac:dyDescent="0.25">
      <c r="L5" s="15" t="str">
        <f>(IF(B5=Localization!$C$113,1,IF(B5=Localization!$C$112,2,IF(B5=Localization!$C$111,3,IF(B5=Localization!$C$110,4,IF(B5=Localization!$C$109,5,IF(OR(B5=1,B5=2,B5=3,B5=4,B5=5),B5,"")))))))</f>
        <v/>
      </c>
      <c r="M5" s="15" t="str">
        <f>(IF(C5=Localization!$C$113,1,IF(C5=Localization!$C$112,2,IF(C5=Localization!$C$111,3,IF(C5=Localization!$C$110,4,IF(C5=Localization!$C$109,5,IF(OR(C5=1,C5=2,C5=3,C5=4,C5=5),C5,"")))))))</f>
        <v/>
      </c>
      <c r="N5" s="15" t="str">
        <f>(IF(D5=Localization!$C$113,1,IF(D5=Localization!$C$112,2,IF(D5=Localization!$C$111,3,IF(D5=Localization!$C$110,4,IF(D5=Localization!$C$109,5,IF(OR(D5=1,D5=2,D5=3,D5=4,D5=5),D5,"")))))))</f>
        <v/>
      </c>
      <c r="O5" s="15" t="str">
        <f>(IF(E5=Localization!$C$113,1,IF(E5=Localization!$C$112,2,IF(E5=Localization!$C$111,3,IF(E5=Localization!$C$110,4,IF(E5=Localization!$C$109,5,IF(OR(E5=1,E5=2,E5=3,E5=4,E5=5),E5,"")))))))</f>
        <v/>
      </c>
      <c r="P5" s="15" t="str">
        <f>(IF(F5=Localization!$C$113,1,IF(F5=Localization!$C$112,2,IF(F5=Localization!$C$111,3,IF(F5=Localization!$C$110,4,IF(F5=Localization!$C$109,5,IF(OR(F5=1,F5=2,F5=3,F5=4,F5=5),F5,"")))))))</f>
        <v/>
      </c>
      <c r="Q5" s="15" t="str">
        <f>(IF(G5=Localization!$C$113,1,IF(G5=Localization!$C$112,2,IF(G5=Localization!$C$111,3,IF(G5=Localization!$C$110,4,IF(G5=Localization!$C$109,5,IF(OR(G5=1,G5=2,G5=3,G5=4,G5=5),G5,"")))))))</f>
        <v/>
      </c>
      <c r="R5" s="15" t="str">
        <f>(IF(H5=Localization!$C$113,1,IF(H5=Localization!$C$112,2,IF(H5=Localization!$C$111,3,IF(H5=Localization!$C$110,4,IF(H5=Localization!$C$109,5,IF(OR(H5=1,H5=2,H5=3,H5=4,H5=5),H5,"")))))))</f>
        <v/>
      </c>
      <c r="S5" s="15" t="str">
        <f>(IF(I5=Localization!$C$113,1,IF(I5=Localization!$C$112,2,IF(I5=Localization!$C$111,3,IF(I5=Localization!$C$110,4,IF(I5=Localization!$C$109,5,IF(OR(I5=1,I5=2,I5=3,I5=4,I5=5),I5,"")))))))</f>
        <v/>
      </c>
      <c r="T5" s="15" t="str">
        <f>(IF(J5=Localization!$C$113,1,IF(J5=Localization!$C$112,2,IF(J5=Localization!$C$111,3,IF(J5=Localization!$C$110,4,IF(J5=Localization!$C$109,5,IF(OR(J5=1,J5=2,J5=3,J5=4,J5=5),J5,"")))))))</f>
        <v/>
      </c>
      <c r="U5" s="15" t="str">
        <f>(IF(K5=Localization!$C$113,1,IF(K5=Localization!$C$112,2,IF(K5=Localization!$C$111,3,IF(K5=Localization!$C$110,4,IF(K5=Localization!$C$109,5,IF(OR(K5=1,K5=2,K5=3,K5=4,K5=5),K5,"")))))))</f>
        <v/>
      </c>
      <c r="X5" s="95" t="str">
        <f>G2</f>
        <v>Importance</v>
      </c>
      <c r="Y5" s="96" t="str">
        <f>IFERROR(((COUNTIF(Q5:Q800,4)+COUNTIF(Q5:Q800,5))/COUNT(Q5:Q800))*10,"")</f>
        <v/>
      </c>
      <c r="Z5" s="96" t="str">
        <f t="shared" ref="Z5:AC5" si="2">IFERROR(((COUNTIF(R5:R800,4)+COUNTIF(R5:R800,5))/COUNT(R5:R800))*10,"")</f>
        <v/>
      </c>
      <c r="AA5" s="96" t="str">
        <f t="shared" si="2"/>
        <v/>
      </c>
      <c r="AB5" s="96" t="str">
        <f t="shared" si="2"/>
        <v/>
      </c>
      <c r="AC5" s="97" t="str">
        <f t="shared" si="2"/>
        <v/>
      </c>
    </row>
    <row r="6" spans="2:33" ht="16.5" thickBot="1" x14ac:dyDescent="0.3">
      <c r="L6" s="15" t="str">
        <f>(IF(B6=Localization!$C$113,1,IF(B6=Localization!$C$112,2,IF(B6=Localization!$C$111,3,IF(B6=Localization!$C$110,4,IF(B6=Localization!$C$109,5,IF(OR(B6=1,B6=2,B6=3,B6=4,B6=5),B6,"")))))))</f>
        <v/>
      </c>
      <c r="M6" s="15" t="str">
        <f>(IF(C6=Localization!$C$113,1,IF(C6=Localization!$C$112,2,IF(C6=Localization!$C$111,3,IF(C6=Localization!$C$110,4,IF(C6=Localization!$C$109,5,IF(OR(C6=1,C6=2,C6=3,C6=4,C6=5),C6,"")))))))</f>
        <v/>
      </c>
      <c r="N6" s="15" t="str">
        <f>(IF(D6=Localization!$C$113,1,IF(D6=Localization!$C$112,2,IF(D6=Localization!$C$111,3,IF(D6=Localization!$C$110,4,IF(D6=Localization!$C$109,5,IF(OR(D6=1,D6=2,D6=3,D6=4,D6=5),D6,"")))))))</f>
        <v/>
      </c>
      <c r="O6" s="15" t="str">
        <f>(IF(E6=Localization!$C$113,1,IF(E6=Localization!$C$112,2,IF(E6=Localization!$C$111,3,IF(E6=Localization!$C$110,4,IF(E6=Localization!$C$109,5,IF(OR(E6=1,E6=2,E6=3,E6=4,E6=5),E6,"")))))))</f>
        <v/>
      </c>
      <c r="P6" s="15" t="str">
        <f>(IF(F6=Localization!$C$113,1,IF(F6=Localization!$C$112,2,IF(F6=Localization!$C$111,3,IF(F6=Localization!$C$110,4,IF(F6=Localization!$C$109,5,IF(OR(F6=1,F6=2,F6=3,F6=4,F6=5),F6,"")))))))</f>
        <v/>
      </c>
      <c r="Q6" s="15" t="str">
        <f>(IF(G6=Localization!$C$113,1,IF(G6=Localization!$C$112,2,IF(G6=Localization!$C$111,3,IF(G6=Localization!$C$110,4,IF(G6=Localization!$C$109,5,IF(OR(G6=1,G6=2,G6=3,G6=4,G6=5),G6,"")))))))</f>
        <v/>
      </c>
      <c r="R6" s="15" t="str">
        <f>(IF(H6=Localization!$C$113,1,IF(H6=Localization!$C$112,2,IF(H6=Localization!$C$111,3,IF(H6=Localization!$C$110,4,IF(H6=Localization!$C$109,5,IF(OR(H6=1,H6=2,H6=3,H6=4,H6=5),H6,"")))))))</f>
        <v/>
      </c>
      <c r="S6" s="15" t="str">
        <f>(IF(I6=Localization!$C$113,1,IF(I6=Localization!$C$112,2,IF(I6=Localization!$C$111,3,IF(I6=Localization!$C$110,4,IF(I6=Localization!$C$109,5,IF(OR(I6=1,I6=2,I6=3,I6=4,I6=5),I6,"")))))))</f>
        <v/>
      </c>
      <c r="T6" s="15" t="str">
        <f>(IF(J6=Localization!$C$113,1,IF(J6=Localization!$C$112,2,IF(J6=Localization!$C$111,3,IF(J6=Localization!$C$110,4,IF(J6=Localization!$C$109,5,IF(OR(J6=1,J6=2,J6=3,J6=4,J6=5),J6,"")))))))</f>
        <v/>
      </c>
      <c r="U6" s="15" t="str">
        <f>(IF(K6=Localization!$C$113,1,IF(K6=Localization!$C$112,2,IF(K6=Localization!$C$111,3,IF(K6=Localization!$C$110,4,IF(K6=Localization!$C$109,5,IF(OR(K6=1,K6=2,K6=3,K6=4,K6=5),K6,"")))))))</f>
        <v/>
      </c>
      <c r="X6" s="98" t="str">
        <f>B2</f>
        <v>Satisfaction</v>
      </c>
      <c r="Y6" s="99" t="str">
        <f>IFERROR(((COUNTIF(L5:L800,4)+COUNTIF(L5:L800,5))/COUNT(L5:L800))*10,"")</f>
        <v/>
      </c>
      <c r="Z6" s="99" t="str">
        <f t="shared" ref="Z6:AC6" si="3">IFERROR(((COUNTIF(M5:M800,4)+COUNTIF(M5:M800,5))/COUNT(M5:M800))*10,"")</f>
        <v/>
      </c>
      <c r="AA6" s="99" t="str">
        <f t="shared" si="3"/>
        <v/>
      </c>
      <c r="AB6" s="99" t="str">
        <f t="shared" si="3"/>
        <v/>
      </c>
      <c r="AC6" s="100" t="str">
        <f t="shared" si="3"/>
        <v/>
      </c>
    </row>
    <row r="7" spans="2:33" x14ac:dyDescent="0.25">
      <c r="L7" s="15" t="str">
        <f>(IF(B7=Localization!$C$113,1,IF(B7=Localization!$C$112,2,IF(B7=Localization!$C$111,3,IF(B7=Localization!$C$110,4,IF(B7=Localization!$C$109,5,IF(OR(B7=1,B7=2,B7=3,B7=4,B7=5),B7,"")))))))</f>
        <v/>
      </c>
      <c r="M7" s="15" t="str">
        <f>(IF(C7=Localization!$C$113,1,IF(C7=Localization!$C$112,2,IF(C7=Localization!$C$111,3,IF(C7=Localization!$C$110,4,IF(C7=Localization!$C$109,5,IF(OR(C7=1,C7=2,C7=3,C7=4,C7=5),C7,"")))))))</f>
        <v/>
      </c>
      <c r="N7" s="15" t="str">
        <f>(IF(D7=Localization!$C$113,1,IF(D7=Localization!$C$112,2,IF(D7=Localization!$C$111,3,IF(D7=Localization!$C$110,4,IF(D7=Localization!$C$109,5,IF(OR(D7=1,D7=2,D7=3,D7=4,D7=5),D7,"")))))))</f>
        <v/>
      </c>
      <c r="O7" s="15" t="str">
        <f>(IF(E7=Localization!$C$113,1,IF(E7=Localization!$C$112,2,IF(E7=Localization!$C$111,3,IF(E7=Localization!$C$110,4,IF(E7=Localization!$C$109,5,IF(OR(E7=1,E7=2,E7=3,E7=4,E7=5),E7,"")))))))</f>
        <v/>
      </c>
      <c r="P7" s="15" t="str">
        <f>(IF(F7=Localization!$C$113,1,IF(F7=Localization!$C$112,2,IF(F7=Localization!$C$111,3,IF(F7=Localization!$C$110,4,IF(F7=Localization!$C$109,5,IF(OR(F7=1,F7=2,F7=3,F7=4,F7=5),F7,"")))))))</f>
        <v/>
      </c>
      <c r="Q7" s="15" t="str">
        <f>(IF(G7=Localization!$C$113,1,IF(G7=Localization!$C$112,2,IF(G7=Localization!$C$111,3,IF(G7=Localization!$C$110,4,IF(G7=Localization!$C$109,5,IF(OR(G7=1,G7=2,G7=3,G7=4,G7=5),G7,"")))))))</f>
        <v/>
      </c>
      <c r="R7" s="15" t="str">
        <f>(IF(H7=Localization!$C$113,1,IF(H7=Localization!$C$112,2,IF(H7=Localization!$C$111,3,IF(H7=Localization!$C$110,4,IF(H7=Localization!$C$109,5,IF(OR(H7=1,H7=2,H7=3,H7=4,H7=5),H7,"")))))))</f>
        <v/>
      </c>
      <c r="S7" s="15" t="str">
        <f>(IF(I7=Localization!$C$113,1,IF(I7=Localization!$C$112,2,IF(I7=Localization!$C$111,3,IF(I7=Localization!$C$110,4,IF(I7=Localization!$C$109,5,IF(OR(I7=1,I7=2,I7=3,I7=4,I7=5),I7,"")))))))</f>
        <v/>
      </c>
      <c r="T7" s="15" t="str">
        <f>(IF(J7=Localization!$C$113,1,IF(J7=Localization!$C$112,2,IF(J7=Localization!$C$111,3,IF(J7=Localization!$C$110,4,IF(J7=Localization!$C$109,5,IF(OR(J7=1,J7=2,J7=3,J7=4,J7=5),J7,"")))))))</f>
        <v/>
      </c>
      <c r="U7" s="15" t="str">
        <f>(IF(K7=Localization!$C$113,1,IF(K7=Localization!$C$112,2,IF(K7=Localization!$C$111,3,IF(K7=Localization!$C$110,4,IF(K7=Localization!$C$109,5,IF(OR(K7=1,K7=2,K7=3,K7=4,K7=5),K7,"")))))))</f>
        <v/>
      </c>
    </row>
    <row r="8" spans="2:33" x14ac:dyDescent="0.25">
      <c r="L8" s="15" t="str">
        <f>(IF(B8=Localization!$C$113,1,IF(B8=Localization!$C$112,2,IF(B8=Localization!$C$111,3,IF(B8=Localization!$C$110,4,IF(B8=Localization!$C$109,5,IF(OR(B8=1,B8=2,B8=3,B8=4,B8=5),B8,"")))))))</f>
        <v/>
      </c>
      <c r="M8" s="15" t="str">
        <f>(IF(C8=Localization!$C$113,1,IF(C8=Localization!$C$112,2,IF(C8=Localization!$C$111,3,IF(C8=Localization!$C$110,4,IF(C8=Localization!$C$109,5,IF(OR(C8=1,C8=2,C8=3,C8=4,C8=5),C8,"")))))))</f>
        <v/>
      </c>
      <c r="N8" s="15" t="str">
        <f>(IF(D8=Localization!$C$113,1,IF(D8=Localization!$C$112,2,IF(D8=Localization!$C$111,3,IF(D8=Localization!$C$110,4,IF(D8=Localization!$C$109,5,IF(OR(D8=1,D8=2,D8=3,D8=4,D8=5),D8,"")))))))</f>
        <v/>
      </c>
      <c r="O8" s="15" t="str">
        <f>(IF(E8=Localization!$C$113,1,IF(E8=Localization!$C$112,2,IF(E8=Localization!$C$111,3,IF(E8=Localization!$C$110,4,IF(E8=Localization!$C$109,5,IF(OR(E8=1,E8=2,E8=3,E8=4,E8=5),E8,"")))))))</f>
        <v/>
      </c>
      <c r="P8" s="15" t="str">
        <f>(IF(F8=Localization!$C$113,1,IF(F8=Localization!$C$112,2,IF(F8=Localization!$C$111,3,IF(F8=Localization!$C$110,4,IF(F8=Localization!$C$109,5,IF(OR(F8=1,F8=2,F8=3,F8=4,F8=5),F8,"")))))))</f>
        <v/>
      </c>
      <c r="Q8" s="15" t="str">
        <f>(IF(G8=Localization!$C$113,1,IF(G8=Localization!$C$112,2,IF(G8=Localization!$C$111,3,IF(G8=Localization!$C$110,4,IF(G8=Localization!$C$109,5,IF(OR(G8=1,G8=2,G8=3,G8=4,G8=5),G8,"")))))))</f>
        <v/>
      </c>
      <c r="R8" s="15" t="str">
        <f>(IF(H8=Localization!$C$113,1,IF(H8=Localization!$C$112,2,IF(H8=Localization!$C$111,3,IF(H8=Localization!$C$110,4,IF(H8=Localization!$C$109,5,IF(OR(H8=1,H8=2,H8=3,H8=4,H8=5),H8,"")))))))</f>
        <v/>
      </c>
      <c r="S8" s="15" t="str">
        <f>(IF(I8=Localization!$C$113,1,IF(I8=Localization!$C$112,2,IF(I8=Localization!$C$111,3,IF(I8=Localization!$C$110,4,IF(I8=Localization!$C$109,5,IF(OR(I8=1,I8=2,I8=3,I8=4,I8=5),I8,"")))))))</f>
        <v/>
      </c>
      <c r="T8" s="15" t="str">
        <f>(IF(J8=Localization!$C$113,1,IF(J8=Localization!$C$112,2,IF(J8=Localization!$C$111,3,IF(J8=Localization!$C$110,4,IF(J8=Localization!$C$109,5,IF(OR(J8=1,J8=2,J8=3,J8=4,J8=5),J8,"")))))))</f>
        <v/>
      </c>
      <c r="U8" s="15" t="str">
        <f>(IF(K8=Localization!$C$113,1,IF(K8=Localization!$C$112,2,IF(K8=Localization!$C$111,3,IF(K8=Localization!$C$110,4,IF(K8=Localization!$C$109,5,IF(OR(K8=1,K8=2,K8=3,K8=4,K8=5),K8,"")))))))</f>
        <v/>
      </c>
    </row>
    <row r="9" spans="2:33" x14ac:dyDescent="0.25">
      <c r="L9" s="15" t="str">
        <f>(IF(B9=Localization!$C$113,1,IF(B9=Localization!$C$112,2,IF(B9=Localization!$C$111,3,IF(B9=Localization!$C$110,4,IF(B9=Localization!$C$109,5,IF(OR(B9=1,B9=2,B9=3,B9=4,B9=5),B9,"")))))))</f>
        <v/>
      </c>
      <c r="M9" s="15" t="str">
        <f>(IF(C9=Localization!$C$113,1,IF(C9=Localization!$C$112,2,IF(C9=Localization!$C$111,3,IF(C9=Localization!$C$110,4,IF(C9=Localization!$C$109,5,IF(OR(C9=1,C9=2,C9=3,C9=4,C9=5),C9,"")))))))</f>
        <v/>
      </c>
      <c r="N9" s="15" t="str">
        <f>(IF(D9=Localization!$C$113,1,IF(D9=Localization!$C$112,2,IF(D9=Localization!$C$111,3,IF(D9=Localization!$C$110,4,IF(D9=Localization!$C$109,5,IF(OR(D9=1,D9=2,D9=3,D9=4,D9=5),D9,"")))))))</f>
        <v/>
      </c>
      <c r="O9" s="15" t="str">
        <f>(IF(E9=Localization!$C$113,1,IF(E9=Localization!$C$112,2,IF(E9=Localization!$C$111,3,IF(E9=Localization!$C$110,4,IF(E9=Localization!$C$109,5,IF(OR(E9=1,E9=2,E9=3,E9=4,E9=5),E9,"")))))))</f>
        <v/>
      </c>
      <c r="P9" s="15" t="str">
        <f>(IF(F9=Localization!$C$113,1,IF(F9=Localization!$C$112,2,IF(F9=Localization!$C$111,3,IF(F9=Localization!$C$110,4,IF(F9=Localization!$C$109,5,IF(OR(F9=1,F9=2,F9=3,F9=4,F9=5),F9,"")))))))</f>
        <v/>
      </c>
      <c r="Q9" s="15" t="str">
        <f>(IF(G9=Localization!$C$113,1,IF(G9=Localization!$C$112,2,IF(G9=Localization!$C$111,3,IF(G9=Localization!$C$110,4,IF(G9=Localization!$C$109,5,IF(OR(G9=1,G9=2,G9=3,G9=4,G9=5),G9,"")))))))</f>
        <v/>
      </c>
      <c r="R9" s="15" t="str">
        <f>(IF(H9=Localization!$C$113,1,IF(H9=Localization!$C$112,2,IF(H9=Localization!$C$111,3,IF(H9=Localization!$C$110,4,IF(H9=Localization!$C$109,5,IF(OR(H9=1,H9=2,H9=3,H9=4,H9=5),H9,"")))))))</f>
        <v/>
      </c>
      <c r="S9" s="15" t="str">
        <f>(IF(I9=Localization!$C$113,1,IF(I9=Localization!$C$112,2,IF(I9=Localization!$C$111,3,IF(I9=Localization!$C$110,4,IF(I9=Localization!$C$109,5,IF(OR(I9=1,I9=2,I9=3,I9=4,I9=5),I9,"")))))))</f>
        <v/>
      </c>
      <c r="T9" s="15" t="str">
        <f>(IF(J9=Localization!$C$113,1,IF(J9=Localization!$C$112,2,IF(J9=Localization!$C$111,3,IF(J9=Localization!$C$110,4,IF(J9=Localization!$C$109,5,IF(OR(J9=1,J9=2,J9=3,J9=4,J9=5),J9,"")))))))</f>
        <v/>
      </c>
      <c r="U9" s="15" t="str">
        <f>(IF(K9=Localization!$C$113,1,IF(K9=Localization!$C$112,2,IF(K9=Localization!$C$111,3,IF(K9=Localization!$C$110,4,IF(K9=Localization!$C$109,5,IF(OR(K9=1,K9=2,K9=3,K9=4,K9=5),K9,"")))))))</f>
        <v/>
      </c>
    </row>
    <row r="10" spans="2:33" x14ac:dyDescent="0.25">
      <c r="L10" s="15" t="str">
        <f>(IF(B10=Localization!$C$113,1,IF(B10=Localization!$C$112,2,IF(B10=Localization!$C$111,3,IF(B10=Localization!$C$110,4,IF(B10=Localization!$C$109,5,IF(OR(B10=1,B10=2,B10=3,B10=4,B10=5),B10,"")))))))</f>
        <v/>
      </c>
      <c r="M10" s="15" t="str">
        <f>(IF(C10=Localization!$C$113,1,IF(C10=Localization!$C$112,2,IF(C10=Localization!$C$111,3,IF(C10=Localization!$C$110,4,IF(C10=Localization!$C$109,5,IF(OR(C10=1,C10=2,C10=3,C10=4,C10=5),C10,"")))))))</f>
        <v/>
      </c>
      <c r="N10" s="15" t="str">
        <f>(IF(D10=Localization!$C$113,1,IF(D10=Localization!$C$112,2,IF(D10=Localization!$C$111,3,IF(D10=Localization!$C$110,4,IF(D10=Localization!$C$109,5,IF(OR(D10=1,D10=2,D10=3,D10=4,D10=5),D10,"")))))))</f>
        <v/>
      </c>
      <c r="O10" s="15" t="str">
        <f>(IF(E10=Localization!$C$113,1,IF(E10=Localization!$C$112,2,IF(E10=Localization!$C$111,3,IF(E10=Localization!$C$110,4,IF(E10=Localization!$C$109,5,IF(OR(E10=1,E10=2,E10=3,E10=4,E10=5),E10,"")))))))</f>
        <v/>
      </c>
      <c r="P10" s="15" t="str">
        <f>(IF(F10=Localization!$C$113,1,IF(F10=Localization!$C$112,2,IF(F10=Localization!$C$111,3,IF(F10=Localization!$C$110,4,IF(F10=Localization!$C$109,5,IF(OR(F10=1,F10=2,F10=3,F10=4,F10=5),F10,"")))))))</f>
        <v/>
      </c>
      <c r="Q10" s="15" t="str">
        <f>(IF(G10=Localization!$C$113,1,IF(G10=Localization!$C$112,2,IF(G10=Localization!$C$111,3,IF(G10=Localization!$C$110,4,IF(G10=Localization!$C$109,5,IF(OR(G10=1,G10=2,G10=3,G10=4,G10=5),G10,"")))))))</f>
        <v/>
      </c>
      <c r="R10" s="15" t="str">
        <f>(IF(H10=Localization!$C$113,1,IF(H10=Localization!$C$112,2,IF(H10=Localization!$C$111,3,IF(H10=Localization!$C$110,4,IF(H10=Localization!$C$109,5,IF(OR(H10=1,H10=2,H10=3,H10=4,H10=5),H10,"")))))))</f>
        <v/>
      </c>
      <c r="S10" s="15" t="str">
        <f>(IF(I10=Localization!$C$113,1,IF(I10=Localization!$C$112,2,IF(I10=Localization!$C$111,3,IF(I10=Localization!$C$110,4,IF(I10=Localization!$C$109,5,IF(OR(I10=1,I10=2,I10=3,I10=4,I10=5),I10,"")))))))</f>
        <v/>
      </c>
      <c r="T10" s="15" t="str">
        <f>(IF(J10=Localization!$C$113,1,IF(J10=Localization!$C$112,2,IF(J10=Localization!$C$111,3,IF(J10=Localization!$C$110,4,IF(J10=Localization!$C$109,5,IF(OR(J10=1,J10=2,J10=3,J10=4,J10=5),J10,"")))))))</f>
        <v/>
      </c>
      <c r="U10" s="15" t="str">
        <f>(IF(K10=Localization!$C$113,1,IF(K10=Localization!$C$112,2,IF(K10=Localization!$C$111,3,IF(K10=Localization!$C$110,4,IF(K10=Localization!$C$109,5,IF(OR(K10=1,K10=2,K10=3,K10=4,K10=5),K10,"")))))))</f>
        <v/>
      </c>
    </row>
    <row r="11" spans="2:33" x14ac:dyDescent="0.25">
      <c r="L11" s="15" t="str">
        <f>(IF(B11=Localization!$C$113,1,IF(B11=Localization!$C$112,2,IF(B11=Localization!$C$111,3,IF(B11=Localization!$C$110,4,IF(B11=Localization!$C$109,5,IF(OR(B11=1,B11=2,B11=3,B11=4,B11=5),B11,"")))))))</f>
        <v/>
      </c>
      <c r="M11" s="15" t="str">
        <f>(IF(C11=Localization!$C$113,1,IF(C11=Localization!$C$112,2,IF(C11=Localization!$C$111,3,IF(C11=Localization!$C$110,4,IF(C11=Localization!$C$109,5,IF(OR(C11=1,C11=2,C11=3,C11=4,C11=5),C11,"")))))))</f>
        <v/>
      </c>
      <c r="N11" s="15" t="str">
        <f>(IF(D11=Localization!$C$113,1,IF(D11=Localization!$C$112,2,IF(D11=Localization!$C$111,3,IF(D11=Localization!$C$110,4,IF(D11=Localization!$C$109,5,IF(OR(D11=1,D11=2,D11=3,D11=4,D11=5),D11,"")))))))</f>
        <v/>
      </c>
      <c r="O11" s="15" t="str">
        <f>(IF(E11=Localization!$C$113,1,IF(E11=Localization!$C$112,2,IF(E11=Localization!$C$111,3,IF(E11=Localization!$C$110,4,IF(E11=Localization!$C$109,5,IF(OR(E11=1,E11=2,E11=3,E11=4,E11=5),E11,"")))))))</f>
        <v/>
      </c>
      <c r="P11" s="15" t="str">
        <f>(IF(F11=Localization!$C$113,1,IF(F11=Localization!$C$112,2,IF(F11=Localization!$C$111,3,IF(F11=Localization!$C$110,4,IF(F11=Localization!$C$109,5,IF(OR(F11=1,F11=2,F11=3,F11=4,F11=5),F11,"")))))))</f>
        <v/>
      </c>
      <c r="Q11" s="15" t="str">
        <f>(IF(G11=Localization!$C$113,1,IF(G11=Localization!$C$112,2,IF(G11=Localization!$C$111,3,IF(G11=Localization!$C$110,4,IF(G11=Localization!$C$109,5,IF(OR(G11=1,G11=2,G11=3,G11=4,G11=5),G11,"")))))))</f>
        <v/>
      </c>
      <c r="R11" s="15" t="str">
        <f>(IF(H11=Localization!$C$113,1,IF(H11=Localization!$C$112,2,IF(H11=Localization!$C$111,3,IF(H11=Localization!$C$110,4,IF(H11=Localization!$C$109,5,IF(OR(H11=1,H11=2,H11=3,H11=4,H11=5),H11,"")))))))</f>
        <v/>
      </c>
      <c r="S11" s="15" t="str">
        <f>(IF(I11=Localization!$C$113,1,IF(I11=Localization!$C$112,2,IF(I11=Localization!$C$111,3,IF(I11=Localization!$C$110,4,IF(I11=Localization!$C$109,5,IF(OR(I11=1,I11=2,I11=3,I11=4,I11=5),I11,"")))))))</f>
        <v/>
      </c>
      <c r="T11" s="15" t="str">
        <f>(IF(J11=Localization!$C$113,1,IF(J11=Localization!$C$112,2,IF(J11=Localization!$C$111,3,IF(J11=Localization!$C$110,4,IF(J11=Localization!$C$109,5,IF(OR(J11=1,J11=2,J11=3,J11=4,J11=5),J11,"")))))))</f>
        <v/>
      </c>
      <c r="U11" s="15" t="str">
        <f>(IF(K11=Localization!$C$113,1,IF(K11=Localization!$C$112,2,IF(K11=Localization!$C$111,3,IF(K11=Localization!$C$110,4,IF(K11=Localization!$C$109,5,IF(OR(K11=1,K11=2,K11=3,K11=4,K11=5),K11,"")))))))</f>
        <v/>
      </c>
    </row>
    <row r="12" spans="2:33" x14ac:dyDescent="0.25">
      <c r="L12" s="15" t="str">
        <f>(IF(B12=Localization!$C$113,1,IF(B12=Localization!$C$112,2,IF(B12=Localization!$C$111,3,IF(B12=Localization!$C$110,4,IF(B12=Localization!$C$109,5,IF(OR(B12=1,B12=2,B12=3,B12=4,B12=5),B12,"")))))))</f>
        <v/>
      </c>
      <c r="M12" s="15" t="str">
        <f>(IF(C12=Localization!$C$113,1,IF(C12=Localization!$C$112,2,IF(C12=Localization!$C$111,3,IF(C12=Localization!$C$110,4,IF(C12=Localization!$C$109,5,IF(OR(C12=1,C12=2,C12=3,C12=4,C12=5),C12,"")))))))</f>
        <v/>
      </c>
      <c r="N12" s="15" t="str">
        <f>(IF(D12=Localization!$C$113,1,IF(D12=Localization!$C$112,2,IF(D12=Localization!$C$111,3,IF(D12=Localization!$C$110,4,IF(D12=Localization!$C$109,5,IF(OR(D12=1,D12=2,D12=3,D12=4,D12=5),D12,"")))))))</f>
        <v/>
      </c>
      <c r="O12" s="15" t="str">
        <f>(IF(E12=Localization!$C$113,1,IF(E12=Localization!$C$112,2,IF(E12=Localization!$C$111,3,IF(E12=Localization!$C$110,4,IF(E12=Localization!$C$109,5,IF(OR(E12=1,E12=2,E12=3,E12=4,E12=5),E12,"")))))))</f>
        <v/>
      </c>
      <c r="P12" s="15" t="str">
        <f>(IF(F12=Localization!$C$113,1,IF(F12=Localization!$C$112,2,IF(F12=Localization!$C$111,3,IF(F12=Localization!$C$110,4,IF(F12=Localization!$C$109,5,IF(OR(F12=1,F12=2,F12=3,F12=4,F12=5),F12,"")))))))</f>
        <v/>
      </c>
      <c r="Q12" s="15" t="str">
        <f>(IF(G12=Localization!$C$113,1,IF(G12=Localization!$C$112,2,IF(G12=Localization!$C$111,3,IF(G12=Localization!$C$110,4,IF(G12=Localization!$C$109,5,IF(OR(G12=1,G12=2,G12=3,G12=4,G12=5),G12,"")))))))</f>
        <v/>
      </c>
      <c r="R12" s="15" t="str">
        <f>(IF(H12=Localization!$C$113,1,IF(H12=Localization!$C$112,2,IF(H12=Localization!$C$111,3,IF(H12=Localization!$C$110,4,IF(H12=Localization!$C$109,5,IF(OR(H12=1,H12=2,H12=3,H12=4,H12=5),H12,"")))))))</f>
        <v/>
      </c>
      <c r="S12" s="15" t="str">
        <f>(IF(I12=Localization!$C$113,1,IF(I12=Localization!$C$112,2,IF(I12=Localization!$C$111,3,IF(I12=Localization!$C$110,4,IF(I12=Localization!$C$109,5,IF(OR(I12=1,I12=2,I12=3,I12=4,I12=5),I12,"")))))))</f>
        <v/>
      </c>
      <c r="T12" s="15" t="str">
        <f>(IF(J12=Localization!$C$113,1,IF(J12=Localization!$C$112,2,IF(J12=Localization!$C$111,3,IF(J12=Localization!$C$110,4,IF(J12=Localization!$C$109,5,IF(OR(J12=1,J12=2,J12=3,J12=4,J12=5),J12,"")))))))</f>
        <v/>
      </c>
      <c r="U12" s="15" t="str">
        <f>(IF(K12=Localization!$C$113,1,IF(K12=Localization!$C$112,2,IF(K12=Localization!$C$111,3,IF(K12=Localization!$C$110,4,IF(K12=Localization!$C$109,5,IF(OR(K12=1,K12=2,K12=3,K12=4,K12=5),K12,"")))))))</f>
        <v/>
      </c>
    </row>
    <row r="13" spans="2:33" x14ac:dyDescent="0.25">
      <c r="L13" s="15" t="str">
        <f>(IF(B13=Localization!$C$113,1,IF(B13=Localization!$C$112,2,IF(B13=Localization!$C$111,3,IF(B13=Localization!$C$110,4,IF(B13=Localization!$C$109,5,IF(OR(B13=1,B13=2,B13=3,B13=4,B13=5),B13,"")))))))</f>
        <v/>
      </c>
      <c r="M13" s="15" t="str">
        <f>(IF(C13=Localization!$C$113,1,IF(C13=Localization!$C$112,2,IF(C13=Localization!$C$111,3,IF(C13=Localization!$C$110,4,IF(C13=Localization!$C$109,5,IF(OR(C13=1,C13=2,C13=3,C13=4,C13=5),C13,"")))))))</f>
        <v/>
      </c>
      <c r="N13" s="15" t="str">
        <f>(IF(D13=Localization!$C$113,1,IF(D13=Localization!$C$112,2,IF(D13=Localization!$C$111,3,IF(D13=Localization!$C$110,4,IF(D13=Localization!$C$109,5,IF(OR(D13=1,D13=2,D13=3,D13=4,D13=5),D13,"")))))))</f>
        <v/>
      </c>
      <c r="O13" s="15" t="str">
        <f>(IF(E13=Localization!$C$113,1,IF(E13=Localization!$C$112,2,IF(E13=Localization!$C$111,3,IF(E13=Localization!$C$110,4,IF(E13=Localization!$C$109,5,IF(OR(E13=1,E13=2,E13=3,E13=4,E13=5),E13,"")))))))</f>
        <v/>
      </c>
      <c r="P13" s="15" t="str">
        <f>(IF(F13=Localization!$C$113,1,IF(F13=Localization!$C$112,2,IF(F13=Localization!$C$111,3,IF(F13=Localization!$C$110,4,IF(F13=Localization!$C$109,5,IF(OR(F13=1,F13=2,F13=3,F13=4,F13=5),F13,"")))))))</f>
        <v/>
      </c>
      <c r="Q13" s="15" t="str">
        <f>(IF(G13=Localization!$C$113,1,IF(G13=Localization!$C$112,2,IF(G13=Localization!$C$111,3,IF(G13=Localization!$C$110,4,IF(G13=Localization!$C$109,5,IF(OR(G13=1,G13=2,G13=3,G13=4,G13=5),G13,"")))))))</f>
        <v/>
      </c>
      <c r="R13" s="15" t="str">
        <f>(IF(H13=Localization!$C$113,1,IF(H13=Localization!$C$112,2,IF(H13=Localization!$C$111,3,IF(H13=Localization!$C$110,4,IF(H13=Localization!$C$109,5,IF(OR(H13=1,H13=2,H13=3,H13=4,H13=5),H13,"")))))))</f>
        <v/>
      </c>
      <c r="S13" s="15" t="str">
        <f>(IF(I13=Localization!$C$113,1,IF(I13=Localization!$C$112,2,IF(I13=Localization!$C$111,3,IF(I13=Localization!$C$110,4,IF(I13=Localization!$C$109,5,IF(OR(I13=1,I13=2,I13=3,I13=4,I13=5),I13,"")))))))</f>
        <v/>
      </c>
      <c r="T13" s="15" t="str">
        <f>(IF(J13=Localization!$C$113,1,IF(J13=Localization!$C$112,2,IF(J13=Localization!$C$111,3,IF(J13=Localization!$C$110,4,IF(J13=Localization!$C$109,5,IF(OR(J13=1,J13=2,J13=3,J13=4,J13=5),J13,"")))))))</f>
        <v/>
      </c>
      <c r="U13" s="15" t="str">
        <f>(IF(K13=Localization!$C$113,1,IF(K13=Localization!$C$112,2,IF(K13=Localization!$C$111,3,IF(K13=Localization!$C$110,4,IF(K13=Localization!$C$109,5,IF(OR(K13=1,K13=2,K13=3,K13=4,K13=5),K13,"")))))))</f>
        <v/>
      </c>
    </row>
    <row r="14" spans="2:33" x14ac:dyDescent="0.25">
      <c r="L14" s="15" t="str">
        <f>(IF(B14=Localization!$C$113,1,IF(B14=Localization!$C$112,2,IF(B14=Localization!$C$111,3,IF(B14=Localization!$C$110,4,IF(B14=Localization!$C$109,5,IF(OR(B14=1,B14=2,B14=3,B14=4,B14=5),B14,"")))))))</f>
        <v/>
      </c>
      <c r="M14" s="15" t="str">
        <f>(IF(C14=Localization!$C$113,1,IF(C14=Localization!$C$112,2,IF(C14=Localization!$C$111,3,IF(C14=Localization!$C$110,4,IF(C14=Localization!$C$109,5,IF(OR(C14=1,C14=2,C14=3,C14=4,C14=5),C14,"")))))))</f>
        <v/>
      </c>
      <c r="N14" s="15" t="str">
        <f>(IF(D14=Localization!$C$113,1,IF(D14=Localization!$C$112,2,IF(D14=Localization!$C$111,3,IF(D14=Localization!$C$110,4,IF(D14=Localization!$C$109,5,IF(OR(D14=1,D14=2,D14=3,D14=4,D14=5),D14,"")))))))</f>
        <v/>
      </c>
      <c r="O14" s="15" t="str">
        <f>(IF(E14=Localization!$C$113,1,IF(E14=Localization!$C$112,2,IF(E14=Localization!$C$111,3,IF(E14=Localization!$C$110,4,IF(E14=Localization!$C$109,5,IF(OR(E14=1,E14=2,E14=3,E14=4,E14=5),E14,"")))))))</f>
        <v/>
      </c>
      <c r="P14" s="15" t="str">
        <f>(IF(F14=Localization!$C$113,1,IF(F14=Localization!$C$112,2,IF(F14=Localization!$C$111,3,IF(F14=Localization!$C$110,4,IF(F14=Localization!$C$109,5,IF(OR(F14=1,F14=2,F14=3,F14=4,F14=5),F14,"")))))))</f>
        <v/>
      </c>
      <c r="Q14" s="15" t="str">
        <f>(IF(G14=Localization!$C$113,1,IF(G14=Localization!$C$112,2,IF(G14=Localization!$C$111,3,IF(G14=Localization!$C$110,4,IF(G14=Localization!$C$109,5,IF(OR(G14=1,G14=2,G14=3,G14=4,G14=5),G14,"")))))))</f>
        <v/>
      </c>
      <c r="R14" s="15" t="str">
        <f>(IF(H14=Localization!$C$113,1,IF(H14=Localization!$C$112,2,IF(H14=Localization!$C$111,3,IF(H14=Localization!$C$110,4,IF(H14=Localization!$C$109,5,IF(OR(H14=1,H14=2,H14=3,H14=4,H14=5),H14,"")))))))</f>
        <v/>
      </c>
      <c r="S14" s="15" t="str">
        <f>(IF(I14=Localization!$C$113,1,IF(I14=Localization!$C$112,2,IF(I14=Localization!$C$111,3,IF(I14=Localization!$C$110,4,IF(I14=Localization!$C$109,5,IF(OR(I14=1,I14=2,I14=3,I14=4,I14=5),I14,"")))))))</f>
        <v/>
      </c>
      <c r="T14" s="15" t="str">
        <f>(IF(J14=Localization!$C$113,1,IF(J14=Localization!$C$112,2,IF(J14=Localization!$C$111,3,IF(J14=Localization!$C$110,4,IF(J14=Localization!$C$109,5,IF(OR(J14=1,J14=2,J14=3,J14=4,J14=5),J14,"")))))))</f>
        <v/>
      </c>
      <c r="U14" s="15" t="str">
        <f>(IF(K14=Localization!$C$113,1,IF(K14=Localization!$C$112,2,IF(K14=Localization!$C$111,3,IF(K14=Localization!$C$110,4,IF(K14=Localization!$C$109,5,IF(OR(K14=1,K14=2,K14=3,K14=4,K14=5),K14,"")))))))</f>
        <v/>
      </c>
    </row>
    <row r="15" spans="2:33" x14ac:dyDescent="0.25">
      <c r="L15" s="15" t="str">
        <f>(IF(B15=Localization!$C$113,1,IF(B15=Localization!$C$112,2,IF(B15=Localization!$C$111,3,IF(B15=Localization!$C$110,4,IF(B15=Localization!$C$109,5,IF(OR(B15=1,B15=2,B15=3,B15=4,B15=5),B15,"")))))))</f>
        <v/>
      </c>
      <c r="M15" s="15" t="str">
        <f>(IF(C15=Localization!$C$113,1,IF(C15=Localization!$C$112,2,IF(C15=Localization!$C$111,3,IF(C15=Localization!$C$110,4,IF(C15=Localization!$C$109,5,IF(OR(C15=1,C15=2,C15=3,C15=4,C15=5),C15,"")))))))</f>
        <v/>
      </c>
      <c r="N15" s="15" t="str">
        <f>(IF(D15=Localization!$C$113,1,IF(D15=Localization!$C$112,2,IF(D15=Localization!$C$111,3,IF(D15=Localization!$C$110,4,IF(D15=Localization!$C$109,5,IF(OR(D15=1,D15=2,D15=3,D15=4,D15=5),D15,"")))))))</f>
        <v/>
      </c>
      <c r="O15" s="15" t="str">
        <f>(IF(E15=Localization!$C$113,1,IF(E15=Localization!$C$112,2,IF(E15=Localization!$C$111,3,IF(E15=Localization!$C$110,4,IF(E15=Localization!$C$109,5,IF(OR(E15=1,E15=2,E15=3,E15=4,E15=5),E15,"")))))))</f>
        <v/>
      </c>
      <c r="P15" s="15" t="str">
        <f>(IF(F15=Localization!$C$113,1,IF(F15=Localization!$C$112,2,IF(F15=Localization!$C$111,3,IF(F15=Localization!$C$110,4,IF(F15=Localization!$C$109,5,IF(OR(F15=1,F15=2,F15=3,F15=4,F15=5),F15,"")))))))</f>
        <v/>
      </c>
      <c r="Q15" s="15" t="str">
        <f>(IF(G15=Localization!$C$113,1,IF(G15=Localization!$C$112,2,IF(G15=Localization!$C$111,3,IF(G15=Localization!$C$110,4,IF(G15=Localization!$C$109,5,IF(OR(G15=1,G15=2,G15=3,G15=4,G15=5),G15,"")))))))</f>
        <v/>
      </c>
      <c r="R15" s="15" t="str">
        <f>(IF(H15=Localization!$C$113,1,IF(H15=Localization!$C$112,2,IF(H15=Localization!$C$111,3,IF(H15=Localization!$C$110,4,IF(H15=Localization!$C$109,5,IF(OR(H15=1,H15=2,H15=3,H15=4,H15=5),H15,"")))))))</f>
        <v/>
      </c>
      <c r="S15" s="15" t="str">
        <f>(IF(I15=Localization!$C$113,1,IF(I15=Localization!$C$112,2,IF(I15=Localization!$C$111,3,IF(I15=Localization!$C$110,4,IF(I15=Localization!$C$109,5,IF(OR(I15=1,I15=2,I15=3,I15=4,I15=5),I15,"")))))))</f>
        <v/>
      </c>
      <c r="T15" s="15" t="str">
        <f>(IF(J15=Localization!$C$113,1,IF(J15=Localization!$C$112,2,IF(J15=Localization!$C$111,3,IF(J15=Localization!$C$110,4,IF(J15=Localization!$C$109,5,IF(OR(J15=1,J15=2,J15=3,J15=4,J15=5),J15,"")))))))</f>
        <v/>
      </c>
      <c r="U15" s="15" t="str">
        <f>(IF(K15=Localization!$C$113,1,IF(K15=Localization!$C$112,2,IF(K15=Localization!$C$111,3,IF(K15=Localization!$C$110,4,IF(K15=Localization!$C$109,5,IF(OR(K15=1,K15=2,K15=3,K15=4,K15=5),K15,"")))))))</f>
        <v/>
      </c>
    </row>
    <row r="16" spans="2:33" x14ac:dyDescent="0.25">
      <c r="L16" s="15" t="str">
        <f>(IF(B16=Localization!$C$113,1,IF(B16=Localization!$C$112,2,IF(B16=Localization!$C$111,3,IF(B16=Localization!$C$110,4,IF(B16=Localization!$C$109,5,IF(OR(B16=1,B16=2,B16=3,B16=4,B16=5),B16,"")))))))</f>
        <v/>
      </c>
      <c r="M16" s="15" t="str">
        <f>(IF(C16=Localization!$C$113,1,IF(C16=Localization!$C$112,2,IF(C16=Localization!$C$111,3,IF(C16=Localization!$C$110,4,IF(C16=Localization!$C$109,5,IF(OR(C16=1,C16=2,C16=3,C16=4,C16=5),C16,"")))))))</f>
        <v/>
      </c>
      <c r="N16" s="15" t="str">
        <f>(IF(D16=Localization!$C$113,1,IF(D16=Localization!$C$112,2,IF(D16=Localization!$C$111,3,IF(D16=Localization!$C$110,4,IF(D16=Localization!$C$109,5,IF(OR(D16=1,D16=2,D16=3,D16=4,D16=5),D16,"")))))))</f>
        <v/>
      </c>
      <c r="O16" s="15" t="str">
        <f>(IF(E16=Localization!$C$113,1,IF(E16=Localization!$C$112,2,IF(E16=Localization!$C$111,3,IF(E16=Localization!$C$110,4,IF(E16=Localization!$C$109,5,IF(OR(E16=1,E16=2,E16=3,E16=4,E16=5),E16,"")))))))</f>
        <v/>
      </c>
      <c r="P16" s="15" t="str">
        <f>(IF(F16=Localization!$C$113,1,IF(F16=Localization!$C$112,2,IF(F16=Localization!$C$111,3,IF(F16=Localization!$C$110,4,IF(F16=Localization!$C$109,5,IF(OR(F16=1,F16=2,F16=3,F16=4,F16=5),F16,"")))))))</f>
        <v/>
      </c>
      <c r="Q16" s="15" t="str">
        <f>(IF(G16=Localization!$C$113,1,IF(G16=Localization!$C$112,2,IF(G16=Localization!$C$111,3,IF(G16=Localization!$C$110,4,IF(G16=Localization!$C$109,5,IF(OR(G16=1,G16=2,G16=3,G16=4,G16=5),G16,"")))))))</f>
        <v/>
      </c>
      <c r="R16" s="15" t="str">
        <f>(IF(H16=Localization!$C$113,1,IF(H16=Localization!$C$112,2,IF(H16=Localization!$C$111,3,IF(H16=Localization!$C$110,4,IF(H16=Localization!$C$109,5,IF(OR(H16=1,H16=2,H16=3,H16=4,H16=5),H16,"")))))))</f>
        <v/>
      </c>
      <c r="S16" s="15" t="str">
        <f>(IF(I16=Localization!$C$113,1,IF(I16=Localization!$C$112,2,IF(I16=Localization!$C$111,3,IF(I16=Localization!$C$110,4,IF(I16=Localization!$C$109,5,IF(OR(I16=1,I16=2,I16=3,I16=4,I16=5),I16,"")))))))</f>
        <v/>
      </c>
      <c r="T16" s="15" t="str">
        <f>(IF(J16=Localization!$C$113,1,IF(J16=Localization!$C$112,2,IF(J16=Localization!$C$111,3,IF(J16=Localization!$C$110,4,IF(J16=Localization!$C$109,5,IF(OR(J16=1,J16=2,J16=3,J16=4,J16=5),J16,"")))))))</f>
        <v/>
      </c>
      <c r="U16" s="15" t="str">
        <f>(IF(K16=Localization!$C$113,1,IF(K16=Localization!$C$112,2,IF(K16=Localization!$C$111,3,IF(K16=Localization!$C$110,4,IF(K16=Localization!$C$109,5,IF(OR(K16=1,K16=2,K16=3,K16=4,K16=5),K16,"")))))))</f>
        <v/>
      </c>
    </row>
    <row r="17" spans="12:21" x14ac:dyDescent="0.25">
      <c r="L17" s="15" t="str">
        <f>(IF(B17=Localization!$C$113,1,IF(B17=Localization!$C$112,2,IF(B17=Localization!$C$111,3,IF(B17=Localization!$C$110,4,IF(B17=Localization!$C$109,5,IF(OR(B17=1,B17=2,B17=3,B17=4,B17=5),B17,"")))))))</f>
        <v/>
      </c>
      <c r="M17" s="15" t="str">
        <f>(IF(C17=Localization!$C$113,1,IF(C17=Localization!$C$112,2,IF(C17=Localization!$C$111,3,IF(C17=Localization!$C$110,4,IF(C17=Localization!$C$109,5,IF(OR(C17=1,C17=2,C17=3,C17=4,C17=5),C17,"")))))))</f>
        <v/>
      </c>
      <c r="N17" s="15" t="str">
        <f>(IF(D17=Localization!$C$113,1,IF(D17=Localization!$C$112,2,IF(D17=Localization!$C$111,3,IF(D17=Localization!$C$110,4,IF(D17=Localization!$C$109,5,IF(OR(D17=1,D17=2,D17=3,D17=4,D17=5),D17,"")))))))</f>
        <v/>
      </c>
      <c r="O17" s="15" t="str">
        <f>(IF(E17=Localization!$C$113,1,IF(E17=Localization!$C$112,2,IF(E17=Localization!$C$111,3,IF(E17=Localization!$C$110,4,IF(E17=Localization!$C$109,5,IF(OR(E17=1,E17=2,E17=3,E17=4,E17=5),E17,"")))))))</f>
        <v/>
      </c>
      <c r="P17" s="15" t="str">
        <f>(IF(F17=Localization!$C$113,1,IF(F17=Localization!$C$112,2,IF(F17=Localization!$C$111,3,IF(F17=Localization!$C$110,4,IF(F17=Localization!$C$109,5,IF(OR(F17=1,F17=2,F17=3,F17=4,F17=5),F17,"")))))))</f>
        <v/>
      </c>
      <c r="Q17" s="15" t="str">
        <f>(IF(G17=Localization!$C$113,1,IF(G17=Localization!$C$112,2,IF(G17=Localization!$C$111,3,IF(G17=Localization!$C$110,4,IF(G17=Localization!$C$109,5,IF(OR(G17=1,G17=2,G17=3,G17=4,G17=5),G17,"")))))))</f>
        <v/>
      </c>
      <c r="R17" s="15" t="str">
        <f>(IF(H17=Localization!$C$113,1,IF(H17=Localization!$C$112,2,IF(H17=Localization!$C$111,3,IF(H17=Localization!$C$110,4,IF(H17=Localization!$C$109,5,IF(OR(H17=1,H17=2,H17=3,H17=4,H17=5),H17,"")))))))</f>
        <v/>
      </c>
      <c r="S17" s="15" t="str">
        <f>(IF(I17=Localization!$C$113,1,IF(I17=Localization!$C$112,2,IF(I17=Localization!$C$111,3,IF(I17=Localization!$C$110,4,IF(I17=Localization!$C$109,5,IF(OR(I17=1,I17=2,I17=3,I17=4,I17=5),I17,"")))))))</f>
        <v/>
      </c>
      <c r="T17" s="15" t="str">
        <f>(IF(J17=Localization!$C$113,1,IF(J17=Localization!$C$112,2,IF(J17=Localization!$C$111,3,IF(J17=Localization!$C$110,4,IF(J17=Localization!$C$109,5,IF(OR(J17=1,J17=2,J17=3,J17=4,J17=5),J17,"")))))))</f>
        <v/>
      </c>
      <c r="U17" s="15" t="str">
        <f>(IF(K17=Localization!$C$113,1,IF(K17=Localization!$C$112,2,IF(K17=Localization!$C$111,3,IF(K17=Localization!$C$110,4,IF(K17=Localization!$C$109,5,IF(OR(K17=1,K17=2,K17=3,K17=4,K17=5),K17,"")))))))</f>
        <v/>
      </c>
    </row>
    <row r="18" spans="12:21" x14ac:dyDescent="0.25">
      <c r="L18" s="15" t="str">
        <f>(IF(B18=Localization!$C$113,1,IF(B18=Localization!$C$112,2,IF(B18=Localization!$C$111,3,IF(B18=Localization!$C$110,4,IF(B18=Localization!$C$109,5,IF(OR(B18=1,B18=2,B18=3,B18=4,B18=5),B18,"")))))))</f>
        <v/>
      </c>
      <c r="M18" s="15" t="str">
        <f>(IF(C18=Localization!$C$113,1,IF(C18=Localization!$C$112,2,IF(C18=Localization!$C$111,3,IF(C18=Localization!$C$110,4,IF(C18=Localization!$C$109,5,IF(OR(C18=1,C18=2,C18=3,C18=4,C18=5),C18,"")))))))</f>
        <v/>
      </c>
      <c r="N18" s="15" t="str">
        <f>(IF(D18=Localization!$C$113,1,IF(D18=Localization!$C$112,2,IF(D18=Localization!$C$111,3,IF(D18=Localization!$C$110,4,IF(D18=Localization!$C$109,5,IF(OR(D18=1,D18=2,D18=3,D18=4,D18=5),D18,"")))))))</f>
        <v/>
      </c>
      <c r="O18" s="15" t="str">
        <f>(IF(E18=Localization!$C$113,1,IF(E18=Localization!$C$112,2,IF(E18=Localization!$C$111,3,IF(E18=Localization!$C$110,4,IF(E18=Localization!$C$109,5,IF(OR(E18=1,E18=2,E18=3,E18=4,E18=5),E18,"")))))))</f>
        <v/>
      </c>
      <c r="P18" s="15" t="str">
        <f>(IF(F18=Localization!$C$113,1,IF(F18=Localization!$C$112,2,IF(F18=Localization!$C$111,3,IF(F18=Localization!$C$110,4,IF(F18=Localization!$C$109,5,IF(OR(F18=1,F18=2,F18=3,F18=4,F18=5),F18,"")))))))</f>
        <v/>
      </c>
      <c r="Q18" s="15" t="str">
        <f>(IF(G18=Localization!$C$113,1,IF(G18=Localization!$C$112,2,IF(G18=Localization!$C$111,3,IF(G18=Localization!$C$110,4,IF(G18=Localization!$C$109,5,IF(OR(G18=1,G18=2,G18=3,G18=4,G18=5),G18,"")))))))</f>
        <v/>
      </c>
      <c r="R18" s="15" t="str">
        <f>(IF(H18=Localization!$C$113,1,IF(H18=Localization!$C$112,2,IF(H18=Localization!$C$111,3,IF(H18=Localization!$C$110,4,IF(H18=Localization!$C$109,5,IF(OR(H18=1,H18=2,H18=3,H18=4,H18=5),H18,"")))))))</f>
        <v/>
      </c>
      <c r="S18" s="15" t="str">
        <f>(IF(I18=Localization!$C$113,1,IF(I18=Localization!$C$112,2,IF(I18=Localization!$C$111,3,IF(I18=Localization!$C$110,4,IF(I18=Localization!$C$109,5,IF(OR(I18=1,I18=2,I18=3,I18=4,I18=5),I18,"")))))))</f>
        <v/>
      </c>
      <c r="T18" s="15" t="str">
        <f>(IF(J18=Localization!$C$113,1,IF(J18=Localization!$C$112,2,IF(J18=Localization!$C$111,3,IF(J18=Localization!$C$110,4,IF(J18=Localization!$C$109,5,IF(OR(J18=1,J18=2,J18=3,J18=4,J18=5),J18,"")))))))</f>
        <v/>
      </c>
      <c r="U18" s="15" t="str">
        <f>(IF(K18=Localization!$C$113,1,IF(K18=Localization!$C$112,2,IF(K18=Localization!$C$111,3,IF(K18=Localization!$C$110,4,IF(K18=Localization!$C$109,5,IF(OR(K18=1,K18=2,K18=3,K18=4,K18=5),K18,"")))))))</f>
        <v/>
      </c>
    </row>
    <row r="19" spans="12:21" x14ac:dyDescent="0.25">
      <c r="L19" s="15" t="str">
        <f>(IF(B19=Localization!$C$113,1,IF(B19=Localization!$C$112,2,IF(B19=Localization!$C$111,3,IF(B19=Localization!$C$110,4,IF(B19=Localization!$C$109,5,IF(OR(B19=1,B19=2,B19=3,B19=4,B19=5),B19,"")))))))</f>
        <v/>
      </c>
      <c r="M19" s="15" t="str">
        <f>(IF(C19=Localization!$C$113,1,IF(C19=Localization!$C$112,2,IF(C19=Localization!$C$111,3,IF(C19=Localization!$C$110,4,IF(C19=Localization!$C$109,5,IF(OR(C19=1,C19=2,C19=3,C19=4,C19=5),C19,"")))))))</f>
        <v/>
      </c>
      <c r="N19" s="15" t="str">
        <f>(IF(D19=Localization!$C$113,1,IF(D19=Localization!$C$112,2,IF(D19=Localization!$C$111,3,IF(D19=Localization!$C$110,4,IF(D19=Localization!$C$109,5,IF(OR(D19=1,D19=2,D19=3,D19=4,D19=5),D19,"")))))))</f>
        <v/>
      </c>
      <c r="O19" s="15" t="str">
        <f>(IF(E19=Localization!$C$113,1,IF(E19=Localization!$C$112,2,IF(E19=Localization!$C$111,3,IF(E19=Localization!$C$110,4,IF(E19=Localization!$C$109,5,IF(OR(E19=1,E19=2,E19=3,E19=4,E19=5),E19,"")))))))</f>
        <v/>
      </c>
      <c r="P19" s="15" t="str">
        <f>(IF(F19=Localization!$C$113,1,IF(F19=Localization!$C$112,2,IF(F19=Localization!$C$111,3,IF(F19=Localization!$C$110,4,IF(F19=Localization!$C$109,5,IF(OR(F19=1,F19=2,F19=3,F19=4,F19=5),F19,"")))))))</f>
        <v/>
      </c>
      <c r="Q19" s="15" t="str">
        <f>(IF(G19=Localization!$C$113,1,IF(G19=Localization!$C$112,2,IF(G19=Localization!$C$111,3,IF(G19=Localization!$C$110,4,IF(G19=Localization!$C$109,5,IF(OR(G19=1,G19=2,G19=3,G19=4,G19=5),G19,"")))))))</f>
        <v/>
      </c>
      <c r="R19" s="15" t="str">
        <f>(IF(H19=Localization!$C$113,1,IF(H19=Localization!$C$112,2,IF(H19=Localization!$C$111,3,IF(H19=Localization!$C$110,4,IF(H19=Localization!$C$109,5,IF(OR(H19=1,H19=2,H19=3,H19=4,H19=5),H19,"")))))))</f>
        <v/>
      </c>
      <c r="S19" s="15" t="str">
        <f>(IF(I19=Localization!$C$113,1,IF(I19=Localization!$C$112,2,IF(I19=Localization!$C$111,3,IF(I19=Localization!$C$110,4,IF(I19=Localization!$C$109,5,IF(OR(I19=1,I19=2,I19=3,I19=4,I19=5),I19,"")))))))</f>
        <v/>
      </c>
      <c r="T19" s="15" t="str">
        <f>(IF(J19=Localization!$C$113,1,IF(J19=Localization!$C$112,2,IF(J19=Localization!$C$111,3,IF(J19=Localization!$C$110,4,IF(J19=Localization!$C$109,5,IF(OR(J19=1,J19=2,J19=3,J19=4,J19=5),J19,"")))))))</f>
        <v/>
      </c>
      <c r="U19" s="15" t="str">
        <f>(IF(K19=Localization!$C$113,1,IF(K19=Localization!$C$112,2,IF(K19=Localization!$C$111,3,IF(K19=Localization!$C$110,4,IF(K19=Localization!$C$109,5,IF(OR(K19=1,K19=2,K19=3,K19=4,K19=5),K19,"")))))))</f>
        <v/>
      </c>
    </row>
    <row r="20" spans="12:21" x14ac:dyDescent="0.25">
      <c r="L20" s="15" t="str">
        <f>(IF(B20=Localization!$C$113,1,IF(B20=Localization!$C$112,2,IF(B20=Localization!$C$111,3,IF(B20=Localization!$C$110,4,IF(B20=Localization!$C$109,5,IF(OR(B20=1,B20=2,B20=3,B20=4,B20=5),B20,"")))))))</f>
        <v/>
      </c>
      <c r="M20" s="15" t="str">
        <f>(IF(C20=Localization!$C$113,1,IF(C20=Localization!$C$112,2,IF(C20=Localization!$C$111,3,IF(C20=Localization!$C$110,4,IF(C20=Localization!$C$109,5,IF(OR(C20=1,C20=2,C20=3,C20=4,C20=5),C20,"")))))))</f>
        <v/>
      </c>
      <c r="N20" s="15" t="str">
        <f>(IF(D20=Localization!$C$113,1,IF(D20=Localization!$C$112,2,IF(D20=Localization!$C$111,3,IF(D20=Localization!$C$110,4,IF(D20=Localization!$C$109,5,IF(OR(D20=1,D20=2,D20=3,D20=4,D20=5),D20,"")))))))</f>
        <v/>
      </c>
      <c r="O20" s="15" t="str">
        <f>(IF(E20=Localization!$C$113,1,IF(E20=Localization!$C$112,2,IF(E20=Localization!$C$111,3,IF(E20=Localization!$C$110,4,IF(E20=Localization!$C$109,5,IF(OR(E20=1,E20=2,E20=3,E20=4,E20=5),E20,"")))))))</f>
        <v/>
      </c>
      <c r="P20" s="15" t="str">
        <f>(IF(F20=Localization!$C$113,1,IF(F20=Localization!$C$112,2,IF(F20=Localization!$C$111,3,IF(F20=Localization!$C$110,4,IF(F20=Localization!$C$109,5,IF(OR(F20=1,F20=2,F20=3,F20=4,F20=5),F20,"")))))))</f>
        <v/>
      </c>
      <c r="Q20" s="15" t="str">
        <f>(IF(G20=Localization!$C$113,1,IF(G20=Localization!$C$112,2,IF(G20=Localization!$C$111,3,IF(G20=Localization!$C$110,4,IF(G20=Localization!$C$109,5,IF(OR(G20=1,G20=2,G20=3,G20=4,G20=5),G20,"")))))))</f>
        <v/>
      </c>
      <c r="R20" s="15" t="str">
        <f>(IF(H20=Localization!$C$113,1,IF(H20=Localization!$C$112,2,IF(H20=Localization!$C$111,3,IF(H20=Localization!$C$110,4,IF(H20=Localization!$C$109,5,IF(OR(H20=1,H20=2,H20=3,H20=4,H20=5),H20,"")))))))</f>
        <v/>
      </c>
      <c r="S20" s="15" t="str">
        <f>(IF(I20=Localization!$C$113,1,IF(I20=Localization!$C$112,2,IF(I20=Localization!$C$111,3,IF(I20=Localization!$C$110,4,IF(I20=Localization!$C$109,5,IF(OR(I20=1,I20=2,I20=3,I20=4,I20=5),I20,"")))))))</f>
        <v/>
      </c>
      <c r="T20" s="15" t="str">
        <f>(IF(J20=Localization!$C$113,1,IF(J20=Localization!$C$112,2,IF(J20=Localization!$C$111,3,IF(J20=Localization!$C$110,4,IF(J20=Localization!$C$109,5,IF(OR(J20=1,J20=2,J20=3,J20=4,J20=5),J20,"")))))))</f>
        <v/>
      </c>
      <c r="U20" s="15" t="str">
        <f>(IF(K20=Localization!$C$113,1,IF(K20=Localization!$C$112,2,IF(K20=Localization!$C$111,3,IF(K20=Localization!$C$110,4,IF(K20=Localization!$C$109,5,IF(OR(K20=1,K20=2,K20=3,K20=4,K20=5),K20,"")))))))</f>
        <v/>
      </c>
    </row>
    <row r="21" spans="12:21" x14ac:dyDescent="0.25">
      <c r="L21" s="15" t="str">
        <f>(IF(B21=Localization!$C$113,1,IF(B21=Localization!$C$112,2,IF(B21=Localization!$C$111,3,IF(B21=Localization!$C$110,4,IF(B21=Localization!$C$109,5,IF(OR(B21=1,B21=2,B21=3,B21=4,B21=5),B21,"")))))))</f>
        <v/>
      </c>
      <c r="M21" s="15" t="str">
        <f>(IF(C21=Localization!$C$113,1,IF(C21=Localization!$C$112,2,IF(C21=Localization!$C$111,3,IF(C21=Localization!$C$110,4,IF(C21=Localization!$C$109,5,IF(OR(C21=1,C21=2,C21=3,C21=4,C21=5),C21,"")))))))</f>
        <v/>
      </c>
      <c r="N21" s="15" t="str">
        <f>(IF(D21=Localization!$C$113,1,IF(D21=Localization!$C$112,2,IF(D21=Localization!$C$111,3,IF(D21=Localization!$C$110,4,IF(D21=Localization!$C$109,5,IF(OR(D21=1,D21=2,D21=3,D21=4,D21=5),D21,"")))))))</f>
        <v/>
      </c>
      <c r="O21" s="15" t="str">
        <f>(IF(E21=Localization!$C$113,1,IF(E21=Localization!$C$112,2,IF(E21=Localization!$C$111,3,IF(E21=Localization!$C$110,4,IF(E21=Localization!$C$109,5,IF(OR(E21=1,E21=2,E21=3,E21=4,E21=5),E21,"")))))))</f>
        <v/>
      </c>
      <c r="P21" s="15" t="str">
        <f>(IF(F21=Localization!$C$113,1,IF(F21=Localization!$C$112,2,IF(F21=Localization!$C$111,3,IF(F21=Localization!$C$110,4,IF(F21=Localization!$C$109,5,IF(OR(F21=1,F21=2,F21=3,F21=4,F21=5),F21,"")))))))</f>
        <v/>
      </c>
      <c r="Q21" s="15" t="str">
        <f>(IF(G21=Localization!$C$113,1,IF(G21=Localization!$C$112,2,IF(G21=Localization!$C$111,3,IF(G21=Localization!$C$110,4,IF(G21=Localization!$C$109,5,IF(OR(G21=1,G21=2,G21=3,G21=4,G21=5),G21,"")))))))</f>
        <v/>
      </c>
      <c r="R21" s="15" t="str">
        <f>(IF(H21=Localization!$C$113,1,IF(H21=Localization!$C$112,2,IF(H21=Localization!$C$111,3,IF(H21=Localization!$C$110,4,IF(H21=Localization!$C$109,5,IF(OR(H21=1,H21=2,H21=3,H21=4,H21=5),H21,"")))))))</f>
        <v/>
      </c>
      <c r="S21" s="15" t="str">
        <f>(IF(I21=Localization!$C$113,1,IF(I21=Localization!$C$112,2,IF(I21=Localization!$C$111,3,IF(I21=Localization!$C$110,4,IF(I21=Localization!$C$109,5,IF(OR(I21=1,I21=2,I21=3,I21=4,I21=5),I21,"")))))))</f>
        <v/>
      </c>
      <c r="T21" s="15" t="str">
        <f>(IF(J21=Localization!$C$113,1,IF(J21=Localization!$C$112,2,IF(J21=Localization!$C$111,3,IF(J21=Localization!$C$110,4,IF(J21=Localization!$C$109,5,IF(OR(J21=1,J21=2,J21=3,J21=4,J21=5),J21,"")))))))</f>
        <v/>
      </c>
      <c r="U21" s="15" t="str">
        <f>(IF(K21=Localization!$C$113,1,IF(K21=Localization!$C$112,2,IF(K21=Localization!$C$111,3,IF(K21=Localization!$C$110,4,IF(K21=Localization!$C$109,5,IF(OR(K21=1,K21=2,K21=3,K21=4,K21=5),K21,"")))))))</f>
        <v/>
      </c>
    </row>
    <row r="22" spans="12:21" x14ac:dyDescent="0.25">
      <c r="L22" s="15" t="str">
        <f>(IF(B22=Localization!$C$113,1,IF(B22=Localization!$C$112,2,IF(B22=Localization!$C$111,3,IF(B22=Localization!$C$110,4,IF(B22=Localization!$C$109,5,IF(OR(B22=1,B22=2,B22=3,B22=4,B22=5),B22,"")))))))</f>
        <v/>
      </c>
      <c r="M22" s="15" t="str">
        <f>(IF(C22=Localization!$C$113,1,IF(C22=Localization!$C$112,2,IF(C22=Localization!$C$111,3,IF(C22=Localization!$C$110,4,IF(C22=Localization!$C$109,5,IF(OR(C22=1,C22=2,C22=3,C22=4,C22=5),C22,"")))))))</f>
        <v/>
      </c>
      <c r="N22" s="15" t="str">
        <f>(IF(D22=Localization!$C$113,1,IF(D22=Localization!$C$112,2,IF(D22=Localization!$C$111,3,IF(D22=Localization!$C$110,4,IF(D22=Localization!$C$109,5,IF(OR(D22=1,D22=2,D22=3,D22=4,D22=5),D22,"")))))))</f>
        <v/>
      </c>
      <c r="O22" s="15" t="str">
        <f>(IF(E22=Localization!$C$113,1,IF(E22=Localization!$C$112,2,IF(E22=Localization!$C$111,3,IF(E22=Localization!$C$110,4,IF(E22=Localization!$C$109,5,IF(OR(E22=1,E22=2,E22=3,E22=4,E22=5),E22,"")))))))</f>
        <v/>
      </c>
      <c r="P22" s="15" t="str">
        <f>(IF(F22=Localization!$C$113,1,IF(F22=Localization!$C$112,2,IF(F22=Localization!$C$111,3,IF(F22=Localization!$C$110,4,IF(F22=Localization!$C$109,5,IF(OR(F22=1,F22=2,F22=3,F22=4,F22=5),F22,"")))))))</f>
        <v/>
      </c>
      <c r="Q22" s="15" t="str">
        <f>(IF(G22=Localization!$C$113,1,IF(G22=Localization!$C$112,2,IF(G22=Localization!$C$111,3,IF(G22=Localization!$C$110,4,IF(G22=Localization!$C$109,5,IF(OR(G22=1,G22=2,G22=3,G22=4,G22=5),G22,"")))))))</f>
        <v/>
      </c>
      <c r="R22" s="15" t="str">
        <f>(IF(H22=Localization!$C$113,1,IF(H22=Localization!$C$112,2,IF(H22=Localization!$C$111,3,IF(H22=Localization!$C$110,4,IF(H22=Localization!$C$109,5,IF(OR(H22=1,H22=2,H22=3,H22=4,H22=5),H22,"")))))))</f>
        <v/>
      </c>
      <c r="S22" s="15" t="str">
        <f>(IF(I22=Localization!$C$113,1,IF(I22=Localization!$C$112,2,IF(I22=Localization!$C$111,3,IF(I22=Localization!$C$110,4,IF(I22=Localization!$C$109,5,IF(OR(I22=1,I22=2,I22=3,I22=4,I22=5),I22,"")))))))</f>
        <v/>
      </c>
      <c r="T22" s="15" t="str">
        <f>(IF(J22=Localization!$C$113,1,IF(J22=Localization!$C$112,2,IF(J22=Localization!$C$111,3,IF(J22=Localization!$C$110,4,IF(J22=Localization!$C$109,5,IF(OR(J22=1,J22=2,J22=3,J22=4,J22=5),J22,"")))))))</f>
        <v/>
      </c>
      <c r="U22" s="15" t="str">
        <f>(IF(K22=Localization!$C$113,1,IF(K22=Localization!$C$112,2,IF(K22=Localization!$C$111,3,IF(K22=Localization!$C$110,4,IF(K22=Localization!$C$109,5,IF(OR(K22=1,K22=2,K22=3,K22=4,K22=5),K22,"")))))))</f>
        <v/>
      </c>
    </row>
    <row r="23" spans="12:21" x14ac:dyDescent="0.25">
      <c r="L23" s="15" t="str">
        <f>(IF(B23=Localization!$C$113,1,IF(B23=Localization!$C$112,2,IF(B23=Localization!$C$111,3,IF(B23=Localization!$C$110,4,IF(B23=Localization!$C$109,5,IF(OR(B23=1,B23=2,B23=3,B23=4,B23=5),B23,"")))))))</f>
        <v/>
      </c>
      <c r="M23" s="15" t="str">
        <f>(IF(C23=Localization!$C$113,1,IF(C23=Localization!$C$112,2,IF(C23=Localization!$C$111,3,IF(C23=Localization!$C$110,4,IF(C23=Localization!$C$109,5,IF(OR(C23=1,C23=2,C23=3,C23=4,C23=5),C23,"")))))))</f>
        <v/>
      </c>
      <c r="N23" s="15" t="str">
        <f>(IF(D23=Localization!$C$113,1,IF(D23=Localization!$C$112,2,IF(D23=Localization!$C$111,3,IF(D23=Localization!$C$110,4,IF(D23=Localization!$C$109,5,IF(OR(D23=1,D23=2,D23=3,D23=4,D23=5),D23,"")))))))</f>
        <v/>
      </c>
      <c r="O23" s="15" t="str">
        <f>(IF(E23=Localization!$C$113,1,IF(E23=Localization!$C$112,2,IF(E23=Localization!$C$111,3,IF(E23=Localization!$C$110,4,IF(E23=Localization!$C$109,5,IF(OR(E23=1,E23=2,E23=3,E23=4,E23=5),E23,"")))))))</f>
        <v/>
      </c>
      <c r="P23" s="15" t="str">
        <f>(IF(F23=Localization!$C$113,1,IF(F23=Localization!$C$112,2,IF(F23=Localization!$C$111,3,IF(F23=Localization!$C$110,4,IF(F23=Localization!$C$109,5,IF(OR(F23=1,F23=2,F23=3,F23=4,F23=5),F23,"")))))))</f>
        <v/>
      </c>
      <c r="Q23" s="15" t="str">
        <f>(IF(G23=Localization!$C$113,1,IF(G23=Localization!$C$112,2,IF(G23=Localization!$C$111,3,IF(G23=Localization!$C$110,4,IF(G23=Localization!$C$109,5,IF(OR(G23=1,G23=2,G23=3,G23=4,G23=5),G23,"")))))))</f>
        <v/>
      </c>
      <c r="R23" s="15" t="str">
        <f>(IF(H23=Localization!$C$113,1,IF(H23=Localization!$C$112,2,IF(H23=Localization!$C$111,3,IF(H23=Localization!$C$110,4,IF(H23=Localization!$C$109,5,IF(OR(H23=1,H23=2,H23=3,H23=4,H23=5),H23,"")))))))</f>
        <v/>
      </c>
      <c r="S23" s="15" t="str">
        <f>(IF(I23=Localization!$C$113,1,IF(I23=Localization!$C$112,2,IF(I23=Localization!$C$111,3,IF(I23=Localization!$C$110,4,IF(I23=Localization!$C$109,5,IF(OR(I23=1,I23=2,I23=3,I23=4,I23=5),I23,"")))))))</f>
        <v/>
      </c>
      <c r="T23" s="15" t="str">
        <f>(IF(J23=Localization!$C$113,1,IF(J23=Localization!$C$112,2,IF(J23=Localization!$C$111,3,IF(J23=Localization!$C$110,4,IF(J23=Localization!$C$109,5,IF(OR(J23=1,J23=2,J23=3,J23=4,J23=5),J23,"")))))))</f>
        <v/>
      </c>
      <c r="U23" s="15" t="str">
        <f>(IF(K23=Localization!$C$113,1,IF(K23=Localization!$C$112,2,IF(K23=Localization!$C$111,3,IF(K23=Localization!$C$110,4,IF(K23=Localization!$C$109,5,IF(OR(K23=1,K23=2,K23=3,K23=4,K23=5),K23,"")))))))</f>
        <v/>
      </c>
    </row>
    <row r="24" spans="12:21" x14ac:dyDescent="0.25">
      <c r="L24" s="15" t="str">
        <f>(IF(B24=Localization!$C$113,1,IF(B24=Localization!$C$112,2,IF(B24=Localization!$C$111,3,IF(B24=Localization!$C$110,4,IF(B24=Localization!$C$109,5,IF(OR(B24=1,B24=2,B24=3,B24=4,B24=5),B24,"")))))))</f>
        <v/>
      </c>
      <c r="M24" s="15" t="str">
        <f>(IF(C24=Localization!$C$113,1,IF(C24=Localization!$C$112,2,IF(C24=Localization!$C$111,3,IF(C24=Localization!$C$110,4,IF(C24=Localization!$C$109,5,IF(OR(C24=1,C24=2,C24=3,C24=4,C24=5),C24,"")))))))</f>
        <v/>
      </c>
      <c r="N24" s="15" t="str">
        <f>(IF(D24=Localization!$C$113,1,IF(D24=Localization!$C$112,2,IF(D24=Localization!$C$111,3,IF(D24=Localization!$C$110,4,IF(D24=Localization!$C$109,5,IF(OR(D24=1,D24=2,D24=3,D24=4,D24=5),D24,"")))))))</f>
        <v/>
      </c>
      <c r="O24" s="15" t="str">
        <f>(IF(E24=Localization!$C$113,1,IF(E24=Localization!$C$112,2,IF(E24=Localization!$C$111,3,IF(E24=Localization!$C$110,4,IF(E24=Localization!$C$109,5,IF(OR(E24=1,E24=2,E24=3,E24=4,E24=5),E24,"")))))))</f>
        <v/>
      </c>
      <c r="P24" s="15" t="str">
        <f>(IF(F24=Localization!$C$113,1,IF(F24=Localization!$C$112,2,IF(F24=Localization!$C$111,3,IF(F24=Localization!$C$110,4,IF(F24=Localization!$C$109,5,IF(OR(F24=1,F24=2,F24=3,F24=4,F24=5),F24,"")))))))</f>
        <v/>
      </c>
      <c r="Q24" s="15" t="str">
        <f>(IF(G24=Localization!$C$113,1,IF(G24=Localization!$C$112,2,IF(G24=Localization!$C$111,3,IF(G24=Localization!$C$110,4,IF(G24=Localization!$C$109,5,IF(OR(G24=1,G24=2,G24=3,G24=4,G24=5),G24,"")))))))</f>
        <v/>
      </c>
      <c r="R24" s="15" t="str">
        <f>(IF(H24=Localization!$C$113,1,IF(H24=Localization!$C$112,2,IF(H24=Localization!$C$111,3,IF(H24=Localization!$C$110,4,IF(H24=Localization!$C$109,5,IF(OR(H24=1,H24=2,H24=3,H24=4,H24=5),H24,"")))))))</f>
        <v/>
      </c>
      <c r="S24" s="15" t="str">
        <f>(IF(I24=Localization!$C$113,1,IF(I24=Localization!$C$112,2,IF(I24=Localization!$C$111,3,IF(I24=Localization!$C$110,4,IF(I24=Localization!$C$109,5,IF(OR(I24=1,I24=2,I24=3,I24=4,I24=5),I24,"")))))))</f>
        <v/>
      </c>
      <c r="T24" s="15" t="str">
        <f>(IF(J24=Localization!$C$113,1,IF(J24=Localization!$C$112,2,IF(J24=Localization!$C$111,3,IF(J24=Localization!$C$110,4,IF(J24=Localization!$C$109,5,IF(OR(J24=1,J24=2,J24=3,J24=4,J24=5),J24,"")))))))</f>
        <v/>
      </c>
      <c r="U24" s="15" t="str">
        <f>(IF(K24=Localization!$C$113,1,IF(K24=Localization!$C$112,2,IF(K24=Localization!$C$111,3,IF(K24=Localization!$C$110,4,IF(K24=Localization!$C$109,5,IF(OR(K24=1,K24=2,K24=3,K24=4,K24=5),K24,"")))))))</f>
        <v/>
      </c>
    </row>
    <row r="25" spans="12:21" x14ac:dyDescent="0.25">
      <c r="L25" s="15" t="str">
        <f>(IF(B25=Localization!$C$113,1,IF(B25=Localization!$C$112,2,IF(B25=Localization!$C$111,3,IF(B25=Localization!$C$110,4,IF(B25=Localization!$C$109,5,IF(OR(B25=1,B25=2,B25=3,B25=4,B25=5),B25,"")))))))</f>
        <v/>
      </c>
      <c r="M25" s="15" t="str">
        <f>(IF(C25=Localization!$C$113,1,IF(C25=Localization!$C$112,2,IF(C25=Localization!$C$111,3,IF(C25=Localization!$C$110,4,IF(C25=Localization!$C$109,5,IF(OR(C25=1,C25=2,C25=3,C25=4,C25=5),C25,"")))))))</f>
        <v/>
      </c>
      <c r="N25" s="15" t="str">
        <f>(IF(D25=Localization!$C$113,1,IF(D25=Localization!$C$112,2,IF(D25=Localization!$C$111,3,IF(D25=Localization!$C$110,4,IF(D25=Localization!$C$109,5,IF(OR(D25=1,D25=2,D25=3,D25=4,D25=5),D25,"")))))))</f>
        <v/>
      </c>
      <c r="O25" s="15" t="str">
        <f>(IF(E25=Localization!$C$113,1,IF(E25=Localization!$C$112,2,IF(E25=Localization!$C$111,3,IF(E25=Localization!$C$110,4,IF(E25=Localization!$C$109,5,IF(OR(E25=1,E25=2,E25=3,E25=4,E25=5),E25,"")))))))</f>
        <v/>
      </c>
      <c r="P25" s="15" t="str">
        <f>(IF(F25=Localization!$C$113,1,IF(F25=Localization!$C$112,2,IF(F25=Localization!$C$111,3,IF(F25=Localization!$C$110,4,IF(F25=Localization!$C$109,5,IF(OR(F25=1,F25=2,F25=3,F25=4,F25=5),F25,"")))))))</f>
        <v/>
      </c>
      <c r="Q25" s="15" t="str">
        <f>(IF(G25=Localization!$C$113,1,IF(G25=Localization!$C$112,2,IF(G25=Localization!$C$111,3,IF(G25=Localization!$C$110,4,IF(G25=Localization!$C$109,5,IF(OR(G25=1,G25=2,G25=3,G25=4,G25=5),G25,"")))))))</f>
        <v/>
      </c>
      <c r="R25" s="15" t="str">
        <f>(IF(H25=Localization!$C$113,1,IF(H25=Localization!$C$112,2,IF(H25=Localization!$C$111,3,IF(H25=Localization!$C$110,4,IF(H25=Localization!$C$109,5,IF(OR(H25=1,H25=2,H25=3,H25=4,H25=5),H25,"")))))))</f>
        <v/>
      </c>
      <c r="S25" s="15" t="str">
        <f>(IF(I25=Localization!$C$113,1,IF(I25=Localization!$C$112,2,IF(I25=Localization!$C$111,3,IF(I25=Localization!$C$110,4,IF(I25=Localization!$C$109,5,IF(OR(I25=1,I25=2,I25=3,I25=4,I25=5),I25,"")))))))</f>
        <v/>
      </c>
      <c r="T25" s="15" t="str">
        <f>(IF(J25=Localization!$C$113,1,IF(J25=Localization!$C$112,2,IF(J25=Localization!$C$111,3,IF(J25=Localization!$C$110,4,IF(J25=Localization!$C$109,5,IF(OR(J25=1,J25=2,J25=3,J25=4,J25=5),J25,"")))))))</f>
        <v/>
      </c>
      <c r="U25" s="15" t="str">
        <f>(IF(K25=Localization!$C$113,1,IF(K25=Localization!$C$112,2,IF(K25=Localization!$C$111,3,IF(K25=Localization!$C$110,4,IF(K25=Localization!$C$109,5,IF(OR(K25=1,K25=2,K25=3,K25=4,K25=5),K25,"")))))))</f>
        <v/>
      </c>
    </row>
    <row r="26" spans="12:21" x14ac:dyDescent="0.25">
      <c r="L26" s="15" t="str">
        <f>(IF(B26=Localization!$C$113,1,IF(B26=Localization!$C$112,2,IF(B26=Localization!$C$111,3,IF(B26=Localization!$C$110,4,IF(B26=Localization!$C$109,5,IF(OR(B26=1,B26=2,B26=3,B26=4,B26=5),B26,"")))))))</f>
        <v/>
      </c>
      <c r="M26" s="15" t="str">
        <f>(IF(C26=Localization!$C$113,1,IF(C26=Localization!$C$112,2,IF(C26=Localization!$C$111,3,IF(C26=Localization!$C$110,4,IF(C26=Localization!$C$109,5,IF(OR(C26=1,C26=2,C26=3,C26=4,C26=5),C26,"")))))))</f>
        <v/>
      </c>
      <c r="N26" s="15" t="str">
        <f>(IF(D26=Localization!$C$113,1,IF(D26=Localization!$C$112,2,IF(D26=Localization!$C$111,3,IF(D26=Localization!$C$110,4,IF(D26=Localization!$C$109,5,IF(OR(D26=1,D26=2,D26=3,D26=4,D26=5),D26,"")))))))</f>
        <v/>
      </c>
      <c r="O26" s="15" t="str">
        <f>(IF(E26=Localization!$C$113,1,IF(E26=Localization!$C$112,2,IF(E26=Localization!$C$111,3,IF(E26=Localization!$C$110,4,IF(E26=Localization!$C$109,5,IF(OR(E26=1,E26=2,E26=3,E26=4,E26=5),E26,"")))))))</f>
        <v/>
      </c>
      <c r="P26" s="15" t="str">
        <f>(IF(F26=Localization!$C$113,1,IF(F26=Localization!$C$112,2,IF(F26=Localization!$C$111,3,IF(F26=Localization!$C$110,4,IF(F26=Localization!$C$109,5,IF(OR(F26=1,F26=2,F26=3,F26=4,F26=5),F26,"")))))))</f>
        <v/>
      </c>
      <c r="Q26" s="15" t="str">
        <f>(IF(G26=Localization!$C$113,1,IF(G26=Localization!$C$112,2,IF(G26=Localization!$C$111,3,IF(G26=Localization!$C$110,4,IF(G26=Localization!$C$109,5,IF(OR(G26=1,G26=2,G26=3,G26=4,G26=5),G26,"")))))))</f>
        <v/>
      </c>
      <c r="R26" s="15" t="str">
        <f>(IF(H26=Localization!$C$113,1,IF(H26=Localization!$C$112,2,IF(H26=Localization!$C$111,3,IF(H26=Localization!$C$110,4,IF(H26=Localization!$C$109,5,IF(OR(H26=1,H26=2,H26=3,H26=4,H26=5),H26,"")))))))</f>
        <v/>
      </c>
      <c r="S26" s="15" t="str">
        <f>(IF(I26=Localization!$C$113,1,IF(I26=Localization!$C$112,2,IF(I26=Localization!$C$111,3,IF(I26=Localization!$C$110,4,IF(I26=Localization!$C$109,5,IF(OR(I26=1,I26=2,I26=3,I26=4,I26=5),I26,"")))))))</f>
        <v/>
      </c>
      <c r="T26" s="15" t="str">
        <f>(IF(J26=Localization!$C$113,1,IF(J26=Localization!$C$112,2,IF(J26=Localization!$C$111,3,IF(J26=Localization!$C$110,4,IF(J26=Localization!$C$109,5,IF(OR(J26=1,J26=2,J26=3,J26=4,J26=5),J26,"")))))))</f>
        <v/>
      </c>
      <c r="U26" s="15" t="str">
        <f>(IF(K26=Localization!$C$113,1,IF(K26=Localization!$C$112,2,IF(K26=Localization!$C$111,3,IF(K26=Localization!$C$110,4,IF(K26=Localization!$C$109,5,IF(OR(K26=1,K26=2,K26=3,K26=4,K26=5),K26,"")))))))</f>
        <v/>
      </c>
    </row>
    <row r="27" spans="12:21" x14ac:dyDescent="0.25">
      <c r="L27" s="15" t="str">
        <f>(IF(B27=Localization!$C$113,1,IF(B27=Localization!$C$112,2,IF(B27=Localization!$C$111,3,IF(B27=Localization!$C$110,4,IF(B27=Localization!$C$109,5,IF(OR(B27=1,B27=2,B27=3,B27=4,B27=5),B27,"")))))))</f>
        <v/>
      </c>
      <c r="M27" s="15" t="str">
        <f>(IF(C27=Localization!$C$113,1,IF(C27=Localization!$C$112,2,IF(C27=Localization!$C$111,3,IF(C27=Localization!$C$110,4,IF(C27=Localization!$C$109,5,IF(OR(C27=1,C27=2,C27=3,C27=4,C27=5),C27,"")))))))</f>
        <v/>
      </c>
      <c r="N27" s="15" t="str">
        <f>(IF(D27=Localization!$C$113,1,IF(D27=Localization!$C$112,2,IF(D27=Localization!$C$111,3,IF(D27=Localization!$C$110,4,IF(D27=Localization!$C$109,5,IF(OR(D27=1,D27=2,D27=3,D27=4,D27=5),D27,"")))))))</f>
        <v/>
      </c>
      <c r="O27" s="15" t="str">
        <f>(IF(E27=Localization!$C$113,1,IF(E27=Localization!$C$112,2,IF(E27=Localization!$C$111,3,IF(E27=Localization!$C$110,4,IF(E27=Localization!$C$109,5,IF(OR(E27=1,E27=2,E27=3,E27=4,E27=5),E27,"")))))))</f>
        <v/>
      </c>
      <c r="P27" s="15" t="str">
        <f>(IF(F27=Localization!$C$113,1,IF(F27=Localization!$C$112,2,IF(F27=Localization!$C$111,3,IF(F27=Localization!$C$110,4,IF(F27=Localization!$C$109,5,IF(OR(F27=1,F27=2,F27=3,F27=4,F27=5),F27,"")))))))</f>
        <v/>
      </c>
      <c r="Q27" s="15" t="str">
        <f>(IF(G27=Localization!$C$113,1,IF(G27=Localization!$C$112,2,IF(G27=Localization!$C$111,3,IF(G27=Localization!$C$110,4,IF(G27=Localization!$C$109,5,IF(OR(G27=1,G27=2,G27=3,G27=4,G27=5),G27,"")))))))</f>
        <v/>
      </c>
      <c r="R27" s="15" t="str">
        <f>(IF(H27=Localization!$C$113,1,IF(H27=Localization!$C$112,2,IF(H27=Localization!$C$111,3,IF(H27=Localization!$C$110,4,IF(H27=Localization!$C$109,5,IF(OR(H27=1,H27=2,H27=3,H27=4,H27=5),H27,"")))))))</f>
        <v/>
      </c>
      <c r="S27" s="15" t="str">
        <f>(IF(I27=Localization!$C$113,1,IF(I27=Localization!$C$112,2,IF(I27=Localization!$C$111,3,IF(I27=Localization!$C$110,4,IF(I27=Localization!$C$109,5,IF(OR(I27=1,I27=2,I27=3,I27=4,I27=5),I27,"")))))))</f>
        <v/>
      </c>
      <c r="T27" s="15" t="str">
        <f>(IF(J27=Localization!$C$113,1,IF(J27=Localization!$C$112,2,IF(J27=Localization!$C$111,3,IF(J27=Localization!$C$110,4,IF(J27=Localization!$C$109,5,IF(OR(J27=1,J27=2,J27=3,J27=4,J27=5),J27,"")))))))</f>
        <v/>
      </c>
      <c r="U27" s="15" t="str">
        <f>(IF(K27=Localization!$C$113,1,IF(K27=Localization!$C$112,2,IF(K27=Localization!$C$111,3,IF(K27=Localization!$C$110,4,IF(K27=Localization!$C$109,5,IF(OR(K27=1,K27=2,K27=3,K27=4,K27=5),K27,"")))))))</f>
        <v/>
      </c>
    </row>
    <row r="28" spans="12:21" x14ac:dyDescent="0.25">
      <c r="L28" s="15" t="str">
        <f>(IF(B28=Localization!$C$113,1,IF(B28=Localization!$C$112,2,IF(B28=Localization!$C$111,3,IF(B28=Localization!$C$110,4,IF(B28=Localization!$C$109,5,IF(OR(B28=1,B28=2,B28=3,B28=4,B28=5),B28,"")))))))</f>
        <v/>
      </c>
      <c r="M28" s="15" t="str">
        <f>(IF(C28=Localization!$C$113,1,IF(C28=Localization!$C$112,2,IF(C28=Localization!$C$111,3,IF(C28=Localization!$C$110,4,IF(C28=Localization!$C$109,5,IF(OR(C28=1,C28=2,C28=3,C28=4,C28=5),C28,"")))))))</f>
        <v/>
      </c>
      <c r="N28" s="15" t="str">
        <f>(IF(D28=Localization!$C$113,1,IF(D28=Localization!$C$112,2,IF(D28=Localization!$C$111,3,IF(D28=Localization!$C$110,4,IF(D28=Localization!$C$109,5,IF(OR(D28=1,D28=2,D28=3,D28=4,D28=5),D28,"")))))))</f>
        <v/>
      </c>
      <c r="O28" s="15" t="str">
        <f>(IF(E28=Localization!$C$113,1,IF(E28=Localization!$C$112,2,IF(E28=Localization!$C$111,3,IF(E28=Localization!$C$110,4,IF(E28=Localization!$C$109,5,IF(OR(E28=1,E28=2,E28=3,E28=4,E28=5),E28,"")))))))</f>
        <v/>
      </c>
      <c r="P28" s="15" t="str">
        <f>(IF(F28=Localization!$C$113,1,IF(F28=Localization!$C$112,2,IF(F28=Localization!$C$111,3,IF(F28=Localization!$C$110,4,IF(F28=Localization!$C$109,5,IF(OR(F28=1,F28=2,F28=3,F28=4,F28=5),F28,"")))))))</f>
        <v/>
      </c>
      <c r="Q28" s="15" t="str">
        <f>(IF(G28=Localization!$C$113,1,IF(G28=Localization!$C$112,2,IF(G28=Localization!$C$111,3,IF(G28=Localization!$C$110,4,IF(G28=Localization!$C$109,5,IF(OR(G28=1,G28=2,G28=3,G28=4,G28=5),G28,"")))))))</f>
        <v/>
      </c>
      <c r="R28" s="15" t="str">
        <f>(IF(H28=Localization!$C$113,1,IF(H28=Localization!$C$112,2,IF(H28=Localization!$C$111,3,IF(H28=Localization!$C$110,4,IF(H28=Localization!$C$109,5,IF(OR(H28=1,H28=2,H28=3,H28=4,H28=5),H28,"")))))))</f>
        <v/>
      </c>
      <c r="S28" s="15" t="str">
        <f>(IF(I28=Localization!$C$113,1,IF(I28=Localization!$C$112,2,IF(I28=Localization!$C$111,3,IF(I28=Localization!$C$110,4,IF(I28=Localization!$C$109,5,IF(OR(I28=1,I28=2,I28=3,I28=4,I28=5),I28,"")))))))</f>
        <v/>
      </c>
      <c r="T28" s="15" t="str">
        <f>(IF(J28=Localization!$C$113,1,IF(J28=Localization!$C$112,2,IF(J28=Localization!$C$111,3,IF(J28=Localization!$C$110,4,IF(J28=Localization!$C$109,5,IF(OR(J28=1,J28=2,J28=3,J28=4,J28=5),J28,"")))))))</f>
        <v/>
      </c>
      <c r="U28" s="15" t="str">
        <f>(IF(K28=Localization!$C$113,1,IF(K28=Localization!$C$112,2,IF(K28=Localization!$C$111,3,IF(K28=Localization!$C$110,4,IF(K28=Localization!$C$109,5,IF(OR(K28=1,K28=2,K28=3,K28=4,K28=5),K28,"")))))))</f>
        <v/>
      </c>
    </row>
    <row r="29" spans="12:21" x14ac:dyDescent="0.25">
      <c r="L29" s="15" t="str">
        <f>(IF(B29=Localization!$C$113,1,IF(B29=Localization!$C$112,2,IF(B29=Localization!$C$111,3,IF(B29=Localization!$C$110,4,IF(B29=Localization!$C$109,5,IF(OR(B29=1,B29=2,B29=3,B29=4,B29=5),B29,"")))))))</f>
        <v/>
      </c>
      <c r="M29" s="15" t="str">
        <f>(IF(C29=Localization!$C$113,1,IF(C29=Localization!$C$112,2,IF(C29=Localization!$C$111,3,IF(C29=Localization!$C$110,4,IF(C29=Localization!$C$109,5,IF(OR(C29=1,C29=2,C29=3,C29=4,C29=5),C29,"")))))))</f>
        <v/>
      </c>
      <c r="N29" s="15" t="str">
        <f>(IF(D29=Localization!$C$113,1,IF(D29=Localization!$C$112,2,IF(D29=Localization!$C$111,3,IF(D29=Localization!$C$110,4,IF(D29=Localization!$C$109,5,IF(OR(D29=1,D29=2,D29=3,D29=4,D29=5),D29,"")))))))</f>
        <v/>
      </c>
      <c r="O29" s="15" t="str">
        <f>(IF(E29=Localization!$C$113,1,IF(E29=Localization!$C$112,2,IF(E29=Localization!$C$111,3,IF(E29=Localization!$C$110,4,IF(E29=Localization!$C$109,5,IF(OR(E29=1,E29=2,E29=3,E29=4,E29=5),E29,"")))))))</f>
        <v/>
      </c>
      <c r="P29" s="15" t="str">
        <f>(IF(F29=Localization!$C$113,1,IF(F29=Localization!$C$112,2,IF(F29=Localization!$C$111,3,IF(F29=Localization!$C$110,4,IF(F29=Localization!$C$109,5,IF(OR(F29=1,F29=2,F29=3,F29=4,F29=5),F29,"")))))))</f>
        <v/>
      </c>
      <c r="Q29" s="15" t="str">
        <f>(IF(G29=Localization!$C$113,1,IF(G29=Localization!$C$112,2,IF(G29=Localization!$C$111,3,IF(G29=Localization!$C$110,4,IF(G29=Localization!$C$109,5,IF(OR(G29=1,G29=2,G29=3,G29=4,G29=5),G29,"")))))))</f>
        <v/>
      </c>
      <c r="R29" s="15" t="str">
        <f>(IF(H29=Localization!$C$113,1,IF(H29=Localization!$C$112,2,IF(H29=Localization!$C$111,3,IF(H29=Localization!$C$110,4,IF(H29=Localization!$C$109,5,IF(OR(H29=1,H29=2,H29=3,H29=4,H29=5),H29,"")))))))</f>
        <v/>
      </c>
      <c r="S29" s="15" t="str">
        <f>(IF(I29=Localization!$C$113,1,IF(I29=Localization!$C$112,2,IF(I29=Localization!$C$111,3,IF(I29=Localization!$C$110,4,IF(I29=Localization!$C$109,5,IF(OR(I29=1,I29=2,I29=3,I29=4,I29=5),I29,"")))))))</f>
        <v/>
      </c>
      <c r="T29" s="15" t="str">
        <f>(IF(J29=Localization!$C$113,1,IF(J29=Localization!$C$112,2,IF(J29=Localization!$C$111,3,IF(J29=Localization!$C$110,4,IF(J29=Localization!$C$109,5,IF(OR(J29=1,J29=2,J29=3,J29=4,J29=5),J29,"")))))))</f>
        <v/>
      </c>
      <c r="U29" s="15" t="str">
        <f>(IF(K29=Localization!$C$113,1,IF(K29=Localization!$C$112,2,IF(K29=Localization!$C$111,3,IF(K29=Localization!$C$110,4,IF(K29=Localization!$C$109,5,IF(OR(K29=1,K29=2,K29=3,K29=4,K29=5),K29,"")))))))</f>
        <v/>
      </c>
    </row>
    <row r="30" spans="12:21" x14ac:dyDescent="0.25">
      <c r="L30" s="15" t="str">
        <f>(IF(B30=Localization!$C$113,1,IF(B30=Localization!$C$112,2,IF(B30=Localization!$C$111,3,IF(B30=Localization!$C$110,4,IF(B30=Localization!$C$109,5,IF(OR(B30=1,B30=2,B30=3,B30=4,B30=5),B30,"")))))))</f>
        <v/>
      </c>
      <c r="M30" s="15" t="str">
        <f>(IF(C30=Localization!$C$113,1,IF(C30=Localization!$C$112,2,IF(C30=Localization!$C$111,3,IF(C30=Localization!$C$110,4,IF(C30=Localization!$C$109,5,IF(OR(C30=1,C30=2,C30=3,C30=4,C30=5),C30,"")))))))</f>
        <v/>
      </c>
      <c r="N30" s="15" t="str">
        <f>(IF(D30=Localization!$C$113,1,IF(D30=Localization!$C$112,2,IF(D30=Localization!$C$111,3,IF(D30=Localization!$C$110,4,IF(D30=Localization!$C$109,5,IF(OR(D30=1,D30=2,D30=3,D30=4,D30=5),D30,"")))))))</f>
        <v/>
      </c>
      <c r="O30" s="15" t="str">
        <f>(IF(E30=Localization!$C$113,1,IF(E30=Localization!$C$112,2,IF(E30=Localization!$C$111,3,IF(E30=Localization!$C$110,4,IF(E30=Localization!$C$109,5,IF(OR(E30=1,E30=2,E30=3,E30=4,E30=5),E30,"")))))))</f>
        <v/>
      </c>
      <c r="P30" s="15" t="str">
        <f>(IF(F30=Localization!$C$113,1,IF(F30=Localization!$C$112,2,IF(F30=Localization!$C$111,3,IF(F30=Localization!$C$110,4,IF(F30=Localization!$C$109,5,IF(OR(F30=1,F30=2,F30=3,F30=4,F30=5),F30,"")))))))</f>
        <v/>
      </c>
      <c r="Q30" s="15" t="str">
        <f>(IF(G30=Localization!$C$113,1,IF(G30=Localization!$C$112,2,IF(G30=Localization!$C$111,3,IF(G30=Localization!$C$110,4,IF(G30=Localization!$C$109,5,IF(OR(G30=1,G30=2,G30=3,G30=4,G30=5),G30,"")))))))</f>
        <v/>
      </c>
      <c r="R30" s="15" t="str">
        <f>(IF(H30=Localization!$C$113,1,IF(H30=Localization!$C$112,2,IF(H30=Localization!$C$111,3,IF(H30=Localization!$C$110,4,IF(H30=Localization!$C$109,5,IF(OR(H30=1,H30=2,H30=3,H30=4,H30=5),H30,"")))))))</f>
        <v/>
      </c>
      <c r="S30" s="15" t="str">
        <f>(IF(I30=Localization!$C$113,1,IF(I30=Localization!$C$112,2,IF(I30=Localization!$C$111,3,IF(I30=Localization!$C$110,4,IF(I30=Localization!$C$109,5,IF(OR(I30=1,I30=2,I30=3,I30=4,I30=5),I30,"")))))))</f>
        <v/>
      </c>
      <c r="T30" s="15" t="str">
        <f>(IF(J30=Localization!$C$113,1,IF(J30=Localization!$C$112,2,IF(J30=Localization!$C$111,3,IF(J30=Localization!$C$110,4,IF(J30=Localization!$C$109,5,IF(OR(J30=1,J30=2,J30=3,J30=4,J30=5),J30,"")))))))</f>
        <v/>
      </c>
      <c r="U30" s="15" t="str">
        <f>(IF(K30=Localization!$C$113,1,IF(K30=Localization!$C$112,2,IF(K30=Localization!$C$111,3,IF(K30=Localization!$C$110,4,IF(K30=Localization!$C$109,5,IF(OR(K30=1,K30=2,K30=3,K30=4,K30=5),K30,"")))))))</f>
        <v/>
      </c>
    </row>
    <row r="31" spans="12:21" x14ac:dyDescent="0.25">
      <c r="L31" s="15" t="str">
        <f>(IF(B31=Localization!$C$113,1,IF(B31=Localization!$C$112,2,IF(B31=Localization!$C$111,3,IF(B31=Localization!$C$110,4,IF(B31=Localization!$C$109,5,IF(OR(B31=1,B31=2,B31=3,B31=4,B31=5),B31,"")))))))</f>
        <v/>
      </c>
      <c r="M31" s="15" t="str">
        <f>(IF(C31=Localization!$C$113,1,IF(C31=Localization!$C$112,2,IF(C31=Localization!$C$111,3,IF(C31=Localization!$C$110,4,IF(C31=Localization!$C$109,5,IF(OR(C31=1,C31=2,C31=3,C31=4,C31=5),C31,"")))))))</f>
        <v/>
      </c>
      <c r="N31" s="15" t="str">
        <f>(IF(D31=Localization!$C$113,1,IF(D31=Localization!$C$112,2,IF(D31=Localization!$C$111,3,IF(D31=Localization!$C$110,4,IF(D31=Localization!$C$109,5,IF(OR(D31=1,D31=2,D31=3,D31=4,D31=5),D31,"")))))))</f>
        <v/>
      </c>
      <c r="O31" s="15" t="str">
        <f>(IF(E31=Localization!$C$113,1,IF(E31=Localization!$C$112,2,IF(E31=Localization!$C$111,3,IF(E31=Localization!$C$110,4,IF(E31=Localization!$C$109,5,IF(OR(E31=1,E31=2,E31=3,E31=4,E31=5),E31,"")))))))</f>
        <v/>
      </c>
      <c r="P31" s="15" t="str">
        <f>(IF(F31=Localization!$C$113,1,IF(F31=Localization!$C$112,2,IF(F31=Localization!$C$111,3,IF(F31=Localization!$C$110,4,IF(F31=Localization!$C$109,5,IF(OR(F31=1,F31=2,F31=3,F31=4,F31=5),F31,"")))))))</f>
        <v/>
      </c>
      <c r="Q31" s="15" t="str">
        <f>(IF(G31=Localization!$C$113,1,IF(G31=Localization!$C$112,2,IF(G31=Localization!$C$111,3,IF(G31=Localization!$C$110,4,IF(G31=Localization!$C$109,5,IF(OR(G31=1,G31=2,G31=3,G31=4,G31=5),G31,"")))))))</f>
        <v/>
      </c>
      <c r="R31" s="15" t="str">
        <f>(IF(H31=Localization!$C$113,1,IF(H31=Localization!$C$112,2,IF(H31=Localization!$C$111,3,IF(H31=Localization!$C$110,4,IF(H31=Localization!$C$109,5,IF(OR(H31=1,H31=2,H31=3,H31=4,H31=5),H31,"")))))))</f>
        <v/>
      </c>
      <c r="S31" s="15" t="str">
        <f>(IF(I31=Localization!$C$113,1,IF(I31=Localization!$C$112,2,IF(I31=Localization!$C$111,3,IF(I31=Localization!$C$110,4,IF(I31=Localization!$C$109,5,IF(OR(I31=1,I31=2,I31=3,I31=4,I31=5),I31,"")))))))</f>
        <v/>
      </c>
      <c r="T31" s="15" t="str">
        <f>(IF(J31=Localization!$C$113,1,IF(J31=Localization!$C$112,2,IF(J31=Localization!$C$111,3,IF(J31=Localization!$C$110,4,IF(J31=Localization!$C$109,5,IF(OR(J31=1,J31=2,J31=3,J31=4,J31=5),J31,"")))))))</f>
        <v/>
      </c>
      <c r="U31" s="15" t="str">
        <f>(IF(K31=Localization!$C$113,1,IF(K31=Localization!$C$112,2,IF(K31=Localization!$C$111,3,IF(K31=Localization!$C$110,4,IF(K31=Localization!$C$109,5,IF(OR(K31=1,K31=2,K31=3,K31=4,K31=5),K31,"")))))))</f>
        <v/>
      </c>
    </row>
    <row r="32" spans="12:21" x14ac:dyDescent="0.25">
      <c r="L32" s="15" t="str">
        <f>(IF(B32=Localization!$C$113,1,IF(B32=Localization!$C$112,2,IF(B32=Localization!$C$111,3,IF(B32=Localization!$C$110,4,IF(B32=Localization!$C$109,5,IF(OR(B32=1,B32=2,B32=3,B32=4,B32=5),B32,"")))))))</f>
        <v/>
      </c>
      <c r="M32" s="15" t="str">
        <f>(IF(C32=Localization!$C$113,1,IF(C32=Localization!$C$112,2,IF(C32=Localization!$C$111,3,IF(C32=Localization!$C$110,4,IF(C32=Localization!$C$109,5,IF(OR(C32=1,C32=2,C32=3,C32=4,C32=5),C32,"")))))))</f>
        <v/>
      </c>
      <c r="N32" s="15" t="str">
        <f>(IF(D32=Localization!$C$113,1,IF(D32=Localization!$C$112,2,IF(D32=Localization!$C$111,3,IF(D32=Localization!$C$110,4,IF(D32=Localization!$C$109,5,IF(OR(D32=1,D32=2,D32=3,D32=4,D32=5),D32,"")))))))</f>
        <v/>
      </c>
      <c r="O32" s="15" t="str">
        <f>(IF(E32=Localization!$C$113,1,IF(E32=Localization!$C$112,2,IF(E32=Localization!$C$111,3,IF(E32=Localization!$C$110,4,IF(E32=Localization!$C$109,5,IF(OR(E32=1,E32=2,E32=3,E32=4,E32=5),E32,"")))))))</f>
        <v/>
      </c>
      <c r="P32" s="15" t="str">
        <f>(IF(F32=Localization!$C$113,1,IF(F32=Localization!$C$112,2,IF(F32=Localization!$C$111,3,IF(F32=Localization!$C$110,4,IF(F32=Localization!$C$109,5,IF(OR(F32=1,F32=2,F32=3,F32=4,F32=5),F32,"")))))))</f>
        <v/>
      </c>
      <c r="Q32" s="15" t="str">
        <f>(IF(G32=Localization!$C$113,1,IF(G32=Localization!$C$112,2,IF(G32=Localization!$C$111,3,IF(G32=Localization!$C$110,4,IF(G32=Localization!$C$109,5,IF(OR(G32=1,G32=2,G32=3,G32=4,G32=5),G32,"")))))))</f>
        <v/>
      </c>
      <c r="R32" s="15" t="str">
        <f>(IF(H32=Localization!$C$113,1,IF(H32=Localization!$C$112,2,IF(H32=Localization!$C$111,3,IF(H32=Localization!$C$110,4,IF(H32=Localization!$C$109,5,IF(OR(H32=1,H32=2,H32=3,H32=4,H32=5),H32,"")))))))</f>
        <v/>
      </c>
      <c r="S32" s="15" t="str">
        <f>(IF(I32=Localization!$C$113,1,IF(I32=Localization!$C$112,2,IF(I32=Localization!$C$111,3,IF(I32=Localization!$C$110,4,IF(I32=Localization!$C$109,5,IF(OR(I32=1,I32=2,I32=3,I32=4,I32=5),I32,"")))))))</f>
        <v/>
      </c>
      <c r="T32" s="15" t="str">
        <f>(IF(J32=Localization!$C$113,1,IF(J32=Localization!$C$112,2,IF(J32=Localization!$C$111,3,IF(J32=Localization!$C$110,4,IF(J32=Localization!$C$109,5,IF(OR(J32=1,J32=2,J32=3,J32=4,J32=5),J32,"")))))))</f>
        <v/>
      </c>
      <c r="U32" s="15" t="str">
        <f>(IF(K32=Localization!$C$113,1,IF(K32=Localization!$C$112,2,IF(K32=Localization!$C$111,3,IF(K32=Localization!$C$110,4,IF(K32=Localization!$C$109,5,IF(OR(K32=1,K32=2,K32=3,K32=4,K32=5),K32,"")))))))</f>
        <v/>
      </c>
    </row>
    <row r="33" spans="12:26" x14ac:dyDescent="0.25">
      <c r="L33" s="15" t="str">
        <f>(IF(B33=Localization!$C$113,1,IF(B33=Localization!$C$112,2,IF(B33=Localization!$C$111,3,IF(B33=Localization!$C$110,4,IF(B33=Localization!$C$109,5,IF(OR(B33=1,B33=2,B33=3,B33=4,B33=5),B33,"")))))))</f>
        <v/>
      </c>
      <c r="M33" s="15" t="str">
        <f>(IF(C33=Localization!$C$113,1,IF(C33=Localization!$C$112,2,IF(C33=Localization!$C$111,3,IF(C33=Localization!$C$110,4,IF(C33=Localization!$C$109,5,IF(OR(C33=1,C33=2,C33=3,C33=4,C33=5),C33,"")))))))</f>
        <v/>
      </c>
      <c r="N33" s="15" t="str">
        <f>(IF(D33=Localization!$C$113,1,IF(D33=Localization!$C$112,2,IF(D33=Localization!$C$111,3,IF(D33=Localization!$C$110,4,IF(D33=Localization!$C$109,5,IF(OR(D33=1,D33=2,D33=3,D33=4,D33=5),D33,"")))))))</f>
        <v/>
      </c>
      <c r="O33" s="15" t="str">
        <f>(IF(E33=Localization!$C$113,1,IF(E33=Localization!$C$112,2,IF(E33=Localization!$C$111,3,IF(E33=Localization!$C$110,4,IF(E33=Localization!$C$109,5,IF(OR(E33=1,E33=2,E33=3,E33=4,E33=5),E33,"")))))))</f>
        <v/>
      </c>
      <c r="P33" s="15" t="str">
        <f>(IF(F33=Localization!$C$113,1,IF(F33=Localization!$C$112,2,IF(F33=Localization!$C$111,3,IF(F33=Localization!$C$110,4,IF(F33=Localization!$C$109,5,IF(OR(F33=1,F33=2,F33=3,F33=4,F33=5),F33,"")))))))</f>
        <v/>
      </c>
      <c r="Q33" s="15" t="str">
        <f>(IF(G33=Localization!$C$113,1,IF(G33=Localization!$C$112,2,IF(G33=Localization!$C$111,3,IF(G33=Localization!$C$110,4,IF(G33=Localization!$C$109,5,IF(OR(G33=1,G33=2,G33=3,G33=4,G33=5),G33,"")))))))</f>
        <v/>
      </c>
      <c r="R33" s="15" t="str">
        <f>(IF(H33=Localization!$C$113,1,IF(H33=Localization!$C$112,2,IF(H33=Localization!$C$111,3,IF(H33=Localization!$C$110,4,IF(H33=Localization!$C$109,5,IF(OR(H33=1,H33=2,H33=3,H33=4,H33=5),H33,"")))))))</f>
        <v/>
      </c>
      <c r="S33" s="15" t="str">
        <f>(IF(I33=Localization!$C$113,1,IF(I33=Localization!$C$112,2,IF(I33=Localization!$C$111,3,IF(I33=Localization!$C$110,4,IF(I33=Localization!$C$109,5,IF(OR(I33=1,I33=2,I33=3,I33=4,I33=5),I33,"")))))))</f>
        <v/>
      </c>
      <c r="T33" s="15" t="str">
        <f>(IF(J33=Localization!$C$113,1,IF(J33=Localization!$C$112,2,IF(J33=Localization!$C$111,3,IF(J33=Localization!$C$110,4,IF(J33=Localization!$C$109,5,IF(OR(J33=1,J33=2,J33=3,J33=4,J33=5),J33,"")))))))</f>
        <v/>
      </c>
      <c r="U33" s="15" t="str">
        <f>(IF(K33=Localization!$C$113,1,IF(K33=Localization!$C$112,2,IF(K33=Localization!$C$111,3,IF(K33=Localization!$C$110,4,IF(K33=Localization!$C$109,5,IF(OR(K33=1,K33=2,K33=3,K33=4,K33=5),K33,"")))))))</f>
        <v/>
      </c>
    </row>
    <row r="34" spans="12:26" x14ac:dyDescent="0.25">
      <c r="L34" s="15" t="str">
        <f>(IF(B34=Localization!$C$113,1,IF(B34=Localization!$C$112,2,IF(B34=Localization!$C$111,3,IF(B34=Localization!$C$110,4,IF(B34=Localization!$C$109,5,IF(OR(B34=1,B34=2,B34=3,B34=4,B34=5),B34,"")))))))</f>
        <v/>
      </c>
      <c r="M34" s="15" t="str">
        <f>(IF(C34=Localization!$C$113,1,IF(C34=Localization!$C$112,2,IF(C34=Localization!$C$111,3,IF(C34=Localization!$C$110,4,IF(C34=Localization!$C$109,5,IF(OR(C34=1,C34=2,C34=3,C34=4,C34=5),C34,"")))))))</f>
        <v/>
      </c>
      <c r="N34" s="15" t="str">
        <f>(IF(D34=Localization!$C$113,1,IF(D34=Localization!$C$112,2,IF(D34=Localization!$C$111,3,IF(D34=Localization!$C$110,4,IF(D34=Localization!$C$109,5,IF(OR(D34=1,D34=2,D34=3,D34=4,D34=5),D34,"")))))))</f>
        <v/>
      </c>
      <c r="O34" s="15" t="str">
        <f>(IF(E34=Localization!$C$113,1,IF(E34=Localization!$C$112,2,IF(E34=Localization!$C$111,3,IF(E34=Localization!$C$110,4,IF(E34=Localization!$C$109,5,IF(OR(E34=1,E34=2,E34=3,E34=4,E34=5),E34,"")))))))</f>
        <v/>
      </c>
      <c r="P34" s="15" t="str">
        <f>(IF(F34=Localization!$C$113,1,IF(F34=Localization!$C$112,2,IF(F34=Localization!$C$111,3,IF(F34=Localization!$C$110,4,IF(F34=Localization!$C$109,5,IF(OR(F34=1,F34=2,F34=3,F34=4,F34=5),F34,"")))))))</f>
        <v/>
      </c>
      <c r="Q34" s="15" t="str">
        <f>(IF(G34=Localization!$C$113,1,IF(G34=Localization!$C$112,2,IF(G34=Localization!$C$111,3,IF(G34=Localization!$C$110,4,IF(G34=Localization!$C$109,5,IF(OR(G34=1,G34=2,G34=3,G34=4,G34=5),G34,"")))))))</f>
        <v/>
      </c>
      <c r="R34" s="15" t="str">
        <f>(IF(H34=Localization!$C$113,1,IF(H34=Localization!$C$112,2,IF(H34=Localization!$C$111,3,IF(H34=Localization!$C$110,4,IF(H34=Localization!$C$109,5,IF(OR(H34=1,H34=2,H34=3,H34=4,H34=5),H34,"")))))))</f>
        <v/>
      </c>
      <c r="S34" s="15" t="str">
        <f>(IF(I34=Localization!$C$113,1,IF(I34=Localization!$C$112,2,IF(I34=Localization!$C$111,3,IF(I34=Localization!$C$110,4,IF(I34=Localization!$C$109,5,IF(OR(I34=1,I34=2,I34=3,I34=4,I34=5),I34,"")))))))</f>
        <v/>
      </c>
      <c r="T34" s="15" t="str">
        <f>(IF(J34=Localization!$C$113,1,IF(J34=Localization!$C$112,2,IF(J34=Localization!$C$111,3,IF(J34=Localization!$C$110,4,IF(J34=Localization!$C$109,5,IF(OR(J34=1,J34=2,J34=3,J34=4,J34=5),J34,"")))))))</f>
        <v/>
      </c>
      <c r="U34" s="15" t="str">
        <f>(IF(K34=Localization!$C$113,1,IF(K34=Localization!$C$112,2,IF(K34=Localization!$C$111,3,IF(K34=Localization!$C$110,4,IF(K34=Localization!$C$109,5,IF(OR(K34=1,K34=2,K34=3,K34=4,K34=5),K34,"")))))))</f>
        <v/>
      </c>
    </row>
    <row r="35" spans="12:26" x14ac:dyDescent="0.25">
      <c r="L35" s="15" t="str">
        <f>(IF(B35=Localization!$C$113,1,IF(B35=Localization!$C$112,2,IF(B35=Localization!$C$111,3,IF(B35=Localization!$C$110,4,IF(B35=Localization!$C$109,5,IF(OR(B35=1,B35=2,B35=3,B35=4,B35=5),B35,"")))))))</f>
        <v/>
      </c>
      <c r="M35" s="15" t="str">
        <f>(IF(C35=Localization!$C$113,1,IF(C35=Localization!$C$112,2,IF(C35=Localization!$C$111,3,IF(C35=Localization!$C$110,4,IF(C35=Localization!$C$109,5,IF(OR(C35=1,C35=2,C35=3,C35=4,C35=5),C35,"")))))))</f>
        <v/>
      </c>
      <c r="N35" s="15" t="str">
        <f>(IF(D35=Localization!$C$113,1,IF(D35=Localization!$C$112,2,IF(D35=Localization!$C$111,3,IF(D35=Localization!$C$110,4,IF(D35=Localization!$C$109,5,IF(OR(D35=1,D35=2,D35=3,D35=4,D35=5),D35,"")))))))</f>
        <v/>
      </c>
      <c r="O35" s="15" t="str">
        <f>(IF(E35=Localization!$C$113,1,IF(E35=Localization!$C$112,2,IF(E35=Localization!$C$111,3,IF(E35=Localization!$C$110,4,IF(E35=Localization!$C$109,5,IF(OR(E35=1,E35=2,E35=3,E35=4,E35=5),E35,"")))))))</f>
        <v/>
      </c>
      <c r="P35" s="15" t="str">
        <f>(IF(F35=Localization!$C$113,1,IF(F35=Localization!$C$112,2,IF(F35=Localization!$C$111,3,IF(F35=Localization!$C$110,4,IF(F35=Localization!$C$109,5,IF(OR(F35=1,F35=2,F35=3,F35=4,F35=5),F35,"")))))))</f>
        <v/>
      </c>
      <c r="Q35" s="15" t="str">
        <f>(IF(G35=Localization!$C$113,1,IF(G35=Localization!$C$112,2,IF(G35=Localization!$C$111,3,IF(G35=Localization!$C$110,4,IF(G35=Localization!$C$109,5,IF(OR(G35=1,G35=2,G35=3,G35=4,G35=5),G35,"")))))))</f>
        <v/>
      </c>
      <c r="R35" s="15" t="str">
        <f>(IF(H35=Localization!$C$113,1,IF(H35=Localization!$C$112,2,IF(H35=Localization!$C$111,3,IF(H35=Localization!$C$110,4,IF(H35=Localization!$C$109,5,IF(OR(H35=1,H35=2,H35=3,H35=4,H35=5),H35,"")))))))</f>
        <v/>
      </c>
      <c r="S35" s="15" t="str">
        <f>(IF(I35=Localization!$C$113,1,IF(I35=Localization!$C$112,2,IF(I35=Localization!$C$111,3,IF(I35=Localization!$C$110,4,IF(I35=Localization!$C$109,5,IF(OR(I35=1,I35=2,I35=3,I35=4,I35=5),I35,"")))))))</f>
        <v/>
      </c>
      <c r="T35" s="15" t="str">
        <f>(IF(J35=Localization!$C$113,1,IF(J35=Localization!$C$112,2,IF(J35=Localization!$C$111,3,IF(J35=Localization!$C$110,4,IF(J35=Localization!$C$109,5,IF(OR(J35=1,J35=2,J35=3,J35=4,J35=5),J35,"")))))))</f>
        <v/>
      </c>
      <c r="U35" s="15" t="str">
        <f>(IF(K35=Localization!$C$113,1,IF(K35=Localization!$C$112,2,IF(K35=Localization!$C$111,3,IF(K35=Localization!$C$110,4,IF(K35=Localization!$C$109,5,IF(OR(K35=1,K35=2,K35=3,K35=4,K35=5),K35,"")))))))</f>
        <v/>
      </c>
    </row>
    <row r="36" spans="12:26" x14ac:dyDescent="0.25">
      <c r="L36" s="15" t="str">
        <f>(IF(B36=Localization!$C$113,1,IF(B36=Localization!$C$112,2,IF(B36=Localization!$C$111,3,IF(B36=Localization!$C$110,4,IF(B36=Localization!$C$109,5,IF(OR(B36=1,B36=2,B36=3,B36=4,B36=5),B36,"")))))))</f>
        <v/>
      </c>
      <c r="M36" s="15" t="str">
        <f>(IF(C36=Localization!$C$113,1,IF(C36=Localization!$C$112,2,IF(C36=Localization!$C$111,3,IF(C36=Localization!$C$110,4,IF(C36=Localization!$C$109,5,IF(OR(C36=1,C36=2,C36=3,C36=4,C36=5),C36,"")))))))</f>
        <v/>
      </c>
      <c r="N36" s="15" t="str">
        <f>(IF(D36=Localization!$C$113,1,IF(D36=Localization!$C$112,2,IF(D36=Localization!$C$111,3,IF(D36=Localization!$C$110,4,IF(D36=Localization!$C$109,5,IF(OR(D36=1,D36=2,D36=3,D36=4,D36=5),D36,"")))))))</f>
        <v/>
      </c>
      <c r="O36" s="15" t="str">
        <f>(IF(E36=Localization!$C$113,1,IF(E36=Localization!$C$112,2,IF(E36=Localization!$C$111,3,IF(E36=Localization!$C$110,4,IF(E36=Localization!$C$109,5,IF(OR(E36=1,E36=2,E36=3,E36=4,E36=5),E36,"")))))))</f>
        <v/>
      </c>
      <c r="P36" s="15" t="str">
        <f>(IF(F36=Localization!$C$113,1,IF(F36=Localization!$C$112,2,IF(F36=Localization!$C$111,3,IF(F36=Localization!$C$110,4,IF(F36=Localization!$C$109,5,IF(OR(F36=1,F36=2,F36=3,F36=4,F36=5),F36,"")))))))</f>
        <v/>
      </c>
      <c r="Q36" s="15" t="str">
        <f>(IF(G36=Localization!$C$113,1,IF(G36=Localization!$C$112,2,IF(G36=Localization!$C$111,3,IF(G36=Localization!$C$110,4,IF(G36=Localization!$C$109,5,IF(OR(G36=1,G36=2,G36=3,G36=4,G36=5),G36,"")))))))</f>
        <v/>
      </c>
      <c r="R36" s="15" t="str">
        <f>(IF(H36=Localization!$C$113,1,IF(H36=Localization!$C$112,2,IF(H36=Localization!$C$111,3,IF(H36=Localization!$C$110,4,IF(H36=Localization!$C$109,5,IF(OR(H36=1,H36=2,H36=3,H36=4,H36=5),H36,"")))))))</f>
        <v/>
      </c>
      <c r="S36" s="15" t="str">
        <f>(IF(I36=Localization!$C$113,1,IF(I36=Localization!$C$112,2,IF(I36=Localization!$C$111,3,IF(I36=Localization!$C$110,4,IF(I36=Localization!$C$109,5,IF(OR(I36=1,I36=2,I36=3,I36=4,I36=5),I36,"")))))))</f>
        <v/>
      </c>
      <c r="T36" s="15" t="str">
        <f>(IF(J36=Localization!$C$113,1,IF(J36=Localization!$C$112,2,IF(J36=Localization!$C$111,3,IF(J36=Localization!$C$110,4,IF(J36=Localization!$C$109,5,IF(OR(J36=1,J36=2,J36=3,J36=4,J36=5),J36,"")))))))</f>
        <v/>
      </c>
      <c r="U36" s="15" t="str">
        <f>(IF(K36=Localization!$C$113,1,IF(K36=Localization!$C$112,2,IF(K36=Localization!$C$111,3,IF(K36=Localization!$C$110,4,IF(K36=Localization!$C$109,5,IF(OR(K36=1,K36=2,K36=3,K36=4,K36=5),K36,"")))))))</f>
        <v/>
      </c>
    </row>
    <row r="37" spans="12:26" x14ac:dyDescent="0.25">
      <c r="L37" s="15" t="str">
        <f>(IF(B37=Localization!$C$113,1,IF(B37=Localization!$C$112,2,IF(B37=Localization!$C$111,3,IF(B37=Localization!$C$110,4,IF(B37=Localization!$C$109,5,IF(OR(B37=1,B37=2,B37=3,B37=4,B37=5),B37,"")))))))</f>
        <v/>
      </c>
      <c r="M37" s="15" t="str">
        <f>(IF(C37=Localization!$C$113,1,IF(C37=Localization!$C$112,2,IF(C37=Localization!$C$111,3,IF(C37=Localization!$C$110,4,IF(C37=Localization!$C$109,5,IF(OR(C37=1,C37=2,C37=3,C37=4,C37=5),C37,"")))))))</f>
        <v/>
      </c>
      <c r="N37" s="15" t="str">
        <f>(IF(D37=Localization!$C$113,1,IF(D37=Localization!$C$112,2,IF(D37=Localization!$C$111,3,IF(D37=Localization!$C$110,4,IF(D37=Localization!$C$109,5,IF(OR(D37=1,D37=2,D37=3,D37=4,D37=5),D37,"")))))))</f>
        <v/>
      </c>
      <c r="O37" s="15" t="str">
        <f>(IF(E37=Localization!$C$113,1,IF(E37=Localization!$C$112,2,IF(E37=Localization!$C$111,3,IF(E37=Localization!$C$110,4,IF(E37=Localization!$C$109,5,IF(OR(E37=1,E37=2,E37=3,E37=4,E37=5),E37,"")))))))</f>
        <v/>
      </c>
      <c r="P37" s="15" t="str">
        <f>(IF(F37=Localization!$C$113,1,IF(F37=Localization!$C$112,2,IF(F37=Localization!$C$111,3,IF(F37=Localization!$C$110,4,IF(F37=Localization!$C$109,5,IF(OR(F37=1,F37=2,F37=3,F37=4,F37=5),F37,"")))))))</f>
        <v/>
      </c>
      <c r="Q37" s="15" t="str">
        <f>(IF(G37=Localization!$C$113,1,IF(G37=Localization!$C$112,2,IF(G37=Localization!$C$111,3,IF(G37=Localization!$C$110,4,IF(G37=Localization!$C$109,5,IF(OR(G37=1,G37=2,G37=3,G37=4,G37=5),G37,"")))))))</f>
        <v/>
      </c>
      <c r="R37" s="15" t="str">
        <f>(IF(H37=Localization!$C$113,1,IF(H37=Localization!$C$112,2,IF(H37=Localization!$C$111,3,IF(H37=Localization!$C$110,4,IF(H37=Localization!$C$109,5,IF(OR(H37=1,H37=2,H37=3,H37=4,H37=5),H37,"")))))))</f>
        <v/>
      </c>
      <c r="S37" s="15" t="str">
        <f>(IF(I37=Localization!$C$113,1,IF(I37=Localization!$C$112,2,IF(I37=Localization!$C$111,3,IF(I37=Localization!$C$110,4,IF(I37=Localization!$C$109,5,IF(OR(I37=1,I37=2,I37=3,I37=4,I37=5),I37,"")))))))</f>
        <v/>
      </c>
      <c r="T37" s="15" t="str">
        <f>(IF(J37=Localization!$C$113,1,IF(J37=Localization!$C$112,2,IF(J37=Localization!$C$111,3,IF(J37=Localization!$C$110,4,IF(J37=Localization!$C$109,5,IF(OR(J37=1,J37=2,J37=3,J37=4,J37=5),J37,"")))))))</f>
        <v/>
      </c>
      <c r="U37" s="15" t="str">
        <f>(IF(K37=Localization!$C$113,1,IF(K37=Localization!$C$112,2,IF(K37=Localization!$C$111,3,IF(K37=Localization!$C$110,4,IF(K37=Localization!$C$109,5,IF(OR(K37=1,K37=2,K37=3,K37=4,K37=5),K37,"")))))))</f>
        <v/>
      </c>
    </row>
    <row r="38" spans="12:26" x14ac:dyDescent="0.25">
      <c r="L38" s="15" t="str">
        <f>(IF(B38=Localization!$C$113,1,IF(B38=Localization!$C$112,2,IF(B38=Localization!$C$111,3,IF(B38=Localization!$C$110,4,IF(B38=Localization!$C$109,5,IF(OR(B38=1,B38=2,B38=3,B38=4,B38=5),B38,"")))))))</f>
        <v/>
      </c>
      <c r="M38" s="15" t="str">
        <f>(IF(C38=Localization!$C$113,1,IF(C38=Localization!$C$112,2,IF(C38=Localization!$C$111,3,IF(C38=Localization!$C$110,4,IF(C38=Localization!$C$109,5,IF(OR(C38=1,C38=2,C38=3,C38=4,C38=5),C38,"")))))))</f>
        <v/>
      </c>
      <c r="N38" s="15" t="str">
        <f>(IF(D38=Localization!$C$113,1,IF(D38=Localization!$C$112,2,IF(D38=Localization!$C$111,3,IF(D38=Localization!$C$110,4,IF(D38=Localization!$C$109,5,IF(OR(D38=1,D38=2,D38=3,D38=4,D38=5),D38,"")))))))</f>
        <v/>
      </c>
      <c r="O38" s="15" t="str">
        <f>(IF(E38=Localization!$C$113,1,IF(E38=Localization!$C$112,2,IF(E38=Localization!$C$111,3,IF(E38=Localization!$C$110,4,IF(E38=Localization!$C$109,5,IF(OR(E38=1,E38=2,E38=3,E38=4,E38=5),E38,"")))))))</f>
        <v/>
      </c>
      <c r="P38" s="15" t="str">
        <f>(IF(F38=Localization!$C$113,1,IF(F38=Localization!$C$112,2,IF(F38=Localization!$C$111,3,IF(F38=Localization!$C$110,4,IF(F38=Localization!$C$109,5,IF(OR(F38=1,F38=2,F38=3,F38=4,F38=5),F38,"")))))))</f>
        <v/>
      </c>
      <c r="Q38" s="15" t="str">
        <f>(IF(G38=Localization!$C$113,1,IF(G38=Localization!$C$112,2,IF(G38=Localization!$C$111,3,IF(G38=Localization!$C$110,4,IF(G38=Localization!$C$109,5,IF(OR(G38=1,G38=2,G38=3,G38=4,G38=5),G38,"")))))))</f>
        <v/>
      </c>
      <c r="R38" s="15" t="str">
        <f>(IF(H38=Localization!$C$113,1,IF(H38=Localization!$C$112,2,IF(H38=Localization!$C$111,3,IF(H38=Localization!$C$110,4,IF(H38=Localization!$C$109,5,IF(OR(H38=1,H38=2,H38=3,H38=4,H38=5),H38,"")))))))</f>
        <v/>
      </c>
      <c r="S38" s="15" t="str">
        <f>(IF(I38=Localization!$C$113,1,IF(I38=Localization!$C$112,2,IF(I38=Localization!$C$111,3,IF(I38=Localization!$C$110,4,IF(I38=Localization!$C$109,5,IF(OR(I38=1,I38=2,I38=3,I38=4,I38=5),I38,"")))))))</f>
        <v/>
      </c>
      <c r="T38" s="15" t="str">
        <f>(IF(J38=Localization!$C$113,1,IF(J38=Localization!$C$112,2,IF(J38=Localization!$C$111,3,IF(J38=Localization!$C$110,4,IF(J38=Localization!$C$109,5,IF(OR(J38=1,J38=2,J38=3,J38=4,J38=5),J38,"")))))))</f>
        <v/>
      </c>
      <c r="U38" s="15" t="str">
        <f>(IF(K38=Localization!$C$113,1,IF(K38=Localization!$C$112,2,IF(K38=Localization!$C$111,3,IF(K38=Localization!$C$110,4,IF(K38=Localization!$C$109,5,IF(OR(K38=1,K38=2,K38=3,K38=4,K38=5),K38,"")))))))</f>
        <v/>
      </c>
    </row>
    <row r="39" spans="12:26" x14ac:dyDescent="0.25">
      <c r="L39" s="15" t="str">
        <f>(IF(B39=Localization!$C$113,1,IF(B39=Localization!$C$112,2,IF(B39=Localization!$C$111,3,IF(B39=Localization!$C$110,4,IF(B39=Localization!$C$109,5,IF(OR(B39=1,B39=2,B39=3,B39=4,B39=5),B39,"")))))))</f>
        <v/>
      </c>
      <c r="M39" s="15" t="str">
        <f>(IF(C39=Localization!$C$113,1,IF(C39=Localization!$C$112,2,IF(C39=Localization!$C$111,3,IF(C39=Localization!$C$110,4,IF(C39=Localization!$C$109,5,IF(OR(C39=1,C39=2,C39=3,C39=4,C39=5),C39,"")))))))</f>
        <v/>
      </c>
      <c r="N39" s="15" t="str">
        <f>(IF(D39=Localization!$C$113,1,IF(D39=Localization!$C$112,2,IF(D39=Localization!$C$111,3,IF(D39=Localization!$C$110,4,IF(D39=Localization!$C$109,5,IF(OR(D39=1,D39=2,D39=3,D39=4,D39=5),D39,"")))))))</f>
        <v/>
      </c>
      <c r="O39" s="15" t="str">
        <f>(IF(E39=Localization!$C$113,1,IF(E39=Localization!$C$112,2,IF(E39=Localization!$C$111,3,IF(E39=Localization!$C$110,4,IF(E39=Localization!$C$109,5,IF(OR(E39=1,E39=2,E39=3,E39=4,E39=5),E39,"")))))))</f>
        <v/>
      </c>
      <c r="P39" s="15" t="str">
        <f>(IF(F39=Localization!$C$113,1,IF(F39=Localization!$C$112,2,IF(F39=Localization!$C$111,3,IF(F39=Localization!$C$110,4,IF(F39=Localization!$C$109,5,IF(OR(F39=1,F39=2,F39=3,F39=4,F39=5),F39,"")))))))</f>
        <v/>
      </c>
      <c r="Q39" s="15" t="str">
        <f>(IF(G39=Localization!$C$113,1,IF(G39=Localization!$C$112,2,IF(G39=Localization!$C$111,3,IF(G39=Localization!$C$110,4,IF(G39=Localization!$C$109,5,IF(OR(G39=1,G39=2,G39=3,G39=4,G39=5),G39,"")))))))</f>
        <v/>
      </c>
      <c r="R39" s="15" t="str">
        <f>(IF(H39=Localization!$C$113,1,IF(H39=Localization!$C$112,2,IF(H39=Localization!$C$111,3,IF(H39=Localization!$C$110,4,IF(H39=Localization!$C$109,5,IF(OR(H39=1,H39=2,H39=3,H39=4,H39=5),H39,"")))))))</f>
        <v/>
      </c>
      <c r="S39" s="15" t="str">
        <f>(IF(I39=Localization!$C$113,1,IF(I39=Localization!$C$112,2,IF(I39=Localization!$C$111,3,IF(I39=Localization!$C$110,4,IF(I39=Localization!$C$109,5,IF(OR(I39=1,I39=2,I39=3,I39=4,I39=5),I39,"")))))))</f>
        <v/>
      </c>
      <c r="T39" s="15" t="str">
        <f>(IF(J39=Localization!$C$113,1,IF(J39=Localization!$C$112,2,IF(J39=Localization!$C$111,3,IF(J39=Localization!$C$110,4,IF(J39=Localization!$C$109,5,IF(OR(J39=1,J39=2,J39=3,J39=4,J39=5),J39,"")))))))</f>
        <v/>
      </c>
      <c r="U39" s="15" t="str">
        <f>(IF(K39=Localization!$C$113,1,IF(K39=Localization!$C$112,2,IF(K39=Localization!$C$111,3,IF(K39=Localization!$C$110,4,IF(K39=Localization!$C$109,5,IF(OR(K39=1,K39=2,K39=3,K39=4,K39=5),K39,"")))))))</f>
        <v/>
      </c>
    </row>
    <row r="40" spans="12:26" x14ac:dyDescent="0.25">
      <c r="L40" s="15" t="str">
        <f>(IF(B40=Localization!$C$113,1,IF(B40=Localization!$C$112,2,IF(B40=Localization!$C$111,3,IF(B40=Localization!$C$110,4,IF(B40=Localization!$C$109,5,IF(OR(B40=1,B40=2,B40=3,B40=4,B40=5),B40,"")))))))</f>
        <v/>
      </c>
      <c r="M40" s="15" t="str">
        <f>(IF(C40=Localization!$C$113,1,IF(C40=Localization!$C$112,2,IF(C40=Localization!$C$111,3,IF(C40=Localization!$C$110,4,IF(C40=Localization!$C$109,5,IF(OR(C40=1,C40=2,C40=3,C40=4,C40=5),C40,"")))))))</f>
        <v/>
      </c>
      <c r="N40" s="15" t="str">
        <f>(IF(D40=Localization!$C$113,1,IF(D40=Localization!$C$112,2,IF(D40=Localization!$C$111,3,IF(D40=Localization!$C$110,4,IF(D40=Localization!$C$109,5,IF(OR(D40=1,D40=2,D40=3,D40=4,D40=5),D40,"")))))))</f>
        <v/>
      </c>
      <c r="O40" s="15" t="str">
        <f>(IF(E40=Localization!$C$113,1,IF(E40=Localization!$C$112,2,IF(E40=Localization!$C$111,3,IF(E40=Localization!$C$110,4,IF(E40=Localization!$C$109,5,IF(OR(E40=1,E40=2,E40=3,E40=4,E40=5),E40,"")))))))</f>
        <v/>
      </c>
      <c r="P40" s="15" t="str">
        <f>(IF(F40=Localization!$C$113,1,IF(F40=Localization!$C$112,2,IF(F40=Localization!$C$111,3,IF(F40=Localization!$C$110,4,IF(F40=Localization!$C$109,5,IF(OR(F40=1,F40=2,F40=3,F40=4,F40=5),F40,"")))))))</f>
        <v/>
      </c>
      <c r="Q40" s="15" t="str">
        <f>(IF(G40=Localization!$C$113,1,IF(G40=Localization!$C$112,2,IF(G40=Localization!$C$111,3,IF(G40=Localization!$C$110,4,IF(G40=Localization!$C$109,5,IF(OR(G40=1,G40=2,G40=3,G40=4,G40=5),G40,"")))))))</f>
        <v/>
      </c>
      <c r="R40" s="15" t="str">
        <f>(IF(H40=Localization!$C$113,1,IF(H40=Localization!$C$112,2,IF(H40=Localization!$C$111,3,IF(H40=Localization!$C$110,4,IF(H40=Localization!$C$109,5,IF(OR(H40=1,H40=2,H40=3,H40=4,H40=5),H40,"")))))))</f>
        <v/>
      </c>
      <c r="S40" s="15" t="str">
        <f>(IF(I40=Localization!$C$113,1,IF(I40=Localization!$C$112,2,IF(I40=Localization!$C$111,3,IF(I40=Localization!$C$110,4,IF(I40=Localization!$C$109,5,IF(OR(I40=1,I40=2,I40=3,I40=4,I40=5),I40,"")))))))</f>
        <v/>
      </c>
      <c r="T40" s="15" t="str">
        <f>(IF(J40=Localization!$C$113,1,IF(J40=Localization!$C$112,2,IF(J40=Localization!$C$111,3,IF(J40=Localization!$C$110,4,IF(J40=Localization!$C$109,5,IF(OR(J40=1,J40=2,J40=3,J40=4,J40=5),J40,"")))))))</f>
        <v/>
      </c>
      <c r="U40" s="15" t="str">
        <f>(IF(K40=Localization!$C$113,1,IF(K40=Localization!$C$112,2,IF(K40=Localization!$C$111,3,IF(K40=Localization!$C$110,4,IF(K40=Localization!$C$109,5,IF(OR(K40=1,K40=2,K40=3,K40=4,K40=5),K40,"")))))))</f>
        <v/>
      </c>
    </row>
    <row r="41" spans="12:26" x14ac:dyDescent="0.25">
      <c r="L41" s="15" t="str">
        <f>(IF(B41=Localization!$C$113,1,IF(B41=Localization!$C$112,2,IF(B41=Localization!$C$111,3,IF(B41=Localization!$C$110,4,IF(B41=Localization!$C$109,5,IF(OR(B41=1,B41=2,B41=3,B41=4,B41=5),B41,"")))))))</f>
        <v/>
      </c>
      <c r="M41" s="15" t="str">
        <f>(IF(C41=Localization!$C$113,1,IF(C41=Localization!$C$112,2,IF(C41=Localization!$C$111,3,IF(C41=Localization!$C$110,4,IF(C41=Localization!$C$109,5,IF(OR(C41=1,C41=2,C41=3,C41=4,C41=5),C41,"")))))))</f>
        <v/>
      </c>
      <c r="N41" s="15" t="str">
        <f>(IF(D41=Localization!$C$113,1,IF(D41=Localization!$C$112,2,IF(D41=Localization!$C$111,3,IF(D41=Localization!$C$110,4,IF(D41=Localization!$C$109,5,IF(OR(D41=1,D41=2,D41=3,D41=4,D41=5),D41,"")))))))</f>
        <v/>
      </c>
      <c r="O41" s="15" t="str">
        <f>(IF(E41=Localization!$C$113,1,IF(E41=Localization!$C$112,2,IF(E41=Localization!$C$111,3,IF(E41=Localization!$C$110,4,IF(E41=Localization!$C$109,5,IF(OR(E41=1,E41=2,E41=3,E41=4,E41=5),E41,"")))))))</f>
        <v/>
      </c>
      <c r="P41" s="15" t="str">
        <f>(IF(F41=Localization!$C$113,1,IF(F41=Localization!$C$112,2,IF(F41=Localization!$C$111,3,IF(F41=Localization!$C$110,4,IF(F41=Localization!$C$109,5,IF(OR(F41=1,F41=2,F41=3,F41=4,F41=5),F41,"")))))))</f>
        <v/>
      </c>
      <c r="Q41" s="15" t="str">
        <f>(IF(G41=Localization!$C$113,1,IF(G41=Localization!$C$112,2,IF(G41=Localization!$C$111,3,IF(G41=Localization!$C$110,4,IF(G41=Localization!$C$109,5,IF(OR(G41=1,G41=2,G41=3,G41=4,G41=5),G41,"")))))))</f>
        <v/>
      </c>
      <c r="R41" s="15" t="str">
        <f>(IF(H41=Localization!$C$113,1,IF(H41=Localization!$C$112,2,IF(H41=Localization!$C$111,3,IF(H41=Localization!$C$110,4,IF(H41=Localization!$C$109,5,IF(OR(H41=1,H41=2,H41=3,H41=4,H41=5),H41,"")))))))</f>
        <v/>
      </c>
      <c r="S41" s="15" t="str">
        <f>(IF(I41=Localization!$C$113,1,IF(I41=Localization!$C$112,2,IF(I41=Localization!$C$111,3,IF(I41=Localization!$C$110,4,IF(I41=Localization!$C$109,5,IF(OR(I41=1,I41=2,I41=3,I41=4,I41=5),I41,"")))))))</f>
        <v/>
      </c>
      <c r="T41" s="15" t="str">
        <f>(IF(J41=Localization!$C$113,1,IF(J41=Localization!$C$112,2,IF(J41=Localization!$C$111,3,IF(J41=Localization!$C$110,4,IF(J41=Localization!$C$109,5,IF(OR(J41=1,J41=2,J41=3,J41=4,J41=5),J41,"")))))))</f>
        <v/>
      </c>
      <c r="U41" s="15" t="str">
        <f>(IF(K41=Localization!$C$113,1,IF(K41=Localization!$C$112,2,IF(K41=Localization!$C$111,3,IF(K41=Localization!$C$110,4,IF(K41=Localization!$C$109,5,IF(OR(K41=1,K41=2,K41=3,K41=4,K41=5),K41,"")))))))</f>
        <v/>
      </c>
      <c r="X41" s="33"/>
      <c r="Y41" s="41" t="s">
        <v>15</v>
      </c>
      <c r="Z41" s="42" t="s">
        <v>16</v>
      </c>
    </row>
    <row r="42" spans="12:26" x14ac:dyDescent="0.25">
      <c r="L42" s="15" t="str">
        <f>(IF(B42=Localization!$C$113,1,IF(B42=Localization!$C$112,2,IF(B42=Localization!$C$111,3,IF(B42=Localization!$C$110,4,IF(B42=Localization!$C$109,5,IF(OR(B42=1,B42=2,B42=3,B42=4,B42=5),B42,"")))))))</f>
        <v/>
      </c>
      <c r="M42" s="15" t="str">
        <f>(IF(C42=Localization!$C$113,1,IF(C42=Localization!$C$112,2,IF(C42=Localization!$C$111,3,IF(C42=Localization!$C$110,4,IF(C42=Localization!$C$109,5,IF(OR(C42=1,C42=2,C42=3,C42=4,C42=5),C42,"")))))))</f>
        <v/>
      </c>
      <c r="N42" s="15" t="str">
        <f>(IF(D42=Localization!$C$113,1,IF(D42=Localization!$C$112,2,IF(D42=Localization!$C$111,3,IF(D42=Localization!$C$110,4,IF(D42=Localization!$C$109,5,IF(OR(D42=1,D42=2,D42=3,D42=4,D42=5),D42,"")))))))</f>
        <v/>
      </c>
      <c r="O42" s="15" t="str">
        <f>(IF(E42=Localization!$C$113,1,IF(E42=Localization!$C$112,2,IF(E42=Localization!$C$111,3,IF(E42=Localization!$C$110,4,IF(E42=Localization!$C$109,5,IF(OR(E42=1,E42=2,E42=3,E42=4,E42=5),E42,"")))))))</f>
        <v/>
      </c>
      <c r="P42" s="15" t="str">
        <f>(IF(F42=Localization!$C$113,1,IF(F42=Localization!$C$112,2,IF(F42=Localization!$C$111,3,IF(F42=Localization!$C$110,4,IF(F42=Localization!$C$109,5,IF(OR(F42=1,F42=2,F42=3,F42=4,F42=5),F42,"")))))))</f>
        <v/>
      </c>
      <c r="Q42" s="15" t="str">
        <f>(IF(G42=Localization!$C$113,1,IF(G42=Localization!$C$112,2,IF(G42=Localization!$C$111,3,IF(G42=Localization!$C$110,4,IF(G42=Localization!$C$109,5,IF(OR(G42=1,G42=2,G42=3,G42=4,G42=5),G42,"")))))))</f>
        <v/>
      </c>
      <c r="R42" s="15" t="str">
        <f>(IF(H42=Localization!$C$113,1,IF(H42=Localization!$C$112,2,IF(H42=Localization!$C$111,3,IF(H42=Localization!$C$110,4,IF(H42=Localization!$C$109,5,IF(OR(H42=1,H42=2,H42=3,H42=4,H42=5),H42,"")))))))</f>
        <v/>
      </c>
      <c r="S42" s="15" t="str">
        <f>(IF(I42=Localization!$C$113,1,IF(I42=Localization!$C$112,2,IF(I42=Localization!$C$111,3,IF(I42=Localization!$C$110,4,IF(I42=Localization!$C$109,5,IF(OR(I42=1,I42=2,I42=3,I42=4,I42=5),I42,"")))))))</f>
        <v/>
      </c>
      <c r="T42" s="15" t="str">
        <f>(IF(J42=Localization!$C$113,1,IF(J42=Localization!$C$112,2,IF(J42=Localization!$C$111,3,IF(J42=Localization!$C$110,4,IF(J42=Localization!$C$109,5,IF(OR(J42=1,J42=2,J42=3,J42=4,J42=5),J42,"")))))))</f>
        <v/>
      </c>
      <c r="U42" s="15" t="str">
        <f>(IF(K42=Localization!$C$113,1,IF(K42=Localization!$C$112,2,IF(K42=Localization!$C$111,3,IF(K42=Localization!$C$110,4,IF(K42=Localization!$C$109,5,IF(OR(K42=1,K42=2,K42=3,K42=4,K42=5),K42,"")))))))</f>
        <v/>
      </c>
      <c r="X42" s="65" t="str">
        <f>Y4</f>
        <v>JS 1</v>
      </c>
      <c r="Y42" s="69" t="str">
        <f>Y5</f>
        <v/>
      </c>
      <c r="Z42" s="69" t="str">
        <f>Y6</f>
        <v/>
      </c>
    </row>
    <row r="43" spans="12:26" x14ac:dyDescent="0.25">
      <c r="L43" s="15" t="str">
        <f>(IF(B43=Localization!$C$113,1,IF(B43=Localization!$C$112,2,IF(B43=Localization!$C$111,3,IF(B43=Localization!$C$110,4,IF(B43=Localization!$C$109,5,IF(OR(B43=1,B43=2,B43=3,B43=4,B43=5),B43,"")))))))</f>
        <v/>
      </c>
      <c r="M43" s="15" t="str">
        <f>(IF(C43=Localization!$C$113,1,IF(C43=Localization!$C$112,2,IF(C43=Localization!$C$111,3,IF(C43=Localization!$C$110,4,IF(C43=Localization!$C$109,5,IF(OR(C43=1,C43=2,C43=3,C43=4,C43=5),C43,"")))))))</f>
        <v/>
      </c>
      <c r="N43" s="15" t="str">
        <f>(IF(D43=Localization!$C$113,1,IF(D43=Localization!$C$112,2,IF(D43=Localization!$C$111,3,IF(D43=Localization!$C$110,4,IF(D43=Localization!$C$109,5,IF(OR(D43=1,D43=2,D43=3,D43=4,D43=5),D43,"")))))))</f>
        <v/>
      </c>
      <c r="O43" s="15" t="str">
        <f>(IF(E43=Localization!$C$113,1,IF(E43=Localization!$C$112,2,IF(E43=Localization!$C$111,3,IF(E43=Localization!$C$110,4,IF(E43=Localization!$C$109,5,IF(OR(E43=1,E43=2,E43=3,E43=4,E43=5),E43,"")))))))</f>
        <v/>
      </c>
      <c r="P43" s="15" t="str">
        <f>(IF(F43=Localization!$C$113,1,IF(F43=Localization!$C$112,2,IF(F43=Localization!$C$111,3,IF(F43=Localization!$C$110,4,IF(F43=Localization!$C$109,5,IF(OR(F43=1,F43=2,F43=3,F43=4,F43=5),F43,"")))))))</f>
        <v/>
      </c>
      <c r="Q43" s="15" t="str">
        <f>(IF(G43=Localization!$C$113,1,IF(G43=Localization!$C$112,2,IF(G43=Localization!$C$111,3,IF(G43=Localization!$C$110,4,IF(G43=Localization!$C$109,5,IF(OR(G43=1,G43=2,G43=3,G43=4,G43=5),G43,"")))))))</f>
        <v/>
      </c>
      <c r="R43" s="15" t="str">
        <f>(IF(H43=Localization!$C$113,1,IF(H43=Localization!$C$112,2,IF(H43=Localization!$C$111,3,IF(H43=Localization!$C$110,4,IF(H43=Localization!$C$109,5,IF(OR(H43=1,H43=2,H43=3,H43=4,H43=5),H43,"")))))))</f>
        <v/>
      </c>
      <c r="S43" s="15" t="str">
        <f>(IF(I43=Localization!$C$113,1,IF(I43=Localization!$C$112,2,IF(I43=Localization!$C$111,3,IF(I43=Localization!$C$110,4,IF(I43=Localization!$C$109,5,IF(OR(I43=1,I43=2,I43=3,I43=4,I43=5),I43,"")))))))</f>
        <v/>
      </c>
      <c r="T43" s="15" t="str">
        <f>(IF(J43=Localization!$C$113,1,IF(J43=Localization!$C$112,2,IF(J43=Localization!$C$111,3,IF(J43=Localization!$C$110,4,IF(J43=Localization!$C$109,5,IF(OR(J43=1,J43=2,J43=3,J43=4,J43=5),J43,"")))))))</f>
        <v/>
      </c>
      <c r="U43" s="15" t="str">
        <f>(IF(K43=Localization!$C$113,1,IF(K43=Localization!$C$112,2,IF(K43=Localization!$C$111,3,IF(K43=Localization!$C$110,4,IF(K43=Localization!$C$109,5,IF(OR(K43=1,K43=2,K43=3,K43=4,K43=5),K43,"")))))))</f>
        <v/>
      </c>
      <c r="X43" s="65" t="str">
        <f>Z4</f>
        <v>JS 2</v>
      </c>
      <c r="Y43" s="69" t="str">
        <f>Z5</f>
        <v/>
      </c>
      <c r="Z43" s="69" t="str">
        <f>Z6</f>
        <v/>
      </c>
    </row>
    <row r="44" spans="12:26" x14ac:dyDescent="0.25">
      <c r="L44" s="15" t="str">
        <f>(IF(B44=Localization!$C$113,1,IF(B44=Localization!$C$112,2,IF(B44=Localization!$C$111,3,IF(B44=Localization!$C$110,4,IF(B44=Localization!$C$109,5,IF(OR(B44=1,B44=2,B44=3,B44=4,B44=5),B44,"")))))))</f>
        <v/>
      </c>
      <c r="M44" s="15" t="str">
        <f>(IF(C44=Localization!$C$113,1,IF(C44=Localization!$C$112,2,IF(C44=Localization!$C$111,3,IF(C44=Localization!$C$110,4,IF(C44=Localization!$C$109,5,IF(OR(C44=1,C44=2,C44=3,C44=4,C44=5),C44,"")))))))</f>
        <v/>
      </c>
      <c r="N44" s="15" t="str">
        <f>(IF(D44=Localization!$C$113,1,IF(D44=Localization!$C$112,2,IF(D44=Localization!$C$111,3,IF(D44=Localization!$C$110,4,IF(D44=Localization!$C$109,5,IF(OR(D44=1,D44=2,D44=3,D44=4,D44=5),D44,"")))))))</f>
        <v/>
      </c>
      <c r="O44" s="15" t="str">
        <f>(IF(E44=Localization!$C$113,1,IF(E44=Localization!$C$112,2,IF(E44=Localization!$C$111,3,IF(E44=Localization!$C$110,4,IF(E44=Localization!$C$109,5,IF(OR(E44=1,E44=2,E44=3,E44=4,E44=5),E44,"")))))))</f>
        <v/>
      </c>
      <c r="P44" s="15" t="str">
        <f>(IF(F44=Localization!$C$113,1,IF(F44=Localization!$C$112,2,IF(F44=Localization!$C$111,3,IF(F44=Localization!$C$110,4,IF(F44=Localization!$C$109,5,IF(OR(F44=1,F44=2,F44=3,F44=4,F44=5),F44,"")))))))</f>
        <v/>
      </c>
      <c r="Q44" s="15" t="str">
        <f>(IF(G44=Localization!$C$113,1,IF(G44=Localization!$C$112,2,IF(G44=Localization!$C$111,3,IF(G44=Localization!$C$110,4,IF(G44=Localization!$C$109,5,IF(OR(G44=1,G44=2,G44=3,G44=4,G44=5),G44,"")))))))</f>
        <v/>
      </c>
      <c r="R44" s="15" t="str">
        <f>(IF(H44=Localization!$C$113,1,IF(H44=Localization!$C$112,2,IF(H44=Localization!$C$111,3,IF(H44=Localization!$C$110,4,IF(H44=Localization!$C$109,5,IF(OR(H44=1,H44=2,H44=3,H44=4,H44=5),H44,"")))))))</f>
        <v/>
      </c>
      <c r="S44" s="15" t="str">
        <f>(IF(I44=Localization!$C$113,1,IF(I44=Localization!$C$112,2,IF(I44=Localization!$C$111,3,IF(I44=Localization!$C$110,4,IF(I44=Localization!$C$109,5,IF(OR(I44=1,I44=2,I44=3,I44=4,I44=5),I44,"")))))))</f>
        <v/>
      </c>
      <c r="T44" s="15" t="str">
        <f>(IF(J44=Localization!$C$113,1,IF(J44=Localization!$C$112,2,IF(J44=Localization!$C$111,3,IF(J44=Localization!$C$110,4,IF(J44=Localization!$C$109,5,IF(OR(J44=1,J44=2,J44=3,J44=4,J44=5),J44,"")))))))</f>
        <v/>
      </c>
      <c r="U44" s="15" t="str">
        <f>(IF(K44=Localization!$C$113,1,IF(K44=Localization!$C$112,2,IF(K44=Localization!$C$111,3,IF(K44=Localization!$C$110,4,IF(K44=Localization!$C$109,5,IF(OR(K44=1,K44=2,K44=3,K44=4,K44=5),K44,"")))))))</f>
        <v/>
      </c>
      <c r="X44" s="65" t="str">
        <f>AA4</f>
        <v>JS 3</v>
      </c>
      <c r="Y44" s="69" t="str">
        <f>AA5</f>
        <v/>
      </c>
      <c r="Z44" s="69" t="str">
        <f>AA6</f>
        <v/>
      </c>
    </row>
    <row r="45" spans="12:26" x14ac:dyDescent="0.25">
      <c r="L45" s="15" t="str">
        <f>(IF(B45=Localization!$C$113,1,IF(B45=Localization!$C$112,2,IF(B45=Localization!$C$111,3,IF(B45=Localization!$C$110,4,IF(B45=Localization!$C$109,5,IF(OR(B45=1,B45=2,B45=3,B45=4,B45=5),B45,"")))))))</f>
        <v/>
      </c>
      <c r="M45" s="15" t="str">
        <f>(IF(C45=Localization!$C$113,1,IF(C45=Localization!$C$112,2,IF(C45=Localization!$C$111,3,IF(C45=Localization!$C$110,4,IF(C45=Localization!$C$109,5,IF(OR(C45=1,C45=2,C45=3,C45=4,C45=5),C45,"")))))))</f>
        <v/>
      </c>
      <c r="N45" s="15" t="str">
        <f>(IF(D45=Localization!$C$113,1,IF(D45=Localization!$C$112,2,IF(D45=Localization!$C$111,3,IF(D45=Localization!$C$110,4,IF(D45=Localization!$C$109,5,IF(OR(D45=1,D45=2,D45=3,D45=4,D45=5),D45,"")))))))</f>
        <v/>
      </c>
      <c r="O45" s="15" t="str">
        <f>(IF(E45=Localization!$C$113,1,IF(E45=Localization!$C$112,2,IF(E45=Localization!$C$111,3,IF(E45=Localization!$C$110,4,IF(E45=Localization!$C$109,5,IF(OR(E45=1,E45=2,E45=3,E45=4,E45=5),E45,"")))))))</f>
        <v/>
      </c>
      <c r="P45" s="15" t="str">
        <f>(IF(F45=Localization!$C$113,1,IF(F45=Localization!$C$112,2,IF(F45=Localization!$C$111,3,IF(F45=Localization!$C$110,4,IF(F45=Localization!$C$109,5,IF(OR(F45=1,F45=2,F45=3,F45=4,F45=5),F45,"")))))))</f>
        <v/>
      </c>
      <c r="Q45" s="15" t="str">
        <f>(IF(G45=Localization!$C$113,1,IF(G45=Localization!$C$112,2,IF(G45=Localization!$C$111,3,IF(G45=Localization!$C$110,4,IF(G45=Localization!$C$109,5,IF(OR(G45=1,G45=2,G45=3,G45=4,G45=5),G45,"")))))))</f>
        <v/>
      </c>
      <c r="R45" s="15" t="str">
        <f>(IF(H45=Localization!$C$113,1,IF(H45=Localization!$C$112,2,IF(H45=Localization!$C$111,3,IF(H45=Localization!$C$110,4,IF(H45=Localization!$C$109,5,IF(OR(H45=1,H45=2,H45=3,H45=4,H45=5),H45,"")))))))</f>
        <v/>
      </c>
      <c r="S45" s="15" t="str">
        <f>(IF(I45=Localization!$C$113,1,IF(I45=Localization!$C$112,2,IF(I45=Localization!$C$111,3,IF(I45=Localization!$C$110,4,IF(I45=Localization!$C$109,5,IF(OR(I45=1,I45=2,I45=3,I45=4,I45=5),I45,"")))))))</f>
        <v/>
      </c>
      <c r="T45" s="15" t="str">
        <f>(IF(J45=Localization!$C$113,1,IF(J45=Localization!$C$112,2,IF(J45=Localization!$C$111,3,IF(J45=Localization!$C$110,4,IF(J45=Localization!$C$109,5,IF(OR(J45=1,J45=2,J45=3,J45=4,J45=5),J45,"")))))))</f>
        <v/>
      </c>
      <c r="U45" s="15" t="str">
        <f>(IF(K45=Localization!$C$113,1,IF(K45=Localization!$C$112,2,IF(K45=Localization!$C$111,3,IF(K45=Localization!$C$110,4,IF(K45=Localization!$C$109,5,IF(OR(K45=1,K45=2,K45=3,K45=4,K45=5),K45,"")))))))</f>
        <v/>
      </c>
      <c r="X45" s="65" t="str">
        <f>AB4</f>
        <v>JS 4</v>
      </c>
      <c r="Y45" s="69" t="str">
        <f>AB5</f>
        <v/>
      </c>
      <c r="Z45" s="69" t="str">
        <f>AB6</f>
        <v/>
      </c>
    </row>
    <row r="46" spans="12:26" x14ac:dyDescent="0.25">
      <c r="L46" s="15" t="str">
        <f>(IF(B46=Localization!$C$113,1,IF(B46=Localization!$C$112,2,IF(B46=Localization!$C$111,3,IF(B46=Localization!$C$110,4,IF(B46=Localization!$C$109,5,IF(OR(B46=1,B46=2,B46=3,B46=4,B46=5),B46,"")))))))</f>
        <v/>
      </c>
      <c r="M46" s="15" t="str">
        <f>(IF(C46=Localization!$C$113,1,IF(C46=Localization!$C$112,2,IF(C46=Localization!$C$111,3,IF(C46=Localization!$C$110,4,IF(C46=Localization!$C$109,5,IF(OR(C46=1,C46=2,C46=3,C46=4,C46=5),C46,"")))))))</f>
        <v/>
      </c>
      <c r="N46" s="15" t="str">
        <f>(IF(D46=Localization!$C$113,1,IF(D46=Localization!$C$112,2,IF(D46=Localization!$C$111,3,IF(D46=Localization!$C$110,4,IF(D46=Localization!$C$109,5,IF(OR(D46=1,D46=2,D46=3,D46=4,D46=5),D46,"")))))))</f>
        <v/>
      </c>
      <c r="O46" s="15" t="str">
        <f>(IF(E46=Localization!$C$113,1,IF(E46=Localization!$C$112,2,IF(E46=Localization!$C$111,3,IF(E46=Localization!$C$110,4,IF(E46=Localization!$C$109,5,IF(OR(E46=1,E46=2,E46=3,E46=4,E46=5),E46,"")))))))</f>
        <v/>
      </c>
      <c r="P46" s="15" t="str">
        <f>(IF(F46=Localization!$C$113,1,IF(F46=Localization!$C$112,2,IF(F46=Localization!$C$111,3,IF(F46=Localization!$C$110,4,IF(F46=Localization!$C$109,5,IF(OR(F46=1,F46=2,F46=3,F46=4,F46=5),F46,"")))))))</f>
        <v/>
      </c>
      <c r="Q46" s="15" t="str">
        <f>(IF(G46=Localization!$C$113,1,IF(G46=Localization!$C$112,2,IF(G46=Localization!$C$111,3,IF(G46=Localization!$C$110,4,IF(G46=Localization!$C$109,5,IF(OR(G46=1,G46=2,G46=3,G46=4,G46=5),G46,"")))))))</f>
        <v/>
      </c>
      <c r="R46" s="15" t="str">
        <f>(IF(H46=Localization!$C$113,1,IF(H46=Localization!$C$112,2,IF(H46=Localization!$C$111,3,IF(H46=Localization!$C$110,4,IF(H46=Localization!$C$109,5,IF(OR(H46=1,H46=2,H46=3,H46=4,H46=5),H46,"")))))))</f>
        <v/>
      </c>
      <c r="S46" s="15" t="str">
        <f>(IF(I46=Localization!$C$113,1,IF(I46=Localization!$C$112,2,IF(I46=Localization!$C$111,3,IF(I46=Localization!$C$110,4,IF(I46=Localization!$C$109,5,IF(OR(I46=1,I46=2,I46=3,I46=4,I46=5),I46,"")))))))</f>
        <v/>
      </c>
      <c r="T46" s="15" t="str">
        <f>(IF(J46=Localization!$C$113,1,IF(J46=Localization!$C$112,2,IF(J46=Localization!$C$111,3,IF(J46=Localization!$C$110,4,IF(J46=Localization!$C$109,5,IF(OR(J46=1,J46=2,J46=3,J46=4,J46=5),J46,"")))))))</f>
        <v/>
      </c>
      <c r="U46" s="15" t="str">
        <f>(IF(K46=Localization!$C$113,1,IF(K46=Localization!$C$112,2,IF(K46=Localization!$C$111,3,IF(K46=Localization!$C$110,4,IF(K46=Localization!$C$109,5,IF(OR(K46=1,K46=2,K46=3,K46=4,K46=5),K46,"")))))))</f>
        <v/>
      </c>
      <c r="X46" s="65" t="str">
        <f>AC4</f>
        <v>JS 5</v>
      </c>
      <c r="Y46" s="69" t="str">
        <f>AC5</f>
        <v/>
      </c>
      <c r="Z46" s="69" t="str">
        <f>AC6</f>
        <v/>
      </c>
    </row>
    <row r="47" spans="12:26" x14ac:dyDescent="0.25">
      <c r="L47" s="15" t="str">
        <f>(IF(B47=Localization!$C$113,1,IF(B47=Localization!$C$112,2,IF(B47=Localization!$C$111,3,IF(B47=Localization!$C$110,4,IF(B47=Localization!$C$109,5,IF(OR(B47=1,B47=2,B47=3,B47=4,B47=5),B47,"")))))))</f>
        <v/>
      </c>
      <c r="M47" s="15" t="str">
        <f>(IF(C47=Localization!$C$113,1,IF(C47=Localization!$C$112,2,IF(C47=Localization!$C$111,3,IF(C47=Localization!$C$110,4,IF(C47=Localization!$C$109,5,IF(OR(C47=1,C47=2,C47=3,C47=4,C47=5),C47,"")))))))</f>
        <v/>
      </c>
      <c r="N47" s="15" t="str">
        <f>(IF(D47=Localization!$C$113,1,IF(D47=Localization!$C$112,2,IF(D47=Localization!$C$111,3,IF(D47=Localization!$C$110,4,IF(D47=Localization!$C$109,5,IF(OR(D47=1,D47=2,D47=3,D47=4,D47=5),D47,"")))))))</f>
        <v/>
      </c>
      <c r="O47" s="15" t="str">
        <f>(IF(E47=Localization!$C$113,1,IF(E47=Localization!$C$112,2,IF(E47=Localization!$C$111,3,IF(E47=Localization!$C$110,4,IF(E47=Localization!$C$109,5,IF(OR(E47=1,E47=2,E47=3,E47=4,E47=5),E47,"")))))))</f>
        <v/>
      </c>
      <c r="P47" s="15" t="str">
        <f>(IF(F47=Localization!$C$113,1,IF(F47=Localization!$C$112,2,IF(F47=Localization!$C$111,3,IF(F47=Localization!$C$110,4,IF(F47=Localization!$C$109,5,IF(OR(F47=1,F47=2,F47=3,F47=4,F47=5),F47,"")))))))</f>
        <v/>
      </c>
      <c r="Q47" s="15" t="str">
        <f>(IF(G47=Localization!$C$113,1,IF(G47=Localization!$C$112,2,IF(G47=Localization!$C$111,3,IF(G47=Localization!$C$110,4,IF(G47=Localization!$C$109,5,IF(OR(G47=1,G47=2,G47=3,G47=4,G47=5),G47,"")))))))</f>
        <v/>
      </c>
      <c r="R47" s="15" t="str">
        <f>(IF(H47=Localization!$C$113,1,IF(H47=Localization!$C$112,2,IF(H47=Localization!$C$111,3,IF(H47=Localization!$C$110,4,IF(H47=Localization!$C$109,5,IF(OR(H47=1,H47=2,H47=3,H47=4,H47=5),H47,"")))))))</f>
        <v/>
      </c>
      <c r="S47" s="15" t="str">
        <f>(IF(I47=Localization!$C$113,1,IF(I47=Localization!$C$112,2,IF(I47=Localization!$C$111,3,IF(I47=Localization!$C$110,4,IF(I47=Localization!$C$109,5,IF(OR(I47=1,I47=2,I47=3,I47=4,I47=5),I47,"")))))))</f>
        <v/>
      </c>
      <c r="T47" s="15" t="str">
        <f>(IF(J47=Localization!$C$113,1,IF(J47=Localization!$C$112,2,IF(J47=Localization!$C$111,3,IF(J47=Localization!$C$110,4,IF(J47=Localization!$C$109,5,IF(OR(J47=1,J47=2,J47=3,J47=4,J47=5),J47,"")))))))</f>
        <v/>
      </c>
      <c r="U47" s="15" t="str">
        <f>(IF(K47=Localization!$C$113,1,IF(K47=Localization!$C$112,2,IF(K47=Localization!$C$111,3,IF(K47=Localization!$C$110,4,IF(K47=Localization!$C$109,5,IF(OR(K47=1,K47=2,K47=3,K47=4,K47=5),K47,"")))))))</f>
        <v/>
      </c>
    </row>
    <row r="48" spans="12:26" x14ac:dyDescent="0.25">
      <c r="L48" s="15" t="str">
        <f>(IF(B48=Localization!$C$113,1,IF(B48=Localization!$C$112,2,IF(B48=Localization!$C$111,3,IF(B48=Localization!$C$110,4,IF(B48=Localization!$C$109,5,IF(OR(B48=1,B48=2,B48=3,B48=4,B48=5),B48,"")))))))</f>
        <v/>
      </c>
      <c r="M48" s="15" t="str">
        <f>(IF(C48=Localization!$C$113,1,IF(C48=Localization!$C$112,2,IF(C48=Localization!$C$111,3,IF(C48=Localization!$C$110,4,IF(C48=Localization!$C$109,5,IF(OR(C48=1,C48=2,C48=3,C48=4,C48=5),C48,"")))))))</f>
        <v/>
      </c>
      <c r="N48" s="15" t="str">
        <f>(IF(D48=Localization!$C$113,1,IF(D48=Localization!$C$112,2,IF(D48=Localization!$C$111,3,IF(D48=Localization!$C$110,4,IF(D48=Localization!$C$109,5,IF(OR(D48=1,D48=2,D48=3,D48=4,D48=5),D48,"")))))))</f>
        <v/>
      </c>
      <c r="O48" s="15" t="str">
        <f>(IF(E48=Localization!$C$113,1,IF(E48=Localization!$C$112,2,IF(E48=Localization!$C$111,3,IF(E48=Localization!$C$110,4,IF(E48=Localization!$C$109,5,IF(OR(E48=1,E48=2,E48=3,E48=4,E48=5),E48,"")))))))</f>
        <v/>
      </c>
      <c r="P48" s="15" t="str">
        <f>(IF(F48=Localization!$C$113,1,IF(F48=Localization!$C$112,2,IF(F48=Localization!$C$111,3,IF(F48=Localization!$C$110,4,IF(F48=Localization!$C$109,5,IF(OR(F48=1,F48=2,F48=3,F48=4,F48=5),F48,"")))))))</f>
        <v/>
      </c>
      <c r="Q48" s="15" t="str">
        <f>(IF(G48=Localization!$C$113,1,IF(G48=Localization!$C$112,2,IF(G48=Localization!$C$111,3,IF(G48=Localization!$C$110,4,IF(G48=Localization!$C$109,5,IF(OR(G48=1,G48=2,G48=3,G48=4,G48=5),G48,"")))))))</f>
        <v/>
      </c>
      <c r="R48" s="15" t="str">
        <f>(IF(H48=Localization!$C$113,1,IF(H48=Localization!$C$112,2,IF(H48=Localization!$C$111,3,IF(H48=Localization!$C$110,4,IF(H48=Localization!$C$109,5,IF(OR(H48=1,H48=2,H48=3,H48=4,H48=5),H48,"")))))))</f>
        <v/>
      </c>
      <c r="S48" s="15" t="str">
        <f>(IF(I48=Localization!$C$113,1,IF(I48=Localization!$C$112,2,IF(I48=Localization!$C$111,3,IF(I48=Localization!$C$110,4,IF(I48=Localization!$C$109,5,IF(OR(I48=1,I48=2,I48=3,I48=4,I48=5),I48,"")))))))</f>
        <v/>
      </c>
      <c r="T48" s="15" t="str">
        <f>(IF(J48=Localization!$C$113,1,IF(J48=Localization!$C$112,2,IF(J48=Localization!$C$111,3,IF(J48=Localization!$C$110,4,IF(J48=Localization!$C$109,5,IF(OR(J48=1,J48=2,J48=3,J48=4,J48=5),J48,"")))))))</f>
        <v/>
      </c>
      <c r="U48" s="15" t="str">
        <f>(IF(K48=Localization!$C$113,1,IF(K48=Localization!$C$112,2,IF(K48=Localization!$C$111,3,IF(K48=Localization!$C$110,4,IF(K48=Localization!$C$109,5,IF(OR(K48=1,K48=2,K48=3,K48=4,K48=5),K48,"")))))))</f>
        <v/>
      </c>
    </row>
    <row r="49" spans="12:21" x14ac:dyDescent="0.25">
      <c r="L49" s="15" t="str">
        <f>(IF(B49=Localization!$C$113,1,IF(B49=Localization!$C$112,2,IF(B49=Localization!$C$111,3,IF(B49=Localization!$C$110,4,IF(B49=Localization!$C$109,5,IF(OR(B49=1,B49=2,B49=3,B49=4,B49=5),B49,"")))))))</f>
        <v/>
      </c>
      <c r="M49" s="15" t="str">
        <f>(IF(C49=Localization!$C$113,1,IF(C49=Localization!$C$112,2,IF(C49=Localization!$C$111,3,IF(C49=Localization!$C$110,4,IF(C49=Localization!$C$109,5,IF(OR(C49=1,C49=2,C49=3,C49=4,C49=5),C49,"")))))))</f>
        <v/>
      </c>
      <c r="N49" s="15" t="str">
        <f>(IF(D49=Localization!$C$113,1,IF(D49=Localization!$C$112,2,IF(D49=Localization!$C$111,3,IF(D49=Localization!$C$110,4,IF(D49=Localization!$C$109,5,IF(OR(D49=1,D49=2,D49=3,D49=4,D49=5),D49,"")))))))</f>
        <v/>
      </c>
      <c r="O49" s="15" t="str">
        <f>(IF(E49=Localization!$C$113,1,IF(E49=Localization!$C$112,2,IF(E49=Localization!$C$111,3,IF(E49=Localization!$C$110,4,IF(E49=Localization!$C$109,5,IF(OR(E49=1,E49=2,E49=3,E49=4,E49=5),E49,"")))))))</f>
        <v/>
      </c>
      <c r="P49" s="15" t="str">
        <f>(IF(F49=Localization!$C$113,1,IF(F49=Localization!$C$112,2,IF(F49=Localization!$C$111,3,IF(F49=Localization!$C$110,4,IF(F49=Localization!$C$109,5,IF(OR(F49=1,F49=2,F49=3,F49=4,F49=5),F49,"")))))))</f>
        <v/>
      </c>
      <c r="Q49" s="15" t="str">
        <f>(IF(G49=Localization!$C$113,1,IF(G49=Localization!$C$112,2,IF(G49=Localization!$C$111,3,IF(G49=Localization!$C$110,4,IF(G49=Localization!$C$109,5,IF(OR(G49=1,G49=2,G49=3,G49=4,G49=5),G49,"")))))))</f>
        <v/>
      </c>
      <c r="R49" s="15" t="str">
        <f>(IF(H49=Localization!$C$113,1,IF(H49=Localization!$C$112,2,IF(H49=Localization!$C$111,3,IF(H49=Localization!$C$110,4,IF(H49=Localization!$C$109,5,IF(OR(H49=1,H49=2,H49=3,H49=4,H49=5),H49,"")))))))</f>
        <v/>
      </c>
      <c r="S49" s="15" t="str">
        <f>(IF(I49=Localization!$C$113,1,IF(I49=Localization!$C$112,2,IF(I49=Localization!$C$111,3,IF(I49=Localization!$C$110,4,IF(I49=Localization!$C$109,5,IF(OR(I49=1,I49=2,I49=3,I49=4,I49=5),I49,"")))))))</f>
        <v/>
      </c>
      <c r="T49" s="15" t="str">
        <f>(IF(J49=Localization!$C$113,1,IF(J49=Localization!$C$112,2,IF(J49=Localization!$C$111,3,IF(J49=Localization!$C$110,4,IF(J49=Localization!$C$109,5,IF(OR(J49=1,J49=2,J49=3,J49=4,J49=5),J49,"")))))))</f>
        <v/>
      </c>
      <c r="U49" s="15" t="str">
        <f>(IF(K49=Localization!$C$113,1,IF(K49=Localization!$C$112,2,IF(K49=Localization!$C$111,3,IF(K49=Localization!$C$110,4,IF(K49=Localization!$C$109,5,IF(OR(K49=1,K49=2,K49=3,K49=4,K49=5),K49,"")))))))</f>
        <v/>
      </c>
    </row>
    <row r="50" spans="12:21" x14ac:dyDescent="0.25">
      <c r="L50" s="15" t="str">
        <f>(IF(B50=Localization!$C$113,1,IF(B50=Localization!$C$112,2,IF(B50=Localization!$C$111,3,IF(B50=Localization!$C$110,4,IF(B50=Localization!$C$109,5,IF(OR(B50=1,B50=2,B50=3,B50=4,B50=5),B50,"")))))))</f>
        <v/>
      </c>
      <c r="M50" s="15" t="str">
        <f>(IF(C50=Localization!$C$113,1,IF(C50=Localization!$C$112,2,IF(C50=Localization!$C$111,3,IF(C50=Localization!$C$110,4,IF(C50=Localization!$C$109,5,IF(OR(C50=1,C50=2,C50=3,C50=4,C50=5),C50,"")))))))</f>
        <v/>
      </c>
      <c r="N50" s="15" t="str">
        <f>(IF(D50=Localization!$C$113,1,IF(D50=Localization!$C$112,2,IF(D50=Localization!$C$111,3,IF(D50=Localization!$C$110,4,IF(D50=Localization!$C$109,5,IF(OR(D50=1,D50=2,D50=3,D50=4,D50=5),D50,"")))))))</f>
        <v/>
      </c>
      <c r="O50" s="15" t="str">
        <f>(IF(E50=Localization!$C$113,1,IF(E50=Localization!$C$112,2,IF(E50=Localization!$C$111,3,IF(E50=Localization!$C$110,4,IF(E50=Localization!$C$109,5,IF(OR(E50=1,E50=2,E50=3,E50=4,E50=5),E50,"")))))))</f>
        <v/>
      </c>
      <c r="P50" s="15" t="str">
        <f>(IF(F50=Localization!$C$113,1,IF(F50=Localization!$C$112,2,IF(F50=Localization!$C$111,3,IF(F50=Localization!$C$110,4,IF(F50=Localization!$C$109,5,IF(OR(F50=1,F50=2,F50=3,F50=4,F50=5),F50,"")))))))</f>
        <v/>
      </c>
      <c r="Q50" s="15" t="str">
        <f>(IF(G50=Localization!$C$113,1,IF(G50=Localization!$C$112,2,IF(G50=Localization!$C$111,3,IF(G50=Localization!$C$110,4,IF(G50=Localization!$C$109,5,IF(OR(G50=1,G50=2,G50=3,G50=4,G50=5),G50,"")))))))</f>
        <v/>
      </c>
      <c r="R50" s="15" t="str">
        <f>(IF(H50=Localization!$C$113,1,IF(H50=Localization!$C$112,2,IF(H50=Localization!$C$111,3,IF(H50=Localization!$C$110,4,IF(H50=Localization!$C$109,5,IF(OR(H50=1,H50=2,H50=3,H50=4,H50=5),H50,"")))))))</f>
        <v/>
      </c>
      <c r="S50" s="15" t="str">
        <f>(IF(I50=Localization!$C$113,1,IF(I50=Localization!$C$112,2,IF(I50=Localization!$C$111,3,IF(I50=Localization!$C$110,4,IF(I50=Localization!$C$109,5,IF(OR(I50=1,I50=2,I50=3,I50=4,I50=5),I50,"")))))))</f>
        <v/>
      </c>
      <c r="T50" s="15" t="str">
        <f>(IF(J50=Localization!$C$113,1,IF(J50=Localization!$C$112,2,IF(J50=Localization!$C$111,3,IF(J50=Localization!$C$110,4,IF(J50=Localization!$C$109,5,IF(OR(J50=1,J50=2,J50=3,J50=4,J50=5),J50,"")))))))</f>
        <v/>
      </c>
      <c r="U50" s="15" t="str">
        <f>(IF(K50=Localization!$C$113,1,IF(K50=Localization!$C$112,2,IF(K50=Localization!$C$111,3,IF(K50=Localization!$C$110,4,IF(K50=Localization!$C$109,5,IF(OR(K50=1,K50=2,K50=3,K50=4,K50=5),K50,"")))))))</f>
        <v/>
      </c>
    </row>
    <row r="51" spans="12:21" x14ac:dyDescent="0.25">
      <c r="L51" s="15" t="str">
        <f>(IF(B51=Localization!$C$113,1,IF(B51=Localization!$C$112,2,IF(B51=Localization!$C$111,3,IF(B51=Localization!$C$110,4,IF(B51=Localization!$C$109,5,IF(OR(B51=1,B51=2,B51=3,B51=4,B51=5),B51,"")))))))</f>
        <v/>
      </c>
      <c r="M51" s="15" t="str">
        <f>(IF(C51=Localization!$C$113,1,IF(C51=Localization!$C$112,2,IF(C51=Localization!$C$111,3,IF(C51=Localization!$C$110,4,IF(C51=Localization!$C$109,5,IF(OR(C51=1,C51=2,C51=3,C51=4,C51=5),C51,"")))))))</f>
        <v/>
      </c>
      <c r="N51" s="15" t="str">
        <f>(IF(D51=Localization!$C$113,1,IF(D51=Localization!$C$112,2,IF(D51=Localization!$C$111,3,IF(D51=Localization!$C$110,4,IF(D51=Localization!$C$109,5,IF(OR(D51=1,D51=2,D51=3,D51=4,D51=5),D51,"")))))))</f>
        <v/>
      </c>
      <c r="O51" s="15" t="str">
        <f>(IF(E51=Localization!$C$113,1,IF(E51=Localization!$C$112,2,IF(E51=Localization!$C$111,3,IF(E51=Localization!$C$110,4,IF(E51=Localization!$C$109,5,IF(OR(E51=1,E51=2,E51=3,E51=4,E51=5),E51,"")))))))</f>
        <v/>
      </c>
      <c r="P51" s="15" t="str">
        <f>(IF(F51=Localization!$C$113,1,IF(F51=Localization!$C$112,2,IF(F51=Localization!$C$111,3,IF(F51=Localization!$C$110,4,IF(F51=Localization!$C$109,5,IF(OR(F51=1,F51=2,F51=3,F51=4,F51=5),F51,"")))))))</f>
        <v/>
      </c>
      <c r="Q51" s="15" t="str">
        <f>(IF(G51=Localization!$C$113,1,IF(G51=Localization!$C$112,2,IF(G51=Localization!$C$111,3,IF(G51=Localization!$C$110,4,IF(G51=Localization!$C$109,5,IF(OR(G51=1,G51=2,G51=3,G51=4,G51=5),G51,"")))))))</f>
        <v/>
      </c>
      <c r="R51" s="15" t="str">
        <f>(IF(H51=Localization!$C$113,1,IF(H51=Localization!$C$112,2,IF(H51=Localization!$C$111,3,IF(H51=Localization!$C$110,4,IF(H51=Localization!$C$109,5,IF(OR(H51=1,H51=2,H51=3,H51=4,H51=5),H51,"")))))))</f>
        <v/>
      </c>
      <c r="S51" s="15" t="str">
        <f>(IF(I51=Localization!$C$113,1,IF(I51=Localization!$C$112,2,IF(I51=Localization!$C$111,3,IF(I51=Localization!$C$110,4,IF(I51=Localization!$C$109,5,IF(OR(I51=1,I51=2,I51=3,I51=4,I51=5),I51,"")))))))</f>
        <v/>
      </c>
      <c r="T51" s="15" t="str">
        <f>(IF(J51=Localization!$C$113,1,IF(J51=Localization!$C$112,2,IF(J51=Localization!$C$111,3,IF(J51=Localization!$C$110,4,IF(J51=Localization!$C$109,5,IF(OR(J51=1,J51=2,J51=3,J51=4,J51=5),J51,"")))))))</f>
        <v/>
      </c>
      <c r="U51" s="15" t="str">
        <f>(IF(K51=Localization!$C$113,1,IF(K51=Localization!$C$112,2,IF(K51=Localization!$C$111,3,IF(K51=Localization!$C$110,4,IF(K51=Localization!$C$109,5,IF(OR(K51=1,K51=2,K51=3,K51=4,K51=5),K51,"")))))))</f>
        <v/>
      </c>
    </row>
    <row r="52" spans="12:21" x14ac:dyDescent="0.25">
      <c r="L52" s="15" t="str">
        <f>(IF(B52=Localization!$C$113,1,IF(B52=Localization!$C$112,2,IF(B52=Localization!$C$111,3,IF(B52=Localization!$C$110,4,IF(B52=Localization!$C$109,5,IF(OR(B52=1,B52=2,B52=3,B52=4,B52=5),B52,"")))))))</f>
        <v/>
      </c>
      <c r="M52" s="15" t="str">
        <f>(IF(C52=Localization!$C$113,1,IF(C52=Localization!$C$112,2,IF(C52=Localization!$C$111,3,IF(C52=Localization!$C$110,4,IF(C52=Localization!$C$109,5,IF(OR(C52=1,C52=2,C52=3,C52=4,C52=5),C52,"")))))))</f>
        <v/>
      </c>
      <c r="N52" s="15" t="str">
        <f>(IF(D52=Localization!$C$113,1,IF(D52=Localization!$C$112,2,IF(D52=Localization!$C$111,3,IF(D52=Localization!$C$110,4,IF(D52=Localization!$C$109,5,IF(OR(D52=1,D52=2,D52=3,D52=4,D52=5),D52,"")))))))</f>
        <v/>
      </c>
      <c r="O52" s="15" t="str">
        <f>(IF(E52=Localization!$C$113,1,IF(E52=Localization!$C$112,2,IF(E52=Localization!$C$111,3,IF(E52=Localization!$C$110,4,IF(E52=Localization!$C$109,5,IF(OR(E52=1,E52=2,E52=3,E52=4,E52=5),E52,"")))))))</f>
        <v/>
      </c>
      <c r="P52" s="15" t="str">
        <f>(IF(F52=Localization!$C$113,1,IF(F52=Localization!$C$112,2,IF(F52=Localization!$C$111,3,IF(F52=Localization!$C$110,4,IF(F52=Localization!$C$109,5,IF(OR(F52=1,F52=2,F52=3,F52=4,F52=5),F52,"")))))))</f>
        <v/>
      </c>
      <c r="Q52" s="15" t="str">
        <f>(IF(G52=Localization!$C$113,1,IF(G52=Localization!$C$112,2,IF(G52=Localization!$C$111,3,IF(G52=Localization!$C$110,4,IF(G52=Localization!$C$109,5,IF(OR(G52=1,G52=2,G52=3,G52=4,G52=5),G52,"")))))))</f>
        <v/>
      </c>
      <c r="R52" s="15" t="str">
        <f>(IF(H52=Localization!$C$113,1,IF(H52=Localization!$C$112,2,IF(H52=Localization!$C$111,3,IF(H52=Localization!$C$110,4,IF(H52=Localization!$C$109,5,IF(OR(H52=1,H52=2,H52=3,H52=4,H52=5),H52,"")))))))</f>
        <v/>
      </c>
      <c r="S52" s="15" t="str">
        <f>(IF(I52=Localization!$C$113,1,IF(I52=Localization!$C$112,2,IF(I52=Localization!$C$111,3,IF(I52=Localization!$C$110,4,IF(I52=Localization!$C$109,5,IF(OR(I52=1,I52=2,I52=3,I52=4,I52=5),I52,"")))))))</f>
        <v/>
      </c>
      <c r="T52" s="15" t="str">
        <f>(IF(J52=Localization!$C$113,1,IF(J52=Localization!$C$112,2,IF(J52=Localization!$C$111,3,IF(J52=Localization!$C$110,4,IF(J52=Localization!$C$109,5,IF(OR(J52=1,J52=2,J52=3,J52=4,J52=5),J52,"")))))))</f>
        <v/>
      </c>
      <c r="U52" s="15" t="str">
        <f>(IF(K52=Localization!$C$113,1,IF(K52=Localization!$C$112,2,IF(K52=Localization!$C$111,3,IF(K52=Localization!$C$110,4,IF(K52=Localization!$C$109,5,IF(OR(K52=1,K52=2,K52=3,K52=4,K52=5),K52,"")))))))</f>
        <v/>
      </c>
    </row>
    <row r="53" spans="12:21" x14ac:dyDescent="0.25">
      <c r="L53" s="15" t="str">
        <f>(IF(B53=Localization!$C$113,1,IF(B53=Localization!$C$112,2,IF(B53=Localization!$C$111,3,IF(B53=Localization!$C$110,4,IF(B53=Localization!$C$109,5,IF(OR(B53=1,B53=2,B53=3,B53=4,B53=5),B53,"")))))))</f>
        <v/>
      </c>
      <c r="M53" s="15" t="str">
        <f>(IF(C53=Localization!$C$113,1,IF(C53=Localization!$C$112,2,IF(C53=Localization!$C$111,3,IF(C53=Localization!$C$110,4,IF(C53=Localization!$C$109,5,IF(OR(C53=1,C53=2,C53=3,C53=4,C53=5),C53,"")))))))</f>
        <v/>
      </c>
      <c r="N53" s="15" t="str">
        <f>(IF(D53=Localization!$C$113,1,IF(D53=Localization!$C$112,2,IF(D53=Localization!$C$111,3,IF(D53=Localization!$C$110,4,IF(D53=Localization!$C$109,5,IF(OR(D53=1,D53=2,D53=3,D53=4,D53=5),D53,"")))))))</f>
        <v/>
      </c>
      <c r="O53" s="15" t="str">
        <f>(IF(E53=Localization!$C$113,1,IF(E53=Localization!$C$112,2,IF(E53=Localization!$C$111,3,IF(E53=Localization!$C$110,4,IF(E53=Localization!$C$109,5,IF(OR(E53=1,E53=2,E53=3,E53=4,E53=5),E53,"")))))))</f>
        <v/>
      </c>
      <c r="P53" s="15" t="str">
        <f>(IF(F53=Localization!$C$113,1,IF(F53=Localization!$C$112,2,IF(F53=Localization!$C$111,3,IF(F53=Localization!$C$110,4,IF(F53=Localization!$C$109,5,IF(OR(F53=1,F53=2,F53=3,F53=4,F53=5),F53,"")))))))</f>
        <v/>
      </c>
      <c r="Q53" s="15" t="str">
        <f>(IF(G53=Localization!$C$113,1,IF(G53=Localization!$C$112,2,IF(G53=Localization!$C$111,3,IF(G53=Localization!$C$110,4,IF(G53=Localization!$C$109,5,IF(OR(G53=1,G53=2,G53=3,G53=4,G53=5),G53,"")))))))</f>
        <v/>
      </c>
      <c r="R53" s="15" t="str">
        <f>(IF(H53=Localization!$C$113,1,IF(H53=Localization!$C$112,2,IF(H53=Localization!$C$111,3,IF(H53=Localization!$C$110,4,IF(H53=Localization!$C$109,5,IF(OR(H53=1,H53=2,H53=3,H53=4,H53=5),H53,"")))))))</f>
        <v/>
      </c>
      <c r="S53" s="15" t="str">
        <f>(IF(I53=Localization!$C$113,1,IF(I53=Localization!$C$112,2,IF(I53=Localization!$C$111,3,IF(I53=Localization!$C$110,4,IF(I53=Localization!$C$109,5,IF(OR(I53=1,I53=2,I53=3,I53=4,I53=5),I53,"")))))))</f>
        <v/>
      </c>
      <c r="T53" s="15" t="str">
        <f>(IF(J53=Localization!$C$113,1,IF(J53=Localization!$C$112,2,IF(J53=Localization!$C$111,3,IF(J53=Localization!$C$110,4,IF(J53=Localization!$C$109,5,IF(OR(J53=1,J53=2,J53=3,J53=4,J53=5),J53,"")))))))</f>
        <v/>
      </c>
      <c r="U53" s="15" t="str">
        <f>(IF(K53=Localization!$C$113,1,IF(K53=Localization!$C$112,2,IF(K53=Localization!$C$111,3,IF(K53=Localization!$C$110,4,IF(K53=Localization!$C$109,5,IF(OR(K53=1,K53=2,K53=3,K53=4,K53=5),K53,"")))))))</f>
        <v/>
      </c>
    </row>
    <row r="54" spans="12:21" x14ac:dyDescent="0.25">
      <c r="L54" s="15" t="str">
        <f>(IF(B54=Localization!$C$113,1,IF(B54=Localization!$C$112,2,IF(B54=Localization!$C$111,3,IF(B54=Localization!$C$110,4,IF(B54=Localization!$C$109,5,IF(OR(B54=1,B54=2,B54=3,B54=4,B54=5),B54,"")))))))</f>
        <v/>
      </c>
      <c r="M54" s="15" t="str">
        <f>(IF(C54=Localization!$C$113,1,IF(C54=Localization!$C$112,2,IF(C54=Localization!$C$111,3,IF(C54=Localization!$C$110,4,IF(C54=Localization!$C$109,5,IF(OR(C54=1,C54=2,C54=3,C54=4,C54=5),C54,"")))))))</f>
        <v/>
      </c>
      <c r="N54" s="15" t="str">
        <f>(IF(D54=Localization!$C$113,1,IF(D54=Localization!$C$112,2,IF(D54=Localization!$C$111,3,IF(D54=Localization!$C$110,4,IF(D54=Localization!$C$109,5,IF(OR(D54=1,D54=2,D54=3,D54=4,D54=5),D54,"")))))))</f>
        <v/>
      </c>
      <c r="O54" s="15" t="str">
        <f>(IF(E54=Localization!$C$113,1,IF(E54=Localization!$C$112,2,IF(E54=Localization!$C$111,3,IF(E54=Localization!$C$110,4,IF(E54=Localization!$C$109,5,IF(OR(E54=1,E54=2,E54=3,E54=4,E54=5),E54,"")))))))</f>
        <v/>
      </c>
      <c r="P54" s="15" t="str">
        <f>(IF(F54=Localization!$C$113,1,IF(F54=Localization!$C$112,2,IF(F54=Localization!$C$111,3,IF(F54=Localization!$C$110,4,IF(F54=Localization!$C$109,5,IF(OR(F54=1,F54=2,F54=3,F54=4,F54=5),F54,"")))))))</f>
        <v/>
      </c>
      <c r="Q54" s="15" t="str">
        <f>(IF(G54=Localization!$C$113,1,IF(G54=Localization!$C$112,2,IF(G54=Localization!$C$111,3,IF(G54=Localization!$C$110,4,IF(G54=Localization!$C$109,5,IF(OR(G54=1,G54=2,G54=3,G54=4,G54=5),G54,"")))))))</f>
        <v/>
      </c>
      <c r="R54" s="15" t="str">
        <f>(IF(H54=Localization!$C$113,1,IF(H54=Localization!$C$112,2,IF(H54=Localization!$C$111,3,IF(H54=Localization!$C$110,4,IF(H54=Localization!$C$109,5,IF(OR(H54=1,H54=2,H54=3,H54=4,H54=5),H54,"")))))))</f>
        <v/>
      </c>
      <c r="S54" s="15" t="str">
        <f>(IF(I54=Localization!$C$113,1,IF(I54=Localization!$C$112,2,IF(I54=Localization!$C$111,3,IF(I54=Localization!$C$110,4,IF(I54=Localization!$C$109,5,IF(OR(I54=1,I54=2,I54=3,I54=4,I54=5),I54,"")))))))</f>
        <v/>
      </c>
      <c r="T54" s="15" t="str">
        <f>(IF(J54=Localization!$C$113,1,IF(J54=Localization!$C$112,2,IF(J54=Localization!$C$111,3,IF(J54=Localization!$C$110,4,IF(J54=Localization!$C$109,5,IF(OR(J54=1,J54=2,J54=3,J54=4,J54=5),J54,"")))))))</f>
        <v/>
      </c>
      <c r="U54" s="15" t="str">
        <f>(IF(K54=Localization!$C$113,1,IF(K54=Localization!$C$112,2,IF(K54=Localization!$C$111,3,IF(K54=Localization!$C$110,4,IF(K54=Localization!$C$109,5,IF(OR(K54=1,K54=2,K54=3,K54=4,K54=5),K54,"")))))))</f>
        <v/>
      </c>
    </row>
    <row r="55" spans="12:21" x14ac:dyDescent="0.25">
      <c r="L55" s="15" t="str">
        <f>(IF(B55=Localization!$C$113,1,IF(B55=Localization!$C$112,2,IF(B55=Localization!$C$111,3,IF(B55=Localization!$C$110,4,IF(B55=Localization!$C$109,5,IF(OR(B55=1,B55=2,B55=3,B55=4,B55=5),B55,"")))))))</f>
        <v/>
      </c>
      <c r="M55" s="15" t="str">
        <f>(IF(C55=Localization!$C$113,1,IF(C55=Localization!$C$112,2,IF(C55=Localization!$C$111,3,IF(C55=Localization!$C$110,4,IF(C55=Localization!$C$109,5,IF(OR(C55=1,C55=2,C55=3,C55=4,C55=5),C55,"")))))))</f>
        <v/>
      </c>
      <c r="N55" s="15" t="str">
        <f>(IF(D55=Localization!$C$113,1,IF(D55=Localization!$C$112,2,IF(D55=Localization!$C$111,3,IF(D55=Localization!$C$110,4,IF(D55=Localization!$C$109,5,IF(OR(D55=1,D55=2,D55=3,D55=4,D55=5),D55,"")))))))</f>
        <v/>
      </c>
      <c r="O55" s="15" t="str">
        <f>(IF(E55=Localization!$C$113,1,IF(E55=Localization!$C$112,2,IF(E55=Localization!$C$111,3,IF(E55=Localization!$C$110,4,IF(E55=Localization!$C$109,5,IF(OR(E55=1,E55=2,E55=3,E55=4,E55=5),E55,"")))))))</f>
        <v/>
      </c>
      <c r="P55" s="15" t="str">
        <f>(IF(F55=Localization!$C$113,1,IF(F55=Localization!$C$112,2,IF(F55=Localization!$C$111,3,IF(F55=Localization!$C$110,4,IF(F55=Localization!$C$109,5,IF(OR(F55=1,F55=2,F55=3,F55=4,F55=5),F55,"")))))))</f>
        <v/>
      </c>
      <c r="Q55" s="15" t="str">
        <f>(IF(G55=Localization!$C$113,1,IF(G55=Localization!$C$112,2,IF(G55=Localization!$C$111,3,IF(G55=Localization!$C$110,4,IF(G55=Localization!$C$109,5,IF(OR(G55=1,G55=2,G55=3,G55=4,G55=5),G55,"")))))))</f>
        <v/>
      </c>
      <c r="R55" s="15" t="str">
        <f>(IF(H55=Localization!$C$113,1,IF(H55=Localization!$C$112,2,IF(H55=Localization!$C$111,3,IF(H55=Localization!$C$110,4,IF(H55=Localization!$C$109,5,IF(OR(H55=1,H55=2,H55=3,H55=4,H55=5),H55,"")))))))</f>
        <v/>
      </c>
      <c r="S55" s="15" t="str">
        <f>(IF(I55=Localization!$C$113,1,IF(I55=Localization!$C$112,2,IF(I55=Localization!$C$111,3,IF(I55=Localization!$C$110,4,IF(I55=Localization!$C$109,5,IF(OR(I55=1,I55=2,I55=3,I55=4,I55=5),I55,"")))))))</f>
        <v/>
      </c>
      <c r="T55" s="15" t="str">
        <f>(IF(J55=Localization!$C$113,1,IF(J55=Localization!$C$112,2,IF(J55=Localization!$C$111,3,IF(J55=Localization!$C$110,4,IF(J55=Localization!$C$109,5,IF(OR(J55=1,J55=2,J55=3,J55=4,J55=5),J55,"")))))))</f>
        <v/>
      </c>
      <c r="U55" s="15" t="str">
        <f>(IF(K55=Localization!$C$113,1,IF(K55=Localization!$C$112,2,IF(K55=Localization!$C$111,3,IF(K55=Localization!$C$110,4,IF(K55=Localization!$C$109,5,IF(OR(K55=1,K55=2,K55=3,K55=4,K55=5),K55,"")))))))</f>
        <v/>
      </c>
    </row>
    <row r="56" spans="12:21" x14ac:dyDescent="0.25">
      <c r="L56" s="15" t="str">
        <f>(IF(B56=Localization!$C$113,1,IF(B56=Localization!$C$112,2,IF(B56=Localization!$C$111,3,IF(B56=Localization!$C$110,4,IF(B56=Localization!$C$109,5,IF(OR(B56=1,B56=2,B56=3,B56=4,B56=5),B56,"")))))))</f>
        <v/>
      </c>
      <c r="M56" s="15" t="str">
        <f>(IF(C56=Localization!$C$113,1,IF(C56=Localization!$C$112,2,IF(C56=Localization!$C$111,3,IF(C56=Localization!$C$110,4,IF(C56=Localization!$C$109,5,IF(OR(C56=1,C56=2,C56=3,C56=4,C56=5),C56,"")))))))</f>
        <v/>
      </c>
      <c r="N56" s="15" t="str">
        <f>(IF(D56=Localization!$C$113,1,IF(D56=Localization!$C$112,2,IF(D56=Localization!$C$111,3,IF(D56=Localization!$C$110,4,IF(D56=Localization!$C$109,5,IF(OR(D56=1,D56=2,D56=3,D56=4,D56=5),D56,"")))))))</f>
        <v/>
      </c>
      <c r="O56" s="15" t="str">
        <f>(IF(E56=Localization!$C$113,1,IF(E56=Localization!$C$112,2,IF(E56=Localization!$C$111,3,IF(E56=Localization!$C$110,4,IF(E56=Localization!$C$109,5,IF(OR(E56=1,E56=2,E56=3,E56=4,E56=5),E56,"")))))))</f>
        <v/>
      </c>
      <c r="P56" s="15" t="str">
        <f>(IF(F56=Localization!$C$113,1,IF(F56=Localization!$C$112,2,IF(F56=Localization!$C$111,3,IF(F56=Localization!$C$110,4,IF(F56=Localization!$C$109,5,IF(OR(F56=1,F56=2,F56=3,F56=4,F56=5),F56,"")))))))</f>
        <v/>
      </c>
      <c r="Q56" s="15" t="str">
        <f>(IF(G56=Localization!$C$113,1,IF(G56=Localization!$C$112,2,IF(G56=Localization!$C$111,3,IF(G56=Localization!$C$110,4,IF(G56=Localization!$C$109,5,IF(OR(G56=1,G56=2,G56=3,G56=4,G56=5),G56,"")))))))</f>
        <v/>
      </c>
      <c r="R56" s="15" t="str">
        <f>(IF(H56=Localization!$C$113,1,IF(H56=Localization!$C$112,2,IF(H56=Localization!$C$111,3,IF(H56=Localization!$C$110,4,IF(H56=Localization!$C$109,5,IF(OR(H56=1,H56=2,H56=3,H56=4,H56=5),H56,"")))))))</f>
        <v/>
      </c>
      <c r="S56" s="15" t="str">
        <f>(IF(I56=Localization!$C$113,1,IF(I56=Localization!$C$112,2,IF(I56=Localization!$C$111,3,IF(I56=Localization!$C$110,4,IF(I56=Localization!$C$109,5,IF(OR(I56=1,I56=2,I56=3,I56=4,I56=5),I56,"")))))))</f>
        <v/>
      </c>
      <c r="T56" s="15" t="str">
        <f>(IF(J56=Localization!$C$113,1,IF(J56=Localization!$C$112,2,IF(J56=Localization!$C$111,3,IF(J56=Localization!$C$110,4,IF(J56=Localization!$C$109,5,IF(OR(J56=1,J56=2,J56=3,J56=4,J56=5),J56,"")))))))</f>
        <v/>
      </c>
      <c r="U56" s="15" t="str">
        <f>(IF(K56=Localization!$C$113,1,IF(K56=Localization!$C$112,2,IF(K56=Localization!$C$111,3,IF(K56=Localization!$C$110,4,IF(K56=Localization!$C$109,5,IF(OR(K56=1,K56=2,K56=3,K56=4,K56=5),K56,"")))))))</f>
        <v/>
      </c>
    </row>
    <row r="57" spans="12:21" x14ac:dyDescent="0.25">
      <c r="L57" s="15" t="str">
        <f>(IF(B57=Localization!$C$113,1,IF(B57=Localization!$C$112,2,IF(B57=Localization!$C$111,3,IF(B57=Localization!$C$110,4,IF(B57=Localization!$C$109,5,IF(OR(B57=1,B57=2,B57=3,B57=4,B57=5),B57,"")))))))</f>
        <v/>
      </c>
      <c r="M57" s="15" t="str">
        <f>(IF(C57=Localization!$C$113,1,IF(C57=Localization!$C$112,2,IF(C57=Localization!$C$111,3,IF(C57=Localization!$C$110,4,IF(C57=Localization!$C$109,5,IF(OR(C57=1,C57=2,C57=3,C57=4,C57=5),C57,"")))))))</f>
        <v/>
      </c>
      <c r="N57" s="15" t="str">
        <f>(IF(D57=Localization!$C$113,1,IF(D57=Localization!$C$112,2,IF(D57=Localization!$C$111,3,IF(D57=Localization!$C$110,4,IF(D57=Localization!$C$109,5,IF(OR(D57=1,D57=2,D57=3,D57=4,D57=5),D57,"")))))))</f>
        <v/>
      </c>
      <c r="O57" s="15" t="str">
        <f>(IF(E57=Localization!$C$113,1,IF(E57=Localization!$C$112,2,IF(E57=Localization!$C$111,3,IF(E57=Localization!$C$110,4,IF(E57=Localization!$C$109,5,IF(OR(E57=1,E57=2,E57=3,E57=4,E57=5),E57,"")))))))</f>
        <v/>
      </c>
      <c r="P57" s="15" t="str">
        <f>(IF(F57=Localization!$C$113,1,IF(F57=Localization!$C$112,2,IF(F57=Localization!$C$111,3,IF(F57=Localization!$C$110,4,IF(F57=Localization!$C$109,5,IF(OR(F57=1,F57=2,F57=3,F57=4,F57=5),F57,"")))))))</f>
        <v/>
      </c>
      <c r="Q57" s="15" t="str">
        <f>(IF(G57=Localization!$C$113,1,IF(G57=Localization!$C$112,2,IF(G57=Localization!$C$111,3,IF(G57=Localization!$C$110,4,IF(G57=Localization!$C$109,5,IF(OR(G57=1,G57=2,G57=3,G57=4,G57=5),G57,"")))))))</f>
        <v/>
      </c>
      <c r="R57" s="15" t="str">
        <f>(IF(H57=Localization!$C$113,1,IF(H57=Localization!$C$112,2,IF(H57=Localization!$C$111,3,IF(H57=Localization!$C$110,4,IF(H57=Localization!$C$109,5,IF(OR(H57=1,H57=2,H57=3,H57=4,H57=5),H57,"")))))))</f>
        <v/>
      </c>
      <c r="S57" s="15" t="str">
        <f>(IF(I57=Localization!$C$113,1,IF(I57=Localization!$C$112,2,IF(I57=Localization!$C$111,3,IF(I57=Localization!$C$110,4,IF(I57=Localization!$C$109,5,IF(OR(I57=1,I57=2,I57=3,I57=4,I57=5),I57,"")))))))</f>
        <v/>
      </c>
      <c r="T57" s="15" t="str">
        <f>(IF(J57=Localization!$C$113,1,IF(J57=Localization!$C$112,2,IF(J57=Localization!$C$111,3,IF(J57=Localization!$C$110,4,IF(J57=Localization!$C$109,5,IF(OR(J57=1,J57=2,J57=3,J57=4,J57=5),J57,"")))))))</f>
        <v/>
      </c>
      <c r="U57" s="15" t="str">
        <f>(IF(K57=Localization!$C$113,1,IF(K57=Localization!$C$112,2,IF(K57=Localization!$C$111,3,IF(K57=Localization!$C$110,4,IF(K57=Localization!$C$109,5,IF(OR(K57=1,K57=2,K57=3,K57=4,K57=5),K57,"")))))))</f>
        <v/>
      </c>
    </row>
    <row r="58" spans="12:21" x14ac:dyDescent="0.25">
      <c r="L58" s="15" t="str">
        <f>(IF(B58=Localization!$C$113,1,IF(B58=Localization!$C$112,2,IF(B58=Localization!$C$111,3,IF(B58=Localization!$C$110,4,IF(B58=Localization!$C$109,5,IF(OR(B58=1,B58=2,B58=3,B58=4,B58=5),B58,"")))))))</f>
        <v/>
      </c>
      <c r="M58" s="15" t="str">
        <f>(IF(C58=Localization!$C$113,1,IF(C58=Localization!$C$112,2,IF(C58=Localization!$C$111,3,IF(C58=Localization!$C$110,4,IF(C58=Localization!$C$109,5,IF(OR(C58=1,C58=2,C58=3,C58=4,C58=5),C58,"")))))))</f>
        <v/>
      </c>
      <c r="N58" s="15" t="str">
        <f>(IF(D58=Localization!$C$113,1,IF(D58=Localization!$C$112,2,IF(D58=Localization!$C$111,3,IF(D58=Localization!$C$110,4,IF(D58=Localization!$C$109,5,IF(OR(D58=1,D58=2,D58=3,D58=4,D58=5),D58,"")))))))</f>
        <v/>
      </c>
      <c r="O58" s="15" t="str">
        <f>(IF(E58=Localization!$C$113,1,IF(E58=Localization!$C$112,2,IF(E58=Localization!$C$111,3,IF(E58=Localization!$C$110,4,IF(E58=Localization!$C$109,5,IF(OR(E58=1,E58=2,E58=3,E58=4,E58=5),E58,"")))))))</f>
        <v/>
      </c>
      <c r="P58" s="15" t="str">
        <f>(IF(F58=Localization!$C$113,1,IF(F58=Localization!$C$112,2,IF(F58=Localization!$C$111,3,IF(F58=Localization!$C$110,4,IF(F58=Localization!$C$109,5,IF(OR(F58=1,F58=2,F58=3,F58=4,F58=5),F58,"")))))))</f>
        <v/>
      </c>
      <c r="Q58" s="15" t="str">
        <f>(IF(G58=Localization!$C$113,1,IF(G58=Localization!$C$112,2,IF(G58=Localization!$C$111,3,IF(G58=Localization!$C$110,4,IF(G58=Localization!$C$109,5,IF(OR(G58=1,G58=2,G58=3,G58=4,G58=5),G58,"")))))))</f>
        <v/>
      </c>
      <c r="R58" s="15" t="str">
        <f>(IF(H58=Localization!$C$113,1,IF(H58=Localization!$C$112,2,IF(H58=Localization!$C$111,3,IF(H58=Localization!$C$110,4,IF(H58=Localization!$C$109,5,IF(OR(H58=1,H58=2,H58=3,H58=4,H58=5),H58,"")))))))</f>
        <v/>
      </c>
      <c r="S58" s="15" t="str">
        <f>(IF(I58=Localization!$C$113,1,IF(I58=Localization!$C$112,2,IF(I58=Localization!$C$111,3,IF(I58=Localization!$C$110,4,IF(I58=Localization!$C$109,5,IF(OR(I58=1,I58=2,I58=3,I58=4,I58=5),I58,"")))))))</f>
        <v/>
      </c>
      <c r="T58" s="15" t="str">
        <f>(IF(J58=Localization!$C$113,1,IF(J58=Localization!$C$112,2,IF(J58=Localization!$C$111,3,IF(J58=Localization!$C$110,4,IF(J58=Localization!$C$109,5,IF(OR(J58=1,J58=2,J58=3,J58=4,J58=5),J58,"")))))))</f>
        <v/>
      </c>
      <c r="U58" s="15" t="str">
        <f>(IF(K58=Localization!$C$113,1,IF(K58=Localization!$C$112,2,IF(K58=Localization!$C$111,3,IF(K58=Localization!$C$110,4,IF(K58=Localization!$C$109,5,IF(OR(K58=1,K58=2,K58=3,K58=4,K58=5),K58,"")))))))</f>
        <v/>
      </c>
    </row>
    <row r="59" spans="12:21" x14ac:dyDescent="0.25">
      <c r="L59" s="15" t="str">
        <f>(IF(B59=Localization!$C$113,1,IF(B59=Localization!$C$112,2,IF(B59=Localization!$C$111,3,IF(B59=Localization!$C$110,4,IF(B59=Localization!$C$109,5,IF(OR(B59=1,B59=2,B59=3,B59=4,B59=5),B59,"")))))))</f>
        <v/>
      </c>
      <c r="M59" s="15" t="str">
        <f>(IF(C59=Localization!$C$113,1,IF(C59=Localization!$C$112,2,IF(C59=Localization!$C$111,3,IF(C59=Localization!$C$110,4,IF(C59=Localization!$C$109,5,IF(OR(C59=1,C59=2,C59=3,C59=4,C59=5),C59,"")))))))</f>
        <v/>
      </c>
      <c r="N59" s="15" t="str">
        <f>(IF(D59=Localization!$C$113,1,IF(D59=Localization!$C$112,2,IF(D59=Localization!$C$111,3,IF(D59=Localization!$C$110,4,IF(D59=Localization!$C$109,5,IF(OR(D59=1,D59=2,D59=3,D59=4,D59=5),D59,"")))))))</f>
        <v/>
      </c>
      <c r="O59" s="15" t="str">
        <f>(IF(E59=Localization!$C$113,1,IF(E59=Localization!$C$112,2,IF(E59=Localization!$C$111,3,IF(E59=Localization!$C$110,4,IF(E59=Localization!$C$109,5,IF(OR(E59=1,E59=2,E59=3,E59=4,E59=5),E59,"")))))))</f>
        <v/>
      </c>
      <c r="P59" s="15" t="str">
        <f>(IF(F59=Localization!$C$113,1,IF(F59=Localization!$C$112,2,IF(F59=Localization!$C$111,3,IF(F59=Localization!$C$110,4,IF(F59=Localization!$C$109,5,IF(OR(F59=1,F59=2,F59=3,F59=4,F59=5),F59,"")))))))</f>
        <v/>
      </c>
      <c r="Q59" s="15" t="str">
        <f>(IF(G59=Localization!$C$113,1,IF(G59=Localization!$C$112,2,IF(G59=Localization!$C$111,3,IF(G59=Localization!$C$110,4,IF(G59=Localization!$C$109,5,IF(OR(G59=1,G59=2,G59=3,G59=4,G59=5),G59,"")))))))</f>
        <v/>
      </c>
      <c r="R59" s="15" t="str">
        <f>(IF(H59=Localization!$C$113,1,IF(H59=Localization!$C$112,2,IF(H59=Localization!$C$111,3,IF(H59=Localization!$C$110,4,IF(H59=Localization!$C$109,5,IF(OR(H59=1,H59=2,H59=3,H59=4,H59=5),H59,"")))))))</f>
        <v/>
      </c>
      <c r="S59" s="15" t="str">
        <f>(IF(I59=Localization!$C$113,1,IF(I59=Localization!$C$112,2,IF(I59=Localization!$C$111,3,IF(I59=Localization!$C$110,4,IF(I59=Localization!$C$109,5,IF(OR(I59=1,I59=2,I59=3,I59=4,I59=5),I59,"")))))))</f>
        <v/>
      </c>
      <c r="T59" s="15" t="str">
        <f>(IF(J59=Localization!$C$113,1,IF(J59=Localization!$C$112,2,IF(J59=Localization!$C$111,3,IF(J59=Localization!$C$110,4,IF(J59=Localization!$C$109,5,IF(OR(J59=1,J59=2,J59=3,J59=4,J59=5),J59,"")))))))</f>
        <v/>
      </c>
      <c r="U59" s="15" t="str">
        <f>(IF(K59=Localization!$C$113,1,IF(K59=Localization!$C$112,2,IF(K59=Localization!$C$111,3,IF(K59=Localization!$C$110,4,IF(K59=Localization!$C$109,5,IF(OR(K59=1,K59=2,K59=3,K59=4,K59=5),K59,"")))))))</f>
        <v/>
      </c>
    </row>
    <row r="60" spans="12:21" x14ac:dyDescent="0.25">
      <c r="L60" s="15" t="str">
        <f>(IF(B60=Localization!$C$113,1,IF(B60=Localization!$C$112,2,IF(B60=Localization!$C$111,3,IF(B60=Localization!$C$110,4,IF(B60=Localization!$C$109,5,IF(OR(B60=1,B60=2,B60=3,B60=4,B60=5),B60,"")))))))</f>
        <v/>
      </c>
      <c r="M60" s="15" t="str">
        <f>(IF(C60=Localization!$C$113,1,IF(C60=Localization!$C$112,2,IF(C60=Localization!$C$111,3,IF(C60=Localization!$C$110,4,IF(C60=Localization!$C$109,5,IF(OR(C60=1,C60=2,C60=3,C60=4,C60=5),C60,"")))))))</f>
        <v/>
      </c>
      <c r="N60" s="15" t="str">
        <f>(IF(D60=Localization!$C$113,1,IF(D60=Localization!$C$112,2,IF(D60=Localization!$C$111,3,IF(D60=Localization!$C$110,4,IF(D60=Localization!$C$109,5,IF(OR(D60=1,D60=2,D60=3,D60=4,D60=5),D60,"")))))))</f>
        <v/>
      </c>
      <c r="O60" s="15" t="str">
        <f>(IF(E60=Localization!$C$113,1,IF(E60=Localization!$C$112,2,IF(E60=Localization!$C$111,3,IF(E60=Localization!$C$110,4,IF(E60=Localization!$C$109,5,IF(OR(E60=1,E60=2,E60=3,E60=4,E60=5),E60,"")))))))</f>
        <v/>
      </c>
      <c r="P60" s="15" t="str">
        <f>(IF(F60=Localization!$C$113,1,IF(F60=Localization!$C$112,2,IF(F60=Localization!$C$111,3,IF(F60=Localization!$C$110,4,IF(F60=Localization!$C$109,5,IF(OR(F60=1,F60=2,F60=3,F60=4,F60=5),F60,"")))))))</f>
        <v/>
      </c>
      <c r="Q60" s="15" t="str">
        <f>(IF(G60=Localization!$C$113,1,IF(G60=Localization!$C$112,2,IF(G60=Localization!$C$111,3,IF(G60=Localization!$C$110,4,IF(G60=Localization!$C$109,5,IF(OR(G60=1,G60=2,G60=3,G60=4,G60=5),G60,"")))))))</f>
        <v/>
      </c>
      <c r="R60" s="15" t="str">
        <f>(IF(H60=Localization!$C$113,1,IF(H60=Localization!$C$112,2,IF(H60=Localization!$C$111,3,IF(H60=Localization!$C$110,4,IF(H60=Localization!$C$109,5,IF(OR(H60=1,H60=2,H60=3,H60=4,H60=5),H60,"")))))))</f>
        <v/>
      </c>
      <c r="S60" s="15" t="str">
        <f>(IF(I60=Localization!$C$113,1,IF(I60=Localization!$C$112,2,IF(I60=Localization!$C$111,3,IF(I60=Localization!$C$110,4,IF(I60=Localization!$C$109,5,IF(OR(I60=1,I60=2,I60=3,I60=4,I60=5),I60,"")))))))</f>
        <v/>
      </c>
      <c r="T60" s="15" t="str">
        <f>(IF(J60=Localization!$C$113,1,IF(J60=Localization!$C$112,2,IF(J60=Localization!$C$111,3,IF(J60=Localization!$C$110,4,IF(J60=Localization!$C$109,5,IF(OR(J60=1,J60=2,J60=3,J60=4,J60=5),J60,"")))))))</f>
        <v/>
      </c>
      <c r="U60" s="15" t="str">
        <f>(IF(K60=Localization!$C$113,1,IF(K60=Localization!$C$112,2,IF(K60=Localization!$C$111,3,IF(K60=Localization!$C$110,4,IF(K60=Localization!$C$109,5,IF(OR(K60=1,K60=2,K60=3,K60=4,K60=5),K60,"")))))))</f>
        <v/>
      </c>
    </row>
    <row r="61" spans="12:21" x14ac:dyDescent="0.25">
      <c r="L61" s="15" t="str">
        <f>(IF(B61=Localization!$C$113,1,IF(B61=Localization!$C$112,2,IF(B61=Localization!$C$111,3,IF(B61=Localization!$C$110,4,IF(B61=Localization!$C$109,5,IF(OR(B61=1,B61=2,B61=3,B61=4,B61=5),B61,"")))))))</f>
        <v/>
      </c>
      <c r="M61" s="15" t="str">
        <f>(IF(C61=Localization!$C$113,1,IF(C61=Localization!$C$112,2,IF(C61=Localization!$C$111,3,IF(C61=Localization!$C$110,4,IF(C61=Localization!$C$109,5,IF(OR(C61=1,C61=2,C61=3,C61=4,C61=5),C61,"")))))))</f>
        <v/>
      </c>
      <c r="N61" s="15" t="str">
        <f>(IF(D61=Localization!$C$113,1,IF(D61=Localization!$C$112,2,IF(D61=Localization!$C$111,3,IF(D61=Localization!$C$110,4,IF(D61=Localization!$C$109,5,IF(OR(D61=1,D61=2,D61=3,D61=4,D61=5),D61,"")))))))</f>
        <v/>
      </c>
      <c r="O61" s="15" t="str">
        <f>(IF(E61=Localization!$C$113,1,IF(E61=Localization!$C$112,2,IF(E61=Localization!$C$111,3,IF(E61=Localization!$C$110,4,IF(E61=Localization!$C$109,5,IF(OR(E61=1,E61=2,E61=3,E61=4,E61=5),E61,"")))))))</f>
        <v/>
      </c>
      <c r="P61" s="15" t="str">
        <f>(IF(F61=Localization!$C$113,1,IF(F61=Localization!$C$112,2,IF(F61=Localization!$C$111,3,IF(F61=Localization!$C$110,4,IF(F61=Localization!$C$109,5,IF(OR(F61=1,F61=2,F61=3,F61=4,F61=5),F61,"")))))))</f>
        <v/>
      </c>
      <c r="Q61" s="15" t="str">
        <f>(IF(G61=Localization!$C$113,1,IF(G61=Localization!$C$112,2,IF(G61=Localization!$C$111,3,IF(G61=Localization!$C$110,4,IF(G61=Localization!$C$109,5,IF(OR(G61=1,G61=2,G61=3,G61=4,G61=5),G61,"")))))))</f>
        <v/>
      </c>
      <c r="R61" s="15" t="str">
        <f>(IF(H61=Localization!$C$113,1,IF(H61=Localization!$C$112,2,IF(H61=Localization!$C$111,3,IF(H61=Localization!$C$110,4,IF(H61=Localization!$C$109,5,IF(OR(H61=1,H61=2,H61=3,H61=4,H61=5),H61,"")))))))</f>
        <v/>
      </c>
      <c r="S61" s="15" t="str">
        <f>(IF(I61=Localization!$C$113,1,IF(I61=Localization!$C$112,2,IF(I61=Localization!$C$111,3,IF(I61=Localization!$C$110,4,IF(I61=Localization!$C$109,5,IF(OR(I61=1,I61=2,I61=3,I61=4,I61=5),I61,"")))))))</f>
        <v/>
      </c>
      <c r="T61" s="15" t="str">
        <f>(IF(J61=Localization!$C$113,1,IF(J61=Localization!$C$112,2,IF(J61=Localization!$C$111,3,IF(J61=Localization!$C$110,4,IF(J61=Localization!$C$109,5,IF(OR(J61=1,J61=2,J61=3,J61=4,J61=5),J61,"")))))))</f>
        <v/>
      </c>
      <c r="U61" s="15" t="str">
        <f>(IF(K61=Localization!$C$113,1,IF(K61=Localization!$C$112,2,IF(K61=Localization!$C$111,3,IF(K61=Localization!$C$110,4,IF(K61=Localization!$C$109,5,IF(OR(K61=1,K61=2,K61=3,K61=4,K61=5),K61,"")))))))</f>
        <v/>
      </c>
    </row>
    <row r="62" spans="12:21" x14ac:dyDescent="0.25">
      <c r="L62" s="15" t="str">
        <f>(IF(B62=Localization!$C$113,1,IF(B62=Localization!$C$112,2,IF(B62=Localization!$C$111,3,IF(B62=Localization!$C$110,4,IF(B62=Localization!$C$109,5,IF(OR(B62=1,B62=2,B62=3,B62=4,B62=5),B62,"")))))))</f>
        <v/>
      </c>
      <c r="M62" s="15" t="str">
        <f>(IF(C62=Localization!$C$113,1,IF(C62=Localization!$C$112,2,IF(C62=Localization!$C$111,3,IF(C62=Localization!$C$110,4,IF(C62=Localization!$C$109,5,IF(OR(C62=1,C62=2,C62=3,C62=4,C62=5),C62,"")))))))</f>
        <v/>
      </c>
      <c r="N62" s="15" t="str">
        <f>(IF(D62=Localization!$C$113,1,IF(D62=Localization!$C$112,2,IF(D62=Localization!$C$111,3,IF(D62=Localization!$C$110,4,IF(D62=Localization!$C$109,5,IF(OR(D62=1,D62=2,D62=3,D62=4,D62=5),D62,"")))))))</f>
        <v/>
      </c>
      <c r="O62" s="15" t="str">
        <f>(IF(E62=Localization!$C$113,1,IF(E62=Localization!$C$112,2,IF(E62=Localization!$C$111,3,IF(E62=Localization!$C$110,4,IF(E62=Localization!$C$109,5,IF(OR(E62=1,E62=2,E62=3,E62=4,E62=5),E62,"")))))))</f>
        <v/>
      </c>
      <c r="P62" s="15" t="str">
        <f>(IF(F62=Localization!$C$113,1,IF(F62=Localization!$C$112,2,IF(F62=Localization!$C$111,3,IF(F62=Localization!$C$110,4,IF(F62=Localization!$C$109,5,IF(OR(F62=1,F62=2,F62=3,F62=4,F62=5),F62,"")))))))</f>
        <v/>
      </c>
      <c r="Q62" s="15" t="str">
        <f>(IF(G62=Localization!$C$113,1,IF(G62=Localization!$C$112,2,IF(G62=Localization!$C$111,3,IF(G62=Localization!$C$110,4,IF(G62=Localization!$C$109,5,IF(OR(G62=1,G62=2,G62=3,G62=4,G62=5),G62,"")))))))</f>
        <v/>
      </c>
      <c r="R62" s="15" t="str">
        <f>(IF(H62=Localization!$C$113,1,IF(H62=Localization!$C$112,2,IF(H62=Localization!$C$111,3,IF(H62=Localization!$C$110,4,IF(H62=Localization!$C$109,5,IF(OR(H62=1,H62=2,H62=3,H62=4,H62=5),H62,"")))))))</f>
        <v/>
      </c>
      <c r="S62" s="15" t="str">
        <f>(IF(I62=Localization!$C$113,1,IF(I62=Localization!$C$112,2,IF(I62=Localization!$C$111,3,IF(I62=Localization!$C$110,4,IF(I62=Localization!$C$109,5,IF(OR(I62=1,I62=2,I62=3,I62=4,I62=5),I62,"")))))))</f>
        <v/>
      </c>
      <c r="T62" s="15" t="str">
        <f>(IF(J62=Localization!$C$113,1,IF(J62=Localization!$C$112,2,IF(J62=Localization!$C$111,3,IF(J62=Localization!$C$110,4,IF(J62=Localization!$C$109,5,IF(OR(J62=1,J62=2,J62=3,J62=4,J62=5),J62,"")))))))</f>
        <v/>
      </c>
      <c r="U62" s="15" t="str">
        <f>(IF(K62=Localization!$C$113,1,IF(K62=Localization!$C$112,2,IF(K62=Localization!$C$111,3,IF(K62=Localization!$C$110,4,IF(K62=Localization!$C$109,5,IF(OR(K62=1,K62=2,K62=3,K62=4,K62=5),K62,"")))))))</f>
        <v/>
      </c>
    </row>
    <row r="63" spans="12:21" x14ac:dyDescent="0.25">
      <c r="L63" s="15" t="str">
        <f>(IF(B63=Localization!$C$113,1,IF(B63=Localization!$C$112,2,IF(B63=Localization!$C$111,3,IF(B63=Localization!$C$110,4,IF(B63=Localization!$C$109,5,IF(OR(B63=1,B63=2,B63=3,B63=4,B63=5),B63,"")))))))</f>
        <v/>
      </c>
      <c r="M63" s="15" t="str">
        <f>(IF(C63=Localization!$C$113,1,IF(C63=Localization!$C$112,2,IF(C63=Localization!$C$111,3,IF(C63=Localization!$C$110,4,IF(C63=Localization!$C$109,5,IF(OR(C63=1,C63=2,C63=3,C63=4,C63=5),C63,"")))))))</f>
        <v/>
      </c>
      <c r="N63" s="15" t="str">
        <f>(IF(D63=Localization!$C$113,1,IF(D63=Localization!$C$112,2,IF(D63=Localization!$C$111,3,IF(D63=Localization!$C$110,4,IF(D63=Localization!$C$109,5,IF(OR(D63=1,D63=2,D63=3,D63=4,D63=5),D63,"")))))))</f>
        <v/>
      </c>
      <c r="O63" s="15" t="str">
        <f>(IF(E63=Localization!$C$113,1,IF(E63=Localization!$C$112,2,IF(E63=Localization!$C$111,3,IF(E63=Localization!$C$110,4,IF(E63=Localization!$C$109,5,IF(OR(E63=1,E63=2,E63=3,E63=4,E63=5),E63,"")))))))</f>
        <v/>
      </c>
      <c r="P63" s="15" t="str">
        <f>(IF(F63=Localization!$C$113,1,IF(F63=Localization!$C$112,2,IF(F63=Localization!$C$111,3,IF(F63=Localization!$C$110,4,IF(F63=Localization!$C$109,5,IF(OR(F63=1,F63=2,F63=3,F63=4,F63=5),F63,"")))))))</f>
        <v/>
      </c>
      <c r="Q63" s="15" t="str">
        <f>(IF(G63=Localization!$C$113,1,IF(G63=Localization!$C$112,2,IF(G63=Localization!$C$111,3,IF(G63=Localization!$C$110,4,IF(G63=Localization!$C$109,5,IF(OR(G63=1,G63=2,G63=3,G63=4,G63=5),G63,"")))))))</f>
        <v/>
      </c>
      <c r="R63" s="15" t="str">
        <f>(IF(H63=Localization!$C$113,1,IF(H63=Localization!$C$112,2,IF(H63=Localization!$C$111,3,IF(H63=Localization!$C$110,4,IF(H63=Localization!$C$109,5,IF(OR(H63=1,H63=2,H63=3,H63=4,H63=5),H63,"")))))))</f>
        <v/>
      </c>
      <c r="S63" s="15" t="str">
        <f>(IF(I63=Localization!$C$113,1,IF(I63=Localization!$C$112,2,IF(I63=Localization!$C$111,3,IF(I63=Localization!$C$110,4,IF(I63=Localization!$C$109,5,IF(OR(I63=1,I63=2,I63=3,I63=4,I63=5),I63,"")))))))</f>
        <v/>
      </c>
      <c r="T63" s="15" t="str">
        <f>(IF(J63=Localization!$C$113,1,IF(J63=Localization!$C$112,2,IF(J63=Localization!$C$111,3,IF(J63=Localization!$C$110,4,IF(J63=Localization!$C$109,5,IF(OR(J63=1,J63=2,J63=3,J63=4,J63=5),J63,"")))))))</f>
        <v/>
      </c>
      <c r="U63" s="15" t="str">
        <f>(IF(K63=Localization!$C$113,1,IF(K63=Localization!$C$112,2,IF(K63=Localization!$C$111,3,IF(K63=Localization!$C$110,4,IF(K63=Localization!$C$109,5,IF(OR(K63=1,K63=2,K63=3,K63=4,K63=5),K63,"")))))))</f>
        <v/>
      </c>
    </row>
    <row r="64" spans="12:21" x14ac:dyDescent="0.25">
      <c r="L64" s="15" t="str">
        <f>(IF(B64=Localization!$C$113,1,IF(B64=Localization!$C$112,2,IF(B64=Localization!$C$111,3,IF(B64=Localization!$C$110,4,IF(B64=Localization!$C$109,5,IF(OR(B64=1,B64=2,B64=3,B64=4,B64=5),B64,"")))))))</f>
        <v/>
      </c>
      <c r="M64" s="15" t="str">
        <f>(IF(C64=Localization!$C$113,1,IF(C64=Localization!$C$112,2,IF(C64=Localization!$C$111,3,IF(C64=Localization!$C$110,4,IF(C64=Localization!$C$109,5,IF(OR(C64=1,C64=2,C64=3,C64=4,C64=5),C64,"")))))))</f>
        <v/>
      </c>
      <c r="N64" s="15" t="str">
        <f>(IF(D64=Localization!$C$113,1,IF(D64=Localization!$C$112,2,IF(D64=Localization!$C$111,3,IF(D64=Localization!$C$110,4,IF(D64=Localization!$C$109,5,IF(OR(D64=1,D64=2,D64=3,D64=4,D64=5),D64,"")))))))</f>
        <v/>
      </c>
      <c r="O64" s="15" t="str">
        <f>(IF(E64=Localization!$C$113,1,IF(E64=Localization!$C$112,2,IF(E64=Localization!$C$111,3,IF(E64=Localization!$C$110,4,IF(E64=Localization!$C$109,5,IF(OR(E64=1,E64=2,E64=3,E64=4,E64=5),E64,"")))))))</f>
        <v/>
      </c>
      <c r="P64" s="15" t="str">
        <f>(IF(F64=Localization!$C$113,1,IF(F64=Localization!$C$112,2,IF(F64=Localization!$C$111,3,IF(F64=Localization!$C$110,4,IF(F64=Localization!$C$109,5,IF(OR(F64=1,F64=2,F64=3,F64=4,F64=5),F64,"")))))))</f>
        <v/>
      </c>
      <c r="Q64" s="15" t="str">
        <f>(IF(G64=Localization!$C$113,1,IF(G64=Localization!$C$112,2,IF(G64=Localization!$C$111,3,IF(G64=Localization!$C$110,4,IF(G64=Localization!$C$109,5,IF(OR(G64=1,G64=2,G64=3,G64=4,G64=5),G64,"")))))))</f>
        <v/>
      </c>
      <c r="R64" s="15" t="str">
        <f>(IF(H64=Localization!$C$113,1,IF(H64=Localization!$C$112,2,IF(H64=Localization!$C$111,3,IF(H64=Localization!$C$110,4,IF(H64=Localization!$C$109,5,IF(OR(H64=1,H64=2,H64=3,H64=4,H64=5),H64,"")))))))</f>
        <v/>
      </c>
      <c r="S64" s="15" t="str">
        <f>(IF(I64=Localization!$C$113,1,IF(I64=Localization!$C$112,2,IF(I64=Localization!$C$111,3,IF(I64=Localization!$C$110,4,IF(I64=Localization!$C$109,5,IF(OR(I64=1,I64=2,I64=3,I64=4,I64=5),I64,"")))))))</f>
        <v/>
      </c>
      <c r="T64" s="15" t="str">
        <f>(IF(J64=Localization!$C$113,1,IF(J64=Localization!$C$112,2,IF(J64=Localization!$C$111,3,IF(J64=Localization!$C$110,4,IF(J64=Localization!$C$109,5,IF(OR(J64=1,J64=2,J64=3,J64=4,J64=5),J64,"")))))))</f>
        <v/>
      </c>
      <c r="U64" s="15" t="str">
        <f>(IF(K64=Localization!$C$113,1,IF(K64=Localization!$C$112,2,IF(K64=Localization!$C$111,3,IF(K64=Localization!$C$110,4,IF(K64=Localization!$C$109,5,IF(OR(K64=1,K64=2,K64=3,K64=4,K64=5),K64,"")))))))</f>
        <v/>
      </c>
    </row>
    <row r="65" spans="12:21" x14ac:dyDescent="0.25">
      <c r="L65" s="15" t="str">
        <f>(IF(B65=Localization!$C$113,1,IF(B65=Localization!$C$112,2,IF(B65=Localization!$C$111,3,IF(B65=Localization!$C$110,4,IF(B65=Localization!$C$109,5,IF(OR(B65=1,B65=2,B65=3,B65=4,B65=5),B65,"")))))))</f>
        <v/>
      </c>
      <c r="M65" s="15" t="str">
        <f>(IF(C65=Localization!$C$113,1,IF(C65=Localization!$C$112,2,IF(C65=Localization!$C$111,3,IF(C65=Localization!$C$110,4,IF(C65=Localization!$C$109,5,IF(OR(C65=1,C65=2,C65=3,C65=4,C65=5),C65,"")))))))</f>
        <v/>
      </c>
      <c r="N65" s="15" t="str">
        <f>(IF(D65=Localization!$C$113,1,IF(D65=Localization!$C$112,2,IF(D65=Localization!$C$111,3,IF(D65=Localization!$C$110,4,IF(D65=Localization!$C$109,5,IF(OR(D65=1,D65=2,D65=3,D65=4,D65=5),D65,"")))))))</f>
        <v/>
      </c>
      <c r="O65" s="15" t="str">
        <f>(IF(E65=Localization!$C$113,1,IF(E65=Localization!$C$112,2,IF(E65=Localization!$C$111,3,IF(E65=Localization!$C$110,4,IF(E65=Localization!$C$109,5,IF(OR(E65=1,E65=2,E65=3,E65=4,E65=5),E65,"")))))))</f>
        <v/>
      </c>
      <c r="P65" s="15" t="str">
        <f>(IF(F65=Localization!$C$113,1,IF(F65=Localization!$C$112,2,IF(F65=Localization!$C$111,3,IF(F65=Localization!$C$110,4,IF(F65=Localization!$C$109,5,IF(OR(F65=1,F65=2,F65=3,F65=4,F65=5),F65,"")))))))</f>
        <v/>
      </c>
      <c r="Q65" s="15" t="str">
        <f>(IF(G65=Localization!$C$113,1,IF(G65=Localization!$C$112,2,IF(G65=Localization!$C$111,3,IF(G65=Localization!$C$110,4,IF(G65=Localization!$C$109,5,IF(OR(G65=1,G65=2,G65=3,G65=4,G65=5),G65,"")))))))</f>
        <v/>
      </c>
      <c r="R65" s="15" t="str">
        <f>(IF(H65=Localization!$C$113,1,IF(H65=Localization!$C$112,2,IF(H65=Localization!$C$111,3,IF(H65=Localization!$C$110,4,IF(H65=Localization!$C$109,5,IF(OR(H65=1,H65=2,H65=3,H65=4,H65=5),H65,"")))))))</f>
        <v/>
      </c>
      <c r="S65" s="15" t="str">
        <f>(IF(I65=Localization!$C$113,1,IF(I65=Localization!$C$112,2,IF(I65=Localization!$C$111,3,IF(I65=Localization!$C$110,4,IF(I65=Localization!$C$109,5,IF(OR(I65=1,I65=2,I65=3,I65=4,I65=5),I65,"")))))))</f>
        <v/>
      </c>
      <c r="T65" s="15" t="str">
        <f>(IF(J65=Localization!$C$113,1,IF(J65=Localization!$C$112,2,IF(J65=Localization!$C$111,3,IF(J65=Localization!$C$110,4,IF(J65=Localization!$C$109,5,IF(OR(J65=1,J65=2,J65=3,J65=4,J65=5),J65,"")))))))</f>
        <v/>
      </c>
      <c r="U65" s="15" t="str">
        <f>(IF(K65=Localization!$C$113,1,IF(K65=Localization!$C$112,2,IF(K65=Localization!$C$111,3,IF(K65=Localization!$C$110,4,IF(K65=Localization!$C$109,5,IF(OR(K65=1,K65=2,K65=3,K65=4,K65=5),K65,"")))))))</f>
        <v/>
      </c>
    </row>
    <row r="66" spans="12:21" x14ac:dyDescent="0.25">
      <c r="L66" s="15" t="str">
        <f>(IF(B66=Localization!$C$113,1,IF(B66=Localization!$C$112,2,IF(B66=Localization!$C$111,3,IF(B66=Localization!$C$110,4,IF(B66=Localization!$C$109,5,IF(OR(B66=1,B66=2,B66=3,B66=4,B66=5),B66,"")))))))</f>
        <v/>
      </c>
      <c r="M66" s="15" t="str">
        <f>(IF(C66=Localization!$C$113,1,IF(C66=Localization!$C$112,2,IF(C66=Localization!$C$111,3,IF(C66=Localization!$C$110,4,IF(C66=Localization!$C$109,5,IF(OR(C66=1,C66=2,C66=3,C66=4,C66=5),C66,"")))))))</f>
        <v/>
      </c>
      <c r="N66" s="15" t="str">
        <f>(IF(D66=Localization!$C$113,1,IF(D66=Localization!$C$112,2,IF(D66=Localization!$C$111,3,IF(D66=Localization!$C$110,4,IF(D66=Localization!$C$109,5,IF(OR(D66=1,D66=2,D66=3,D66=4,D66=5),D66,"")))))))</f>
        <v/>
      </c>
      <c r="O66" s="15" t="str">
        <f>(IF(E66=Localization!$C$113,1,IF(E66=Localization!$C$112,2,IF(E66=Localization!$C$111,3,IF(E66=Localization!$C$110,4,IF(E66=Localization!$C$109,5,IF(OR(E66=1,E66=2,E66=3,E66=4,E66=5),E66,"")))))))</f>
        <v/>
      </c>
      <c r="P66" s="15" t="str">
        <f>(IF(F66=Localization!$C$113,1,IF(F66=Localization!$C$112,2,IF(F66=Localization!$C$111,3,IF(F66=Localization!$C$110,4,IF(F66=Localization!$C$109,5,IF(OR(F66=1,F66=2,F66=3,F66=4,F66=5),F66,"")))))))</f>
        <v/>
      </c>
      <c r="Q66" s="15" t="str">
        <f>(IF(G66=Localization!$C$113,1,IF(G66=Localization!$C$112,2,IF(G66=Localization!$C$111,3,IF(G66=Localization!$C$110,4,IF(G66=Localization!$C$109,5,IF(OR(G66=1,G66=2,G66=3,G66=4,G66=5),G66,"")))))))</f>
        <v/>
      </c>
      <c r="R66" s="15" t="str">
        <f>(IF(H66=Localization!$C$113,1,IF(H66=Localization!$C$112,2,IF(H66=Localization!$C$111,3,IF(H66=Localization!$C$110,4,IF(H66=Localization!$C$109,5,IF(OR(H66=1,H66=2,H66=3,H66=4,H66=5),H66,"")))))))</f>
        <v/>
      </c>
      <c r="S66" s="15" t="str">
        <f>(IF(I66=Localization!$C$113,1,IF(I66=Localization!$C$112,2,IF(I66=Localization!$C$111,3,IF(I66=Localization!$C$110,4,IF(I66=Localization!$C$109,5,IF(OR(I66=1,I66=2,I66=3,I66=4,I66=5),I66,"")))))))</f>
        <v/>
      </c>
      <c r="T66" s="15" t="str">
        <f>(IF(J66=Localization!$C$113,1,IF(J66=Localization!$C$112,2,IF(J66=Localization!$C$111,3,IF(J66=Localization!$C$110,4,IF(J66=Localization!$C$109,5,IF(OR(J66=1,J66=2,J66=3,J66=4,J66=5),J66,"")))))))</f>
        <v/>
      </c>
      <c r="U66" s="15" t="str">
        <f>(IF(K66=Localization!$C$113,1,IF(K66=Localization!$C$112,2,IF(K66=Localization!$C$111,3,IF(K66=Localization!$C$110,4,IF(K66=Localization!$C$109,5,IF(OR(K66=1,K66=2,K66=3,K66=4,K66=5),K66,"")))))))</f>
        <v/>
      </c>
    </row>
    <row r="67" spans="12:21" x14ac:dyDescent="0.25">
      <c r="L67" s="15" t="str">
        <f>(IF(B67=Localization!$C$113,1,IF(B67=Localization!$C$112,2,IF(B67=Localization!$C$111,3,IF(B67=Localization!$C$110,4,IF(B67=Localization!$C$109,5,IF(OR(B67=1,B67=2,B67=3,B67=4,B67=5),B67,"")))))))</f>
        <v/>
      </c>
      <c r="M67" s="15" t="str">
        <f>(IF(C67=Localization!$C$113,1,IF(C67=Localization!$C$112,2,IF(C67=Localization!$C$111,3,IF(C67=Localization!$C$110,4,IF(C67=Localization!$C$109,5,IF(OR(C67=1,C67=2,C67=3,C67=4,C67=5),C67,"")))))))</f>
        <v/>
      </c>
      <c r="N67" s="15" t="str">
        <f>(IF(D67=Localization!$C$113,1,IF(D67=Localization!$C$112,2,IF(D67=Localization!$C$111,3,IF(D67=Localization!$C$110,4,IF(D67=Localization!$C$109,5,IF(OR(D67=1,D67=2,D67=3,D67=4,D67=5),D67,"")))))))</f>
        <v/>
      </c>
      <c r="O67" s="15" t="str">
        <f>(IF(E67=Localization!$C$113,1,IF(E67=Localization!$C$112,2,IF(E67=Localization!$C$111,3,IF(E67=Localization!$C$110,4,IF(E67=Localization!$C$109,5,IF(OR(E67=1,E67=2,E67=3,E67=4,E67=5),E67,"")))))))</f>
        <v/>
      </c>
      <c r="P67" s="15" t="str">
        <f>(IF(F67=Localization!$C$113,1,IF(F67=Localization!$C$112,2,IF(F67=Localization!$C$111,3,IF(F67=Localization!$C$110,4,IF(F67=Localization!$C$109,5,IF(OR(F67=1,F67=2,F67=3,F67=4,F67=5),F67,"")))))))</f>
        <v/>
      </c>
      <c r="Q67" s="15" t="str">
        <f>(IF(G67=Localization!$C$113,1,IF(G67=Localization!$C$112,2,IF(G67=Localization!$C$111,3,IF(G67=Localization!$C$110,4,IF(G67=Localization!$C$109,5,IF(OR(G67=1,G67=2,G67=3,G67=4,G67=5),G67,"")))))))</f>
        <v/>
      </c>
      <c r="R67" s="15" t="str">
        <f>(IF(H67=Localization!$C$113,1,IF(H67=Localization!$C$112,2,IF(H67=Localization!$C$111,3,IF(H67=Localization!$C$110,4,IF(H67=Localization!$C$109,5,IF(OR(H67=1,H67=2,H67=3,H67=4,H67=5),H67,"")))))))</f>
        <v/>
      </c>
      <c r="S67" s="15" t="str">
        <f>(IF(I67=Localization!$C$113,1,IF(I67=Localization!$C$112,2,IF(I67=Localization!$C$111,3,IF(I67=Localization!$C$110,4,IF(I67=Localization!$C$109,5,IF(OR(I67=1,I67=2,I67=3,I67=4,I67=5),I67,"")))))))</f>
        <v/>
      </c>
      <c r="T67" s="15" t="str">
        <f>(IF(J67=Localization!$C$113,1,IF(J67=Localization!$C$112,2,IF(J67=Localization!$C$111,3,IF(J67=Localization!$C$110,4,IF(J67=Localization!$C$109,5,IF(OR(J67=1,J67=2,J67=3,J67=4,J67=5),J67,"")))))))</f>
        <v/>
      </c>
      <c r="U67" s="15" t="str">
        <f>(IF(K67=Localization!$C$113,1,IF(K67=Localization!$C$112,2,IF(K67=Localization!$C$111,3,IF(K67=Localization!$C$110,4,IF(K67=Localization!$C$109,5,IF(OR(K67=1,K67=2,K67=3,K67=4,K67=5),K67,"")))))))</f>
        <v/>
      </c>
    </row>
    <row r="68" spans="12:21" x14ac:dyDescent="0.25">
      <c r="L68" s="15" t="str">
        <f>(IF(B68=Localization!$C$113,1,IF(B68=Localization!$C$112,2,IF(B68=Localization!$C$111,3,IF(B68=Localization!$C$110,4,IF(B68=Localization!$C$109,5,IF(OR(B68=1,B68=2,B68=3,B68=4,B68=5),B68,"")))))))</f>
        <v/>
      </c>
      <c r="M68" s="15" t="str">
        <f>(IF(C68=Localization!$C$113,1,IF(C68=Localization!$C$112,2,IF(C68=Localization!$C$111,3,IF(C68=Localization!$C$110,4,IF(C68=Localization!$C$109,5,IF(OR(C68=1,C68=2,C68=3,C68=4,C68=5),C68,"")))))))</f>
        <v/>
      </c>
      <c r="N68" s="15" t="str">
        <f>(IF(D68=Localization!$C$113,1,IF(D68=Localization!$C$112,2,IF(D68=Localization!$C$111,3,IF(D68=Localization!$C$110,4,IF(D68=Localization!$C$109,5,IF(OR(D68=1,D68=2,D68=3,D68=4,D68=5),D68,"")))))))</f>
        <v/>
      </c>
      <c r="O68" s="15" t="str">
        <f>(IF(E68=Localization!$C$113,1,IF(E68=Localization!$C$112,2,IF(E68=Localization!$C$111,3,IF(E68=Localization!$C$110,4,IF(E68=Localization!$C$109,5,IF(OR(E68=1,E68=2,E68=3,E68=4,E68=5),E68,"")))))))</f>
        <v/>
      </c>
      <c r="P68" s="15" t="str">
        <f>(IF(F68=Localization!$C$113,1,IF(F68=Localization!$C$112,2,IF(F68=Localization!$C$111,3,IF(F68=Localization!$C$110,4,IF(F68=Localization!$C$109,5,IF(OR(F68=1,F68=2,F68=3,F68=4,F68=5),F68,"")))))))</f>
        <v/>
      </c>
      <c r="Q68" s="15" t="str">
        <f>(IF(G68=Localization!$C$113,1,IF(G68=Localization!$C$112,2,IF(G68=Localization!$C$111,3,IF(G68=Localization!$C$110,4,IF(G68=Localization!$C$109,5,IF(OR(G68=1,G68=2,G68=3,G68=4,G68=5),G68,"")))))))</f>
        <v/>
      </c>
      <c r="R68" s="15" t="str">
        <f>(IF(H68=Localization!$C$113,1,IF(H68=Localization!$C$112,2,IF(H68=Localization!$C$111,3,IF(H68=Localization!$C$110,4,IF(H68=Localization!$C$109,5,IF(OR(H68=1,H68=2,H68=3,H68=4,H68=5),H68,"")))))))</f>
        <v/>
      </c>
      <c r="S68" s="15" t="str">
        <f>(IF(I68=Localization!$C$113,1,IF(I68=Localization!$C$112,2,IF(I68=Localization!$C$111,3,IF(I68=Localization!$C$110,4,IF(I68=Localization!$C$109,5,IF(OR(I68=1,I68=2,I68=3,I68=4,I68=5),I68,"")))))))</f>
        <v/>
      </c>
      <c r="T68" s="15" t="str">
        <f>(IF(J68=Localization!$C$113,1,IF(J68=Localization!$C$112,2,IF(J68=Localization!$C$111,3,IF(J68=Localization!$C$110,4,IF(J68=Localization!$C$109,5,IF(OR(J68=1,J68=2,J68=3,J68=4,J68=5),J68,"")))))))</f>
        <v/>
      </c>
      <c r="U68" s="15" t="str">
        <f>(IF(K68=Localization!$C$113,1,IF(K68=Localization!$C$112,2,IF(K68=Localization!$C$111,3,IF(K68=Localization!$C$110,4,IF(K68=Localization!$C$109,5,IF(OR(K68=1,K68=2,K68=3,K68=4,K68=5),K68,"")))))))</f>
        <v/>
      </c>
    </row>
    <row r="69" spans="12:21" x14ac:dyDescent="0.25">
      <c r="L69" s="15" t="str">
        <f>(IF(B69=Localization!$C$113,1,IF(B69=Localization!$C$112,2,IF(B69=Localization!$C$111,3,IF(B69=Localization!$C$110,4,IF(B69=Localization!$C$109,5,IF(OR(B69=1,B69=2,B69=3,B69=4,B69=5),B69,"")))))))</f>
        <v/>
      </c>
      <c r="M69" s="15" t="str">
        <f>(IF(C69=Localization!$C$113,1,IF(C69=Localization!$C$112,2,IF(C69=Localization!$C$111,3,IF(C69=Localization!$C$110,4,IF(C69=Localization!$C$109,5,IF(OR(C69=1,C69=2,C69=3,C69=4,C69=5),C69,"")))))))</f>
        <v/>
      </c>
      <c r="N69" s="15" t="str">
        <f>(IF(D69=Localization!$C$113,1,IF(D69=Localization!$C$112,2,IF(D69=Localization!$C$111,3,IF(D69=Localization!$C$110,4,IF(D69=Localization!$C$109,5,IF(OR(D69=1,D69=2,D69=3,D69=4,D69=5),D69,"")))))))</f>
        <v/>
      </c>
      <c r="O69" s="15" t="str">
        <f>(IF(E69=Localization!$C$113,1,IF(E69=Localization!$C$112,2,IF(E69=Localization!$C$111,3,IF(E69=Localization!$C$110,4,IF(E69=Localization!$C$109,5,IF(OR(E69=1,E69=2,E69=3,E69=4,E69=5),E69,"")))))))</f>
        <v/>
      </c>
      <c r="P69" s="15" t="str">
        <f>(IF(F69=Localization!$C$113,1,IF(F69=Localization!$C$112,2,IF(F69=Localization!$C$111,3,IF(F69=Localization!$C$110,4,IF(F69=Localization!$C$109,5,IF(OR(F69=1,F69=2,F69=3,F69=4,F69=5),F69,"")))))))</f>
        <v/>
      </c>
      <c r="Q69" s="15" t="str">
        <f>(IF(G69=Localization!$C$113,1,IF(G69=Localization!$C$112,2,IF(G69=Localization!$C$111,3,IF(G69=Localization!$C$110,4,IF(G69=Localization!$C$109,5,IF(OR(G69=1,G69=2,G69=3,G69=4,G69=5),G69,"")))))))</f>
        <v/>
      </c>
      <c r="R69" s="15" t="str">
        <f>(IF(H69=Localization!$C$113,1,IF(H69=Localization!$C$112,2,IF(H69=Localization!$C$111,3,IF(H69=Localization!$C$110,4,IF(H69=Localization!$C$109,5,IF(OR(H69=1,H69=2,H69=3,H69=4,H69=5),H69,"")))))))</f>
        <v/>
      </c>
      <c r="S69" s="15" t="str">
        <f>(IF(I69=Localization!$C$113,1,IF(I69=Localization!$C$112,2,IF(I69=Localization!$C$111,3,IF(I69=Localization!$C$110,4,IF(I69=Localization!$C$109,5,IF(OR(I69=1,I69=2,I69=3,I69=4,I69=5),I69,"")))))))</f>
        <v/>
      </c>
      <c r="T69" s="15" t="str">
        <f>(IF(J69=Localization!$C$113,1,IF(J69=Localization!$C$112,2,IF(J69=Localization!$C$111,3,IF(J69=Localization!$C$110,4,IF(J69=Localization!$C$109,5,IF(OR(J69=1,J69=2,J69=3,J69=4,J69=5),J69,"")))))))</f>
        <v/>
      </c>
      <c r="U69" s="15" t="str">
        <f>(IF(K69=Localization!$C$113,1,IF(K69=Localization!$C$112,2,IF(K69=Localization!$C$111,3,IF(K69=Localization!$C$110,4,IF(K69=Localization!$C$109,5,IF(OR(K69=1,K69=2,K69=3,K69=4,K69=5),K69,"")))))))</f>
        <v/>
      </c>
    </row>
    <row r="70" spans="12:21" x14ac:dyDescent="0.25">
      <c r="L70" s="15" t="str">
        <f>(IF(B70=Localization!$C$113,1,IF(B70=Localization!$C$112,2,IF(B70=Localization!$C$111,3,IF(B70=Localization!$C$110,4,IF(B70=Localization!$C$109,5,IF(OR(B70=1,B70=2,B70=3,B70=4,B70=5),B70,"")))))))</f>
        <v/>
      </c>
      <c r="M70" s="15" t="str">
        <f>(IF(C70=Localization!$C$113,1,IF(C70=Localization!$C$112,2,IF(C70=Localization!$C$111,3,IF(C70=Localization!$C$110,4,IF(C70=Localization!$C$109,5,IF(OR(C70=1,C70=2,C70=3,C70=4,C70=5),C70,"")))))))</f>
        <v/>
      </c>
      <c r="N70" s="15" t="str">
        <f>(IF(D70=Localization!$C$113,1,IF(D70=Localization!$C$112,2,IF(D70=Localization!$C$111,3,IF(D70=Localization!$C$110,4,IF(D70=Localization!$C$109,5,IF(OR(D70=1,D70=2,D70=3,D70=4,D70=5),D70,"")))))))</f>
        <v/>
      </c>
      <c r="O70" s="15" t="str">
        <f>(IF(E70=Localization!$C$113,1,IF(E70=Localization!$C$112,2,IF(E70=Localization!$C$111,3,IF(E70=Localization!$C$110,4,IF(E70=Localization!$C$109,5,IF(OR(E70=1,E70=2,E70=3,E70=4,E70=5),E70,"")))))))</f>
        <v/>
      </c>
      <c r="P70" s="15" t="str">
        <f>(IF(F70=Localization!$C$113,1,IF(F70=Localization!$C$112,2,IF(F70=Localization!$C$111,3,IF(F70=Localization!$C$110,4,IF(F70=Localization!$C$109,5,IF(OR(F70=1,F70=2,F70=3,F70=4,F70=5),F70,"")))))))</f>
        <v/>
      </c>
      <c r="Q70" s="15" t="str">
        <f>(IF(G70=Localization!$C$113,1,IF(G70=Localization!$C$112,2,IF(G70=Localization!$C$111,3,IF(G70=Localization!$C$110,4,IF(G70=Localization!$C$109,5,IF(OR(G70=1,G70=2,G70=3,G70=4,G70=5),G70,"")))))))</f>
        <v/>
      </c>
      <c r="R70" s="15" t="str">
        <f>(IF(H70=Localization!$C$113,1,IF(H70=Localization!$C$112,2,IF(H70=Localization!$C$111,3,IF(H70=Localization!$C$110,4,IF(H70=Localization!$C$109,5,IF(OR(H70=1,H70=2,H70=3,H70=4,H70=5),H70,"")))))))</f>
        <v/>
      </c>
      <c r="S70" s="15" t="str">
        <f>(IF(I70=Localization!$C$113,1,IF(I70=Localization!$C$112,2,IF(I70=Localization!$C$111,3,IF(I70=Localization!$C$110,4,IF(I70=Localization!$C$109,5,IF(OR(I70=1,I70=2,I70=3,I70=4,I70=5),I70,"")))))))</f>
        <v/>
      </c>
      <c r="T70" s="15" t="str">
        <f>(IF(J70=Localization!$C$113,1,IF(J70=Localization!$C$112,2,IF(J70=Localization!$C$111,3,IF(J70=Localization!$C$110,4,IF(J70=Localization!$C$109,5,IF(OR(J70=1,J70=2,J70=3,J70=4,J70=5),J70,"")))))))</f>
        <v/>
      </c>
      <c r="U70" s="15" t="str">
        <f>(IF(K70=Localization!$C$113,1,IF(K70=Localization!$C$112,2,IF(K70=Localization!$C$111,3,IF(K70=Localization!$C$110,4,IF(K70=Localization!$C$109,5,IF(OR(K70=1,K70=2,K70=3,K70=4,K70=5),K70,"")))))))</f>
        <v/>
      </c>
    </row>
    <row r="71" spans="12:21" x14ac:dyDescent="0.25">
      <c r="L71" s="15" t="str">
        <f>(IF(B71=Localization!$C$113,1,IF(B71=Localization!$C$112,2,IF(B71=Localization!$C$111,3,IF(B71=Localization!$C$110,4,IF(B71=Localization!$C$109,5,IF(OR(B71=1,B71=2,B71=3,B71=4,B71=5),B71,"")))))))</f>
        <v/>
      </c>
      <c r="M71" s="15" t="str">
        <f>(IF(C71=Localization!$C$113,1,IF(C71=Localization!$C$112,2,IF(C71=Localization!$C$111,3,IF(C71=Localization!$C$110,4,IF(C71=Localization!$C$109,5,IF(OR(C71=1,C71=2,C71=3,C71=4,C71=5),C71,"")))))))</f>
        <v/>
      </c>
      <c r="N71" s="15" t="str">
        <f>(IF(D71=Localization!$C$113,1,IF(D71=Localization!$C$112,2,IF(D71=Localization!$C$111,3,IF(D71=Localization!$C$110,4,IF(D71=Localization!$C$109,5,IF(OR(D71=1,D71=2,D71=3,D71=4,D71=5),D71,"")))))))</f>
        <v/>
      </c>
      <c r="O71" s="15" t="str">
        <f>(IF(E71=Localization!$C$113,1,IF(E71=Localization!$C$112,2,IF(E71=Localization!$C$111,3,IF(E71=Localization!$C$110,4,IF(E71=Localization!$C$109,5,IF(OR(E71=1,E71=2,E71=3,E71=4,E71=5),E71,"")))))))</f>
        <v/>
      </c>
      <c r="P71" s="15" t="str">
        <f>(IF(F71=Localization!$C$113,1,IF(F71=Localization!$C$112,2,IF(F71=Localization!$C$111,3,IF(F71=Localization!$C$110,4,IF(F71=Localization!$C$109,5,IF(OR(F71=1,F71=2,F71=3,F71=4,F71=5),F71,"")))))))</f>
        <v/>
      </c>
      <c r="Q71" s="15" t="str">
        <f>(IF(G71=Localization!$C$113,1,IF(G71=Localization!$C$112,2,IF(G71=Localization!$C$111,3,IF(G71=Localization!$C$110,4,IF(G71=Localization!$C$109,5,IF(OR(G71=1,G71=2,G71=3,G71=4,G71=5),G71,"")))))))</f>
        <v/>
      </c>
      <c r="R71" s="15" t="str">
        <f>(IF(H71=Localization!$C$113,1,IF(H71=Localization!$C$112,2,IF(H71=Localization!$C$111,3,IF(H71=Localization!$C$110,4,IF(H71=Localization!$C$109,5,IF(OR(H71=1,H71=2,H71=3,H71=4,H71=5),H71,"")))))))</f>
        <v/>
      </c>
      <c r="S71" s="15" t="str">
        <f>(IF(I71=Localization!$C$113,1,IF(I71=Localization!$C$112,2,IF(I71=Localization!$C$111,3,IF(I71=Localization!$C$110,4,IF(I71=Localization!$C$109,5,IF(OR(I71=1,I71=2,I71=3,I71=4,I71=5),I71,"")))))))</f>
        <v/>
      </c>
      <c r="T71" s="15" t="str">
        <f>(IF(J71=Localization!$C$113,1,IF(J71=Localization!$C$112,2,IF(J71=Localization!$C$111,3,IF(J71=Localization!$C$110,4,IF(J71=Localization!$C$109,5,IF(OR(J71=1,J71=2,J71=3,J71=4,J71=5),J71,"")))))))</f>
        <v/>
      </c>
      <c r="U71" s="15" t="str">
        <f>(IF(K71=Localization!$C$113,1,IF(K71=Localization!$C$112,2,IF(K71=Localization!$C$111,3,IF(K71=Localization!$C$110,4,IF(K71=Localization!$C$109,5,IF(OR(K71=1,K71=2,K71=3,K71=4,K71=5),K71,"")))))))</f>
        <v/>
      </c>
    </row>
    <row r="72" spans="12:21" x14ac:dyDescent="0.25">
      <c r="L72" s="15" t="str">
        <f>(IF(B72=Localization!$C$113,1,IF(B72=Localization!$C$112,2,IF(B72=Localization!$C$111,3,IF(B72=Localization!$C$110,4,IF(B72=Localization!$C$109,5,IF(OR(B72=1,B72=2,B72=3,B72=4,B72=5),B72,"")))))))</f>
        <v/>
      </c>
      <c r="M72" s="15" t="str">
        <f>(IF(C72=Localization!$C$113,1,IF(C72=Localization!$C$112,2,IF(C72=Localization!$C$111,3,IF(C72=Localization!$C$110,4,IF(C72=Localization!$C$109,5,IF(OR(C72=1,C72=2,C72=3,C72=4,C72=5),C72,"")))))))</f>
        <v/>
      </c>
      <c r="N72" s="15" t="str">
        <f>(IF(D72=Localization!$C$113,1,IF(D72=Localization!$C$112,2,IF(D72=Localization!$C$111,3,IF(D72=Localization!$C$110,4,IF(D72=Localization!$C$109,5,IF(OR(D72=1,D72=2,D72=3,D72=4,D72=5),D72,"")))))))</f>
        <v/>
      </c>
      <c r="O72" s="15" t="str">
        <f>(IF(E72=Localization!$C$113,1,IF(E72=Localization!$C$112,2,IF(E72=Localization!$C$111,3,IF(E72=Localization!$C$110,4,IF(E72=Localization!$C$109,5,IF(OR(E72=1,E72=2,E72=3,E72=4,E72=5),E72,"")))))))</f>
        <v/>
      </c>
      <c r="P72" s="15" t="str">
        <f>(IF(F72=Localization!$C$113,1,IF(F72=Localization!$C$112,2,IF(F72=Localization!$C$111,3,IF(F72=Localization!$C$110,4,IF(F72=Localization!$C$109,5,IF(OR(F72=1,F72=2,F72=3,F72=4,F72=5),F72,"")))))))</f>
        <v/>
      </c>
      <c r="Q72" s="15" t="str">
        <f>(IF(G72=Localization!$C$113,1,IF(G72=Localization!$C$112,2,IF(G72=Localization!$C$111,3,IF(G72=Localization!$C$110,4,IF(G72=Localization!$C$109,5,IF(OR(G72=1,G72=2,G72=3,G72=4,G72=5),G72,"")))))))</f>
        <v/>
      </c>
      <c r="R72" s="15" t="str">
        <f>(IF(H72=Localization!$C$113,1,IF(H72=Localization!$C$112,2,IF(H72=Localization!$C$111,3,IF(H72=Localization!$C$110,4,IF(H72=Localization!$C$109,5,IF(OR(H72=1,H72=2,H72=3,H72=4,H72=5),H72,"")))))))</f>
        <v/>
      </c>
      <c r="S72" s="15" t="str">
        <f>(IF(I72=Localization!$C$113,1,IF(I72=Localization!$C$112,2,IF(I72=Localization!$C$111,3,IF(I72=Localization!$C$110,4,IF(I72=Localization!$C$109,5,IF(OR(I72=1,I72=2,I72=3,I72=4,I72=5),I72,"")))))))</f>
        <v/>
      </c>
      <c r="T72" s="15" t="str">
        <f>(IF(J72=Localization!$C$113,1,IF(J72=Localization!$C$112,2,IF(J72=Localization!$C$111,3,IF(J72=Localization!$C$110,4,IF(J72=Localization!$C$109,5,IF(OR(J72=1,J72=2,J72=3,J72=4,J72=5),J72,"")))))))</f>
        <v/>
      </c>
      <c r="U72" s="15" t="str">
        <f>(IF(K72=Localization!$C$113,1,IF(K72=Localization!$C$112,2,IF(K72=Localization!$C$111,3,IF(K72=Localization!$C$110,4,IF(K72=Localization!$C$109,5,IF(OR(K72=1,K72=2,K72=3,K72=4,K72=5),K72,"")))))))</f>
        <v/>
      </c>
    </row>
    <row r="73" spans="12:21" x14ac:dyDescent="0.25">
      <c r="L73" s="15" t="str">
        <f>(IF(B73=Localization!$C$113,1,IF(B73=Localization!$C$112,2,IF(B73=Localization!$C$111,3,IF(B73=Localization!$C$110,4,IF(B73=Localization!$C$109,5,IF(OR(B73=1,B73=2,B73=3,B73=4,B73=5),B73,"")))))))</f>
        <v/>
      </c>
      <c r="M73" s="15" t="str">
        <f>(IF(C73=Localization!$C$113,1,IF(C73=Localization!$C$112,2,IF(C73=Localization!$C$111,3,IF(C73=Localization!$C$110,4,IF(C73=Localization!$C$109,5,IF(OR(C73=1,C73=2,C73=3,C73=4,C73=5),C73,"")))))))</f>
        <v/>
      </c>
      <c r="N73" s="15" t="str">
        <f>(IF(D73=Localization!$C$113,1,IF(D73=Localization!$C$112,2,IF(D73=Localization!$C$111,3,IF(D73=Localization!$C$110,4,IF(D73=Localization!$C$109,5,IF(OR(D73=1,D73=2,D73=3,D73=4,D73=5),D73,"")))))))</f>
        <v/>
      </c>
      <c r="O73" s="15" t="str">
        <f>(IF(E73=Localization!$C$113,1,IF(E73=Localization!$C$112,2,IF(E73=Localization!$C$111,3,IF(E73=Localization!$C$110,4,IF(E73=Localization!$C$109,5,IF(OR(E73=1,E73=2,E73=3,E73=4,E73=5),E73,"")))))))</f>
        <v/>
      </c>
      <c r="P73" s="15" t="str">
        <f>(IF(F73=Localization!$C$113,1,IF(F73=Localization!$C$112,2,IF(F73=Localization!$C$111,3,IF(F73=Localization!$C$110,4,IF(F73=Localization!$C$109,5,IF(OR(F73=1,F73=2,F73=3,F73=4,F73=5),F73,"")))))))</f>
        <v/>
      </c>
      <c r="Q73" s="15" t="str">
        <f>(IF(G73=Localization!$C$113,1,IF(G73=Localization!$C$112,2,IF(G73=Localization!$C$111,3,IF(G73=Localization!$C$110,4,IF(G73=Localization!$C$109,5,IF(OR(G73=1,G73=2,G73=3,G73=4,G73=5),G73,"")))))))</f>
        <v/>
      </c>
      <c r="R73" s="15" t="str">
        <f>(IF(H73=Localization!$C$113,1,IF(H73=Localization!$C$112,2,IF(H73=Localization!$C$111,3,IF(H73=Localization!$C$110,4,IF(H73=Localization!$C$109,5,IF(OR(H73=1,H73=2,H73=3,H73=4,H73=5),H73,"")))))))</f>
        <v/>
      </c>
      <c r="S73" s="15" t="str">
        <f>(IF(I73=Localization!$C$113,1,IF(I73=Localization!$C$112,2,IF(I73=Localization!$C$111,3,IF(I73=Localization!$C$110,4,IF(I73=Localization!$C$109,5,IF(OR(I73=1,I73=2,I73=3,I73=4,I73=5),I73,"")))))))</f>
        <v/>
      </c>
      <c r="T73" s="15" t="str">
        <f>(IF(J73=Localization!$C$113,1,IF(J73=Localization!$C$112,2,IF(J73=Localization!$C$111,3,IF(J73=Localization!$C$110,4,IF(J73=Localization!$C$109,5,IF(OR(J73=1,J73=2,J73=3,J73=4,J73=5),J73,"")))))))</f>
        <v/>
      </c>
      <c r="U73" s="15" t="str">
        <f>(IF(K73=Localization!$C$113,1,IF(K73=Localization!$C$112,2,IF(K73=Localization!$C$111,3,IF(K73=Localization!$C$110,4,IF(K73=Localization!$C$109,5,IF(OR(K73=1,K73=2,K73=3,K73=4,K73=5),K73,"")))))))</f>
        <v/>
      </c>
    </row>
    <row r="74" spans="12:21" x14ac:dyDescent="0.25">
      <c r="L74" s="15" t="str">
        <f>(IF(B74=Localization!$C$113,1,IF(B74=Localization!$C$112,2,IF(B74=Localization!$C$111,3,IF(B74=Localization!$C$110,4,IF(B74=Localization!$C$109,5,IF(OR(B74=1,B74=2,B74=3,B74=4,B74=5),B74,"")))))))</f>
        <v/>
      </c>
      <c r="M74" s="15" t="str">
        <f>(IF(C74=Localization!$C$113,1,IF(C74=Localization!$C$112,2,IF(C74=Localization!$C$111,3,IF(C74=Localization!$C$110,4,IF(C74=Localization!$C$109,5,IF(OR(C74=1,C74=2,C74=3,C74=4,C74=5),C74,"")))))))</f>
        <v/>
      </c>
      <c r="N74" s="15" t="str">
        <f>(IF(D74=Localization!$C$113,1,IF(D74=Localization!$C$112,2,IF(D74=Localization!$C$111,3,IF(D74=Localization!$C$110,4,IF(D74=Localization!$C$109,5,IF(OR(D74=1,D74=2,D74=3,D74=4,D74=5),D74,"")))))))</f>
        <v/>
      </c>
      <c r="O74" s="15" t="str">
        <f>(IF(E74=Localization!$C$113,1,IF(E74=Localization!$C$112,2,IF(E74=Localization!$C$111,3,IF(E74=Localization!$C$110,4,IF(E74=Localization!$C$109,5,IF(OR(E74=1,E74=2,E74=3,E74=4,E74=5),E74,"")))))))</f>
        <v/>
      </c>
      <c r="P74" s="15" t="str">
        <f>(IF(F74=Localization!$C$113,1,IF(F74=Localization!$C$112,2,IF(F74=Localization!$C$111,3,IF(F74=Localization!$C$110,4,IF(F74=Localization!$C$109,5,IF(OR(F74=1,F74=2,F74=3,F74=4,F74=5),F74,"")))))))</f>
        <v/>
      </c>
      <c r="Q74" s="15" t="str">
        <f>(IF(G74=Localization!$C$113,1,IF(G74=Localization!$C$112,2,IF(G74=Localization!$C$111,3,IF(G74=Localization!$C$110,4,IF(G74=Localization!$C$109,5,IF(OR(G74=1,G74=2,G74=3,G74=4,G74=5),G74,"")))))))</f>
        <v/>
      </c>
      <c r="R74" s="15" t="str">
        <f>(IF(H74=Localization!$C$113,1,IF(H74=Localization!$C$112,2,IF(H74=Localization!$C$111,3,IF(H74=Localization!$C$110,4,IF(H74=Localization!$C$109,5,IF(OR(H74=1,H74=2,H74=3,H74=4,H74=5),H74,"")))))))</f>
        <v/>
      </c>
      <c r="S74" s="15" t="str">
        <f>(IF(I74=Localization!$C$113,1,IF(I74=Localization!$C$112,2,IF(I74=Localization!$C$111,3,IF(I74=Localization!$C$110,4,IF(I74=Localization!$C$109,5,IF(OR(I74=1,I74=2,I74=3,I74=4,I74=5),I74,"")))))))</f>
        <v/>
      </c>
      <c r="T74" s="15" t="str">
        <f>(IF(J74=Localization!$C$113,1,IF(J74=Localization!$C$112,2,IF(J74=Localization!$C$111,3,IF(J74=Localization!$C$110,4,IF(J74=Localization!$C$109,5,IF(OR(J74=1,J74=2,J74=3,J74=4,J74=5),J74,"")))))))</f>
        <v/>
      </c>
      <c r="U74" s="15" t="str">
        <f>(IF(K74=Localization!$C$113,1,IF(K74=Localization!$C$112,2,IF(K74=Localization!$C$111,3,IF(K74=Localization!$C$110,4,IF(K74=Localization!$C$109,5,IF(OR(K74=1,K74=2,K74=3,K74=4,K74=5),K74,"")))))))</f>
        <v/>
      </c>
    </row>
    <row r="75" spans="12:21" x14ac:dyDescent="0.25">
      <c r="L75" s="15" t="str">
        <f>(IF(B75=Localization!$C$113,1,IF(B75=Localization!$C$112,2,IF(B75=Localization!$C$111,3,IF(B75=Localization!$C$110,4,IF(B75=Localization!$C$109,5,IF(OR(B75=1,B75=2,B75=3,B75=4,B75=5),B75,"")))))))</f>
        <v/>
      </c>
      <c r="M75" s="15" t="str">
        <f>(IF(C75=Localization!$C$113,1,IF(C75=Localization!$C$112,2,IF(C75=Localization!$C$111,3,IF(C75=Localization!$C$110,4,IF(C75=Localization!$C$109,5,IF(OR(C75=1,C75=2,C75=3,C75=4,C75=5),C75,"")))))))</f>
        <v/>
      </c>
      <c r="N75" s="15" t="str">
        <f>(IF(D75=Localization!$C$113,1,IF(D75=Localization!$C$112,2,IF(D75=Localization!$C$111,3,IF(D75=Localization!$C$110,4,IF(D75=Localization!$C$109,5,IF(OR(D75=1,D75=2,D75=3,D75=4,D75=5),D75,"")))))))</f>
        <v/>
      </c>
      <c r="O75" s="15" t="str">
        <f>(IF(E75=Localization!$C$113,1,IF(E75=Localization!$C$112,2,IF(E75=Localization!$C$111,3,IF(E75=Localization!$C$110,4,IF(E75=Localization!$C$109,5,IF(OR(E75=1,E75=2,E75=3,E75=4,E75=5),E75,"")))))))</f>
        <v/>
      </c>
      <c r="P75" s="15" t="str">
        <f>(IF(F75=Localization!$C$113,1,IF(F75=Localization!$C$112,2,IF(F75=Localization!$C$111,3,IF(F75=Localization!$C$110,4,IF(F75=Localization!$C$109,5,IF(OR(F75=1,F75=2,F75=3,F75=4,F75=5),F75,"")))))))</f>
        <v/>
      </c>
      <c r="Q75" s="15" t="str">
        <f>(IF(G75=Localization!$C$113,1,IF(G75=Localization!$C$112,2,IF(G75=Localization!$C$111,3,IF(G75=Localization!$C$110,4,IF(G75=Localization!$C$109,5,IF(OR(G75=1,G75=2,G75=3,G75=4,G75=5),G75,"")))))))</f>
        <v/>
      </c>
      <c r="R75" s="15" t="str">
        <f>(IF(H75=Localization!$C$113,1,IF(H75=Localization!$C$112,2,IF(H75=Localization!$C$111,3,IF(H75=Localization!$C$110,4,IF(H75=Localization!$C$109,5,IF(OR(H75=1,H75=2,H75=3,H75=4,H75=5),H75,"")))))))</f>
        <v/>
      </c>
      <c r="S75" s="15" t="str">
        <f>(IF(I75=Localization!$C$113,1,IF(I75=Localization!$C$112,2,IF(I75=Localization!$C$111,3,IF(I75=Localization!$C$110,4,IF(I75=Localization!$C$109,5,IF(OR(I75=1,I75=2,I75=3,I75=4,I75=5),I75,"")))))))</f>
        <v/>
      </c>
      <c r="T75" s="15" t="str">
        <f>(IF(J75=Localization!$C$113,1,IF(J75=Localization!$C$112,2,IF(J75=Localization!$C$111,3,IF(J75=Localization!$C$110,4,IF(J75=Localization!$C$109,5,IF(OR(J75=1,J75=2,J75=3,J75=4,J75=5),J75,"")))))))</f>
        <v/>
      </c>
      <c r="U75" s="15" t="str">
        <f>(IF(K75=Localization!$C$113,1,IF(K75=Localization!$C$112,2,IF(K75=Localization!$C$111,3,IF(K75=Localization!$C$110,4,IF(K75=Localization!$C$109,5,IF(OR(K75=1,K75=2,K75=3,K75=4,K75=5),K75,"")))))))</f>
        <v/>
      </c>
    </row>
    <row r="76" spans="12:21" x14ac:dyDescent="0.25">
      <c r="L76" s="15" t="str">
        <f>(IF(B76=Localization!$C$113,1,IF(B76=Localization!$C$112,2,IF(B76=Localization!$C$111,3,IF(B76=Localization!$C$110,4,IF(B76=Localization!$C$109,5,IF(OR(B76=1,B76=2,B76=3,B76=4,B76=5),B76,"")))))))</f>
        <v/>
      </c>
      <c r="M76" s="15" t="str">
        <f>(IF(C76=Localization!$C$113,1,IF(C76=Localization!$C$112,2,IF(C76=Localization!$C$111,3,IF(C76=Localization!$C$110,4,IF(C76=Localization!$C$109,5,IF(OR(C76=1,C76=2,C76=3,C76=4,C76=5),C76,"")))))))</f>
        <v/>
      </c>
      <c r="N76" s="15" t="str">
        <f>(IF(D76=Localization!$C$113,1,IF(D76=Localization!$C$112,2,IF(D76=Localization!$C$111,3,IF(D76=Localization!$C$110,4,IF(D76=Localization!$C$109,5,IF(OR(D76=1,D76=2,D76=3,D76=4,D76=5),D76,"")))))))</f>
        <v/>
      </c>
      <c r="O76" s="15" t="str">
        <f>(IF(E76=Localization!$C$113,1,IF(E76=Localization!$C$112,2,IF(E76=Localization!$C$111,3,IF(E76=Localization!$C$110,4,IF(E76=Localization!$C$109,5,IF(OR(E76=1,E76=2,E76=3,E76=4,E76=5),E76,"")))))))</f>
        <v/>
      </c>
      <c r="P76" s="15" t="str">
        <f>(IF(F76=Localization!$C$113,1,IF(F76=Localization!$C$112,2,IF(F76=Localization!$C$111,3,IF(F76=Localization!$C$110,4,IF(F76=Localization!$C$109,5,IF(OR(F76=1,F76=2,F76=3,F76=4,F76=5),F76,"")))))))</f>
        <v/>
      </c>
      <c r="Q76" s="15" t="str">
        <f>(IF(G76=Localization!$C$113,1,IF(G76=Localization!$C$112,2,IF(G76=Localization!$C$111,3,IF(G76=Localization!$C$110,4,IF(G76=Localization!$C$109,5,IF(OR(G76=1,G76=2,G76=3,G76=4,G76=5),G76,"")))))))</f>
        <v/>
      </c>
      <c r="R76" s="15" t="str">
        <f>(IF(H76=Localization!$C$113,1,IF(H76=Localization!$C$112,2,IF(H76=Localization!$C$111,3,IF(H76=Localization!$C$110,4,IF(H76=Localization!$C$109,5,IF(OR(H76=1,H76=2,H76=3,H76=4,H76=5),H76,"")))))))</f>
        <v/>
      </c>
      <c r="S76" s="15" t="str">
        <f>(IF(I76=Localization!$C$113,1,IF(I76=Localization!$C$112,2,IF(I76=Localization!$C$111,3,IF(I76=Localization!$C$110,4,IF(I76=Localization!$C$109,5,IF(OR(I76=1,I76=2,I76=3,I76=4,I76=5),I76,"")))))))</f>
        <v/>
      </c>
      <c r="T76" s="15" t="str">
        <f>(IF(J76=Localization!$C$113,1,IF(J76=Localization!$C$112,2,IF(J76=Localization!$C$111,3,IF(J76=Localization!$C$110,4,IF(J76=Localization!$C$109,5,IF(OR(J76=1,J76=2,J76=3,J76=4,J76=5),J76,"")))))))</f>
        <v/>
      </c>
      <c r="U76" s="15" t="str">
        <f>(IF(K76=Localization!$C$113,1,IF(K76=Localization!$C$112,2,IF(K76=Localization!$C$111,3,IF(K76=Localization!$C$110,4,IF(K76=Localization!$C$109,5,IF(OR(K76=1,K76=2,K76=3,K76=4,K76=5),K76,"")))))))</f>
        <v/>
      </c>
    </row>
    <row r="77" spans="12:21" x14ac:dyDescent="0.25">
      <c r="L77" s="15" t="str">
        <f>(IF(B77=Localization!$C$113,1,IF(B77=Localization!$C$112,2,IF(B77=Localization!$C$111,3,IF(B77=Localization!$C$110,4,IF(B77=Localization!$C$109,5,IF(OR(B77=1,B77=2,B77=3,B77=4,B77=5),B77,"")))))))</f>
        <v/>
      </c>
      <c r="M77" s="15" t="str">
        <f>(IF(C77=Localization!$C$113,1,IF(C77=Localization!$C$112,2,IF(C77=Localization!$C$111,3,IF(C77=Localization!$C$110,4,IF(C77=Localization!$C$109,5,IF(OR(C77=1,C77=2,C77=3,C77=4,C77=5),C77,"")))))))</f>
        <v/>
      </c>
      <c r="N77" s="15" t="str">
        <f>(IF(D77=Localization!$C$113,1,IF(D77=Localization!$C$112,2,IF(D77=Localization!$C$111,3,IF(D77=Localization!$C$110,4,IF(D77=Localization!$C$109,5,IF(OR(D77=1,D77=2,D77=3,D77=4,D77=5),D77,"")))))))</f>
        <v/>
      </c>
      <c r="O77" s="15" t="str">
        <f>(IF(E77=Localization!$C$113,1,IF(E77=Localization!$C$112,2,IF(E77=Localization!$C$111,3,IF(E77=Localization!$C$110,4,IF(E77=Localization!$C$109,5,IF(OR(E77=1,E77=2,E77=3,E77=4,E77=5),E77,"")))))))</f>
        <v/>
      </c>
      <c r="P77" s="15" t="str">
        <f>(IF(F77=Localization!$C$113,1,IF(F77=Localization!$C$112,2,IF(F77=Localization!$C$111,3,IF(F77=Localization!$C$110,4,IF(F77=Localization!$C$109,5,IF(OR(F77=1,F77=2,F77=3,F77=4,F77=5),F77,"")))))))</f>
        <v/>
      </c>
      <c r="Q77" s="15" t="str">
        <f>(IF(G77=Localization!$C$113,1,IF(G77=Localization!$C$112,2,IF(G77=Localization!$C$111,3,IF(G77=Localization!$C$110,4,IF(G77=Localization!$C$109,5,IF(OR(G77=1,G77=2,G77=3,G77=4,G77=5),G77,"")))))))</f>
        <v/>
      </c>
      <c r="R77" s="15" t="str">
        <f>(IF(H77=Localization!$C$113,1,IF(H77=Localization!$C$112,2,IF(H77=Localization!$C$111,3,IF(H77=Localization!$C$110,4,IF(H77=Localization!$C$109,5,IF(OR(H77=1,H77=2,H77=3,H77=4,H77=5),H77,"")))))))</f>
        <v/>
      </c>
      <c r="S77" s="15" t="str">
        <f>(IF(I77=Localization!$C$113,1,IF(I77=Localization!$C$112,2,IF(I77=Localization!$C$111,3,IF(I77=Localization!$C$110,4,IF(I77=Localization!$C$109,5,IF(OR(I77=1,I77=2,I77=3,I77=4,I77=5),I77,"")))))))</f>
        <v/>
      </c>
      <c r="T77" s="15" t="str">
        <f>(IF(J77=Localization!$C$113,1,IF(J77=Localization!$C$112,2,IF(J77=Localization!$C$111,3,IF(J77=Localization!$C$110,4,IF(J77=Localization!$C$109,5,IF(OR(J77=1,J77=2,J77=3,J77=4,J77=5),J77,"")))))))</f>
        <v/>
      </c>
      <c r="U77" s="15" t="str">
        <f>(IF(K77=Localization!$C$113,1,IF(K77=Localization!$C$112,2,IF(K77=Localization!$C$111,3,IF(K77=Localization!$C$110,4,IF(K77=Localization!$C$109,5,IF(OR(K77=1,K77=2,K77=3,K77=4,K77=5),K77,"")))))))</f>
        <v/>
      </c>
    </row>
    <row r="78" spans="12:21" x14ac:dyDescent="0.25">
      <c r="L78" s="15" t="str">
        <f>(IF(B78=Localization!$C$113,1,IF(B78=Localization!$C$112,2,IF(B78=Localization!$C$111,3,IF(B78=Localization!$C$110,4,IF(B78=Localization!$C$109,5,IF(OR(B78=1,B78=2,B78=3,B78=4,B78=5),B78,"")))))))</f>
        <v/>
      </c>
      <c r="M78" s="15" t="str">
        <f>(IF(C78=Localization!$C$113,1,IF(C78=Localization!$C$112,2,IF(C78=Localization!$C$111,3,IF(C78=Localization!$C$110,4,IF(C78=Localization!$C$109,5,IF(OR(C78=1,C78=2,C78=3,C78=4,C78=5),C78,"")))))))</f>
        <v/>
      </c>
      <c r="N78" s="15" t="str">
        <f>(IF(D78=Localization!$C$113,1,IF(D78=Localization!$C$112,2,IF(D78=Localization!$C$111,3,IF(D78=Localization!$C$110,4,IF(D78=Localization!$C$109,5,IF(OR(D78=1,D78=2,D78=3,D78=4,D78=5),D78,"")))))))</f>
        <v/>
      </c>
      <c r="O78" s="15" t="str">
        <f>(IF(E78=Localization!$C$113,1,IF(E78=Localization!$C$112,2,IF(E78=Localization!$C$111,3,IF(E78=Localization!$C$110,4,IF(E78=Localization!$C$109,5,IF(OR(E78=1,E78=2,E78=3,E78=4,E78=5),E78,"")))))))</f>
        <v/>
      </c>
      <c r="P78" s="15" t="str">
        <f>(IF(F78=Localization!$C$113,1,IF(F78=Localization!$C$112,2,IF(F78=Localization!$C$111,3,IF(F78=Localization!$C$110,4,IF(F78=Localization!$C$109,5,IF(OR(F78=1,F78=2,F78=3,F78=4,F78=5),F78,"")))))))</f>
        <v/>
      </c>
      <c r="Q78" s="15" t="str">
        <f>(IF(G78=Localization!$C$113,1,IF(G78=Localization!$C$112,2,IF(G78=Localization!$C$111,3,IF(G78=Localization!$C$110,4,IF(G78=Localization!$C$109,5,IF(OR(G78=1,G78=2,G78=3,G78=4,G78=5),G78,"")))))))</f>
        <v/>
      </c>
      <c r="R78" s="15" t="str">
        <f>(IF(H78=Localization!$C$113,1,IF(H78=Localization!$C$112,2,IF(H78=Localization!$C$111,3,IF(H78=Localization!$C$110,4,IF(H78=Localization!$C$109,5,IF(OR(H78=1,H78=2,H78=3,H78=4,H78=5),H78,"")))))))</f>
        <v/>
      </c>
      <c r="S78" s="15" t="str">
        <f>(IF(I78=Localization!$C$113,1,IF(I78=Localization!$C$112,2,IF(I78=Localization!$C$111,3,IF(I78=Localization!$C$110,4,IF(I78=Localization!$C$109,5,IF(OR(I78=1,I78=2,I78=3,I78=4,I78=5),I78,"")))))))</f>
        <v/>
      </c>
      <c r="T78" s="15" t="str">
        <f>(IF(J78=Localization!$C$113,1,IF(J78=Localization!$C$112,2,IF(J78=Localization!$C$111,3,IF(J78=Localization!$C$110,4,IF(J78=Localization!$C$109,5,IF(OR(J78=1,J78=2,J78=3,J78=4,J78=5),J78,"")))))))</f>
        <v/>
      </c>
      <c r="U78" s="15" t="str">
        <f>(IF(K78=Localization!$C$113,1,IF(K78=Localization!$C$112,2,IF(K78=Localization!$C$111,3,IF(K78=Localization!$C$110,4,IF(K78=Localization!$C$109,5,IF(OR(K78=1,K78=2,K78=3,K78=4,K78=5),K78,"")))))))</f>
        <v/>
      </c>
    </row>
    <row r="79" spans="12:21" x14ac:dyDescent="0.25">
      <c r="L79" s="15" t="str">
        <f>(IF(B79=Localization!$C$113,1,IF(B79=Localization!$C$112,2,IF(B79=Localization!$C$111,3,IF(B79=Localization!$C$110,4,IF(B79=Localization!$C$109,5,IF(OR(B79=1,B79=2,B79=3,B79=4,B79=5),B79,"")))))))</f>
        <v/>
      </c>
      <c r="M79" s="15" t="str">
        <f>(IF(C79=Localization!$C$113,1,IF(C79=Localization!$C$112,2,IF(C79=Localization!$C$111,3,IF(C79=Localization!$C$110,4,IF(C79=Localization!$C$109,5,IF(OR(C79=1,C79=2,C79=3,C79=4,C79=5),C79,"")))))))</f>
        <v/>
      </c>
      <c r="N79" s="15" t="str">
        <f>(IF(D79=Localization!$C$113,1,IF(D79=Localization!$C$112,2,IF(D79=Localization!$C$111,3,IF(D79=Localization!$C$110,4,IF(D79=Localization!$C$109,5,IF(OR(D79=1,D79=2,D79=3,D79=4,D79=5),D79,"")))))))</f>
        <v/>
      </c>
      <c r="O79" s="15" t="str">
        <f>(IF(E79=Localization!$C$113,1,IF(E79=Localization!$C$112,2,IF(E79=Localization!$C$111,3,IF(E79=Localization!$C$110,4,IF(E79=Localization!$C$109,5,IF(OR(E79=1,E79=2,E79=3,E79=4,E79=5),E79,"")))))))</f>
        <v/>
      </c>
      <c r="P79" s="15" t="str">
        <f>(IF(F79=Localization!$C$113,1,IF(F79=Localization!$C$112,2,IF(F79=Localization!$C$111,3,IF(F79=Localization!$C$110,4,IF(F79=Localization!$C$109,5,IF(OR(F79=1,F79=2,F79=3,F79=4,F79=5),F79,"")))))))</f>
        <v/>
      </c>
      <c r="Q79" s="15" t="str">
        <f>(IF(G79=Localization!$C$113,1,IF(G79=Localization!$C$112,2,IF(G79=Localization!$C$111,3,IF(G79=Localization!$C$110,4,IF(G79=Localization!$C$109,5,IF(OR(G79=1,G79=2,G79=3,G79=4,G79=5),G79,"")))))))</f>
        <v/>
      </c>
      <c r="R79" s="15" t="str">
        <f>(IF(H79=Localization!$C$113,1,IF(H79=Localization!$C$112,2,IF(H79=Localization!$C$111,3,IF(H79=Localization!$C$110,4,IF(H79=Localization!$C$109,5,IF(OR(H79=1,H79=2,H79=3,H79=4,H79=5),H79,"")))))))</f>
        <v/>
      </c>
      <c r="S79" s="15" t="str">
        <f>(IF(I79=Localization!$C$113,1,IF(I79=Localization!$C$112,2,IF(I79=Localization!$C$111,3,IF(I79=Localization!$C$110,4,IF(I79=Localization!$C$109,5,IF(OR(I79=1,I79=2,I79=3,I79=4,I79=5),I79,"")))))))</f>
        <v/>
      </c>
      <c r="T79" s="15" t="str">
        <f>(IF(J79=Localization!$C$113,1,IF(J79=Localization!$C$112,2,IF(J79=Localization!$C$111,3,IF(J79=Localization!$C$110,4,IF(J79=Localization!$C$109,5,IF(OR(J79=1,J79=2,J79=3,J79=4,J79=5),J79,"")))))))</f>
        <v/>
      </c>
      <c r="U79" s="15" t="str">
        <f>(IF(K79=Localization!$C$113,1,IF(K79=Localization!$C$112,2,IF(K79=Localization!$C$111,3,IF(K79=Localization!$C$110,4,IF(K79=Localization!$C$109,5,IF(OR(K79=1,K79=2,K79=3,K79=4,K79=5),K79,"")))))))</f>
        <v/>
      </c>
    </row>
    <row r="80" spans="12:21" x14ac:dyDescent="0.25">
      <c r="L80" s="15" t="str">
        <f>(IF(B80=Localization!$C$113,1,IF(B80=Localization!$C$112,2,IF(B80=Localization!$C$111,3,IF(B80=Localization!$C$110,4,IF(B80=Localization!$C$109,5,IF(OR(B80=1,B80=2,B80=3,B80=4,B80=5),B80,"")))))))</f>
        <v/>
      </c>
      <c r="M80" s="15" t="str">
        <f>(IF(C80=Localization!$C$113,1,IF(C80=Localization!$C$112,2,IF(C80=Localization!$C$111,3,IF(C80=Localization!$C$110,4,IF(C80=Localization!$C$109,5,IF(OR(C80=1,C80=2,C80=3,C80=4,C80=5),C80,"")))))))</f>
        <v/>
      </c>
      <c r="N80" s="15" t="str">
        <f>(IF(D80=Localization!$C$113,1,IF(D80=Localization!$C$112,2,IF(D80=Localization!$C$111,3,IF(D80=Localization!$C$110,4,IF(D80=Localization!$C$109,5,IF(OR(D80=1,D80=2,D80=3,D80=4,D80=5),D80,"")))))))</f>
        <v/>
      </c>
      <c r="O80" s="15" t="str">
        <f>(IF(E80=Localization!$C$113,1,IF(E80=Localization!$C$112,2,IF(E80=Localization!$C$111,3,IF(E80=Localization!$C$110,4,IF(E80=Localization!$C$109,5,IF(OR(E80=1,E80=2,E80=3,E80=4,E80=5),E80,"")))))))</f>
        <v/>
      </c>
      <c r="P80" s="15" t="str">
        <f>(IF(F80=Localization!$C$113,1,IF(F80=Localization!$C$112,2,IF(F80=Localization!$C$111,3,IF(F80=Localization!$C$110,4,IF(F80=Localization!$C$109,5,IF(OR(F80=1,F80=2,F80=3,F80=4,F80=5),F80,"")))))))</f>
        <v/>
      </c>
      <c r="Q80" s="15" t="str">
        <f>(IF(G80=Localization!$C$113,1,IF(G80=Localization!$C$112,2,IF(G80=Localization!$C$111,3,IF(G80=Localization!$C$110,4,IF(G80=Localization!$C$109,5,IF(OR(G80=1,G80=2,G80=3,G80=4,G80=5),G80,"")))))))</f>
        <v/>
      </c>
      <c r="R80" s="15" t="str">
        <f>(IF(H80=Localization!$C$113,1,IF(H80=Localization!$C$112,2,IF(H80=Localization!$C$111,3,IF(H80=Localization!$C$110,4,IF(H80=Localization!$C$109,5,IF(OR(H80=1,H80=2,H80=3,H80=4,H80=5),H80,"")))))))</f>
        <v/>
      </c>
      <c r="S80" s="15" t="str">
        <f>(IF(I80=Localization!$C$113,1,IF(I80=Localization!$C$112,2,IF(I80=Localization!$C$111,3,IF(I80=Localization!$C$110,4,IF(I80=Localization!$C$109,5,IF(OR(I80=1,I80=2,I80=3,I80=4,I80=5),I80,"")))))))</f>
        <v/>
      </c>
      <c r="T80" s="15" t="str">
        <f>(IF(J80=Localization!$C$113,1,IF(J80=Localization!$C$112,2,IF(J80=Localization!$C$111,3,IF(J80=Localization!$C$110,4,IF(J80=Localization!$C$109,5,IF(OR(J80=1,J80=2,J80=3,J80=4,J80=5),J80,"")))))))</f>
        <v/>
      </c>
      <c r="U80" s="15" t="str">
        <f>(IF(K80=Localization!$C$113,1,IF(K80=Localization!$C$112,2,IF(K80=Localization!$C$111,3,IF(K80=Localization!$C$110,4,IF(K80=Localization!$C$109,5,IF(OR(K80=1,K80=2,K80=3,K80=4,K80=5),K80,"")))))))</f>
        <v/>
      </c>
    </row>
    <row r="81" spans="12:21" x14ac:dyDescent="0.25">
      <c r="L81" s="15" t="str">
        <f>(IF(B81=Localization!$C$113,1,IF(B81=Localization!$C$112,2,IF(B81=Localization!$C$111,3,IF(B81=Localization!$C$110,4,IF(B81=Localization!$C$109,5,IF(OR(B81=1,B81=2,B81=3,B81=4,B81=5),B81,"")))))))</f>
        <v/>
      </c>
      <c r="M81" s="15" t="str">
        <f>(IF(C81=Localization!$C$113,1,IF(C81=Localization!$C$112,2,IF(C81=Localization!$C$111,3,IF(C81=Localization!$C$110,4,IF(C81=Localization!$C$109,5,IF(OR(C81=1,C81=2,C81=3,C81=4,C81=5),C81,"")))))))</f>
        <v/>
      </c>
      <c r="N81" s="15" t="str">
        <f>(IF(D81=Localization!$C$113,1,IF(D81=Localization!$C$112,2,IF(D81=Localization!$C$111,3,IF(D81=Localization!$C$110,4,IF(D81=Localization!$C$109,5,IF(OR(D81=1,D81=2,D81=3,D81=4,D81=5),D81,"")))))))</f>
        <v/>
      </c>
      <c r="O81" s="15" t="str">
        <f>(IF(E81=Localization!$C$113,1,IF(E81=Localization!$C$112,2,IF(E81=Localization!$C$111,3,IF(E81=Localization!$C$110,4,IF(E81=Localization!$C$109,5,IF(OR(E81=1,E81=2,E81=3,E81=4,E81=5),E81,"")))))))</f>
        <v/>
      </c>
      <c r="P81" s="15" t="str">
        <f>(IF(F81=Localization!$C$113,1,IF(F81=Localization!$C$112,2,IF(F81=Localization!$C$111,3,IF(F81=Localization!$C$110,4,IF(F81=Localization!$C$109,5,IF(OR(F81=1,F81=2,F81=3,F81=4,F81=5),F81,"")))))))</f>
        <v/>
      </c>
      <c r="Q81" s="15" t="str">
        <f>(IF(G81=Localization!$C$113,1,IF(G81=Localization!$C$112,2,IF(G81=Localization!$C$111,3,IF(G81=Localization!$C$110,4,IF(G81=Localization!$C$109,5,IF(OR(G81=1,G81=2,G81=3,G81=4,G81=5),G81,"")))))))</f>
        <v/>
      </c>
      <c r="R81" s="15" t="str">
        <f>(IF(H81=Localization!$C$113,1,IF(H81=Localization!$C$112,2,IF(H81=Localization!$C$111,3,IF(H81=Localization!$C$110,4,IF(H81=Localization!$C$109,5,IF(OR(H81=1,H81=2,H81=3,H81=4,H81=5),H81,"")))))))</f>
        <v/>
      </c>
      <c r="S81" s="15" t="str">
        <f>(IF(I81=Localization!$C$113,1,IF(I81=Localization!$C$112,2,IF(I81=Localization!$C$111,3,IF(I81=Localization!$C$110,4,IF(I81=Localization!$C$109,5,IF(OR(I81=1,I81=2,I81=3,I81=4,I81=5),I81,"")))))))</f>
        <v/>
      </c>
      <c r="T81" s="15" t="str">
        <f>(IF(J81=Localization!$C$113,1,IF(J81=Localization!$C$112,2,IF(J81=Localization!$C$111,3,IF(J81=Localization!$C$110,4,IF(J81=Localization!$C$109,5,IF(OR(J81=1,J81=2,J81=3,J81=4,J81=5),J81,"")))))))</f>
        <v/>
      </c>
      <c r="U81" s="15" t="str">
        <f>(IF(K81=Localization!$C$113,1,IF(K81=Localization!$C$112,2,IF(K81=Localization!$C$111,3,IF(K81=Localization!$C$110,4,IF(K81=Localization!$C$109,5,IF(OR(K81=1,K81=2,K81=3,K81=4,K81=5),K81,"")))))))</f>
        <v/>
      </c>
    </row>
    <row r="82" spans="12:21" x14ac:dyDescent="0.25">
      <c r="L82" s="15" t="str">
        <f>(IF(B82=Localization!$C$113,1,IF(B82=Localization!$C$112,2,IF(B82=Localization!$C$111,3,IF(B82=Localization!$C$110,4,IF(B82=Localization!$C$109,5,IF(OR(B82=1,B82=2,B82=3,B82=4,B82=5),B82,"")))))))</f>
        <v/>
      </c>
      <c r="M82" s="15" t="str">
        <f>(IF(C82=Localization!$C$113,1,IF(C82=Localization!$C$112,2,IF(C82=Localization!$C$111,3,IF(C82=Localization!$C$110,4,IF(C82=Localization!$C$109,5,IF(OR(C82=1,C82=2,C82=3,C82=4,C82=5),C82,"")))))))</f>
        <v/>
      </c>
      <c r="N82" s="15" t="str">
        <f>(IF(D82=Localization!$C$113,1,IF(D82=Localization!$C$112,2,IF(D82=Localization!$C$111,3,IF(D82=Localization!$C$110,4,IF(D82=Localization!$C$109,5,IF(OR(D82=1,D82=2,D82=3,D82=4,D82=5),D82,"")))))))</f>
        <v/>
      </c>
      <c r="O82" s="15" t="str">
        <f>(IF(E82=Localization!$C$113,1,IF(E82=Localization!$C$112,2,IF(E82=Localization!$C$111,3,IF(E82=Localization!$C$110,4,IF(E82=Localization!$C$109,5,IF(OR(E82=1,E82=2,E82=3,E82=4,E82=5),E82,"")))))))</f>
        <v/>
      </c>
      <c r="P82" s="15" t="str">
        <f>(IF(F82=Localization!$C$113,1,IF(F82=Localization!$C$112,2,IF(F82=Localization!$C$111,3,IF(F82=Localization!$C$110,4,IF(F82=Localization!$C$109,5,IF(OR(F82=1,F82=2,F82=3,F82=4,F82=5),F82,"")))))))</f>
        <v/>
      </c>
      <c r="Q82" s="15" t="str">
        <f>(IF(G82=Localization!$C$113,1,IF(G82=Localization!$C$112,2,IF(G82=Localization!$C$111,3,IF(G82=Localization!$C$110,4,IF(G82=Localization!$C$109,5,IF(OR(G82=1,G82=2,G82=3,G82=4,G82=5),G82,"")))))))</f>
        <v/>
      </c>
      <c r="R82" s="15" t="str">
        <f>(IF(H82=Localization!$C$113,1,IF(H82=Localization!$C$112,2,IF(H82=Localization!$C$111,3,IF(H82=Localization!$C$110,4,IF(H82=Localization!$C$109,5,IF(OR(H82=1,H82=2,H82=3,H82=4,H82=5),H82,"")))))))</f>
        <v/>
      </c>
      <c r="S82" s="15" t="str">
        <f>(IF(I82=Localization!$C$113,1,IF(I82=Localization!$C$112,2,IF(I82=Localization!$C$111,3,IF(I82=Localization!$C$110,4,IF(I82=Localization!$C$109,5,IF(OR(I82=1,I82=2,I82=3,I82=4,I82=5),I82,"")))))))</f>
        <v/>
      </c>
      <c r="T82" s="15" t="str">
        <f>(IF(J82=Localization!$C$113,1,IF(J82=Localization!$C$112,2,IF(J82=Localization!$C$111,3,IF(J82=Localization!$C$110,4,IF(J82=Localization!$C$109,5,IF(OR(J82=1,J82=2,J82=3,J82=4,J82=5),J82,"")))))))</f>
        <v/>
      </c>
      <c r="U82" s="15" t="str">
        <f>(IF(K82=Localization!$C$113,1,IF(K82=Localization!$C$112,2,IF(K82=Localization!$C$111,3,IF(K82=Localization!$C$110,4,IF(K82=Localization!$C$109,5,IF(OR(K82=1,K82=2,K82=3,K82=4,K82=5),K82,"")))))))</f>
        <v/>
      </c>
    </row>
    <row r="83" spans="12:21" x14ac:dyDescent="0.25">
      <c r="L83" s="15" t="str">
        <f>(IF(B83=Localization!$C$113,1,IF(B83=Localization!$C$112,2,IF(B83=Localization!$C$111,3,IF(B83=Localization!$C$110,4,IF(B83=Localization!$C$109,5,IF(OR(B83=1,B83=2,B83=3,B83=4,B83=5),B83,"")))))))</f>
        <v/>
      </c>
      <c r="M83" s="15" t="str">
        <f>(IF(C83=Localization!$C$113,1,IF(C83=Localization!$C$112,2,IF(C83=Localization!$C$111,3,IF(C83=Localization!$C$110,4,IF(C83=Localization!$C$109,5,IF(OR(C83=1,C83=2,C83=3,C83=4,C83=5),C83,"")))))))</f>
        <v/>
      </c>
      <c r="N83" s="15" t="str">
        <f>(IF(D83=Localization!$C$113,1,IF(D83=Localization!$C$112,2,IF(D83=Localization!$C$111,3,IF(D83=Localization!$C$110,4,IF(D83=Localization!$C$109,5,IF(OR(D83=1,D83=2,D83=3,D83=4,D83=5),D83,"")))))))</f>
        <v/>
      </c>
      <c r="O83" s="15" t="str">
        <f>(IF(E83=Localization!$C$113,1,IF(E83=Localization!$C$112,2,IF(E83=Localization!$C$111,3,IF(E83=Localization!$C$110,4,IF(E83=Localization!$C$109,5,IF(OR(E83=1,E83=2,E83=3,E83=4,E83=5),E83,"")))))))</f>
        <v/>
      </c>
      <c r="P83" s="15" t="str">
        <f>(IF(F83=Localization!$C$113,1,IF(F83=Localization!$C$112,2,IF(F83=Localization!$C$111,3,IF(F83=Localization!$C$110,4,IF(F83=Localization!$C$109,5,IF(OR(F83=1,F83=2,F83=3,F83=4,F83=5),F83,"")))))))</f>
        <v/>
      </c>
      <c r="Q83" s="15" t="str">
        <f>(IF(G83=Localization!$C$113,1,IF(G83=Localization!$C$112,2,IF(G83=Localization!$C$111,3,IF(G83=Localization!$C$110,4,IF(G83=Localization!$C$109,5,IF(OR(G83=1,G83=2,G83=3,G83=4,G83=5),G83,"")))))))</f>
        <v/>
      </c>
      <c r="R83" s="15" t="str">
        <f>(IF(H83=Localization!$C$113,1,IF(H83=Localization!$C$112,2,IF(H83=Localization!$C$111,3,IF(H83=Localization!$C$110,4,IF(H83=Localization!$C$109,5,IF(OR(H83=1,H83=2,H83=3,H83=4,H83=5),H83,"")))))))</f>
        <v/>
      </c>
      <c r="S83" s="15" t="str">
        <f>(IF(I83=Localization!$C$113,1,IF(I83=Localization!$C$112,2,IF(I83=Localization!$C$111,3,IF(I83=Localization!$C$110,4,IF(I83=Localization!$C$109,5,IF(OR(I83=1,I83=2,I83=3,I83=4,I83=5),I83,"")))))))</f>
        <v/>
      </c>
      <c r="T83" s="15" t="str">
        <f>(IF(J83=Localization!$C$113,1,IF(J83=Localization!$C$112,2,IF(J83=Localization!$C$111,3,IF(J83=Localization!$C$110,4,IF(J83=Localization!$C$109,5,IF(OR(J83=1,J83=2,J83=3,J83=4,J83=5),J83,"")))))))</f>
        <v/>
      </c>
      <c r="U83" s="15" t="str">
        <f>(IF(K83=Localization!$C$113,1,IF(K83=Localization!$C$112,2,IF(K83=Localization!$C$111,3,IF(K83=Localization!$C$110,4,IF(K83=Localization!$C$109,5,IF(OR(K83=1,K83=2,K83=3,K83=4,K83=5),K83,"")))))))</f>
        <v/>
      </c>
    </row>
    <row r="84" spans="12:21" x14ac:dyDescent="0.25">
      <c r="L84" s="15" t="str">
        <f>(IF(B84=Localization!$C$113,1,IF(B84=Localization!$C$112,2,IF(B84=Localization!$C$111,3,IF(B84=Localization!$C$110,4,IF(B84=Localization!$C$109,5,IF(OR(B84=1,B84=2,B84=3,B84=4,B84=5),B84,"")))))))</f>
        <v/>
      </c>
      <c r="M84" s="15" t="str">
        <f>(IF(C84=Localization!$C$113,1,IF(C84=Localization!$C$112,2,IF(C84=Localization!$C$111,3,IF(C84=Localization!$C$110,4,IF(C84=Localization!$C$109,5,IF(OR(C84=1,C84=2,C84=3,C84=4,C84=5),C84,"")))))))</f>
        <v/>
      </c>
      <c r="N84" s="15" t="str">
        <f>(IF(D84=Localization!$C$113,1,IF(D84=Localization!$C$112,2,IF(D84=Localization!$C$111,3,IF(D84=Localization!$C$110,4,IF(D84=Localization!$C$109,5,IF(OR(D84=1,D84=2,D84=3,D84=4,D84=5),D84,"")))))))</f>
        <v/>
      </c>
      <c r="O84" s="15" t="str">
        <f>(IF(E84=Localization!$C$113,1,IF(E84=Localization!$C$112,2,IF(E84=Localization!$C$111,3,IF(E84=Localization!$C$110,4,IF(E84=Localization!$C$109,5,IF(OR(E84=1,E84=2,E84=3,E84=4,E84=5),E84,"")))))))</f>
        <v/>
      </c>
      <c r="P84" s="15" t="str">
        <f>(IF(F84=Localization!$C$113,1,IF(F84=Localization!$C$112,2,IF(F84=Localization!$C$111,3,IF(F84=Localization!$C$110,4,IF(F84=Localization!$C$109,5,IF(OR(F84=1,F84=2,F84=3,F84=4,F84=5),F84,"")))))))</f>
        <v/>
      </c>
      <c r="Q84" s="15" t="str">
        <f>(IF(G84=Localization!$C$113,1,IF(G84=Localization!$C$112,2,IF(G84=Localization!$C$111,3,IF(G84=Localization!$C$110,4,IF(G84=Localization!$C$109,5,IF(OR(G84=1,G84=2,G84=3,G84=4,G84=5),G84,"")))))))</f>
        <v/>
      </c>
      <c r="R84" s="15" t="str">
        <f>(IF(H84=Localization!$C$113,1,IF(H84=Localization!$C$112,2,IF(H84=Localization!$C$111,3,IF(H84=Localization!$C$110,4,IF(H84=Localization!$C$109,5,IF(OR(H84=1,H84=2,H84=3,H84=4,H84=5),H84,"")))))))</f>
        <v/>
      </c>
      <c r="S84" s="15" t="str">
        <f>(IF(I84=Localization!$C$113,1,IF(I84=Localization!$C$112,2,IF(I84=Localization!$C$111,3,IF(I84=Localization!$C$110,4,IF(I84=Localization!$C$109,5,IF(OR(I84=1,I84=2,I84=3,I84=4,I84=5),I84,"")))))))</f>
        <v/>
      </c>
      <c r="T84" s="15" t="str">
        <f>(IF(J84=Localization!$C$113,1,IF(J84=Localization!$C$112,2,IF(J84=Localization!$C$111,3,IF(J84=Localization!$C$110,4,IF(J84=Localization!$C$109,5,IF(OR(J84=1,J84=2,J84=3,J84=4,J84=5),J84,"")))))))</f>
        <v/>
      </c>
      <c r="U84" s="15" t="str">
        <f>(IF(K84=Localization!$C$113,1,IF(K84=Localization!$C$112,2,IF(K84=Localization!$C$111,3,IF(K84=Localization!$C$110,4,IF(K84=Localization!$C$109,5,IF(OR(K84=1,K84=2,K84=3,K84=4,K84=5),K84,"")))))))</f>
        <v/>
      </c>
    </row>
    <row r="85" spans="12:21" x14ac:dyDescent="0.25">
      <c r="L85" s="15" t="str">
        <f>(IF(B85=Localization!$C$113,1,IF(B85=Localization!$C$112,2,IF(B85=Localization!$C$111,3,IF(B85=Localization!$C$110,4,IF(B85=Localization!$C$109,5,IF(OR(B85=1,B85=2,B85=3,B85=4,B85=5),B85,"")))))))</f>
        <v/>
      </c>
      <c r="M85" s="15" t="str">
        <f>(IF(C85=Localization!$C$113,1,IF(C85=Localization!$C$112,2,IF(C85=Localization!$C$111,3,IF(C85=Localization!$C$110,4,IF(C85=Localization!$C$109,5,IF(OR(C85=1,C85=2,C85=3,C85=4,C85=5),C85,"")))))))</f>
        <v/>
      </c>
      <c r="N85" s="15" t="str">
        <f>(IF(D85=Localization!$C$113,1,IF(D85=Localization!$C$112,2,IF(D85=Localization!$C$111,3,IF(D85=Localization!$C$110,4,IF(D85=Localization!$C$109,5,IF(OR(D85=1,D85=2,D85=3,D85=4,D85=5),D85,"")))))))</f>
        <v/>
      </c>
      <c r="O85" s="15" t="str">
        <f>(IF(E85=Localization!$C$113,1,IF(E85=Localization!$C$112,2,IF(E85=Localization!$C$111,3,IF(E85=Localization!$C$110,4,IF(E85=Localization!$C$109,5,IF(OR(E85=1,E85=2,E85=3,E85=4,E85=5),E85,"")))))))</f>
        <v/>
      </c>
      <c r="P85" s="15" t="str">
        <f>(IF(F85=Localization!$C$113,1,IF(F85=Localization!$C$112,2,IF(F85=Localization!$C$111,3,IF(F85=Localization!$C$110,4,IF(F85=Localization!$C$109,5,IF(OR(F85=1,F85=2,F85=3,F85=4,F85=5),F85,"")))))))</f>
        <v/>
      </c>
      <c r="Q85" s="15" t="str">
        <f>(IF(G85=Localization!$C$113,1,IF(G85=Localization!$C$112,2,IF(G85=Localization!$C$111,3,IF(G85=Localization!$C$110,4,IF(G85=Localization!$C$109,5,IF(OR(G85=1,G85=2,G85=3,G85=4,G85=5),G85,"")))))))</f>
        <v/>
      </c>
      <c r="R85" s="15" t="str">
        <f>(IF(H85=Localization!$C$113,1,IF(H85=Localization!$C$112,2,IF(H85=Localization!$C$111,3,IF(H85=Localization!$C$110,4,IF(H85=Localization!$C$109,5,IF(OR(H85=1,H85=2,H85=3,H85=4,H85=5),H85,"")))))))</f>
        <v/>
      </c>
      <c r="S85" s="15" t="str">
        <f>(IF(I85=Localization!$C$113,1,IF(I85=Localization!$C$112,2,IF(I85=Localization!$C$111,3,IF(I85=Localization!$C$110,4,IF(I85=Localization!$C$109,5,IF(OR(I85=1,I85=2,I85=3,I85=4,I85=5),I85,"")))))))</f>
        <v/>
      </c>
      <c r="T85" s="15" t="str">
        <f>(IF(J85=Localization!$C$113,1,IF(J85=Localization!$C$112,2,IF(J85=Localization!$C$111,3,IF(J85=Localization!$C$110,4,IF(J85=Localization!$C$109,5,IF(OR(J85=1,J85=2,J85=3,J85=4,J85=5),J85,"")))))))</f>
        <v/>
      </c>
      <c r="U85" s="15" t="str">
        <f>(IF(K85=Localization!$C$113,1,IF(K85=Localization!$C$112,2,IF(K85=Localization!$C$111,3,IF(K85=Localization!$C$110,4,IF(K85=Localization!$C$109,5,IF(OR(K85=1,K85=2,K85=3,K85=4,K85=5),K85,"")))))))</f>
        <v/>
      </c>
    </row>
    <row r="86" spans="12:21" x14ac:dyDescent="0.25">
      <c r="L86" s="15" t="str">
        <f>(IF(B86=Localization!$C$113,1,IF(B86=Localization!$C$112,2,IF(B86=Localization!$C$111,3,IF(B86=Localization!$C$110,4,IF(B86=Localization!$C$109,5,IF(OR(B86=1,B86=2,B86=3,B86=4,B86=5),B86,"")))))))</f>
        <v/>
      </c>
      <c r="M86" s="15" t="str">
        <f>(IF(C86=Localization!$C$113,1,IF(C86=Localization!$C$112,2,IF(C86=Localization!$C$111,3,IF(C86=Localization!$C$110,4,IF(C86=Localization!$C$109,5,IF(OR(C86=1,C86=2,C86=3,C86=4,C86=5),C86,"")))))))</f>
        <v/>
      </c>
      <c r="N86" s="15" t="str">
        <f>(IF(D86=Localization!$C$113,1,IF(D86=Localization!$C$112,2,IF(D86=Localization!$C$111,3,IF(D86=Localization!$C$110,4,IF(D86=Localization!$C$109,5,IF(OR(D86=1,D86=2,D86=3,D86=4,D86=5),D86,"")))))))</f>
        <v/>
      </c>
      <c r="O86" s="15" t="str">
        <f>(IF(E86=Localization!$C$113,1,IF(E86=Localization!$C$112,2,IF(E86=Localization!$C$111,3,IF(E86=Localization!$C$110,4,IF(E86=Localization!$C$109,5,IF(OR(E86=1,E86=2,E86=3,E86=4,E86=5),E86,"")))))))</f>
        <v/>
      </c>
      <c r="P86" s="15" t="str">
        <f>(IF(F86=Localization!$C$113,1,IF(F86=Localization!$C$112,2,IF(F86=Localization!$C$111,3,IF(F86=Localization!$C$110,4,IF(F86=Localization!$C$109,5,IF(OR(F86=1,F86=2,F86=3,F86=4,F86=5),F86,"")))))))</f>
        <v/>
      </c>
      <c r="Q86" s="15" t="str">
        <f>(IF(G86=Localization!$C$113,1,IF(G86=Localization!$C$112,2,IF(G86=Localization!$C$111,3,IF(G86=Localization!$C$110,4,IF(G86=Localization!$C$109,5,IF(OR(G86=1,G86=2,G86=3,G86=4,G86=5),G86,"")))))))</f>
        <v/>
      </c>
      <c r="R86" s="15" t="str">
        <f>(IF(H86=Localization!$C$113,1,IF(H86=Localization!$C$112,2,IF(H86=Localization!$C$111,3,IF(H86=Localization!$C$110,4,IF(H86=Localization!$C$109,5,IF(OR(H86=1,H86=2,H86=3,H86=4,H86=5),H86,"")))))))</f>
        <v/>
      </c>
      <c r="S86" s="15" t="str">
        <f>(IF(I86=Localization!$C$113,1,IF(I86=Localization!$C$112,2,IF(I86=Localization!$C$111,3,IF(I86=Localization!$C$110,4,IF(I86=Localization!$C$109,5,IF(OR(I86=1,I86=2,I86=3,I86=4,I86=5),I86,"")))))))</f>
        <v/>
      </c>
      <c r="T86" s="15" t="str">
        <f>(IF(J86=Localization!$C$113,1,IF(J86=Localization!$C$112,2,IF(J86=Localization!$C$111,3,IF(J86=Localization!$C$110,4,IF(J86=Localization!$C$109,5,IF(OR(J86=1,J86=2,J86=3,J86=4,J86=5),J86,"")))))))</f>
        <v/>
      </c>
      <c r="U86" s="15" t="str">
        <f>(IF(K86=Localization!$C$113,1,IF(K86=Localization!$C$112,2,IF(K86=Localization!$C$111,3,IF(K86=Localization!$C$110,4,IF(K86=Localization!$C$109,5,IF(OR(K86=1,K86=2,K86=3,K86=4,K86=5),K86,"")))))))</f>
        <v/>
      </c>
    </row>
    <row r="87" spans="12:21" x14ac:dyDescent="0.25">
      <c r="L87" s="15" t="str">
        <f>(IF(B87=Localization!$C$113,1,IF(B87=Localization!$C$112,2,IF(B87=Localization!$C$111,3,IF(B87=Localization!$C$110,4,IF(B87=Localization!$C$109,5,IF(OR(B87=1,B87=2,B87=3,B87=4,B87=5),B87,"")))))))</f>
        <v/>
      </c>
      <c r="M87" s="15" t="str">
        <f>(IF(C87=Localization!$C$113,1,IF(C87=Localization!$C$112,2,IF(C87=Localization!$C$111,3,IF(C87=Localization!$C$110,4,IF(C87=Localization!$C$109,5,IF(OR(C87=1,C87=2,C87=3,C87=4,C87=5),C87,"")))))))</f>
        <v/>
      </c>
      <c r="N87" s="15" t="str">
        <f>(IF(D87=Localization!$C$113,1,IF(D87=Localization!$C$112,2,IF(D87=Localization!$C$111,3,IF(D87=Localization!$C$110,4,IF(D87=Localization!$C$109,5,IF(OR(D87=1,D87=2,D87=3,D87=4,D87=5),D87,"")))))))</f>
        <v/>
      </c>
      <c r="O87" s="15" t="str">
        <f>(IF(E87=Localization!$C$113,1,IF(E87=Localization!$C$112,2,IF(E87=Localization!$C$111,3,IF(E87=Localization!$C$110,4,IF(E87=Localization!$C$109,5,IF(OR(E87=1,E87=2,E87=3,E87=4,E87=5),E87,"")))))))</f>
        <v/>
      </c>
      <c r="P87" s="15" t="str">
        <f>(IF(F87=Localization!$C$113,1,IF(F87=Localization!$C$112,2,IF(F87=Localization!$C$111,3,IF(F87=Localization!$C$110,4,IF(F87=Localization!$C$109,5,IF(OR(F87=1,F87=2,F87=3,F87=4,F87=5),F87,"")))))))</f>
        <v/>
      </c>
      <c r="Q87" s="15" t="str">
        <f>(IF(G87=Localization!$C$113,1,IF(G87=Localization!$C$112,2,IF(G87=Localization!$C$111,3,IF(G87=Localization!$C$110,4,IF(G87=Localization!$C$109,5,IF(OR(G87=1,G87=2,G87=3,G87=4,G87=5),G87,"")))))))</f>
        <v/>
      </c>
      <c r="R87" s="15" t="str">
        <f>(IF(H87=Localization!$C$113,1,IF(H87=Localization!$C$112,2,IF(H87=Localization!$C$111,3,IF(H87=Localization!$C$110,4,IF(H87=Localization!$C$109,5,IF(OR(H87=1,H87=2,H87=3,H87=4,H87=5),H87,"")))))))</f>
        <v/>
      </c>
      <c r="S87" s="15" t="str">
        <f>(IF(I87=Localization!$C$113,1,IF(I87=Localization!$C$112,2,IF(I87=Localization!$C$111,3,IF(I87=Localization!$C$110,4,IF(I87=Localization!$C$109,5,IF(OR(I87=1,I87=2,I87=3,I87=4,I87=5),I87,"")))))))</f>
        <v/>
      </c>
      <c r="T87" s="15" t="str">
        <f>(IF(J87=Localization!$C$113,1,IF(J87=Localization!$C$112,2,IF(J87=Localization!$C$111,3,IF(J87=Localization!$C$110,4,IF(J87=Localization!$C$109,5,IF(OR(J87=1,J87=2,J87=3,J87=4,J87=5),J87,"")))))))</f>
        <v/>
      </c>
      <c r="U87" s="15" t="str">
        <f>(IF(K87=Localization!$C$113,1,IF(K87=Localization!$C$112,2,IF(K87=Localization!$C$111,3,IF(K87=Localization!$C$110,4,IF(K87=Localization!$C$109,5,IF(OR(K87=1,K87=2,K87=3,K87=4,K87=5),K87,"")))))))</f>
        <v/>
      </c>
    </row>
    <row r="88" spans="12:21" x14ac:dyDescent="0.25">
      <c r="L88" s="15" t="str">
        <f>(IF(B88=Localization!$C$113,1,IF(B88=Localization!$C$112,2,IF(B88=Localization!$C$111,3,IF(B88=Localization!$C$110,4,IF(B88=Localization!$C$109,5,IF(OR(B88=1,B88=2,B88=3,B88=4,B88=5),B88,"")))))))</f>
        <v/>
      </c>
      <c r="M88" s="15" t="str">
        <f>(IF(C88=Localization!$C$113,1,IF(C88=Localization!$C$112,2,IF(C88=Localization!$C$111,3,IF(C88=Localization!$C$110,4,IF(C88=Localization!$C$109,5,IF(OR(C88=1,C88=2,C88=3,C88=4,C88=5),C88,"")))))))</f>
        <v/>
      </c>
      <c r="N88" s="15" t="str">
        <f>(IF(D88=Localization!$C$113,1,IF(D88=Localization!$C$112,2,IF(D88=Localization!$C$111,3,IF(D88=Localization!$C$110,4,IF(D88=Localization!$C$109,5,IF(OR(D88=1,D88=2,D88=3,D88=4,D88=5),D88,"")))))))</f>
        <v/>
      </c>
      <c r="O88" s="15" t="str">
        <f>(IF(E88=Localization!$C$113,1,IF(E88=Localization!$C$112,2,IF(E88=Localization!$C$111,3,IF(E88=Localization!$C$110,4,IF(E88=Localization!$C$109,5,IF(OR(E88=1,E88=2,E88=3,E88=4,E88=5),E88,"")))))))</f>
        <v/>
      </c>
      <c r="P88" s="15" t="str">
        <f>(IF(F88=Localization!$C$113,1,IF(F88=Localization!$C$112,2,IF(F88=Localization!$C$111,3,IF(F88=Localization!$C$110,4,IF(F88=Localization!$C$109,5,IF(OR(F88=1,F88=2,F88=3,F88=4,F88=5),F88,"")))))))</f>
        <v/>
      </c>
      <c r="Q88" s="15" t="str">
        <f>(IF(G88=Localization!$C$113,1,IF(G88=Localization!$C$112,2,IF(G88=Localization!$C$111,3,IF(G88=Localization!$C$110,4,IF(G88=Localization!$C$109,5,IF(OR(G88=1,G88=2,G88=3,G88=4,G88=5),G88,"")))))))</f>
        <v/>
      </c>
      <c r="R88" s="15" t="str">
        <f>(IF(H88=Localization!$C$113,1,IF(H88=Localization!$C$112,2,IF(H88=Localization!$C$111,3,IF(H88=Localization!$C$110,4,IF(H88=Localization!$C$109,5,IF(OR(H88=1,H88=2,H88=3,H88=4,H88=5),H88,"")))))))</f>
        <v/>
      </c>
      <c r="S88" s="15" t="str">
        <f>(IF(I88=Localization!$C$113,1,IF(I88=Localization!$C$112,2,IF(I88=Localization!$C$111,3,IF(I88=Localization!$C$110,4,IF(I88=Localization!$C$109,5,IF(OR(I88=1,I88=2,I88=3,I88=4,I88=5),I88,"")))))))</f>
        <v/>
      </c>
      <c r="T88" s="15" t="str">
        <f>(IF(J88=Localization!$C$113,1,IF(J88=Localization!$C$112,2,IF(J88=Localization!$C$111,3,IF(J88=Localization!$C$110,4,IF(J88=Localization!$C$109,5,IF(OR(J88=1,J88=2,J88=3,J88=4,J88=5),J88,"")))))))</f>
        <v/>
      </c>
      <c r="U88" s="15" t="str">
        <f>(IF(K88=Localization!$C$113,1,IF(K88=Localization!$C$112,2,IF(K88=Localization!$C$111,3,IF(K88=Localization!$C$110,4,IF(K88=Localization!$C$109,5,IF(OR(K88=1,K88=2,K88=3,K88=4,K88=5),K88,"")))))))</f>
        <v/>
      </c>
    </row>
    <row r="89" spans="12:21" x14ac:dyDescent="0.25">
      <c r="L89" s="15" t="str">
        <f>(IF(B89=Localization!$C$113,1,IF(B89=Localization!$C$112,2,IF(B89=Localization!$C$111,3,IF(B89=Localization!$C$110,4,IF(B89=Localization!$C$109,5,IF(OR(B89=1,B89=2,B89=3,B89=4,B89=5),B89,"")))))))</f>
        <v/>
      </c>
      <c r="M89" s="15" t="str">
        <f>(IF(C89=Localization!$C$113,1,IF(C89=Localization!$C$112,2,IF(C89=Localization!$C$111,3,IF(C89=Localization!$C$110,4,IF(C89=Localization!$C$109,5,IF(OR(C89=1,C89=2,C89=3,C89=4,C89=5),C89,"")))))))</f>
        <v/>
      </c>
      <c r="N89" s="15" t="str">
        <f>(IF(D89=Localization!$C$113,1,IF(D89=Localization!$C$112,2,IF(D89=Localization!$C$111,3,IF(D89=Localization!$C$110,4,IF(D89=Localization!$C$109,5,IF(OR(D89=1,D89=2,D89=3,D89=4,D89=5),D89,"")))))))</f>
        <v/>
      </c>
      <c r="O89" s="15" t="str">
        <f>(IF(E89=Localization!$C$113,1,IF(E89=Localization!$C$112,2,IF(E89=Localization!$C$111,3,IF(E89=Localization!$C$110,4,IF(E89=Localization!$C$109,5,IF(OR(E89=1,E89=2,E89=3,E89=4,E89=5),E89,"")))))))</f>
        <v/>
      </c>
      <c r="P89" s="15" t="str">
        <f>(IF(F89=Localization!$C$113,1,IF(F89=Localization!$C$112,2,IF(F89=Localization!$C$111,3,IF(F89=Localization!$C$110,4,IF(F89=Localization!$C$109,5,IF(OR(F89=1,F89=2,F89=3,F89=4,F89=5),F89,"")))))))</f>
        <v/>
      </c>
      <c r="Q89" s="15" t="str">
        <f>(IF(G89=Localization!$C$113,1,IF(G89=Localization!$C$112,2,IF(G89=Localization!$C$111,3,IF(G89=Localization!$C$110,4,IF(G89=Localization!$C$109,5,IF(OR(G89=1,G89=2,G89=3,G89=4,G89=5),G89,"")))))))</f>
        <v/>
      </c>
      <c r="R89" s="15" t="str">
        <f>(IF(H89=Localization!$C$113,1,IF(H89=Localization!$C$112,2,IF(H89=Localization!$C$111,3,IF(H89=Localization!$C$110,4,IF(H89=Localization!$C$109,5,IF(OR(H89=1,H89=2,H89=3,H89=4,H89=5),H89,"")))))))</f>
        <v/>
      </c>
      <c r="S89" s="15" t="str">
        <f>(IF(I89=Localization!$C$113,1,IF(I89=Localization!$C$112,2,IF(I89=Localization!$C$111,3,IF(I89=Localization!$C$110,4,IF(I89=Localization!$C$109,5,IF(OR(I89=1,I89=2,I89=3,I89=4,I89=5),I89,"")))))))</f>
        <v/>
      </c>
      <c r="T89" s="15" t="str">
        <f>(IF(J89=Localization!$C$113,1,IF(J89=Localization!$C$112,2,IF(J89=Localization!$C$111,3,IF(J89=Localization!$C$110,4,IF(J89=Localization!$C$109,5,IF(OR(J89=1,J89=2,J89=3,J89=4,J89=5),J89,"")))))))</f>
        <v/>
      </c>
      <c r="U89" s="15" t="str">
        <f>(IF(K89=Localization!$C$113,1,IF(K89=Localization!$C$112,2,IF(K89=Localization!$C$111,3,IF(K89=Localization!$C$110,4,IF(K89=Localization!$C$109,5,IF(OR(K89=1,K89=2,K89=3,K89=4,K89=5),K89,"")))))))</f>
        <v/>
      </c>
    </row>
    <row r="90" spans="12:21" x14ac:dyDescent="0.25">
      <c r="L90" s="15" t="str">
        <f>(IF(B90=Localization!$C$113,1,IF(B90=Localization!$C$112,2,IF(B90=Localization!$C$111,3,IF(B90=Localization!$C$110,4,IF(B90=Localization!$C$109,5,IF(OR(B90=1,B90=2,B90=3,B90=4,B90=5),B90,"")))))))</f>
        <v/>
      </c>
      <c r="M90" s="15" t="str">
        <f>(IF(C90=Localization!$C$113,1,IF(C90=Localization!$C$112,2,IF(C90=Localization!$C$111,3,IF(C90=Localization!$C$110,4,IF(C90=Localization!$C$109,5,IF(OR(C90=1,C90=2,C90=3,C90=4,C90=5),C90,"")))))))</f>
        <v/>
      </c>
      <c r="N90" s="15" t="str">
        <f>(IF(D90=Localization!$C$113,1,IF(D90=Localization!$C$112,2,IF(D90=Localization!$C$111,3,IF(D90=Localization!$C$110,4,IF(D90=Localization!$C$109,5,IF(OR(D90=1,D90=2,D90=3,D90=4,D90=5),D90,"")))))))</f>
        <v/>
      </c>
      <c r="O90" s="15" t="str">
        <f>(IF(E90=Localization!$C$113,1,IF(E90=Localization!$C$112,2,IF(E90=Localization!$C$111,3,IF(E90=Localization!$C$110,4,IF(E90=Localization!$C$109,5,IF(OR(E90=1,E90=2,E90=3,E90=4,E90=5),E90,"")))))))</f>
        <v/>
      </c>
      <c r="P90" s="15" t="str">
        <f>(IF(F90=Localization!$C$113,1,IF(F90=Localization!$C$112,2,IF(F90=Localization!$C$111,3,IF(F90=Localization!$C$110,4,IF(F90=Localization!$C$109,5,IF(OR(F90=1,F90=2,F90=3,F90=4,F90=5),F90,"")))))))</f>
        <v/>
      </c>
      <c r="Q90" s="15" t="str">
        <f>(IF(G90=Localization!$C$113,1,IF(G90=Localization!$C$112,2,IF(G90=Localization!$C$111,3,IF(G90=Localization!$C$110,4,IF(G90=Localization!$C$109,5,IF(OR(G90=1,G90=2,G90=3,G90=4,G90=5),G90,"")))))))</f>
        <v/>
      </c>
      <c r="R90" s="15" t="str">
        <f>(IF(H90=Localization!$C$113,1,IF(H90=Localization!$C$112,2,IF(H90=Localization!$C$111,3,IF(H90=Localization!$C$110,4,IF(H90=Localization!$C$109,5,IF(OR(H90=1,H90=2,H90=3,H90=4,H90=5),H90,"")))))))</f>
        <v/>
      </c>
      <c r="S90" s="15" t="str">
        <f>(IF(I90=Localization!$C$113,1,IF(I90=Localization!$C$112,2,IF(I90=Localization!$C$111,3,IF(I90=Localization!$C$110,4,IF(I90=Localization!$C$109,5,IF(OR(I90=1,I90=2,I90=3,I90=4,I90=5),I90,"")))))))</f>
        <v/>
      </c>
      <c r="T90" s="15" t="str">
        <f>(IF(J90=Localization!$C$113,1,IF(J90=Localization!$C$112,2,IF(J90=Localization!$C$111,3,IF(J90=Localization!$C$110,4,IF(J90=Localization!$C$109,5,IF(OR(J90=1,J90=2,J90=3,J90=4,J90=5),J90,"")))))))</f>
        <v/>
      </c>
      <c r="U90" s="15" t="str">
        <f>(IF(K90=Localization!$C$113,1,IF(K90=Localization!$C$112,2,IF(K90=Localization!$C$111,3,IF(K90=Localization!$C$110,4,IF(K90=Localization!$C$109,5,IF(OR(K90=1,K90=2,K90=3,K90=4,K90=5),K90,"")))))))</f>
        <v/>
      </c>
    </row>
    <row r="91" spans="12:21" x14ac:dyDescent="0.25">
      <c r="L91" s="15" t="str">
        <f>(IF(B91=Localization!$C$113,1,IF(B91=Localization!$C$112,2,IF(B91=Localization!$C$111,3,IF(B91=Localization!$C$110,4,IF(B91=Localization!$C$109,5,IF(OR(B91=1,B91=2,B91=3,B91=4,B91=5),B91,"")))))))</f>
        <v/>
      </c>
      <c r="M91" s="15" t="str">
        <f>(IF(C91=Localization!$C$113,1,IF(C91=Localization!$C$112,2,IF(C91=Localization!$C$111,3,IF(C91=Localization!$C$110,4,IF(C91=Localization!$C$109,5,IF(OR(C91=1,C91=2,C91=3,C91=4,C91=5),C91,"")))))))</f>
        <v/>
      </c>
      <c r="N91" s="15" t="str">
        <f>(IF(D91=Localization!$C$113,1,IF(D91=Localization!$C$112,2,IF(D91=Localization!$C$111,3,IF(D91=Localization!$C$110,4,IF(D91=Localization!$C$109,5,IF(OR(D91=1,D91=2,D91=3,D91=4,D91=5),D91,"")))))))</f>
        <v/>
      </c>
      <c r="O91" s="15" t="str">
        <f>(IF(E91=Localization!$C$113,1,IF(E91=Localization!$C$112,2,IF(E91=Localization!$C$111,3,IF(E91=Localization!$C$110,4,IF(E91=Localization!$C$109,5,IF(OR(E91=1,E91=2,E91=3,E91=4,E91=5),E91,"")))))))</f>
        <v/>
      </c>
      <c r="P91" s="15" t="str">
        <f>(IF(F91=Localization!$C$113,1,IF(F91=Localization!$C$112,2,IF(F91=Localization!$C$111,3,IF(F91=Localization!$C$110,4,IF(F91=Localization!$C$109,5,IF(OR(F91=1,F91=2,F91=3,F91=4,F91=5),F91,"")))))))</f>
        <v/>
      </c>
      <c r="Q91" s="15" t="str">
        <f>(IF(G91=Localization!$C$113,1,IF(G91=Localization!$C$112,2,IF(G91=Localization!$C$111,3,IF(G91=Localization!$C$110,4,IF(G91=Localization!$C$109,5,IF(OR(G91=1,G91=2,G91=3,G91=4,G91=5),G91,"")))))))</f>
        <v/>
      </c>
      <c r="R91" s="15" t="str">
        <f>(IF(H91=Localization!$C$113,1,IF(H91=Localization!$C$112,2,IF(H91=Localization!$C$111,3,IF(H91=Localization!$C$110,4,IF(H91=Localization!$C$109,5,IF(OR(H91=1,H91=2,H91=3,H91=4,H91=5),H91,"")))))))</f>
        <v/>
      </c>
      <c r="S91" s="15" t="str">
        <f>(IF(I91=Localization!$C$113,1,IF(I91=Localization!$C$112,2,IF(I91=Localization!$C$111,3,IF(I91=Localization!$C$110,4,IF(I91=Localization!$C$109,5,IF(OR(I91=1,I91=2,I91=3,I91=4,I91=5),I91,"")))))))</f>
        <v/>
      </c>
      <c r="T91" s="15" t="str">
        <f>(IF(J91=Localization!$C$113,1,IF(J91=Localization!$C$112,2,IF(J91=Localization!$C$111,3,IF(J91=Localization!$C$110,4,IF(J91=Localization!$C$109,5,IF(OR(J91=1,J91=2,J91=3,J91=4,J91=5),J91,"")))))))</f>
        <v/>
      </c>
      <c r="U91" s="15" t="str">
        <f>(IF(K91=Localization!$C$113,1,IF(K91=Localization!$C$112,2,IF(K91=Localization!$C$111,3,IF(K91=Localization!$C$110,4,IF(K91=Localization!$C$109,5,IF(OR(K91=1,K91=2,K91=3,K91=4,K91=5),K91,"")))))))</f>
        <v/>
      </c>
    </row>
    <row r="92" spans="12:21" x14ac:dyDescent="0.25">
      <c r="L92" s="15" t="str">
        <f>(IF(B92=Localization!$C$113,1,IF(B92=Localization!$C$112,2,IF(B92=Localization!$C$111,3,IF(B92=Localization!$C$110,4,IF(B92=Localization!$C$109,5,IF(OR(B92=1,B92=2,B92=3,B92=4,B92=5),B92,"")))))))</f>
        <v/>
      </c>
      <c r="M92" s="15" t="str">
        <f>(IF(C92=Localization!$C$113,1,IF(C92=Localization!$C$112,2,IF(C92=Localization!$C$111,3,IF(C92=Localization!$C$110,4,IF(C92=Localization!$C$109,5,IF(OR(C92=1,C92=2,C92=3,C92=4,C92=5),C92,"")))))))</f>
        <v/>
      </c>
      <c r="N92" s="15" t="str">
        <f>(IF(D92=Localization!$C$113,1,IF(D92=Localization!$C$112,2,IF(D92=Localization!$C$111,3,IF(D92=Localization!$C$110,4,IF(D92=Localization!$C$109,5,IF(OR(D92=1,D92=2,D92=3,D92=4,D92=5),D92,"")))))))</f>
        <v/>
      </c>
      <c r="O92" s="15" t="str">
        <f>(IF(E92=Localization!$C$113,1,IF(E92=Localization!$C$112,2,IF(E92=Localization!$C$111,3,IF(E92=Localization!$C$110,4,IF(E92=Localization!$C$109,5,IF(OR(E92=1,E92=2,E92=3,E92=4,E92=5),E92,"")))))))</f>
        <v/>
      </c>
      <c r="P92" s="15" t="str">
        <f>(IF(F92=Localization!$C$113,1,IF(F92=Localization!$C$112,2,IF(F92=Localization!$C$111,3,IF(F92=Localization!$C$110,4,IF(F92=Localization!$C$109,5,IF(OR(F92=1,F92=2,F92=3,F92=4,F92=5),F92,"")))))))</f>
        <v/>
      </c>
      <c r="Q92" s="15" t="str">
        <f>(IF(G92=Localization!$C$113,1,IF(G92=Localization!$C$112,2,IF(G92=Localization!$C$111,3,IF(G92=Localization!$C$110,4,IF(G92=Localization!$C$109,5,IF(OR(G92=1,G92=2,G92=3,G92=4,G92=5),G92,"")))))))</f>
        <v/>
      </c>
      <c r="R92" s="15" t="str">
        <f>(IF(H92=Localization!$C$113,1,IF(H92=Localization!$C$112,2,IF(H92=Localization!$C$111,3,IF(H92=Localization!$C$110,4,IF(H92=Localization!$C$109,5,IF(OR(H92=1,H92=2,H92=3,H92=4,H92=5),H92,"")))))))</f>
        <v/>
      </c>
      <c r="S92" s="15" t="str">
        <f>(IF(I92=Localization!$C$113,1,IF(I92=Localization!$C$112,2,IF(I92=Localization!$C$111,3,IF(I92=Localization!$C$110,4,IF(I92=Localization!$C$109,5,IF(OR(I92=1,I92=2,I92=3,I92=4,I92=5),I92,"")))))))</f>
        <v/>
      </c>
      <c r="T92" s="15" t="str">
        <f>(IF(J92=Localization!$C$113,1,IF(J92=Localization!$C$112,2,IF(J92=Localization!$C$111,3,IF(J92=Localization!$C$110,4,IF(J92=Localization!$C$109,5,IF(OR(J92=1,J92=2,J92=3,J92=4,J92=5),J92,"")))))))</f>
        <v/>
      </c>
      <c r="U92" s="15" t="str">
        <f>(IF(K92=Localization!$C$113,1,IF(K92=Localization!$C$112,2,IF(K92=Localization!$C$111,3,IF(K92=Localization!$C$110,4,IF(K92=Localization!$C$109,5,IF(OR(K92=1,K92=2,K92=3,K92=4,K92=5),K92,"")))))))</f>
        <v/>
      </c>
    </row>
    <row r="93" spans="12:21" x14ac:dyDescent="0.25">
      <c r="L93" s="15" t="str">
        <f>(IF(B93=Localization!$C$113,1,IF(B93=Localization!$C$112,2,IF(B93=Localization!$C$111,3,IF(B93=Localization!$C$110,4,IF(B93=Localization!$C$109,5,IF(OR(B93=1,B93=2,B93=3,B93=4,B93=5),B93,"")))))))</f>
        <v/>
      </c>
      <c r="M93" s="15" t="str">
        <f>(IF(C93=Localization!$C$113,1,IF(C93=Localization!$C$112,2,IF(C93=Localization!$C$111,3,IF(C93=Localization!$C$110,4,IF(C93=Localization!$C$109,5,IF(OR(C93=1,C93=2,C93=3,C93=4,C93=5),C93,"")))))))</f>
        <v/>
      </c>
      <c r="N93" s="15" t="str">
        <f>(IF(D93=Localization!$C$113,1,IF(D93=Localization!$C$112,2,IF(D93=Localization!$C$111,3,IF(D93=Localization!$C$110,4,IF(D93=Localization!$C$109,5,IF(OR(D93=1,D93=2,D93=3,D93=4,D93=5),D93,"")))))))</f>
        <v/>
      </c>
      <c r="O93" s="15" t="str">
        <f>(IF(E93=Localization!$C$113,1,IF(E93=Localization!$C$112,2,IF(E93=Localization!$C$111,3,IF(E93=Localization!$C$110,4,IF(E93=Localization!$C$109,5,IF(OR(E93=1,E93=2,E93=3,E93=4,E93=5),E93,"")))))))</f>
        <v/>
      </c>
      <c r="P93" s="15" t="str">
        <f>(IF(F93=Localization!$C$113,1,IF(F93=Localization!$C$112,2,IF(F93=Localization!$C$111,3,IF(F93=Localization!$C$110,4,IF(F93=Localization!$C$109,5,IF(OR(F93=1,F93=2,F93=3,F93=4,F93=5),F93,"")))))))</f>
        <v/>
      </c>
      <c r="Q93" s="15" t="str">
        <f>(IF(G93=Localization!$C$113,1,IF(G93=Localization!$C$112,2,IF(G93=Localization!$C$111,3,IF(G93=Localization!$C$110,4,IF(G93=Localization!$C$109,5,IF(OR(G93=1,G93=2,G93=3,G93=4,G93=5),G93,"")))))))</f>
        <v/>
      </c>
      <c r="R93" s="15" t="str">
        <f>(IF(H93=Localization!$C$113,1,IF(H93=Localization!$C$112,2,IF(H93=Localization!$C$111,3,IF(H93=Localization!$C$110,4,IF(H93=Localization!$C$109,5,IF(OR(H93=1,H93=2,H93=3,H93=4,H93=5),H93,"")))))))</f>
        <v/>
      </c>
      <c r="S93" s="15" t="str">
        <f>(IF(I93=Localization!$C$113,1,IF(I93=Localization!$C$112,2,IF(I93=Localization!$C$111,3,IF(I93=Localization!$C$110,4,IF(I93=Localization!$C$109,5,IF(OR(I93=1,I93=2,I93=3,I93=4,I93=5),I93,"")))))))</f>
        <v/>
      </c>
      <c r="T93" s="15" t="str">
        <f>(IF(J93=Localization!$C$113,1,IF(J93=Localization!$C$112,2,IF(J93=Localization!$C$111,3,IF(J93=Localization!$C$110,4,IF(J93=Localization!$C$109,5,IF(OR(J93=1,J93=2,J93=3,J93=4,J93=5),J93,"")))))))</f>
        <v/>
      </c>
      <c r="U93" s="15" t="str">
        <f>(IF(K93=Localization!$C$113,1,IF(K93=Localization!$C$112,2,IF(K93=Localization!$C$111,3,IF(K93=Localization!$C$110,4,IF(K93=Localization!$C$109,5,IF(OR(K93=1,K93=2,K93=3,K93=4,K93=5),K93,"")))))))</f>
        <v/>
      </c>
    </row>
    <row r="94" spans="12:21" x14ac:dyDescent="0.25">
      <c r="L94" s="15" t="str">
        <f>(IF(B94=Localization!$C$113,1,IF(B94=Localization!$C$112,2,IF(B94=Localization!$C$111,3,IF(B94=Localization!$C$110,4,IF(B94=Localization!$C$109,5,IF(OR(B94=1,B94=2,B94=3,B94=4,B94=5),B94,"")))))))</f>
        <v/>
      </c>
      <c r="M94" s="15" t="str">
        <f>(IF(C94=Localization!$C$113,1,IF(C94=Localization!$C$112,2,IF(C94=Localization!$C$111,3,IF(C94=Localization!$C$110,4,IF(C94=Localization!$C$109,5,IF(OR(C94=1,C94=2,C94=3,C94=4,C94=5),C94,"")))))))</f>
        <v/>
      </c>
      <c r="N94" s="15" t="str">
        <f>(IF(D94=Localization!$C$113,1,IF(D94=Localization!$C$112,2,IF(D94=Localization!$C$111,3,IF(D94=Localization!$C$110,4,IF(D94=Localization!$C$109,5,IF(OR(D94=1,D94=2,D94=3,D94=4,D94=5),D94,"")))))))</f>
        <v/>
      </c>
      <c r="O94" s="15" t="str">
        <f>(IF(E94=Localization!$C$113,1,IF(E94=Localization!$C$112,2,IF(E94=Localization!$C$111,3,IF(E94=Localization!$C$110,4,IF(E94=Localization!$C$109,5,IF(OR(E94=1,E94=2,E94=3,E94=4,E94=5),E94,"")))))))</f>
        <v/>
      </c>
      <c r="P94" s="15" t="str">
        <f>(IF(F94=Localization!$C$113,1,IF(F94=Localization!$C$112,2,IF(F94=Localization!$C$111,3,IF(F94=Localization!$C$110,4,IF(F94=Localization!$C$109,5,IF(OR(F94=1,F94=2,F94=3,F94=4,F94=5),F94,"")))))))</f>
        <v/>
      </c>
      <c r="Q94" s="15" t="str">
        <f>(IF(G94=Localization!$C$113,1,IF(G94=Localization!$C$112,2,IF(G94=Localization!$C$111,3,IF(G94=Localization!$C$110,4,IF(G94=Localization!$C$109,5,IF(OR(G94=1,G94=2,G94=3,G94=4,G94=5),G94,"")))))))</f>
        <v/>
      </c>
      <c r="R94" s="15" t="str">
        <f>(IF(H94=Localization!$C$113,1,IF(H94=Localization!$C$112,2,IF(H94=Localization!$C$111,3,IF(H94=Localization!$C$110,4,IF(H94=Localization!$C$109,5,IF(OR(H94=1,H94=2,H94=3,H94=4,H94=5),H94,"")))))))</f>
        <v/>
      </c>
      <c r="S94" s="15" t="str">
        <f>(IF(I94=Localization!$C$113,1,IF(I94=Localization!$C$112,2,IF(I94=Localization!$C$111,3,IF(I94=Localization!$C$110,4,IF(I94=Localization!$C$109,5,IF(OR(I94=1,I94=2,I94=3,I94=4,I94=5),I94,"")))))))</f>
        <v/>
      </c>
      <c r="T94" s="15" t="str">
        <f>(IF(J94=Localization!$C$113,1,IF(J94=Localization!$C$112,2,IF(J94=Localization!$C$111,3,IF(J94=Localization!$C$110,4,IF(J94=Localization!$C$109,5,IF(OR(J94=1,J94=2,J94=3,J94=4,J94=5),J94,"")))))))</f>
        <v/>
      </c>
      <c r="U94" s="15" t="str">
        <f>(IF(K94=Localization!$C$113,1,IF(K94=Localization!$C$112,2,IF(K94=Localization!$C$111,3,IF(K94=Localization!$C$110,4,IF(K94=Localization!$C$109,5,IF(OR(K94=1,K94=2,K94=3,K94=4,K94=5),K94,"")))))))</f>
        <v/>
      </c>
    </row>
    <row r="95" spans="12:21" x14ac:dyDescent="0.25">
      <c r="L95" s="15" t="str">
        <f>(IF(B95=Localization!$C$113,1,IF(B95=Localization!$C$112,2,IF(B95=Localization!$C$111,3,IF(B95=Localization!$C$110,4,IF(B95=Localization!$C$109,5,IF(OR(B95=1,B95=2,B95=3,B95=4,B95=5),B95,"")))))))</f>
        <v/>
      </c>
      <c r="M95" s="15" t="str">
        <f>(IF(C95=Localization!$C$113,1,IF(C95=Localization!$C$112,2,IF(C95=Localization!$C$111,3,IF(C95=Localization!$C$110,4,IF(C95=Localization!$C$109,5,IF(OR(C95=1,C95=2,C95=3,C95=4,C95=5),C95,"")))))))</f>
        <v/>
      </c>
      <c r="N95" s="15" t="str">
        <f>(IF(D95=Localization!$C$113,1,IF(D95=Localization!$C$112,2,IF(D95=Localization!$C$111,3,IF(D95=Localization!$C$110,4,IF(D95=Localization!$C$109,5,IF(OR(D95=1,D95=2,D95=3,D95=4,D95=5),D95,"")))))))</f>
        <v/>
      </c>
      <c r="O95" s="15" t="str">
        <f>(IF(E95=Localization!$C$113,1,IF(E95=Localization!$C$112,2,IF(E95=Localization!$C$111,3,IF(E95=Localization!$C$110,4,IF(E95=Localization!$C$109,5,IF(OR(E95=1,E95=2,E95=3,E95=4,E95=5),E95,"")))))))</f>
        <v/>
      </c>
      <c r="P95" s="15" t="str">
        <f>(IF(F95=Localization!$C$113,1,IF(F95=Localization!$C$112,2,IF(F95=Localization!$C$111,3,IF(F95=Localization!$C$110,4,IF(F95=Localization!$C$109,5,IF(OR(F95=1,F95=2,F95=3,F95=4,F95=5),F95,"")))))))</f>
        <v/>
      </c>
      <c r="Q95" s="15" t="str">
        <f>(IF(G95=Localization!$C$113,1,IF(G95=Localization!$C$112,2,IF(G95=Localization!$C$111,3,IF(G95=Localization!$C$110,4,IF(G95=Localization!$C$109,5,IF(OR(G95=1,G95=2,G95=3,G95=4,G95=5),G95,"")))))))</f>
        <v/>
      </c>
      <c r="R95" s="15" t="str">
        <f>(IF(H95=Localization!$C$113,1,IF(H95=Localization!$C$112,2,IF(H95=Localization!$C$111,3,IF(H95=Localization!$C$110,4,IF(H95=Localization!$C$109,5,IF(OR(H95=1,H95=2,H95=3,H95=4,H95=5),H95,"")))))))</f>
        <v/>
      </c>
      <c r="S95" s="15" t="str">
        <f>(IF(I95=Localization!$C$113,1,IF(I95=Localization!$C$112,2,IF(I95=Localization!$C$111,3,IF(I95=Localization!$C$110,4,IF(I95=Localization!$C$109,5,IF(OR(I95=1,I95=2,I95=3,I95=4,I95=5),I95,"")))))))</f>
        <v/>
      </c>
      <c r="T95" s="15" t="str">
        <f>(IF(J95=Localization!$C$113,1,IF(J95=Localization!$C$112,2,IF(J95=Localization!$C$111,3,IF(J95=Localization!$C$110,4,IF(J95=Localization!$C$109,5,IF(OR(J95=1,J95=2,J95=3,J95=4,J95=5),J95,"")))))))</f>
        <v/>
      </c>
      <c r="U95" s="15" t="str">
        <f>(IF(K95=Localization!$C$113,1,IF(K95=Localization!$C$112,2,IF(K95=Localization!$C$111,3,IF(K95=Localization!$C$110,4,IF(K95=Localization!$C$109,5,IF(OR(K95=1,K95=2,K95=3,K95=4,K95=5),K95,"")))))))</f>
        <v/>
      </c>
    </row>
    <row r="96" spans="12:21" x14ac:dyDescent="0.25">
      <c r="L96" s="15" t="str">
        <f>(IF(B96=Localization!$C$113,1,IF(B96=Localization!$C$112,2,IF(B96=Localization!$C$111,3,IF(B96=Localization!$C$110,4,IF(B96=Localization!$C$109,5,IF(OR(B96=1,B96=2,B96=3,B96=4,B96=5),B96,"")))))))</f>
        <v/>
      </c>
      <c r="M96" s="15" t="str">
        <f>(IF(C96=Localization!$C$113,1,IF(C96=Localization!$C$112,2,IF(C96=Localization!$C$111,3,IF(C96=Localization!$C$110,4,IF(C96=Localization!$C$109,5,IF(OR(C96=1,C96=2,C96=3,C96=4,C96=5),C96,"")))))))</f>
        <v/>
      </c>
      <c r="N96" s="15" t="str">
        <f>(IF(D96=Localization!$C$113,1,IF(D96=Localization!$C$112,2,IF(D96=Localization!$C$111,3,IF(D96=Localization!$C$110,4,IF(D96=Localization!$C$109,5,IF(OR(D96=1,D96=2,D96=3,D96=4,D96=5),D96,"")))))))</f>
        <v/>
      </c>
      <c r="O96" s="15" t="str">
        <f>(IF(E96=Localization!$C$113,1,IF(E96=Localization!$C$112,2,IF(E96=Localization!$C$111,3,IF(E96=Localization!$C$110,4,IF(E96=Localization!$C$109,5,IF(OR(E96=1,E96=2,E96=3,E96=4,E96=5),E96,"")))))))</f>
        <v/>
      </c>
      <c r="P96" s="15" t="str">
        <f>(IF(F96=Localization!$C$113,1,IF(F96=Localization!$C$112,2,IF(F96=Localization!$C$111,3,IF(F96=Localization!$C$110,4,IF(F96=Localization!$C$109,5,IF(OR(F96=1,F96=2,F96=3,F96=4,F96=5),F96,"")))))))</f>
        <v/>
      </c>
      <c r="Q96" s="15" t="str">
        <f>(IF(G96=Localization!$C$113,1,IF(G96=Localization!$C$112,2,IF(G96=Localization!$C$111,3,IF(G96=Localization!$C$110,4,IF(G96=Localization!$C$109,5,IF(OR(G96=1,G96=2,G96=3,G96=4,G96=5),G96,"")))))))</f>
        <v/>
      </c>
      <c r="R96" s="15" t="str">
        <f>(IF(H96=Localization!$C$113,1,IF(H96=Localization!$C$112,2,IF(H96=Localization!$C$111,3,IF(H96=Localization!$C$110,4,IF(H96=Localization!$C$109,5,IF(OR(H96=1,H96=2,H96=3,H96=4,H96=5),H96,"")))))))</f>
        <v/>
      </c>
      <c r="S96" s="15" t="str">
        <f>(IF(I96=Localization!$C$113,1,IF(I96=Localization!$C$112,2,IF(I96=Localization!$C$111,3,IF(I96=Localization!$C$110,4,IF(I96=Localization!$C$109,5,IF(OR(I96=1,I96=2,I96=3,I96=4,I96=5),I96,"")))))))</f>
        <v/>
      </c>
      <c r="T96" s="15" t="str">
        <f>(IF(J96=Localization!$C$113,1,IF(J96=Localization!$C$112,2,IF(J96=Localization!$C$111,3,IF(J96=Localization!$C$110,4,IF(J96=Localization!$C$109,5,IF(OR(J96=1,J96=2,J96=3,J96=4,J96=5),J96,"")))))))</f>
        <v/>
      </c>
      <c r="U96" s="15" t="str">
        <f>(IF(K96=Localization!$C$113,1,IF(K96=Localization!$C$112,2,IF(K96=Localization!$C$111,3,IF(K96=Localization!$C$110,4,IF(K96=Localization!$C$109,5,IF(OR(K96=1,K96=2,K96=3,K96=4,K96=5),K96,"")))))))</f>
        <v/>
      </c>
    </row>
    <row r="97" spans="12:21" x14ac:dyDescent="0.25">
      <c r="L97" s="15" t="str">
        <f>(IF(B97=Localization!$C$113,1,IF(B97=Localization!$C$112,2,IF(B97=Localization!$C$111,3,IF(B97=Localization!$C$110,4,IF(B97=Localization!$C$109,5,IF(OR(B97=1,B97=2,B97=3,B97=4,B97=5),B97,"")))))))</f>
        <v/>
      </c>
      <c r="M97" s="15" t="str">
        <f>(IF(C97=Localization!$C$113,1,IF(C97=Localization!$C$112,2,IF(C97=Localization!$C$111,3,IF(C97=Localization!$C$110,4,IF(C97=Localization!$C$109,5,IF(OR(C97=1,C97=2,C97=3,C97=4,C97=5),C97,"")))))))</f>
        <v/>
      </c>
      <c r="N97" s="15" t="str">
        <f>(IF(D97=Localization!$C$113,1,IF(D97=Localization!$C$112,2,IF(D97=Localization!$C$111,3,IF(D97=Localization!$C$110,4,IF(D97=Localization!$C$109,5,IF(OR(D97=1,D97=2,D97=3,D97=4,D97=5),D97,"")))))))</f>
        <v/>
      </c>
      <c r="O97" s="15" t="str">
        <f>(IF(E97=Localization!$C$113,1,IF(E97=Localization!$C$112,2,IF(E97=Localization!$C$111,3,IF(E97=Localization!$C$110,4,IF(E97=Localization!$C$109,5,IF(OR(E97=1,E97=2,E97=3,E97=4,E97=5),E97,"")))))))</f>
        <v/>
      </c>
      <c r="P97" s="15" t="str">
        <f>(IF(F97=Localization!$C$113,1,IF(F97=Localization!$C$112,2,IF(F97=Localization!$C$111,3,IF(F97=Localization!$C$110,4,IF(F97=Localization!$C$109,5,IF(OR(F97=1,F97=2,F97=3,F97=4,F97=5),F97,"")))))))</f>
        <v/>
      </c>
      <c r="Q97" s="15" t="str">
        <f>(IF(G97=Localization!$C$113,1,IF(G97=Localization!$C$112,2,IF(G97=Localization!$C$111,3,IF(G97=Localization!$C$110,4,IF(G97=Localization!$C$109,5,IF(OR(G97=1,G97=2,G97=3,G97=4,G97=5),G97,"")))))))</f>
        <v/>
      </c>
      <c r="R97" s="15" t="str">
        <f>(IF(H97=Localization!$C$113,1,IF(H97=Localization!$C$112,2,IF(H97=Localization!$C$111,3,IF(H97=Localization!$C$110,4,IF(H97=Localization!$C$109,5,IF(OR(H97=1,H97=2,H97=3,H97=4,H97=5),H97,"")))))))</f>
        <v/>
      </c>
      <c r="S97" s="15" t="str">
        <f>(IF(I97=Localization!$C$113,1,IF(I97=Localization!$C$112,2,IF(I97=Localization!$C$111,3,IF(I97=Localization!$C$110,4,IF(I97=Localization!$C$109,5,IF(OR(I97=1,I97=2,I97=3,I97=4,I97=5),I97,"")))))))</f>
        <v/>
      </c>
      <c r="T97" s="15" t="str">
        <f>(IF(J97=Localization!$C$113,1,IF(J97=Localization!$C$112,2,IF(J97=Localization!$C$111,3,IF(J97=Localization!$C$110,4,IF(J97=Localization!$C$109,5,IF(OR(J97=1,J97=2,J97=3,J97=4,J97=5),J97,"")))))))</f>
        <v/>
      </c>
      <c r="U97" s="15" t="str">
        <f>(IF(K97=Localization!$C$113,1,IF(K97=Localization!$C$112,2,IF(K97=Localization!$C$111,3,IF(K97=Localization!$C$110,4,IF(K97=Localization!$C$109,5,IF(OR(K97=1,K97=2,K97=3,K97=4,K97=5),K97,"")))))))</f>
        <v/>
      </c>
    </row>
    <row r="98" spans="12:21" x14ac:dyDescent="0.25">
      <c r="L98" s="15" t="str">
        <f>(IF(B98=Localization!$C$113,1,IF(B98=Localization!$C$112,2,IF(B98=Localization!$C$111,3,IF(B98=Localization!$C$110,4,IF(B98=Localization!$C$109,5,IF(OR(B98=1,B98=2,B98=3,B98=4,B98=5),B98,"")))))))</f>
        <v/>
      </c>
      <c r="M98" s="15" t="str">
        <f>(IF(C98=Localization!$C$113,1,IF(C98=Localization!$C$112,2,IF(C98=Localization!$C$111,3,IF(C98=Localization!$C$110,4,IF(C98=Localization!$C$109,5,IF(OR(C98=1,C98=2,C98=3,C98=4,C98=5),C98,"")))))))</f>
        <v/>
      </c>
      <c r="N98" s="15" t="str">
        <f>(IF(D98=Localization!$C$113,1,IF(D98=Localization!$C$112,2,IF(D98=Localization!$C$111,3,IF(D98=Localization!$C$110,4,IF(D98=Localization!$C$109,5,IF(OR(D98=1,D98=2,D98=3,D98=4,D98=5),D98,"")))))))</f>
        <v/>
      </c>
      <c r="O98" s="15" t="str">
        <f>(IF(E98=Localization!$C$113,1,IF(E98=Localization!$C$112,2,IF(E98=Localization!$C$111,3,IF(E98=Localization!$C$110,4,IF(E98=Localization!$C$109,5,IF(OR(E98=1,E98=2,E98=3,E98=4,E98=5),E98,"")))))))</f>
        <v/>
      </c>
      <c r="P98" s="15" t="str">
        <f>(IF(F98=Localization!$C$113,1,IF(F98=Localization!$C$112,2,IF(F98=Localization!$C$111,3,IF(F98=Localization!$C$110,4,IF(F98=Localization!$C$109,5,IF(OR(F98=1,F98=2,F98=3,F98=4,F98=5),F98,"")))))))</f>
        <v/>
      </c>
      <c r="Q98" s="15" t="str">
        <f>(IF(G98=Localization!$C$113,1,IF(G98=Localization!$C$112,2,IF(G98=Localization!$C$111,3,IF(G98=Localization!$C$110,4,IF(G98=Localization!$C$109,5,IF(OR(G98=1,G98=2,G98=3,G98=4,G98=5),G98,"")))))))</f>
        <v/>
      </c>
      <c r="R98" s="15" t="str">
        <f>(IF(H98=Localization!$C$113,1,IF(H98=Localization!$C$112,2,IF(H98=Localization!$C$111,3,IF(H98=Localization!$C$110,4,IF(H98=Localization!$C$109,5,IF(OR(H98=1,H98=2,H98=3,H98=4,H98=5),H98,"")))))))</f>
        <v/>
      </c>
      <c r="S98" s="15" t="str">
        <f>(IF(I98=Localization!$C$113,1,IF(I98=Localization!$C$112,2,IF(I98=Localization!$C$111,3,IF(I98=Localization!$C$110,4,IF(I98=Localization!$C$109,5,IF(OR(I98=1,I98=2,I98=3,I98=4,I98=5),I98,"")))))))</f>
        <v/>
      </c>
      <c r="T98" s="15" t="str">
        <f>(IF(J98=Localization!$C$113,1,IF(J98=Localization!$C$112,2,IF(J98=Localization!$C$111,3,IF(J98=Localization!$C$110,4,IF(J98=Localization!$C$109,5,IF(OR(J98=1,J98=2,J98=3,J98=4,J98=5),J98,"")))))))</f>
        <v/>
      </c>
      <c r="U98" s="15" t="str">
        <f>(IF(K98=Localization!$C$113,1,IF(K98=Localization!$C$112,2,IF(K98=Localization!$C$111,3,IF(K98=Localization!$C$110,4,IF(K98=Localization!$C$109,5,IF(OR(K98=1,K98=2,K98=3,K98=4,K98=5),K98,"")))))))</f>
        <v/>
      </c>
    </row>
    <row r="99" spans="12:21" x14ac:dyDescent="0.25">
      <c r="L99" s="15" t="str">
        <f>(IF(B99=Localization!$C$113,1,IF(B99=Localization!$C$112,2,IF(B99=Localization!$C$111,3,IF(B99=Localization!$C$110,4,IF(B99=Localization!$C$109,5,IF(OR(B99=1,B99=2,B99=3,B99=4,B99=5),B99,"")))))))</f>
        <v/>
      </c>
      <c r="M99" s="15" t="str">
        <f>(IF(C99=Localization!$C$113,1,IF(C99=Localization!$C$112,2,IF(C99=Localization!$C$111,3,IF(C99=Localization!$C$110,4,IF(C99=Localization!$C$109,5,IF(OR(C99=1,C99=2,C99=3,C99=4,C99=5),C99,"")))))))</f>
        <v/>
      </c>
      <c r="N99" s="15" t="str">
        <f>(IF(D99=Localization!$C$113,1,IF(D99=Localization!$C$112,2,IF(D99=Localization!$C$111,3,IF(D99=Localization!$C$110,4,IF(D99=Localization!$C$109,5,IF(OR(D99=1,D99=2,D99=3,D99=4,D99=5),D99,"")))))))</f>
        <v/>
      </c>
      <c r="O99" s="15" t="str">
        <f>(IF(E99=Localization!$C$113,1,IF(E99=Localization!$C$112,2,IF(E99=Localization!$C$111,3,IF(E99=Localization!$C$110,4,IF(E99=Localization!$C$109,5,IF(OR(E99=1,E99=2,E99=3,E99=4,E99=5),E99,"")))))))</f>
        <v/>
      </c>
      <c r="P99" s="15" t="str">
        <f>(IF(F99=Localization!$C$113,1,IF(F99=Localization!$C$112,2,IF(F99=Localization!$C$111,3,IF(F99=Localization!$C$110,4,IF(F99=Localization!$C$109,5,IF(OR(F99=1,F99=2,F99=3,F99=4,F99=5),F99,"")))))))</f>
        <v/>
      </c>
      <c r="Q99" s="15" t="str">
        <f>(IF(G99=Localization!$C$113,1,IF(G99=Localization!$C$112,2,IF(G99=Localization!$C$111,3,IF(G99=Localization!$C$110,4,IF(G99=Localization!$C$109,5,IF(OR(G99=1,G99=2,G99=3,G99=4,G99=5),G99,"")))))))</f>
        <v/>
      </c>
      <c r="R99" s="15" t="str">
        <f>(IF(H99=Localization!$C$113,1,IF(H99=Localization!$C$112,2,IF(H99=Localization!$C$111,3,IF(H99=Localization!$C$110,4,IF(H99=Localization!$C$109,5,IF(OR(H99=1,H99=2,H99=3,H99=4,H99=5),H99,"")))))))</f>
        <v/>
      </c>
      <c r="S99" s="15" t="str">
        <f>(IF(I99=Localization!$C$113,1,IF(I99=Localization!$C$112,2,IF(I99=Localization!$C$111,3,IF(I99=Localization!$C$110,4,IF(I99=Localization!$C$109,5,IF(OR(I99=1,I99=2,I99=3,I99=4,I99=5),I99,"")))))))</f>
        <v/>
      </c>
      <c r="T99" s="15" t="str">
        <f>(IF(J99=Localization!$C$113,1,IF(J99=Localization!$C$112,2,IF(J99=Localization!$C$111,3,IF(J99=Localization!$C$110,4,IF(J99=Localization!$C$109,5,IF(OR(J99=1,J99=2,J99=3,J99=4,J99=5),J99,"")))))))</f>
        <v/>
      </c>
      <c r="U99" s="15" t="str">
        <f>(IF(K99=Localization!$C$113,1,IF(K99=Localization!$C$112,2,IF(K99=Localization!$C$111,3,IF(K99=Localization!$C$110,4,IF(K99=Localization!$C$109,5,IF(OR(K99=1,K99=2,K99=3,K99=4,K99=5),K99,"")))))))</f>
        <v/>
      </c>
    </row>
    <row r="100" spans="12:21" x14ac:dyDescent="0.25">
      <c r="L100" s="15" t="str">
        <f>(IF(B100=Localization!$C$113,1,IF(B100=Localization!$C$112,2,IF(B100=Localization!$C$111,3,IF(B100=Localization!$C$110,4,IF(B100=Localization!$C$109,5,IF(OR(B100=1,B100=2,B100=3,B100=4,B100=5),B100,"")))))))</f>
        <v/>
      </c>
      <c r="M100" s="15" t="str">
        <f>(IF(C100=Localization!$C$113,1,IF(C100=Localization!$C$112,2,IF(C100=Localization!$C$111,3,IF(C100=Localization!$C$110,4,IF(C100=Localization!$C$109,5,IF(OR(C100=1,C100=2,C100=3,C100=4,C100=5),C100,"")))))))</f>
        <v/>
      </c>
      <c r="N100" s="15" t="str">
        <f>(IF(D100=Localization!$C$113,1,IF(D100=Localization!$C$112,2,IF(D100=Localization!$C$111,3,IF(D100=Localization!$C$110,4,IF(D100=Localization!$C$109,5,IF(OR(D100=1,D100=2,D100=3,D100=4,D100=5),D100,"")))))))</f>
        <v/>
      </c>
      <c r="O100" s="15" t="str">
        <f>(IF(E100=Localization!$C$113,1,IF(E100=Localization!$C$112,2,IF(E100=Localization!$C$111,3,IF(E100=Localization!$C$110,4,IF(E100=Localization!$C$109,5,IF(OR(E100=1,E100=2,E100=3,E100=4,E100=5),E100,"")))))))</f>
        <v/>
      </c>
      <c r="P100" s="15" t="str">
        <f>(IF(F100=Localization!$C$113,1,IF(F100=Localization!$C$112,2,IF(F100=Localization!$C$111,3,IF(F100=Localization!$C$110,4,IF(F100=Localization!$C$109,5,IF(OR(F100=1,F100=2,F100=3,F100=4,F100=5),F100,"")))))))</f>
        <v/>
      </c>
      <c r="Q100" s="15" t="str">
        <f>(IF(G100=Localization!$C$113,1,IF(G100=Localization!$C$112,2,IF(G100=Localization!$C$111,3,IF(G100=Localization!$C$110,4,IF(G100=Localization!$C$109,5,IF(OR(G100=1,G100=2,G100=3,G100=4,G100=5),G100,"")))))))</f>
        <v/>
      </c>
      <c r="R100" s="15" t="str">
        <f>(IF(H100=Localization!$C$113,1,IF(H100=Localization!$C$112,2,IF(H100=Localization!$C$111,3,IF(H100=Localization!$C$110,4,IF(H100=Localization!$C$109,5,IF(OR(H100=1,H100=2,H100=3,H100=4,H100=5),H100,"")))))))</f>
        <v/>
      </c>
      <c r="S100" s="15" t="str">
        <f>(IF(I100=Localization!$C$113,1,IF(I100=Localization!$C$112,2,IF(I100=Localization!$C$111,3,IF(I100=Localization!$C$110,4,IF(I100=Localization!$C$109,5,IF(OR(I100=1,I100=2,I100=3,I100=4,I100=5),I100,"")))))))</f>
        <v/>
      </c>
      <c r="T100" s="15" t="str">
        <f>(IF(J100=Localization!$C$113,1,IF(J100=Localization!$C$112,2,IF(J100=Localization!$C$111,3,IF(J100=Localization!$C$110,4,IF(J100=Localization!$C$109,5,IF(OR(J100=1,J100=2,J100=3,J100=4,J100=5),J100,"")))))))</f>
        <v/>
      </c>
      <c r="U100" s="15" t="str">
        <f>(IF(K100=Localization!$C$113,1,IF(K100=Localization!$C$112,2,IF(K100=Localization!$C$111,3,IF(K100=Localization!$C$110,4,IF(K100=Localization!$C$109,5,IF(OR(K100=1,K100=2,K100=3,K100=4,K100=5),K100,"")))))))</f>
        <v/>
      </c>
    </row>
    <row r="101" spans="12:21" x14ac:dyDescent="0.25">
      <c r="L101" s="15" t="str">
        <f>(IF(B101=Localization!$C$113,1,IF(B101=Localization!$C$112,2,IF(B101=Localization!$C$111,3,IF(B101=Localization!$C$110,4,IF(B101=Localization!$C$109,5,IF(OR(B101=1,B101=2,B101=3,B101=4,B101=5),B101,"")))))))</f>
        <v/>
      </c>
      <c r="M101" s="15" t="str">
        <f>(IF(C101=Localization!$C$113,1,IF(C101=Localization!$C$112,2,IF(C101=Localization!$C$111,3,IF(C101=Localization!$C$110,4,IF(C101=Localization!$C$109,5,IF(OR(C101=1,C101=2,C101=3,C101=4,C101=5),C101,"")))))))</f>
        <v/>
      </c>
      <c r="N101" s="15" t="str">
        <f>(IF(D101=Localization!$C$113,1,IF(D101=Localization!$C$112,2,IF(D101=Localization!$C$111,3,IF(D101=Localization!$C$110,4,IF(D101=Localization!$C$109,5,IF(OR(D101=1,D101=2,D101=3,D101=4,D101=5),D101,"")))))))</f>
        <v/>
      </c>
      <c r="O101" s="15" t="str">
        <f>(IF(E101=Localization!$C$113,1,IF(E101=Localization!$C$112,2,IF(E101=Localization!$C$111,3,IF(E101=Localization!$C$110,4,IF(E101=Localization!$C$109,5,IF(OR(E101=1,E101=2,E101=3,E101=4,E101=5),E101,"")))))))</f>
        <v/>
      </c>
      <c r="P101" s="15" t="str">
        <f>(IF(F101=Localization!$C$113,1,IF(F101=Localization!$C$112,2,IF(F101=Localization!$C$111,3,IF(F101=Localization!$C$110,4,IF(F101=Localization!$C$109,5,IF(OR(F101=1,F101=2,F101=3,F101=4,F101=5),F101,"")))))))</f>
        <v/>
      </c>
      <c r="Q101" s="15" t="str">
        <f>(IF(G101=Localization!$C$113,1,IF(G101=Localization!$C$112,2,IF(G101=Localization!$C$111,3,IF(G101=Localization!$C$110,4,IF(G101=Localization!$C$109,5,IF(OR(G101=1,G101=2,G101=3,G101=4,G101=5),G101,"")))))))</f>
        <v/>
      </c>
      <c r="R101" s="15" t="str">
        <f>(IF(H101=Localization!$C$113,1,IF(H101=Localization!$C$112,2,IF(H101=Localization!$C$111,3,IF(H101=Localization!$C$110,4,IF(H101=Localization!$C$109,5,IF(OR(H101=1,H101=2,H101=3,H101=4,H101=5),H101,"")))))))</f>
        <v/>
      </c>
      <c r="S101" s="15" t="str">
        <f>(IF(I101=Localization!$C$113,1,IF(I101=Localization!$C$112,2,IF(I101=Localization!$C$111,3,IF(I101=Localization!$C$110,4,IF(I101=Localization!$C$109,5,IF(OR(I101=1,I101=2,I101=3,I101=4,I101=5),I101,"")))))))</f>
        <v/>
      </c>
      <c r="T101" s="15" t="str">
        <f>(IF(J101=Localization!$C$113,1,IF(J101=Localization!$C$112,2,IF(J101=Localization!$C$111,3,IF(J101=Localization!$C$110,4,IF(J101=Localization!$C$109,5,IF(OR(J101=1,J101=2,J101=3,J101=4,J101=5),J101,"")))))))</f>
        <v/>
      </c>
      <c r="U101" s="15" t="str">
        <f>(IF(K101=Localization!$C$113,1,IF(K101=Localization!$C$112,2,IF(K101=Localization!$C$111,3,IF(K101=Localization!$C$110,4,IF(K101=Localization!$C$109,5,IF(OR(K101=1,K101=2,K101=3,K101=4,K101=5),K101,"")))))))</f>
        <v/>
      </c>
    </row>
    <row r="102" spans="12:21" x14ac:dyDescent="0.25">
      <c r="L102" s="15" t="str">
        <f>(IF(B102=Localization!$C$113,1,IF(B102=Localization!$C$112,2,IF(B102=Localization!$C$111,3,IF(B102=Localization!$C$110,4,IF(B102=Localization!$C$109,5,IF(OR(B102=1,B102=2,B102=3,B102=4,B102=5),B102,"")))))))</f>
        <v/>
      </c>
      <c r="M102" s="15" t="str">
        <f>(IF(C102=Localization!$C$113,1,IF(C102=Localization!$C$112,2,IF(C102=Localization!$C$111,3,IF(C102=Localization!$C$110,4,IF(C102=Localization!$C$109,5,IF(OR(C102=1,C102=2,C102=3,C102=4,C102=5),C102,"")))))))</f>
        <v/>
      </c>
      <c r="N102" s="15" t="str">
        <f>(IF(D102=Localization!$C$113,1,IF(D102=Localization!$C$112,2,IF(D102=Localization!$C$111,3,IF(D102=Localization!$C$110,4,IF(D102=Localization!$C$109,5,IF(OR(D102=1,D102=2,D102=3,D102=4,D102=5),D102,"")))))))</f>
        <v/>
      </c>
      <c r="O102" s="15" t="str">
        <f>(IF(E102=Localization!$C$113,1,IF(E102=Localization!$C$112,2,IF(E102=Localization!$C$111,3,IF(E102=Localization!$C$110,4,IF(E102=Localization!$C$109,5,IF(OR(E102=1,E102=2,E102=3,E102=4,E102=5),E102,"")))))))</f>
        <v/>
      </c>
      <c r="P102" s="15" t="str">
        <f>(IF(F102=Localization!$C$113,1,IF(F102=Localization!$C$112,2,IF(F102=Localization!$C$111,3,IF(F102=Localization!$C$110,4,IF(F102=Localization!$C$109,5,IF(OR(F102=1,F102=2,F102=3,F102=4,F102=5),F102,"")))))))</f>
        <v/>
      </c>
      <c r="Q102" s="15" t="str">
        <f>(IF(G102=Localization!$C$113,1,IF(G102=Localization!$C$112,2,IF(G102=Localization!$C$111,3,IF(G102=Localization!$C$110,4,IF(G102=Localization!$C$109,5,IF(OR(G102=1,G102=2,G102=3,G102=4,G102=5),G102,"")))))))</f>
        <v/>
      </c>
      <c r="R102" s="15" t="str">
        <f>(IF(H102=Localization!$C$113,1,IF(H102=Localization!$C$112,2,IF(H102=Localization!$C$111,3,IF(H102=Localization!$C$110,4,IF(H102=Localization!$C$109,5,IF(OR(H102=1,H102=2,H102=3,H102=4,H102=5),H102,"")))))))</f>
        <v/>
      </c>
      <c r="S102" s="15" t="str">
        <f>(IF(I102=Localization!$C$113,1,IF(I102=Localization!$C$112,2,IF(I102=Localization!$C$111,3,IF(I102=Localization!$C$110,4,IF(I102=Localization!$C$109,5,IF(OR(I102=1,I102=2,I102=3,I102=4,I102=5),I102,"")))))))</f>
        <v/>
      </c>
      <c r="T102" s="15" t="str">
        <f>(IF(J102=Localization!$C$113,1,IF(J102=Localization!$C$112,2,IF(J102=Localization!$C$111,3,IF(J102=Localization!$C$110,4,IF(J102=Localization!$C$109,5,IF(OR(J102=1,J102=2,J102=3,J102=4,J102=5),J102,"")))))))</f>
        <v/>
      </c>
      <c r="U102" s="15" t="str">
        <f>(IF(K102=Localization!$C$113,1,IF(K102=Localization!$C$112,2,IF(K102=Localization!$C$111,3,IF(K102=Localization!$C$110,4,IF(K102=Localization!$C$109,5,IF(OR(K102=1,K102=2,K102=3,K102=4,K102=5),K102,"")))))))</f>
        <v/>
      </c>
    </row>
    <row r="103" spans="12:21" x14ac:dyDescent="0.25">
      <c r="L103" s="15" t="str">
        <f>(IF(B103=Localization!$C$113,1,IF(B103=Localization!$C$112,2,IF(B103=Localization!$C$111,3,IF(B103=Localization!$C$110,4,IF(B103=Localization!$C$109,5,IF(OR(B103=1,B103=2,B103=3,B103=4,B103=5),B103,"")))))))</f>
        <v/>
      </c>
      <c r="M103" s="15" t="str">
        <f>(IF(C103=Localization!$C$113,1,IF(C103=Localization!$C$112,2,IF(C103=Localization!$C$111,3,IF(C103=Localization!$C$110,4,IF(C103=Localization!$C$109,5,IF(OR(C103=1,C103=2,C103=3,C103=4,C103=5),C103,"")))))))</f>
        <v/>
      </c>
      <c r="N103" s="15" t="str">
        <f>(IF(D103=Localization!$C$113,1,IF(D103=Localization!$C$112,2,IF(D103=Localization!$C$111,3,IF(D103=Localization!$C$110,4,IF(D103=Localization!$C$109,5,IF(OR(D103=1,D103=2,D103=3,D103=4,D103=5),D103,"")))))))</f>
        <v/>
      </c>
      <c r="O103" s="15" t="str">
        <f>(IF(E103=Localization!$C$113,1,IF(E103=Localization!$C$112,2,IF(E103=Localization!$C$111,3,IF(E103=Localization!$C$110,4,IF(E103=Localization!$C$109,5,IF(OR(E103=1,E103=2,E103=3,E103=4,E103=5),E103,"")))))))</f>
        <v/>
      </c>
      <c r="P103" s="15" t="str">
        <f>(IF(F103=Localization!$C$113,1,IF(F103=Localization!$C$112,2,IF(F103=Localization!$C$111,3,IF(F103=Localization!$C$110,4,IF(F103=Localization!$C$109,5,IF(OR(F103=1,F103=2,F103=3,F103=4,F103=5),F103,"")))))))</f>
        <v/>
      </c>
      <c r="Q103" s="15" t="str">
        <f>(IF(G103=Localization!$C$113,1,IF(G103=Localization!$C$112,2,IF(G103=Localization!$C$111,3,IF(G103=Localization!$C$110,4,IF(G103=Localization!$C$109,5,IF(OR(G103=1,G103=2,G103=3,G103=4,G103=5),G103,"")))))))</f>
        <v/>
      </c>
      <c r="R103" s="15" t="str">
        <f>(IF(H103=Localization!$C$113,1,IF(H103=Localization!$C$112,2,IF(H103=Localization!$C$111,3,IF(H103=Localization!$C$110,4,IF(H103=Localization!$C$109,5,IF(OR(H103=1,H103=2,H103=3,H103=4,H103=5),H103,"")))))))</f>
        <v/>
      </c>
      <c r="S103" s="15" t="str">
        <f>(IF(I103=Localization!$C$113,1,IF(I103=Localization!$C$112,2,IF(I103=Localization!$C$111,3,IF(I103=Localization!$C$110,4,IF(I103=Localization!$C$109,5,IF(OR(I103=1,I103=2,I103=3,I103=4,I103=5),I103,"")))))))</f>
        <v/>
      </c>
      <c r="T103" s="15" t="str">
        <f>(IF(J103=Localization!$C$113,1,IF(J103=Localization!$C$112,2,IF(J103=Localization!$C$111,3,IF(J103=Localization!$C$110,4,IF(J103=Localization!$C$109,5,IF(OR(J103=1,J103=2,J103=3,J103=4,J103=5),J103,"")))))))</f>
        <v/>
      </c>
      <c r="U103" s="15" t="str">
        <f>(IF(K103=Localization!$C$113,1,IF(K103=Localization!$C$112,2,IF(K103=Localization!$C$111,3,IF(K103=Localization!$C$110,4,IF(K103=Localization!$C$109,5,IF(OR(K103=1,K103=2,K103=3,K103=4,K103=5),K103,"")))))))</f>
        <v/>
      </c>
    </row>
    <row r="104" spans="12:21" x14ac:dyDescent="0.25">
      <c r="L104" s="15" t="str">
        <f>(IF(B104=Localization!$C$113,1,IF(B104=Localization!$C$112,2,IF(B104=Localization!$C$111,3,IF(B104=Localization!$C$110,4,IF(B104=Localization!$C$109,5,IF(OR(B104=1,B104=2,B104=3,B104=4,B104=5),B104,"")))))))</f>
        <v/>
      </c>
      <c r="M104" s="15" t="str">
        <f>(IF(C104=Localization!$C$113,1,IF(C104=Localization!$C$112,2,IF(C104=Localization!$C$111,3,IF(C104=Localization!$C$110,4,IF(C104=Localization!$C$109,5,IF(OR(C104=1,C104=2,C104=3,C104=4,C104=5),C104,"")))))))</f>
        <v/>
      </c>
      <c r="N104" s="15" t="str">
        <f>(IF(D104=Localization!$C$113,1,IF(D104=Localization!$C$112,2,IF(D104=Localization!$C$111,3,IF(D104=Localization!$C$110,4,IF(D104=Localization!$C$109,5,IF(OR(D104=1,D104=2,D104=3,D104=4,D104=5),D104,"")))))))</f>
        <v/>
      </c>
      <c r="O104" s="15" t="str">
        <f>(IF(E104=Localization!$C$113,1,IF(E104=Localization!$C$112,2,IF(E104=Localization!$C$111,3,IF(E104=Localization!$C$110,4,IF(E104=Localization!$C$109,5,IF(OR(E104=1,E104=2,E104=3,E104=4,E104=5),E104,"")))))))</f>
        <v/>
      </c>
      <c r="P104" s="15" t="str">
        <f>(IF(F104=Localization!$C$113,1,IF(F104=Localization!$C$112,2,IF(F104=Localization!$C$111,3,IF(F104=Localization!$C$110,4,IF(F104=Localization!$C$109,5,IF(OR(F104=1,F104=2,F104=3,F104=4,F104=5),F104,"")))))))</f>
        <v/>
      </c>
      <c r="Q104" s="15" t="str">
        <f>(IF(G104=Localization!$C$113,1,IF(G104=Localization!$C$112,2,IF(G104=Localization!$C$111,3,IF(G104=Localization!$C$110,4,IF(G104=Localization!$C$109,5,IF(OR(G104=1,G104=2,G104=3,G104=4,G104=5),G104,"")))))))</f>
        <v/>
      </c>
      <c r="R104" s="15" t="str">
        <f>(IF(H104=Localization!$C$113,1,IF(H104=Localization!$C$112,2,IF(H104=Localization!$C$111,3,IF(H104=Localization!$C$110,4,IF(H104=Localization!$C$109,5,IF(OR(H104=1,H104=2,H104=3,H104=4,H104=5),H104,"")))))))</f>
        <v/>
      </c>
      <c r="S104" s="15" t="str">
        <f>(IF(I104=Localization!$C$113,1,IF(I104=Localization!$C$112,2,IF(I104=Localization!$C$111,3,IF(I104=Localization!$C$110,4,IF(I104=Localization!$C$109,5,IF(OR(I104=1,I104=2,I104=3,I104=4,I104=5),I104,"")))))))</f>
        <v/>
      </c>
      <c r="T104" s="15" t="str">
        <f>(IF(J104=Localization!$C$113,1,IF(J104=Localization!$C$112,2,IF(J104=Localization!$C$111,3,IF(J104=Localization!$C$110,4,IF(J104=Localization!$C$109,5,IF(OR(J104=1,J104=2,J104=3,J104=4,J104=5),J104,"")))))))</f>
        <v/>
      </c>
      <c r="U104" s="15" t="str">
        <f>(IF(K104=Localization!$C$113,1,IF(K104=Localization!$C$112,2,IF(K104=Localization!$C$111,3,IF(K104=Localization!$C$110,4,IF(K104=Localization!$C$109,5,IF(OR(K104=1,K104=2,K104=3,K104=4,K104=5),K104,"")))))))</f>
        <v/>
      </c>
    </row>
    <row r="105" spans="12:21" x14ac:dyDescent="0.25">
      <c r="L105" s="15" t="str">
        <f>(IF(B105=Localization!$C$113,1,IF(B105=Localization!$C$112,2,IF(B105=Localization!$C$111,3,IF(B105=Localization!$C$110,4,IF(B105=Localization!$C$109,5,IF(OR(B105=1,B105=2,B105=3,B105=4,B105=5),B105,"")))))))</f>
        <v/>
      </c>
      <c r="M105" s="15" t="str">
        <f>(IF(C105=Localization!$C$113,1,IF(C105=Localization!$C$112,2,IF(C105=Localization!$C$111,3,IF(C105=Localization!$C$110,4,IF(C105=Localization!$C$109,5,IF(OR(C105=1,C105=2,C105=3,C105=4,C105=5),C105,"")))))))</f>
        <v/>
      </c>
      <c r="N105" s="15" t="str">
        <f>(IF(D105=Localization!$C$113,1,IF(D105=Localization!$C$112,2,IF(D105=Localization!$C$111,3,IF(D105=Localization!$C$110,4,IF(D105=Localization!$C$109,5,IF(OR(D105=1,D105=2,D105=3,D105=4,D105=5),D105,"")))))))</f>
        <v/>
      </c>
      <c r="O105" s="15" t="str">
        <f>(IF(E105=Localization!$C$113,1,IF(E105=Localization!$C$112,2,IF(E105=Localization!$C$111,3,IF(E105=Localization!$C$110,4,IF(E105=Localization!$C$109,5,IF(OR(E105=1,E105=2,E105=3,E105=4,E105=5),E105,"")))))))</f>
        <v/>
      </c>
      <c r="P105" s="15" t="str">
        <f>(IF(F105=Localization!$C$113,1,IF(F105=Localization!$C$112,2,IF(F105=Localization!$C$111,3,IF(F105=Localization!$C$110,4,IF(F105=Localization!$C$109,5,IF(OR(F105=1,F105=2,F105=3,F105=4,F105=5),F105,"")))))))</f>
        <v/>
      </c>
      <c r="Q105" s="15" t="str">
        <f>(IF(G105=Localization!$C$113,1,IF(G105=Localization!$C$112,2,IF(G105=Localization!$C$111,3,IF(G105=Localization!$C$110,4,IF(G105=Localization!$C$109,5,IF(OR(G105=1,G105=2,G105=3,G105=4,G105=5),G105,"")))))))</f>
        <v/>
      </c>
      <c r="R105" s="15" t="str">
        <f>(IF(H105=Localization!$C$113,1,IF(H105=Localization!$C$112,2,IF(H105=Localization!$C$111,3,IF(H105=Localization!$C$110,4,IF(H105=Localization!$C$109,5,IF(OR(H105=1,H105=2,H105=3,H105=4,H105=5),H105,"")))))))</f>
        <v/>
      </c>
      <c r="S105" s="15" t="str">
        <f>(IF(I105=Localization!$C$113,1,IF(I105=Localization!$C$112,2,IF(I105=Localization!$C$111,3,IF(I105=Localization!$C$110,4,IF(I105=Localization!$C$109,5,IF(OR(I105=1,I105=2,I105=3,I105=4,I105=5),I105,"")))))))</f>
        <v/>
      </c>
      <c r="T105" s="15" t="str">
        <f>(IF(J105=Localization!$C$113,1,IF(J105=Localization!$C$112,2,IF(J105=Localization!$C$111,3,IF(J105=Localization!$C$110,4,IF(J105=Localization!$C$109,5,IF(OR(J105=1,J105=2,J105=3,J105=4,J105=5),J105,"")))))))</f>
        <v/>
      </c>
      <c r="U105" s="15" t="str">
        <f>(IF(K105=Localization!$C$113,1,IF(K105=Localization!$C$112,2,IF(K105=Localization!$C$111,3,IF(K105=Localization!$C$110,4,IF(K105=Localization!$C$109,5,IF(OR(K105=1,K105=2,K105=3,K105=4,K105=5),K105,"")))))))</f>
        <v/>
      </c>
    </row>
    <row r="106" spans="12:21" x14ac:dyDescent="0.25">
      <c r="L106" s="15" t="str">
        <f>(IF(B106=Localization!$C$113,1,IF(B106=Localization!$C$112,2,IF(B106=Localization!$C$111,3,IF(B106=Localization!$C$110,4,IF(B106=Localization!$C$109,5,IF(OR(B106=1,B106=2,B106=3,B106=4,B106=5),B106,"")))))))</f>
        <v/>
      </c>
      <c r="M106" s="15" t="str">
        <f>(IF(C106=Localization!$C$113,1,IF(C106=Localization!$C$112,2,IF(C106=Localization!$C$111,3,IF(C106=Localization!$C$110,4,IF(C106=Localization!$C$109,5,IF(OR(C106=1,C106=2,C106=3,C106=4,C106=5),C106,"")))))))</f>
        <v/>
      </c>
      <c r="N106" s="15" t="str">
        <f>(IF(D106=Localization!$C$113,1,IF(D106=Localization!$C$112,2,IF(D106=Localization!$C$111,3,IF(D106=Localization!$C$110,4,IF(D106=Localization!$C$109,5,IF(OR(D106=1,D106=2,D106=3,D106=4,D106=5),D106,"")))))))</f>
        <v/>
      </c>
      <c r="O106" s="15" t="str">
        <f>(IF(E106=Localization!$C$113,1,IF(E106=Localization!$C$112,2,IF(E106=Localization!$C$111,3,IF(E106=Localization!$C$110,4,IF(E106=Localization!$C$109,5,IF(OR(E106=1,E106=2,E106=3,E106=4,E106=5),E106,"")))))))</f>
        <v/>
      </c>
      <c r="P106" s="15" t="str">
        <f>(IF(F106=Localization!$C$113,1,IF(F106=Localization!$C$112,2,IF(F106=Localization!$C$111,3,IF(F106=Localization!$C$110,4,IF(F106=Localization!$C$109,5,IF(OR(F106=1,F106=2,F106=3,F106=4,F106=5),F106,"")))))))</f>
        <v/>
      </c>
      <c r="Q106" s="15" t="str">
        <f>(IF(G106=Localization!$C$113,1,IF(G106=Localization!$C$112,2,IF(G106=Localization!$C$111,3,IF(G106=Localization!$C$110,4,IF(G106=Localization!$C$109,5,IF(OR(G106=1,G106=2,G106=3,G106=4,G106=5),G106,"")))))))</f>
        <v/>
      </c>
      <c r="R106" s="15" t="str">
        <f>(IF(H106=Localization!$C$113,1,IF(H106=Localization!$C$112,2,IF(H106=Localization!$C$111,3,IF(H106=Localization!$C$110,4,IF(H106=Localization!$C$109,5,IF(OR(H106=1,H106=2,H106=3,H106=4,H106=5),H106,"")))))))</f>
        <v/>
      </c>
      <c r="S106" s="15" t="str">
        <f>(IF(I106=Localization!$C$113,1,IF(I106=Localization!$C$112,2,IF(I106=Localization!$C$111,3,IF(I106=Localization!$C$110,4,IF(I106=Localization!$C$109,5,IF(OR(I106=1,I106=2,I106=3,I106=4,I106=5),I106,"")))))))</f>
        <v/>
      </c>
      <c r="T106" s="15" t="str">
        <f>(IF(J106=Localization!$C$113,1,IF(J106=Localization!$C$112,2,IF(J106=Localization!$C$111,3,IF(J106=Localization!$C$110,4,IF(J106=Localization!$C$109,5,IF(OR(J106=1,J106=2,J106=3,J106=4,J106=5),J106,"")))))))</f>
        <v/>
      </c>
      <c r="U106" s="15" t="str">
        <f>(IF(K106=Localization!$C$113,1,IF(K106=Localization!$C$112,2,IF(K106=Localization!$C$111,3,IF(K106=Localization!$C$110,4,IF(K106=Localization!$C$109,5,IF(OR(K106=1,K106=2,K106=3,K106=4,K106=5),K106,"")))))))</f>
        <v/>
      </c>
    </row>
    <row r="107" spans="12:21" x14ac:dyDescent="0.25">
      <c r="L107" s="15" t="str">
        <f>(IF(B107=Localization!$C$113,1,IF(B107=Localization!$C$112,2,IF(B107=Localization!$C$111,3,IF(B107=Localization!$C$110,4,IF(B107=Localization!$C$109,5,IF(OR(B107=1,B107=2,B107=3,B107=4,B107=5),B107,"")))))))</f>
        <v/>
      </c>
      <c r="M107" s="15" t="str">
        <f>(IF(C107=Localization!$C$113,1,IF(C107=Localization!$C$112,2,IF(C107=Localization!$C$111,3,IF(C107=Localization!$C$110,4,IF(C107=Localization!$C$109,5,IF(OR(C107=1,C107=2,C107=3,C107=4,C107=5),C107,"")))))))</f>
        <v/>
      </c>
      <c r="N107" s="15" t="str">
        <f>(IF(D107=Localization!$C$113,1,IF(D107=Localization!$C$112,2,IF(D107=Localization!$C$111,3,IF(D107=Localization!$C$110,4,IF(D107=Localization!$C$109,5,IF(OR(D107=1,D107=2,D107=3,D107=4,D107=5),D107,"")))))))</f>
        <v/>
      </c>
      <c r="O107" s="15" t="str">
        <f>(IF(E107=Localization!$C$113,1,IF(E107=Localization!$C$112,2,IF(E107=Localization!$C$111,3,IF(E107=Localization!$C$110,4,IF(E107=Localization!$C$109,5,IF(OR(E107=1,E107=2,E107=3,E107=4,E107=5),E107,"")))))))</f>
        <v/>
      </c>
      <c r="P107" s="15" t="str">
        <f>(IF(F107=Localization!$C$113,1,IF(F107=Localization!$C$112,2,IF(F107=Localization!$C$111,3,IF(F107=Localization!$C$110,4,IF(F107=Localization!$C$109,5,IF(OR(F107=1,F107=2,F107=3,F107=4,F107=5),F107,"")))))))</f>
        <v/>
      </c>
      <c r="Q107" s="15" t="str">
        <f>(IF(G107=Localization!$C$113,1,IF(G107=Localization!$C$112,2,IF(G107=Localization!$C$111,3,IF(G107=Localization!$C$110,4,IF(G107=Localization!$C$109,5,IF(OR(G107=1,G107=2,G107=3,G107=4,G107=5),G107,"")))))))</f>
        <v/>
      </c>
      <c r="R107" s="15" t="str">
        <f>(IF(H107=Localization!$C$113,1,IF(H107=Localization!$C$112,2,IF(H107=Localization!$C$111,3,IF(H107=Localization!$C$110,4,IF(H107=Localization!$C$109,5,IF(OR(H107=1,H107=2,H107=3,H107=4,H107=5),H107,"")))))))</f>
        <v/>
      </c>
      <c r="S107" s="15" t="str">
        <f>(IF(I107=Localization!$C$113,1,IF(I107=Localization!$C$112,2,IF(I107=Localization!$C$111,3,IF(I107=Localization!$C$110,4,IF(I107=Localization!$C$109,5,IF(OR(I107=1,I107=2,I107=3,I107=4,I107=5),I107,"")))))))</f>
        <v/>
      </c>
      <c r="T107" s="15" t="str">
        <f>(IF(J107=Localization!$C$113,1,IF(J107=Localization!$C$112,2,IF(J107=Localization!$C$111,3,IF(J107=Localization!$C$110,4,IF(J107=Localization!$C$109,5,IF(OR(J107=1,J107=2,J107=3,J107=4,J107=5),J107,"")))))))</f>
        <v/>
      </c>
      <c r="U107" s="15" t="str">
        <f>(IF(K107=Localization!$C$113,1,IF(K107=Localization!$C$112,2,IF(K107=Localization!$C$111,3,IF(K107=Localization!$C$110,4,IF(K107=Localization!$C$109,5,IF(OR(K107=1,K107=2,K107=3,K107=4,K107=5),K107,"")))))))</f>
        <v/>
      </c>
    </row>
    <row r="108" spans="12:21" x14ac:dyDescent="0.25">
      <c r="L108" s="15" t="str">
        <f>(IF(B108=Localization!$C$113,1,IF(B108=Localization!$C$112,2,IF(B108=Localization!$C$111,3,IF(B108=Localization!$C$110,4,IF(B108=Localization!$C$109,5,IF(OR(B108=1,B108=2,B108=3,B108=4,B108=5),B108,"")))))))</f>
        <v/>
      </c>
      <c r="M108" s="15" t="str">
        <f>(IF(C108=Localization!$C$113,1,IF(C108=Localization!$C$112,2,IF(C108=Localization!$C$111,3,IF(C108=Localization!$C$110,4,IF(C108=Localization!$C$109,5,IF(OR(C108=1,C108=2,C108=3,C108=4,C108=5),C108,"")))))))</f>
        <v/>
      </c>
      <c r="N108" s="15" t="str">
        <f>(IF(D108=Localization!$C$113,1,IF(D108=Localization!$C$112,2,IF(D108=Localization!$C$111,3,IF(D108=Localization!$C$110,4,IF(D108=Localization!$C$109,5,IF(OR(D108=1,D108=2,D108=3,D108=4,D108=5),D108,"")))))))</f>
        <v/>
      </c>
      <c r="O108" s="15" t="str">
        <f>(IF(E108=Localization!$C$113,1,IF(E108=Localization!$C$112,2,IF(E108=Localization!$C$111,3,IF(E108=Localization!$C$110,4,IF(E108=Localization!$C$109,5,IF(OR(E108=1,E108=2,E108=3,E108=4,E108=5),E108,"")))))))</f>
        <v/>
      </c>
      <c r="P108" s="15" t="str">
        <f>(IF(F108=Localization!$C$113,1,IF(F108=Localization!$C$112,2,IF(F108=Localization!$C$111,3,IF(F108=Localization!$C$110,4,IF(F108=Localization!$C$109,5,IF(OR(F108=1,F108=2,F108=3,F108=4,F108=5),F108,"")))))))</f>
        <v/>
      </c>
      <c r="Q108" s="15" t="str">
        <f>(IF(G108=Localization!$C$113,1,IF(G108=Localization!$C$112,2,IF(G108=Localization!$C$111,3,IF(G108=Localization!$C$110,4,IF(G108=Localization!$C$109,5,IF(OR(G108=1,G108=2,G108=3,G108=4,G108=5),G108,"")))))))</f>
        <v/>
      </c>
      <c r="R108" s="15" t="str">
        <f>(IF(H108=Localization!$C$113,1,IF(H108=Localization!$C$112,2,IF(H108=Localization!$C$111,3,IF(H108=Localization!$C$110,4,IF(H108=Localization!$C$109,5,IF(OR(H108=1,H108=2,H108=3,H108=4,H108=5),H108,"")))))))</f>
        <v/>
      </c>
      <c r="S108" s="15" t="str">
        <f>(IF(I108=Localization!$C$113,1,IF(I108=Localization!$C$112,2,IF(I108=Localization!$C$111,3,IF(I108=Localization!$C$110,4,IF(I108=Localization!$C$109,5,IF(OR(I108=1,I108=2,I108=3,I108=4,I108=5),I108,"")))))))</f>
        <v/>
      </c>
      <c r="T108" s="15" t="str">
        <f>(IF(J108=Localization!$C$113,1,IF(J108=Localization!$C$112,2,IF(J108=Localization!$C$111,3,IF(J108=Localization!$C$110,4,IF(J108=Localization!$C$109,5,IF(OR(J108=1,J108=2,J108=3,J108=4,J108=5),J108,"")))))))</f>
        <v/>
      </c>
      <c r="U108" s="15" t="str">
        <f>(IF(K108=Localization!$C$113,1,IF(K108=Localization!$C$112,2,IF(K108=Localization!$C$111,3,IF(K108=Localization!$C$110,4,IF(K108=Localization!$C$109,5,IF(OR(K108=1,K108=2,K108=3,K108=4,K108=5),K108,"")))))))</f>
        <v/>
      </c>
    </row>
    <row r="109" spans="12:21" x14ac:dyDescent="0.25">
      <c r="L109" s="15" t="str">
        <f>(IF(B109=Localization!$C$113,1,IF(B109=Localization!$C$112,2,IF(B109=Localization!$C$111,3,IF(B109=Localization!$C$110,4,IF(B109=Localization!$C$109,5,IF(OR(B109=1,B109=2,B109=3,B109=4,B109=5),B109,"")))))))</f>
        <v/>
      </c>
      <c r="M109" s="15" t="str">
        <f>(IF(C109=Localization!$C$113,1,IF(C109=Localization!$C$112,2,IF(C109=Localization!$C$111,3,IF(C109=Localization!$C$110,4,IF(C109=Localization!$C$109,5,IF(OR(C109=1,C109=2,C109=3,C109=4,C109=5),C109,"")))))))</f>
        <v/>
      </c>
      <c r="N109" s="15" t="str">
        <f>(IF(D109=Localization!$C$113,1,IF(D109=Localization!$C$112,2,IF(D109=Localization!$C$111,3,IF(D109=Localization!$C$110,4,IF(D109=Localization!$C$109,5,IF(OR(D109=1,D109=2,D109=3,D109=4,D109=5),D109,"")))))))</f>
        <v/>
      </c>
      <c r="O109" s="15" t="str">
        <f>(IF(E109=Localization!$C$113,1,IF(E109=Localization!$C$112,2,IF(E109=Localization!$C$111,3,IF(E109=Localization!$C$110,4,IF(E109=Localization!$C$109,5,IF(OR(E109=1,E109=2,E109=3,E109=4,E109=5),E109,"")))))))</f>
        <v/>
      </c>
      <c r="P109" s="15" t="str">
        <f>(IF(F109=Localization!$C$113,1,IF(F109=Localization!$C$112,2,IF(F109=Localization!$C$111,3,IF(F109=Localization!$C$110,4,IF(F109=Localization!$C$109,5,IF(OR(F109=1,F109=2,F109=3,F109=4,F109=5),F109,"")))))))</f>
        <v/>
      </c>
      <c r="Q109" s="15" t="str">
        <f>(IF(G109=Localization!$C$113,1,IF(G109=Localization!$C$112,2,IF(G109=Localization!$C$111,3,IF(G109=Localization!$C$110,4,IF(G109=Localization!$C$109,5,IF(OR(G109=1,G109=2,G109=3,G109=4,G109=5),G109,"")))))))</f>
        <v/>
      </c>
      <c r="R109" s="15" t="str">
        <f>(IF(H109=Localization!$C$113,1,IF(H109=Localization!$C$112,2,IF(H109=Localization!$C$111,3,IF(H109=Localization!$C$110,4,IF(H109=Localization!$C$109,5,IF(OR(H109=1,H109=2,H109=3,H109=4,H109=5),H109,"")))))))</f>
        <v/>
      </c>
      <c r="S109" s="15" t="str">
        <f>(IF(I109=Localization!$C$113,1,IF(I109=Localization!$C$112,2,IF(I109=Localization!$C$111,3,IF(I109=Localization!$C$110,4,IF(I109=Localization!$C$109,5,IF(OR(I109=1,I109=2,I109=3,I109=4,I109=5),I109,"")))))))</f>
        <v/>
      </c>
      <c r="T109" s="15" t="str">
        <f>(IF(J109=Localization!$C$113,1,IF(J109=Localization!$C$112,2,IF(J109=Localization!$C$111,3,IF(J109=Localization!$C$110,4,IF(J109=Localization!$C$109,5,IF(OR(J109=1,J109=2,J109=3,J109=4,J109=5),J109,"")))))))</f>
        <v/>
      </c>
      <c r="U109" s="15" t="str">
        <f>(IF(K109=Localization!$C$113,1,IF(K109=Localization!$C$112,2,IF(K109=Localization!$C$111,3,IF(K109=Localization!$C$110,4,IF(K109=Localization!$C$109,5,IF(OR(K109=1,K109=2,K109=3,K109=4,K109=5),K109,"")))))))</f>
        <v/>
      </c>
    </row>
    <row r="110" spans="12:21" x14ac:dyDescent="0.25">
      <c r="L110" s="15" t="str">
        <f>(IF(B110=Localization!$C$113,1,IF(B110=Localization!$C$112,2,IF(B110=Localization!$C$111,3,IF(B110=Localization!$C$110,4,IF(B110=Localization!$C$109,5,IF(OR(B110=1,B110=2,B110=3,B110=4,B110=5),B110,"")))))))</f>
        <v/>
      </c>
      <c r="M110" s="15" t="str">
        <f>(IF(C110=Localization!$C$113,1,IF(C110=Localization!$C$112,2,IF(C110=Localization!$C$111,3,IF(C110=Localization!$C$110,4,IF(C110=Localization!$C$109,5,IF(OR(C110=1,C110=2,C110=3,C110=4,C110=5),C110,"")))))))</f>
        <v/>
      </c>
      <c r="N110" s="15" t="str">
        <f>(IF(D110=Localization!$C$113,1,IF(D110=Localization!$C$112,2,IF(D110=Localization!$C$111,3,IF(D110=Localization!$C$110,4,IF(D110=Localization!$C$109,5,IF(OR(D110=1,D110=2,D110=3,D110=4,D110=5),D110,"")))))))</f>
        <v/>
      </c>
      <c r="O110" s="15" t="str">
        <f>(IF(E110=Localization!$C$113,1,IF(E110=Localization!$C$112,2,IF(E110=Localization!$C$111,3,IF(E110=Localization!$C$110,4,IF(E110=Localization!$C$109,5,IF(OR(E110=1,E110=2,E110=3,E110=4,E110=5),E110,"")))))))</f>
        <v/>
      </c>
      <c r="P110" s="15" t="str">
        <f>(IF(F110=Localization!$C$113,1,IF(F110=Localization!$C$112,2,IF(F110=Localization!$C$111,3,IF(F110=Localization!$C$110,4,IF(F110=Localization!$C$109,5,IF(OR(F110=1,F110=2,F110=3,F110=4,F110=5),F110,"")))))))</f>
        <v/>
      </c>
      <c r="Q110" s="15" t="str">
        <f>(IF(G110=Localization!$C$113,1,IF(G110=Localization!$C$112,2,IF(G110=Localization!$C$111,3,IF(G110=Localization!$C$110,4,IF(G110=Localization!$C$109,5,IF(OR(G110=1,G110=2,G110=3,G110=4,G110=5),G110,"")))))))</f>
        <v/>
      </c>
      <c r="R110" s="15" t="str">
        <f>(IF(H110=Localization!$C$113,1,IF(H110=Localization!$C$112,2,IF(H110=Localization!$C$111,3,IF(H110=Localization!$C$110,4,IF(H110=Localization!$C$109,5,IF(OR(H110=1,H110=2,H110=3,H110=4,H110=5),H110,"")))))))</f>
        <v/>
      </c>
      <c r="S110" s="15" t="str">
        <f>(IF(I110=Localization!$C$113,1,IF(I110=Localization!$C$112,2,IF(I110=Localization!$C$111,3,IF(I110=Localization!$C$110,4,IF(I110=Localization!$C$109,5,IF(OR(I110=1,I110=2,I110=3,I110=4,I110=5),I110,"")))))))</f>
        <v/>
      </c>
      <c r="T110" s="15" t="str">
        <f>(IF(J110=Localization!$C$113,1,IF(J110=Localization!$C$112,2,IF(J110=Localization!$C$111,3,IF(J110=Localization!$C$110,4,IF(J110=Localization!$C$109,5,IF(OR(J110=1,J110=2,J110=3,J110=4,J110=5),J110,"")))))))</f>
        <v/>
      </c>
      <c r="U110" s="15" t="str">
        <f>(IF(K110=Localization!$C$113,1,IF(K110=Localization!$C$112,2,IF(K110=Localization!$C$111,3,IF(K110=Localization!$C$110,4,IF(K110=Localization!$C$109,5,IF(OR(K110=1,K110=2,K110=3,K110=4,K110=5),K110,"")))))))</f>
        <v/>
      </c>
    </row>
    <row r="111" spans="12:21" x14ac:dyDescent="0.25">
      <c r="L111" s="15" t="str">
        <f>(IF(B111=Localization!$C$113,1,IF(B111=Localization!$C$112,2,IF(B111=Localization!$C$111,3,IF(B111=Localization!$C$110,4,IF(B111=Localization!$C$109,5,IF(OR(B111=1,B111=2,B111=3,B111=4,B111=5),B111,"")))))))</f>
        <v/>
      </c>
      <c r="M111" s="15" t="str">
        <f>(IF(C111=Localization!$C$113,1,IF(C111=Localization!$C$112,2,IF(C111=Localization!$C$111,3,IF(C111=Localization!$C$110,4,IF(C111=Localization!$C$109,5,IF(OR(C111=1,C111=2,C111=3,C111=4,C111=5),C111,"")))))))</f>
        <v/>
      </c>
      <c r="N111" s="15" t="str">
        <f>(IF(D111=Localization!$C$113,1,IF(D111=Localization!$C$112,2,IF(D111=Localization!$C$111,3,IF(D111=Localization!$C$110,4,IF(D111=Localization!$C$109,5,IF(OR(D111=1,D111=2,D111=3,D111=4,D111=5),D111,"")))))))</f>
        <v/>
      </c>
      <c r="O111" s="15" t="str">
        <f>(IF(E111=Localization!$C$113,1,IF(E111=Localization!$C$112,2,IF(E111=Localization!$C$111,3,IF(E111=Localization!$C$110,4,IF(E111=Localization!$C$109,5,IF(OR(E111=1,E111=2,E111=3,E111=4,E111=5),E111,"")))))))</f>
        <v/>
      </c>
      <c r="P111" s="15" t="str">
        <f>(IF(F111=Localization!$C$113,1,IF(F111=Localization!$C$112,2,IF(F111=Localization!$C$111,3,IF(F111=Localization!$C$110,4,IF(F111=Localization!$C$109,5,IF(OR(F111=1,F111=2,F111=3,F111=4,F111=5),F111,"")))))))</f>
        <v/>
      </c>
      <c r="Q111" s="15" t="str">
        <f>(IF(G111=Localization!$C$113,1,IF(G111=Localization!$C$112,2,IF(G111=Localization!$C$111,3,IF(G111=Localization!$C$110,4,IF(G111=Localization!$C$109,5,IF(OR(G111=1,G111=2,G111=3,G111=4,G111=5),G111,"")))))))</f>
        <v/>
      </c>
      <c r="R111" s="15" t="str">
        <f>(IF(H111=Localization!$C$113,1,IF(H111=Localization!$C$112,2,IF(H111=Localization!$C$111,3,IF(H111=Localization!$C$110,4,IF(H111=Localization!$C$109,5,IF(OR(H111=1,H111=2,H111=3,H111=4,H111=5),H111,"")))))))</f>
        <v/>
      </c>
      <c r="S111" s="15" t="str">
        <f>(IF(I111=Localization!$C$113,1,IF(I111=Localization!$C$112,2,IF(I111=Localization!$C$111,3,IF(I111=Localization!$C$110,4,IF(I111=Localization!$C$109,5,IF(OR(I111=1,I111=2,I111=3,I111=4,I111=5),I111,"")))))))</f>
        <v/>
      </c>
      <c r="T111" s="15" t="str">
        <f>(IF(J111=Localization!$C$113,1,IF(J111=Localization!$C$112,2,IF(J111=Localization!$C$111,3,IF(J111=Localization!$C$110,4,IF(J111=Localization!$C$109,5,IF(OR(J111=1,J111=2,J111=3,J111=4,J111=5),J111,"")))))))</f>
        <v/>
      </c>
      <c r="U111" s="15" t="str">
        <f>(IF(K111=Localization!$C$113,1,IF(K111=Localization!$C$112,2,IF(K111=Localization!$C$111,3,IF(K111=Localization!$C$110,4,IF(K111=Localization!$C$109,5,IF(OR(K111=1,K111=2,K111=3,K111=4,K111=5),K111,"")))))))</f>
        <v/>
      </c>
    </row>
    <row r="112" spans="12:21" x14ac:dyDescent="0.25">
      <c r="L112" s="15" t="str">
        <f>(IF(B112=Localization!$C$113,1,IF(B112=Localization!$C$112,2,IF(B112=Localization!$C$111,3,IF(B112=Localization!$C$110,4,IF(B112=Localization!$C$109,5,IF(OR(B112=1,B112=2,B112=3,B112=4,B112=5),B112,"")))))))</f>
        <v/>
      </c>
      <c r="M112" s="15" t="str">
        <f>(IF(C112=Localization!$C$113,1,IF(C112=Localization!$C$112,2,IF(C112=Localization!$C$111,3,IF(C112=Localization!$C$110,4,IF(C112=Localization!$C$109,5,IF(OR(C112=1,C112=2,C112=3,C112=4,C112=5),C112,"")))))))</f>
        <v/>
      </c>
      <c r="N112" s="15" t="str">
        <f>(IF(D112=Localization!$C$113,1,IF(D112=Localization!$C$112,2,IF(D112=Localization!$C$111,3,IF(D112=Localization!$C$110,4,IF(D112=Localization!$C$109,5,IF(OR(D112=1,D112=2,D112=3,D112=4,D112=5),D112,"")))))))</f>
        <v/>
      </c>
      <c r="O112" s="15" t="str">
        <f>(IF(E112=Localization!$C$113,1,IF(E112=Localization!$C$112,2,IF(E112=Localization!$C$111,3,IF(E112=Localization!$C$110,4,IF(E112=Localization!$C$109,5,IF(OR(E112=1,E112=2,E112=3,E112=4,E112=5),E112,"")))))))</f>
        <v/>
      </c>
      <c r="P112" s="15" t="str">
        <f>(IF(F112=Localization!$C$113,1,IF(F112=Localization!$C$112,2,IF(F112=Localization!$C$111,3,IF(F112=Localization!$C$110,4,IF(F112=Localization!$C$109,5,IF(OR(F112=1,F112=2,F112=3,F112=4,F112=5),F112,"")))))))</f>
        <v/>
      </c>
      <c r="Q112" s="15" t="str">
        <f>(IF(G112=Localization!$C$113,1,IF(G112=Localization!$C$112,2,IF(G112=Localization!$C$111,3,IF(G112=Localization!$C$110,4,IF(G112=Localization!$C$109,5,IF(OR(G112=1,G112=2,G112=3,G112=4,G112=5),G112,"")))))))</f>
        <v/>
      </c>
      <c r="R112" s="15" t="str">
        <f>(IF(H112=Localization!$C$113,1,IF(H112=Localization!$C$112,2,IF(H112=Localization!$C$111,3,IF(H112=Localization!$C$110,4,IF(H112=Localization!$C$109,5,IF(OR(H112=1,H112=2,H112=3,H112=4,H112=5),H112,"")))))))</f>
        <v/>
      </c>
      <c r="S112" s="15" t="str">
        <f>(IF(I112=Localization!$C$113,1,IF(I112=Localization!$C$112,2,IF(I112=Localization!$C$111,3,IF(I112=Localization!$C$110,4,IF(I112=Localization!$C$109,5,IF(OR(I112=1,I112=2,I112=3,I112=4,I112=5),I112,"")))))))</f>
        <v/>
      </c>
      <c r="T112" s="15" t="str">
        <f>(IF(J112=Localization!$C$113,1,IF(J112=Localization!$C$112,2,IF(J112=Localization!$C$111,3,IF(J112=Localization!$C$110,4,IF(J112=Localization!$C$109,5,IF(OR(J112=1,J112=2,J112=3,J112=4,J112=5),J112,"")))))))</f>
        <v/>
      </c>
      <c r="U112" s="15" t="str">
        <f>(IF(K112=Localization!$C$113,1,IF(K112=Localization!$C$112,2,IF(K112=Localization!$C$111,3,IF(K112=Localization!$C$110,4,IF(K112=Localization!$C$109,5,IF(OR(K112=1,K112=2,K112=3,K112=4,K112=5),K112,"")))))))</f>
        <v/>
      </c>
    </row>
    <row r="113" spans="12:21" x14ac:dyDescent="0.25">
      <c r="L113" s="15" t="str">
        <f>(IF(B113=Localization!$C$113,1,IF(B113=Localization!$C$112,2,IF(B113=Localization!$C$111,3,IF(B113=Localization!$C$110,4,IF(B113=Localization!$C$109,5,IF(OR(B113=1,B113=2,B113=3,B113=4,B113=5),B113,"")))))))</f>
        <v/>
      </c>
      <c r="M113" s="15" t="str">
        <f>(IF(C113=Localization!$C$113,1,IF(C113=Localization!$C$112,2,IF(C113=Localization!$C$111,3,IF(C113=Localization!$C$110,4,IF(C113=Localization!$C$109,5,IF(OR(C113=1,C113=2,C113=3,C113=4,C113=5),C113,"")))))))</f>
        <v/>
      </c>
      <c r="N113" s="15" t="str">
        <f>(IF(D113=Localization!$C$113,1,IF(D113=Localization!$C$112,2,IF(D113=Localization!$C$111,3,IF(D113=Localization!$C$110,4,IF(D113=Localization!$C$109,5,IF(OR(D113=1,D113=2,D113=3,D113=4,D113=5),D113,"")))))))</f>
        <v/>
      </c>
      <c r="O113" s="15" t="str">
        <f>(IF(E113=Localization!$C$113,1,IF(E113=Localization!$C$112,2,IF(E113=Localization!$C$111,3,IF(E113=Localization!$C$110,4,IF(E113=Localization!$C$109,5,IF(OR(E113=1,E113=2,E113=3,E113=4,E113=5),E113,"")))))))</f>
        <v/>
      </c>
      <c r="P113" s="15" t="str">
        <f>(IF(F113=Localization!$C$113,1,IF(F113=Localization!$C$112,2,IF(F113=Localization!$C$111,3,IF(F113=Localization!$C$110,4,IF(F113=Localization!$C$109,5,IF(OR(F113=1,F113=2,F113=3,F113=4,F113=5),F113,"")))))))</f>
        <v/>
      </c>
      <c r="Q113" s="15" t="str">
        <f>(IF(G113=Localization!$C$113,1,IF(G113=Localization!$C$112,2,IF(G113=Localization!$C$111,3,IF(G113=Localization!$C$110,4,IF(G113=Localization!$C$109,5,IF(OR(G113=1,G113=2,G113=3,G113=4,G113=5),G113,"")))))))</f>
        <v/>
      </c>
      <c r="R113" s="15" t="str">
        <f>(IF(H113=Localization!$C$113,1,IF(H113=Localization!$C$112,2,IF(H113=Localization!$C$111,3,IF(H113=Localization!$C$110,4,IF(H113=Localization!$C$109,5,IF(OR(H113=1,H113=2,H113=3,H113=4,H113=5),H113,"")))))))</f>
        <v/>
      </c>
      <c r="S113" s="15" t="str">
        <f>(IF(I113=Localization!$C$113,1,IF(I113=Localization!$C$112,2,IF(I113=Localization!$C$111,3,IF(I113=Localization!$C$110,4,IF(I113=Localization!$C$109,5,IF(OR(I113=1,I113=2,I113=3,I113=4,I113=5),I113,"")))))))</f>
        <v/>
      </c>
      <c r="T113" s="15" t="str">
        <f>(IF(J113=Localization!$C$113,1,IF(J113=Localization!$C$112,2,IF(J113=Localization!$C$111,3,IF(J113=Localization!$C$110,4,IF(J113=Localization!$C$109,5,IF(OR(J113=1,J113=2,J113=3,J113=4,J113=5),J113,"")))))))</f>
        <v/>
      </c>
      <c r="U113" s="15" t="str">
        <f>(IF(K113=Localization!$C$113,1,IF(K113=Localization!$C$112,2,IF(K113=Localization!$C$111,3,IF(K113=Localization!$C$110,4,IF(K113=Localization!$C$109,5,IF(OR(K113=1,K113=2,K113=3,K113=4,K113=5),K113,"")))))))</f>
        <v/>
      </c>
    </row>
    <row r="114" spans="12:21" x14ac:dyDescent="0.25">
      <c r="L114" s="15" t="str">
        <f>(IF(B114=Localization!$C$113,1,IF(B114=Localization!$C$112,2,IF(B114=Localization!$C$111,3,IF(B114=Localization!$C$110,4,IF(B114=Localization!$C$109,5,IF(OR(B114=1,B114=2,B114=3,B114=4,B114=5),B114,"")))))))</f>
        <v/>
      </c>
      <c r="M114" s="15" t="str">
        <f>(IF(C114=Localization!$C$113,1,IF(C114=Localization!$C$112,2,IF(C114=Localization!$C$111,3,IF(C114=Localization!$C$110,4,IF(C114=Localization!$C$109,5,IF(OR(C114=1,C114=2,C114=3,C114=4,C114=5),C114,"")))))))</f>
        <v/>
      </c>
      <c r="N114" s="15" t="str">
        <f>(IF(D114=Localization!$C$113,1,IF(D114=Localization!$C$112,2,IF(D114=Localization!$C$111,3,IF(D114=Localization!$C$110,4,IF(D114=Localization!$C$109,5,IF(OR(D114=1,D114=2,D114=3,D114=4,D114=5),D114,"")))))))</f>
        <v/>
      </c>
      <c r="O114" s="15" t="str">
        <f>(IF(E114=Localization!$C$113,1,IF(E114=Localization!$C$112,2,IF(E114=Localization!$C$111,3,IF(E114=Localization!$C$110,4,IF(E114=Localization!$C$109,5,IF(OR(E114=1,E114=2,E114=3,E114=4,E114=5),E114,"")))))))</f>
        <v/>
      </c>
      <c r="P114" s="15" t="str">
        <f>(IF(F114=Localization!$C$113,1,IF(F114=Localization!$C$112,2,IF(F114=Localization!$C$111,3,IF(F114=Localization!$C$110,4,IF(F114=Localization!$C$109,5,IF(OR(F114=1,F114=2,F114=3,F114=4,F114=5),F114,"")))))))</f>
        <v/>
      </c>
      <c r="Q114" s="15" t="str">
        <f>(IF(G114=Localization!$C$113,1,IF(G114=Localization!$C$112,2,IF(G114=Localization!$C$111,3,IF(G114=Localization!$C$110,4,IF(G114=Localization!$C$109,5,IF(OR(G114=1,G114=2,G114=3,G114=4,G114=5),G114,"")))))))</f>
        <v/>
      </c>
      <c r="R114" s="15" t="str">
        <f>(IF(H114=Localization!$C$113,1,IF(H114=Localization!$C$112,2,IF(H114=Localization!$C$111,3,IF(H114=Localization!$C$110,4,IF(H114=Localization!$C$109,5,IF(OR(H114=1,H114=2,H114=3,H114=4,H114=5),H114,"")))))))</f>
        <v/>
      </c>
      <c r="S114" s="15" t="str">
        <f>(IF(I114=Localization!$C$113,1,IF(I114=Localization!$C$112,2,IF(I114=Localization!$C$111,3,IF(I114=Localization!$C$110,4,IF(I114=Localization!$C$109,5,IF(OR(I114=1,I114=2,I114=3,I114=4,I114=5),I114,"")))))))</f>
        <v/>
      </c>
      <c r="T114" s="15" t="str">
        <f>(IF(J114=Localization!$C$113,1,IF(J114=Localization!$C$112,2,IF(J114=Localization!$C$111,3,IF(J114=Localization!$C$110,4,IF(J114=Localization!$C$109,5,IF(OR(J114=1,J114=2,J114=3,J114=4,J114=5),J114,"")))))))</f>
        <v/>
      </c>
      <c r="U114" s="15" t="str">
        <f>(IF(K114=Localization!$C$113,1,IF(K114=Localization!$C$112,2,IF(K114=Localization!$C$111,3,IF(K114=Localization!$C$110,4,IF(K114=Localization!$C$109,5,IF(OR(K114=1,K114=2,K114=3,K114=4,K114=5),K114,"")))))))</f>
        <v/>
      </c>
    </row>
    <row r="115" spans="12:21" x14ac:dyDescent="0.25">
      <c r="L115" s="15" t="str">
        <f>(IF(B115=Localization!$C$113,1,IF(B115=Localization!$C$112,2,IF(B115=Localization!$C$111,3,IF(B115=Localization!$C$110,4,IF(B115=Localization!$C$109,5,IF(OR(B115=1,B115=2,B115=3,B115=4,B115=5),B115,"")))))))</f>
        <v/>
      </c>
      <c r="M115" s="15" t="str">
        <f>(IF(C115=Localization!$C$113,1,IF(C115=Localization!$C$112,2,IF(C115=Localization!$C$111,3,IF(C115=Localization!$C$110,4,IF(C115=Localization!$C$109,5,IF(OR(C115=1,C115=2,C115=3,C115=4,C115=5),C115,"")))))))</f>
        <v/>
      </c>
      <c r="N115" s="15" t="str">
        <f>(IF(D115=Localization!$C$113,1,IF(D115=Localization!$C$112,2,IF(D115=Localization!$C$111,3,IF(D115=Localization!$C$110,4,IF(D115=Localization!$C$109,5,IF(OR(D115=1,D115=2,D115=3,D115=4,D115=5),D115,"")))))))</f>
        <v/>
      </c>
      <c r="O115" s="15" t="str">
        <f>(IF(E115=Localization!$C$113,1,IF(E115=Localization!$C$112,2,IF(E115=Localization!$C$111,3,IF(E115=Localization!$C$110,4,IF(E115=Localization!$C$109,5,IF(OR(E115=1,E115=2,E115=3,E115=4,E115=5),E115,"")))))))</f>
        <v/>
      </c>
      <c r="P115" s="15" t="str">
        <f>(IF(F115=Localization!$C$113,1,IF(F115=Localization!$C$112,2,IF(F115=Localization!$C$111,3,IF(F115=Localization!$C$110,4,IF(F115=Localization!$C$109,5,IF(OR(F115=1,F115=2,F115=3,F115=4,F115=5),F115,"")))))))</f>
        <v/>
      </c>
      <c r="Q115" s="15" t="str">
        <f>(IF(G115=Localization!$C$113,1,IF(G115=Localization!$C$112,2,IF(G115=Localization!$C$111,3,IF(G115=Localization!$C$110,4,IF(G115=Localization!$C$109,5,IF(OR(G115=1,G115=2,G115=3,G115=4,G115=5),G115,"")))))))</f>
        <v/>
      </c>
      <c r="R115" s="15" t="str">
        <f>(IF(H115=Localization!$C$113,1,IF(H115=Localization!$C$112,2,IF(H115=Localization!$C$111,3,IF(H115=Localization!$C$110,4,IF(H115=Localization!$C$109,5,IF(OR(H115=1,H115=2,H115=3,H115=4,H115=5),H115,"")))))))</f>
        <v/>
      </c>
      <c r="S115" s="15" t="str">
        <f>(IF(I115=Localization!$C$113,1,IF(I115=Localization!$C$112,2,IF(I115=Localization!$C$111,3,IF(I115=Localization!$C$110,4,IF(I115=Localization!$C$109,5,IF(OR(I115=1,I115=2,I115=3,I115=4,I115=5),I115,"")))))))</f>
        <v/>
      </c>
      <c r="T115" s="15" t="str">
        <f>(IF(J115=Localization!$C$113,1,IF(J115=Localization!$C$112,2,IF(J115=Localization!$C$111,3,IF(J115=Localization!$C$110,4,IF(J115=Localization!$C$109,5,IF(OR(J115=1,J115=2,J115=3,J115=4,J115=5),J115,"")))))))</f>
        <v/>
      </c>
      <c r="U115" s="15" t="str">
        <f>(IF(K115=Localization!$C$113,1,IF(K115=Localization!$C$112,2,IF(K115=Localization!$C$111,3,IF(K115=Localization!$C$110,4,IF(K115=Localization!$C$109,5,IF(OR(K115=1,K115=2,K115=3,K115=4,K115=5),K115,"")))))))</f>
        <v/>
      </c>
    </row>
    <row r="116" spans="12:21" x14ac:dyDescent="0.25">
      <c r="L116" s="15" t="str">
        <f>(IF(B116=Localization!$C$113,1,IF(B116=Localization!$C$112,2,IF(B116=Localization!$C$111,3,IF(B116=Localization!$C$110,4,IF(B116=Localization!$C$109,5,IF(OR(B116=1,B116=2,B116=3,B116=4,B116=5),B116,"")))))))</f>
        <v/>
      </c>
      <c r="M116" s="15" t="str">
        <f>(IF(C116=Localization!$C$113,1,IF(C116=Localization!$C$112,2,IF(C116=Localization!$C$111,3,IF(C116=Localization!$C$110,4,IF(C116=Localization!$C$109,5,IF(OR(C116=1,C116=2,C116=3,C116=4,C116=5),C116,"")))))))</f>
        <v/>
      </c>
      <c r="N116" s="15" t="str">
        <f>(IF(D116=Localization!$C$113,1,IF(D116=Localization!$C$112,2,IF(D116=Localization!$C$111,3,IF(D116=Localization!$C$110,4,IF(D116=Localization!$C$109,5,IF(OR(D116=1,D116=2,D116=3,D116=4,D116=5),D116,"")))))))</f>
        <v/>
      </c>
      <c r="O116" s="15" t="str">
        <f>(IF(E116=Localization!$C$113,1,IF(E116=Localization!$C$112,2,IF(E116=Localization!$C$111,3,IF(E116=Localization!$C$110,4,IF(E116=Localization!$C$109,5,IF(OR(E116=1,E116=2,E116=3,E116=4,E116=5),E116,"")))))))</f>
        <v/>
      </c>
      <c r="P116" s="15" t="str">
        <f>(IF(F116=Localization!$C$113,1,IF(F116=Localization!$C$112,2,IF(F116=Localization!$C$111,3,IF(F116=Localization!$C$110,4,IF(F116=Localization!$C$109,5,IF(OR(F116=1,F116=2,F116=3,F116=4,F116=5),F116,"")))))))</f>
        <v/>
      </c>
      <c r="Q116" s="15" t="str">
        <f>(IF(G116=Localization!$C$113,1,IF(G116=Localization!$C$112,2,IF(G116=Localization!$C$111,3,IF(G116=Localization!$C$110,4,IF(G116=Localization!$C$109,5,IF(OR(G116=1,G116=2,G116=3,G116=4,G116=5),G116,"")))))))</f>
        <v/>
      </c>
      <c r="R116" s="15" t="str">
        <f>(IF(H116=Localization!$C$113,1,IF(H116=Localization!$C$112,2,IF(H116=Localization!$C$111,3,IF(H116=Localization!$C$110,4,IF(H116=Localization!$C$109,5,IF(OR(H116=1,H116=2,H116=3,H116=4,H116=5),H116,"")))))))</f>
        <v/>
      </c>
      <c r="S116" s="15" t="str">
        <f>(IF(I116=Localization!$C$113,1,IF(I116=Localization!$C$112,2,IF(I116=Localization!$C$111,3,IF(I116=Localization!$C$110,4,IF(I116=Localization!$C$109,5,IF(OR(I116=1,I116=2,I116=3,I116=4,I116=5),I116,"")))))))</f>
        <v/>
      </c>
      <c r="T116" s="15" t="str">
        <f>(IF(J116=Localization!$C$113,1,IF(J116=Localization!$C$112,2,IF(J116=Localization!$C$111,3,IF(J116=Localization!$C$110,4,IF(J116=Localization!$C$109,5,IF(OR(J116=1,J116=2,J116=3,J116=4,J116=5),J116,"")))))))</f>
        <v/>
      </c>
      <c r="U116" s="15" t="str">
        <f>(IF(K116=Localization!$C$113,1,IF(K116=Localization!$C$112,2,IF(K116=Localization!$C$111,3,IF(K116=Localization!$C$110,4,IF(K116=Localization!$C$109,5,IF(OR(K116=1,K116=2,K116=3,K116=4,K116=5),K116,"")))))))</f>
        <v/>
      </c>
    </row>
    <row r="117" spans="12:21" x14ac:dyDescent="0.25">
      <c r="L117" s="15" t="str">
        <f>(IF(B117=Localization!$C$113,1,IF(B117=Localization!$C$112,2,IF(B117=Localization!$C$111,3,IF(B117=Localization!$C$110,4,IF(B117=Localization!$C$109,5,IF(OR(B117=1,B117=2,B117=3,B117=4,B117=5),B117,"")))))))</f>
        <v/>
      </c>
      <c r="M117" s="15" t="str">
        <f>(IF(C117=Localization!$C$113,1,IF(C117=Localization!$C$112,2,IF(C117=Localization!$C$111,3,IF(C117=Localization!$C$110,4,IF(C117=Localization!$C$109,5,IF(OR(C117=1,C117=2,C117=3,C117=4,C117=5),C117,"")))))))</f>
        <v/>
      </c>
      <c r="N117" s="15" t="str">
        <f>(IF(D117=Localization!$C$113,1,IF(D117=Localization!$C$112,2,IF(D117=Localization!$C$111,3,IF(D117=Localization!$C$110,4,IF(D117=Localization!$C$109,5,IF(OR(D117=1,D117=2,D117=3,D117=4,D117=5),D117,"")))))))</f>
        <v/>
      </c>
      <c r="O117" s="15" t="str">
        <f>(IF(E117=Localization!$C$113,1,IF(E117=Localization!$C$112,2,IF(E117=Localization!$C$111,3,IF(E117=Localization!$C$110,4,IF(E117=Localization!$C$109,5,IF(OR(E117=1,E117=2,E117=3,E117=4,E117=5),E117,"")))))))</f>
        <v/>
      </c>
      <c r="P117" s="15" t="str">
        <f>(IF(F117=Localization!$C$113,1,IF(F117=Localization!$C$112,2,IF(F117=Localization!$C$111,3,IF(F117=Localization!$C$110,4,IF(F117=Localization!$C$109,5,IF(OR(F117=1,F117=2,F117=3,F117=4,F117=5),F117,"")))))))</f>
        <v/>
      </c>
      <c r="Q117" s="15" t="str">
        <f>(IF(G117=Localization!$C$113,1,IF(G117=Localization!$C$112,2,IF(G117=Localization!$C$111,3,IF(G117=Localization!$C$110,4,IF(G117=Localization!$C$109,5,IF(OR(G117=1,G117=2,G117=3,G117=4,G117=5),G117,"")))))))</f>
        <v/>
      </c>
      <c r="R117" s="15" t="str">
        <f>(IF(H117=Localization!$C$113,1,IF(H117=Localization!$C$112,2,IF(H117=Localization!$C$111,3,IF(H117=Localization!$C$110,4,IF(H117=Localization!$C$109,5,IF(OR(H117=1,H117=2,H117=3,H117=4,H117=5),H117,"")))))))</f>
        <v/>
      </c>
      <c r="S117" s="15" t="str">
        <f>(IF(I117=Localization!$C$113,1,IF(I117=Localization!$C$112,2,IF(I117=Localization!$C$111,3,IF(I117=Localization!$C$110,4,IF(I117=Localization!$C$109,5,IF(OR(I117=1,I117=2,I117=3,I117=4,I117=5),I117,"")))))))</f>
        <v/>
      </c>
      <c r="T117" s="15" t="str">
        <f>(IF(J117=Localization!$C$113,1,IF(J117=Localization!$C$112,2,IF(J117=Localization!$C$111,3,IF(J117=Localization!$C$110,4,IF(J117=Localization!$C$109,5,IF(OR(J117=1,J117=2,J117=3,J117=4,J117=5),J117,"")))))))</f>
        <v/>
      </c>
      <c r="U117" s="15" t="str">
        <f>(IF(K117=Localization!$C$113,1,IF(K117=Localization!$C$112,2,IF(K117=Localization!$C$111,3,IF(K117=Localization!$C$110,4,IF(K117=Localization!$C$109,5,IF(OR(K117=1,K117=2,K117=3,K117=4,K117=5),K117,"")))))))</f>
        <v/>
      </c>
    </row>
    <row r="118" spans="12:21" x14ac:dyDescent="0.25">
      <c r="L118" s="15" t="str">
        <f>(IF(B118=Localization!$C$113,1,IF(B118=Localization!$C$112,2,IF(B118=Localization!$C$111,3,IF(B118=Localization!$C$110,4,IF(B118=Localization!$C$109,5,IF(OR(B118=1,B118=2,B118=3,B118=4,B118=5),B118,"")))))))</f>
        <v/>
      </c>
      <c r="M118" s="15" t="str">
        <f>(IF(C118=Localization!$C$113,1,IF(C118=Localization!$C$112,2,IF(C118=Localization!$C$111,3,IF(C118=Localization!$C$110,4,IF(C118=Localization!$C$109,5,IF(OR(C118=1,C118=2,C118=3,C118=4,C118=5),C118,"")))))))</f>
        <v/>
      </c>
      <c r="N118" s="15" t="str">
        <f>(IF(D118=Localization!$C$113,1,IF(D118=Localization!$C$112,2,IF(D118=Localization!$C$111,3,IF(D118=Localization!$C$110,4,IF(D118=Localization!$C$109,5,IF(OR(D118=1,D118=2,D118=3,D118=4,D118=5),D118,"")))))))</f>
        <v/>
      </c>
      <c r="O118" s="15" t="str">
        <f>(IF(E118=Localization!$C$113,1,IF(E118=Localization!$C$112,2,IF(E118=Localization!$C$111,3,IF(E118=Localization!$C$110,4,IF(E118=Localization!$C$109,5,IF(OR(E118=1,E118=2,E118=3,E118=4,E118=5),E118,"")))))))</f>
        <v/>
      </c>
      <c r="P118" s="15" t="str">
        <f>(IF(F118=Localization!$C$113,1,IF(F118=Localization!$C$112,2,IF(F118=Localization!$C$111,3,IF(F118=Localization!$C$110,4,IF(F118=Localization!$C$109,5,IF(OR(F118=1,F118=2,F118=3,F118=4,F118=5),F118,"")))))))</f>
        <v/>
      </c>
      <c r="Q118" s="15" t="str">
        <f>(IF(G118=Localization!$C$113,1,IF(G118=Localization!$C$112,2,IF(G118=Localization!$C$111,3,IF(G118=Localization!$C$110,4,IF(G118=Localization!$C$109,5,IF(OR(G118=1,G118=2,G118=3,G118=4,G118=5),G118,"")))))))</f>
        <v/>
      </c>
      <c r="R118" s="15" t="str">
        <f>(IF(H118=Localization!$C$113,1,IF(H118=Localization!$C$112,2,IF(H118=Localization!$C$111,3,IF(H118=Localization!$C$110,4,IF(H118=Localization!$C$109,5,IF(OR(H118=1,H118=2,H118=3,H118=4,H118=5),H118,"")))))))</f>
        <v/>
      </c>
      <c r="S118" s="15" t="str">
        <f>(IF(I118=Localization!$C$113,1,IF(I118=Localization!$C$112,2,IF(I118=Localization!$C$111,3,IF(I118=Localization!$C$110,4,IF(I118=Localization!$C$109,5,IF(OR(I118=1,I118=2,I118=3,I118=4,I118=5),I118,"")))))))</f>
        <v/>
      </c>
      <c r="T118" s="15" t="str">
        <f>(IF(J118=Localization!$C$113,1,IF(J118=Localization!$C$112,2,IF(J118=Localization!$C$111,3,IF(J118=Localization!$C$110,4,IF(J118=Localization!$C$109,5,IF(OR(J118=1,J118=2,J118=3,J118=4,J118=5),J118,"")))))))</f>
        <v/>
      </c>
      <c r="U118" s="15" t="str">
        <f>(IF(K118=Localization!$C$113,1,IF(K118=Localization!$C$112,2,IF(K118=Localization!$C$111,3,IF(K118=Localization!$C$110,4,IF(K118=Localization!$C$109,5,IF(OR(K118=1,K118=2,K118=3,K118=4,K118=5),K118,"")))))))</f>
        <v/>
      </c>
    </row>
    <row r="119" spans="12:21" x14ac:dyDescent="0.25">
      <c r="L119" s="15" t="str">
        <f>(IF(B119=Localization!$C$113,1,IF(B119=Localization!$C$112,2,IF(B119=Localization!$C$111,3,IF(B119=Localization!$C$110,4,IF(B119=Localization!$C$109,5,IF(OR(B119=1,B119=2,B119=3,B119=4,B119=5),B119,"")))))))</f>
        <v/>
      </c>
      <c r="M119" s="15" t="str">
        <f>(IF(C119=Localization!$C$113,1,IF(C119=Localization!$C$112,2,IF(C119=Localization!$C$111,3,IF(C119=Localization!$C$110,4,IF(C119=Localization!$C$109,5,IF(OR(C119=1,C119=2,C119=3,C119=4,C119=5),C119,"")))))))</f>
        <v/>
      </c>
      <c r="N119" s="15" t="str">
        <f>(IF(D119=Localization!$C$113,1,IF(D119=Localization!$C$112,2,IF(D119=Localization!$C$111,3,IF(D119=Localization!$C$110,4,IF(D119=Localization!$C$109,5,IF(OR(D119=1,D119=2,D119=3,D119=4,D119=5),D119,"")))))))</f>
        <v/>
      </c>
      <c r="O119" s="15" t="str">
        <f>(IF(E119=Localization!$C$113,1,IF(E119=Localization!$C$112,2,IF(E119=Localization!$C$111,3,IF(E119=Localization!$C$110,4,IF(E119=Localization!$C$109,5,IF(OR(E119=1,E119=2,E119=3,E119=4,E119=5),E119,"")))))))</f>
        <v/>
      </c>
      <c r="P119" s="15" t="str">
        <f>(IF(F119=Localization!$C$113,1,IF(F119=Localization!$C$112,2,IF(F119=Localization!$C$111,3,IF(F119=Localization!$C$110,4,IF(F119=Localization!$C$109,5,IF(OR(F119=1,F119=2,F119=3,F119=4,F119=5),F119,"")))))))</f>
        <v/>
      </c>
      <c r="Q119" s="15" t="str">
        <f>(IF(G119=Localization!$C$113,1,IF(G119=Localization!$C$112,2,IF(G119=Localization!$C$111,3,IF(G119=Localization!$C$110,4,IF(G119=Localization!$C$109,5,IF(OR(G119=1,G119=2,G119=3,G119=4,G119=5),G119,"")))))))</f>
        <v/>
      </c>
      <c r="R119" s="15" t="str">
        <f>(IF(H119=Localization!$C$113,1,IF(H119=Localization!$C$112,2,IF(H119=Localization!$C$111,3,IF(H119=Localization!$C$110,4,IF(H119=Localization!$C$109,5,IF(OR(H119=1,H119=2,H119=3,H119=4,H119=5),H119,"")))))))</f>
        <v/>
      </c>
      <c r="S119" s="15" t="str">
        <f>(IF(I119=Localization!$C$113,1,IF(I119=Localization!$C$112,2,IF(I119=Localization!$C$111,3,IF(I119=Localization!$C$110,4,IF(I119=Localization!$C$109,5,IF(OR(I119=1,I119=2,I119=3,I119=4,I119=5),I119,"")))))))</f>
        <v/>
      </c>
      <c r="T119" s="15" t="str">
        <f>(IF(J119=Localization!$C$113,1,IF(J119=Localization!$C$112,2,IF(J119=Localization!$C$111,3,IF(J119=Localization!$C$110,4,IF(J119=Localization!$C$109,5,IF(OR(J119=1,J119=2,J119=3,J119=4,J119=5),J119,"")))))))</f>
        <v/>
      </c>
      <c r="U119" s="15" t="str">
        <f>(IF(K119=Localization!$C$113,1,IF(K119=Localization!$C$112,2,IF(K119=Localization!$C$111,3,IF(K119=Localization!$C$110,4,IF(K119=Localization!$C$109,5,IF(OR(K119=1,K119=2,K119=3,K119=4,K119=5),K119,"")))))))</f>
        <v/>
      </c>
    </row>
    <row r="120" spans="12:21" x14ac:dyDescent="0.25">
      <c r="L120" s="15" t="str">
        <f>(IF(B120=Localization!$C$113,1,IF(B120=Localization!$C$112,2,IF(B120=Localization!$C$111,3,IF(B120=Localization!$C$110,4,IF(B120=Localization!$C$109,5,IF(OR(B120=1,B120=2,B120=3,B120=4,B120=5),B120,"")))))))</f>
        <v/>
      </c>
      <c r="M120" s="15" t="str">
        <f>(IF(C120=Localization!$C$113,1,IF(C120=Localization!$C$112,2,IF(C120=Localization!$C$111,3,IF(C120=Localization!$C$110,4,IF(C120=Localization!$C$109,5,IF(OR(C120=1,C120=2,C120=3,C120=4,C120=5),C120,"")))))))</f>
        <v/>
      </c>
      <c r="N120" s="15" t="str">
        <f>(IF(D120=Localization!$C$113,1,IF(D120=Localization!$C$112,2,IF(D120=Localization!$C$111,3,IF(D120=Localization!$C$110,4,IF(D120=Localization!$C$109,5,IF(OR(D120=1,D120=2,D120=3,D120=4,D120=5),D120,"")))))))</f>
        <v/>
      </c>
      <c r="O120" s="15" t="str">
        <f>(IF(E120=Localization!$C$113,1,IF(E120=Localization!$C$112,2,IF(E120=Localization!$C$111,3,IF(E120=Localization!$C$110,4,IF(E120=Localization!$C$109,5,IF(OR(E120=1,E120=2,E120=3,E120=4,E120=5),E120,"")))))))</f>
        <v/>
      </c>
      <c r="P120" s="15" t="str">
        <f>(IF(F120=Localization!$C$113,1,IF(F120=Localization!$C$112,2,IF(F120=Localization!$C$111,3,IF(F120=Localization!$C$110,4,IF(F120=Localization!$C$109,5,IF(OR(F120=1,F120=2,F120=3,F120=4,F120=5),F120,"")))))))</f>
        <v/>
      </c>
      <c r="Q120" s="15" t="str">
        <f>(IF(G120=Localization!$C$113,1,IF(G120=Localization!$C$112,2,IF(G120=Localization!$C$111,3,IF(G120=Localization!$C$110,4,IF(G120=Localization!$C$109,5,IF(OR(G120=1,G120=2,G120=3,G120=4,G120=5),G120,"")))))))</f>
        <v/>
      </c>
      <c r="R120" s="15" t="str">
        <f>(IF(H120=Localization!$C$113,1,IF(H120=Localization!$C$112,2,IF(H120=Localization!$C$111,3,IF(H120=Localization!$C$110,4,IF(H120=Localization!$C$109,5,IF(OR(H120=1,H120=2,H120=3,H120=4,H120=5),H120,"")))))))</f>
        <v/>
      </c>
      <c r="S120" s="15" t="str">
        <f>(IF(I120=Localization!$C$113,1,IF(I120=Localization!$C$112,2,IF(I120=Localization!$C$111,3,IF(I120=Localization!$C$110,4,IF(I120=Localization!$C$109,5,IF(OR(I120=1,I120=2,I120=3,I120=4,I120=5),I120,"")))))))</f>
        <v/>
      </c>
      <c r="T120" s="15" t="str">
        <f>(IF(J120=Localization!$C$113,1,IF(J120=Localization!$C$112,2,IF(J120=Localization!$C$111,3,IF(J120=Localization!$C$110,4,IF(J120=Localization!$C$109,5,IF(OR(J120=1,J120=2,J120=3,J120=4,J120=5),J120,"")))))))</f>
        <v/>
      </c>
      <c r="U120" s="15" t="str">
        <f>(IF(K120=Localization!$C$113,1,IF(K120=Localization!$C$112,2,IF(K120=Localization!$C$111,3,IF(K120=Localization!$C$110,4,IF(K120=Localization!$C$109,5,IF(OR(K120=1,K120=2,K120=3,K120=4,K120=5),K120,"")))))))</f>
        <v/>
      </c>
    </row>
    <row r="121" spans="12:21" x14ac:dyDescent="0.25">
      <c r="L121" s="15" t="str">
        <f>(IF(B121=Localization!$C$113,1,IF(B121=Localization!$C$112,2,IF(B121=Localization!$C$111,3,IF(B121=Localization!$C$110,4,IF(B121=Localization!$C$109,5,IF(OR(B121=1,B121=2,B121=3,B121=4,B121=5),B121,"")))))))</f>
        <v/>
      </c>
      <c r="M121" s="15" t="str">
        <f>(IF(C121=Localization!$C$113,1,IF(C121=Localization!$C$112,2,IF(C121=Localization!$C$111,3,IF(C121=Localization!$C$110,4,IF(C121=Localization!$C$109,5,IF(OR(C121=1,C121=2,C121=3,C121=4,C121=5),C121,"")))))))</f>
        <v/>
      </c>
      <c r="N121" s="15" t="str">
        <f>(IF(D121=Localization!$C$113,1,IF(D121=Localization!$C$112,2,IF(D121=Localization!$C$111,3,IF(D121=Localization!$C$110,4,IF(D121=Localization!$C$109,5,IF(OR(D121=1,D121=2,D121=3,D121=4,D121=5),D121,"")))))))</f>
        <v/>
      </c>
      <c r="O121" s="15" t="str">
        <f>(IF(E121=Localization!$C$113,1,IF(E121=Localization!$C$112,2,IF(E121=Localization!$C$111,3,IF(E121=Localization!$C$110,4,IF(E121=Localization!$C$109,5,IF(OR(E121=1,E121=2,E121=3,E121=4,E121=5),E121,"")))))))</f>
        <v/>
      </c>
      <c r="P121" s="15" t="str">
        <f>(IF(F121=Localization!$C$113,1,IF(F121=Localization!$C$112,2,IF(F121=Localization!$C$111,3,IF(F121=Localization!$C$110,4,IF(F121=Localization!$C$109,5,IF(OR(F121=1,F121=2,F121=3,F121=4,F121=5),F121,"")))))))</f>
        <v/>
      </c>
      <c r="Q121" s="15" t="str">
        <f>(IF(G121=Localization!$C$113,1,IF(G121=Localization!$C$112,2,IF(G121=Localization!$C$111,3,IF(G121=Localization!$C$110,4,IF(G121=Localization!$C$109,5,IF(OR(G121=1,G121=2,G121=3,G121=4,G121=5),G121,"")))))))</f>
        <v/>
      </c>
      <c r="R121" s="15" t="str">
        <f>(IF(H121=Localization!$C$113,1,IF(H121=Localization!$C$112,2,IF(H121=Localization!$C$111,3,IF(H121=Localization!$C$110,4,IF(H121=Localization!$C$109,5,IF(OR(H121=1,H121=2,H121=3,H121=4,H121=5),H121,"")))))))</f>
        <v/>
      </c>
      <c r="S121" s="15" t="str">
        <f>(IF(I121=Localization!$C$113,1,IF(I121=Localization!$C$112,2,IF(I121=Localization!$C$111,3,IF(I121=Localization!$C$110,4,IF(I121=Localization!$C$109,5,IF(OR(I121=1,I121=2,I121=3,I121=4,I121=5),I121,"")))))))</f>
        <v/>
      </c>
      <c r="T121" s="15" t="str">
        <f>(IF(J121=Localization!$C$113,1,IF(J121=Localization!$C$112,2,IF(J121=Localization!$C$111,3,IF(J121=Localization!$C$110,4,IF(J121=Localization!$C$109,5,IF(OR(J121=1,J121=2,J121=3,J121=4,J121=5),J121,"")))))))</f>
        <v/>
      </c>
      <c r="U121" s="15" t="str">
        <f>(IF(K121=Localization!$C$113,1,IF(K121=Localization!$C$112,2,IF(K121=Localization!$C$111,3,IF(K121=Localization!$C$110,4,IF(K121=Localization!$C$109,5,IF(OR(K121=1,K121=2,K121=3,K121=4,K121=5),K121,"")))))))</f>
        <v/>
      </c>
    </row>
    <row r="122" spans="12:21" x14ac:dyDescent="0.25">
      <c r="L122" s="15" t="str">
        <f>(IF(B122=Localization!$C$113,1,IF(B122=Localization!$C$112,2,IF(B122=Localization!$C$111,3,IF(B122=Localization!$C$110,4,IF(B122=Localization!$C$109,5,IF(OR(B122=1,B122=2,B122=3,B122=4,B122=5),B122,"")))))))</f>
        <v/>
      </c>
      <c r="M122" s="15" t="str">
        <f>(IF(C122=Localization!$C$113,1,IF(C122=Localization!$C$112,2,IF(C122=Localization!$C$111,3,IF(C122=Localization!$C$110,4,IF(C122=Localization!$C$109,5,IF(OR(C122=1,C122=2,C122=3,C122=4,C122=5),C122,"")))))))</f>
        <v/>
      </c>
      <c r="N122" s="15" t="str">
        <f>(IF(D122=Localization!$C$113,1,IF(D122=Localization!$C$112,2,IF(D122=Localization!$C$111,3,IF(D122=Localization!$C$110,4,IF(D122=Localization!$C$109,5,IF(OR(D122=1,D122=2,D122=3,D122=4,D122=5),D122,"")))))))</f>
        <v/>
      </c>
      <c r="O122" s="15" t="str">
        <f>(IF(E122=Localization!$C$113,1,IF(E122=Localization!$C$112,2,IF(E122=Localization!$C$111,3,IF(E122=Localization!$C$110,4,IF(E122=Localization!$C$109,5,IF(OR(E122=1,E122=2,E122=3,E122=4,E122=5),E122,"")))))))</f>
        <v/>
      </c>
      <c r="P122" s="15" t="str">
        <f>(IF(F122=Localization!$C$113,1,IF(F122=Localization!$C$112,2,IF(F122=Localization!$C$111,3,IF(F122=Localization!$C$110,4,IF(F122=Localization!$C$109,5,IF(OR(F122=1,F122=2,F122=3,F122=4,F122=5),F122,"")))))))</f>
        <v/>
      </c>
      <c r="Q122" s="15" t="str">
        <f>(IF(G122=Localization!$C$113,1,IF(G122=Localization!$C$112,2,IF(G122=Localization!$C$111,3,IF(G122=Localization!$C$110,4,IF(G122=Localization!$C$109,5,IF(OR(G122=1,G122=2,G122=3,G122=4,G122=5),G122,"")))))))</f>
        <v/>
      </c>
      <c r="R122" s="15" t="str">
        <f>(IF(H122=Localization!$C$113,1,IF(H122=Localization!$C$112,2,IF(H122=Localization!$C$111,3,IF(H122=Localization!$C$110,4,IF(H122=Localization!$C$109,5,IF(OR(H122=1,H122=2,H122=3,H122=4,H122=5),H122,"")))))))</f>
        <v/>
      </c>
      <c r="S122" s="15" t="str">
        <f>(IF(I122=Localization!$C$113,1,IF(I122=Localization!$C$112,2,IF(I122=Localization!$C$111,3,IF(I122=Localization!$C$110,4,IF(I122=Localization!$C$109,5,IF(OR(I122=1,I122=2,I122=3,I122=4,I122=5),I122,"")))))))</f>
        <v/>
      </c>
      <c r="T122" s="15" t="str">
        <f>(IF(J122=Localization!$C$113,1,IF(J122=Localization!$C$112,2,IF(J122=Localization!$C$111,3,IF(J122=Localization!$C$110,4,IF(J122=Localization!$C$109,5,IF(OR(J122=1,J122=2,J122=3,J122=4,J122=5),J122,"")))))))</f>
        <v/>
      </c>
      <c r="U122" s="15" t="str">
        <f>(IF(K122=Localization!$C$113,1,IF(K122=Localization!$C$112,2,IF(K122=Localization!$C$111,3,IF(K122=Localization!$C$110,4,IF(K122=Localization!$C$109,5,IF(OR(K122=1,K122=2,K122=3,K122=4,K122=5),K122,"")))))))</f>
        <v/>
      </c>
    </row>
    <row r="123" spans="12:21" x14ac:dyDescent="0.25">
      <c r="L123" s="15" t="str">
        <f>(IF(B123=Localization!$C$113,1,IF(B123=Localization!$C$112,2,IF(B123=Localization!$C$111,3,IF(B123=Localization!$C$110,4,IF(B123=Localization!$C$109,5,IF(OR(B123=1,B123=2,B123=3,B123=4,B123=5),B123,"")))))))</f>
        <v/>
      </c>
      <c r="M123" s="15" t="str">
        <f>(IF(C123=Localization!$C$113,1,IF(C123=Localization!$C$112,2,IF(C123=Localization!$C$111,3,IF(C123=Localization!$C$110,4,IF(C123=Localization!$C$109,5,IF(OR(C123=1,C123=2,C123=3,C123=4,C123=5),C123,"")))))))</f>
        <v/>
      </c>
      <c r="N123" s="15" t="str">
        <f>(IF(D123=Localization!$C$113,1,IF(D123=Localization!$C$112,2,IF(D123=Localization!$C$111,3,IF(D123=Localization!$C$110,4,IF(D123=Localization!$C$109,5,IF(OR(D123=1,D123=2,D123=3,D123=4,D123=5),D123,"")))))))</f>
        <v/>
      </c>
      <c r="O123" s="15" t="str">
        <f>(IF(E123=Localization!$C$113,1,IF(E123=Localization!$C$112,2,IF(E123=Localization!$C$111,3,IF(E123=Localization!$C$110,4,IF(E123=Localization!$C$109,5,IF(OR(E123=1,E123=2,E123=3,E123=4,E123=5),E123,"")))))))</f>
        <v/>
      </c>
      <c r="P123" s="15" t="str">
        <f>(IF(F123=Localization!$C$113,1,IF(F123=Localization!$C$112,2,IF(F123=Localization!$C$111,3,IF(F123=Localization!$C$110,4,IF(F123=Localization!$C$109,5,IF(OR(F123=1,F123=2,F123=3,F123=4,F123=5),F123,"")))))))</f>
        <v/>
      </c>
      <c r="Q123" s="15" t="str">
        <f>(IF(G123=Localization!$C$113,1,IF(G123=Localization!$C$112,2,IF(G123=Localization!$C$111,3,IF(G123=Localization!$C$110,4,IF(G123=Localization!$C$109,5,IF(OR(G123=1,G123=2,G123=3,G123=4,G123=5),G123,"")))))))</f>
        <v/>
      </c>
      <c r="R123" s="15" t="str">
        <f>(IF(H123=Localization!$C$113,1,IF(H123=Localization!$C$112,2,IF(H123=Localization!$C$111,3,IF(H123=Localization!$C$110,4,IF(H123=Localization!$C$109,5,IF(OR(H123=1,H123=2,H123=3,H123=4,H123=5),H123,"")))))))</f>
        <v/>
      </c>
      <c r="S123" s="15" t="str">
        <f>(IF(I123=Localization!$C$113,1,IF(I123=Localization!$C$112,2,IF(I123=Localization!$C$111,3,IF(I123=Localization!$C$110,4,IF(I123=Localization!$C$109,5,IF(OR(I123=1,I123=2,I123=3,I123=4,I123=5),I123,"")))))))</f>
        <v/>
      </c>
      <c r="T123" s="15" t="str">
        <f>(IF(J123=Localization!$C$113,1,IF(J123=Localization!$C$112,2,IF(J123=Localization!$C$111,3,IF(J123=Localization!$C$110,4,IF(J123=Localization!$C$109,5,IF(OR(J123=1,J123=2,J123=3,J123=4,J123=5),J123,"")))))))</f>
        <v/>
      </c>
      <c r="U123" s="15" t="str">
        <f>(IF(K123=Localization!$C$113,1,IF(K123=Localization!$C$112,2,IF(K123=Localization!$C$111,3,IF(K123=Localization!$C$110,4,IF(K123=Localization!$C$109,5,IF(OR(K123=1,K123=2,K123=3,K123=4,K123=5),K123,"")))))))</f>
        <v/>
      </c>
    </row>
    <row r="124" spans="12:21" x14ac:dyDescent="0.25">
      <c r="L124" s="15" t="str">
        <f>(IF(B124=Localization!$C$113,1,IF(B124=Localization!$C$112,2,IF(B124=Localization!$C$111,3,IF(B124=Localization!$C$110,4,IF(B124=Localization!$C$109,5,IF(OR(B124=1,B124=2,B124=3,B124=4,B124=5),B124,"")))))))</f>
        <v/>
      </c>
      <c r="M124" s="15" t="str">
        <f>(IF(C124=Localization!$C$113,1,IF(C124=Localization!$C$112,2,IF(C124=Localization!$C$111,3,IF(C124=Localization!$C$110,4,IF(C124=Localization!$C$109,5,IF(OR(C124=1,C124=2,C124=3,C124=4,C124=5),C124,"")))))))</f>
        <v/>
      </c>
      <c r="N124" s="15" t="str">
        <f>(IF(D124=Localization!$C$113,1,IF(D124=Localization!$C$112,2,IF(D124=Localization!$C$111,3,IF(D124=Localization!$C$110,4,IF(D124=Localization!$C$109,5,IF(OR(D124=1,D124=2,D124=3,D124=4,D124=5),D124,"")))))))</f>
        <v/>
      </c>
      <c r="O124" s="15" t="str">
        <f>(IF(E124=Localization!$C$113,1,IF(E124=Localization!$C$112,2,IF(E124=Localization!$C$111,3,IF(E124=Localization!$C$110,4,IF(E124=Localization!$C$109,5,IF(OR(E124=1,E124=2,E124=3,E124=4,E124=5),E124,"")))))))</f>
        <v/>
      </c>
      <c r="P124" s="15" t="str">
        <f>(IF(F124=Localization!$C$113,1,IF(F124=Localization!$C$112,2,IF(F124=Localization!$C$111,3,IF(F124=Localization!$C$110,4,IF(F124=Localization!$C$109,5,IF(OR(F124=1,F124=2,F124=3,F124=4,F124=5),F124,"")))))))</f>
        <v/>
      </c>
      <c r="Q124" s="15" t="str">
        <f>(IF(G124=Localization!$C$113,1,IF(G124=Localization!$C$112,2,IF(G124=Localization!$C$111,3,IF(G124=Localization!$C$110,4,IF(G124=Localization!$C$109,5,IF(OR(G124=1,G124=2,G124=3,G124=4,G124=5),G124,"")))))))</f>
        <v/>
      </c>
      <c r="R124" s="15" t="str">
        <f>(IF(H124=Localization!$C$113,1,IF(H124=Localization!$C$112,2,IF(H124=Localization!$C$111,3,IF(H124=Localization!$C$110,4,IF(H124=Localization!$C$109,5,IF(OR(H124=1,H124=2,H124=3,H124=4,H124=5),H124,"")))))))</f>
        <v/>
      </c>
      <c r="S124" s="15" t="str">
        <f>(IF(I124=Localization!$C$113,1,IF(I124=Localization!$C$112,2,IF(I124=Localization!$C$111,3,IF(I124=Localization!$C$110,4,IF(I124=Localization!$C$109,5,IF(OR(I124=1,I124=2,I124=3,I124=4,I124=5),I124,"")))))))</f>
        <v/>
      </c>
      <c r="T124" s="15" t="str">
        <f>(IF(J124=Localization!$C$113,1,IF(J124=Localization!$C$112,2,IF(J124=Localization!$C$111,3,IF(J124=Localization!$C$110,4,IF(J124=Localization!$C$109,5,IF(OR(J124=1,J124=2,J124=3,J124=4,J124=5),J124,"")))))))</f>
        <v/>
      </c>
      <c r="U124" s="15" t="str">
        <f>(IF(K124=Localization!$C$113,1,IF(K124=Localization!$C$112,2,IF(K124=Localization!$C$111,3,IF(K124=Localization!$C$110,4,IF(K124=Localization!$C$109,5,IF(OR(K124=1,K124=2,K124=3,K124=4,K124=5),K124,"")))))))</f>
        <v/>
      </c>
    </row>
    <row r="125" spans="12:21" x14ac:dyDescent="0.25">
      <c r="L125" s="15" t="str">
        <f>(IF(B125=Localization!$C$113,1,IF(B125=Localization!$C$112,2,IF(B125=Localization!$C$111,3,IF(B125=Localization!$C$110,4,IF(B125=Localization!$C$109,5,IF(OR(B125=1,B125=2,B125=3,B125=4,B125=5),B125,"")))))))</f>
        <v/>
      </c>
      <c r="M125" s="15" t="str">
        <f>(IF(C125=Localization!$C$113,1,IF(C125=Localization!$C$112,2,IF(C125=Localization!$C$111,3,IF(C125=Localization!$C$110,4,IF(C125=Localization!$C$109,5,IF(OR(C125=1,C125=2,C125=3,C125=4,C125=5),C125,"")))))))</f>
        <v/>
      </c>
      <c r="N125" s="15" t="str">
        <f>(IF(D125=Localization!$C$113,1,IF(D125=Localization!$C$112,2,IF(D125=Localization!$C$111,3,IF(D125=Localization!$C$110,4,IF(D125=Localization!$C$109,5,IF(OR(D125=1,D125=2,D125=3,D125=4,D125=5),D125,"")))))))</f>
        <v/>
      </c>
      <c r="O125" s="15" t="str">
        <f>(IF(E125=Localization!$C$113,1,IF(E125=Localization!$C$112,2,IF(E125=Localization!$C$111,3,IF(E125=Localization!$C$110,4,IF(E125=Localization!$C$109,5,IF(OR(E125=1,E125=2,E125=3,E125=4,E125=5),E125,"")))))))</f>
        <v/>
      </c>
      <c r="P125" s="15" t="str">
        <f>(IF(F125=Localization!$C$113,1,IF(F125=Localization!$C$112,2,IF(F125=Localization!$C$111,3,IF(F125=Localization!$C$110,4,IF(F125=Localization!$C$109,5,IF(OR(F125=1,F125=2,F125=3,F125=4,F125=5),F125,"")))))))</f>
        <v/>
      </c>
      <c r="Q125" s="15" t="str">
        <f>(IF(G125=Localization!$C$113,1,IF(G125=Localization!$C$112,2,IF(G125=Localization!$C$111,3,IF(G125=Localization!$C$110,4,IF(G125=Localization!$C$109,5,IF(OR(G125=1,G125=2,G125=3,G125=4,G125=5),G125,"")))))))</f>
        <v/>
      </c>
      <c r="R125" s="15" t="str">
        <f>(IF(H125=Localization!$C$113,1,IF(H125=Localization!$C$112,2,IF(H125=Localization!$C$111,3,IF(H125=Localization!$C$110,4,IF(H125=Localization!$C$109,5,IF(OR(H125=1,H125=2,H125=3,H125=4,H125=5),H125,"")))))))</f>
        <v/>
      </c>
      <c r="S125" s="15" t="str">
        <f>(IF(I125=Localization!$C$113,1,IF(I125=Localization!$C$112,2,IF(I125=Localization!$C$111,3,IF(I125=Localization!$C$110,4,IF(I125=Localization!$C$109,5,IF(OR(I125=1,I125=2,I125=3,I125=4,I125=5),I125,"")))))))</f>
        <v/>
      </c>
      <c r="T125" s="15" t="str">
        <f>(IF(J125=Localization!$C$113,1,IF(J125=Localization!$C$112,2,IF(J125=Localization!$C$111,3,IF(J125=Localization!$C$110,4,IF(J125=Localization!$C$109,5,IF(OR(J125=1,J125=2,J125=3,J125=4,J125=5),J125,"")))))))</f>
        <v/>
      </c>
      <c r="U125" s="15" t="str">
        <f>(IF(K125=Localization!$C$113,1,IF(K125=Localization!$C$112,2,IF(K125=Localization!$C$111,3,IF(K125=Localization!$C$110,4,IF(K125=Localization!$C$109,5,IF(OR(K125=1,K125=2,K125=3,K125=4,K125=5),K125,"")))))))</f>
        <v/>
      </c>
    </row>
    <row r="126" spans="12:21" x14ac:dyDescent="0.25">
      <c r="L126" s="15" t="str">
        <f>(IF(B126=Localization!$C$113,1,IF(B126=Localization!$C$112,2,IF(B126=Localization!$C$111,3,IF(B126=Localization!$C$110,4,IF(B126=Localization!$C$109,5,IF(OR(B126=1,B126=2,B126=3,B126=4,B126=5),B126,"")))))))</f>
        <v/>
      </c>
      <c r="M126" s="15" t="str">
        <f>(IF(C126=Localization!$C$113,1,IF(C126=Localization!$C$112,2,IF(C126=Localization!$C$111,3,IF(C126=Localization!$C$110,4,IF(C126=Localization!$C$109,5,IF(OR(C126=1,C126=2,C126=3,C126=4,C126=5),C126,"")))))))</f>
        <v/>
      </c>
      <c r="N126" s="15" t="str">
        <f>(IF(D126=Localization!$C$113,1,IF(D126=Localization!$C$112,2,IF(D126=Localization!$C$111,3,IF(D126=Localization!$C$110,4,IF(D126=Localization!$C$109,5,IF(OR(D126=1,D126=2,D126=3,D126=4,D126=5),D126,"")))))))</f>
        <v/>
      </c>
      <c r="O126" s="15" t="str">
        <f>(IF(E126=Localization!$C$113,1,IF(E126=Localization!$C$112,2,IF(E126=Localization!$C$111,3,IF(E126=Localization!$C$110,4,IF(E126=Localization!$C$109,5,IF(OR(E126=1,E126=2,E126=3,E126=4,E126=5),E126,"")))))))</f>
        <v/>
      </c>
      <c r="P126" s="15" t="str">
        <f>(IF(F126=Localization!$C$113,1,IF(F126=Localization!$C$112,2,IF(F126=Localization!$C$111,3,IF(F126=Localization!$C$110,4,IF(F126=Localization!$C$109,5,IF(OR(F126=1,F126=2,F126=3,F126=4,F126=5),F126,"")))))))</f>
        <v/>
      </c>
      <c r="Q126" s="15" t="str">
        <f>(IF(G126=Localization!$C$113,1,IF(G126=Localization!$C$112,2,IF(G126=Localization!$C$111,3,IF(G126=Localization!$C$110,4,IF(G126=Localization!$C$109,5,IF(OR(G126=1,G126=2,G126=3,G126=4,G126=5),G126,"")))))))</f>
        <v/>
      </c>
      <c r="R126" s="15" t="str">
        <f>(IF(H126=Localization!$C$113,1,IF(H126=Localization!$C$112,2,IF(H126=Localization!$C$111,3,IF(H126=Localization!$C$110,4,IF(H126=Localization!$C$109,5,IF(OR(H126=1,H126=2,H126=3,H126=4,H126=5),H126,"")))))))</f>
        <v/>
      </c>
      <c r="S126" s="15" t="str">
        <f>(IF(I126=Localization!$C$113,1,IF(I126=Localization!$C$112,2,IF(I126=Localization!$C$111,3,IF(I126=Localization!$C$110,4,IF(I126=Localization!$C$109,5,IF(OR(I126=1,I126=2,I126=3,I126=4,I126=5),I126,"")))))))</f>
        <v/>
      </c>
      <c r="T126" s="15" t="str">
        <f>(IF(J126=Localization!$C$113,1,IF(J126=Localization!$C$112,2,IF(J126=Localization!$C$111,3,IF(J126=Localization!$C$110,4,IF(J126=Localization!$C$109,5,IF(OR(J126=1,J126=2,J126=3,J126=4,J126=5),J126,"")))))))</f>
        <v/>
      </c>
      <c r="U126" s="15" t="str">
        <f>(IF(K126=Localization!$C$113,1,IF(K126=Localization!$C$112,2,IF(K126=Localization!$C$111,3,IF(K126=Localization!$C$110,4,IF(K126=Localization!$C$109,5,IF(OR(K126=1,K126=2,K126=3,K126=4,K126=5),K126,"")))))))</f>
        <v/>
      </c>
    </row>
    <row r="127" spans="12:21" x14ac:dyDescent="0.25">
      <c r="L127" s="15" t="str">
        <f>(IF(B127=Localization!$C$113,1,IF(B127=Localization!$C$112,2,IF(B127=Localization!$C$111,3,IF(B127=Localization!$C$110,4,IF(B127=Localization!$C$109,5,IF(OR(B127=1,B127=2,B127=3,B127=4,B127=5),B127,"")))))))</f>
        <v/>
      </c>
      <c r="M127" s="15" t="str">
        <f>(IF(C127=Localization!$C$113,1,IF(C127=Localization!$C$112,2,IF(C127=Localization!$C$111,3,IF(C127=Localization!$C$110,4,IF(C127=Localization!$C$109,5,IF(OR(C127=1,C127=2,C127=3,C127=4,C127=5),C127,"")))))))</f>
        <v/>
      </c>
      <c r="N127" s="15" t="str">
        <f>(IF(D127=Localization!$C$113,1,IF(D127=Localization!$C$112,2,IF(D127=Localization!$C$111,3,IF(D127=Localization!$C$110,4,IF(D127=Localization!$C$109,5,IF(OR(D127=1,D127=2,D127=3,D127=4,D127=5),D127,"")))))))</f>
        <v/>
      </c>
      <c r="O127" s="15" t="str">
        <f>(IF(E127=Localization!$C$113,1,IF(E127=Localization!$C$112,2,IF(E127=Localization!$C$111,3,IF(E127=Localization!$C$110,4,IF(E127=Localization!$C$109,5,IF(OR(E127=1,E127=2,E127=3,E127=4,E127=5),E127,"")))))))</f>
        <v/>
      </c>
      <c r="P127" s="15" t="str">
        <f>(IF(F127=Localization!$C$113,1,IF(F127=Localization!$C$112,2,IF(F127=Localization!$C$111,3,IF(F127=Localization!$C$110,4,IF(F127=Localization!$C$109,5,IF(OR(F127=1,F127=2,F127=3,F127=4,F127=5),F127,"")))))))</f>
        <v/>
      </c>
      <c r="Q127" s="15" t="str">
        <f>(IF(G127=Localization!$C$113,1,IF(G127=Localization!$C$112,2,IF(G127=Localization!$C$111,3,IF(G127=Localization!$C$110,4,IF(G127=Localization!$C$109,5,IF(OR(G127=1,G127=2,G127=3,G127=4,G127=5),G127,"")))))))</f>
        <v/>
      </c>
      <c r="R127" s="15" t="str">
        <f>(IF(H127=Localization!$C$113,1,IF(H127=Localization!$C$112,2,IF(H127=Localization!$C$111,3,IF(H127=Localization!$C$110,4,IF(H127=Localization!$C$109,5,IF(OR(H127=1,H127=2,H127=3,H127=4,H127=5),H127,"")))))))</f>
        <v/>
      </c>
      <c r="S127" s="15" t="str">
        <f>(IF(I127=Localization!$C$113,1,IF(I127=Localization!$C$112,2,IF(I127=Localization!$C$111,3,IF(I127=Localization!$C$110,4,IF(I127=Localization!$C$109,5,IF(OR(I127=1,I127=2,I127=3,I127=4,I127=5),I127,"")))))))</f>
        <v/>
      </c>
      <c r="T127" s="15" t="str">
        <f>(IF(J127=Localization!$C$113,1,IF(J127=Localization!$C$112,2,IF(J127=Localization!$C$111,3,IF(J127=Localization!$C$110,4,IF(J127=Localization!$C$109,5,IF(OR(J127=1,J127=2,J127=3,J127=4,J127=5),J127,"")))))))</f>
        <v/>
      </c>
      <c r="U127" s="15" t="str">
        <f>(IF(K127=Localization!$C$113,1,IF(K127=Localization!$C$112,2,IF(K127=Localization!$C$111,3,IF(K127=Localization!$C$110,4,IF(K127=Localization!$C$109,5,IF(OR(K127=1,K127=2,K127=3,K127=4,K127=5),K127,"")))))))</f>
        <v/>
      </c>
    </row>
    <row r="128" spans="12:21" x14ac:dyDescent="0.25">
      <c r="L128" s="15" t="str">
        <f>(IF(B128=Localization!$C$113,1,IF(B128=Localization!$C$112,2,IF(B128=Localization!$C$111,3,IF(B128=Localization!$C$110,4,IF(B128=Localization!$C$109,5,IF(OR(B128=1,B128=2,B128=3,B128=4,B128=5),B128,"")))))))</f>
        <v/>
      </c>
      <c r="M128" s="15" t="str">
        <f>(IF(C128=Localization!$C$113,1,IF(C128=Localization!$C$112,2,IF(C128=Localization!$C$111,3,IF(C128=Localization!$C$110,4,IF(C128=Localization!$C$109,5,IF(OR(C128=1,C128=2,C128=3,C128=4,C128=5),C128,"")))))))</f>
        <v/>
      </c>
      <c r="N128" s="15" t="str">
        <f>(IF(D128=Localization!$C$113,1,IF(D128=Localization!$C$112,2,IF(D128=Localization!$C$111,3,IF(D128=Localization!$C$110,4,IF(D128=Localization!$C$109,5,IF(OR(D128=1,D128=2,D128=3,D128=4,D128=5),D128,"")))))))</f>
        <v/>
      </c>
      <c r="O128" s="15" t="str">
        <f>(IF(E128=Localization!$C$113,1,IF(E128=Localization!$C$112,2,IF(E128=Localization!$C$111,3,IF(E128=Localization!$C$110,4,IF(E128=Localization!$C$109,5,IF(OR(E128=1,E128=2,E128=3,E128=4,E128=5),E128,"")))))))</f>
        <v/>
      </c>
      <c r="P128" s="15" t="str">
        <f>(IF(F128=Localization!$C$113,1,IF(F128=Localization!$C$112,2,IF(F128=Localization!$C$111,3,IF(F128=Localization!$C$110,4,IF(F128=Localization!$C$109,5,IF(OR(F128=1,F128=2,F128=3,F128=4,F128=5),F128,"")))))))</f>
        <v/>
      </c>
      <c r="Q128" s="15" t="str">
        <f>(IF(G128=Localization!$C$113,1,IF(G128=Localization!$C$112,2,IF(G128=Localization!$C$111,3,IF(G128=Localization!$C$110,4,IF(G128=Localization!$C$109,5,IF(OR(G128=1,G128=2,G128=3,G128=4,G128=5),G128,"")))))))</f>
        <v/>
      </c>
      <c r="R128" s="15" t="str">
        <f>(IF(H128=Localization!$C$113,1,IF(H128=Localization!$C$112,2,IF(H128=Localization!$C$111,3,IF(H128=Localization!$C$110,4,IF(H128=Localization!$C$109,5,IF(OR(H128=1,H128=2,H128=3,H128=4,H128=5),H128,"")))))))</f>
        <v/>
      </c>
      <c r="S128" s="15" t="str">
        <f>(IF(I128=Localization!$C$113,1,IF(I128=Localization!$C$112,2,IF(I128=Localization!$C$111,3,IF(I128=Localization!$C$110,4,IF(I128=Localization!$C$109,5,IF(OR(I128=1,I128=2,I128=3,I128=4,I128=5),I128,"")))))))</f>
        <v/>
      </c>
      <c r="T128" s="15" t="str">
        <f>(IF(J128=Localization!$C$113,1,IF(J128=Localization!$C$112,2,IF(J128=Localization!$C$111,3,IF(J128=Localization!$C$110,4,IF(J128=Localization!$C$109,5,IF(OR(J128=1,J128=2,J128=3,J128=4,J128=5),J128,"")))))))</f>
        <v/>
      </c>
      <c r="U128" s="15" t="str">
        <f>(IF(K128=Localization!$C$113,1,IF(K128=Localization!$C$112,2,IF(K128=Localization!$C$111,3,IF(K128=Localization!$C$110,4,IF(K128=Localization!$C$109,5,IF(OR(K128=1,K128=2,K128=3,K128=4,K128=5),K128,"")))))))</f>
        <v/>
      </c>
    </row>
    <row r="129" spans="12:21" x14ac:dyDescent="0.25">
      <c r="L129" s="15" t="str">
        <f>(IF(B129=Localization!$C$113,1,IF(B129=Localization!$C$112,2,IF(B129=Localization!$C$111,3,IF(B129=Localization!$C$110,4,IF(B129=Localization!$C$109,5,IF(OR(B129=1,B129=2,B129=3,B129=4,B129=5),B129,"")))))))</f>
        <v/>
      </c>
      <c r="M129" s="15" t="str">
        <f>(IF(C129=Localization!$C$113,1,IF(C129=Localization!$C$112,2,IF(C129=Localization!$C$111,3,IF(C129=Localization!$C$110,4,IF(C129=Localization!$C$109,5,IF(OR(C129=1,C129=2,C129=3,C129=4,C129=5),C129,"")))))))</f>
        <v/>
      </c>
      <c r="N129" s="15" t="str">
        <f>(IF(D129=Localization!$C$113,1,IF(D129=Localization!$C$112,2,IF(D129=Localization!$C$111,3,IF(D129=Localization!$C$110,4,IF(D129=Localization!$C$109,5,IF(OR(D129=1,D129=2,D129=3,D129=4,D129=5),D129,"")))))))</f>
        <v/>
      </c>
      <c r="O129" s="15" t="str">
        <f>(IF(E129=Localization!$C$113,1,IF(E129=Localization!$C$112,2,IF(E129=Localization!$C$111,3,IF(E129=Localization!$C$110,4,IF(E129=Localization!$C$109,5,IF(OR(E129=1,E129=2,E129=3,E129=4,E129=5),E129,"")))))))</f>
        <v/>
      </c>
      <c r="P129" s="15" t="str">
        <f>(IF(F129=Localization!$C$113,1,IF(F129=Localization!$C$112,2,IF(F129=Localization!$C$111,3,IF(F129=Localization!$C$110,4,IF(F129=Localization!$C$109,5,IF(OR(F129=1,F129=2,F129=3,F129=4,F129=5),F129,"")))))))</f>
        <v/>
      </c>
      <c r="Q129" s="15" t="str">
        <f>(IF(G129=Localization!$C$113,1,IF(G129=Localization!$C$112,2,IF(G129=Localization!$C$111,3,IF(G129=Localization!$C$110,4,IF(G129=Localization!$C$109,5,IF(OR(G129=1,G129=2,G129=3,G129=4,G129=5),G129,"")))))))</f>
        <v/>
      </c>
      <c r="R129" s="15" t="str">
        <f>(IF(H129=Localization!$C$113,1,IF(H129=Localization!$C$112,2,IF(H129=Localization!$C$111,3,IF(H129=Localization!$C$110,4,IF(H129=Localization!$C$109,5,IF(OR(H129=1,H129=2,H129=3,H129=4,H129=5),H129,"")))))))</f>
        <v/>
      </c>
      <c r="S129" s="15" t="str">
        <f>(IF(I129=Localization!$C$113,1,IF(I129=Localization!$C$112,2,IF(I129=Localization!$C$111,3,IF(I129=Localization!$C$110,4,IF(I129=Localization!$C$109,5,IF(OR(I129=1,I129=2,I129=3,I129=4,I129=5),I129,"")))))))</f>
        <v/>
      </c>
      <c r="T129" s="15" t="str">
        <f>(IF(J129=Localization!$C$113,1,IF(J129=Localization!$C$112,2,IF(J129=Localization!$C$111,3,IF(J129=Localization!$C$110,4,IF(J129=Localization!$C$109,5,IF(OR(J129=1,J129=2,J129=3,J129=4,J129=5),J129,"")))))))</f>
        <v/>
      </c>
      <c r="U129" s="15" t="str">
        <f>(IF(K129=Localization!$C$113,1,IF(K129=Localization!$C$112,2,IF(K129=Localization!$C$111,3,IF(K129=Localization!$C$110,4,IF(K129=Localization!$C$109,5,IF(OR(K129=1,K129=2,K129=3,K129=4,K129=5),K129,"")))))))</f>
        <v/>
      </c>
    </row>
    <row r="130" spans="12:21" x14ac:dyDescent="0.25">
      <c r="L130" s="15" t="str">
        <f>(IF(B130=Localization!$C$113,1,IF(B130=Localization!$C$112,2,IF(B130=Localization!$C$111,3,IF(B130=Localization!$C$110,4,IF(B130=Localization!$C$109,5,IF(OR(B130=1,B130=2,B130=3,B130=4,B130=5),B130,"")))))))</f>
        <v/>
      </c>
      <c r="M130" s="15" t="str">
        <f>(IF(C130=Localization!$C$113,1,IF(C130=Localization!$C$112,2,IF(C130=Localization!$C$111,3,IF(C130=Localization!$C$110,4,IF(C130=Localization!$C$109,5,IF(OR(C130=1,C130=2,C130=3,C130=4,C130=5),C130,"")))))))</f>
        <v/>
      </c>
      <c r="N130" s="15" t="str">
        <f>(IF(D130=Localization!$C$113,1,IF(D130=Localization!$C$112,2,IF(D130=Localization!$C$111,3,IF(D130=Localization!$C$110,4,IF(D130=Localization!$C$109,5,IF(OR(D130=1,D130=2,D130=3,D130=4,D130=5),D130,"")))))))</f>
        <v/>
      </c>
      <c r="O130" s="15" t="str">
        <f>(IF(E130=Localization!$C$113,1,IF(E130=Localization!$C$112,2,IF(E130=Localization!$C$111,3,IF(E130=Localization!$C$110,4,IF(E130=Localization!$C$109,5,IF(OR(E130=1,E130=2,E130=3,E130=4,E130=5),E130,"")))))))</f>
        <v/>
      </c>
      <c r="P130" s="15" t="str">
        <f>(IF(F130=Localization!$C$113,1,IF(F130=Localization!$C$112,2,IF(F130=Localization!$C$111,3,IF(F130=Localization!$C$110,4,IF(F130=Localization!$C$109,5,IF(OR(F130=1,F130=2,F130=3,F130=4,F130=5),F130,"")))))))</f>
        <v/>
      </c>
      <c r="Q130" s="15" t="str">
        <f>(IF(G130=Localization!$C$113,1,IF(G130=Localization!$C$112,2,IF(G130=Localization!$C$111,3,IF(G130=Localization!$C$110,4,IF(G130=Localization!$C$109,5,IF(OR(G130=1,G130=2,G130=3,G130=4,G130=5),G130,"")))))))</f>
        <v/>
      </c>
      <c r="R130" s="15" t="str">
        <f>(IF(H130=Localization!$C$113,1,IF(H130=Localization!$C$112,2,IF(H130=Localization!$C$111,3,IF(H130=Localization!$C$110,4,IF(H130=Localization!$C$109,5,IF(OR(H130=1,H130=2,H130=3,H130=4,H130=5),H130,"")))))))</f>
        <v/>
      </c>
      <c r="S130" s="15" t="str">
        <f>(IF(I130=Localization!$C$113,1,IF(I130=Localization!$C$112,2,IF(I130=Localization!$C$111,3,IF(I130=Localization!$C$110,4,IF(I130=Localization!$C$109,5,IF(OR(I130=1,I130=2,I130=3,I130=4,I130=5),I130,"")))))))</f>
        <v/>
      </c>
      <c r="T130" s="15" t="str">
        <f>(IF(J130=Localization!$C$113,1,IF(J130=Localization!$C$112,2,IF(J130=Localization!$C$111,3,IF(J130=Localization!$C$110,4,IF(J130=Localization!$C$109,5,IF(OR(J130=1,J130=2,J130=3,J130=4,J130=5),J130,"")))))))</f>
        <v/>
      </c>
      <c r="U130" s="15" t="str">
        <f>(IF(K130=Localization!$C$113,1,IF(K130=Localization!$C$112,2,IF(K130=Localization!$C$111,3,IF(K130=Localization!$C$110,4,IF(K130=Localization!$C$109,5,IF(OR(K130=1,K130=2,K130=3,K130=4,K130=5),K130,"")))))))</f>
        <v/>
      </c>
    </row>
    <row r="131" spans="12:21" x14ac:dyDescent="0.25">
      <c r="L131" s="15" t="str">
        <f>(IF(B131=Localization!$C$113,1,IF(B131=Localization!$C$112,2,IF(B131=Localization!$C$111,3,IF(B131=Localization!$C$110,4,IF(B131=Localization!$C$109,5,IF(OR(B131=1,B131=2,B131=3,B131=4,B131=5),B131,"")))))))</f>
        <v/>
      </c>
      <c r="M131" s="15" t="str">
        <f>(IF(C131=Localization!$C$113,1,IF(C131=Localization!$C$112,2,IF(C131=Localization!$C$111,3,IF(C131=Localization!$C$110,4,IF(C131=Localization!$C$109,5,IF(OR(C131=1,C131=2,C131=3,C131=4,C131=5),C131,"")))))))</f>
        <v/>
      </c>
      <c r="N131" s="15" t="str">
        <f>(IF(D131=Localization!$C$113,1,IF(D131=Localization!$C$112,2,IF(D131=Localization!$C$111,3,IF(D131=Localization!$C$110,4,IF(D131=Localization!$C$109,5,IF(OR(D131=1,D131=2,D131=3,D131=4,D131=5),D131,"")))))))</f>
        <v/>
      </c>
      <c r="O131" s="15" t="str">
        <f>(IF(E131=Localization!$C$113,1,IF(E131=Localization!$C$112,2,IF(E131=Localization!$C$111,3,IF(E131=Localization!$C$110,4,IF(E131=Localization!$C$109,5,IF(OR(E131=1,E131=2,E131=3,E131=4,E131=5),E131,"")))))))</f>
        <v/>
      </c>
      <c r="P131" s="15" t="str">
        <f>(IF(F131=Localization!$C$113,1,IF(F131=Localization!$C$112,2,IF(F131=Localization!$C$111,3,IF(F131=Localization!$C$110,4,IF(F131=Localization!$C$109,5,IF(OR(F131=1,F131=2,F131=3,F131=4,F131=5),F131,"")))))))</f>
        <v/>
      </c>
      <c r="Q131" s="15" t="str">
        <f>(IF(G131=Localization!$C$113,1,IF(G131=Localization!$C$112,2,IF(G131=Localization!$C$111,3,IF(G131=Localization!$C$110,4,IF(G131=Localization!$C$109,5,IF(OR(G131=1,G131=2,G131=3,G131=4,G131=5),G131,"")))))))</f>
        <v/>
      </c>
      <c r="R131" s="15" t="str">
        <f>(IF(H131=Localization!$C$113,1,IF(H131=Localization!$C$112,2,IF(H131=Localization!$C$111,3,IF(H131=Localization!$C$110,4,IF(H131=Localization!$C$109,5,IF(OR(H131=1,H131=2,H131=3,H131=4,H131=5),H131,"")))))))</f>
        <v/>
      </c>
      <c r="S131" s="15" t="str">
        <f>(IF(I131=Localization!$C$113,1,IF(I131=Localization!$C$112,2,IF(I131=Localization!$C$111,3,IF(I131=Localization!$C$110,4,IF(I131=Localization!$C$109,5,IF(OR(I131=1,I131=2,I131=3,I131=4,I131=5),I131,"")))))))</f>
        <v/>
      </c>
      <c r="T131" s="15" t="str">
        <f>(IF(J131=Localization!$C$113,1,IF(J131=Localization!$C$112,2,IF(J131=Localization!$C$111,3,IF(J131=Localization!$C$110,4,IF(J131=Localization!$C$109,5,IF(OR(J131=1,J131=2,J131=3,J131=4,J131=5),J131,"")))))))</f>
        <v/>
      </c>
      <c r="U131" s="15" t="str">
        <f>(IF(K131=Localization!$C$113,1,IF(K131=Localization!$C$112,2,IF(K131=Localization!$C$111,3,IF(K131=Localization!$C$110,4,IF(K131=Localization!$C$109,5,IF(OR(K131=1,K131=2,K131=3,K131=4,K131=5),K131,"")))))))</f>
        <v/>
      </c>
    </row>
    <row r="132" spans="12:21" x14ac:dyDescent="0.25">
      <c r="L132" s="15" t="str">
        <f>(IF(B132=Localization!$C$113,1,IF(B132=Localization!$C$112,2,IF(B132=Localization!$C$111,3,IF(B132=Localization!$C$110,4,IF(B132=Localization!$C$109,5,IF(OR(B132=1,B132=2,B132=3,B132=4,B132=5),B132,"")))))))</f>
        <v/>
      </c>
      <c r="M132" s="15" t="str">
        <f>(IF(C132=Localization!$C$113,1,IF(C132=Localization!$C$112,2,IF(C132=Localization!$C$111,3,IF(C132=Localization!$C$110,4,IF(C132=Localization!$C$109,5,IF(OR(C132=1,C132=2,C132=3,C132=4,C132=5),C132,"")))))))</f>
        <v/>
      </c>
      <c r="N132" s="15" t="str">
        <f>(IF(D132=Localization!$C$113,1,IF(D132=Localization!$C$112,2,IF(D132=Localization!$C$111,3,IF(D132=Localization!$C$110,4,IF(D132=Localization!$C$109,5,IF(OR(D132=1,D132=2,D132=3,D132=4,D132=5),D132,"")))))))</f>
        <v/>
      </c>
      <c r="O132" s="15" t="str">
        <f>(IF(E132=Localization!$C$113,1,IF(E132=Localization!$C$112,2,IF(E132=Localization!$C$111,3,IF(E132=Localization!$C$110,4,IF(E132=Localization!$C$109,5,IF(OR(E132=1,E132=2,E132=3,E132=4,E132=5),E132,"")))))))</f>
        <v/>
      </c>
      <c r="P132" s="15" t="str">
        <f>(IF(F132=Localization!$C$113,1,IF(F132=Localization!$C$112,2,IF(F132=Localization!$C$111,3,IF(F132=Localization!$C$110,4,IF(F132=Localization!$C$109,5,IF(OR(F132=1,F132=2,F132=3,F132=4,F132=5),F132,"")))))))</f>
        <v/>
      </c>
      <c r="Q132" s="15" t="str">
        <f>(IF(G132=Localization!$C$113,1,IF(G132=Localization!$C$112,2,IF(G132=Localization!$C$111,3,IF(G132=Localization!$C$110,4,IF(G132=Localization!$C$109,5,IF(OR(G132=1,G132=2,G132=3,G132=4,G132=5),G132,"")))))))</f>
        <v/>
      </c>
      <c r="R132" s="15" t="str">
        <f>(IF(H132=Localization!$C$113,1,IF(H132=Localization!$C$112,2,IF(H132=Localization!$C$111,3,IF(H132=Localization!$C$110,4,IF(H132=Localization!$C$109,5,IF(OR(H132=1,H132=2,H132=3,H132=4,H132=5),H132,"")))))))</f>
        <v/>
      </c>
      <c r="S132" s="15" t="str">
        <f>(IF(I132=Localization!$C$113,1,IF(I132=Localization!$C$112,2,IF(I132=Localization!$C$111,3,IF(I132=Localization!$C$110,4,IF(I132=Localization!$C$109,5,IF(OR(I132=1,I132=2,I132=3,I132=4,I132=5),I132,"")))))))</f>
        <v/>
      </c>
      <c r="T132" s="15" t="str">
        <f>(IF(J132=Localization!$C$113,1,IF(J132=Localization!$C$112,2,IF(J132=Localization!$C$111,3,IF(J132=Localization!$C$110,4,IF(J132=Localization!$C$109,5,IF(OR(J132=1,J132=2,J132=3,J132=4,J132=5),J132,"")))))))</f>
        <v/>
      </c>
      <c r="U132" s="15" t="str">
        <f>(IF(K132=Localization!$C$113,1,IF(K132=Localization!$C$112,2,IF(K132=Localization!$C$111,3,IF(K132=Localization!$C$110,4,IF(K132=Localization!$C$109,5,IF(OR(K132=1,K132=2,K132=3,K132=4,K132=5),K132,"")))))))</f>
        <v/>
      </c>
    </row>
    <row r="133" spans="12:21" x14ac:dyDescent="0.25">
      <c r="L133" s="15" t="str">
        <f>(IF(B133=Localization!$C$113,1,IF(B133=Localization!$C$112,2,IF(B133=Localization!$C$111,3,IF(B133=Localization!$C$110,4,IF(B133=Localization!$C$109,5,IF(OR(B133=1,B133=2,B133=3,B133=4,B133=5),B133,"")))))))</f>
        <v/>
      </c>
      <c r="M133" s="15" t="str">
        <f>(IF(C133=Localization!$C$113,1,IF(C133=Localization!$C$112,2,IF(C133=Localization!$C$111,3,IF(C133=Localization!$C$110,4,IF(C133=Localization!$C$109,5,IF(OR(C133=1,C133=2,C133=3,C133=4,C133=5),C133,"")))))))</f>
        <v/>
      </c>
      <c r="N133" s="15" t="str">
        <f>(IF(D133=Localization!$C$113,1,IF(D133=Localization!$C$112,2,IF(D133=Localization!$C$111,3,IF(D133=Localization!$C$110,4,IF(D133=Localization!$C$109,5,IF(OR(D133=1,D133=2,D133=3,D133=4,D133=5),D133,"")))))))</f>
        <v/>
      </c>
      <c r="O133" s="15" t="str">
        <f>(IF(E133=Localization!$C$113,1,IF(E133=Localization!$C$112,2,IF(E133=Localization!$C$111,3,IF(E133=Localization!$C$110,4,IF(E133=Localization!$C$109,5,IF(OR(E133=1,E133=2,E133=3,E133=4,E133=5),E133,"")))))))</f>
        <v/>
      </c>
      <c r="P133" s="15" t="str">
        <f>(IF(F133=Localization!$C$113,1,IF(F133=Localization!$C$112,2,IF(F133=Localization!$C$111,3,IF(F133=Localization!$C$110,4,IF(F133=Localization!$C$109,5,IF(OR(F133=1,F133=2,F133=3,F133=4,F133=5),F133,"")))))))</f>
        <v/>
      </c>
      <c r="Q133" s="15" t="str">
        <f>(IF(G133=Localization!$C$113,1,IF(G133=Localization!$C$112,2,IF(G133=Localization!$C$111,3,IF(G133=Localization!$C$110,4,IF(G133=Localization!$C$109,5,IF(OR(G133=1,G133=2,G133=3,G133=4,G133=5),G133,"")))))))</f>
        <v/>
      </c>
      <c r="R133" s="15" t="str">
        <f>(IF(H133=Localization!$C$113,1,IF(H133=Localization!$C$112,2,IF(H133=Localization!$C$111,3,IF(H133=Localization!$C$110,4,IF(H133=Localization!$C$109,5,IF(OR(H133=1,H133=2,H133=3,H133=4,H133=5),H133,"")))))))</f>
        <v/>
      </c>
      <c r="S133" s="15" t="str">
        <f>(IF(I133=Localization!$C$113,1,IF(I133=Localization!$C$112,2,IF(I133=Localization!$C$111,3,IF(I133=Localization!$C$110,4,IF(I133=Localization!$C$109,5,IF(OR(I133=1,I133=2,I133=3,I133=4,I133=5),I133,"")))))))</f>
        <v/>
      </c>
      <c r="T133" s="15" t="str">
        <f>(IF(J133=Localization!$C$113,1,IF(J133=Localization!$C$112,2,IF(J133=Localization!$C$111,3,IF(J133=Localization!$C$110,4,IF(J133=Localization!$C$109,5,IF(OR(J133=1,J133=2,J133=3,J133=4,J133=5),J133,"")))))))</f>
        <v/>
      </c>
      <c r="U133" s="15" t="str">
        <f>(IF(K133=Localization!$C$113,1,IF(K133=Localization!$C$112,2,IF(K133=Localization!$C$111,3,IF(K133=Localization!$C$110,4,IF(K133=Localization!$C$109,5,IF(OR(K133=1,K133=2,K133=3,K133=4,K133=5),K133,"")))))))</f>
        <v/>
      </c>
    </row>
    <row r="134" spans="12:21" x14ac:dyDescent="0.25">
      <c r="L134" s="15" t="str">
        <f>(IF(B134=Localization!$C$113,1,IF(B134=Localization!$C$112,2,IF(B134=Localization!$C$111,3,IF(B134=Localization!$C$110,4,IF(B134=Localization!$C$109,5,IF(OR(B134=1,B134=2,B134=3,B134=4,B134=5),B134,"")))))))</f>
        <v/>
      </c>
      <c r="M134" s="15" t="str">
        <f>(IF(C134=Localization!$C$113,1,IF(C134=Localization!$C$112,2,IF(C134=Localization!$C$111,3,IF(C134=Localization!$C$110,4,IF(C134=Localization!$C$109,5,IF(OR(C134=1,C134=2,C134=3,C134=4,C134=5),C134,"")))))))</f>
        <v/>
      </c>
      <c r="N134" s="15" t="str">
        <f>(IF(D134=Localization!$C$113,1,IF(D134=Localization!$C$112,2,IF(D134=Localization!$C$111,3,IF(D134=Localization!$C$110,4,IF(D134=Localization!$C$109,5,IF(OR(D134=1,D134=2,D134=3,D134=4,D134=5),D134,"")))))))</f>
        <v/>
      </c>
      <c r="O134" s="15" t="str">
        <f>(IF(E134=Localization!$C$113,1,IF(E134=Localization!$C$112,2,IF(E134=Localization!$C$111,3,IF(E134=Localization!$C$110,4,IF(E134=Localization!$C$109,5,IF(OR(E134=1,E134=2,E134=3,E134=4,E134=5),E134,"")))))))</f>
        <v/>
      </c>
      <c r="P134" s="15" t="str">
        <f>(IF(F134=Localization!$C$113,1,IF(F134=Localization!$C$112,2,IF(F134=Localization!$C$111,3,IF(F134=Localization!$C$110,4,IF(F134=Localization!$C$109,5,IF(OR(F134=1,F134=2,F134=3,F134=4,F134=5),F134,"")))))))</f>
        <v/>
      </c>
      <c r="Q134" s="15" t="str">
        <f>(IF(G134=Localization!$C$113,1,IF(G134=Localization!$C$112,2,IF(G134=Localization!$C$111,3,IF(G134=Localization!$C$110,4,IF(G134=Localization!$C$109,5,IF(OR(G134=1,G134=2,G134=3,G134=4,G134=5),G134,"")))))))</f>
        <v/>
      </c>
      <c r="R134" s="15" t="str">
        <f>(IF(H134=Localization!$C$113,1,IF(H134=Localization!$C$112,2,IF(H134=Localization!$C$111,3,IF(H134=Localization!$C$110,4,IF(H134=Localization!$C$109,5,IF(OR(H134=1,H134=2,H134=3,H134=4,H134=5),H134,"")))))))</f>
        <v/>
      </c>
      <c r="S134" s="15" t="str">
        <f>(IF(I134=Localization!$C$113,1,IF(I134=Localization!$C$112,2,IF(I134=Localization!$C$111,3,IF(I134=Localization!$C$110,4,IF(I134=Localization!$C$109,5,IF(OR(I134=1,I134=2,I134=3,I134=4,I134=5),I134,"")))))))</f>
        <v/>
      </c>
      <c r="T134" s="15" t="str">
        <f>(IF(J134=Localization!$C$113,1,IF(J134=Localization!$C$112,2,IF(J134=Localization!$C$111,3,IF(J134=Localization!$C$110,4,IF(J134=Localization!$C$109,5,IF(OR(J134=1,J134=2,J134=3,J134=4,J134=5),J134,"")))))))</f>
        <v/>
      </c>
      <c r="U134" s="15" t="str">
        <f>(IF(K134=Localization!$C$113,1,IF(K134=Localization!$C$112,2,IF(K134=Localization!$C$111,3,IF(K134=Localization!$C$110,4,IF(K134=Localization!$C$109,5,IF(OR(K134=1,K134=2,K134=3,K134=4,K134=5),K134,"")))))))</f>
        <v/>
      </c>
    </row>
    <row r="135" spans="12:21" x14ac:dyDescent="0.25">
      <c r="L135" s="15" t="str">
        <f>(IF(B135=Localization!$C$113,1,IF(B135=Localization!$C$112,2,IF(B135=Localization!$C$111,3,IF(B135=Localization!$C$110,4,IF(B135=Localization!$C$109,5,IF(OR(B135=1,B135=2,B135=3,B135=4,B135=5),B135,"")))))))</f>
        <v/>
      </c>
      <c r="M135" s="15" t="str">
        <f>(IF(C135=Localization!$C$113,1,IF(C135=Localization!$C$112,2,IF(C135=Localization!$C$111,3,IF(C135=Localization!$C$110,4,IF(C135=Localization!$C$109,5,IF(OR(C135=1,C135=2,C135=3,C135=4,C135=5),C135,"")))))))</f>
        <v/>
      </c>
      <c r="N135" s="15" t="str">
        <f>(IF(D135=Localization!$C$113,1,IF(D135=Localization!$C$112,2,IF(D135=Localization!$C$111,3,IF(D135=Localization!$C$110,4,IF(D135=Localization!$C$109,5,IF(OR(D135=1,D135=2,D135=3,D135=4,D135=5),D135,"")))))))</f>
        <v/>
      </c>
      <c r="O135" s="15" t="str">
        <f>(IF(E135=Localization!$C$113,1,IF(E135=Localization!$C$112,2,IF(E135=Localization!$C$111,3,IF(E135=Localization!$C$110,4,IF(E135=Localization!$C$109,5,IF(OR(E135=1,E135=2,E135=3,E135=4,E135=5),E135,"")))))))</f>
        <v/>
      </c>
      <c r="P135" s="15" t="str">
        <f>(IF(F135=Localization!$C$113,1,IF(F135=Localization!$C$112,2,IF(F135=Localization!$C$111,3,IF(F135=Localization!$C$110,4,IF(F135=Localization!$C$109,5,IF(OR(F135=1,F135=2,F135=3,F135=4,F135=5),F135,"")))))))</f>
        <v/>
      </c>
      <c r="Q135" s="15" t="str">
        <f>(IF(G135=Localization!$C$113,1,IF(G135=Localization!$C$112,2,IF(G135=Localization!$C$111,3,IF(G135=Localization!$C$110,4,IF(G135=Localization!$C$109,5,IF(OR(G135=1,G135=2,G135=3,G135=4,G135=5),G135,"")))))))</f>
        <v/>
      </c>
      <c r="R135" s="15" t="str">
        <f>(IF(H135=Localization!$C$113,1,IF(H135=Localization!$C$112,2,IF(H135=Localization!$C$111,3,IF(H135=Localization!$C$110,4,IF(H135=Localization!$C$109,5,IF(OR(H135=1,H135=2,H135=3,H135=4,H135=5),H135,"")))))))</f>
        <v/>
      </c>
      <c r="S135" s="15" t="str">
        <f>(IF(I135=Localization!$C$113,1,IF(I135=Localization!$C$112,2,IF(I135=Localization!$C$111,3,IF(I135=Localization!$C$110,4,IF(I135=Localization!$C$109,5,IF(OR(I135=1,I135=2,I135=3,I135=4,I135=5),I135,"")))))))</f>
        <v/>
      </c>
      <c r="T135" s="15" t="str">
        <f>(IF(J135=Localization!$C$113,1,IF(J135=Localization!$C$112,2,IF(J135=Localization!$C$111,3,IF(J135=Localization!$C$110,4,IF(J135=Localization!$C$109,5,IF(OR(J135=1,J135=2,J135=3,J135=4,J135=5),J135,"")))))))</f>
        <v/>
      </c>
      <c r="U135" s="15" t="str">
        <f>(IF(K135=Localization!$C$113,1,IF(K135=Localization!$C$112,2,IF(K135=Localization!$C$111,3,IF(K135=Localization!$C$110,4,IF(K135=Localization!$C$109,5,IF(OR(K135=1,K135=2,K135=3,K135=4,K135=5),K135,"")))))))</f>
        <v/>
      </c>
    </row>
    <row r="136" spans="12:21" x14ac:dyDescent="0.25">
      <c r="L136" s="15" t="str">
        <f>(IF(B136=Localization!$C$113,1,IF(B136=Localization!$C$112,2,IF(B136=Localization!$C$111,3,IF(B136=Localization!$C$110,4,IF(B136=Localization!$C$109,5,IF(OR(B136=1,B136=2,B136=3,B136=4,B136=5),B136,"")))))))</f>
        <v/>
      </c>
      <c r="M136" s="15" t="str">
        <f>(IF(C136=Localization!$C$113,1,IF(C136=Localization!$C$112,2,IF(C136=Localization!$C$111,3,IF(C136=Localization!$C$110,4,IF(C136=Localization!$C$109,5,IF(OR(C136=1,C136=2,C136=3,C136=4,C136=5),C136,"")))))))</f>
        <v/>
      </c>
      <c r="N136" s="15" t="str">
        <f>(IF(D136=Localization!$C$113,1,IF(D136=Localization!$C$112,2,IF(D136=Localization!$C$111,3,IF(D136=Localization!$C$110,4,IF(D136=Localization!$C$109,5,IF(OR(D136=1,D136=2,D136=3,D136=4,D136=5),D136,"")))))))</f>
        <v/>
      </c>
      <c r="O136" s="15" t="str">
        <f>(IF(E136=Localization!$C$113,1,IF(E136=Localization!$C$112,2,IF(E136=Localization!$C$111,3,IF(E136=Localization!$C$110,4,IF(E136=Localization!$C$109,5,IF(OR(E136=1,E136=2,E136=3,E136=4,E136=5),E136,"")))))))</f>
        <v/>
      </c>
      <c r="P136" s="15" t="str">
        <f>(IF(F136=Localization!$C$113,1,IF(F136=Localization!$C$112,2,IF(F136=Localization!$C$111,3,IF(F136=Localization!$C$110,4,IF(F136=Localization!$C$109,5,IF(OR(F136=1,F136=2,F136=3,F136=4,F136=5),F136,"")))))))</f>
        <v/>
      </c>
      <c r="Q136" s="15" t="str">
        <f>(IF(G136=Localization!$C$113,1,IF(G136=Localization!$C$112,2,IF(G136=Localization!$C$111,3,IF(G136=Localization!$C$110,4,IF(G136=Localization!$C$109,5,IF(OR(G136=1,G136=2,G136=3,G136=4,G136=5),G136,"")))))))</f>
        <v/>
      </c>
      <c r="R136" s="15" t="str">
        <f>(IF(H136=Localization!$C$113,1,IF(H136=Localization!$C$112,2,IF(H136=Localization!$C$111,3,IF(H136=Localization!$C$110,4,IF(H136=Localization!$C$109,5,IF(OR(H136=1,H136=2,H136=3,H136=4,H136=5),H136,"")))))))</f>
        <v/>
      </c>
      <c r="S136" s="15" t="str">
        <f>(IF(I136=Localization!$C$113,1,IF(I136=Localization!$C$112,2,IF(I136=Localization!$C$111,3,IF(I136=Localization!$C$110,4,IF(I136=Localization!$C$109,5,IF(OR(I136=1,I136=2,I136=3,I136=4,I136=5),I136,"")))))))</f>
        <v/>
      </c>
      <c r="T136" s="15" t="str">
        <f>(IF(J136=Localization!$C$113,1,IF(J136=Localization!$C$112,2,IF(J136=Localization!$C$111,3,IF(J136=Localization!$C$110,4,IF(J136=Localization!$C$109,5,IF(OR(J136=1,J136=2,J136=3,J136=4,J136=5),J136,"")))))))</f>
        <v/>
      </c>
      <c r="U136" s="15" t="str">
        <f>(IF(K136=Localization!$C$113,1,IF(K136=Localization!$C$112,2,IF(K136=Localization!$C$111,3,IF(K136=Localization!$C$110,4,IF(K136=Localization!$C$109,5,IF(OR(K136=1,K136=2,K136=3,K136=4,K136=5),K136,"")))))))</f>
        <v/>
      </c>
    </row>
    <row r="137" spans="12:21" x14ac:dyDescent="0.25">
      <c r="L137" s="15" t="str">
        <f>(IF(B137=Localization!$C$113,1,IF(B137=Localization!$C$112,2,IF(B137=Localization!$C$111,3,IF(B137=Localization!$C$110,4,IF(B137=Localization!$C$109,5,IF(OR(B137=1,B137=2,B137=3,B137=4,B137=5),B137,"")))))))</f>
        <v/>
      </c>
      <c r="M137" s="15" t="str">
        <f>(IF(C137=Localization!$C$113,1,IF(C137=Localization!$C$112,2,IF(C137=Localization!$C$111,3,IF(C137=Localization!$C$110,4,IF(C137=Localization!$C$109,5,IF(OR(C137=1,C137=2,C137=3,C137=4,C137=5),C137,"")))))))</f>
        <v/>
      </c>
      <c r="N137" s="15" t="str">
        <f>(IF(D137=Localization!$C$113,1,IF(D137=Localization!$C$112,2,IF(D137=Localization!$C$111,3,IF(D137=Localization!$C$110,4,IF(D137=Localization!$C$109,5,IF(OR(D137=1,D137=2,D137=3,D137=4,D137=5),D137,"")))))))</f>
        <v/>
      </c>
      <c r="O137" s="15" t="str">
        <f>(IF(E137=Localization!$C$113,1,IF(E137=Localization!$C$112,2,IF(E137=Localization!$C$111,3,IF(E137=Localization!$C$110,4,IF(E137=Localization!$C$109,5,IF(OR(E137=1,E137=2,E137=3,E137=4,E137=5),E137,"")))))))</f>
        <v/>
      </c>
      <c r="P137" s="15" t="str">
        <f>(IF(F137=Localization!$C$113,1,IF(F137=Localization!$C$112,2,IF(F137=Localization!$C$111,3,IF(F137=Localization!$C$110,4,IF(F137=Localization!$C$109,5,IF(OR(F137=1,F137=2,F137=3,F137=4,F137=5),F137,"")))))))</f>
        <v/>
      </c>
      <c r="Q137" s="15" t="str">
        <f>(IF(G137=Localization!$C$113,1,IF(G137=Localization!$C$112,2,IF(G137=Localization!$C$111,3,IF(G137=Localization!$C$110,4,IF(G137=Localization!$C$109,5,IF(OR(G137=1,G137=2,G137=3,G137=4,G137=5),G137,"")))))))</f>
        <v/>
      </c>
      <c r="R137" s="15" t="str">
        <f>(IF(H137=Localization!$C$113,1,IF(H137=Localization!$C$112,2,IF(H137=Localization!$C$111,3,IF(H137=Localization!$C$110,4,IF(H137=Localization!$C$109,5,IF(OR(H137=1,H137=2,H137=3,H137=4,H137=5),H137,"")))))))</f>
        <v/>
      </c>
      <c r="S137" s="15" t="str">
        <f>(IF(I137=Localization!$C$113,1,IF(I137=Localization!$C$112,2,IF(I137=Localization!$C$111,3,IF(I137=Localization!$C$110,4,IF(I137=Localization!$C$109,5,IF(OR(I137=1,I137=2,I137=3,I137=4,I137=5),I137,"")))))))</f>
        <v/>
      </c>
      <c r="T137" s="15" t="str">
        <f>(IF(J137=Localization!$C$113,1,IF(J137=Localization!$C$112,2,IF(J137=Localization!$C$111,3,IF(J137=Localization!$C$110,4,IF(J137=Localization!$C$109,5,IF(OR(J137=1,J137=2,J137=3,J137=4,J137=5),J137,"")))))))</f>
        <v/>
      </c>
      <c r="U137" s="15" t="str">
        <f>(IF(K137=Localization!$C$113,1,IF(K137=Localization!$C$112,2,IF(K137=Localization!$C$111,3,IF(K137=Localization!$C$110,4,IF(K137=Localization!$C$109,5,IF(OR(K137=1,K137=2,K137=3,K137=4,K137=5),K137,"")))))))</f>
        <v/>
      </c>
    </row>
    <row r="138" spans="12:21" x14ac:dyDescent="0.25">
      <c r="L138" s="15" t="str">
        <f>(IF(B138=Localization!$C$113,1,IF(B138=Localization!$C$112,2,IF(B138=Localization!$C$111,3,IF(B138=Localization!$C$110,4,IF(B138=Localization!$C$109,5,IF(OR(B138=1,B138=2,B138=3,B138=4,B138=5),B138,"")))))))</f>
        <v/>
      </c>
      <c r="M138" s="15" t="str">
        <f>(IF(C138=Localization!$C$113,1,IF(C138=Localization!$C$112,2,IF(C138=Localization!$C$111,3,IF(C138=Localization!$C$110,4,IF(C138=Localization!$C$109,5,IF(OR(C138=1,C138=2,C138=3,C138=4,C138=5),C138,"")))))))</f>
        <v/>
      </c>
      <c r="N138" s="15" t="str">
        <f>(IF(D138=Localization!$C$113,1,IF(D138=Localization!$C$112,2,IF(D138=Localization!$C$111,3,IF(D138=Localization!$C$110,4,IF(D138=Localization!$C$109,5,IF(OR(D138=1,D138=2,D138=3,D138=4,D138=5),D138,"")))))))</f>
        <v/>
      </c>
      <c r="O138" s="15" t="str">
        <f>(IF(E138=Localization!$C$113,1,IF(E138=Localization!$C$112,2,IF(E138=Localization!$C$111,3,IF(E138=Localization!$C$110,4,IF(E138=Localization!$C$109,5,IF(OR(E138=1,E138=2,E138=3,E138=4,E138=5),E138,"")))))))</f>
        <v/>
      </c>
      <c r="P138" s="15" t="str">
        <f>(IF(F138=Localization!$C$113,1,IF(F138=Localization!$C$112,2,IF(F138=Localization!$C$111,3,IF(F138=Localization!$C$110,4,IF(F138=Localization!$C$109,5,IF(OR(F138=1,F138=2,F138=3,F138=4,F138=5),F138,"")))))))</f>
        <v/>
      </c>
      <c r="Q138" s="15" t="str">
        <f>(IF(G138=Localization!$C$113,1,IF(G138=Localization!$C$112,2,IF(G138=Localization!$C$111,3,IF(G138=Localization!$C$110,4,IF(G138=Localization!$C$109,5,IF(OR(G138=1,G138=2,G138=3,G138=4,G138=5),G138,"")))))))</f>
        <v/>
      </c>
      <c r="R138" s="15" t="str">
        <f>(IF(H138=Localization!$C$113,1,IF(H138=Localization!$C$112,2,IF(H138=Localization!$C$111,3,IF(H138=Localization!$C$110,4,IF(H138=Localization!$C$109,5,IF(OR(H138=1,H138=2,H138=3,H138=4,H138=5),H138,"")))))))</f>
        <v/>
      </c>
      <c r="S138" s="15" t="str">
        <f>(IF(I138=Localization!$C$113,1,IF(I138=Localization!$C$112,2,IF(I138=Localization!$C$111,3,IF(I138=Localization!$C$110,4,IF(I138=Localization!$C$109,5,IF(OR(I138=1,I138=2,I138=3,I138=4,I138=5),I138,"")))))))</f>
        <v/>
      </c>
      <c r="T138" s="15" t="str">
        <f>(IF(J138=Localization!$C$113,1,IF(J138=Localization!$C$112,2,IF(J138=Localization!$C$111,3,IF(J138=Localization!$C$110,4,IF(J138=Localization!$C$109,5,IF(OR(J138=1,J138=2,J138=3,J138=4,J138=5),J138,"")))))))</f>
        <v/>
      </c>
      <c r="U138" s="15" t="str">
        <f>(IF(K138=Localization!$C$113,1,IF(K138=Localization!$C$112,2,IF(K138=Localization!$C$111,3,IF(K138=Localization!$C$110,4,IF(K138=Localization!$C$109,5,IF(OR(K138=1,K138=2,K138=3,K138=4,K138=5),K138,"")))))))</f>
        <v/>
      </c>
    </row>
    <row r="139" spans="12:21" x14ac:dyDescent="0.25">
      <c r="L139" s="15" t="str">
        <f>(IF(B139=Localization!$C$113,1,IF(B139=Localization!$C$112,2,IF(B139=Localization!$C$111,3,IF(B139=Localization!$C$110,4,IF(B139=Localization!$C$109,5,IF(OR(B139=1,B139=2,B139=3,B139=4,B139=5),B139,"")))))))</f>
        <v/>
      </c>
      <c r="M139" s="15" t="str">
        <f>(IF(C139=Localization!$C$113,1,IF(C139=Localization!$C$112,2,IF(C139=Localization!$C$111,3,IF(C139=Localization!$C$110,4,IF(C139=Localization!$C$109,5,IF(OR(C139=1,C139=2,C139=3,C139=4,C139=5),C139,"")))))))</f>
        <v/>
      </c>
      <c r="N139" s="15" t="str">
        <f>(IF(D139=Localization!$C$113,1,IF(D139=Localization!$C$112,2,IF(D139=Localization!$C$111,3,IF(D139=Localization!$C$110,4,IF(D139=Localization!$C$109,5,IF(OR(D139=1,D139=2,D139=3,D139=4,D139=5),D139,"")))))))</f>
        <v/>
      </c>
      <c r="O139" s="15" t="str">
        <f>(IF(E139=Localization!$C$113,1,IF(E139=Localization!$C$112,2,IF(E139=Localization!$C$111,3,IF(E139=Localization!$C$110,4,IF(E139=Localization!$C$109,5,IF(OR(E139=1,E139=2,E139=3,E139=4,E139=5),E139,"")))))))</f>
        <v/>
      </c>
      <c r="P139" s="15" t="str">
        <f>(IF(F139=Localization!$C$113,1,IF(F139=Localization!$C$112,2,IF(F139=Localization!$C$111,3,IF(F139=Localization!$C$110,4,IF(F139=Localization!$C$109,5,IF(OR(F139=1,F139=2,F139=3,F139=4,F139=5),F139,"")))))))</f>
        <v/>
      </c>
      <c r="Q139" s="15" t="str">
        <f>(IF(G139=Localization!$C$113,1,IF(G139=Localization!$C$112,2,IF(G139=Localization!$C$111,3,IF(G139=Localization!$C$110,4,IF(G139=Localization!$C$109,5,IF(OR(G139=1,G139=2,G139=3,G139=4,G139=5),G139,"")))))))</f>
        <v/>
      </c>
      <c r="R139" s="15" t="str">
        <f>(IF(H139=Localization!$C$113,1,IF(H139=Localization!$C$112,2,IF(H139=Localization!$C$111,3,IF(H139=Localization!$C$110,4,IF(H139=Localization!$C$109,5,IF(OR(H139=1,H139=2,H139=3,H139=4,H139=5),H139,"")))))))</f>
        <v/>
      </c>
      <c r="S139" s="15" t="str">
        <f>(IF(I139=Localization!$C$113,1,IF(I139=Localization!$C$112,2,IF(I139=Localization!$C$111,3,IF(I139=Localization!$C$110,4,IF(I139=Localization!$C$109,5,IF(OR(I139=1,I139=2,I139=3,I139=4,I139=5),I139,"")))))))</f>
        <v/>
      </c>
      <c r="T139" s="15" t="str">
        <f>(IF(J139=Localization!$C$113,1,IF(J139=Localization!$C$112,2,IF(J139=Localization!$C$111,3,IF(J139=Localization!$C$110,4,IF(J139=Localization!$C$109,5,IF(OR(J139=1,J139=2,J139=3,J139=4,J139=5),J139,"")))))))</f>
        <v/>
      </c>
      <c r="U139" s="15" t="str">
        <f>(IF(K139=Localization!$C$113,1,IF(K139=Localization!$C$112,2,IF(K139=Localization!$C$111,3,IF(K139=Localization!$C$110,4,IF(K139=Localization!$C$109,5,IF(OR(K139=1,K139=2,K139=3,K139=4,K139=5),K139,"")))))))</f>
        <v/>
      </c>
    </row>
    <row r="140" spans="12:21" x14ac:dyDescent="0.25">
      <c r="L140" s="15" t="str">
        <f>(IF(B140=Localization!$C$113,1,IF(B140=Localization!$C$112,2,IF(B140=Localization!$C$111,3,IF(B140=Localization!$C$110,4,IF(B140=Localization!$C$109,5,IF(OR(B140=1,B140=2,B140=3,B140=4,B140=5),B140,"")))))))</f>
        <v/>
      </c>
      <c r="M140" s="15" t="str">
        <f>(IF(C140=Localization!$C$113,1,IF(C140=Localization!$C$112,2,IF(C140=Localization!$C$111,3,IF(C140=Localization!$C$110,4,IF(C140=Localization!$C$109,5,IF(OR(C140=1,C140=2,C140=3,C140=4,C140=5),C140,"")))))))</f>
        <v/>
      </c>
      <c r="N140" s="15" t="str">
        <f>(IF(D140=Localization!$C$113,1,IF(D140=Localization!$C$112,2,IF(D140=Localization!$C$111,3,IF(D140=Localization!$C$110,4,IF(D140=Localization!$C$109,5,IF(OR(D140=1,D140=2,D140=3,D140=4,D140=5),D140,"")))))))</f>
        <v/>
      </c>
      <c r="O140" s="15" t="str">
        <f>(IF(E140=Localization!$C$113,1,IF(E140=Localization!$C$112,2,IF(E140=Localization!$C$111,3,IF(E140=Localization!$C$110,4,IF(E140=Localization!$C$109,5,IF(OR(E140=1,E140=2,E140=3,E140=4,E140=5),E140,"")))))))</f>
        <v/>
      </c>
      <c r="P140" s="15" t="str">
        <f>(IF(F140=Localization!$C$113,1,IF(F140=Localization!$C$112,2,IF(F140=Localization!$C$111,3,IF(F140=Localization!$C$110,4,IF(F140=Localization!$C$109,5,IF(OR(F140=1,F140=2,F140=3,F140=4,F140=5),F140,"")))))))</f>
        <v/>
      </c>
      <c r="Q140" s="15" t="str">
        <f>(IF(G140=Localization!$C$113,1,IF(G140=Localization!$C$112,2,IF(G140=Localization!$C$111,3,IF(G140=Localization!$C$110,4,IF(G140=Localization!$C$109,5,IF(OR(G140=1,G140=2,G140=3,G140=4,G140=5),G140,"")))))))</f>
        <v/>
      </c>
      <c r="R140" s="15" t="str">
        <f>(IF(H140=Localization!$C$113,1,IF(H140=Localization!$C$112,2,IF(H140=Localization!$C$111,3,IF(H140=Localization!$C$110,4,IF(H140=Localization!$C$109,5,IF(OR(H140=1,H140=2,H140=3,H140=4,H140=5),H140,"")))))))</f>
        <v/>
      </c>
      <c r="S140" s="15" t="str">
        <f>(IF(I140=Localization!$C$113,1,IF(I140=Localization!$C$112,2,IF(I140=Localization!$C$111,3,IF(I140=Localization!$C$110,4,IF(I140=Localization!$C$109,5,IF(OR(I140=1,I140=2,I140=3,I140=4,I140=5),I140,"")))))))</f>
        <v/>
      </c>
      <c r="T140" s="15" t="str">
        <f>(IF(J140=Localization!$C$113,1,IF(J140=Localization!$C$112,2,IF(J140=Localization!$C$111,3,IF(J140=Localization!$C$110,4,IF(J140=Localization!$C$109,5,IF(OR(J140=1,J140=2,J140=3,J140=4,J140=5),J140,"")))))))</f>
        <v/>
      </c>
      <c r="U140" s="15" t="str">
        <f>(IF(K140=Localization!$C$113,1,IF(K140=Localization!$C$112,2,IF(K140=Localization!$C$111,3,IF(K140=Localization!$C$110,4,IF(K140=Localization!$C$109,5,IF(OR(K140=1,K140=2,K140=3,K140=4,K140=5),K140,"")))))))</f>
        <v/>
      </c>
    </row>
    <row r="141" spans="12:21" x14ac:dyDescent="0.25">
      <c r="L141" s="15" t="str">
        <f>(IF(B141=Localization!$C$113,1,IF(B141=Localization!$C$112,2,IF(B141=Localization!$C$111,3,IF(B141=Localization!$C$110,4,IF(B141=Localization!$C$109,5,IF(OR(B141=1,B141=2,B141=3,B141=4,B141=5),B141,"")))))))</f>
        <v/>
      </c>
      <c r="M141" s="15" t="str">
        <f>(IF(C141=Localization!$C$113,1,IF(C141=Localization!$C$112,2,IF(C141=Localization!$C$111,3,IF(C141=Localization!$C$110,4,IF(C141=Localization!$C$109,5,IF(OR(C141=1,C141=2,C141=3,C141=4,C141=5),C141,"")))))))</f>
        <v/>
      </c>
      <c r="N141" s="15" t="str">
        <f>(IF(D141=Localization!$C$113,1,IF(D141=Localization!$C$112,2,IF(D141=Localization!$C$111,3,IF(D141=Localization!$C$110,4,IF(D141=Localization!$C$109,5,IF(OR(D141=1,D141=2,D141=3,D141=4,D141=5),D141,"")))))))</f>
        <v/>
      </c>
      <c r="O141" s="15" t="str">
        <f>(IF(E141=Localization!$C$113,1,IF(E141=Localization!$C$112,2,IF(E141=Localization!$C$111,3,IF(E141=Localization!$C$110,4,IF(E141=Localization!$C$109,5,IF(OR(E141=1,E141=2,E141=3,E141=4,E141=5),E141,"")))))))</f>
        <v/>
      </c>
      <c r="P141" s="15" t="str">
        <f>(IF(F141=Localization!$C$113,1,IF(F141=Localization!$C$112,2,IF(F141=Localization!$C$111,3,IF(F141=Localization!$C$110,4,IF(F141=Localization!$C$109,5,IF(OR(F141=1,F141=2,F141=3,F141=4,F141=5),F141,"")))))))</f>
        <v/>
      </c>
      <c r="Q141" s="15" t="str">
        <f>(IF(G141=Localization!$C$113,1,IF(G141=Localization!$C$112,2,IF(G141=Localization!$C$111,3,IF(G141=Localization!$C$110,4,IF(G141=Localization!$C$109,5,IF(OR(G141=1,G141=2,G141=3,G141=4,G141=5),G141,"")))))))</f>
        <v/>
      </c>
      <c r="R141" s="15" t="str">
        <f>(IF(H141=Localization!$C$113,1,IF(H141=Localization!$C$112,2,IF(H141=Localization!$C$111,3,IF(H141=Localization!$C$110,4,IF(H141=Localization!$C$109,5,IF(OR(H141=1,H141=2,H141=3,H141=4,H141=5),H141,"")))))))</f>
        <v/>
      </c>
      <c r="S141" s="15" t="str">
        <f>(IF(I141=Localization!$C$113,1,IF(I141=Localization!$C$112,2,IF(I141=Localization!$C$111,3,IF(I141=Localization!$C$110,4,IF(I141=Localization!$C$109,5,IF(OR(I141=1,I141=2,I141=3,I141=4,I141=5),I141,"")))))))</f>
        <v/>
      </c>
      <c r="T141" s="15" t="str">
        <f>(IF(J141=Localization!$C$113,1,IF(J141=Localization!$C$112,2,IF(J141=Localization!$C$111,3,IF(J141=Localization!$C$110,4,IF(J141=Localization!$C$109,5,IF(OR(J141=1,J141=2,J141=3,J141=4,J141=5),J141,"")))))))</f>
        <v/>
      </c>
      <c r="U141" s="15" t="str">
        <f>(IF(K141=Localization!$C$113,1,IF(K141=Localization!$C$112,2,IF(K141=Localization!$C$111,3,IF(K141=Localization!$C$110,4,IF(K141=Localization!$C$109,5,IF(OR(K141=1,K141=2,K141=3,K141=4,K141=5),K141,"")))))))</f>
        <v/>
      </c>
    </row>
    <row r="142" spans="12:21" x14ac:dyDescent="0.25">
      <c r="L142" s="15" t="str">
        <f>(IF(B142=Localization!$C$113,1,IF(B142=Localization!$C$112,2,IF(B142=Localization!$C$111,3,IF(B142=Localization!$C$110,4,IF(B142=Localization!$C$109,5,IF(OR(B142=1,B142=2,B142=3,B142=4,B142=5),B142,"")))))))</f>
        <v/>
      </c>
      <c r="M142" s="15" t="str">
        <f>(IF(C142=Localization!$C$113,1,IF(C142=Localization!$C$112,2,IF(C142=Localization!$C$111,3,IF(C142=Localization!$C$110,4,IF(C142=Localization!$C$109,5,IF(OR(C142=1,C142=2,C142=3,C142=4,C142=5),C142,"")))))))</f>
        <v/>
      </c>
      <c r="N142" s="15" t="str">
        <f>(IF(D142=Localization!$C$113,1,IF(D142=Localization!$C$112,2,IF(D142=Localization!$C$111,3,IF(D142=Localization!$C$110,4,IF(D142=Localization!$C$109,5,IF(OR(D142=1,D142=2,D142=3,D142=4,D142=5),D142,"")))))))</f>
        <v/>
      </c>
      <c r="O142" s="15" t="str">
        <f>(IF(E142=Localization!$C$113,1,IF(E142=Localization!$C$112,2,IF(E142=Localization!$C$111,3,IF(E142=Localization!$C$110,4,IF(E142=Localization!$C$109,5,IF(OR(E142=1,E142=2,E142=3,E142=4,E142=5),E142,"")))))))</f>
        <v/>
      </c>
      <c r="P142" s="15" t="str">
        <f>(IF(F142=Localization!$C$113,1,IF(F142=Localization!$C$112,2,IF(F142=Localization!$C$111,3,IF(F142=Localization!$C$110,4,IF(F142=Localization!$C$109,5,IF(OR(F142=1,F142=2,F142=3,F142=4,F142=5),F142,"")))))))</f>
        <v/>
      </c>
      <c r="Q142" s="15" t="str">
        <f>(IF(G142=Localization!$C$113,1,IF(G142=Localization!$C$112,2,IF(G142=Localization!$C$111,3,IF(G142=Localization!$C$110,4,IF(G142=Localization!$C$109,5,IF(OR(G142=1,G142=2,G142=3,G142=4,G142=5),G142,"")))))))</f>
        <v/>
      </c>
      <c r="R142" s="15" t="str">
        <f>(IF(H142=Localization!$C$113,1,IF(H142=Localization!$C$112,2,IF(H142=Localization!$C$111,3,IF(H142=Localization!$C$110,4,IF(H142=Localization!$C$109,5,IF(OR(H142=1,H142=2,H142=3,H142=4,H142=5),H142,"")))))))</f>
        <v/>
      </c>
      <c r="S142" s="15" t="str">
        <f>(IF(I142=Localization!$C$113,1,IF(I142=Localization!$C$112,2,IF(I142=Localization!$C$111,3,IF(I142=Localization!$C$110,4,IF(I142=Localization!$C$109,5,IF(OR(I142=1,I142=2,I142=3,I142=4,I142=5),I142,"")))))))</f>
        <v/>
      </c>
      <c r="T142" s="15" t="str">
        <f>(IF(J142=Localization!$C$113,1,IF(J142=Localization!$C$112,2,IF(J142=Localization!$C$111,3,IF(J142=Localization!$C$110,4,IF(J142=Localization!$C$109,5,IF(OR(J142=1,J142=2,J142=3,J142=4,J142=5),J142,"")))))))</f>
        <v/>
      </c>
      <c r="U142" s="15" t="str">
        <f>(IF(K142=Localization!$C$113,1,IF(K142=Localization!$C$112,2,IF(K142=Localization!$C$111,3,IF(K142=Localization!$C$110,4,IF(K142=Localization!$C$109,5,IF(OR(K142=1,K142=2,K142=3,K142=4,K142=5),K142,"")))))))</f>
        <v/>
      </c>
    </row>
    <row r="143" spans="12:21" x14ac:dyDescent="0.25">
      <c r="L143" s="15" t="str">
        <f>(IF(B143=Localization!$C$113,1,IF(B143=Localization!$C$112,2,IF(B143=Localization!$C$111,3,IF(B143=Localization!$C$110,4,IF(B143=Localization!$C$109,5,IF(OR(B143=1,B143=2,B143=3,B143=4,B143=5),B143,"")))))))</f>
        <v/>
      </c>
      <c r="M143" s="15" t="str">
        <f>(IF(C143=Localization!$C$113,1,IF(C143=Localization!$C$112,2,IF(C143=Localization!$C$111,3,IF(C143=Localization!$C$110,4,IF(C143=Localization!$C$109,5,IF(OR(C143=1,C143=2,C143=3,C143=4,C143=5),C143,"")))))))</f>
        <v/>
      </c>
      <c r="N143" s="15" t="str">
        <f>(IF(D143=Localization!$C$113,1,IF(D143=Localization!$C$112,2,IF(D143=Localization!$C$111,3,IF(D143=Localization!$C$110,4,IF(D143=Localization!$C$109,5,IF(OR(D143=1,D143=2,D143=3,D143=4,D143=5),D143,"")))))))</f>
        <v/>
      </c>
      <c r="O143" s="15" t="str">
        <f>(IF(E143=Localization!$C$113,1,IF(E143=Localization!$C$112,2,IF(E143=Localization!$C$111,3,IF(E143=Localization!$C$110,4,IF(E143=Localization!$C$109,5,IF(OR(E143=1,E143=2,E143=3,E143=4,E143=5),E143,"")))))))</f>
        <v/>
      </c>
      <c r="P143" s="15" t="str">
        <f>(IF(F143=Localization!$C$113,1,IF(F143=Localization!$C$112,2,IF(F143=Localization!$C$111,3,IF(F143=Localization!$C$110,4,IF(F143=Localization!$C$109,5,IF(OR(F143=1,F143=2,F143=3,F143=4,F143=5),F143,"")))))))</f>
        <v/>
      </c>
      <c r="Q143" s="15" t="str">
        <f>(IF(G143=Localization!$C$113,1,IF(G143=Localization!$C$112,2,IF(G143=Localization!$C$111,3,IF(G143=Localization!$C$110,4,IF(G143=Localization!$C$109,5,IF(OR(G143=1,G143=2,G143=3,G143=4,G143=5),G143,"")))))))</f>
        <v/>
      </c>
      <c r="R143" s="15" t="str">
        <f>(IF(H143=Localization!$C$113,1,IF(H143=Localization!$C$112,2,IF(H143=Localization!$C$111,3,IF(H143=Localization!$C$110,4,IF(H143=Localization!$C$109,5,IF(OR(H143=1,H143=2,H143=3,H143=4,H143=5),H143,"")))))))</f>
        <v/>
      </c>
      <c r="S143" s="15" t="str">
        <f>(IF(I143=Localization!$C$113,1,IF(I143=Localization!$C$112,2,IF(I143=Localization!$C$111,3,IF(I143=Localization!$C$110,4,IF(I143=Localization!$C$109,5,IF(OR(I143=1,I143=2,I143=3,I143=4,I143=5),I143,"")))))))</f>
        <v/>
      </c>
      <c r="T143" s="15" t="str">
        <f>(IF(J143=Localization!$C$113,1,IF(J143=Localization!$C$112,2,IF(J143=Localization!$C$111,3,IF(J143=Localization!$C$110,4,IF(J143=Localization!$C$109,5,IF(OR(J143=1,J143=2,J143=3,J143=4,J143=5),J143,"")))))))</f>
        <v/>
      </c>
      <c r="U143" s="15" t="str">
        <f>(IF(K143=Localization!$C$113,1,IF(K143=Localization!$C$112,2,IF(K143=Localization!$C$111,3,IF(K143=Localization!$C$110,4,IF(K143=Localization!$C$109,5,IF(OR(K143=1,K143=2,K143=3,K143=4,K143=5),K143,"")))))))</f>
        <v/>
      </c>
    </row>
    <row r="144" spans="12:21" x14ac:dyDescent="0.25">
      <c r="L144" s="15" t="str">
        <f>(IF(B144=Localization!$C$113,1,IF(B144=Localization!$C$112,2,IF(B144=Localization!$C$111,3,IF(B144=Localization!$C$110,4,IF(B144=Localization!$C$109,5,IF(OR(B144=1,B144=2,B144=3,B144=4,B144=5),B144,"")))))))</f>
        <v/>
      </c>
      <c r="M144" s="15" t="str">
        <f>(IF(C144=Localization!$C$113,1,IF(C144=Localization!$C$112,2,IF(C144=Localization!$C$111,3,IF(C144=Localization!$C$110,4,IF(C144=Localization!$C$109,5,IF(OR(C144=1,C144=2,C144=3,C144=4,C144=5),C144,"")))))))</f>
        <v/>
      </c>
      <c r="N144" s="15" t="str">
        <f>(IF(D144=Localization!$C$113,1,IF(D144=Localization!$C$112,2,IF(D144=Localization!$C$111,3,IF(D144=Localization!$C$110,4,IF(D144=Localization!$C$109,5,IF(OR(D144=1,D144=2,D144=3,D144=4,D144=5),D144,"")))))))</f>
        <v/>
      </c>
      <c r="O144" s="15" t="str">
        <f>(IF(E144=Localization!$C$113,1,IF(E144=Localization!$C$112,2,IF(E144=Localization!$C$111,3,IF(E144=Localization!$C$110,4,IF(E144=Localization!$C$109,5,IF(OR(E144=1,E144=2,E144=3,E144=4,E144=5),E144,"")))))))</f>
        <v/>
      </c>
      <c r="P144" s="15" t="str">
        <f>(IF(F144=Localization!$C$113,1,IF(F144=Localization!$C$112,2,IF(F144=Localization!$C$111,3,IF(F144=Localization!$C$110,4,IF(F144=Localization!$C$109,5,IF(OR(F144=1,F144=2,F144=3,F144=4,F144=5),F144,"")))))))</f>
        <v/>
      </c>
      <c r="Q144" s="15" t="str">
        <f>(IF(G144=Localization!$C$113,1,IF(G144=Localization!$C$112,2,IF(G144=Localization!$C$111,3,IF(G144=Localization!$C$110,4,IF(G144=Localization!$C$109,5,IF(OR(G144=1,G144=2,G144=3,G144=4,G144=5),G144,"")))))))</f>
        <v/>
      </c>
      <c r="R144" s="15" t="str">
        <f>(IF(H144=Localization!$C$113,1,IF(H144=Localization!$C$112,2,IF(H144=Localization!$C$111,3,IF(H144=Localization!$C$110,4,IF(H144=Localization!$C$109,5,IF(OR(H144=1,H144=2,H144=3,H144=4,H144=5),H144,"")))))))</f>
        <v/>
      </c>
      <c r="S144" s="15" t="str">
        <f>(IF(I144=Localization!$C$113,1,IF(I144=Localization!$C$112,2,IF(I144=Localization!$C$111,3,IF(I144=Localization!$C$110,4,IF(I144=Localization!$C$109,5,IF(OR(I144=1,I144=2,I144=3,I144=4,I144=5),I144,"")))))))</f>
        <v/>
      </c>
      <c r="T144" s="15" t="str">
        <f>(IF(J144=Localization!$C$113,1,IF(J144=Localization!$C$112,2,IF(J144=Localization!$C$111,3,IF(J144=Localization!$C$110,4,IF(J144=Localization!$C$109,5,IF(OR(J144=1,J144=2,J144=3,J144=4,J144=5),J144,"")))))))</f>
        <v/>
      </c>
      <c r="U144" s="15" t="str">
        <f>(IF(K144=Localization!$C$113,1,IF(K144=Localization!$C$112,2,IF(K144=Localization!$C$111,3,IF(K144=Localization!$C$110,4,IF(K144=Localization!$C$109,5,IF(OR(K144=1,K144=2,K144=3,K144=4,K144=5),K144,"")))))))</f>
        <v/>
      </c>
    </row>
    <row r="145" spans="12:21" x14ac:dyDescent="0.25">
      <c r="L145" s="15" t="str">
        <f>(IF(B145=Localization!$C$113,1,IF(B145=Localization!$C$112,2,IF(B145=Localization!$C$111,3,IF(B145=Localization!$C$110,4,IF(B145=Localization!$C$109,5,IF(OR(B145=1,B145=2,B145=3,B145=4,B145=5),B145,"")))))))</f>
        <v/>
      </c>
      <c r="M145" s="15" t="str">
        <f>(IF(C145=Localization!$C$113,1,IF(C145=Localization!$C$112,2,IF(C145=Localization!$C$111,3,IF(C145=Localization!$C$110,4,IF(C145=Localization!$C$109,5,IF(OR(C145=1,C145=2,C145=3,C145=4,C145=5),C145,"")))))))</f>
        <v/>
      </c>
      <c r="N145" s="15" t="str">
        <f>(IF(D145=Localization!$C$113,1,IF(D145=Localization!$C$112,2,IF(D145=Localization!$C$111,3,IF(D145=Localization!$C$110,4,IF(D145=Localization!$C$109,5,IF(OR(D145=1,D145=2,D145=3,D145=4,D145=5),D145,"")))))))</f>
        <v/>
      </c>
      <c r="O145" s="15" t="str">
        <f>(IF(E145=Localization!$C$113,1,IF(E145=Localization!$C$112,2,IF(E145=Localization!$C$111,3,IF(E145=Localization!$C$110,4,IF(E145=Localization!$C$109,5,IF(OR(E145=1,E145=2,E145=3,E145=4,E145=5),E145,"")))))))</f>
        <v/>
      </c>
      <c r="P145" s="15" t="str">
        <f>(IF(F145=Localization!$C$113,1,IF(F145=Localization!$C$112,2,IF(F145=Localization!$C$111,3,IF(F145=Localization!$C$110,4,IF(F145=Localization!$C$109,5,IF(OR(F145=1,F145=2,F145=3,F145=4,F145=5),F145,"")))))))</f>
        <v/>
      </c>
      <c r="Q145" s="15" t="str">
        <f>(IF(G145=Localization!$C$113,1,IF(G145=Localization!$C$112,2,IF(G145=Localization!$C$111,3,IF(G145=Localization!$C$110,4,IF(G145=Localization!$C$109,5,IF(OR(G145=1,G145=2,G145=3,G145=4,G145=5),G145,"")))))))</f>
        <v/>
      </c>
      <c r="R145" s="15" t="str">
        <f>(IF(H145=Localization!$C$113,1,IF(H145=Localization!$C$112,2,IF(H145=Localization!$C$111,3,IF(H145=Localization!$C$110,4,IF(H145=Localization!$C$109,5,IF(OR(H145=1,H145=2,H145=3,H145=4,H145=5),H145,"")))))))</f>
        <v/>
      </c>
      <c r="S145" s="15" t="str">
        <f>(IF(I145=Localization!$C$113,1,IF(I145=Localization!$C$112,2,IF(I145=Localization!$C$111,3,IF(I145=Localization!$C$110,4,IF(I145=Localization!$C$109,5,IF(OR(I145=1,I145=2,I145=3,I145=4,I145=5),I145,"")))))))</f>
        <v/>
      </c>
      <c r="T145" s="15" t="str">
        <f>(IF(J145=Localization!$C$113,1,IF(J145=Localization!$C$112,2,IF(J145=Localization!$C$111,3,IF(J145=Localization!$C$110,4,IF(J145=Localization!$C$109,5,IF(OR(J145=1,J145=2,J145=3,J145=4,J145=5),J145,"")))))))</f>
        <v/>
      </c>
      <c r="U145" s="15" t="str">
        <f>(IF(K145=Localization!$C$113,1,IF(K145=Localization!$C$112,2,IF(K145=Localization!$C$111,3,IF(K145=Localization!$C$110,4,IF(K145=Localization!$C$109,5,IF(OR(K145=1,K145=2,K145=3,K145=4,K145=5),K145,"")))))))</f>
        <v/>
      </c>
    </row>
    <row r="146" spans="12:21" x14ac:dyDescent="0.25">
      <c r="L146" s="15" t="str">
        <f>(IF(B146=Localization!$C$113,1,IF(B146=Localization!$C$112,2,IF(B146=Localization!$C$111,3,IF(B146=Localization!$C$110,4,IF(B146=Localization!$C$109,5,IF(OR(B146=1,B146=2,B146=3,B146=4,B146=5),B146,"")))))))</f>
        <v/>
      </c>
      <c r="M146" s="15" t="str">
        <f>(IF(C146=Localization!$C$113,1,IF(C146=Localization!$C$112,2,IF(C146=Localization!$C$111,3,IF(C146=Localization!$C$110,4,IF(C146=Localization!$C$109,5,IF(OR(C146=1,C146=2,C146=3,C146=4,C146=5),C146,"")))))))</f>
        <v/>
      </c>
      <c r="N146" s="15" t="str">
        <f>(IF(D146=Localization!$C$113,1,IF(D146=Localization!$C$112,2,IF(D146=Localization!$C$111,3,IF(D146=Localization!$C$110,4,IF(D146=Localization!$C$109,5,IF(OR(D146=1,D146=2,D146=3,D146=4,D146=5),D146,"")))))))</f>
        <v/>
      </c>
      <c r="O146" s="15" t="str">
        <f>(IF(E146=Localization!$C$113,1,IF(E146=Localization!$C$112,2,IF(E146=Localization!$C$111,3,IF(E146=Localization!$C$110,4,IF(E146=Localization!$C$109,5,IF(OR(E146=1,E146=2,E146=3,E146=4,E146=5),E146,"")))))))</f>
        <v/>
      </c>
      <c r="P146" s="15" t="str">
        <f>(IF(F146=Localization!$C$113,1,IF(F146=Localization!$C$112,2,IF(F146=Localization!$C$111,3,IF(F146=Localization!$C$110,4,IF(F146=Localization!$C$109,5,IF(OR(F146=1,F146=2,F146=3,F146=4,F146=5),F146,"")))))))</f>
        <v/>
      </c>
      <c r="Q146" s="15" t="str">
        <f>(IF(G146=Localization!$C$113,1,IF(G146=Localization!$C$112,2,IF(G146=Localization!$C$111,3,IF(G146=Localization!$C$110,4,IF(G146=Localization!$C$109,5,IF(OR(G146=1,G146=2,G146=3,G146=4,G146=5),G146,"")))))))</f>
        <v/>
      </c>
      <c r="R146" s="15" t="str">
        <f>(IF(H146=Localization!$C$113,1,IF(H146=Localization!$C$112,2,IF(H146=Localization!$C$111,3,IF(H146=Localization!$C$110,4,IF(H146=Localization!$C$109,5,IF(OR(H146=1,H146=2,H146=3,H146=4,H146=5),H146,"")))))))</f>
        <v/>
      </c>
      <c r="S146" s="15" t="str">
        <f>(IF(I146=Localization!$C$113,1,IF(I146=Localization!$C$112,2,IF(I146=Localization!$C$111,3,IF(I146=Localization!$C$110,4,IF(I146=Localization!$C$109,5,IF(OR(I146=1,I146=2,I146=3,I146=4,I146=5),I146,"")))))))</f>
        <v/>
      </c>
      <c r="T146" s="15" t="str">
        <f>(IF(J146=Localization!$C$113,1,IF(J146=Localization!$C$112,2,IF(J146=Localization!$C$111,3,IF(J146=Localization!$C$110,4,IF(J146=Localization!$C$109,5,IF(OR(J146=1,J146=2,J146=3,J146=4,J146=5),J146,"")))))))</f>
        <v/>
      </c>
      <c r="U146" s="15" t="str">
        <f>(IF(K146=Localization!$C$113,1,IF(K146=Localization!$C$112,2,IF(K146=Localization!$C$111,3,IF(K146=Localization!$C$110,4,IF(K146=Localization!$C$109,5,IF(OR(K146=1,K146=2,K146=3,K146=4,K146=5),K146,"")))))))</f>
        <v/>
      </c>
    </row>
    <row r="147" spans="12:21" x14ac:dyDescent="0.25">
      <c r="L147" s="15" t="str">
        <f>(IF(B147=Localization!$C$113,1,IF(B147=Localization!$C$112,2,IF(B147=Localization!$C$111,3,IF(B147=Localization!$C$110,4,IF(B147=Localization!$C$109,5,IF(OR(B147=1,B147=2,B147=3,B147=4,B147=5),B147,"")))))))</f>
        <v/>
      </c>
      <c r="M147" s="15" t="str">
        <f>(IF(C147=Localization!$C$113,1,IF(C147=Localization!$C$112,2,IF(C147=Localization!$C$111,3,IF(C147=Localization!$C$110,4,IF(C147=Localization!$C$109,5,IF(OR(C147=1,C147=2,C147=3,C147=4,C147=5),C147,"")))))))</f>
        <v/>
      </c>
      <c r="N147" s="15" t="str">
        <f>(IF(D147=Localization!$C$113,1,IF(D147=Localization!$C$112,2,IF(D147=Localization!$C$111,3,IF(D147=Localization!$C$110,4,IF(D147=Localization!$C$109,5,IF(OR(D147=1,D147=2,D147=3,D147=4,D147=5),D147,"")))))))</f>
        <v/>
      </c>
      <c r="O147" s="15" t="str">
        <f>(IF(E147=Localization!$C$113,1,IF(E147=Localization!$C$112,2,IF(E147=Localization!$C$111,3,IF(E147=Localization!$C$110,4,IF(E147=Localization!$C$109,5,IF(OR(E147=1,E147=2,E147=3,E147=4,E147=5),E147,"")))))))</f>
        <v/>
      </c>
      <c r="P147" s="15" t="str">
        <f>(IF(F147=Localization!$C$113,1,IF(F147=Localization!$C$112,2,IF(F147=Localization!$C$111,3,IF(F147=Localization!$C$110,4,IF(F147=Localization!$C$109,5,IF(OR(F147=1,F147=2,F147=3,F147=4,F147=5),F147,"")))))))</f>
        <v/>
      </c>
      <c r="Q147" s="15" t="str">
        <f>(IF(G147=Localization!$C$113,1,IF(G147=Localization!$C$112,2,IF(G147=Localization!$C$111,3,IF(G147=Localization!$C$110,4,IF(G147=Localization!$C$109,5,IF(OR(G147=1,G147=2,G147=3,G147=4,G147=5),G147,"")))))))</f>
        <v/>
      </c>
      <c r="R147" s="15" t="str">
        <f>(IF(H147=Localization!$C$113,1,IF(H147=Localization!$C$112,2,IF(H147=Localization!$C$111,3,IF(H147=Localization!$C$110,4,IF(H147=Localization!$C$109,5,IF(OR(H147=1,H147=2,H147=3,H147=4,H147=5),H147,"")))))))</f>
        <v/>
      </c>
      <c r="S147" s="15" t="str">
        <f>(IF(I147=Localization!$C$113,1,IF(I147=Localization!$C$112,2,IF(I147=Localization!$C$111,3,IF(I147=Localization!$C$110,4,IF(I147=Localization!$C$109,5,IF(OR(I147=1,I147=2,I147=3,I147=4,I147=5),I147,"")))))))</f>
        <v/>
      </c>
      <c r="T147" s="15" t="str">
        <f>(IF(J147=Localization!$C$113,1,IF(J147=Localization!$C$112,2,IF(J147=Localization!$C$111,3,IF(J147=Localization!$C$110,4,IF(J147=Localization!$C$109,5,IF(OR(J147=1,J147=2,J147=3,J147=4,J147=5),J147,"")))))))</f>
        <v/>
      </c>
      <c r="U147" s="15" t="str">
        <f>(IF(K147=Localization!$C$113,1,IF(K147=Localization!$C$112,2,IF(K147=Localization!$C$111,3,IF(K147=Localization!$C$110,4,IF(K147=Localization!$C$109,5,IF(OR(K147=1,K147=2,K147=3,K147=4,K147=5),K147,"")))))))</f>
        <v/>
      </c>
    </row>
    <row r="148" spans="12:21" x14ac:dyDescent="0.25">
      <c r="L148" s="15" t="str">
        <f>(IF(B148=Localization!$C$113,1,IF(B148=Localization!$C$112,2,IF(B148=Localization!$C$111,3,IF(B148=Localization!$C$110,4,IF(B148=Localization!$C$109,5,IF(OR(B148=1,B148=2,B148=3,B148=4,B148=5),B148,"")))))))</f>
        <v/>
      </c>
      <c r="M148" s="15" t="str">
        <f>(IF(C148=Localization!$C$113,1,IF(C148=Localization!$C$112,2,IF(C148=Localization!$C$111,3,IF(C148=Localization!$C$110,4,IF(C148=Localization!$C$109,5,IF(OR(C148=1,C148=2,C148=3,C148=4,C148=5),C148,"")))))))</f>
        <v/>
      </c>
      <c r="N148" s="15" t="str">
        <f>(IF(D148=Localization!$C$113,1,IF(D148=Localization!$C$112,2,IF(D148=Localization!$C$111,3,IF(D148=Localization!$C$110,4,IF(D148=Localization!$C$109,5,IF(OR(D148=1,D148=2,D148=3,D148=4,D148=5),D148,"")))))))</f>
        <v/>
      </c>
      <c r="O148" s="15" t="str">
        <f>(IF(E148=Localization!$C$113,1,IF(E148=Localization!$C$112,2,IF(E148=Localization!$C$111,3,IF(E148=Localization!$C$110,4,IF(E148=Localization!$C$109,5,IF(OR(E148=1,E148=2,E148=3,E148=4,E148=5),E148,"")))))))</f>
        <v/>
      </c>
      <c r="P148" s="15" t="str">
        <f>(IF(F148=Localization!$C$113,1,IF(F148=Localization!$C$112,2,IF(F148=Localization!$C$111,3,IF(F148=Localization!$C$110,4,IF(F148=Localization!$C$109,5,IF(OR(F148=1,F148=2,F148=3,F148=4,F148=5),F148,"")))))))</f>
        <v/>
      </c>
      <c r="Q148" s="15" t="str">
        <f>(IF(G148=Localization!$C$113,1,IF(G148=Localization!$C$112,2,IF(G148=Localization!$C$111,3,IF(G148=Localization!$C$110,4,IF(G148=Localization!$C$109,5,IF(OR(G148=1,G148=2,G148=3,G148=4,G148=5),G148,"")))))))</f>
        <v/>
      </c>
      <c r="R148" s="15" t="str">
        <f>(IF(H148=Localization!$C$113,1,IF(H148=Localization!$C$112,2,IF(H148=Localization!$C$111,3,IF(H148=Localization!$C$110,4,IF(H148=Localization!$C$109,5,IF(OR(H148=1,H148=2,H148=3,H148=4,H148=5),H148,"")))))))</f>
        <v/>
      </c>
      <c r="S148" s="15" t="str">
        <f>(IF(I148=Localization!$C$113,1,IF(I148=Localization!$C$112,2,IF(I148=Localization!$C$111,3,IF(I148=Localization!$C$110,4,IF(I148=Localization!$C$109,5,IF(OR(I148=1,I148=2,I148=3,I148=4,I148=5),I148,"")))))))</f>
        <v/>
      </c>
      <c r="T148" s="15" t="str">
        <f>(IF(J148=Localization!$C$113,1,IF(J148=Localization!$C$112,2,IF(J148=Localization!$C$111,3,IF(J148=Localization!$C$110,4,IF(J148=Localization!$C$109,5,IF(OR(J148=1,J148=2,J148=3,J148=4,J148=5),J148,"")))))))</f>
        <v/>
      </c>
      <c r="U148" s="15" t="str">
        <f>(IF(K148=Localization!$C$113,1,IF(K148=Localization!$C$112,2,IF(K148=Localization!$C$111,3,IF(K148=Localization!$C$110,4,IF(K148=Localization!$C$109,5,IF(OR(K148=1,K148=2,K148=3,K148=4,K148=5),K148,"")))))))</f>
        <v/>
      </c>
    </row>
    <row r="149" spans="12:21" x14ac:dyDescent="0.25">
      <c r="L149" s="15" t="str">
        <f>(IF(B149=Localization!$C$113,1,IF(B149=Localization!$C$112,2,IF(B149=Localization!$C$111,3,IF(B149=Localization!$C$110,4,IF(B149=Localization!$C$109,5,IF(OR(B149=1,B149=2,B149=3,B149=4,B149=5),B149,"")))))))</f>
        <v/>
      </c>
      <c r="M149" s="15" t="str">
        <f>(IF(C149=Localization!$C$113,1,IF(C149=Localization!$C$112,2,IF(C149=Localization!$C$111,3,IF(C149=Localization!$C$110,4,IF(C149=Localization!$C$109,5,IF(OR(C149=1,C149=2,C149=3,C149=4,C149=5),C149,"")))))))</f>
        <v/>
      </c>
      <c r="N149" s="15" t="str">
        <f>(IF(D149=Localization!$C$113,1,IF(D149=Localization!$C$112,2,IF(D149=Localization!$C$111,3,IF(D149=Localization!$C$110,4,IF(D149=Localization!$C$109,5,IF(OR(D149=1,D149=2,D149=3,D149=4,D149=5),D149,"")))))))</f>
        <v/>
      </c>
      <c r="O149" s="15" t="str">
        <f>(IF(E149=Localization!$C$113,1,IF(E149=Localization!$C$112,2,IF(E149=Localization!$C$111,3,IF(E149=Localization!$C$110,4,IF(E149=Localization!$C$109,5,IF(OR(E149=1,E149=2,E149=3,E149=4,E149=5),E149,"")))))))</f>
        <v/>
      </c>
      <c r="P149" s="15" t="str">
        <f>(IF(F149=Localization!$C$113,1,IF(F149=Localization!$C$112,2,IF(F149=Localization!$C$111,3,IF(F149=Localization!$C$110,4,IF(F149=Localization!$C$109,5,IF(OR(F149=1,F149=2,F149=3,F149=4,F149=5),F149,"")))))))</f>
        <v/>
      </c>
      <c r="Q149" s="15" t="str">
        <f>(IF(G149=Localization!$C$113,1,IF(G149=Localization!$C$112,2,IF(G149=Localization!$C$111,3,IF(G149=Localization!$C$110,4,IF(G149=Localization!$C$109,5,IF(OR(G149=1,G149=2,G149=3,G149=4,G149=5),G149,"")))))))</f>
        <v/>
      </c>
      <c r="R149" s="15" t="str">
        <f>(IF(H149=Localization!$C$113,1,IF(H149=Localization!$C$112,2,IF(H149=Localization!$C$111,3,IF(H149=Localization!$C$110,4,IF(H149=Localization!$C$109,5,IF(OR(H149=1,H149=2,H149=3,H149=4,H149=5),H149,"")))))))</f>
        <v/>
      </c>
      <c r="S149" s="15" t="str">
        <f>(IF(I149=Localization!$C$113,1,IF(I149=Localization!$C$112,2,IF(I149=Localization!$C$111,3,IF(I149=Localization!$C$110,4,IF(I149=Localization!$C$109,5,IF(OR(I149=1,I149=2,I149=3,I149=4,I149=5),I149,"")))))))</f>
        <v/>
      </c>
      <c r="T149" s="15" t="str">
        <f>(IF(J149=Localization!$C$113,1,IF(J149=Localization!$C$112,2,IF(J149=Localization!$C$111,3,IF(J149=Localization!$C$110,4,IF(J149=Localization!$C$109,5,IF(OR(J149=1,J149=2,J149=3,J149=4,J149=5),J149,"")))))))</f>
        <v/>
      </c>
      <c r="U149" s="15" t="str">
        <f>(IF(K149=Localization!$C$113,1,IF(K149=Localization!$C$112,2,IF(K149=Localization!$C$111,3,IF(K149=Localization!$C$110,4,IF(K149=Localization!$C$109,5,IF(OR(K149=1,K149=2,K149=3,K149=4,K149=5),K149,"")))))))</f>
        <v/>
      </c>
    </row>
    <row r="150" spans="12:21" x14ac:dyDescent="0.25">
      <c r="L150" s="15" t="str">
        <f>(IF(B150=Localization!$C$113,1,IF(B150=Localization!$C$112,2,IF(B150=Localization!$C$111,3,IF(B150=Localization!$C$110,4,IF(B150=Localization!$C$109,5,IF(OR(B150=1,B150=2,B150=3,B150=4,B150=5),B150,"")))))))</f>
        <v/>
      </c>
      <c r="M150" s="15" t="str">
        <f>(IF(C150=Localization!$C$113,1,IF(C150=Localization!$C$112,2,IF(C150=Localization!$C$111,3,IF(C150=Localization!$C$110,4,IF(C150=Localization!$C$109,5,IF(OR(C150=1,C150=2,C150=3,C150=4,C150=5),C150,"")))))))</f>
        <v/>
      </c>
      <c r="N150" s="15" t="str">
        <f>(IF(D150=Localization!$C$113,1,IF(D150=Localization!$C$112,2,IF(D150=Localization!$C$111,3,IF(D150=Localization!$C$110,4,IF(D150=Localization!$C$109,5,IF(OR(D150=1,D150=2,D150=3,D150=4,D150=5),D150,"")))))))</f>
        <v/>
      </c>
      <c r="O150" s="15" t="str">
        <f>(IF(E150=Localization!$C$113,1,IF(E150=Localization!$C$112,2,IF(E150=Localization!$C$111,3,IF(E150=Localization!$C$110,4,IF(E150=Localization!$C$109,5,IF(OR(E150=1,E150=2,E150=3,E150=4,E150=5),E150,"")))))))</f>
        <v/>
      </c>
      <c r="P150" s="15" t="str">
        <f>(IF(F150=Localization!$C$113,1,IF(F150=Localization!$C$112,2,IF(F150=Localization!$C$111,3,IF(F150=Localization!$C$110,4,IF(F150=Localization!$C$109,5,IF(OR(F150=1,F150=2,F150=3,F150=4,F150=5),F150,"")))))))</f>
        <v/>
      </c>
      <c r="Q150" s="15" t="str">
        <f>(IF(G150=Localization!$C$113,1,IF(G150=Localization!$C$112,2,IF(G150=Localization!$C$111,3,IF(G150=Localization!$C$110,4,IF(G150=Localization!$C$109,5,IF(OR(G150=1,G150=2,G150=3,G150=4,G150=5),G150,"")))))))</f>
        <v/>
      </c>
      <c r="R150" s="15" t="str">
        <f>(IF(H150=Localization!$C$113,1,IF(H150=Localization!$C$112,2,IF(H150=Localization!$C$111,3,IF(H150=Localization!$C$110,4,IF(H150=Localization!$C$109,5,IF(OR(H150=1,H150=2,H150=3,H150=4,H150=5),H150,"")))))))</f>
        <v/>
      </c>
      <c r="S150" s="15" t="str">
        <f>(IF(I150=Localization!$C$113,1,IF(I150=Localization!$C$112,2,IF(I150=Localization!$C$111,3,IF(I150=Localization!$C$110,4,IF(I150=Localization!$C$109,5,IF(OR(I150=1,I150=2,I150=3,I150=4,I150=5),I150,"")))))))</f>
        <v/>
      </c>
      <c r="T150" s="15" t="str">
        <f>(IF(J150=Localization!$C$113,1,IF(J150=Localization!$C$112,2,IF(J150=Localization!$C$111,3,IF(J150=Localization!$C$110,4,IF(J150=Localization!$C$109,5,IF(OR(J150=1,J150=2,J150=3,J150=4,J150=5),J150,"")))))))</f>
        <v/>
      </c>
      <c r="U150" s="15" t="str">
        <f>(IF(K150=Localization!$C$113,1,IF(K150=Localization!$C$112,2,IF(K150=Localization!$C$111,3,IF(K150=Localization!$C$110,4,IF(K150=Localization!$C$109,5,IF(OR(K150=1,K150=2,K150=3,K150=4,K150=5),K150,"")))))))</f>
        <v/>
      </c>
    </row>
    <row r="151" spans="12:21" x14ac:dyDescent="0.25">
      <c r="L151" s="15" t="str">
        <f>(IF(B151=Localization!$C$113,1,IF(B151=Localization!$C$112,2,IF(B151=Localization!$C$111,3,IF(B151=Localization!$C$110,4,IF(B151=Localization!$C$109,5,IF(OR(B151=1,B151=2,B151=3,B151=4,B151=5),B151,"")))))))</f>
        <v/>
      </c>
      <c r="M151" s="15" t="str">
        <f>(IF(C151=Localization!$C$113,1,IF(C151=Localization!$C$112,2,IF(C151=Localization!$C$111,3,IF(C151=Localization!$C$110,4,IF(C151=Localization!$C$109,5,IF(OR(C151=1,C151=2,C151=3,C151=4,C151=5),C151,"")))))))</f>
        <v/>
      </c>
      <c r="N151" s="15" t="str">
        <f>(IF(D151=Localization!$C$113,1,IF(D151=Localization!$C$112,2,IF(D151=Localization!$C$111,3,IF(D151=Localization!$C$110,4,IF(D151=Localization!$C$109,5,IF(OR(D151=1,D151=2,D151=3,D151=4,D151=5),D151,"")))))))</f>
        <v/>
      </c>
      <c r="O151" s="15" t="str">
        <f>(IF(E151=Localization!$C$113,1,IF(E151=Localization!$C$112,2,IF(E151=Localization!$C$111,3,IF(E151=Localization!$C$110,4,IF(E151=Localization!$C$109,5,IF(OR(E151=1,E151=2,E151=3,E151=4,E151=5),E151,"")))))))</f>
        <v/>
      </c>
      <c r="P151" s="15" t="str">
        <f>(IF(F151=Localization!$C$113,1,IF(F151=Localization!$C$112,2,IF(F151=Localization!$C$111,3,IF(F151=Localization!$C$110,4,IF(F151=Localization!$C$109,5,IF(OR(F151=1,F151=2,F151=3,F151=4,F151=5),F151,"")))))))</f>
        <v/>
      </c>
      <c r="Q151" s="15" t="str">
        <f>(IF(G151=Localization!$C$113,1,IF(G151=Localization!$C$112,2,IF(G151=Localization!$C$111,3,IF(G151=Localization!$C$110,4,IF(G151=Localization!$C$109,5,IF(OR(G151=1,G151=2,G151=3,G151=4,G151=5),G151,"")))))))</f>
        <v/>
      </c>
      <c r="R151" s="15" t="str">
        <f>(IF(H151=Localization!$C$113,1,IF(H151=Localization!$C$112,2,IF(H151=Localization!$C$111,3,IF(H151=Localization!$C$110,4,IF(H151=Localization!$C$109,5,IF(OR(H151=1,H151=2,H151=3,H151=4,H151=5),H151,"")))))))</f>
        <v/>
      </c>
      <c r="S151" s="15" t="str">
        <f>(IF(I151=Localization!$C$113,1,IF(I151=Localization!$C$112,2,IF(I151=Localization!$C$111,3,IF(I151=Localization!$C$110,4,IF(I151=Localization!$C$109,5,IF(OR(I151=1,I151=2,I151=3,I151=4,I151=5),I151,"")))))))</f>
        <v/>
      </c>
      <c r="T151" s="15" t="str">
        <f>(IF(J151=Localization!$C$113,1,IF(J151=Localization!$C$112,2,IF(J151=Localization!$C$111,3,IF(J151=Localization!$C$110,4,IF(J151=Localization!$C$109,5,IF(OR(J151=1,J151=2,J151=3,J151=4,J151=5),J151,"")))))))</f>
        <v/>
      </c>
      <c r="U151" s="15" t="str">
        <f>(IF(K151=Localization!$C$113,1,IF(K151=Localization!$C$112,2,IF(K151=Localization!$C$111,3,IF(K151=Localization!$C$110,4,IF(K151=Localization!$C$109,5,IF(OR(K151=1,K151=2,K151=3,K151=4,K151=5),K151,"")))))))</f>
        <v/>
      </c>
    </row>
    <row r="152" spans="12:21" x14ac:dyDescent="0.25">
      <c r="L152" s="15" t="str">
        <f>(IF(B152=Localization!$C$113,1,IF(B152=Localization!$C$112,2,IF(B152=Localization!$C$111,3,IF(B152=Localization!$C$110,4,IF(B152=Localization!$C$109,5,IF(OR(B152=1,B152=2,B152=3,B152=4,B152=5),B152,"")))))))</f>
        <v/>
      </c>
      <c r="M152" s="15" t="str">
        <f>(IF(C152=Localization!$C$113,1,IF(C152=Localization!$C$112,2,IF(C152=Localization!$C$111,3,IF(C152=Localization!$C$110,4,IF(C152=Localization!$C$109,5,IF(OR(C152=1,C152=2,C152=3,C152=4,C152=5),C152,"")))))))</f>
        <v/>
      </c>
      <c r="N152" s="15" t="str">
        <f>(IF(D152=Localization!$C$113,1,IF(D152=Localization!$C$112,2,IF(D152=Localization!$C$111,3,IF(D152=Localization!$C$110,4,IF(D152=Localization!$C$109,5,IF(OR(D152=1,D152=2,D152=3,D152=4,D152=5),D152,"")))))))</f>
        <v/>
      </c>
      <c r="O152" s="15" t="str">
        <f>(IF(E152=Localization!$C$113,1,IF(E152=Localization!$C$112,2,IF(E152=Localization!$C$111,3,IF(E152=Localization!$C$110,4,IF(E152=Localization!$C$109,5,IF(OR(E152=1,E152=2,E152=3,E152=4,E152=5),E152,"")))))))</f>
        <v/>
      </c>
      <c r="P152" s="15" t="str">
        <f>(IF(F152=Localization!$C$113,1,IF(F152=Localization!$C$112,2,IF(F152=Localization!$C$111,3,IF(F152=Localization!$C$110,4,IF(F152=Localization!$C$109,5,IF(OR(F152=1,F152=2,F152=3,F152=4,F152=5),F152,"")))))))</f>
        <v/>
      </c>
      <c r="Q152" s="15" t="str">
        <f>(IF(G152=Localization!$C$113,1,IF(G152=Localization!$C$112,2,IF(G152=Localization!$C$111,3,IF(G152=Localization!$C$110,4,IF(G152=Localization!$C$109,5,IF(OR(G152=1,G152=2,G152=3,G152=4,G152=5),G152,"")))))))</f>
        <v/>
      </c>
      <c r="R152" s="15" t="str">
        <f>(IF(H152=Localization!$C$113,1,IF(H152=Localization!$C$112,2,IF(H152=Localization!$C$111,3,IF(H152=Localization!$C$110,4,IF(H152=Localization!$C$109,5,IF(OR(H152=1,H152=2,H152=3,H152=4,H152=5),H152,"")))))))</f>
        <v/>
      </c>
      <c r="S152" s="15" t="str">
        <f>(IF(I152=Localization!$C$113,1,IF(I152=Localization!$C$112,2,IF(I152=Localization!$C$111,3,IF(I152=Localization!$C$110,4,IF(I152=Localization!$C$109,5,IF(OR(I152=1,I152=2,I152=3,I152=4,I152=5),I152,"")))))))</f>
        <v/>
      </c>
      <c r="T152" s="15" t="str">
        <f>(IF(J152=Localization!$C$113,1,IF(J152=Localization!$C$112,2,IF(J152=Localization!$C$111,3,IF(J152=Localization!$C$110,4,IF(J152=Localization!$C$109,5,IF(OR(J152=1,J152=2,J152=3,J152=4,J152=5),J152,"")))))))</f>
        <v/>
      </c>
      <c r="U152" s="15" t="str">
        <f>(IF(K152=Localization!$C$113,1,IF(K152=Localization!$C$112,2,IF(K152=Localization!$C$111,3,IF(K152=Localization!$C$110,4,IF(K152=Localization!$C$109,5,IF(OR(K152=1,K152=2,K152=3,K152=4,K152=5),K152,"")))))))</f>
        <v/>
      </c>
    </row>
    <row r="153" spans="12:21" x14ac:dyDescent="0.25">
      <c r="L153" s="15" t="str">
        <f>(IF(B153=Localization!$C$113,1,IF(B153=Localization!$C$112,2,IF(B153=Localization!$C$111,3,IF(B153=Localization!$C$110,4,IF(B153=Localization!$C$109,5,IF(OR(B153=1,B153=2,B153=3,B153=4,B153=5),B153,"")))))))</f>
        <v/>
      </c>
      <c r="M153" s="15" t="str">
        <f>(IF(C153=Localization!$C$113,1,IF(C153=Localization!$C$112,2,IF(C153=Localization!$C$111,3,IF(C153=Localization!$C$110,4,IF(C153=Localization!$C$109,5,IF(OR(C153=1,C153=2,C153=3,C153=4,C153=5),C153,"")))))))</f>
        <v/>
      </c>
      <c r="N153" s="15" t="str">
        <f>(IF(D153=Localization!$C$113,1,IF(D153=Localization!$C$112,2,IF(D153=Localization!$C$111,3,IF(D153=Localization!$C$110,4,IF(D153=Localization!$C$109,5,IF(OR(D153=1,D153=2,D153=3,D153=4,D153=5),D153,"")))))))</f>
        <v/>
      </c>
      <c r="O153" s="15" t="str">
        <f>(IF(E153=Localization!$C$113,1,IF(E153=Localization!$C$112,2,IF(E153=Localization!$C$111,3,IF(E153=Localization!$C$110,4,IF(E153=Localization!$C$109,5,IF(OR(E153=1,E153=2,E153=3,E153=4,E153=5),E153,"")))))))</f>
        <v/>
      </c>
      <c r="P153" s="15" t="str">
        <f>(IF(F153=Localization!$C$113,1,IF(F153=Localization!$C$112,2,IF(F153=Localization!$C$111,3,IF(F153=Localization!$C$110,4,IF(F153=Localization!$C$109,5,IF(OR(F153=1,F153=2,F153=3,F153=4,F153=5),F153,"")))))))</f>
        <v/>
      </c>
      <c r="Q153" s="15" t="str">
        <f>(IF(G153=Localization!$C$113,1,IF(G153=Localization!$C$112,2,IF(G153=Localization!$C$111,3,IF(G153=Localization!$C$110,4,IF(G153=Localization!$C$109,5,IF(OR(G153=1,G153=2,G153=3,G153=4,G153=5),G153,"")))))))</f>
        <v/>
      </c>
      <c r="R153" s="15" t="str">
        <f>(IF(H153=Localization!$C$113,1,IF(H153=Localization!$C$112,2,IF(H153=Localization!$C$111,3,IF(H153=Localization!$C$110,4,IF(H153=Localization!$C$109,5,IF(OR(H153=1,H153=2,H153=3,H153=4,H153=5),H153,"")))))))</f>
        <v/>
      </c>
      <c r="S153" s="15" t="str">
        <f>(IF(I153=Localization!$C$113,1,IF(I153=Localization!$C$112,2,IF(I153=Localization!$C$111,3,IF(I153=Localization!$C$110,4,IF(I153=Localization!$C$109,5,IF(OR(I153=1,I153=2,I153=3,I153=4,I153=5),I153,"")))))))</f>
        <v/>
      </c>
      <c r="T153" s="15" t="str">
        <f>(IF(J153=Localization!$C$113,1,IF(J153=Localization!$C$112,2,IF(J153=Localization!$C$111,3,IF(J153=Localization!$C$110,4,IF(J153=Localization!$C$109,5,IF(OR(J153=1,J153=2,J153=3,J153=4,J153=5),J153,"")))))))</f>
        <v/>
      </c>
      <c r="U153" s="15" t="str">
        <f>(IF(K153=Localization!$C$113,1,IF(K153=Localization!$C$112,2,IF(K153=Localization!$C$111,3,IF(K153=Localization!$C$110,4,IF(K153=Localization!$C$109,5,IF(OR(K153=1,K153=2,K153=3,K153=4,K153=5),K153,"")))))))</f>
        <v/>
      </c>
    </row>
    <row r="154" spans="12:21" x14ac:dyDescent="0.25">
      <c r="L154" s="15" t="str">
        <f>(IF(B154=Localization!$C$113,1,IF(B154=Localization!$C$112,2,IF(B154=Localization!$C$111,3,IF(B154=Localization!$C$110,4,IF(B154=Localization!$C$109,5,IF(OR(B154=1,B154=2,B154=3,B154=4,B154=5),B154,"")))))))</f>
        <v/>
      </c>
      <c r="M154" s="15" t="str">
        <f>(IF(C154=Localization!$C$113,1,IF(C154=Localization!$C$112,2,IF(C154=Localization!$C$111,3,IF(C154=Localization!$C$110,4,IF(C154=Localization!$C$109,5,IF(OR(C154=1,C154=2,C154=3,C154=4,C154=5),C154,"")))))))</f>
        <v/>
      </c>
      <c r="N154" s="15" t="str">
        <f>(IF(D154=Localization!$C$113,1,IF(D154=Localization!$C$112,2,IF(D154=Localization!$C$111,3,IF(D154=Localization!$C$110,4,IF(D154=Localization!$C$109,5,IF(OR(D154=1,D154=2,D154=3,D154=4,D154=5),D154,"")))))))</f>
        <v/>
      </c>
      <c r="O154" s="15" t="str">
        <f>(IF(E154=Localization!$C$113,1,IF(E154=Localization!$C$112,2,IF(E154=Localization!$C$111,3,IF(E154=Localization!$C$110,4,IF(E154=Localization!$C$109,5,IF(OR(E154=1,E154=2,E154=3,E154=4,E154=5),E154,"")))))))</f>
        <v/>
      </c>
      <c r="P154" s="15" t="str">
        <f>(IF(F154=Localization!$C$113,1,IF(F154=Localization!$C$112,2,IF(F154=Localization!$C$111,3,IF(F154=Localization!$C$110,4,IF(F154=Localization!$C$109,5,IF(OR(F154=1,F154=2,F154=3,F154=4,F154=5),F154,"")))))))</f>
        <v/>
      </c>
      <c r="Q154" s="15" t="str">
        <f>(IF(G154=Localization!$C$113,1,IF(G154=Localization!$C$112,2,IF(G154=Localization!$C$111,3,IF(G154=Localization!$C$110,4,IF(G154=Localization!$C$109,5,IF(OR(G154=1,G154=2,G154=3,G154=4,G154=5),G154,"")))))))</f>
        <v/>
      </c>
      <c r="R154" s="15" t="str">
        <f>(IF(H154=Localization!$C$113,1,IF(H154=Localization!$C$112,2,IF(H154=Localization!$C$111,3,IF(H154=Localization!$C$110,4,IF(H154=Localization!$C$109,5,IF(OR(H154=1,H154=2,H154=3,H154=4,H154=5),H154,"")))))))</f>
        <v/>
      </c>
      <c r="S154" s="15" t="str">
        <f>(IF(I154=Localization!$C$113,1,IF(I154=Localization!$C$112,2,IF(I154=Localization!$C$111,3,IF(I154=Localization!$C$110,4,IF(I154=Localization!$C$109,5,IF(OR(I154=1,I154=2,I154=3,I154=4,I154=5),I154,"")))))))</f>
        <v/>
      </c>
      <c r="T154" s="15" t="str">
        <f>(IF(J154=Localization!$C$113,1,IF(J154=Localization!$C$112,2,IF(J154=Localization!$C$111,3,IF(J154=Localization!$C$110,4,IF(J154=Localization!$C$109,5,IF(OR(J154=1,J154=2,J154=3,J154=4,J154=5),J154,"")))))))</f>
        <v/>
      </c>
      <c r="U154" s="15" t="str">
        <f>(IF(K154=Localization!$C$113,1,IF(K154=Localization!$C$112,2,IF(K154=Localization!$C$111,3,IF(K154=Localization!$C$110,4,IF(K154=Localization!$C$109,5,IF(OR(K154=1,K154=2,K154=3,K154=4,K154=5),K154,"")))))))</f>
        <v/>
      </c>
    </row>
    <row r="155" spans="12:21" x14ac:dyDescent="0.25">
      <c r="L155" s="15" t="str">
        <f>(IF(B155=Localization!$C$113,1,IF(B155=Localization!$C$112,2,IF(B155=Localization!$C$111,3,IF(B155=Localization!$C$110,4,IF(B155=Localization!$C$109,5,IF(OR(B155=1,B155=2,B155=3,B155=4,B155=5),B155,"")))))))</f>
        <v/>
      </c>
      <c r="M155" s="15" t="str">
        <f>(IF(C155=Localization!$C$113,1,IF(C155=Localization!$C$112,2,IF(C155=Localization!$C$111,3,IF(C155=Localization!$C$110,4,IF(C155=Localization!$C$109,5,IF(OR(C155=1,C155=2,C155=3,C155=4,C155=5),C155,"")))))))</f>
        <v/>
      </c>
      <c r="N155" s="15" t="str">
        <f>(IF(D155=Localization!$C$113,1,IF(D155=Localization!$C$112,2,IF(D155=Localization!$C$111,3,IF(D155=Localization!$C$110,4,IF(D155=Localization!$C$109,5,IF(OR(D155=1,D155=2,D155=3,D155=4,D155=5),D155,"")))))))</f>
        <v/>
      </c>
      <c r="O155" s="15" t="str">
        <f>(IF(E155=Localization!$C$113,1,IF(E155=Localization!$C$112,2,IF(E155=Localization!$C$111,3,IF(E155=Localization!$C$110,4,IF(E155=Localization!$C$109,5,IF(OR(E155=1,E155=2,E155=3,E155=4,E155=5),E155,"")))))))</f>
        <v/>
      </c>
      <c r="P155" s="15" t="str">
        <f>(IF(F155=Localization!$C$113,1,IF(F155=Localization!$C$112,2,IF(F155=Localization!$C$111,3,IF(F155=Localization!$C$110,4,IF(F155=Localization!$C$109,5,IF(OR(F155=1,F155=2,F155=3,F155=4,F155=5),F155,"")))))))</f>
        <v/>
      </c>
      <c r="Q155" s="15" t="str">
        <f>(IF(G155=Localization!$C$113,1,IF(G155=Localization!$C$112,2,IF(G155=Localization!$C$111,3,IF(G155=Localization!$C$110,4,IF(G155=Localization!$C$109,5,IF(OR(G155=1,G155=2,G155=3,G155=4,G155=5),G155,"")))))))</f>
        <v/>
      </c>
      <c r="R155" s="15" t="str">
        <f>(IF(H155=Localization!$C$113,1,IF(H155=Localization!$C$112,2,IF(H155=Localization!$C$111,3,IF(H155=Localization!$C$110,4,IF(H155=Localization!$C$109,5,IF(OR(H155=1,H155=2,H155=3,H155=4,H155=5),H155,"")))))))</f>
        <v/>
      </c>
      <c r="S155" s="15" t="str">
        <f>(IF(I155=Localization!$C$113,1,IF(I155=Localization!$C$112,2,IF(I155=Localization!$C$111,3,IF(I155=Localization!$C$110,4,IF(I155=Localization!$C$109,5,IF(OR(I155=1,I155=2,I155=3,I155=4,I155=5),I155,"")))))))</f>
        <v/>
      </c>
      <c r="T155" s="15" t="str">
        <f>(IF(J155=Localization!$C$113,1,IF(J155=Localization!$C$112,2,IF(J155=Localization!$C$111,3,IF(J155=Localization!$C$110,4,IF(J155=Localization!$C$109,5,IF(OR(J155=1,J155=2,J155=3,J155=4,J155=5),J155,"")))))))</f>
        <v/>
      </c>
      <c r="U155" s="15" t="str">
        <f>(IF(K155=Localization!$C$113,1,IF(K155=Localization!$C$112,2,IF(K155=Localization!$C$111,3,IF(K155=Localization!$C$110,4,IF(K155=Localization!$C$109,5,IF(OR(K155=1,K155=2,K155=3,K155=4,K155=5),K155,"")))))))</f>
        <v/>
      </c>
    </row>
    <row r="156" spans="12:21" x14ac:dyDescent="0.25">
      <c r="L156" s="15" t="str">
        <f>(IF(B156=Localization!$C$113,1,IF(B156=Localization!$C$112,2,IF(B156=Localization!$C$111,3,IF(B156=Localization!$C$110,4,IF(B156=Localization!$C$109,5,IF(OR(B156=1,B156=2,B156=3,B156=4,B156=5),B156,"")))))))</f>
        <v/>
      </c>
      <c r="M156" s="15" t="str">
        <f>(IF(C156=Localization!$C$113,1,IF(C156=Localization!$C$112,2,IF(C156=Localization!$C$111,3,IF(C156=Localization!$C$110,4,IF(C156=Localization!$C$109,5,IF(OR(C156=1,C156=2,C156=3,C156=4,C156=5),C156,"")))))))</f>
        <v/>
      </c>
      <c r="N156" s="15" t="str">
        <f>(IF(D156=Localization!$C$113,1,IF(D156=Localization!$C$112,2,IF(D156=Localization!$C$111,3,IF(D156=Localization!$C$110,4,IF(D156=Localization!$C$109,5,IF(OR(D156=1,D156=2,D156=3,D156=4,D156=5),D156,"")))))))</f>
        <v/>
      </c>
      <c r="O156" s="15" t="str">
        <f>(IF(E156=Localization!$C$113,1,IF(E156=Localization!$C$112,2,IF(E156=Localization!$C$111,3,IF(E156=Localization!$C$110,4,IF(E156=Localization!$C$109,5,IF(OR(E156=1,E156=2,E156=3,E156=4,E156=5),E156,"")))))))</f>
        <v/>
      </c>
      <c r="P156" s="15" t="str">
        <f>(IF(F156=Localization!$C$113,1,IF(F156=Localization!$C$112,2,IF(F156=Localization!$C$111,3,IF(F156=Localization!$C$110,4,IF(F156=Localization!$C$109,5,IF(OR(F156=1,F156=2,F156=3,F156=4,F156=5),F156,"")))))))</f>
        <v/>
      </c>
      <c r="Q156" s="15" t="str">
        <f>(IF(G156=Localization!$C$113,1,IF(G156=Localization!$C$112,2,IF(G156=Localization!$C$111,3,IF(G156=Localization!$C$110,4,IF(G156=Localization!$C$109,5,IF(OR(G156=1,G156=2,G156=3,G156=4,G156=5),G156,"")))))))</f>
        <v/>
      </c>
      <c r="R156" s="15" t="str">
        <f>(IF(H156=Localization!$C$113,1,IF(H156=Localization!$C$112,2,IF(H156=Localization!$C$111,3,IF(H156=Localization!$C$110,4,IF(H156=Localization!$C$109,5,IF(OR(H156=1,H156=2,H156=3,H156=4,H156=5),H156,"")))))))</f>
        <v/>
      </c>
      <c r="S156" s="15" t="str">
        <f>(IF(I156=Localization!$C$113,1,IF(I156=Localization!$C$112,2,IF(I156=Localization!$C$111,3,IF(I156=Localization!$C$110,4,IF(I156=Localization!$C$109,5,IF(OR(I156=1,I156=2,I156=3,I156=4,I156=5),I156,"")))))))</f>
        <v/>
      </c>
      <c r="T156" s="15" t="str">
        <f>(IF(J156=Localization!$C$113,1,IF(J156=Localization!$C$112,2,IF(J156=Localization!$C$111,3,IF(J156=Localization!$C$110,4,IF(J156=Localization!$C$109,5,IF(OR(J156=1,J156=2,J156=3,J156=4,J156=5),J156,"")))))))</f>
        <v/>
      </c>
      <c r="U156" s="15" t="str">
        <f>(IF(K156=Localization!$C$113,1,IF(K156=Localization!$C$112,2,IF(K156=Localization!$C$111,3,IF(K156=Localization!$C$110,4,IF(K156=Localization!$C$109,5,IF(OR(K156=1,K156=2,K156=3,K156=4,K156=5),K156,"")))))))</f>
        <v/>
      </c>
    </row>
    <row r="157" spans="12:21" x14ac:dyDescent="0.25">
      <c r="L157" s="15" t="str">
        <f>(IF(B157=Localization!$C$113,1,IF(B157=Localization!$C$112,2,IF(B157=Localization!$C$111,3,IF(B157=Localization!$C$110,4,IF(B157=Localization!$C$109,5,IF(OR(B157=1,B157=2,B157=3,B157=4,B157=5),B157,"")))))))</f>
        <v/>
      </c>
      <c r="M157" s="15" t="str">
        <f>(IF(C157=Localization!$C$113,1,IF(C157=Localization!$C$112,2,IF(C157=Localization!$C$111,3,IF(C157=Localization!$C$110,4,IF(C157=Localization!$C$109,5,IF(OR(C157=1,C157=2,C157=3,C157=4,C157=5),C157,"")))))))</f>
        <v/>
      </c>
      <c r="N157" s="15" t="str">
        <f>(IF(D157=Localization!$C$113,1,IF(D157=Localization!$C$112,2,IF(D157=Localization!$C$111,3,IF(D157=Localization!$C$110,4,IF(D157=Localization!$C$109,5,IF(OR(D157=1,D157=2,D157=3,D157=4,D157=5),D157,"")))))))</f>
        <v/>
      </c>
      <c r="O157" s="15" t="str">
        <f>(IF(E157=Localization!$C$113,1,IF(E157=Localization!$C$112,2,IF(E157=Localization!$C$111,3,IF(E157=Localization!$C$110,4,IF(E157=Localization!$C$109,5,IF(OR(E157=1,E157=2,E157=3,E157=4,E157=5),E157,"")))))))</f>
        <v/>
      </c>
      <c r="P157" s="15" t="str">
        <f>(IF(F157=Localization!$C$113,1,IF(F157=Localization!$C$112,2,IF(F157=Localization!$C$111,3,IF(F157=Localization!$C$110,4,IF(F157=Localization!$C$109,5,IF(OR(F157=1,F157=2,F157=3,F157=4,F157=5),F157,"")))))))</f>
        <v/>
      </c>
      <c r="Q157" s="15" t="str">
        <f>(IF(G157=Localization!$C$113,1,IF(G157=Localization!$C$112,2,IF(G157=Localization!$C$111,3,IF(G157=Localization!$C$110,4,IF(G157=Localization!$C$109,5,IF(OR(G157=1,G157=2,G157=3,G157=4,G157=5),G157,"")))))))</f>
        <v/>
      </c>
      <c r="R157" s="15" t="str">
        <f>(IF(H157=Localization!$C$113,1,IF(H157=Localization!$C$112,2,IF(H157=Localization!$C$111,3,IF(H157=Localization!$C$110,4,IF(H157=Localization!$C$109,5,IF(OR(H157=1,H157=2,H157=3,H157=4,H157=5),H157,"")))))))</f>
        <v/>
      </c>
      <c r="S157" s="15" t="str">
        <f>(IF(I157=Localization!$C$113,1,IF(I157=Localization!$C$112,2,IF(I157=Localization!$C$111,3,IF(I157=Localization!$C$110,4,IF(I157=Localization!$C$109,5,IF(OR(I157=1,I157=2,I157=3,I157=4,I157=5),I157,"")))))))</f>
        <v/>
      </c>
      <c r="T157" s="15" t="str">
        <f>(IF(J157=Localization!$C$113,1,IF(J157=Localization!$C$112,2,IF(J157=Localization!$C$111,3,IF(J157=Localization!$C$110,4,IF(J157=Localization!$C$109,5,IF(OR(J157=1,J157=2,J157=3,J157=4,J157=5),J157,"")))))))</f>
        <v/>
      </c>
      <c r="U157" s="15" t="str">
        <f>(IF(K157=Localization!$C$113,1,IF(K157=Localization!$C$112,2,IF(K157=Localization!$C$111,3,IF(K157=Localization!$C$110,4,IF(K157=Localization!$C$109,5,IF(OR(K157=1,K157=2,K157=3,K157=4,K157=5),K157,"")))))))</f>
        <v/>
      </c>
    </row>
    <row r="158" spans="12:21" x14ac:dyDescent="0.25">
      <c r="L158" s="15" t="str">
        <f>(IF(B158=Localization!$C$113,1,IF(B158=Localization!$C$112,2,IF(B158=Localization!$C$111,3,IF(B158=Localization!$C$110,4,IF(B158=Localization!$C$109,5,IF(OR(B158=1,B158=2,B158=3,B158=4,B158=5),B158,"")))))))</f>
        <v/>
      </c>
      <c r="M158" s="15" t="str">
        <f>(IF(C158=Localization!$C$113,1,IF(C158=Localization!$C$112,2,IF(C158=Localization!$C$111,3,IF(C158=Localization!$C$110,4,IF(C158=Localization!$C$109,5,IF(OR(C158=1,C158=2,C158=3,C158=4,C158=5),C158,"")))))))</f>
        <v/>
      </c>
      <c r="N158" s="15" t="str">
        <f>(IF(D158=Localization!$C$113,1,IF(D158=Localization!$C$112,2,IF(D158=Localization!$C$111,3,IF(D158=Localization!$C$110,4,IF(D158=Localization!$C$109,5,IF(OR(D158=1,D158=2,D158=3,D158=4,D158=5),D158,"")))))))</f>
        <v/>
      </c>
      <c r="O158" s="15" t="str">
        <f>(IF(E158=Localization!$C$113,1,IF(E158=Localization!$C$112,2,IF(E158=Localization!$C$111,3,IF(E158=Localization!$C$110,4,IF(E158=Localization!$C$109,5,IF(OR(E158=1,E158=2,E158=3,E158=4,E158=5),E158,"")))))))</f>
        <v/>
      </c>
      <c r="P158" s="15" t="str">
        <f>(IF(F158=Localization!$C$113,1,IF(F158=Localization!$C$112,2,IF(F158=Localization!$C$111,3,IF(F158=Localization!$C$110,4,IF(F158=Localization!$C$109,5,IF(OR(F158=1,F158=2,F158=3,F158=4,F158=5),F158,"")))))))</f>
        <v/>
      </c>
      <c r="Q158" s="15" t="str">
        <f>(IF(G158=Localization!$C$113,1,IF(G158=Localization!$C$112,2,IF(G158=Localization!$C$111,3,IF(G158=Localization!$C$110,4,IF(G158=Localization!$C$109,5,IF(OR(G158=1,G158=2,G158=3,G158=4,G158=5),G158,"")))))))</f>
        <v/>
      </c>
      <c r="R158" s="15" t="str">
        <f>(IF(H158=Localization!$C$113,1,IF(H158=Localization!$C$112,2,IF(H158=Localization!$C$111,3,IF(H158=Localization!$C$110,4,IF(H158=Localization!$C$109,5,IF(OR(H158=1,H158=2,H158=3,H158=4,H158=5),H158,"")))))))</f>
        <v/>
      </c>
      <c r="S158" s="15" t="str">
        <f>(IF(I158=Localization!$C$113,1,IF(I158=Localization!$C$112,2,IF(I158=Localization!$C$111,3,IF(I158=Localization!$C$110,4,IF(I158=Localization!$C$109,5,IF(OR(I158=1,I158=2,I158=3,I158=4,I158=5),I158,"")))))))</f>
        <v/>
      </c>
      <c r="T158" s="15" t="str">
        <f>(IF(J158=Localization!$C$113,1,IF(J158=Localization!$C$112,2,IF(J158=Localization!$C$111,3,IF(J158=Localization!$C$110,4,IF(J158=Localization!$C$109,5,IF(OR(J158=1,J158=2,J158=3,J158=4,J158=5),J158,"")))))))</f>
        <v/>
      </c>
      <c r="U158" s="15" t="str">
        <f>(IF(K158=Localization!$C$113,1,IF(K158=Localization!$C$112,2,IF(K158=Localization!$C$111,3,IF(K158=Localization!$C$110,4,IF(K158=Localization!$C$109,5,IF(OR(K158=1,K158=2,K158=3,K158=4,K158=5),K158,"")))))))</f>
        <v/>
      </c>
    </row>
    <row r="159" spans="12:21" x14ac:dyDescent="0.25">
      <c r="L159" s="15" t="str">
        <f>(IF(B159=Localization!$C$113,1,IF(B159=Localization!$C$112,2,IF(B159=Localization!$C$111,3,IF(B159=Localization!$C$110,4,IF(B159=Localization!$C$109,5,IF(OR(B159=1,B159=2,B159=3,B159=4,B159=5),B159,"")))))))</f>
        <v/>
      </c>
      <c r="M159" s="15" t="str">
        <f>(IF(C159=Localization!$C$113,1,IF(C159=Localization!$C$112,2,IF(C159=Localization!$C$111,3,IF(C159=Localization!$C$110,4,IF(C159=Localization!$C$109,5,IF(OR(C159=1,C159=2,C159=3,C159=4,C159=5),C159,"")))))))</f>
        <v/>
      </c>
      <c r="N159" s="15" t="str">
        <f>(IF(D159=Localization!$C$113,1,IF(D159=Localization!$C$112,2,IF(D159=Localization!$C$111,3,IF(D159=Localization!$C$110,4,IF(D159=Localization!$C$109,5,IF(OR(D159=1,D159=2,D159=3,D159=4,D159=5),D159,"")))))))</f>
        <v/>
      </c>
      <c r="O159" s="15" t="str">
        <f>(IF(E159=Localization!$C$113,1,IF(E159=Localization!$C$112,2,IF(E159=Localization!$C$111,3,IF(E159=Localization!$C$110,4,IF(E159=Localization!$C$109,5,IF(OR(E159=1,E159=2,E159=3,E159=4,E159=5),E159,"")))))))</f>
        <v/>
      </c>
      <c r="P159" s="15" t="str">
        <f>(IF(F159=Localization!$C$113,1,IF(F159=Localization!$C$112,2,IF(F159=Localization!$C$111,3,IF(F159=Localization!$C$110,4,IF(F159=Localization!$C$109,5,IF(OR(F159=1,F159=2,F159=3,F159=4,F159=5),F159,"")))))))</f>
        <v/>
      </c>
      <c r="Q159" s="15" t="str">
        <f>(IF(G159=Localization!$C$113,1,IF(G159=Localization!$C$112,2,IF(G159=Localization!$C$111,3,IF(G159=Localization!$C$110,4,IF(G159=Localization!$C$109,5,IF(OR(G159=1,G159=2,G159=3,G159=4,G159=5),G159,"")))))))</f>
        <v/>
      </c>
      <c r="R159" s="15" t="str">
        <f>(IF(H159=Localization!$C$113,1,IF(H159=Localization!$C$112,2,IF(H159=Localization!$C$111,3,IF(H159=Localization!$C$110,4,IF(H159=Localization!$C$109,5,IF(OR(H159=1,H159=2,H159=3,H159=4,H159=5),H159,"")))))))</f>
        <v/>
      </c>
      <c r="S159" s="15" t="str">
        <f>(IF(I159=Localization!$C$113,1,IF(I159=Localization!$C$112,2,IF(I159=Localization!$C$111,3,IF(I159=Localization!$C$110,4,IF(I159=Localization!$C$109,5,IF(OR(I159=1,I159=2,I159=3,I159=4,I159=5),I159,"")))))))</f>
        <v/>
      </c>
      <c r="T159" s="15" t="str">
        <f>(IF(J159=Localization!$C$113,1,IF(J159=Localization!$C$112,2,IF(J159=Localization!$C$111,3,IF(J159=Localization!$C$110,4,IF(J159=Localization!$C$109,5,IF(OR(J159=1,J159=2,J159=3,J159=4,J159=5),J159,"")))))))</f>
        <v/>
      </c>
      <c r="U159" s="15" t="str">
        <f>(IF(K159=Localization!$C$113,1,IF(K159=Localization!$C$112,2,IF(K159=Localization!$C$111,3,IF(K159=Localization!$C$110,4,IF(K159=Localization!$C$109,5,IF(OR(K159=1,K159=2,K159=3,K159=4,K159=5),K159,"")))))))</f>
        <v/>
      </c>
    </row>
    <row r="160" spans="12:21" x14ac:dyDescent="0.25">
      <c r="L160" s="15" t="str">
        <f>(IF(B160=Localization!$C$113,1,IF(B160=Localization!$C$112,2,IF(B160=Localization!$C$111,3,IF(B160=Localization!$C$110,4,IF(B160=Localization!$C$109,5,IF(OR(B160=1,B160=2,B160=3,B160=4,B160=5),B160,"")))))))</f>
        <v/>
      </c>
      <c r="M160" s="15" t="str">
        <f>(IF(C160=Localization!$C$113,1,IF(C160=Localization!$C$112,2,IF(C160=Localization!$C$111,3,IF(C160=Localization!$C$110,4,IF(C160=Localization!$C$109,5,IF(OR(C160=1,C160=2,C160=3,C160=4,C160=5),C160,"")))))))</f>
        <v/>
      </c>
      <c r="N160" s="15" t="str">
        <f>(IF(D160=Localization!$C$113,1,IF(D160=Localization!$C$112,2,IF(D160=Localization!$C$111,3,IF(D160=Localization!$C$110,4,IF(D160=Localization!$C$109,5,IF(OR(D160=1,D160=2,D160=3,D160=4,D160=5),D160,"")))))))</f>
        <v/>
      </c>
      <c r="O160" s="15" t="str">
        <f>(IF(E160=Localization!$C$113,1,IF(E160=Localization!$C$112,2,IF(E160=Localization!$C$111,3,IF(E160=Localization!$C$110,4,IF(E160=Localization!$C$109,5,IF(OR(E160=1,E160=2,E160=3,E160=4,E160=5),E160,"")))))))</f>
        <v/>
      </c>
      <c r="P160" s="15" t="str">
        <f>(IF(F160=Localization!$C$113,1,IF(F160=Localization!$C$112,2,IF(F160=Localization!$C$111,3,IF(F160=Localization!$C$110,4,IF(F160=Localization!$C$109,5,IF(OR(F160=1,F160=2,F160=3,F160=4,F160=5),F160,"")))))))</f>
        <v/>
      </c>
      <c r="Q160" s="15" t="str">
        <f>(IF(G160=Localization!$C$113,1,IF(G160=Localization!$C$112,2,IF(G160=Localization!$C$111,3,IF(G160=Localization!$C$110,4,IF(G160=Localization!$C$109,5,IF(OR(G160=1,G160=2,G160=3,G160=4,G160=5),G160,"")))))))</f>
        <v/>
      </c>
      <c r="R160" s="15" t="str">
        <f>(IF(H160=Localization!$C$113,1,IF(H160=Localization!$C$112,2,IF(H160=Localization!$C$111,3,IF(H160=Localization!$C$110,4,IF(H160=Localization!$C$109,5,IF(OR(H160=1,H160=2,H160=3,H160=4,H160=5),H160,"")))))))</f>
        <v/>
      </c>
      <c r="S160" s="15" t="str">
        <f>(IF(I160=Localization!$C$113,1,IF(I160=Localization!$C$112,2,IF(I160=Localization!$C$111,3,IF(I160=Localization!$C$110,4,IF(I160=Localization!$C$109,5,IF(OR(I160=1,I160=2,I160=3,I160=4,I160=5),I160,"")))))))</f>
        <v/>
      </c>
      <c r="T160" s="15" t="str">
        <f>(IF(J160=Localization!$C$113,1,IF(J160=Localization!$C$112,2,IF(J160=Localization!$C$111,3,IF(J160=Localization!$C$110,4,IF(J160=Localization!$C$109,5,IF(OR(J160=1,J160=2,J160=3,J160=4,J160=5),J160,"")))))))</f>
        <v/>
      </c>
      <c r="U160" s="15" t="str">
        <f>(IF(K160=Localization!$C$113,1,IF(K160=Localization!$C$112,2,IF(K160=Localization!$C$111,3,IF(K160=Localization!$C$110,4,IF(K160=Localization!$C$109,5,IF(OR(K160=1,K160=2,K160=3,K160=4,K160=5),K160,"")))))))</f>
        <v/>
      </c>
    </row>
    <row r="161" spans="12:21" x14ac:dyDescent="0.25">
      <c r="L161" s="15" t="str">
        <f>(IF(B161=Localization!$C$113,1,IF(B161=Localization!$C$112,2,IF(B161=Localization!$C$111,3,IF(B161=Localization!$C$110,4,IF(B161=Localization!$C$109,5,IF(OR(B161=1,B161=2,B161=3,B161=4,B161=5),B161,"")))))))</f>
        <v/>
      </c>
      <c r="M161" s="15" t="str">
        <f>(IF(C161=Localization!$C$113,1,IF(C161=Localization!$C$112,2,IF(C161=Localization!$C$111,3,IF(C161=Localization!$C$110,4,IF(C161=Localization!$C$109,5,IF(OR(C161=1,C161=2,C161=3,C161=4,C161=5),C161,"")))))))</f>
        <v/>
      </c>
      <c r="N161" s="15" t="str">
        <f>(IF(D161=Localization!$C$113,1,IF(D161=Localization!$C$112,2,IF(D161=Localization!$C$111,3,IF(D161=Localization!$C$110,4,IF(D161=Localization!$C$109,5,IF(OR(D161=1,D161=2,D161=3,D161=4,D161=5),D161,"")))))))</f>
        <v/>
      </c>
      <c r="O161" s="15" t="str">
        <f>(IF(E161=Localization!$C$113,1,IF(E161=Localization!$C$112,2,IF(E161=Localization!$C$111,3,IF(E161=Localization!$C$110,4,IF(E161=Localization!$C$109,5,IF(OR(E161=1,E161=2,E161=3,E161=4,E161=5),E161,"")))))))</f>
        <v/>
      </c>
      <c r="P161" s="15" t="str">
        <f>(IF(F161=Localization!$C$113,1,IF(F161=Localization!$C$112,2,IF(F161=Localization!$C$111,3,IF(F161=Localization!$C$110,4,IF(F161=Localization!$C$109,5,IF(OR(F161=1,F161=2,F161=3,F161=4,F161=5),F161,"")))))))</f>
        <v/>
      </c>
      <c r="Q161" s="15" t="str">
        <f>(IF(G161=Localization!$C$113,1,IF(G161=Localization!$C$112,2,IF(G161=Localization!$C$111,3,IF(G161=Localization!$C$110,4,IF(G161=Localization!$C$109,5,IF(OR(G161=1,G161=2,G161=3,G161=4,G161=5),G161,"")))))))</f>
        <v/>
      </c>
      <c r="R161" s="15" t="str">
        <f>(IF(H161=Localization!$C$113,1,IF(H161=Localization!$C$112,2,IF(H161=Localization!$C$111,3,IF(H161=Localization!$C$110,4,IF(H161=Localization!$C$109,5,IF(OR(H161=1,H161=2,H161=3,H161=4,H161=5),H161,"")))))))</f>
        <v/>
      </c>
      <c r="S161" s="15" t="str">
        <f>(IF(I161=Localization!$C$113,1,IF(I161=Localization!$C$112,2,IF(I161=Localization!$C$111,3,IF(I161=Localization!$C$110,4,IF(I161=Localization!$C$109,5,IF(OR(I161=1,I161=2,I161=3,I161=4,I161=5),I161,"")))))))</f>
        <v/>
      </c>
      <c r="T161" s="15" t="str">
        <f>(IF(J161=Localization!$C$113,1,IF(J161=Localization!$C$112,2,IF(J161=Localization!$C$111,3,IF(J161=Localization!$C$110,4,IF(J161=Localization!$C$109,5,IF(OR(J161=1,J161=2,J161=3,J161=4,J161=5),J161,"")))))))</f>
        <v/>
      </c>
      <c r="U161" s="15" t="str">
        <f>(IF(K161=Localization!$C$113,1,IF(K161=Localization!$C$112,2,IF(K161=Localization!$C$111,3,IF(K161=Localization!$C$110,4,IF(K161=Localization!$C$109,5,IF(OR(K161=1,K161=2,K161=3,K161=4,K161=5),K161,"")))))))</f>
        <v/>
      </c>
    </row>
    <row r="162" spans="12:21" x14ac:dyDescent="0.25">
      <c r="L162" s="15" t="str">
        <f>(IF(B162=Localization!$C$113,1,IF(B162=Localization!$C$112,2,IF(B162=Localization!$C$111,3,IF(B162=Localization!$C$110,4,IF(B162=Localization!$C$109,5,IF(OR(B162=1,B162=2,B162=3,B162=4,B162=5),B162,"")))))))</f>
        <v/>
      </c>
      <c r="M162" s="15" t="str">
        <f>(IF(C162=Localization!$C$113,1,IF(C162=Localization!$C$112,2,IF(C162=Localization!$C$111,3,IF(C162=Localization!$C$110,4,IF(C162=Localization!$C$109,5,IF(OR(C162=1,C162=2,C162=3,C162=4,C162=5),C162,"")))))))</f>
        <v/>
      </c>
      <c r="N162" s="15" t="str">
        <f>(IF(D162=Localization!$C$113,1,IF(D162=Localization!$C$112,2,IF(D162=Localization!$C$111,3,IF(D162=Localization!$C$110,4,IF(D162=Localization!$C$109,5,IF(OR(D162=1,D162=2,D162=3,D162=4,D162=5),D162,"")))))))</f>
        <v/>
      </c>
      <c r="O162" s="15" t="str">
        <f>(IF(E162=Localization!$C$113,1,IF(E162=Localization!$C$112,2,IF(E162=Localization!$C$111,3,IF(E162=Localization!$C$110,4,IF(E162=Localization!$C$109,5,IF(OR(E162=1,E162=2,E162=3,E162=4,E162=5),E162,"")))))))</f>
        <v/>
      </c>
      <c r="P162" s="15" t="str">
        <f>(IF(F162=Localization!$C$113,1,IF(F162=Localization!$C$112,2,IF(F162=Localization!$C$111,3,IF(F162=Localization!$C$110,4,IF(F162=Localization!$C$109,5,IF(OR(F162=1,F162=2,F162=3,F162=4,F162=5),F162,"")))))))</f>
        <v/>
      </c>
      <c r="Q162" s="15" t="str">
        <f>(IF(G162=Localization!$C$113,1,IF(G162=Localization!$C$112,2,IF(G162=Localization!$C$111,3,IF(G162=Localization!$C$110,4,IF(G162=Localization!$C$109,5,IF(OR(G162=1,G162=2,G162=3,G162=4,G162=5),G162,"")))))))</f>
        <v/>
      </c>
      <c r="R162" s="15" t="str">
        <f>(IF(H162=Localization!$C$113,1,IF(H162=Localization!$C$112,2,IF(H162=Localization!$C$111,3,IF(H162=Localization!$C$110,4,IF(H162=Localization!$C$109,5,IF(OR(H162=1,H162=2,H162=3,H162=4,H162=5),H162,"")))))))</f>
        <v/>
      </c>
      <c r="S162" s="15" t="str">
        <f>(IF(I162=Localization!$C$113,1,IF(I162=Localization!$C$112,2,IF(I162=Localization!$C$111,3,IF(I162=Localization!$C$110,4,IF(I162=Localization!$C$109,5,IF(OR(I162=1,I162=2,I162=3,I162=4,I162=5),I162,"")))))))</f>
        <v/>
      </c>
      <c r="T162" s="15" t="str">
        <f>(IF(J162=Localization!$C$113,1,IF(J162=Localization!$C$112,2,IF(J162=Localization!$C$111,3,IF(J162=Localization!$C$110,4,IF(J162=Localization!$C$109,5,IF(OR(J162=1,J162=2,J162=3,J162=4,J162=5),J162,"")))))))</f>
        <v/>
      </c>
      <c r="U162" s="15" t="str">
        <f>(IF(K162=Localization!$C$113,1,IF(K162=Localization!$C$112,2,IF(K162=Localization!$C$111,3,IF(K162=Localization!$C$110,4,IF(K162=Localization!$C$109,5,IF(OR(K162=1,K162=2,K162=3,K162=4,K162=5),K162,"")))))))</f>
        <v/>
      </c>
    </row>
    <row r="163" spans="12:21" x14ac:dyDescent="0.25">
      <c r="L163" s="15" t="str">
        <f>(IF(B163=Localization!$C$113,1,IF(B163=Localization!$C$112,2,IF(B163=Localization!$C$111,3,IF(B163=Localization!$C$110,4,IF(B163=Localization!$C$109,5,IF(OR(B163=1,B163=2,B163=3,B163=4,B163=5),B163,"")))))))</f>
        <v/>
      </c>
      <c r="M163" s="15" t="str">
        <f>(IF(C163=Localization!$C$113,1,IF(C163=Localization!$C$112,2,IF(C163=Localization!$C$111,3,IF(C163=Localization!$C$110,4,IF(C163=Localization!$C$109,5,IF(OR(C163=1,C163=2,C163=3,C163=4,C163=5),C163,"")))))))</f>
        <v/>
      </c>
      <c r="N163" s="15" t="str">
        <f>(IF(D163=Localization!$C$113,1,IF(D163=Localization!$C$112,2,IF(D163=Localization!$C$111,3,IF(D163=Localization!$C$110,4,IF(D163=Localization!$C$109,5,IF(OR(D163=1,D163=2,D163=3,D163=4,D163=5),D163,"")))))))</f>
        <v/>
      </c>
      <c r="O163" s="15" t="str">
        <f>(IF(E163=Localization!$C$113,1,IF(E163=Localization!$C$112,2,IF(E163=Localization!$C$111,3,IF(E163=Localization!$C$110,4,IF(E163=Localization!$C$109,5,IF(OR(E163=1,E163=2,E163=3,E163=4,E163=5),E163,"")))))))</f>
        <v/>
      </c>
      <c r="P163" s="15" t="str">
        <f>(IF(F163=Localization!$C$113,1,IF(F163=Localization!$C$112,2,IF(F163=Localization!$C$111,3,IF(F163=Localization!$C$110,4,IF(F163=Localization!$C$109,5,IF(OR(F163=1,F163=2,F163=3,F163=4,F163=5),F163,"")))))))</f>
        <v/>
      </c>
      <c r="Q163" s="15" t="str">
        <f>(IF(G163=Localization!$C$113,1,IF(G163=Localization!$C$112,2,IF(G163=Localization!$C$111,3,IF(G163=Localization!$C$110,4,IF(G163=Localization!$C$109,5,IF(OR(G163=1,G163=2,G163=3,G163=4,G163=5),G163,"")))))))</f>
        <v/>
      </c>
      <c r="R163" s="15" t="str">
        <f>(IF(H163=Localization!$C$113,1,IF(H163=Localization!$C$112,2,IF(H163=Localization!$C$111,3,IF(H163=Localization!$C$110,4,IF(H163=Localization!$C$109,5,IF(OR(H163=1,H163=2,H163=3,H163=4,H163=5),H163,"")))))))</f>
        <v/>
      </c>
      <c r="S163" s="15" t="str">
        <f>(IF(I163=Localization!$C$113,1,IF(I163=Localization!$C$112,2,IF(I163=Localization!$C$111,3,IF(I163=Localization!$C$110,4,IF(I163=Localization!$C$109,5,IF(OR(I163=1,I163=2,I163=3,I163=4,I163=5),I163,"")))))))</f>
        <v/>
      </c>
      <c r="T163" s="15" t="str">
        <f>(IF(J163=Localization!$C$113,1,IF(J163=Localization!$C$112,2,IF(J163=Localization!$C$111,3,IF(J163=Localization!$C$110,4,IF(J163=Localization!$C$109,5,IF(OR(J163=1,J163=2,J163=3,J163=4,J163=5),J163,"")))))))</f>
        <v/>
      </c>
      <c r="U163" s="15" t="str">
        <f>(IF(K163=Localization!$C$113,1,IF(K163=Localization!$C$112,2,IF(K163=Localization!$C$111,3,IF(K163=Localization!$C$110,4,IF(K163=Localization!$C$109,5,IF(OR(K163=1,K163=2,K163=3,K163=4,K163=5),K163,"")))))))</f>
        <v/>
      </c>
    </row>
    <row r="164" spans="12:21" x14ac:dyDescent="0.25">
      <c r="L164" s="15" t="str">
        <f>(IF(B164=Localization!$C$113,1,IF(B164=Localization!$C$112,2,IF(B164=Localization!$C$111,3,IF(B164=Localization!$C$110,4,IF(B164=Localization!$C$109,5,IF(OR(B164=1,B164=2,B164=3,B164=4,B164=5),B164,"")))))))</f>
        <v/>
      </c>
      <c r="M164" s="15" t="str">
        <f>(IF(C164=Localization!$C$113,1,IF(C164=Localization!$C$112,2,IF(C164=Localization!$C$111,3,IF(C164=Localization!$C$110,4,IF(C164=Localization!$C$109,5,IF(OR(C164=1,C164=2,C164=3,C164=4,C164=5),C164,"")))))))</f>
        <v/>
      </c>
      <c r="N164" s="15" t="str">
        <f>(IF(D164=Localization!$C$113,1,IF(D164=Localization!$C$112,2,IF(D164=Localization!$C$111,3,IF(D164=Localization!$C$110,4,IF(D164=Localization!$C$109,5,IF(OR(D164=1,D164=2,D164=3,D164=4,D164=5),D164,"")))))))</f>
        <v/>
      </c>
      <c r="O164" s="15" t="str">
        <f>(IF(E164=Localization!$C$113,1,IF(E164=Localization!$C$112,2,IF(E164=Localization!$C$111,3,IF(E164=Localization!$C$110,4,IF(E164=Localization!$C$109,5,IF(OR(E164=1,E164=2,E164=3,E164=4,E164=5),E164,"")))))))</f>
        <v/>
      </c>
      <c r="P164" s="15" t="str">
        <f>(IF(F164=Localization!$C$113,1,IF(F164=Localization!$C$112,2,IF(F164=Localization!$C$111,3,IF(F164=Localization!$C$110,4,IF(F164=Localization!$C$109,5,IF(OR(F164=1,F164=2,F164=3,F164=4,F164=5),F164,"")))))))</f>
        <v/>
      </c>
      <c r="Q164" s="15" t="str">
        <f>(IF(G164=Localization!$C$113,1,IF(G164=Localization!$C$112,2,IF(G164=Localization!$C$111,3,IF(G164=Localization!$C$110,4,IF(G164=Localization!$C$109,5,IF(OR(G164=1,G164=2,G164=3,G164=4,G164=5),G164,"")))))))</f>
        <v/>
      </c>
      <c r="R164" s="15" t="str">
        <f>(IF(H164=Localization!$C$113,1,IF(H164=Localization!$C$112,2,IF(H164=Localization!$C$111,3,IF(H164=Localization!$C$110,4,IF(H164=Localization!$C$109,5,IF(OR(H164=1,H164=2,H164=3,H164=4,H164=5),H164,"")))))))</f>
        <v/>
      </c>
      <c r="S164" s="15" t="str">
        <f>(IF(I164=Localization!$C$113,1,IF(I164=Localization!$C$112,2,IF(I164=Localization!$C$111,3,IF(I164=Localization!$C$110,4,IF(I164=Localization!$C$109,5,IF(OR(I164=1,I164=2,I164=3,I164=4,I164=5),I164,"")))))))</f>
        <v/>
      </c>
      <c r="T164" s="15" t="str">
        <f>(IF(J164=Localization!$C$113,1,IF(J164=Localization!$C$112,2,IF(J164=Localization!$C$111,3,IF(J164=Localization!$C$110,4,IF(J164=Localization!$C$109,5,IF(OR(J164=1,J164=2,J164=3,J164=4,J164=5),J164,"")))))))</f>
        <v/>
      </c>
      <c r="U164" s="15" t="str">
        <f>(IF(K164=Localization!$C$113,1,IF(K164=Localization!$C$112,2,IF(K164=Localization!$C$111,3,IF(K164=Localization!$C$110,4,IF(K164=Localization!$C$109,5,IF(OR(K164=1,K164=2,K164=3,K164=4,K164=5),K164,"")))))))</f>
        <v/>
      </c>
    </row>
    <row r="165" spans="12:21" x14ac:dyDescent="0.25">
      <c r="L165" s="15" t="str">
        <f>(IF(B165=Localization!$C$113,1,IF(B165=Localization!$C$112,2,IF(B165=Localization!$C$111,3,IF(B165=Localization!$C$110,4,IF(B165=Localization!$C$109,5,IF(OR(B165=1,B165=2,B165=3,B165=4,B165=5),B165,"")))))))</f>
        <v/>
      </c>
      <c r="M165" s="15" t="str">
        <f>(IF(C165=Localization!$C$113,1,IF(C165=Localization!$C$112,2,IF(C165=Localization!$C$111,3,IF(C165=Localization!$C$110,4,IF(C165=Localization!$C$109,5,IF(OR(C165=1,C165=2,C165=3,C165=4,C165=5),C165,"")))))))</f>
        <v/>
      </c>
      <c r="N165" s="15" t="str">
        <f>(IF(D165=Localization!$C$113,1,IF(D165=Localization!$C$112,2,IF(D165=Localization!$C$111,3,IF(D165=Localization!$C$110,4,IF(D165=Localization!$C$109,5,IF(OR(D165=1,D165=2,D165=3,D165=4,D165=5),D165,"")))))))</f>
        <v/>
      </c>
      <c r="O165" s="15" t="str">
        <f>(IF(E165=Localization!$C$113,1,IF(E165=Localization!$C$112,2,IF(E165=Localization!$C$111,3,IF(E165=Localization!$C$110,4,IF(E165=Localization!$C$109,5,IF(OR(E165=1,E165=2,E165=3,E165=4,E165=5),E165,"")))))))</f>
        <v/>
      </c>
      <c r="P165" s="15" t="str">
        <f>(IF(F165=Localization!$C$113,1,IF(F165=Localization!$C$112,2,IF(F165=Localization!$C$111,3,IF(F165=Localization!$C$110,4,IF(F165=Localization!$C$109,5,IF(OR(F165=1,F165=2,F165=3,F165=4,F165=5),F165,"")))))))</f>
        <v/>
      </c>
      <c r="Q165" s="15" t="str">
        <f>(IF(G165=Localization!$C$113,1,IF(G165=Localization!$C$112,2,IF(G165=Localization!$C$111,3,IF(G165=Localization!$C$110,4,IF(G165=Localization!$C$109,5,IF(OR(G165=1,G165=2,G165=3,G165=4,G165=5),G165,"")))))))</f>
        <v/>
      </c>
      <c r="R165" s="15" t="str">
        <f>(IF(H165=Localization!$C$113,1,IF(H165=Localization!$C$112,2,IF(H165=Localization!$C$111,3,IF(H165=Localization!$C$110,4,IF(H165=Localization!$C$109,5,IF(OR(H165=1,H165=2,H165=3,H165=4,H165=5),H165,"")))))))</f>
        <v/>
      </c>
      <c r="S165" s="15" t="str">
        <f>(IF(I165=Localization!$C$113,1,IF(I165=Localization!$C$112,2,IF(I165=Localization!$C$111,3,IF(I165=Localization!$C$110,4,IF(I165=Localization!$C$109,5,IF(OR(I165=1,I165=2,I165=3,I165=4,I165=5),I165,"")))))))</f>
        <v/>
      </c>
      <c r="T165" s="15" t="str">
        <f>(IF(J165=Localization!$C$113,1,IF(J165=Localization!$C$112,2,IF(J165=Localization!$C$111,3,IF(J165=Localization!$C$110,4,IF(J165=Localization!$C$109,5,IF(OR(J165=1,J165=2,J165=3,J165=4,J165=5),J165,"")))))))</f>
        <v/>
      </c>
      <c r="U165" s="15" t="str">
        <f>(IF(K165=Localization!$C$113,1,IF(K165=Localization!$C$112,2,IF(K165=Localization!$C$111,3,IF(K165=Localization!$C$110,4,IF(K165=Localization!$C$109,5,IF(OR(K165=1,K165=2,K165=3,K165=4,K165=5),K165,"")))))))</f>
        <v/>
      </c>
    </row>
    <row r="166" spans="12:21" x14ac:dyDescent="0.25">
      <c r="L166" s="15" t="str">
        <f>(IF(B166=Localization!$C$113,1,IF(B166=Localization!$C$112,2,IF(B166=Localization!$C$111,3,IF(B166=Localization!$C$110,4,IF(B166=Localization!$C$109,5,IF(OR(B166=1,B166=2,B166=3,B166=4,B166=5),B166,"")))))))</f>
        <v/>
      </c>
      <c r="M166" s="15" t="str">
        <f>(IF(C166=Localization!$C$113,1,IF(C166=Localization!$C$112,2,IF(C166=Localization!$C$111,3,IF(C166=Localization!$C$110,4,IF(C166=Localization!$C$109,5,IF(OR(C166=1,C166=2,C166=3,C166=4,C166=5),C166,"")))))))</f>
        <v/>
      </c>
      <c r="N166" s="15" t="str">
        <f>(IF(D166=Localization!$C$113,1,IF(D166=Localization!$C$112,2,IF(D166=Localization!$C$111,3,IF(D166=Localization!$C$110,4,IF(D166=Localization!$C$109,5,IF(OR(D166=1,D166=2,D166=3,D166=4,D166=5),D166,"")))))))</f>
        <v/>
      </c>
      <c r="O166" s="15" t="str">
        <f>(IF(E166=Localization!$C$113,1,IF(E166=Localization!$C$112,2,IF(E166=Localization!$C$111,3,IF(E166=Localization!$C$110,4,IF(E166=Localization!$C$109,5,IF(OR(E166=1,E166=2,E166=3,E166=4,E166=5),E166,"")))))))</f>
        <v/>
      </c>
      <c r="P166" s="15" t="str">
        <f>(IF(F166=Localization!$C$113,1,IF(F166=Localization!$C$112,2,IF(F166=Localization!$C$111,3,IF(F166=Localization!$C$110,4,IF(F166=Localization!$C$109,5,IF(OR(F166=1,F166=2,F166=3,F166=4,F166=5),F166,"")))))))</f>
        <v/>
      </c>
      <c r="Q166" s="15" t="str">
        <f>(IF(G166=Localization!$C$113,1,IF(G166=Localization!$C$112,2,IF(G166=Localization!$C$111,3,IF(G166=Localization!$C$110,4,IF(G166=Localization!$C$109,5,IF(OR(G166=1,G166=2,G166=3,G166=4,G166=5),G166,"")))))))</f>
        <v/>
      </c>
      <c r="R166" s="15" t="str">
        <f>(IF(H166=Localization!$C$113,1,IF(H166=Localization!$C$112,2,IF(H166=Localization!$C$111,3,IF(H166=Localization!$C$110,4,IF(H166=Localization!$C$109,5,IF(OR(H166=1,H166=2,H166=3,H166=4,H166=5),H166,"")))))))</f>
        <v/>
      </c>
      <c r="S166" s="15" t="str">
        <f>(IF(I166=Localization!$C$113,1,IF(I166=Localization!$C$112,2,IF(I166=Localization!$C$111,3,IF(I166=Localization!$C$110,4,IF(I166=Localization!$C$109,5,IF(OR(I166=1,I166=2,I166=3,I166=4,I166=5),I166,"")))))))</f>
        <v/>
      </c>
      <c r="T166" s="15" t="str">
        <f>(IF(J166=Localization!$C$113,1,IF(J166=Localization!$C$112,2,IF(J166=Localization!$C$111,3,IF(J166=Localization!$C$110,4,IF(J166=Localization!$C$109,5,IF(OR(J166=1,J166=2,J166=3,J166=4,J166=5),J166,"")))))))</f>
        <v/>
      </c>
      <c r="U166" s="15" t="str">
        <f>(IF(K166=Localization!$C$113,1,IF(K166=Localization!$C$112,2,IF(K166=Localization!$C$111,3,IF(K166=Localization!$C$110,4,IF(K166=Localization!$C$109,5,IF(OR(K166=1,K166=2,K166=3,K166=4,K166=5),K166,"")))))))</f>
        <v/>
      </c>
    </row>
    <row r="167" spans="12:21" x14ac:dyDescent="0.25">
      <c r="L167" s="15" t="str">
        <f>(IF(B167=Localization!$C$113,1,IF(B167=Localization!$C$112,2,IF(B167=Localization!$C$111,3,IF(B167=Localization!$C$110,4,IF(B167=Localization!$C$109,5,IF(OR(B167=1,B167=2,B167=3,B167=4,B167=5),B167,"")))))))</f>
        <v/>
      </c>
      <c r="M167" s="15" t="str">
        <f>(IF(C167=Localization!$C$113,1,IF(C167=Localization!$C$112,2,IF(C167=Localization!$C$111,3,IF(C167=Localization!$C$110,4,IF(C167=Localization!$C$109,5,IF(OR(C167=1,C167=2,C167=3,C167=4,C167=5),C167,"")))))))</f>
        <v/>
      </c>
      <c r="N167" s="15" t="str">
        <f>(IF(D167=Localization!$C$113,1,IF(D167=Localization!$C$112,2,IF(D167=Localization!$C$111,3,IF(D167=Localization!$C$110,4,IF(D167=Localization!$C$109,5,IF(OR(D167=1,D167=2,D167=3,D167=4,D167=5),D167,"")))))))</f>
        <v/>
      </c>
      <c r="O167" s="15" t="str">
        <f>(IF(E167=Localization!$C$113,1,IF(E167=Localization!$C$112,2,IF(E167=Localization!$C$111,3,IF(E167=Localization!$C$110,4,IF(E167=Localization!$C$109,5,IF(OR(E167=1,E167=2,E167=3,E167=4,E167=5),E167,"")))))))</f>
        <v/>
      </c>
      <c r="P167" s="15" t="str">
        <f>(IF(F167=Localization!$C$113,1,IF(F167=Localization!$C$112,2,IF(F167=Localization!$C$111,3,IF(F167=Localization!$C$110,4,IF(F167=Localization!$C$109,5,IF(OR(F167=1,F167=2,F167=3,F167=4,F167=5),F167,"")))))))</f>
        <v/>
      </c>
      <c r="Q167" s="15" t="str">
        <f>(IF(G167=Localization!$C$113,1,IF(G167=Localization!$C$112,2,IF(G167=Localization!$C$111,3,IF(G167=Localization!$C$110,4,IF(G167=Localization!$C$109,5,IF(OR(G167=1,G167=2,G167=3,G167=4,G167=5),G167,"")))))))</f>
        <v/>
      </c>
      <c r="R167" s="15" t="str">
        <f>(IF(H167=Localization!$C$113,1,IF(H167=Localization!$C$112,2,IF(H167=Localization!$C$111,3,IF(H167=Localization!$C$110,4,IF(H167=Localization!$C$109,5,IF(OR(H167=1,H167=2,H167=3,H167=4,H167=5),H167,"")))))))</f>
        <v/>
      </c>
      <c r="S167" s="15" t="str">
        <f>(IF(I167=Localization!$C$113,1,IF(I167=Localization!$C$112,2,IF(I167=Localization!$C$111,3,IF(I167=Localization!$C$110,4,IF(I167=Localization!$C$109,5,IF(OR(I167=1,I167=2,I167=3,I167=4,I167=5),I167,"")))))))</f>
        <v/>
      </c>
      <c r="T167" s="15" t="str">
        <f>(IF(J167=Localization!$C$113,1,IF(J167=Localization!$C$112,2,IF(J167=Localization!$C$111,3,IF(J167=Localization!$C$110,4,IF(J167=Localization!$C$109,5,IF(OR(J167=1,J167=2,J167=3,J167=4,J167=5),J167,"")))))))</f>
        <v/>
      </c>
      <c r="U167" s="15" t="str">
        <f>(IF(K167=Localization!$C$113,1,IF(K167=Localization!$C$112,2,IF(K167=Localization!$C$111,3,IF(K167=Localization!$C$110,4,IF(K167=Localization!$C$109,5,IF(OR(K167=1,K167=2,K167=3,K167=4,K167=5),K167,"")))))))</f>
        <v/>
      </c>
    </row>
    <row r="168" spans="12:21" x14ac:dyDescent="0.25">
      <c r="L168" s="15" t="str">
        <f>(IF(B168=Localization!$C$113,1,IF(B168=Localization!$C$112,2,IF(B168=Localization!$C$111,3,IF(B168=Localization!$C$110,4,IF(B168=Localization!$C$109,5,IF(OR(B168=1,B168=2,B168=3,B168=4,B168=5),B168,"")))))))</f>
        <v/>
      </c>
      <c r="M168" s="15" t="str">
        <f>(IF(C168=Localization!$C$113,1,IF(C168=Localization!$C$112,2,IF(C168=Localization!$C$111,3,IF(C168=Localization!$C$110,4,IF(C168=Localization!$C$109,5,IF(OR(C168=1,C168=2,C168=3,C168=4,C168=5),C168,"")))))))</f>
        <v/>
      </c>
      <c r="N168" s="15" t="str">
        <f>(IF(D168=Localization!$C$113,1,IF(D168=Localization!$C$112,2,IF(D168=Localization!$C$111,3,IF(D168=Localization!$C$110,4,IF(D168=Localization!$C$109,5,IF(OR(D168=1,D168=2,D168=3,D168=4,D168=5),D168,"")))))))</f>
        <v/>
      </c>
      <c r="O168" s="15" t="str">
        <f>(IF(E168=Localization!$C$113,1,IF(E168=Localization!$C$112,2,IF(E168=Localization!$C$111,3,IF(E168=Localization!$C$110,4,IF(E168=Localization!$C$109,5,IF(OR(E168=1,E168=2,E168=3,E168=4,E168=5),E168,"")))))))</f>
        <v/>
      </c>
      <c r="P168" s="15" t="str">
        <f>(IF(F168=Localization!$C$113,1,IF(F168=Localization!$C$112,2,IF(F168=Localization!$C$111,3,IF(F168=Localization!$C$110,4,IF(F168=Localization!$C$109,5,IF(OR(F168=1,F168=2,F168=3,F168=4,F168=5),F168,"")))))))</f>
        <v/>
      </c>
      <c r="Q168" s="15" t="str">
        <f>(IF(G168=Localization!$C$113,1,IF(G168=Localization!$C$112,2,IF(G168=Localization!$C$111,3,IF(G168=Localization!$C$110,4,IF(G168=Localization!$C$109,5,IF(OR(G168=1,G168=2,G168=3,G168=4,G168=5),G168,"")))))))</f>
        <v/>
      </c>
      <c r="R168" s="15" t="str">
        <f>(IF(H168=Localization!$C$113,1,IF(H168=Localization!$C$112,2,IF(H168=Localization!$C$111,3,IF(H168=Localization!$C$110,4,IF(H168=Localization!$C$109,5,IF(OR(H168=1,H168=2,H168=3,H168=4,H168=5),H168,"")))))))</f>
        <v/>
      </c>
      <c r="S168" s="15" t="str">
        <f>(IF(I168=Localization!$C$113,1,IF(I168=Localization!$C$112,2,IF(I168=Localization!$C$111,3,IF(I168=Localization!$C$110,4,IF(I168=Localization!$C$109,5,IF(OR(I168=1,I168=2,I168=3,I168=4,I168=5),I168,"")))))))</f>
        <v/>
      </c>
      <c r="T168" s="15" t="str">
        <f>(IF(J168=Localization!$C$113,1,IF(J168=Localization!$C$112,2,IF(J168=Localization!$C$111,3,IF(J168=Localization!$C$110,4,IF(J168=Localization!$C$109,5,IF(OR(J168=1,J168=2,J168=3,J168=4,J168=5),J168,"")))))))</f>
        <v/>
      </c>
      <c r="U168" s="15" t="str">
        <f>(IF(K168=Localization!$C$113,1,IF(K168=Localization!$C$112,2,IF(K168=Localization!$C$111,3,IF(K168=Localization!$C$110,4,IF(K168=Localization!$C$109,5,IF(OR(K168=1,K168=2,K168=3,K168=4,K168=5),K168,"")))))))</f>
        <v/>
      </c>
    </row>
    <row r="169" spans="12:21" x14ac:dyDescent="0.25">
      <c r="L169" s="15" t="str">
        <f>(IF(B169=Localization!$C$113,1,IF(B169=Localization!$C$112,2,IF(B169=Localization!$C$111,3,IF(B169=Localization!$C$110,4,IF(B169=Localization!$C$109,5,IF(OR(B169=1,B169=2,B169=3,B169=4,B169=5),B169,"")))))))</f>
        <v/>
      </c>
      <c r="M169" s="15" t="str">
        <f>(IF(C169=Localization!$C$113,1,IF(C169=Localization!$C$112,2,IF(C169=Localization!$C$111,3,IF(C169=Localization!$C$110,4,IF(C169=Localization!$C$109,5,IF(OR(C169=1,C169=2,C169=3,C169=4,C169=5),C169,"")))))))</f>
        <v/>
      </c>
      <c r="N169" s="15" t="str">
        <f>(IF(D169=Localization!$C$113,1,IF(D169=Localization!$C$112,2,IF(D169=Localization!$C$111,3,IF(D169=Localization!$C$110,4,IF(D169=Localization!$C$109,5,IF(OR(D169=1,D169=2,D169=3,D169=4,D169=5),D169,"")))))))</f>
        <v/>
      </c>
      <c r="O169" s="15" t="str">
        <f>(IF(E169=Localization!$C$113,1,IF(E169=Localization!$C$112,2,IF(E169=Localization!$C$111,3,IF(E169=Localization!$C$110,4,IF(E169=Localization!$C$109,5,IF(OR(E169=1,E169=2,E169=3,E169=4,E169=5),E169,"")))))))</f>
        <v/>
      </c>
      <c r="P169" s="15" t="str">
        <f>(IF(F169=Localization!$C$113,1,IF(F169=Localization!$C$112,2,IF(F169=Localization!$C$111,3,IF(F169=Localization!$C$110,4,IF(F169=Localization!$C$109,5,IF(OR(F169=1,F169=2,F169=3,F169=4,F169=5),F169,"")))))))</f>
        <v/>
      </c>
      <c r="Q169" s="15" t="str">
        <f>(IF(G169=Localization!$C$113,1,IF(G169=Localization!$C$112,2,IF(G169=Localization!$C$111,3,IF(G169=Localization!$C$110,4,IF(G169=Localization!$C$109,5,IF(OR(G169=1,G169=2,G169=3,G169=4,G169=5),G169,"")))))))</f>
        <v/>
      </c>
      <c r="R169" s="15" t="str">
        <f>(IF(H169=Localization!$C$113,1,IF(H169=Localization!$C$112,2,IF(H169=Localization!$C$111,3,IF(H169=Localization!$C$110,4,IF(H169=Localization!$C$109,5,IF(OR(H169=1,H169=2,H169=3,H169=4,H169=5),H169,"")))))))</f>
        <v/>
      </c>
      <c r="S169" s="15" t="str">
        <f>(IF(I169=Localization!$C$113,1,IF(I169=Localization!$C$112,2,IF(I169=Localization!$C$111,3,IF(I169=Localization!$C$110,4,IF(I169=Localization!$C$109,5,IF(OR(I169=1,I169=2,I169=3,I169=4,I169=5),I169,"")))))))</f>
        <v/>
      </c>
      <c r="T169" s="15" t="str">
        <f>(IF(J169=Localization!$C$113,1,IF(J169=Localization!$C$112,2,IF(J169=Localization!$C$111,3,IF(J169=Localization!$C$110,4,IF(J169=Localization!$C$109,5,IF(OR(J169=1,J169=2,J169=3,J169=4,J169=5),J169,"")))))))</f>
        <v/>
      </c>
      <c r="U169" s="15" t="str">
        <f>(IF(K169=Localization!$C$113,1,IF(K169=Localization!$C$112,2,IF(K169=Localization!$C$111,3,IF(K169=Localization!$C$110,4,IF(K169=Localization!$C$109,5,IF(OR(K169=1,K169=2,K169=3,K169=4,K169=5),K169,"")))))))</f>
        <v/>
      </c>
    </row>
    <row r="170" spans="12:21" x14ac:dyDescent="0.25">
      <c r="L170" s="15" t="str">
        <f>(IF(B170=Localization!$C$113,1,IF(B170=Localization!$C$112,2,IF(B170=Localization!$C$111,3,IF(B170=Localization!$C$110,4,IF(B170=Localization!$C$109,5,IF(OR(B170=1,B170=2,B170=3,B170=4,B170=5),B170,"")))))))</f>
        <v/>
      </c>
      <c r="M170" s="15" t="str">
        <f>(IF(C170=Localization!$C$113,1,IF(C170=Localization!$C$112,2,IF(C170=Localization!$C$111,3,IF(C170=Localization!$C$110,4,IF(C170=Localization!$C$109,5,IF(OR(C170=1,C170=2,C170=3,C170=4,C170=5),C170,"")))))))</f>
        <v/>
      </c>
      <c r="N170" s="15" t="str">
        <f>(IF(D170=Localization!$C$113,1,IF(D170=Localization!$C$112,2,IF(D170=Localization!$C$111,3,IF(D170=Localization!$C$110,4,IF(D170=Localization!$C$109,5,IF(OR(D170=1,D170=2,D170=3,D170=4,D170=5),D170,"")))))))</f>
        <v/>
      </c>
      <c r="O170" s="15" t="str">
        <f>(IF(E170=Localization!$C$113,1,IF(E170=Localization!$C$112,2,IF(E170=Localization!$C$111,3,IF(E170=Localization!$C$110,4,IF(E170=Localization!$C$109,5,IF(OR(E170=1,E170=2,E170=3,E170=4,E170=5),E170,"")))))))</f>
        <v/>
      </c>
      <c r="P170" s="15" t="str">
        <f>(IF(F170=Localization!$C$113,1,IF(F170=Localization!$C$112,2,IF(F170=Localization!$C$111,3,IF(F170=Localization!$C$110,4,IF(F170=Localization!$C$109,5,IF(OR(F170=1,F170=2,F170=3,F170=4,F170=5),F170,"")))))))</f>
        <v/>
      </c>
      <c r="Q170" s="15" t="str">
        <f>(IF(G170=Localization!$C$113,1,IF(G170=Localization!$C$112,2,IF(G170=Localization!$C$111,3,IF(G170=Localization!$C$110,4,IF(G170=Localization!$C$109,5,IF(OR(G170=1,G170=2,G170=3,G170=4,G170=5),G170,"")))))))</f>
        <v/>
      </c>
      <c r="R170" s="15" t="str">
        <f>(IF(H170=Localization!$C$113,1,IF(H170=Localization!$C$112,2,IF(H170=Localization!$C$111,3,IF(H170=Localization!$C$110,4,IF(H170=Localization!$C$109,5,IF(OR(H170=1,H170=2,H170=3,H170=4,H170=5),H170,"")))))))</f>
        <v/>
      </c>
      <c r="S170" s="15" t="str">
        <f>(IF(I170=Localization!$C$113,1,IF(I170=Localization!$C$112,2,IF(I170=Localization!$C$111,3,IF(I170=Localization!$C$110,4,IF(I170=Localization!$C$109,5,IF(OR(I170=1,I170=2,I170=3,I170=4,I170=5),I170,"")))))))</f>
        <v/>
      </c>
      <c r="T170" s="15" t="str">
        <f>(IF(J170=Localization!$C$113,1,IF(J170=Localization!$C$112,2,IF(J170=Localization!$C$111,3,IF(J170=Localization!$C$110,4,IF(J170=Localization!$C$109,5,IF(OR(J170=1,J170=2,J170=3,J170=4,J170=5),J170,"")))))))</f>
        <v/>
      </c>
      <c r="U170" s="15" t="str">
        <f>(IF(K170=Localization!$C$113,1,IF(K170=Localization!$C$112,2,IF(K170=Localization!$C$111,3,IF(K170=Localization!$C$110,4,IF(K170=Localization!$C$109,5,IF(OR(K170=1,K170=2,K170=3,K170=4,K170=5),K170,"")))))))</f>
        <v/>
      </c>
    </row>
    <row r="171" spans="12:21" x14ac:dyDescent="0.25">
      <c r="L171" s="15" t="str">
        <f>(IF(B171=Localization!$C$113,1,IF(B171=Localization!$C$112,2,IF(B171=Localization!$C$111,3,IF(B171=Localization!$C$110,4,IF(B171=Localization!$C$109,5,IF(OR(B171=1,B171=2,B171=3,B171=4,B171=5),B171,"")))))))</f>
        <v/>
      </c>
      <c r="M171" s="15" t="str">
        <f>(IF(C171=Localization!$C$113,1,IF(C171=Localization!$C$112,2,IF(C171=Localization!$C$111,3,IF(C171=Localization!$C$110,4,IF(C171=Localization!$C$109,5,IF(OR(C171=1,C171=2,C171=3,C171=4,C171=5),C171,"")))))))</f>
        <v/>
      </c>
      <c r="N171" s="15" t="str">
        <f>(IF(D171=Localization!$C$113,1,IF(D171=Localization!$C$112,2,IF(D171=Localization!$C$111,3,IF(D171=Localization!$C$110,4,IF(D171=Localization!$C$109,5,IF(OR(D171=1,D171=2,D171=3,D171=4,D171=5),D171,"")))))))</f>
        <v/>
      </c>
      <c r="O171" s="15" t="str">
        <f>(IF(E171=Localization!$C$113,1,IF(E171=Localization!$C$112,2,IF(E171=Localization!$C$111,3,IF(E171=Localization!$C$110,4,IF(E171=Localization!$C$109,5,IF(OR(E171=1,E171=2,E171=3,E171=4,E171=5),E171,"")))))))</f>
        <v/>
      </c>
      <c r="P171" s="15" t="str">
        <f>(IF(F171=Localization!$C$113,1,IF(F171=Localization!$C$112,2,IF(F171=Localization!$C$111,3,IF(F171=Localization!$C$110,4,IF(F171=Localization!$C$109,5,IF(OR(F171=1,F171=2,F171=3,F171=4,F171=5),F171,"")))))))</f>
        <v/>
      </c>
      <c r="Q171" s="15" t="str">
        <f>(IF(G171=Localization!$C$113,1,IF(G171=Localization!$C$112,2,IF(G171=Localization!$C$111,3,IF(G171=Localization!$C$110,4,IF(G171=Localization!$C$109,5,IF(OR(G171=1,G171=2,G171=3,G171=4,G171=5),G171,"")))))))</f>
        <v/>
      </c>
      <c r="R171" s="15" t="str">
        <f>(IF(H171=Localization!$C$113,1,IF(H171=Localization!$C$112,2,IF(H171=Localization!$C$111,3,IF(H171=Localization!$C$110,4,IF(H171=Localization!$C$109,5,IF(OR(H171=1,H171=2,H171=3,H171=4,H171=5),H171,"")))))))</f>
        <v/>
      </c>
      <c r="S171" s="15" t="str">
        <f>(IF(I171=Localization!$C$113,1,IF(I171=Localization!$C$112,2,IF(I171=Localization!$C$111,3,IF(I171=Localization!$C$110,4,IF(I171=Localization!$C$109,5,IF(OR(I171=1,I171=2,I171=3,I171=4,I171=5),I171,"")))))))</f>
        <v/>
      </c>
      <c r="T171" s="15" t="str">
        <f>(IF(J171=Localization!$C$113,1,IF(J171=Localization!$C$112,2,IF(J171=Localization!$C$111,3,IF(J171=Localization!$C$110,4,IF(J171=Localization!$C$109,5,IF(OR(J171=1,J171=2,J171=3,J171=4,J171=5),J171,"")))))))</f>
        <v/>
      </c>
      <c r="U171" s="15" t="str">
        <f>(IF(K171=Localization!$C$113,1,IF(K171=Localization!$C$112,2,IF(K171=Localization!$C$111,3,IF(K171=Localization!$C$110,4,IF(K171=Localization!$C$109,5,IF(OR(K171=1,K171=2,K171=3,K171=4,K171=5),K171,"")))))))</f>
        <v/>
      </c>
    </row>
    <row r="172" spans="12:21" x14ac:dyDescent="0.25">
      <c r="L172" s="15" t="str">
        <f>(IF(B172=Localization!$C$113,1,IF(B172=Localization!$C$112,2,IF(B172=Localization!$C$111,3,IF(B172=Localization!$C$110,4,IF(B172=Localization!$C$109,5,IF(OR(B172=1,B172=2,B172=3,B172=4,B172=5),B172,"")))))))</f>
        <v/>
      </c>
      <c r="M172" s="15" t="str">
        <f>(IF(C172=Localization!$C$113,1,IF(C172=Localization!$C$112,2,IF(C172=Localization!$C$111,3,IF(C172=Localization!$C$110,4,IF(C172=Localization!$C$109,5,IF(OR(C172=1,C172=2,C172=3,C172=4,C172=5),C172,"")))))))</f>
        <v/>
      </c>
      <c r="N172" s="15" t="str">
        <f>(IF(D172=Localization!$C$113,1,IF(D172=Localization!$C$112,2,IF(D172=Localization!$C$111,3,IF(D172=Localization!$C$110,4,IF(D172=Localization!$C$109,5,IF(OR(D172=1,D172=2,D172=3,D172=4,D172=5),D172,"")))))))</f>
        <v/>
      </c>
      <c r="O172" s="15" t="str">
        <f>(IF(E172=Localization!$C$113,1,IF(E172=Localization!$C$112,2,IF(E172=Localization!$C$111,3,IF(E172=Localization!$C$110,4,IF(E172=Localization!$C$109,5,IF(OR(E172=1,E172=2,E172=3,E172=4,E172=5),E172,"")))))))</f>
        <v/>
      </c>
      <c r="P172" s="15" t="str">
        <f>(IF(F172=Localization!$C$113,1,IF(F172=Localization!$C$112,2,IF(F172=Localization!$C$111,3,IF(F172=Localization!$C$110,4,IF(F172=Localization!$C$109,5,IF(OR(F172=1,F172=2,F172=3,F172=4,F172=5),F172,"")))))))</f>
        <v/>
      </c>
      <c r="Q172" s="15" t="str">
        <f>(IF(G172=Localization!$C$113,1,IF(G172=Localization!$C$112,2,IF(G172=Localization!$C$111,3,IF(G172=Localization!$C$110,4,IF(G172=Localization!$C$109,5,IF(OR(G172=1,G172=2,G172=3,G172=4,G172=5),G172,"")))))))</f>
        <v/>
      </c>
      <c r="R172" s="15" t="str">
        <f>(IF(H172=Localization!$C$113,1,IF(H172=Localization!$C$112,2,IF(H172=Localization!$C$111,3,IF(H172=Localization!$C$110,4,IF(H172=Localization!$C$109,5,IF(OR(H172=1,H172=2,H172=3,H172=4,H172=5),H172,"")))))))</f>
        <v/>
      </c>
      <c r="S172" s="15" t="str">
        <f>(IF(I172=Localization!$C$113,1,IF(I172=Localization!$C$112,2,IF(I172=Localization!$C$111,3,IF(I172=Localization!$C$110,4,IF(I172=Localization!$C$109,5,IF(OR(I172=1,I172=2,I172=3,I172=4,I172=5),I172,"")))))))</f>
        <v/>
      </c>
      <c r="T172" s="15" t="str">
        <f>(IF(J172=Localization!$C$113,1,IF(J172=Localization!$C$112,2,IF(J172=Localization!$C$111,3,IF(J172=Localization!$C$110,4,IF(J172=Localization!$C$109,5,IF(OR(J172=1,J172=2,J172=3,J172=4,J172=5),J172,"")))))))</f>
        <v/>
      </c>
      <c r="U172" s="15" t="str">
        <f>(IF(K172=Localization!$C$113,1,IF(K172=Localization!$C$112,2,IF(K172=Localization!$C$111,3,IF(K172=Localization!$C$110,4,IF(K172=Localization!$C$109,5,IF(OR(K172=1,K172=2,K172=3,K172=4,K172=5),K172,"")))))))</f>
        <v/>
      </c>
    </row>
    <row r="173" spans="12:21" x14ac:dyDescent="0.25">
      <c r="L173" s="15" t="str">
        <f>(IF(B173=Localization!$C$113,1,IF(B173=Localization!$C$112,2,IF(B173=Localization!$C$111,3,IF(B173=Localization!$C$110,4,IF(B173=Localization!$C$109,5,IF(OR(B173=1,B173=2,B173=3,B173=4,B173=5),B173,"")))))))</f>
        <v/>
      </c>
      <c r="M173" s="15" t="str">
        <f>(IF(C173=Localization!$C$113,1,IF(C173=Localization!$C$112,2,IF(C173=Localization!$C$111,3,IF(C173=Localization!$C$110,4,IF(C173=Localization!$C$109,5,IF(OR(C173=1,C173=2,C173=3,C173=4,C173=5),C173,"")))))))</f>
        <v/>
      </c>
      <c r="N173" s="15" t="str">
        <f>(IF(D173=Localization!$C$113,1,IF(D173=Localization!$C$112,2,IF(D173=Localization!$C$111,3,IF(D173=Localization!$C$110,4,IF(D173=Localization!$C$109,5,IF(OR(D173=1,D173=2,D173=3,D173=4,D173=5),D173,"")))))))</f>
        <v/>
      </c>
      <c r="O173" s="15" t="str">
        <f>(IF(E173=Localization!$C$113,1,IF(E173=Localization!$C$112,2,IF(E173=Localization!$C$111,3,IF(E173=Localization!$C$110,4,IF(E173=Localization!$C$109,5,IF(OR(E173=1,E173=2,E173=3,E173=4,E173=5),E173,"")))))))</f>
        <v/>
      </c>
      <c r="P173" s="15" t="str">
        <f>(IF(F173=Localization!$C$113,1,IF(F173=Localization!$C$112,2,IF(F173=Localization!$C$111,3,IF(F173=Localization!$C$110,4,IF(F173=Localization!$C$109,5,IF(OR(F173=1,F173=2,F173=3,F173=4,F173=5),F173,"")))))))</f>
        <v/>
      </c>
      <c r="Q173" s="15" t="str">
        <f>(IF(G173=Localization!$C$113,1,IF(G173=Localization!$C$112,2,IF(G173=Localization!$C$111,3,IF(G173=Localization!$C$110,4,IF(G173=Localization!$C$109,5,IF(OR(G173=1,G173=2,G173=3,G173=4,G173=5),G173,"")))))))</f>
        <v/>
      </c>
      <c r="R173" s="15" t="str">
        <f>(IF(H173=Localization!$C$113,1,IF(H173=Localization!$C$112,2,IF(H173=Localization!$C$111,3,IF(H173=Localization!$C$110,4,IF(H173=Localization!$C$109,5,IF(OR(H173=1,H173=2,H173=3,H173=4,H173=5),H173,"")))))))</f>
        <v/>
      </c>
      <c r="S173" s="15" t="str">
        <f>(IF(I173=Localization!$C$113,1,IF(I173=Localization!$C$112,2,IF(I173=Localization!$C$111,3,IF(I173=Localization!$C$110,4,IF(I173=Localization!$C$109,5,IF(OR(I173=1,I173=2,I173=3,I173=4,I173=5),I173,"")))))))</f>
        <v/>
      </c>
      <c r="T173" s="15" t="str">
        <f>(IF(J173=Localization!$C$113,1,IF(J173=Localization!$C$112,2,IF(J173=Localization!$C$111,3,IF(J173=Localization!$C$110,4,IF(J173=Localization!$C$109,5,IF(OR(J173=1,J173=2,J173=3,J173=4,J173=5),J173,"")))))))</f>
        <v/>
      </c>
      <c r="U173" s="15" t="str">
        <f>(IF(K173=Localization!$C$113,1,IF(K173=Localization!$C$112,2,IF(K173=Localization!$C$111,3,IF(K173=Localization!$C$110,4,IF(K173=Localization!$C$109,5,IF(OR(K173=1,K173=2,K173=3,K173=4,K173=5),K173,"")))))))</f>
        <v/>
      </c>
    </row>
    <row r="174" spans="12:21" x14ac:dyDescent="0.25">
      <c r="L174" s="15" t="str">
        <f>(IF(B174=Localization!$C$113,1,IF(B174=Localization!$C$112,2,IF(B174=Localization!$C$111,3,IF(B174=Localization!$C$110,4,IF(B174=Localization!$C$109,5,IF(OR(B174=1,B174=2,B174=3,B174=4,B174=5),B174,"")))))))</f>
        <v/>
      </c>
      <c r="M174" s="15" t="str">
        <f>(IF(C174=Localization!$C$113,1,IF(C174=Localization!$C$112,2,IF(C174=Localization!$C$111,3,IF(C174=Localization!$C$110,4,IF(C174=Localization!$C$109,5,IF(OR(C174=1,C174=2,C174=3,C174=4,C174=5),C174,"")))))))</f>
        <v/>
      </c>
      <c r="N174" s="15" t="str">
        <f>(IF(D174=Localization!$C$113,1,IF(D174=Localization!$C$112,2,IF(D174=Localization!$C$111,3,IF(D174=Localization!$C$110,4,IF(D174=Localization!$C$109,5,IF(OR(D174=1,D174=2,D174=3,D174=4,D174=5),D174,"")))))))</f>
        <v/>
      </c>
      <c r="O174" s="15" t="str">
        <f>(IF(E174=Localization!$C$113,1,IF(E174=Localization!$C$112,2,IF(E174=Localization!$C$111,3,IF(E174=Localization!$C$110,4,IF(E174=Localization!$C$109,5,IF(OR(E174=1,E174=2,E174=3,E174=4,E174=5),E174,"")))))))</f>
        <v/>
      </c>
      <c r="P174" s="15" t="str">
        <f>(IF(F174=Localization!$C$113,1,IF(F174=Localization!$C$112,2,IF(F174=Localization!$C$111,3,IF(F174=Localization!$C$110,4,IF(F174=Localization!$C$109,5,IF(OR(F174=1,F174=2,F174=3,F174=4,F174=5),F174,"")))))))</f>
        <v/>
      </c>
      <c r="Q174" s="15" t="str">
        <f>(IF(G174=Localization!$C$113,1,IF(G174=Localization!$C$112,2,IF(G174=Localization!$C$111,3,IF(G174=Localization!$C$110,4,IF(G174=Localization!$C$109,5,IF(OR(G174=1,G174=2,G174=3,G174=4,G174=5),G174,"")))))))</f>
        <v/>
      </c>
      <c r="R174" s="15" t="str">
        <f>(IF(H174=Localization!$C$113,1,IF(H174=Localization!$C$112,2,IF(H174=Localization!$C$111,3,IF(H174=Localization!$C$110,4,IF(H174=Localization!$C$109,5,IF(OR(H174=1,H174=2,H174=3,H174=4,H174=5),H174,"")))))))</f>
        <v/>
      </c>
      <c r="S174" s="15" t="str">
        <f>(IF(I174=Localization!$C$113,1,IF(I174=Localization!$C$112,2,IF(I174=Localization!$C$111,3,IF(I174=Localization!$C$110,4,IF(I174=Localization!$C$109,5,IF(OR(I174=1,I174=2,I174=3,I174=4,I174=5),I174,"")))))))</f>
        <v/>
      </c>
      <c r="T174" s="15" t="str">
        <f>(IF(J174=Localization!$C$113,1,IF(J174=Localization!$C$112,2,IF(J174=Localization!$C$111,3,IF(J174=Localization!$C$110,4,IF(J174=Localization!$C$109,5,IF(OR(J174=1,J174=2,J174=3,J174=4,J174=5),J174,"")))))))</f>
        <v/>
      </c>
      <c r="U174" s="15" t="str">
        <f>(IF(K174=Localization!$C$113,1,IF(K174=Localization!$C$112,2,IF(K174=Localization!$C$111,3,IF(K174=Localization!$C$110,4,IF(K174=Localization!$C$109,5,IF(OR(K174=1,K174=2,K174=3,K174=4,K174=5),K174,"")))))))</f>
        <v/>
      </c>
    </row>
    <row r="175" spans="12:21" x14ac:dyDescent="0.25">
      <c r="L175" s="15" t="str">
        <f>(IF(B175=Localization!$C$113,1,IF(B175=Localization!$C$112,2,IF(B175=Localization!$C$111,3,IF(B175=Localization!$C$110,4,IF(B175=Localization!$C$109,5,IF(OR(B175=1,B175=2,B175=3,B175=4,B175=5),B175,"")))))))</f>
        <v/>
      </c>
      <c r="M175" s="15" t="str">
        <f>(IF(C175=Localization!$C$113,1,IF(C175=Localization!$C$112,2,IF(C175=Localization!$C$111,3,IF(C175=Localization!$C$110,4,IF(C175=Localization!$C$109,5,IF(OR(C175=1,C175=2,C175=3,C175=4,C175=5),C175,"")))))))</f>
        <v/>
      </c>
      <c r="N175" s="15" t="str">
        <f>(IF(D175=Localization!$C$113,1,IF(D175=Localization!$C$112,2,IF(D175=Localization!$C$111,3,IF(D175=Localization!$C$110,4,IF(D175=Localization!$C$109,5,IF(OR(D175=1,D175=2,D175=3,D175=4,D175=5),D175,"")))))))</f>
        <v/>
      </c>
      <c r="O175" s="15" t="str">
        <f>(IF(E175=Localization!$C$113,1,IF(E175=Localization!$C$112,2,IF(E175=Localization!$C$111,3,IF(E175=Localization!$C$110,4,IF(E175=Localization!$C$109,5,IF(OR(E175=1,E175=2,E175=3,E175=4,E175=5),E175,"")))))))</f>
        <v/>
      </c>
      <c r="P175" s="15" t="str">
        <f>(IF(F175=Localization!$C$113,1,IF(F175=Localization!$C$112,2,IF(F175=Localization!$C$111,3,IF(F175=Localization!$C$110,4,IF(F175=Localization!$C$109,5,IF(OR(F175=1,F175=2,F175=3,F175=4,F175=5),F175,"")))))))</f>
        <v/>
      </c>
      <c r="Q175" s="15" t="str">
        <f>(IF(G175=Localization!$C$113,1,IF(G175=Localization!$C$112,2,IF(G175=Localization!$C$111,3,IF(G175=Localization!$C$110,4,IF(G175=Localization!$C$109,5,IF(OR(G175=1,G175=2,G175=3,G175=4,G175=5),G175,"")))))))</f>
        <v/>
      </c>
      <c r="R175" s="15" t="str">
        <f>(IF(H175=Localization!$C$113,1,IF(H175=Localization!$C$112,2,IF(H175=Localization!$C$111,3,IF(H175=Localization!$C$110,4,IF(H175=Localization!$C$109,5,IF(OR(H175=1,H175=2,H175=3,H175=4,H175=5),H175,"")))))))</f>
        <v/>
      </c>
      <c r="S175" s="15" t="str">
        <f>(IF(I175=Localization!$C$113,1,IF(I175=Localization!$C$112,2,IF(I175=Localization!$C$111,3,IF(I175=Localization!$C$110,4,IF(I175=Localization!$C$109,5,IF(OR(I175=1,I175=2,I175=3,I175=4,I175=5),I175,"")))))))</f>
        <v/>
      </c>
      <c r="T175" s="15" t="str">
        <f>(IF(J175=Localization!$C$113,1,IF(J175=Localization!$C$112,2,IF(J175=Localization!$C$111,3,IF(J175=Localization!$C$110,4,IF(J175=Localization!$C$109,5,IF(OR(J175=1,J175=2,J175=3,J175=4,J175=5),J175,"")))))))</f>
        <v/>
      </c>
      <c r="U175" s="15" t="str">
        <f>(IF(K175=Localization!$C$113,1,IF(K175=Localization!$C$112,2,IF(K175=Localization!$C$111,3,IF(K175=Localization!$C$110,4,IF(K175=Localization!$C$109,5,IF(OR(K175=1,K175=2,K175=3,K175=4,K175=5),K175,"")))))))</f>
        <v/>
      </c>
    </row>
    <row r="176" spans="12:21" x14ac:dyDescent="0.25">
      <c r="L176" s="15" t="str">
        <f>(IF(B176=Localization!$C$113,1,IF(B176=Localization!$C$112,2,IF(B176=Localization!$C$111,3,IF(B176=Localization!$C$110,4,IF(B176=Localization!$C$109,5,IF(OR(B176=1,B176=2,B176=3,B176=4,B176=5),B176,"")))))))</f>
        <v/>
      </c>
      <c r="M176" s="15" t="str">
        <f>(IF(C176=Localization!$C$113,1,IF(C176=Localization!$C$112,2,IF(C176=Localization!$C$111,3,IF(C176=Localization!$C$110,4,IF(C176=Localization!$C$109,5,IF(OR(C176=1,C176=2,C176=3,C176=4,C176=5),C176,"")))))))</f>
        <v/>
      </c>
      <c r="N176" s="15" t="str">
        <f>(IF(D176=Localization!$C$113,1,IF(D176=Localization!$C$112,2,IF(D176=Localization!$C$111,3,IF(D176=Localization!$C$110,4,IF(D176=Localization!$C$109,5,IF(OR(D176=1,D176=2,D176=3,D176=4,D176=5),D176,"")))))))</f>
        <v/>
      </c>
      <c r="O176" s="15" t="str">
        <f>(IF(E176=Localization!$C$113,1,IF(E176=Localization!$C$112,2,IF(E176=Localization!$C$111,3,IF(E176=Localization!$C$110,4,IF(E176=Localization!$C$109,5,IF(OR(E176=1,E176=2,E176=3,E176=4,E176=5),E176,"")))))))</f>
        <v/>
      </c>
      <c r="P176" s="15" t="str">
        <f>(IF(F176=Localization!$C$113,1,IF(F176=Localization!$C$112,2,IF(F176=Localization!$C$111,3,IF(F176=Localization!$C$110,4,IF(F176=Localization!$C$109,5,IF(OR(F176=1,F176=2,F176=3,F176=4,F176=5),F176,"")))))))</f>
        <v/>
      </c>
      <c r="Q176" s="15" t="str">
        <f>(IF(G176=Localization!$C$113,1,IF(G176=Localization!$C$112,2,IF(G176=Localization!$C$111,3,IF(G176=Localization!$C$110,4,IF(G176=Localization!$C$109,5,IF(OR(G176=1,G176=2,G176=3,G176=4,G176=5),G176,"")))))))</f>
        <v/>
      </c>
      <c r="R176" s="15" t="str">
        <f>(IF(H176=Localization!$C$113,1,IF(H176=Localization!$C$112,2,IF(H176=Localization!$C$111,3,IF(H176=Localization!$C$110,4,IF(H176=Localization!$C$109,5,IF(OR(H176=1,H176=2,H176=3,H176=4,H176=5),H176,"")))))))</f>
        <v/>
      </c>
      <c r="S176" s="15" t="str">
        <f>(IF(I176=Localization!$C$113,1,IF(I176=Localization!$C$112,2,IF(I176=Localization!$C$111,3,IF(I176=Localization!$C$110,4,IF(I176=Localization!$C$109,5,IF(OR(I176=1,I176=2,I176=3,I176=4,I176=5),I176,"")))))))</f>
        <v/>
      </c>
      <c r="T176" s="15" t="str">
        <f>(IF(J176=Localization!$C$113,1,IF(J176=Localization!$C$112,2,IF(J176=Localization!$C$111,3,IF(J176=Localization!$C$110,4,IF(J176=Localization!$C$109,5,IF(OR(J176=1,J176=2,J176=3,J176=4,J176=5),J176,"")))))))</f>
        <v/>
      </c>
      <c r="U176" s="15" t="str">
        <f>(IF(K176=Localization!$C$113,1,IF(K176=Localization!$C$112,2,IF(K176=Localization!$C$111,3,IF(K176=Localization!$C$110,4,IF(K176=Localization!$C$109,5,IF(OR(K176=1,K176=2,K176=3,K176=4,K176=5),K176,"")))))))</f>
        <v/>
      </c>
    </row>
    <row r="177" spans="12:21" x14ac:dyDescent="0.25">
      <c r="L177" s="15" t="str">
        <f>(IF(B177=Localization!$C$113,1,IF(B177=Localization!$C$112,2,IF(B177=Localization!$C$111,3,IF(B177=Localization!$C$110,4,IF(B177=Localization!$C$109,5,IF(OR(B177=1,B177=2,B177=3,B177=4,B177=5),B177,"")))))))</f>
        <v/>
      </c>
      <c r="M177" s="15" t="str">
        <f>(IF(C177=Localization!$C$113,1,IF(C177=Localization!$C$112,2,IF(C177=Localization!$C$111,3,IF(C177=Localization!$C$110,4,IF(C177=Localization!$C$109,5,IF(OR(C177=1,C177=2,C177=3,C177=4,C177=5),C177,"")))))))</f>
        <v/>
      </c>
      <c r="N177" s="15" t="str">
        <f>(IF(D177=Localization!$C$113,1,IF(D177=Localization!$C$112,2,IF(D177=Localization!$C$111,3,IF(D177=Localization!$C$110,4,IF(D177=Localization!$C$109,5,IF(OR(D177=1,D177=2,D177=3,D177=4,D177=5),D177,"")))))))</f>
        <v/>
      </c>
      <c r="O177" s="15" t="str">
        <f>(IF(E177=Localization!$C$113,1,IF(E177=Localization!$C$112,2,IF(E177=Localization!$C$111,3,IF(E177=Localization!$C$110,4,IF(E177=Localization!$C$109,5,IF(OR(E177=1,E177=2,E177=3,E177=4,E177=5),E177,"")))))))</f>
        <v/>
      </c>
      <c r="P177" s="15" t="str">
        <f>(IF(F177=Localization!$C$113,1,IF(F177=Localization!$C$112,2,IF(F177=Localization!$C$111,3,IF(F177=Localization!$C$110,4,IF(F177=Localization!$C$109,5,IF(OR(F177=1,F177=2,F177=3,F177=4,F177=5),F177,"")))))))</f>
        <v/>
      </c>
      <c r="Q177" s="15" t="str">
        <f>(IF(G177=Localization!$C$113,1,IF(G177=Localization!$C$112,2,IF(G177=Localization!$C$111,3,IF(G177=Localization!$C$110,4,IF(G177=Localization!$C$109,5,IF(OR(G177=1,G177=2,G177=3,G177=4,G177=5),G177,"")))))))</f>
        <v/>
      </c>
      <c r="R177" s="15" t="str">
        <f>(IF(H177=Localization!$C$113,1,IF(H177=Localization!$C$112,2,IF(H177=Localization!$C$111,3,IF(H177=Localization!$C$110,4,IF(H177=Localization!$C$109,5,IF(OR(H177=1,H177=2,H177=3,H177=4,H177=5),H177,"")))))))</f>
        <v/>
      </c>
      <c r="S177" s="15" t="str">
        <f>(IF(I177=Localization!$C$113,1,IF(I177=Localization!$C$112,2,IF(I177=Localization!$C$111,3,IF(I177=Localization!$C$110,4,IF(I177=Localization!$C$109,5,IF(OR(I177=1,I177=2,I177=3,I177=4,I177=5),I177,"")))))))</f>
        <v/>
      </c>
      <c r="T177" s="15" t="str">
        <f>(IF(J177=Localization!$C$113,1,IF(J177=Localization!$C$112,2,IF(J177=Localization!$C$111,3,IF(J177=Localization!$C$110,4,IF(J177=Localization!$C$109,5,IF(OR(J177=1,J177=2,J177=3,J177=4,J177=5),J177,"")))))))</f>
        <v/>
      </c>
      <c r="U177" s="15" t="str">
        <f>(IF(K177=Localization!$C$113,1,IF(K177=Localization!$C$112,2,IF(K177=Localization!$C$111,3,IF(K177=Localization!$C$110,4,IF(K177=Localization!$C$109,5,IF(OR(K177=1,K177=2,K177=3,K177=4,K177=5),K177,"")))))))</f>
        <v/>
      </c>
    </row>
    <row r="178" spans="12:21" x14ac:dyDescent="0.25">
      <c r="L178" s="15" t="str">
        <f>(IF(B178=Localization!$C$113,1,IF(B178=Localization!$C$112,2,IF(B178=Localization!$C$111,3,IF(B178=Localization!$C$110,4,IF(B178=Localization!$C$109,5,IF(OR(B178=1,B178=2,B178=3,B178=4,B178=5),B178,"")))))))</f>
        <v/>
      </c>
      <c r="M178" s="15" t="str">
        <f>(IF(C178=Localization!$C$113,1,IF(C178=Localization!$C$112,2,IF(C178=Localization!$C$111,3,IF(C178=Localization!$C$110,4,IF(C178=Localization!$C$109,5,IF(OR(C178=1,C178=2,C178=3,C178=4,C178=5),C178,"")))))))</f>
        <v/>
      </c>
      <c r="N178" s="15" t="str">
        <f>(IF(D178=Localization!$C$113,1,IF(D178=Localization!$C$112,2,IF(D178=Localization!$C$111,3,IF(D178=Localization!$C$110,4,IF(D178=Localization!$C$109,5,IF(OR(D178=1,D178=2,D178=3,D178=4,D178=5),D178,"")))))))</f>
        <v/>
      </c>
      <c r="O178" s="15" t="str">
        <f>(IF(E178=Localization!$C$113,1,IF(E178=Localization!$C$112,2,IF(E178=Localization!$C$111,3,IF(E178=Localization!$C$110,4,IF(E178=Localization!$C$109,5,IF(OR(E178=1,E178=2,E178=3,E178=4,E178=5),E178,"")))))))</f>
        <v/>
      </c>
      <c r="P178" s="15" t="str">
        <f>(IF(F178=Localization!$C$113,1,IF(F178=Localization!$C$112,2,IF(F178=Localization!$C$111,3,IF(F178=Localization!$C$110,4,IF(F178=Localization!$C$109,5,IF(OR(F178=1,F178=2,F178=3,F178=4,F178=5),F178,"")))))))</f>
        <v/>
      </c>
      <c r="Q178" s="15" t="str">
        <f>(IF(G178=Localization!$C$113,1,IF(G178=Localization!$C$112,2,IF(G178=Localization!$C$111,3,IF(G178=Localization!$C$110,4,IF(G178=Localization!$C$109,5,IF(OR(G178=1,G178=2,G178=3,G178=4,G178=5),G178,"")))))))</f>
        <v/>
      </c>
      <c r="R178" s="15" t="str">
        <f>(IF(H178=Localization!$C$113,1,IF(H178=Localization!$C$112,2,IF(H178=Localization!$C$111,3,IF(H178=Localization!$C$110,4,IF(H178=Localization!$C$109,5,IF(OR(H178=1,H178=2,H178=3,H178=4,H178=5),H178,"")))))))</f>
        <v/>
      </c>
      <c r="S178" s="15" t="str">
        <f>(IF(I178=Localization!$C$113,1,IF(I178=Localization!$C$112,2,IF(I178=Localization!$C$111,3,IF(I178=Localization!$C$110,4,IF(I178=Localization!$C$109,5,IF(OR(I178=1,I178=2,I178=3,I178=4,I178=5),I178,"")))))))</f>
        <v/>
      </c>
      <c r="T178" s="15" t="str">
        <f>(IF(J178=Localization!$C$113,1,IF(J178=Localization!$C$112,2,IF(J178=Localization!$C$111,3,IF(J178=Localization!$C$110,4,IF(J178=Localization!$C$109,5,IF(OR(J178=1,J178=2,J178=3,J178=4,J178=5),J178,"")))))))</f>
        <v/>
      </c>
      <c r="U178" s="15" t="str">
        <f>(IF(K178=Localization!$C$113,1,IF(K178=Localization!$C$112,2,IF(K178=Localization!$C$111,3,IF(K178=Localization!$C$110,4,IF(K178=Localization!$C$109,5,IF(OR(K178=1,K178=2,K178=3,K178=4,K178=5),K178,"")))))))</f>
        <v/>
      </c>
    </row>
    <row r="179" spans="12:21" x14ac:dyDescent="0.25">
      <c r="L179" s="15" t="str">
        <f>(IF(B179=Localization!$C$113,1,IF(B179=Localization!$C$112,2,IF(B179=Localization!$C$111,3,IF(B179=Localization!$C$110,4,IF(B179=Localization!$C$109,5,IF(OR(B179=1,B179=2,B179=3,B179=4,B179=5),B179,"")))))))</f>
        <v/>
      </c>
      <c r="M179" s="15" t="str">
        <f>(IF(C179=Localization!$C$113,1,IF(C179=Localization!$C$112,2,IF(C179=Localization!$C$111,3,IF(C179=Localization!$C$110,4,IF(C179=Localization!$C$109,5,IF(OR(C179=1,C179=2,C179=3,C179=4,C179=5),C179,"")))))))</f>
        <v/>
      </c>
      <c r="N179" s="15" t="str">
        <f>(IF(D179=Localization!$C$113,1,IF(D179=Localization!$C$112,2,IF(D179=Localization!$C$111,3,IF(D179=Localization!$C$110,4,IF(D179=Localization!$C$109,5,IF(OR(D179=1,D179=2,D179=3,D179=4,D179=5),D179,"")))))))</f>
        <v/>
      </c>
      <c r="O179" s="15" t="str">
        <f>(IF(E179=Localization!$C$113,1,IF(E179=Localization!$C$112,2,IF(E179=Localization!$C$111,3,IF(E179=Localization!$C$110,4,IF(E179=Localization!$C$109,5,IF(OR(E179=1,E179=2,E179=3,E179=4,E179=5),E179,"")))))))</f>
        <v/>
      </c>
      <c r="P179" s="15" t="str">
        <f>(IF(F179=Localization!$C$113,1,IF(F179=Localization!$C$112,2,IF(F179=Localization!$C$111,3,IF(F179=Localization!$C$110,4,IF(F179=Localization!$C$109,5,IF(OR(F179=1,F179=2,F179=3,F179=4,F179=5),F179,"")))))))</f>
        <v/>
      </c>
      <c r="Q179" s="15" t="str">
        <f>(IF(G179=Localization!$C$113,1,IF(G179=Localization!$C$112,2,IF(G179=Localization!$C$111,3,IF(G179=Localization!$C$110,4,IF(G179=Localization!$C$109,5,IF(OR(G179=1,G179=2,G179=3,G179=4,G179=5),G179,"")))))))</f>
        <v/>
      </c>
      <c r="R179" s="15" t="str">
        <f>(IF(H179=Localization!$C$113,1,IF(H179=Localization!$C$112,2,IF(H179=Localization!$C$111,3,IF(H179=Localization!$C$110,4,IF(H179=Localization!$C$109,5,IF(OR(H179=1,H179=2,H179=3,H179=4,H179=5),H179,"")))))))</f>
        <v/>
      </c>
      <c r="S179" s="15" t="str">
        <f>(IF(I179=Localization!$C$113,1,IF(I179=Localization!$C$112,2,IF(I179=Localization!$C$111,3,IF(I179=Localization!$C$110,4,IF(I179=Localization!$C$109,5,IF(OR(I179=1,I179=2,I179=3,I179=4,I179=5),I179,"")))))))</f>
        <v/>
      </c>
      <c r="T179" s="15" t="str">
        <f>(IF(J179=Localization!$C$113,1,IF(J179=Localization!$C$112,2,IF(J179=Localization!$C$111,3,IF(J179=Localization!$C$110,4,IF(J179=Localization!$C$109,5,IF(OR(J179=1,J179=2,J179=3,J179=4,J179=5),J179,"")))))))</f>
        <v/>
      </c>
      <c r="U179" s="15" t="str">
        <f>(IF(K179=Localization!$C$113,1,IF(K179=Localization!$C$112,2,IF(K179=Localization!$C$111,3,IF(K179=Localization!$C$110,4,IF(K179=Localization!$C$109,5,IF(OR(K179=1,K179=2,K179=3,K179=4,K179=5),K179,"")))))))</f>
        <v/>
      </c>
    </row>
    <row r="180" spans="12:21" x14ac:dyDescent="0.25">
      <c r="L180" s="15" t="str">
        <f>(IF(B180=Localization!$C$113,1,IF(B180=Localization!$C$112,2,IF(B180=Localization!$C$111,3,IF(B180=Localization!$C$110,4,IF(B180=Localization!$C$109,5,IF(OR(B180=1,B180=2,B180=3,B180=4,B180=5),B180,"")))))))</f>
        <v/>
      </c>
      <c r="M180" s="15" t="str">
        <f>(IF(C180=Localization!$C$113,1,IF(C180=Localization!$C$112,2,IF(C180=Localization!$C$111,3,IF(C180=Localization!$C$110,4,IF(C180=Localization!$C$109,5,IF(OR(C180=1,C180=2,C180=3,C180=4,C180=5),C180,"")))))))</f>
        <v/>
      </c>
      <c r="N180" s="15" t="str">
        <f>(IF(D180=Localization!$C$113,1,IF(D180=Localization!$C$112,2,IF(D180=Localization!$C$111,3,IF(D180=Localization!$C$110,4,IF(D180=Localization!$C$109,5,IF(OR(D180=1,D180=2,D180=3,D180=4,D180=5),D180,"")))))))</f>
        <v/>
      </c>
      <c r="O180" s="15" t="str">
        <f>(IF(E180=Localization!$C$113,1,IF(E180=Localization!$C$112,2,IF(E180=Localization!$C$111,3,IF(E180=Localization!$C$110,4,IF(E180=Localization!$C$109,5,IF(OR(E180=1,E180=2,E180=3,E180=4,E180=5),E180,"")))))))</f>
        <v/>
      </c>
      <c r="P180" s="15" t="str">
        <f>(IF(F180=Localization!$C$113,1,IF(F180=Localization!$C$112,2,IF(F180=Localization!$C$111,3,IF(F180=Localization!$C$110,4,IF(F180=Localization!$C$109,5,IF(OR(F180=1,F180=2,F180=3,F180=4,F180=5),F180,"")))))))</f>
        <v/>
      </c>
      <c r="Q180" s="15" t="str">
        <f>(IF(G180=Localization!$C$113,1,IF(G180=Localization!$C$112,2,IF(G180=Localization!$C$111,3,IF(G180=Localization!$C$110,4,IF(G180=Localization!$C$109,5,IF(OR(G180=1,G180=2,G180=3,G180=4,G180=5),G180,"")))))))</f>
        <v/>
      </c>
      <c r="R180" s="15" t="str">
        <f>(IF(H180=Localization!$C$113,1,IF(H180=Localization!$C$112,2,IF(H180=Localization!$C$111,3,IF(H180=Localization!$C$110,4,IF(H180=Localization!$C$109,5,IF(OR(H180=1,H180=2,H180=3,H180=4,H180=5),H180,"")))))))</f>
        <v/>
      </c>
      <c r="S180" s="15" t="str">
        <f>(IF(I180=Localization!$C$113,1,IF(I180=Localization!$C$112,2,IF(I180=Localization!$C$111,3,IF(I180=Localization!$C$110,4,IF(I180=Localization!$C$109,5,IF(OR(I180=1,I180=2,I180=3,I180=4,I180=5),I180,"")))))))</f>
        <v/>
      </c>
      <c r="T180" s="15" t="str">
        <f>(IF(J180=Localization!$C$113,1,IF(J180=Localization!$C$112,2,IF(J180=Localization!$C$111,3,IF(J180=Localization!$C$110,4,IF(J180=Localization!$C$109,5,IF(OR(J180=1,J180=2,J180=3,J180=4,J180=5),J180,"")))))))</f>
        <v/>
      </c>
      <c r="U180" s="15" t="str">
        <f>(IF(K180=Localization!$C$113,1,IF(K180=Localization!$C$112,2,IF(K180=Localization!$C$111,3,IF(K180=Localization!$C$110,4,IF(K180=Localization!$C$109,5,IF(OR(K180=1,K180=2,K180=3,K180=4,K180=5),K180,"")))))))</f>
        <v/>
      </c>
    </row>
    <row r="181" spans="12:21" x14ac:dyDescent="0.25">
      <c r="L181" s="15" t="str">
        <f>(IF(B181=Localization!$C$113,1,IF(B181=Localization!$C$112,2,IF(B181=Localization!$C$111,3,IF(B181=Localization!$C$110,4,IF(B181=Localization!$C$109,5,IF(OR(B181=1,B181=2,B181=3,B181=4,B181=5),B181,"")))))))</f>
        <v/>
      </c>
      <c r="M181" s="15" t="str">
        <f>(IF(C181=Localization!$C$113,1,IF(C181=Localization!$C$112,2,IF(C181=Localization!$C$111,3,IF(C181=Localization!$C$110,4,IF(C181=Localization!$C$109,5,IF(OR(C181=1,C181=2,C181=3,C181=4,C181=5),C181,"")))))))</f>
        <v/>
      </c>
      <c r="N181" s="15" t="str">
        <f>(IF(D181=Localization!$C$113,1,IF(D181=Localization!$C$112,2,IF(D181=Localization!$C$111,3,IF(D181=Localization!$C$110,4,IF(D181=Localization!$C$109,5,IF(OR(D181=1,D181=2,D181=3,D181=4,D181=5),D181,"")))))))</f>
        <v/>
      </c>
      <c r="O181" s="15" t="str">
        <f>(IF(E181=Localization!$C$113,1,IF(E181=Localization!$C$112,2,IF(E181=Localization!$C$111,3,IF(E181=Localization!$C$110,4,IF(E181=Localization!$C$109,5,IF(OR(E181=1,E181=2,E181=3,E181=4,E181=5),E181,"")))))))</f>
        <v/>
      </c>
      <c r="P181" s="15" t="str">
        <f>(IF(F181=Localization!$C$113,1,IF(F181=Localization!$C$112,2,IF(F181=Localization!$C$111,3,IF(F181=Localization!$C$110,4,IF(F181=Localization!$C$109,5,IF(OR(F181=1,F181=2,F181=3,F181=4,F181=5),F181,"")))))))</f>
        <v/>
      </c>
      <c r="Q181" s="15" t="str">
        <f>(IF(G181=Localization!$C$113,1,IF(G181=Localization!$C$112,2,IF(G181=Localization!$C$111,3,IF(G181=Localization!$C$110,4,IF(G181=Localization!$C$109,5,IF(OR(G181=1,G181=2,G181=3,G181=4,G181=5),G181,"")))))))</f>
        <v/>
      </c>
      <c r="R181" s="15" t="str">
        <f>(IF(H181=Localization!$C$113,1,IF(H181=Localization!$C$112,2,IF(H181=Localization!$C$111,3,IF(H181=Localization!$C$110,4,IF(H181=Localization!$C$109,5,IF(OR(H181=1,H181=2,H181=3,H181=4,H181=5),H181,"")))))))</f>
        <v/>
      </c>
      <c r="S181" s="15" t="str">
        <f>(IF(I181=Localization!$C$113,1,IF(I181=Localization!$C$112,2,IF(I181=Localization!$C$111,3,IF(I181=Localization!$C$110,4,IF(I181=Localization!$C$109,5,IF(OR(I181=1,I181=2,I181=3,I181=4,I181=5),I181,"")))))))</f>
        <v/>
      </c>
      <c r="T181" s="15" t="str">
        <f>(IF(J181=Localization!$C$113,1,IF(J181=Localization!$C$112,2,IF(J181=Localization!$C$111,3,IF(J181=Localization!$C$110,4,IF(J181=Localization!$C$109,5,IF(OR(J181=1,J181=2,J181=3,J181=4,J181=5),J181,"")))))))</f>
        <v/>
      </c>
      <c r="U181" s="15" t="str">
        <f>(IF(K181=Localization!$C$113,1,IF(K181=Localization!$C$112,2,IF(K181=Localization!$C$111,3,IF(K181=Localization!$C$110,4,IF(K181=Localization!$C$109,5,IF(OR(K181=1,K181=2,K181=3,K181=4,K181=5),K181,"")))))))</f>
        <v/>
      </c>
    </row>
    <row r="182" spans="12:21" x14ac:dyDescent="0.25">
      <c r="L182" s="15" t="str">
        <f>(IF(B182=Localization!$C$113,1,IF(B182=Localization!$C$112,2,IF(B182=Localization!$C$111,3,IF(B182=Localization!$C$110,4,IF(B182=Localization!$C$109,5,IF(OR(B182=1,B182=2,B182=3,B182=4,B182=5),B182,"")))))))</f>
        <v/>
      </c>
      <c r="M182" s="15" t="str">
        <f>(IF(C182=Localization!$C$113,1,IF(C182=Localization!$C$112,2,IF(C182=Localization!$C$111,3,IF(C182=Localization!$C$110,4,IF(C182=Localization!$C$109,5,IF(OR(C182=1,C182=2,C182=3,C182=4,C182=5),C182,"")))))))</f>
        <v/>
      </c>
      <c r="N182" s="15" t="str">
        <f>(IF(D182=Localization!$C$113,1,IF(D182=Localization!$C$112,2,IF(D182=Localization!$C$111,3,IF(D182=Localization!$C$110,4,IF(D182=Localization!$C$109,5,IF(OR(D182=1,D182=2,D182=3,D182=4,D182=5),D182,"")))))))</f>
        <v/>
      </c>
      <c r="O182" s="15" t="str">
        <f>(IF(E182=Localization!$C$113,1,IF(E182=Localization!$C$112,2,IF(E182=Localization!$C$111,3,IF(E182=Localization!$C$110,4,IF(E182=Localization!$C$109,5,IF(OR(E182=1,E182=2,E182=3,E182=4,E182=5),E182,"")))))))</f>
        <v/>
      </c>
      <c r="P182" s="15" t="str">
        <f>(IF(F182=Localization!$C$113,1,IF(F182=Localization!$C$112,2,IF(F182=Localization!$C$111,3,IF(F182=Localization!$C$110,4,IF(F182=Localization!$C$109,5,IF(OR(F182=1,F182=2,F182=3,F182=4,F182=5),F182,"")))))))</f>
        <v/>
      </c>
      <c r="Q182" s="15" t="str">
        <f>(IF(G182=Localization!$C$113,1,IF(G182=Localization!$C$112,2,IF(G182=Localization!$C$111,3,IF(G182=Localization!$C$110,4,IF(G182=Localization!$C$109,5,IF(OR(G182=1,G182=2,G182=3,G182=4,G182=5),G182,"")))))))</f>
        <v/>
      </c>
      <c r="R182" s="15" t="str">
        <f>(IF(H182=Localization!$C$113,1,IF(H182=Localization!$C$112,2,IF(H182=Localization!$C$111,3,IF(H182=Localization!$C$110,4,IF(H182=Localization!$C$109,5,IF(OR(H182=1,H182=2,H182=3,H182=4,H182=5),H182,"")))))))</f>
        <v/>
      </c>
      <c r="S182" s="15" t="str">
        <f>(IF(I182=Localization!$C$113,1,IF(I182=Localization!$C$112,2,IF(I182=Localization!$C$111,3,IF(I182=Localization!$C$110,4,IF(I182=Localization!$C$109,5,IF(OR(I182=1,I182=2,I182=3,I182=4,I182=5),I182,"")))))))</f>
        <v/>
      </c>
      <c r="T182" s="15" t="str">
        <f>(IF(J182=Localization!$C$113,1,IF(J182=Localization!$C$112,2,IF(J182=Localization!$C$111,3,IF(J182=Localization!$C$110,4,IF(J182=Localization!$C$109,5,IF(OR(J182=1,J182=2,J182=3,J182=4,J182=5),J182,"")))))))</f>
        <v/>
      </c>
      <c r="U182" s="15" t="str">
        <f>(IF(K182=Localization!$C$113,1,IF(K182=Localization!$C$112,2,IF(K182=Localization!$C$111,3,IF(K182=Localization!$C$110,4,IF(K182=Localization!$C$109,5,IF(OR(K182=1,K182=2,K182=3,K182=4,K182=5),K182,"")))))))</f>
        <v/>
      </c>
    </row>
    <row r="183" spans="12:21" x14ac:dyDescent="0.25">
      <c r="L183" s="15" t="str">
        <f>(IF(B183=Localization!$C$113,1,IF(B183=Localization!$C$112,2,IF(B183=Localization!$C$111,3,IF(B183=Localization!$C$110,4,IF(B183=Localization!$C$109,5,IF(OR(B183=1,B183=2,B183=3,B183=4,B183=5),B183,"")))))))</f>
        <v/>
      </c>
      <c r="M183" s="15" t="str">
        <f>(IF(C183=Localization!$C$113,1,IF(C183=Localization!$C$112,2,IF(C183=Localization!$C$111,3,IF(C183=Localization!$C$110,4,IF(C183=Localization!$C$109,5,IF(OR(C183=1,C183=2,C183=3,C183=4,C183=5),C183,"")))))))</f>
        <v/>
      </c>
      <c r="N183" s="15" t="str">
        <f>(IF(D183=Localization!$C$113,1,IF(D183=Localization!$C$112,2,IF(D183=Localization!$C$111,3,IF(D183=Localization!$C$110,4,IF(D183=Localization!$C$109,5,IF(OR(D183=1,D183=2,D183=3,D183=4,D183=5),D183,"")))))))</f>
        <v/>
      </c>
      <c r="O183" s="15" t="str">
        <f>(IF(E183=Localization!$C$113,1,IF(E183=Localization!$C$112,2,IF(E183=Localization!$C$111,3,IF(E183=Localization!$C$110,4,IF(E183=Localization!$C$109,5,IF(OR(E183=1,E183=2,E183=3,E183=4,E183=5),E183,"")))))))</f>
        <v/>
      </c>
      <c r="P183" s="15" t="str">
        <f>(IF(F183=Localization!$C$113,1,IF(F183=Localization!$C$112,2,IF(F183=Localization!$C$111,3,IF(F183=Localization!$C$110,4,IF(F183=Localization!$C$109,5,IF(OR(F183=1,F183=2,F183=3,F183=4,F183=5),F183,"")))))))</f>
        <v/>
      </c>
      <c r="Q183" s="15" t="str">
        <f>(IF(G183=Localization!$C$113,1,IF(G183=Localization!$C$112,2,IF(G183=Localization!$C$111,3,IF(G183=Localization!$C$110,4,IF(G183=Localization!$C$109,5,IF(OR(G183=1,G183=2,G183=3,G183=4,G183=5),G183,"")))))))</f>
        <v/>
      </c>
      <c r="R183" s="15" t="str">
        <f>(IF(H183=Localization!$C$113,1,IF(H183=Localization!$C$112,2,IF(H183=Localization!$C$111,3,IF(H183=Localization!$C$110,4,IF(H183=Localization!$C$109,5,IF(OR(H183=1,H183=2,H183=3,H183=4,H183=5),H183,"")))))))</f>
        <v/>
      </c>
      <c r="S183" s="15" t="str">
        <f>(IF(I183=Localization!$C$113,1,IF(I183=Localization!$C$112,2,IF(I183=Localization!$C$111,3,IF(I183=Localization!$C$110,4,IF(I183=Localization!$C$109,5,IF(OR(I183=1,I183=2,I183=3,I183=4,I183=5),I183,"")))))))</f>
        <v/>
      </c>
      <c r="T183" s="15" t="str">
        <f>(IF(J183=Localization!$C$113,1,IF(J183=Localization!$C$112,2,IF(J183=Localization!$C$111,3,IF(J183=Localization!$C$110,4,IF(J183=Localization!$C$109,5,IF(OR(J183=1,J183=2,J183=3,J183=4,J183=5),J183,"")))))))</f>
        <v/>
      </c>
      <c r="U183" s="15" t="str">
        <f>(IF(K183=Localization!$C$113,1,IF(K183=Localization!$C$112,2,IF(K183=Localization!$C$111,3,IF(K183=Localization!$C$110,4,IF(K183=Localization!$C$109,5,IF(OR(K183=1,K183=2,K183=3,K183=4,K183=5),K183,"")))))))</f>
        <v/>
      </c>
    </row>
    <row r="184" spans="12:21" x14ac:dyDescent="0.25">
      <c r="L184" s="15" t="str">
        <f>(IF(B184=Localization!$C$113,1,IF(B184=Localization!$C$112,2,IF(B184=Localization!$C$111,3,IF(B184=Localization!$C$110,4,IF(B184=Localization!$C$109,5,IF(OR(B184=1,B184=2,B184=3,B184=4,B184=5),B184,"")))))))</f>
        <v/>
      </c>
      <c r="M184" s="15" t="str">
        <f>(IF(C184=Localization!$C$113,1,IF(C184=Localization!$C$112,2,IF(C184=Localization!$C$111,3,IF(C184=Localization!$C$110,4,IF(C184=Localization!$C$109,5,IF(OR(C184=1,C184=2,C184=3,C184=4,C184=5),C184,"")))))))</f>
        <v/>
      </c>
      <c r="N184" s="15" t="str">
        <f>(IF(D184=Localization!$C$113,1,IF(D184=Localization!$C$112,2,IF(D184=Localization!$C$111,3,IF(D184=Localization!$C$110,4,IF(D184=Localization!$C$109,5,IF(OR(D184=1,D184=2,D184=3,D184=4,D184=5),D184,"")))))))</f>
        <v/>
      </c>
      <c r="O184" s="15" t="str">
        <f>(IF(E184=Localization!$C$113,1,IF(E184=Localization!$C$112,2,IF(E184=Localization!$C$111,3,IF(E184=Localization!$C$110,4,IF(E184=Localization!$C$109,5,IF(OR(E184=1,E184=2,E184=3,E184=4,E184=5),E184,"")))))))</f>
        <v/>
      </c>
      <c r="P184" s="15" t="str">
        <f>(IF(F184=Localization!$C$113,1,IF(F184=Localization!$C$112,2,IF(F184=Localization!$C$111,3,IF(F184=Localization!$C$110,4,IF(F184=Localization!$C$109,5,IF(OR(F184=1,F184=2,F184=3,F184=4,F184=5),F184,"")))))))</f>
        <v/>
      </c>
      <c r="Q184" s="15" t="str">
        <f>(IF(G184=Localization!$C$113,1,IF(G184=Localization!$C$112,2,IF(G184=Localization!$C$111,3,IF(G184=Localization!$C$110,4,IF(G184=Localization!$C$109,5,IF(OR(G184=1,G184=2,G184=3,G184=4,G184=5),G184,"")))))))</f>
        <v/>
      </c>
      <c r="R184" s="15" t="str">
        <f>(IF(H184=Localization!$C$113,1,IF(H184=Localization!$C$112,2,IF(H184=Localization!$C$111,3,IF(H184=Localization!$C$110,4,IF(H184=Localization!$C$109,5,IF(OR(H184=1,H184=2,H184=3,H184=4,H184=5),H184,"")))))))</f>
        <v/>
      </c>
      <c r="S184" s="15" t="str">
        <f>(IF(I184=Localization!$C$113,1,IF(I184=Localization!$C$112,2,IF(I184=Localization!$C$111,3,IF(I184=Localization!$C$110,4,IF(I184=Localization!$C$109,5,IF(OR(I184=1,I184=2,I184=3,I184=4,I184=5),I184,"")))))))</f>
        <v/>
      </c>
      <c r="T184" s="15" t="str">
        <f>(IF(J184=Localization!$C$113,1,IF(J184=Localization!$C$112,2,IF(J184=Localization!$C$111,3,IF(J184=Localization!$C$110,4,IF(J184=Localization!$C$109,5,IF(OR(J184=1,J184=2,J184=3,J184=4,J184=5),J184,"")))))))</f>
        <v/>
      </c>
      <c r="U184" s="15" t="str">
        <f>(IF(K184=Localization!$C$113,1,IF(K184=Localization!$C$112,2,IF(K184=Localization!$C$111,3,IF(K184=Localization!$C$110,4,IF(K184=Localization!$C$109,5,IF(OR(K184=1,K184=2,K184=3,K184=4,K184=5),K184,"")))))))</f>
        <v/>
      </c>
    </row>
    <row r="185" spans="12:21" x14ac:dyDescent="0.25">
      <c r="L185" s="15" t="str">
        <f>(IF(B185=Localization!$C$113,1,IF(B185=Localization!$C$112,2,IF(B185=Localization!$C$111,3,IF(B185=Localization!$C$110,4,IF(B185=Localization!$C$109,5,IF(OR(B185=1,B185=2,B185=3,B185=4,B185=5),B185,"")))))))</f>
        <v/>
      </c>
      <c r="M185" s="15" t="str">
        <f>(IF(C185=Localization!$C$113,1,IF(C185=Localization!$C$112,2,IF(C185=Localization!$C$111,3,IF(C185=Localization!$C$110,4,IF(C185=Localization!$C$109,5,IF(OR(C185=1,C185=2,C185=3,C185=4,C185=5),C185,"")))))))</f>
        <v/>
      </c>
      <c r="N185" s="15" t="str">
        <f>(IF(D185=Localization!$C$113,1,IF(D185=Localization!$C$112,2,IF(D185=Localization!$C$111,3,IF(D185=Localization!$C$110,4,IF(D185=Localization!$C$109,5,IF(OR(D185=1,D185=2,D185=3,D185=4,D185=5),D185,"")))))))</f>
        <v/>
      </c>
      <c r="O185" s="15" t="str">
        <f>(IF(E185=Localization!$C$113,1,IF(E185=Localization!$C$112,2,IF(E185=Localization!$C$111,3,IF(E185=Localization!$C$110,4,IF(E185=Localization!$C$109,5,IF(OR(E185=1,E185=2,E185=3,E185=4,E185=5),E185,"")))))))</f>
        <v/>
      </c>
      <c r="P185" s="15" t="str">
        <f>(IF(F185=Localization!$C$113,1,IF(F185=Localization!$C$112,2,IF(F185=Localization!$C$111,3,IF(F185=Localization!$C$110,4,IF(F185=Localization!$C$109,5,IF(OR(F185=1,F185=2,F185=3,F185=4,F185=5),F185,"")))))))</f>
        <v/>
      </c>
      <c r="Q185" s="15" t="str">
        <f>(IF(G185=Localization!$C$113,1,IF(G185=Localization!$C$112,2,IF(G185=Localization!$C$111,3,IF(G185=Localization!$C$110,4,IF(G185=Localization!$C$109,5,IF(OR(G185=1,G185=2,G185=3,G185=4,G185=5),G185,"")))))))</f>
        <v/>
      </c>
      <c r="R185" s="15" t="str">
        <f>(IF(H185=Localization!$C$113,1,IF(H185=Localization!$C$112,2,IF(H185=Localization!$C$111,3,IF(H185=Localization!$C$110,4,IF(H185=Localization!$C$109,5,IF(OR(H185=1,H185=2,H185=3,H185=4,H185=5),H185,"")))))))</f>
        <v/>
      </c>
      <c r="S185" s="15" t="str">
        <f>(IF(I185=Localization!$C$113,1,IF(I185=Localization!$C$112,2,IF(I185=Localization!$C$111,3,IF(I185=Localization!$C$110,4,IF(I185=Localization!$C$109,5,IF(OR(I185=1,I185=2,I185=3,I185=4,I185=5),I185,"")))))))</f>
        <v/>
      </c>
      <c r="T185" s="15" t="str">
        <f>(IF(J185=Localization!$C$113,1,IF(J185=Localization!$C$112,2,IF(J185=Localization!$C$111,3,IF(J185=Localization!$C$110,4,IF(J185=Localization!$C$109,5,IF(OR(J185=1,J185=2,J185=3,J185=4,J185=5),J185,"")))))))</f>
        <v/>
      </c>
      <c r="U185" s="15" t="str">
        <f>(IF(K185=Localization!$C$113,1,IF(K185=Localization!$C$112,2,IF(K185=Localization!$C$111,3,IF(K185=Localization!$C$110,4,IF(K185=Localization!$C$109,5,IF(OR(K185=1,K185=2,K185=3,K185=4,K185=5),K185,"")))))))</f>
        <v/>
      </c>
    </row>
    <row r="186" spans="12:21" x14ac:dyDescent="0.25">
      <c r="L186" s="15" t="str">
        <f>(IF(B186=Localization!$C$113,1,IF(B186=Localization!$C$112,2,IF(B186=Localization!$C$111,3,IF(B186=Localization!$C$110,4,IF(B186=Localization!$C$109,5,IF(OR(B186=1,B186=2,B186=3,B186=4,B186=5),B186,"")))))))</f>
        <v/>
      </c>
      <c r="M186" s="15" t="str">
        <f>(IF(C186=Localization!$C$113,1,IF(C186=Localization!$C$112,2,IF(C186=Localization!$C$111,3,IF(C186=Localization!$C$110,4,IF(C186=Localization!$C$109,5,IF(OR(C186=1,C186=2,C186=3,C186=4,C186=5),C186,"")))))))</f>
        <v/>
      </c>
      <c r="N186" s="15" t="str">
        <f>(IF(D186=Localization!$C$113,1,IF(D186=Localization!$C$112,2,IF(D186=Localization!$C$111,3,IF(D186=Localization!$C$110,4,IF(D186=Localization!$C$109,5,IF(OR(D186=1,D186=2,D186=3,D186=4,D186=5),D186,"")))))))</f>
        <v/>
      </c>
      <c r="O186" s="15" t="str">
        <f>(IF(E186=Localization!$C$113,1,IF(E186=Localization!$C$112,2,IF(E186=Localization!$C$111,3,IF(E186=Localization!$C$110,4,IF(E186=Localization!$C$109,5,IF(OR(E186=1,E186=2,E186=3,E186=4,E186=5),E186,"")))))))</f>
        <v/>
      </c>
      <c r="P186" s="15" t="str">
        <f>(IF(F186=Localization!$C$113,1,IF(F186=Localization!$C$112,2,IF(F186=Localization!$C$111,3,IF(F186=Localization!$C$110,4,IF(F186=Localization!$C$109,5,IF(OR(F186=1,F186=2,F186=3,F186=4,F186=5),F186,"")))))))</f>
        <v/>
      </c>
      <c r="Q186" s="15" t="str">
        <f>(IF(G186=Localization!$C$113,1,IF(G186=Localization!$C$112,2,IF(G186=Localization!$C$111,3,IF(G186=Localization!$C$110,4,IF(G186=Localization!$C$109,5,IF(OR(G186=1,G186=2,G186=3,G186=4,G186=5),G186,"")))))))</f>
        <v/>
      </c>
      <c r="R186" s="15" t="str">
        <f>(IF(H186=Localization!$C$113,1,IF(H186=Localization!$C$112,2,IF(H186=Localization!$C$111,3,IF(H186=Localization!$C$110,4,IF(H186=Localization!$C$109,5,IF(OR(H186=1,H186=2,H186=3,H186=4,H186=5),H186,"")))))))</f>
        <v/>
      </c>
      <c r="S186" s="15" t="str">
        <f>(IF(I186=Localization!$C$113,1,IF(I186=Localization!$C$112,2,IF(I186=Localization!$C$111,3,IF(I186=Localization!$C$110,4,IF(I186=Localization!$C$109,5,IF(OR(I186=1,I186=2,I186=3,I186=4,I186=5),I186,"")))))))</f>
        <v/>
      </c>
      <c r="T186" s="15" t="str">
        <f>(IF(J186=Localization!$C$113,1,IF(J186=Localization!$C$112,2,IF(J186=Localization!$C$111,3,IF(J186=Localization!$C$110,4,IF(J186=Localization!$C$109,5,IF(OR(J186=1,J186=2,J186=3,J186=4,J186=5),J186,"")))))))</f>
        <v/>
      </c>
      <c r="U186" s="15" t="str">
        <f>(IF(K186=Localization!$C$113,1,IF(K186=Localization!$C$112,2,IF(K186=Localization!$C$111,3,IF(K186=Localization!$C$110,4,IF(K186=Localization!$C$109,5,IF(OR(K186=1,K186=2,K186=3,K186=4,K186=5),K186,"")))))))</f>
        <v/>
      </c>
    </row>
    <row r="187" spans="12:21" x14ac:dyDescent="0.25">
      <c r="L187" s="15" t="str">
        <f>(IF(B187=Localization!$C$113,1,IF(B187=Localization!$C$112,2,IF(B187=Localization!$C$111,3,IF(B187=Localization!$C$110,4,IF(B187=Localization!$C$109,5,IF(OR(B187=1,B187=2,B187=3,B187=4,B187=5),B187,"")))))))</f>
        <v/>
      </c>
      <c r="M187" s="15" t="str">
        <f>(IF(C187=Localization!$C$113,1,IF(C187=Localization!$C$112,2,IF(C187=Localization!$C$111,3,IF(C187=Localization!$C$110,4,IF(C187=Localization!$C$109,5,IF(OR(C187=1,C187=2,C187=3,C187=4,C187=5),C187,"")))))))</f>
        <v/>
      </c>
      <c r="N187" s="15" t="str">
        <f>(IF(D187=Localization!$C$113,1,IF(D187=Localization!$C$112,2,IF(D187=Localization!$C$111,3,IF(D187=Localization!$C$110,4,IF(D187=Localization!$C$109,5,IF(OR(D187=1,D187=2,D187=3,D187=4,D187=5),D187,"")))))))</f>
        <v/>
      </c>
      <c r="O187" s="15" t="str">
        <f>(IF(E187=Localization!$C$113,1,IF(E187=Localization!$C$112,2,IF(E187=Localization!$C$111,3,IF(E187=Localization!$C$110,4,IF(E187=Localization!$C$109,5,IF(OR(E187=1,E187=2,E187=3,E187=4,E187=5),E187,"")))))))</f>
        <v/>
      </c>
      <c r="P187" s="15" t="str">
        <f>(IF(F187=Localization!$C$113,1,IF(F187=Localization!$C$112,2,IF(F187=Localization!$C$111,3,IF(F187=Localization!$C$110,4,IF(F187=Localization!$C$109,5,IF(OR(F187=1,F187=2,F187=3,F187=4,F187=5),F187,"")))))))</f>
        <v/>
      </c>
      <c r="Q187" s="15" t="str">
        <f>(IF(G187=Localization!$C$113,1,IF(G187=Localization!$C$112,2,IF(G187=Localization!$C$111,3,IF(G187=Localization!$C$110,4,IF(G187=Localization!$C$109,5,IF(OR(G187=1,G187=2,G187=3,G187=4,G187=5),G187,"")))))))</f>
        <v/>
      </c>
      <c r="R187" s="15" t="str">
        <f>(IF(H187=Localization!$C$113,1,IF(H187=Localization!$C$112,2,IF(H187=Localization!$C$111,3,IF(H187=Localization!$C$110,4,IF(H187=Localization!$C$109,5,IF(OR(H187=1,H187=2,H187=3,H187=4,H187=5),H187,"")))))))</f>
        <v/>
      </c>
      <c r="S187" s="15" t="str">
        <f>(IF(I187=Localization!$C$113,1,IF(I187=Localization!$C$112,2,IF(I187=Localization!$C$111,3,IF(I187=Localization!$C$110,4,IF(I187=Localization!$C$109,5,IF(OR(I187=1,I187=2,I187=3,I187=4,I187=5),I187,"")))))))</f>
        <v/>
      </c>
      <c r="T187" s="15" t="str">
        <f>(IF(J187=Localization!$C$113,1,IF(J187=Localization!$C$112,2,IF(J187=Localization!$C$111,3,IF(J187=Localization!$C$110,4,IF(J187=Localization!$C$109,5,IF(OR(J187=1,J187=2,J187=3,J187=4,J187=5),J187,"")))))))</f>
        <v/>
      </c>
      <c r="U187" s="15" t="str">
        <f>(IF(K187=Localization!$C$113,1,IF(K187=Localization!$C$112,2,IF(K187=Localization!$C$111,3,IF(K187=Localization!$C$110,4,IF(K187=Localization!$C$109,5,IF(OR(K187=1,K187=2,K187=3,K187=4,K187=5),K187,"")))))))</f>
        <v/>
      </c>
    </row>
    <row r="188" spans="12:21" x14ac:dyDescent="0.25">
      <c r="L188" s="15" t="str">
        <f>(IF(B188=Localization!$C$113,1,IF(B188=Localization!$C$112,2,IF(B188=Localization!$C$111,3,IF(B188=Localization!$C$110,4,IF(B188=Localization!$C$109,5,IF(OR(B188=1,B188=2,B188=3,B188=4,B188=5),B188,"")))))))</f>
        <v/>
      </c>
      <c r="M188" s="15" t="str">
        <f>(IF(C188=Localization!$C$113,1,IF(C188=Localization!$C$112,2,IF(C188=Localization!$C$111,3,IF(C188=Localization!$C$110,4,IF(C188=Localization!$C$109,5,IF(OR(C188=1,C188=2,C188=3,C188=4,C188=5),C188,"")))))))</f>
        <v/>
      </c>
      <c r="N188" s="15" t="str">
        <f>(IF(D188=Localization!$C$113,1,IF(D188=Localization!$C$112,2,IF(D188=Localization!$C$111,3,IF(D188=Localization!$C$110,4,IF(D188=Localization!$C$109,5,IF(OR(D188=1,D188=2,D188=3,D188=4,D188=5),D188,"")))))))</f>
        <v/>
      </c>
      <c r="O188" s="15" t="str">
        <f>(IF(E188=Localization!$C$113,1,IF(E188=Localization!$C$112,2,IF(E188=Localization!$C$111,3,IF(E188=Localization!$C$110,4,IF(E188=Localization!$C$109,5,IF(OR(E188=1,E188=2,E188=3,E188=4,E188=5),E188,"")))))))</f>
        <v/>
      </c>
      <c r="P188" s="15" t="str">
        <f>(IF(F188=Localization!$C$113,1,IF(F188=Localization!$C$112,2,IF(F188=Localization!$C$111,3,IF(F188=Localization!$C$110,4,IF(F188=Localization!$C$109,5,IF(OR(F188=1,F188=2,F188=3,F188=4,F188=5),F188,"")))))))</f>
        <v/>
      </c>
      <c r="Q188" s="15" t="str">
        <f>(IF(G188=Localization!$C$113,1,IF(G188=Localization!$C$112,2,IF(G188=Localization!$C$111,3,IF(G188=Localization!$C$110,4,IF(G188=Localization!$C$109,5,IF(OR(G188=1,G188=2,G188=3,G188=4,G188=5),G188,"")))))))</f>
        <v/>
      </c>
      <c r="R188" s="15" t="str">
        <f>(IF(H188=Localization!$C$113,1,IF(H188=Localization!$C$112,2,IF(H188=Localization!$C$111,3,IF(H188=Localization!$C$110,4,IF(H188=Localization!$C$109,5,IF(OR(H188=1,H188=2,H188=3,H188=4,H188=5),H188,"")))))))</f>
        <v/>
      </c>
      <c r="S188" s="15" t="str">
        <f>(IF(I188=Localization!$C$113,1,IF(I188=Localization!$C$112,2,IF(I188=Localization!$C$111,3,IF(I188=Localization!$C$110,4,IF(I188=Localization!$C$109,5,IF(OR(I188=1,I188=2,I188=3,I188=4,I188=5),I188,"")))))))</f>
        <v/>
      </c>
      <c r="T188" s="15" t="str">
        <f>(IF(J188=Localization!$C$113,1,IF(J188=Localization!$C$112,2,IF(J188=Localization!$C$111,3,IF(J188=Localization!$C$110,4,IF(J188=Localization!$C$109,5,IF(OR(J188=1,J188=2,J188=3,J188=4,J188=5),J188,"")))))))</f>
        <v/>
      </c>
      <c r="U188" s="15" t="str">
        <f>(IF(K188=Localization!$C$113,1,IF(K188=Localization!$C$112,2,IF(K188=Localization!$C$111,3,IF(K188=Localization!$C$110,4,IF(K188=Localization!$C$109,5,IF(OR(K188=1,K188=2,K188=3,K188=4,K188=5),K188,"")))))))</f>
        <v/>
      </c>
    </row>
    <row r="189" spans="12:21" x14ac:dyDescent="0.25">
      <c r="L189" s="15" t="str">
        <f>(IF(B189=Localization!$C$113,1,IF(B189=Localization!$C$112,2,IF(B189=Localization!$C$111,3,IF(B189=Localization!$C$110,4,IF(B189=Localization!$C$109,5,IF(OR(B189=1,B189=2,B189=3,B189=4,B189=5),B189,"")))))))</f>
        <v/>
      </c>
      <c r="M189" s="15" t="str">
        <f>(IF(C189=Localization!$C$113,1,IF(C189=Localization!$C$112,2,IF(C189=Localization!$C$111,3,IF(C189=Localization!$C$110,4,IF(C189=Localization!$C$109,5,IF(OR(C189=1,C189=2,C189=3,C189=4,C189=5),C189,"")))))))</f>
        <v/>
      </c>
      <c r="N189" s="15" t="str">
        <f>(IF(D189=Localization!$C$113,1,IF(D189=Localization!$C$112,2,IF(D189=Localization!$C$111,3,IF(D189=Localization!$C$110,4,IF(D189=Localization!$C$109,5,IF(OR(D189=1,D189=2,D189=3,D189=4,D189=5),D189,"")))))))</f>
        <v/>
      </c>
      <c r="O189" s="15" t="str">
        <f>(IF(E189=Localization!$C$113,1,IF(E189=Localization!$C$112,2,IF(E189=Localization!$C$111,3,IF(E189=Localization!$C$110,4,IF(E189=Localization!$C$109,5,IF(OR(E189=1,E189=2,E189=3,E189=4,E189=5),E189,"")))))))</f>
        <v/>
      </c>
      <c r="P189" s="15" t="str">
        <f>(IF(F189=Localization!$C$113,1,IF(F189=Localization!$C$112,2,IF(F189=Localization!$C$111,3,IF(F189=Localization!$C$110,4,IF(F189=Localization!$C$109,5,IF(OR(F189=1,F189=2,F189=3,F189=4,F189=5),F189,"")))))))</f>
        <v/>
      </c>
      <c r="Q189" s="15" t="str">
        <f>(IF(G189=Localization!$C$113,1,IF(G189=Localization!$C$112,2,IF(G189=Localization!$C$111,3,IF(G189=Localization!$C$110,4,IF(G189=Localization!$C$109,5,IF(OR(G189=1,G189=2,G189=3,G189=4,G189=5),G189,"")))))))</f>
        <v/>
      </c>
      <c r="R189" s="15" t="str">
        <f>(IF(H189=Localization!$C$113,1,IF(H189=Localization!$C$112,2,IF(H189=Localization!$C$111,3,IF(H189=Localization!$C$110,4,IF(H189=Localization!$C$109,5,IF(OR(H189=1,H189=2,H189=3,H189=4,H189=5),H189,"")))))))</f>
        <v/>
      </c>
      <c r="S189" s="15" t="str">
        <f>(IF(I189=Localization!$C$113,1,IF(I189=Localization!$C$112,2,IF(I189=Localization!$C$111,3,IF(I189=Localization!$C$110,4,IF(I189=Localization!$C$109,5,IF(OR(I189=1,I189=2,I189=3,I189=4,I189=5),I189,"")))))))</f>
        <v/>
      </c>
      <c r="T189" s="15" t="str">
        <f>(IF(J189=Localization!$C$113,1,IF(J189=Localization!$C$112,2,IF(J189=Localization!$C$111,3,IF(J189=Localization!$C$110,4,IF(J189=Localization!$C$109,5,IF(OR(J189=1,J189=2,J189=3,J189=4,J189=5),J189,"")))))))</f>
        <v/>
      </c>
      <c r="U189" s="15" t="str">
        <f>(IF(K189=Localization!$C$113,1,IF(K189=Localization!$C$112,2,IF(K189=Localization!$C$111,3,IF(K189=Localization!$C$110,4,IF(K189=Localization!$C$109,5,IF(OR(K189=1,K189=2,K189=3,K189=4,K189=5),K189,"")))))))</f>
        <v/>
      </c>
    </row>
    <row r="190" spans="12:21" x14ac:dyDescent="0.25">
      <c r="L190" s="15" t="str">
        <f>(IF(B190=Localization!$C$113,1,IF(B190=Localization!$C$112,2,IF(B190=Localization!$C$111,3,IF(B190=Localization!$C$110,4,IF(B190=Localization!$C$109,5,IF(OR(B190=1,B190=2,B190=3,B190=4,B190=5),B190,"")))))))</f>
        <v/>
      </c>
      <c r="M190" s="15" t="str">
        <f>(IF(C190=Localization!$C$113,1,IF(C190=Localization!$C$112,2,IF(C190=Localization!$C$111,3,IF(C190=Localization!$C$110,4,IF(C190=Localization!$C$109,5,IF(OR(C190=1,C190=2,C190=3,C190=4,C190=5),C190,"")))))))</f>
        <v/>
      </c>
      <c r="N190" s="15" t="str">
        <f>(IF(D190=Localization!$C$113,1,IF(D190=Localization!$C$112,2,IF(D190=Localization!$C$111,3,IF(D190=Localization!$C$110,4,IF(D190=Localization!$C$109,5,IF(OR(D190=1,D190=2,D190=3,D190=4,D190=5),D190,"")))))))</f>
        <v/>
      </c>
      <c r="O190" s="15" t="str">
        <f>(IF(E190=Localization!$C$113,1,IF(E190=Localization!$C$112,2,IF(E190=Localization!$C$111,3,IF(E190=Localization!$C$110,4,IF(E190=Localization!$C$109,5,IF(OR(E190=1,E190=2,E190=3,E190=4,E190=5),E190,"")))))))</f>
        <v/>
      </c>
      <c r="P190" s="15" t="str">
        <f>(IF(F190=Localization!$C$113,1,IF(F190=Localization!$C$112,2,IF(F190=Localization!$C$111,3,IF(F190=Localization!$C$110,4,IF(F190=Localization!$C$109,5,IF(OR(F190=1,F190=2,F190=3,F190=4,F190=5),F190,"")))))))</f>
        <v/>
      </c>
      <c r="Q190" s="15" t="str">
        <f>(IF(G190=Localization!$C$113,1,IF(G190=Localization!$C$112,2,IF(G190=Localization!$C$111,3,IF(G190=Localization!$C$110,4,IF(G190=Localization!$C$109,5,IF(OR(G190=1,G190=2,G190=3,G190=4,G190=5),G190,"")))))))</f>
        <v/>
      </c>
      <c r="R190" s="15" t="str">
        <f>(IF(H190=Localization!$C$113,1,IF(H190=Localization!$C$112,2,IF(H190=Localization!$C$111,3,IF(H190=Localization!$C$110,4,IF(H190=Localization!$C$109,5,IF(OR(H190=1,H190=2,H190=3,H190=4,H190=5),H190,"")))))))</f>
        <v/>
      </c>
      <c r="S190" s="15" t="str">
        <f>(IF(I190=Localization!$C$113,1,IF(I190=Localization!$C$112,2,IF(I190=Localization!$C$111,3,IF(I190=Localization!$C$110,4,IF(I190=Localization!$C$109,5,IF(OR(I190=1,I190=2,I190=3,I190=4,I190=5),I190,"")))))))</f>
        <v/>
      </c>
      <c r="T190" s="15" t="str">
        <f>(IF(J190=Localization!$C$113,1,IF(J190=Localization!$C$112,2,IF(J190=Localization!$C$111,3,IF(J190=Localization!$C$110,4,IF(J190=Localization!$C$109,5,IF(OR(J190=1,J190=2,J190=3,J190=4,J190=5),J190,"")))))))</f>
        <v/>
      </c>
      <c r="U190" s="15" t="str">
        <f>(IF(K190=Localization!$C$113,1,IF(K190=Localization!$C$112,2,IF(K190=Localization!$C$111,3,IF(K190=Localization!$C$110,4,IF(K190=Localization!$C$109,5,IF(OR(K190=1,K190=2,K190=3,K190=4,K190=5),K190,"")))))))</f>
        <v/>
      </c>
    </row>
    <row r="191" spans="12:21" x14ac:dyDescent="0.25">
      <c r="L191" s="15" t="str">
        <f>(IF(B191=Localization!$C$113,1,IF(B191=Localization!$C$112,2,IF(B191=Localization!$C$111,3,IF(B191=Localization!$C$110,4,IF(B191=Localization!$C$109,5,IF(OR(B191=1,B191=2,B191=3,B191=4,B191=5),B191,"")))))))</f>
        <v/>
      </c>
      <c r="M191" s="15" t="str">
        <f>(IF(C191=Localization!$C$113,1,IF(C191=Localization!$C$112,2,IF(C191=Localization!$C$111,3,IF(C191=Localization!$C$110,4,IF(C191=Localization!$C$109,5,IF(OR(C191=1,C191=2,C191=3,C191=4,C191=5),C191,"")))))))</f>
        <v/>
      </c>
      <c r="N191" s="15" t="str">
        <f>(IF(D191=Localization!$C$113,1,IF(D191=Localization!$C$112,2,IF(D191=Localization!$C$111,3,IF(D191=Localization!$C$110,4,IF(D191=Localization!$C$109,5,IF(OR(D191=1,D191=2,D191=3,D191=4,D191=5),D191,"")))))))</f>
        <v/>
      </c>
      <c r="O191" s="15" t="str">
        <f>(IF(E191=Localization!$C$113,1,IF(E191=Localization!$C$112,2,IF(E191=Localization!$C$111,3,IF(E191=Localization!$C$110,4,IF(E191=Localization!$C$109,5,IF(OR(E191=1,E191=2,E191=3,E191=4,E191=5),E191,"")))))))</f>
        <v/>
      </c>
      <c r="P191" s="15" t="str">
        <f>(IF(F191=Localization!$C$113,1,IF(F191=Localization!$C$112,2,IF(F191=Localization!$C$111,3,IF(F191=Localization!$C$110,4,IF(F191=Localization!$C$109,5,IF(OR(F191=1,F191=2,F191=3,F191=4,F191=5),F191,"")))))))</f>
        <v/>
      </c>
      <c r="Q191" s="15" t="str">
        <f>(IF(G191=Localization!$C$113,1,IF(G191=Localization!$C$112,2,IF(G191=Localization!$C$111,3,IF(G191=Localization!$C$110,4,IF(G191=Localization!$C$109,5,IF(OR(G191=1,G191=2,G191=3,G191=4,G191=5),G191,"")))))))</f>
        <v/>
      </c>
      <c r="R191" s="15" t="str">
        <f>(IF(H191=Localization!$C$113,1,IF(H191=Localization!$C$112,2,IF(H191=Localization!$C$111,3,IF(H191=Localization!$C$110,4,IF(H191=Localization!$C$109,5,IF(OR(H191=1,H191=2,H191=3,H191=4,H191=5),H191,"")))))))</f>
        <v/>
      </c>
      <c r="S191" s="15" t="str">
        <f>(IF(I191=Localization!$C$113,1,IF(I191=Localization!$C$112,2,IF(I191=Localization!$C$111,3,IF(I191=Localization!$C$110,4,IF(I191=Localization!$C$109,5,IF(OR(I191=1,I191=2,I191=3,I191=4,I191=5),I191,"")))))))</f>
        <v/>
      </c>
      <c r="T191" s="15" t="str">
        <f>(IF(J191=Localization!$C$113,1,IF(J191=Localization!$C$112,2,IF(J191=Localization!$C$111,3,IF(J191=Localization!$C$110,4,IF(J191=Localization!$C$109,5,IF(OR(J191=1,J191=2,J191=3,J191=4,J191=5),J191,"")))))))</f>
        <v/>
      </c>
      <c r="U191" s="15" t="str">
        <f>(IF(K191=Localization!$C$113,1,IF(K191=Localization!$C$112,2,IF(K191=Localization!$C$111,3,IF(K191=Localization!$C$110,4,IF(K191=Localization!$C$109,5,IF(OR(K191=1,K191=2,K191=3,K191=4,K191=5),K191,"")))))))</f>
        <v/>
      </c>
    </row>
    <row r="192" spans="12:21" x14ac:dyDescent="0.25">
      <c r="L192" s="15" t="str">
        <f>(IF(B192=Localization!$C$113,1,IF(B192=Localization!$C$112,2,IF(B192=Localization!$C$111,3,IF(B192=Localization!$C$110,4,IF(B192=Localization!$C$109,5,IF(OR(B192=1,B192=2,B192=3,B192=4,B192=5),B192,"")))))))</f>
        <v/>
      </c>
      <c r="M192" s="15" t="str">
        <f>(IF(C192=Localization!$C$113,1,IF(C192=Localization!$C$112,2,IF(C192=Localization!$C$111,3,IF(C192=Localization!$C$110,4,IF(C192=Localization!$C$109,5,IF(OR(C192=1,C192=2,C192=3,C192=4,C192=5),C192,"")))))))</f>
        <v/>
      </c>
      <c r="N192" s="15" t="str">
        <f>(IF(D192=Localization!$C$113,1,IF(D192=Localization!$C$112,2,IF(D192=Localization!$C$111,3,IF(D192=Localization!$C$110,4,IF(D192=Localization!$C$109,5,IF(OR(D192=1,D192=2,D192=3,D192=4,D192=5),D192,"")))))))</f>
        <v/>
      </c>
      <c r="O192" s="15" t="str">
        <f>(IF(E192=Localization!$C$113,1,IF(E192=Localization!$C$112,2,IF(E192=Localization!$C$111,3,IF(E192=Localization!$C$110,4,IF(E192=Localization!$C$109,5,IF(OR(E192=1,E192=2,E192=3,E192=4,E192=5),E192,"")))))))</f>
        <v/>
      </c>
      <c r="P192" s="15" t="str">
        <f>(IF(F192=Localization!$C$113,1,IF(F192=Localization!$C$112,2,IF(F192=Localization!$C$111,3,IF(F192=Localization!$C$110,4,IF(F192=Localization!$C$109,5,IF(OR(F192=1,F192=2,F192=3,F192=4,F192=5),F192,"")))))))</f>
        <v/>
      </c>
      <c r="Q192" s="15" t="str">
        <f>(IF(G192=Localization!$C$113,1,IF(G192=Localization!$C$112,2,IF(G192=Localization!$C$111,3,IF(G192=Localization!$C$110,4,IF(G192=Localization!$C$109,5,IF(OR(G192=1,G192=2,G192=3,G192=4,G192=5),G192,"")))))))</f>
        <v/>
      </c>
      <c r="R192" s="15" t="str">
        <f>(IF(H192=Localization!$C$113,1,IF(H192=Localization!$C$112,2,IF(H192=Localization!$C$111,3,IF(H192=Localization!$C$110,4,IF(H192=Localization!$C$109,5,IF(OR(H192=1,H192=2,H192=3,H192=4,H192=5),H192,"")))))))</f>
        <v/>
      </c>
      <c r="S192" s="15" t="str">
        <f>(IF(I192=Localization!$C$113,1,IF(I192=Localization!$C$112,2,IF(I192=Localization!$C$111,3,IF(I192=Localization!$C$110,4,IF(I192=Localization!$C$109,5,IF(OR(I192=1,I192=2,I192=3,I192=4,I192=5),I192,"")))))))</f>
        <v/>
      </c>
      <c r="T192" s="15" t="str">
        <f>(IF(J192=Localization!$C$113,1,IF(J192=Localization!$C$112,2,IF(J192=Localization!$C$111,3,IF(J192=Localization!$C$110,4,IF(J192=Localization!$C$109,5,IF(OR(J192=1,J192=2,J192=3,J192=4,J192=5),J192,"")))))))</f>
        <v/>
      </c>
      <c r="U192" s="15" t="str">
        <f>(IF(K192=Localization!$C$113,1,IF(K192=Localization!$C$112,2,IF(K192=Localization!$C$111,3,IF(K192=Localization!$C$110,4,IF(K192=Localization!$C$109,5,IF(OR(K192=1,K192=2,K192=3,K192=4,K192=5),K192,"")))))))</f>
        <v/>
      </c>
    </row>
    <row r="193" spans="12:21" x14ac:dyDescent="0.25">
      <c r="L193" s="15" t="str">
        <f>(IF(B193=Localization!$C$113,1,IF(B193=Localization!$C$112,2,IF(B193=Localization!$C$111,3,IF(B193=Localization!$C$110,4,IF(B193=Localization!$C$109,5,IF(OR(B193=1,B193=2,B193=3,B193=4,B193=5),B193,"")))))))</f>
        <v/>
      </c>
      <c r="M193" s="15" t="str">
        <f>(IF(C193=Localization!$C$113,1,IF(C193=Localization!$C$112,2,IF(C193=Localization!$C$111,3,IF(C193=Localization!$C$110,4,IF(C193=Localization!$C$109,5,IF(OR(C193=1,C193=2,C193=3,C193=4,C193=5),C193,"")))))))</f>
        <v/>
      </c>
      <c r="N193" s="15" t="str">
        <f>(IF(D193=Localization!$C$113,1,IF(D193=Localization!$C$112,2,IF(D193=Localization!$C$111,3,IF(D193=Localization!$C$110,4,IF(D193=Localization!$C$109,5,IF(OR(D193=1,D193=2,D193=3,D193=4,D193=5),D193,"")))))))</f>
        <v/>
      </c>
      <c r="O193" s="15" t="str">
        <f>(IF(E193=Localization!$C$113,1,IF(E193=Localization!$C$112,2,IF(E193=Localization!$C$111,3,IF(E193=Localization!$C$110,4,IF(E193=Localization!$C$109,5,IF(OR(E193=1,E193=2,E193=3,E193=4,E193=5),E193,"")))))))</f>
        <v/>
      </c>
      <c r="P193" s="15" t="str">
        <f>(IF(F193=Localization!$C$113,1,IF(F193=Localization!$C$112,2,IF(F193=Localization!$C$111,3,IF(F193=Localization!$C$110,4,IF(F193=Localization!$C$109,5,IF(OR(F193=1,F193=2,F193=3,F193=4,F193=5),F193,"")))))))</f>
        <v/>
      </c>
      <c r="Q193" s="15" t="str">
        <f>(IF(G193=Localization!$C$113,1,IF(G193=Localization!$C$112,2,IF(G193=Localization!$C$111,3,IF(G193=Localization!$C$110,4,IF(G193=Localization!$C$109,5,IF(OR(G193=1,G193=2,G193=3,G193=4,G193=5),G193,"")))))))</f>
        <v/>
      </c>
      <c r="R193" s="15" t="str">
        <f>(IF(H193=Localization!$C$113,1,IF(H193=Localization!$C$112,2,IF(H193=Localization!$C$111,3,IF(H193=Localization!$C$110,4,IF(H193=Localization!$C$109,5,IF(OR(H193=1,H193=2,H193=3,H193=4,H193=5),H193,"")))))))</f>
        <v/>
      </c>
      <c r="S193" s="15" t="str">
        <f>(IF(I193=Localization!$C$113,1,IF(I193=Localization!$C$112,2,IF(I193=Localization!$C$111,3,IF(I193=Localization!$C$110,4,IF(I193=Localization!$C$109,5,IF(OR(I193=1,I193=2,I193=3,I193=4,I193=5),I193,"")))))))</f>
        <v/>
      </c>
      <c r="T193" s="15" t="str">
        <f>(IF(J193=Localization!$C$113,1,IF(J193=Localization!$C$112,2,IF(J193=Localization!$C$111,3,IF(J193=Localization!$C$110,4,IF(J193=Localization!$C$109,5,IF(OR(J193=1,J193=2,J193=3,J193=4,J193=5),J193,"")))))))</f>
        <v/>
      </c>
      <c r="U193" s="15" t="str">
        <f>(IF(K193=Localization!$C$113,1,IF(K193=Localization!$C$112,2,IF(K193=Localization!$C$111,3,IF(K193=Localization!$C$110,4,IF(K193=Localization!$C$109,5,IF(OR(K193=1,K193=2,K193=3,K193=4,K193=5),K193,"")))))))</f>
        <v/>
      </c>
    </row>
    <row r="194" spans="12:21" x14ac:dyDescent="0.25">
      <c r="L194" s="15" t="str">
        <f>(IF(B194=Localization!$C$113,1,IF(B194=Localization!$C$112,2,IF(B194=Localization!$C$111,3,IF(B194=Localization!$C$110,4,IF(B194=Localization!$C$109,5,IF(OR(B194=1,B194=2,B194=3,B194=4,B194=5),B194,"")))))))</f>
        <v/>
      </c>
      <c r="M194" s="15" t="str">
        <f>(IF(C194=Localization!$C$113,1,IF(C194=Localization!$C$112,2,IF(C194=Localization!$C$111,3,IF(C194=Localization!$C$110,4,IF(C194=Localization!$C$109,5,IF(OR(C194=1,C194=2,C194=3,C194=4,C194=5),C194,"")))))))</f>
        <v/>
      </c>
      <c r="N194" s="15" t="str">
        <f>(IF(D194=Localization!$C$113,1,IF(D194=Localization!$C$112,2,IF(D194=Localization!$C$111,3,IF(D194=Localization!$C$110,4,IF(D194=Localization!$C$109,5,IF(OR(D194=1,D194=2,D194=3,D194=4,D194=5),D194,"")))))))</f>
        <v/>
      </c>
      <c r="O194" s="15" t="str">
        <f>(IF(E194=Localization!$C$113,1,IF(E194=Localization!$C$112,2,IF(E194=Localization!$C$111,3,IF(E194=Localization!$C$110,4,IF(E194=Localization!$C$109,5,IF(OR(E194=1,E194=2,E194=3,E194=4,E194=5),E194,"")))))))</f>
        <v/>
      </c>
      <c r="P194" s="15" t="str">
        <f>(IF(F194=Localization!$C$113,1,IF(F194=Localization!$C$112,2,IF(F194=Localization!$C$111,3,IF(F194=Localization!$C$110,4,IF(F194=Localization!$C$109,5,IF(OR(F194=1,F194=2,F194=3,F194=4,F194=5),F194,"")))))))</f>
        <v/>
      </c>
      <c r="Q194" s="15" t="str">
        <f>(IF(G194=Localization!$C$113,1,IF(G194=Localization!$C$112,2,IF(G194=Localization!$C$111,3,IF(G194=Localization!$C$110,4,IF(G194=Localization!$C$109,5,IF(OR(G194=1,G194=2,G194=3,G194=4,G194=5),G194,"")))))))</f>
        <v/>
      </c>
      <c r="R194" s="15" t="str">
        <f>(IF(H194=Localization!$C$113,1,IF(H194=Localization!$C$112,2,IF(H194=Localization!$C$111,3,IF(H194=Localization!$C$110,4,IF(H194=Localization!$C$109,5,IF(OR(H194=1,H194=2,H194=3,H194=4,H194=5),H194,"")))))))</f>
        <v/>
      </c>
      <c r="S194" s="15" t="str">
        <f>(IF(I194=Localization!$C$113,1,IF(I194=Localization!$C$112,2,IF(I194=Localization!$C$111,3,IF(I194=Localization!$C$110,4,IF(I194=Localization!$C$109,5,IF(OR(I194=1,I194=2,I194=3,I194=4,I194=5),I194,"")))))))</f>
        <v/>
      </c>
      <c r="T194" s="15" t="str">
        <f>(IF(J194=Localization!$C$113,1,IF(J194=Localization!$C$112,2,IF(J194=Localization!$C$111,3,IF(J194=Localization!$C$110,4,IF(J194=Localization!$C$109,5,IF(OR(J194=1,J194=2,J194=3,J194=4,J194=5),J194,"")))))))</f>
        <v/>
      </c>
      <c r="U194" s="15" t="str">
        <f>(IF(K194=Localization!$C$113,1,IF(K194=Localization!$C$112,2,IF(K194=Localization!$C$111,3,IF(K194=Localization!$C$110,4,IF(K194=Localization!$C$109,5,IF(OR(K194=1,K194=2,K194=3,K194=4,K194=5),K194,"")))))))</f>
        <v/>
      </c>
    </row>
    <row r="195" spans="12:21" x14ac:dyDescent="0.25">
      <c r="L195" s="15" t="str">
        <f>(IF(B195=Localization!$C$113,1,IF(B195=Localization!$C$112,2,IF(B195=Localization!$C$111,3,IF(B195=Localization!$C$110,4,IF(B195=Localization!$C$109,5,IF(OR(B195=1,B195=2,B195=3,B195=4,B195=5),B195,"")))))))</f>
        <v/>
      </c>
      <c r="M195" s="15" t="str">
        <f>(IF(C195=Localization!$C$113,1,IF(C195=Localization!$C$112,2,IF(C195=Localization!$C$111,3,IF(C195=Localization!$C$110,4,IF(C195=Localization!$C$109,5,IF(OR(C195=1,C195=2,C195=3,C195=4,C195=5),C195,"")))))))</f>
        <v/>
      </c>
      <c r="N195" s="15" t="str">
        <f>(IF(D195=Localization!$C$113,1,IF(D195=Localization!$C$112,2,IF(D195=Localization!$C$111,3,IF(D195=Localization!$C$110,4,IF(D195=Localization!$C$109,5,IF(OR(D195=1,D195=2,D195=3,D195=4,D195=5),D195,"")))))))</f>
        <v/>
      </c>
      <c r="O195" s="15" t="str">
        <f>(IF(E195=Localization!$C$113,1,IF(E195=Localization!$C$112,2,IF(E195=Localization!$C$111,3,IF(E195=Localization!$C$110,4,IF(E195=Localization!$C$109,5,IF(OR(E195=1,E195=2,E195=3,E195=4,E195=5),E195,"")))))))</f>
        <v/>
      </c>
      <c r="P195" s="15" t="str">
        <f>(IF(F195=Localization!$C$113,1,IF(F195=Localization!$C$112,2,IF(F195=Localization!$C$111,3,IF(F195=Localization!$C$110,4,IF(F195=Localization!$C$109,5,IF(OR(F195=1,F195=2,F195=3,F195=4,F195=5),F195,"")))))))</f>
        <v/>
      </c>
      <c r="Q195" s="15" t="str">
        <f>(IF(G195=Localization!$C$113,1,IF(G195=Localization!$C$112,2,IF(G195=Localization!$C$111,3,IF(G195=Localization!$C$110,4,IF(G195=Localization!$C$109,5,IF(OR(G195=1,G195=2,G195=3,G195=4,G195=5),G195,"")))))))</f>
        <v/>
      </c>
      <c r="R195" s="15" t="str">
        <f>(IF(H195=Localization!$C$113,1,IF(H195=Localization!$C$112,2,IF(H195=Localization!$C$111,3,IF(H195=Localization!$C$110,4,IF(H195=Localization!$C$109,5,IF(OR(H195=1,H195=2,H195=3,H195=4,H195=5),H195,"")))))))</f>
        <v/>
      </c>
      <c r="S195" s="15" t="str">
        <f>(IF(I195=Localization!$C$113,1,IF(I195=Localization!$C$112,2,IF(I195=Localization!$C$111,3,IF(I195=Localization!$C$110,4,IF(I195=Localization!$C$109,5,IF(OR(I195=1,I195=2,I195=3,I195=4,I195=5),I195,"")))))))</f>
        <v/>
      </c>
      <c r="T195" s="15" t="str">
        <f>(IF(J195=Localization!$C$113,1,IF(J195=Localization!$C$112,2,IF(J195=Localization!$C$111,3,IF(J195=Localization!$C$110,4,IF(J195=Localization!$C$109,5,IF(OR(J195=1,J195=2,J195=3,J195=4,J195=5),J195,"")))))))</f>
        <v/>
      </c>
      <c r="U195" s="15" t="str">
        <f>(IF(K195=Localization!$C$113,1,IF(K195=Localization!$C$112,2,IF(K195=Localization!$C$111,3,IF(K195=Localization!$C$110,4,IF(K195=Localization!$C$109,5,IF(OR(K195=1,K195=2,K195=3,K195=4,K195=5),K195,"")))))))</f>
        <v/>
      </c>
    </row>
    <row r="196" spans="12:21" x14ac:dyDescent="0.25">
      <c r="L196" s="15" t="str">
        <f>(IF(B196=Localization!$C$113,1,IF(B196=Localization!$C$112,2,IF(B196=Localization!$C$111,3,IF(B196=Localization!$C$110,4,IF(B196=Localization!$C$109,5,IF(OR(B196=1,B196=2,B196=3,B196=4,B196=5),B196,"")))))))</f>
        <v/>
      </c>
      <c r="M196" s="15" t="str">
        <f>(IF(C196=Localization!$C$113,1,IF(C196=Localization!$C$112,2,IF(C196=Localization!$C$111,3,IF(C196=Localization!$C$110,4,IF(C196=Localization!$C$109,5,IF(OR(C196=1,C196=2,C196=3,C196=4,C196=5),C196,"")))))))</f>
        <v/>
      </c>
      <c r="N196" s="15" t="str">
        <f>(IF(D196=Localization!$C$113,1,IF(D196=Localization!$C$112,2,IF(D196=Localization!$C$111,3,IF(D196=Localization!$C$110,4,IF(D196=Localization!$C$109,5,IF(OR(D196=1,D196=2,D196=3,D196=4,D196=5),D196,"")))))))</f>
        <v/>
      </c>
      <c r="O196" s="15" t="str">
        <f>(IF(E196=Localization!$C$113,1,IF(E196=Localization!$C$112,2,IF(E196=Localization!$C$111,3,IF(E196=Localization!$C$110,4,IF(E196=Localization!$C$109,5,IF(OR(E196=1,E196=2,E196=3,E196=4,E196=5),E196,"")))))))</f>
        <v/>
      </c>
      <c r="P196" s="15" t="str">
        <f>(IF(F196=Localization!$C$113,1,IF(F196=Localization!$C$112,2,IF(F196=Localization!$C$111,3,IF(F196=Localization!$C$110,4,IF(F196=Localization!$C$109,5,IF(OR(F196=1,F196=2,F196=3,F196=4,F196=5),F196,"")))))))</f>
        <v/>
      </c>
      <c r="Q196" s="15" t="str">
        <f>(IF(G196=Localization!$C$113,1,IF(G196=Localization!$C$112,2,IF(G196=Localization!$C$111,3,IF(G196=Localization!$C$110,4,IF(G196=Localization!$C$109,5,IF(OR(G196=1,G196=2,G196=3,G196=4,G196=5),G196,"")))))))</f>
        <v/>
      </c>
      <c r="R196" s="15" t="str">
        <f>(IF(H196=Localization!$C$113,1,IF(H196=Localization!$C$112,2,IF(H196=Localization!$C$111,3,IF(H196=Localization!$C$110,4,IF(H196=Localization!$C$109,5,IF(OR(H196=1,H196=2,H196=3,H196=4,H196=5),H196,"")))))))</f>
        <v/>
      </c>
      <c r="S196" s="15" t="str">
        <f>(IF(I196=Localization!$C$113,1,IF(I196=Localization!$C$112,2,IF(I196=Localization!$C$111,3,IF(I196=Localization!$C$110,4,IF(I196=Localization!$C$109,5,IF(OR(I196=1,I196=2,I196=3,I196=4,I196=5),I196,"")))))))</f>
        <v/>
      </c>
      <c r="T196" s="15" t="str">
        <f>(IF(J196=Localization!$C$113,1,IF(J196=Localization!$C$112,2,IF(J196=Localization!$C$111,3,IF(J196=Localization!$C$110,4,IF(J196=Localization!$C$109,5,IF(OR(J196=1,J196=2,J196=3,J196=4,J196=5),J196,"")))))))</f>
        <v/>
      </c>
      <c r="U196" s="15" t="str">
        <f>(IF(K196=Localization!$C$113,1,IF(K196=Localization!$C$112,2,IF(K196=Localization!$C$111,3,IF(K196=Localization!$C$110,4,IF(K196=Localization!$C$109,5,IF(OR(K196=1,K196=2,K196=3,K196=4,K196=5),K196,"")))))))</f>
        <v/>
      </c>
    </row>
    <row r="197" spans="12:21" x14ac:dyDescent="0.25">
      <c r="L197" s="15" t="str">
        <f>(IF(B197=Localization!$C$113,1,IF(B197=Localization!$C$112,2,IF(B197=Localization!$C$111,3,IF(B197=Localization!$C$110,4,IF(B197=Localization!$C$109,5,IF(OR(B197=1,B197=2,B197=3,B197=4,B197=5),B197,"")))))))</f>
        <v/>
      </c>
      <c r="M197" s="15" t="str">
        <f>(IF(C197=Localization!$C$113,1,IF(C197=Localization!$C$112,2,IF(C197=Localization!$C$111,3,IF(C197=Localization!$C$110,4,IF(C197=Localization!$C$109,5,IF(OR(C197=1,C197=2,C197=3,C197=4,C197=5),C197,"")))))))</f>
        <v/>
      </c>
      <c r="N197" s="15" t="str">
        <f>(IF(D197=Localization!$C$113,1,IF(D197=Localization!$C$112,2,IF(D197=Localization!$C$111,3,IF(D197=Localization!$C$110,4,IF(D197=Localization!$C$109,5,IF(OR(D197=1,D197=2,D197=3,D197=4,D197=5),D197,"")))))))</f>
        <v/>
      </c>
      <c r="O197" s="15" t="str">
        <f>(IF(E197=Localization!$C$113,1,IF(E197=Localization!$C$112,2,IF(E197=Localization!$C$111,3,IF(E197=Localization!$C$110,4,IF(E197=Localization!$C$109,5,IF(OR(E197=1,E197=2,E197=3,E197=4,E197=5),E197,"")))))))</f>
        <v/>
      </c>
      <c r="P197" s="15" t="str">
        <f>(IF(F197=Localization!$C$113,1,IF(F197=Localization!$C$112,2,IF(F197=Localization!$C$111,3,IF(F197=Localization!$C$110,4,IF(F197=Localization!$C$109,5,IF(OR(F197=1,F197=2,F197=3,F197=4,F197=5),F197,"")))))))</f>
        <v/>
      </c>
      <c r="Q197" s="15" t="str">
        <f>(IF(G197=Localization!$C$113,1,IF(G197=Localization!$C$112,2,IF(G197=Localization!$C$111,3,IF(G197=Localization!$C$110,4,IF(G197=Localization!$C$109,5,IF(OR(G197=1,G197=2,G197=3,G197=4,G197=5),G197,"")))))))</f>
        <v/>
      </c>
      <c r="R197" s="15" t="str">
        <f>(IF(H197=Localization!$C$113,1,IF(H197=Localization!$C$112,2,IF(H197=Localization!$C$111,3,IF(H197=Localization!$C$110,4,IF(H197=Localization!$C$109,5,IF(OR(H197=1,H197=2,H197=3,H197=4,H197=5),H197,"")))))))</f>
        <v/>
      </c>
      <c r="S197" s="15" t="str">
        <f>(IF(I197=Localization!$C$113,1,IF(I197=Localization!$C$112,2,IF(I197=Localization!$C$111,3,IF(I197=Localization!$C$110,4,IF(I197=Localization!$C$109,5,IF(OR(I197=1,I197=2,I197=3,I197=4,I197=5),I197,"")))))))</f>
        <v/>
      </c>
      <c r="T197" s="15" t="str">
        <f>(IF(J197=Localization!$C$113,1,IF(J197=Localization!$C$112,2,IF(J197=Localization!$C$111,3,IF(J197=Localization!$C$110,4,IF(J197=Localization!$C$109,5,IF(OR(J197=1,J197=2,J197=3,J197=4,J197=5),J197,"")))))))</f>
        <v/>
      </c>
      <c r="U197" s="15" t="str">
        <f>(IF(K197=Localization!$C$113,1,IF(K197=Localization!$C$112,2,IF(K197=Localization!$C$111,3,IF(K197=Localization!$C$110,4,IF(K197=Localization!$C$109,5,IF(OR(K197=1,K197=2,K197=3,K197=4,K197=5),K197,"")))))))</f>
        <v/>
      </c>
    </row>
    <row r="198" spans="12:21" x14ac:dyDescent="0.25">
      <c r="L198" s="15" t="str">
        <f>(IF(B198=Localization!$C$113,1,IF(B198=Localization!$C$112,2,IF(B198=Localization!$C$111,3,IF(B198=Localization!$C$110,4,IF(B198=Localization!$C$109,5,IF(OR(B198=1,B198=2,B198=3,B198=4,B198=5),B198,"")))))))</f>
        <v/>
      </c>
      <c r="M198" s="15" t="str">
        <f>(IF(C198=Localization!$C$113,1,IF(C198=Localization!$C$112,2,IF(C198=Localization!$C$111,3,IF(C198=Localization!$C$110,4,IF(C198=Localization!$C$109,5,IF(OR(C198=1,C198=2,C198=3,C198=4,C198=5),C198,"")))))))</f>
        <v/>
      </c>
      <c r="N198" s="15" t="str">
        <f>(IF(D198=Localization!$C$113,1,IF(D198=Localization!$C$112,2,IF(D198=Localization!$C$111,3,IF(D198=Localization!$C$110,4,IF(D198=Localization!$C$109,5,IF(OR(D198=1,D198=2,D198=3,D198=4,D198=5),D198,"")))))))</f>
        <v/>
      </c>
      <c r="O198" s="15" t="str">
        <f>(IF(E198=Localization!$C$113,1,IF(E198=Localization!$C$112,2,IF(E198=Localization!$C$111,3,IF(E198=Localization!$C$110,4,IF(E198=Localization!$C$109,5,IF(OR(E198=1,E198=2,E198=3,E198=4,E198=5),E198,"")))))))</f>
        <v/>
      </c>
      <c r="P198" s="15" t="str">
        <f>(IF(F198=Localization!$C$113,1,IF(F198=Localization!$C$112,2,IF(F198=Localization!$C$111,3,IF(F198=Localization!$C$110,4,IF(F198=Localization!$C$109,5,IF(OR(F198=1,F198=2,F198=3,F198=4,F198=5),F198,"")))))))</f>
        <v/>
      </c>
      <c r="Q198" s="15" t="str">
        <f>(IF(G198=Localization!$C$113,1,IF(G198=Localization!$C$112,2,IF(G198=Localization!$C$111,3,IF(G198=Localization!$C$110,4,IF(G198=Localization!$C$109,5,IF(OR(G198=1,G198=2,G198=3,G198=4,G198=5),G198,"")))))))</f>
        <v/>
      </c>
      <c r="R198" s="15" t="str">
        <f>(IF(H198=Localization!$C$113,1,IF(H198=Localization!$C$112,2,IF(H198=Localization!$C$111,3,IF(H198=Localization!$C$110,4,IF(H198=Localization!$C$109,5,IF(OR(H198=1,H198=2,H198=3,H198=4,H198=5),H198,"")))))))</f>
        <v/>
      </c>
      <c r="S198" s="15" t="str">
        <f>(IF(I198=Localization!$C$113,1,IF(I198=Localization!$C$112,2,IF(I198=Localization!$C$111,3,IF(I198=Localization!$C$110,4,IF(I198=Localization!$C$109,5,IF(OR(I198=1,I198=2,I198=3,I198=4,I198=5),I198,"")))))))</f>
        <v/>
      </c>
      <c r="T198" s="15" t="str">
        <f>(IF(J198=Localization!$C$113,1,IF(J198=Localization!$C$112,2,IF(J198=Localization!$C$111,3,IF(J198=Localization!$C$110,4,IF(J198=Localization!$C$109,5,IF(OR(J198=1,J198=2,J198=3,J198=4,J198=5),J198,"")))))))</f>
        <v/>
      </c>
      <c r="U198" s="15" t="str">
        <f>(IF(K198=Localization!$C$113,1,IF(K198=Localization!$C$112,2,IF(K198=Localization!$C$111,3,IF(K198=Localization!$C$110,4,IF(K198=Localization!$C$109,5,IF(OR(K198=1,K198=2,K198=3,K198=4,K198=5),K198,"")))))))</f>
        <v/>
      </c>
    </row>
    <row r="199" spans="12:21" x14ac:dyDescent="0.25">
      <c r="L199" s="15" t="str">
        <f>(IF(B199=Localization!$C$113,1,IF(B199=Localization!$C$112,2,IF(B199=Localization!$C$111,3,IF(B199=Localization!$C$110,4,IF(B199=Localization!$C$109,5,IF(OR(B199=1,B199=2,B199=3,B199=4,B199=5),B199,"")))))))</f>
        <v/>
      </c>
      <c r="M199" s="15" t="str">
        <f>(IF(C199=Localization!$C$113,1,IF(C199=Localization!$C$112,2,IF(C199=Localization!$C$111,3,IF(C199=Localization!$C$110,4,IF(C199=Localization!$C$109,5,IF(OR(C199=1,C199=2,C199=3,C199=4,C199=5),C199,"")))))))</f>
        <v/>
      </c>
      <c r="N199" s="15" t="str">
        <f>(IF(D199=Localization!$C$113,1,IF(D199=Localization!$C$112,2,IF(D199=Localization!$C$111,3,IF(D199=Localization!$C$110,4,IF(D199=Localization!$C$109,5,IF(OR(D199=1,D199=2,D199=3,D199=4,D199=5),D199,"")))))))</f>
        <v/>
      </c>
      <c r="O199" s="15" t="str">
        <f>(IF(E199=Localization!$C$113,1,IF(E199=Localization!$C$112,2,IF(E199=Localization!$C$111,3,IF(E199=Localization!$C$110,4,IF(E199=Localization!$C$109,5,IF(OR(E199=1,E199=2,E199=3,E199=4,E199=5),E199,"")))))))</f>
        <v/>
      </c>
      <c r="P199" s="15" t="str">
        <f>(IF(F199=Localization!$C$113,1,IF(F199=Localization!$C$112,2,IF(F199=Localization!$C$111,3,IF(F199=Localization!$C$110,4,IF(F199=Localization!$C$109,5,IF(OR(F199=1,F199=2,F199=3,F199=4,F199=5),F199,"")))))))</f>
        <v/>
      </c>
      <c r="Q199" s="15" t="str">
        <f>(IF(G199=Localization!$C$113,1,IF(G199=Localization!$C$112,2,IF(G199=Localization!$C$111,3,IF(G199=Localization!$C$110,4,IF(G199=Localization!$C$109,5,IF(OR(G199=1,G199=2,G199=3,G199=4,G199=5),G199,"")))))))</f>
        <v/>
      </c>
      <c r="R199" s="15" t="str">
        <f>(IF(H199=Localization!$C$113,1,IF(H199=Localization!$C$112,2,IF(H199=Localization!$C$111,3,IF(H199=Localization!$C$110,4,IF(H199=Localization!$C$109,5,IF(OR(H199=1,H199=2,H199=3,H199=4,H199=5),H199,"")))))))</f>
        <v/>
      </c>
      <c r="S199" s="15" t="str">
        <f>(IF(I199=Localization!$C$113,1,IF(I199=Localization!$C$112,2,IF(I199=Localization!$C$111,3,IF(I199=Localization!$C$110,4,IF(I199=Localization!$C$109,5,IF(OR(I199=1,I199=2,I199=3,I199=4,I199=5),I199,"")))))))</f>
        <v/>
      </c>
      <c r="T199" s="15" t="str">
        <f>(IF(J199=Localization!$C$113,1,IF(J199=Localization!$C$112,2,IF(J199=Localization!$C$111,3,IF(J199=Localization!$C$110,4,IF(J199=Localization!$C$109,5,IF(OR(J199=1,J199=2,J199=3,J199=4,J199=5),J199,"")))))))</f>
        <v/>
      </c>
      <c r="U199" s="15" t="str">
        <f>(IF(K199=Localization!$C$113,1,IF(K199=Localization!$C$112,2,IF(K199=Localization!$C$111,3,IF(K199=Localization!$C$110,4,IF(K199=Localization!$C$109,5,IF(OR(K199=1,K199=2,K199=3,K199=4,K199=5),K199,"")))))))</f>
        <v/>
      </c>
    </row>
    <row r="200" spans="12:21" x14ac:dyDescent="0.25">
      <c r="L200" s="15" t="str">
        <f>(IF(B200=Localization!$C$113,1,IF(B200=Localization!$C$112,2,IF(B200=Localization!$C$111,3,IF(B200=Localization!$C$110,4,IF(B200=Localization!$C$109,5,IF(OR(B200=1,B200=2,B200=3,B200=4,B200=5),B200,"")))))))</f>
        <v/>
      </c>
      <c r="M200" s="15" t="str">
        <f>(IF(C200=Localization!$C$113,1,IF(C200=Localization!$C$112,2,IF(C200=Localization!$C$111,3,IF(C200=Localization!$C$110,4,IF(C200=Localization!$C$109,5,IF(OR(C200=1,C200=2,C200=3,C200=4,C200=5),C200,"")))))))</f>
        <v/>
      </c>
      <c r="N200" s="15" t="str">
        <f>(IF(D200=Localization!$C$113,1,IF(D200=Localization!$C$112,2,IF(D200=Localization!$C$111,3,IF(D200=Localization!$C$110,4,IF(D200=Localization!$C$109,5,IF(OR(D200=1,D200=2,D200=3,D200=4,D200=5),D200,"")))))))</f>
        <v/>
      </c>
      <c r="O200" s="15" t="str">
        <f>(IF(E200=Localization!$C$113,1,IF(E200=Localization!$C$112,2,IF(E200=Localization!$C$111,3,IF(E200=Localization!$C$110,4,IF(E200=Localization!$C$109,5,IF(OR(E200=1,E200=2,E200=3,E200=4,E200=5),E200,"")))))))</f>
        <v/>
      </c>
      <c r="P200" s="15" t="str">
        <f>(IF(F200=Localization!$C$113,1,IF(F200=Localization!$C$112,2,IF(F200=Localization!$C$111,3,IF(F200=Localization!$C$110,4,IF(F200=Localization!$C$109,5,IF(OR(F200=1,F200=2,F200=3,F200=4,F200=5),F200,"")))))))</f>
        <v/>
      </c>
      <c r="Q200" s="15" t="str">
        <f>(IF(G200=Localization!$C$113,1,IF(G200=Localization!$C$112,2,IF(G200=Localization!$C$111,3,IF(G200=Localization!$C$110,4,IF(G200=Localization!$C$109,5,IF(OR(G200=1,G200=2,G200=3,G200=4,G200=5),G200,"")))))))</f>
        <v/>
      </c>
      <c r="R200" s="15" t="str">
        <f>(IF(H200=Localization!$C$113,1,IF(H200=Localization!$C$112,2,IF(H200=Localization!$C$111,3,IF(H200=Localization!$C$110,4,IF(H200=Localization!$C$109,5,IF(OR(H200=1,H200=2,H200=3,H200=4,H200=5),H200,"")))))))</f>
        <v/>
      </c>
      <c r="S200" s="15" t="str">
        <f>(IF(I200=Localization!$C$113,1,IF(I200=Localization!$C$112,2,IF(I200=Localization!$C$111,3,IF(I200=Localization!$C$110,4,IF(I200=Localization!$C$109,5,IF(OR(I200=1,I200=2,I200=3,I200=4,I200=5),I200,"")))))))</f>
        <v/>
      </c>
      <c r="T200" s="15" t="str">
        <f>(IF(J200=Localization!$C$113,1,IF(J200=Localization!$C$112,2,IF(J200=Localization!$C$111,3,IF(J200=Localization!$C$110,4,IF(J200=Localization!$C$109,5,IF(OR(J200=1,J200=2,J200=3,J200=4,J200=5),J200,"")))))))</f>
        <v/>
      </c>
      <c r="U200" s="15" t="str">
        <f>(IF(K200=Localization!$C$113,1,IF(K200=Localization!$C$112,2,IF(K200=Localization!$C$111,3,IF(K200=Localization!$C$110,4,IF(K200=Localization!$C$109,5,IF(OR(K200=1,K200=2,K200=3,K200=4,K200=5),K200,"")))))))</f>
        <v/>
      </c>
    </row>
    <row r="201" spans="12:21" x14ac:dyDescent="0.25">
      <c r="L201" s="15" t="str">
        <f>(IF(B201=Localization!$C$113,1,IF(B201=Localization!$C$112,2,IF(B201=Localization!$C$111,3,IF(B201=Localization!$C$110,4,IF(B201=Localization!$C$109,5,IF(OR(B201=1,B201=2,B201=3,B201=4,B201=5),B201,"")))))))</f>
        <v/>
      </c>
      <c r="M201" s="15" t="str">
        <f>(IF(C201=Localization!$C$113,1,IF(C201=Localization!$C$112,2,IF(C201=Localization!$C$111,3,IF(C201=Localization!$C$110,4,IF(C201=Localization!$C$109,5,IF(OR(C201=1,C201=2,C201=3,C201=4,C201=5),C201,"")))))))</f>
        <v/>
      </c>
      <c r="N201" s="15" t="str">
        <f>(IF(D201=Localization!$C$113,1,IF(D201=Localization!$C$112,2,IF(D201=Localization!$C$111,3,IF(D201=Localization!$C$110,4,IF(D201=Localization!$C$109,5,IF(OR(D201=1,D201=2,D201=3,D201=4,D201=5),D201,"")))))))</f>
        <v/>
      </c>
      <c r="O201" s="15" t="str">
        <f>(IF(E201=Localization!$C$113,1,IF(E201=Localization!$C$112,2,IF(E201=Localization!$C$111,3,IF(E201=Localization!$C$110,4,IF(E201=Localization!$C$109,5,IF(OR(E201=1,E201=2,E201=3,E201=4,E201=5),E201,"")))))))</f>
        <v/>
      </c>
      <c r="P201" s="15" t="str">
        <f>(IF(F201=Localization!$C$113,1,IF(F201=Localization!$C$112,2,IF(F201=Localization!$C$111,3,IF(F201=Localization!$C$110,4,IF(F201=Localization!$C$109,5,IF(OR(F201=1,F201=2,F201=3,F201=4,F201=5),F201,"")))))))</f>
        <v/>
      </c>
      <c r="Q201" s="15" t="str">
        <f>(IF(G201=Localization!$C$113,1,IF(G201=Localization!$C$112,2,IF(G201=Localization!$C$111,3,IF(G201=Localization!$C$110,4,IF(G201=Localization!$C$109,5,IF(OR(G201=1,G201=2,G201=3,G201=4,G201=5),G201,"")))))))</f>
        <v/>
      </c>
      <c r="R201" s="15" t="str">
        <f>(IF(H201=Localization!$C$113,1,IF(H201=Localization!$C$112,2,IF(H201=Localization!$C$111,3,IF(H201=Localization!$C$110,4,IF(H201=Localization!$C$109,5,IF(OR(H201=1,H201=2,H201=3,H201=4,H201=5),H201,"")))))))</f>
        <v/>
      </c>
      <c r="S201" s="15" t="str">
        <f>(IF(I201=Localization!$C$113,1,IF(I201=Localization!$C$112,2,IF(I201=Localization!$C$111,3,IF(I201=Localization!$C$110,4,IF(I201=Localization!$C$109,5,IF(OR(I201=1,I201=2,I201=3,I201=4,I201=5),I201,"")))))))</f>
        <v/>
      </c>
      <c r="T201" s="15" t="str">
        <f>(IF(J201=Localization!$C$113,1,IF(J201=Localization!$C$112,2,IF(J201=Localization!$C$111,3,IF(J201=Localization!$C$110,4,IF(J201=Localization!$C$109,5,IF(OR(J201=1,J201=2,J201=3,J201=4,J201=5),J201,"")))))))</f>
        <v/>
      </c>
      <c r="U201" s="15" t="str">
        <f>(IF(K201=Localization!$C$113,1,IF(K201=Localization!$C$112,2,IF(K201=Localization!$C$111,3,IF(K201=Localization!$C$110,4,IF(K201=Localization!$C$109,5,IF(OR(K201=1,K201=2,K201=3,K201=4,K201=5),K201,"")))))))</f>
        <v/>
      </c>
    </row>
    <row r="202" spans="12:21" x14ac:dyDescent="0.25">
      <c r="L202" s="15" t="str">
        <f>(IF(B202=Localization!$C$113,1,IF(B202=Localization!$C$112,2,IF(B202=Localization!$C$111,3,IF(B202=Localization!$C$110,4,IF(B202=Localization!$C$109,5,IF(OR(B202=1,B202=2,B202=3,B202=4,B202=5),B202,"")))))))</f>
        <v/>
      </c>
      <c r="M202" s="15" t="str">
        <f>(IF(C202=Localization!$C$113,1,IF(C202=Localization!$C$112,2,IF(C202=Localization!$C$111,3,IF(C202=Localization!$C$110,4,IF(C202=Localization!$C$109,5,IF(OR(C202=1,C202=2,C202=3,C202=4,C202=5),C202,"")))))))</f>
        <v/>
      </c>
      <c r="N202" s="15" t="str">
        <f>(IF(D202=Localization!$C$113,1,IF(D202=Localization!$C$112,2,IF(D202=Localization!$C$111,3,IF(D202=Localization!$C$110,4,IF(D202=Localization!$C$109,5,IF(OR(D202=1,D202=2,D202=3,D202=4,D202=5),D202,"")))))))</f>
        <v/>
      </c>
      <c r="O202" s="15" t="str">
        <f>(IF(E202=Localization!$C$113,1,IF(E202=Localization!$C$112,2,IF(E202=Localization!$C$111,3,IF(E202=Localization!$C$110,4,IF(E202=Localization!$C$109,5,IF(OR(E202=1,E202=2,E202=3,E202=4,E202=5),E202,"")))))))</f>
        <v/>
      </c>
      <c r="P202" s="15" t="str">
        <f>(IF(F202=Localization!$C$113,1,IF(F202=Localization!$C$112,2,IF(F202=Localization!$C$111,3,IF(F202=Localization!$C$110,4,IF(F202=Localization!$C$109,5,IF(OR(F202=1,F202=2,F202=3,F202=4,F202=5),F202,"")))))))</f>
        <v/>
      </c>
      <c r="Q202" s="15" t="str">
        <f>(IF(G202=Localization!$C$113,1,IF(G202=Localization!$C$112,2,IF(G202=Localization!$C$111,3,IF(G202=Localization!$C$110,4,IF(G202=Localization!$C$109,5,IF(OR(G202=1,G202=2,G202=3,G202=4,G202=5),G202,"")))))))</f>
        <v/>
      </c>
      <c r="R202" s="15" t="str">
        <f>(IF(H202=Localization!$C$113,1,IF(H202=Localization!$C$112,2,IF(H202=Localization!$C$111,3,IF(H202=Localization!$C$110,4,IF(H202=Localization!$C$109,5,IF(OR(H202=1,H202=2,H202=3,H202=4,H202=5),H202,"")))))))</f>
        <v/>
      </c>
      <c r="S202" s="15" t="str">
        <f>(IF(I202=Localization!$C$113,1,IF(I202=Localization!$C$112,2,IF(I202=Localization!$C$111,3,IF(I202=Localization!$C$110,4,IF(I202=Localization!$C$109,5,IF(OR(I202=1,I202=2,I202=3,I202=4,I202=5),I202,"")))))))</f>
        <v/>
      </c>
      <c r="T202" s="15" t="str">
        <f>(IF(J202=Localization!$C$113,1,IF(J202=Localization!$C$112,2,IF(J202=Localization!$C$111,3,IF(J202=Localization!$C$110,4,IF(J202=Localization!$C$109,5,IF(OR(J202=1,J202=2,J202=3,J202=4,J202=5),J202,"")))))))</f>
        <v/>
      </c>
      <c r="U202" s="15" t="str">
        <f>(IF(K202=Localization!$C$113,1,IF(K202=Localization!$C$112,2,IF(K202=Localization!$C$111,3,IF(K202=Localization!$C$110,4,IF(K202=Localization!$C$109,5,IF(OR(K202=1,K202=2,K202=3,K202=4,K202=5),K202,"")))))))</f>
        <v/>
      </c>
    </row>
    <row r="203" spans="12:21" x14ac:dyDescent="0.25">
      <c r="L203" s="15" t="str">
        <f>(IF(B203=Localization!$C$113,1,IF(B203=Localization!$C$112,2,IF(B203=Localization!$C$111,3,IF(B203=Localization!$C$110,4,IF(B203=Localization!$C$109,5,IF(OR(B203=1,B203=2,B203=3,B203=4,B203=5),B203,"")))))))</f>
        <v/>
      </c>
      <c r="M203" s="15" t="str">
        <f>(IF(C203=Localization!$C$113,1,IF(C203=Localization!$C$112,2,IF(C203=Localization!$C$111,3,IF(C203=Localization!$C$110,4,IF(C203=Localization!$C$109,5,IF(OR(C203=1,C203=2,C203=3,C203=4,C203=5),C203,"")))))))</f>
        <v/>
      </c>
      <c r="N203" s="15" t="str">
        <f>(IF(D203=Localization!$C$113,1,IF(D203=Localization!$C$112,2,IF(D203=Localization!$C$111,3,IF(D203=Localization!$C$110,4,IF(D203=Localization!$C$109,5,IF(OR(D203=1,D203=2,D203=3,D203=4,D203=5),D203,"")))))))</f>
        <v/>
      </c>
      <c r="O203" s="15" t="str">
        <f>(IF(E203=Localization!$C$113,1,IF(E203=Localization!$C$112,2,IF(E203=Localization!$C$111,3,IF(E203=Localization!$C$110,4,IF(E203=Localization!$C$109,5,IF(OR(E203=1,E203=2,E203=3,E203=4,E203=5),E203,"")))))))</f>
        <v/>
      </c>
      <c r="P203" s="15" t="str">
        <f>(IF(F203=Localization!$C$113,1,IF(F203=Localization!$C$112,2,IF(F203=Localization!$C$111,3,IF(F203=Localization!$C$110,4,IF(F203=Localization!$C$109,5,IF(OR(F203=1,F203=2,F203=3,F203=4,F203=5),F203,"")))))))</f>
        <v/>
      </c>
      <c r="Q203" s="15" t="str">
        <f>(IF(G203=Localization!$C$113,1,IF(G203=Localization!$C$112,2,IF(G203=Localization!$C$111,3,IF(G203=Localization!$C$110,4,IF(G203=Localization!$C$109,5,IF(OR(G203=1,G203=2,G203=3,G203=4,G203=5),G203,"")))))))</f>
        <v/>
      </c>
      <c r="R203" s="15" t="str">
        <f>(IF(H203=Localization!$C$113,1,IF(H203=Localization!$C$112,2,IF(H203=Localization!$C$111,3,IF(H203=Localization!$C$110,4,IF(H203=Localization!$C$109,5,IF(OR(H203=1,H203=2,H203=3,H203=4,H203=5),H203,"")))))))</f>
        <v/>
      </c>
      <c r="S203" s="15" t="str">
        <f>(IF(I203=Localization!$C$113,1,IF(I203=Localization!$C$112,2,IF(I203=Localization!$C$111,3,IF(I203=Localization!$C$110,4,IF(I203=Localization!$C$109,5,IF(OR(I203=1,I203=2,I203=3,I203=4,I203=5),I203,"")))))))</f>
        <v/>
      </c>
      <c r="T203" s="15" t="str">
        <f>(IF(J203=Localization!$C$113,1,IF(J203=Localization!$C$112,2,IF(J203=Localization!$C$111,3,IF(J203=Localization!$C$110,4,IF(J203=Localization!$C$109,5,IF(OR(J203=1,J203=2,J203=3,J203=4,J203=5),J203,"")))))))</f>
        <v/>
      </c>
      <c r="U203" s="15" t="str">
        <f>(IF(K203=Localization!$C$113,1,IF(K203=Localization!$C$112,2,IF(K203=Localization!$C$111,3,IF(K203=Localization!$C$110,4,IF(K203=Localization!$C$109,5,IF(OR(K203=1,K203=2,K203=3,K203=4,K203=5),K203,"")))))))</f>
        <v/>
      </c>
    </row>
    <row r="204" spans="12:21" x14ac:dyDescent="0.25">
      <c r="L204" s="15" t="str">
        <f>(IF(B204=Localization!$C$113,1,IF(B204=Localization!$C$112,2,IF(B204=Localization!$C$111,3,IF(B204=Localization!$C$110,4,IF(B204=Localization!$C$109,5,IF(OR(B204=1,B204=2,B204=3,B204=4,B204=5),B204,"")))))))</f>
        <v/>
      </c>
      <c r="M204" s="15" t="str">
        <f>(IF(C204=Localization!$C$113,1,IF(C204=Localization!$C$112,2,IF(C204=Localization!$C$111,3,IF(C204=Localization!$C$110,4,IF(C204=Localization!$C$109,5,IF(OR(C204=1,C204=2,C204=3,C204=4,C204=5),C204,"")))))))</f>
        <v/>
      </c>
      <c r="N204" s="15" t="str">
        <f>(IF(D204=Localization!$C$113,1,IF(D204=Localization!$C$112,2,IF(D204=Localization!$C$111,3,IF(D204=Localization!$C$110,4,IF(D204=Localization!$C$109,5,IF(OR(D204=1,D204=2,D204=3,D204=4,D204=5),D204,"")))))))</f>
        <v/>
      </c>
      <c r="O204" s="15" t="str">
        <f>(IF(E204=Localization!$C$113,1,IF(E204=Localization!$C$112,2,IF(E204=Localization!$C$111,3,IF(E204=Localization!$C$110,4,IF(E204=Localization!$C$109,5,IF(OR(E204=1,E204=2,E204=3,E204=4,E204=5),E204,"")))))))</f>
        <v/>
      </c>
      <c r="P204" s="15" t="str">
        <f>(IF(F204=Localization!$C$113,1,IF(F204=Localization!$C$112,2,IF(F204=Localization!$C$111,3,IF(F204=Localization!$C$110,4,IF(F204=Localization!$C$109,5,IF(OR(F204=1,F204=2,F204=3,F204=4,F204=5),F204,"")))))))</f>
        <v/>
      </c>
      <c r="Q204" s="15" t="str">
        <f>(IF(G204=Localization!$C$113,1,IF(G204=Localization!$C$112,2,IF(G204=Localization!$C$111,3,IF(G204=Localization!$C$110,4,IF(G204=Localization!$C$109,5,IF(OR(G204=1,G204=2,G204=3,G204=4,G204=5),G204,"")))))))</f>
        <v/>
      </c>
      <c r="R204" s="15" t="str">
        <f>(IF(H204=Localization!$C$113,1,IF(H204=Localization!$C$112,2,IF(H204=Localization!$C$111,3,IF(H204=Localization!$C$110,4,IF(H204=Localization!$C$109,5,IF(OR(H204=1,H204=2,H204=3,H204=4,H204=5),H204,"")))))))</f>
        <v/>
      </c>
      <c r="S204" s="15" t="str">
        <f>(IF(I204=Localization!$C$113,1,IF(I204=Localization!$C$112,2,IF(I204=Localization!$C$111,3,IF(I204=Localization!$C$110,4,IF(I204=Localization!$C$109,5,IF(OR(I204=1,I204=2,I204=3,I204=4,I204=5),I204,"")))))))</f>
        <v/>
      </c>
      <c r="T204" s="15" t="str">
        <f>(IF(J204=Localization!$C$113,1,IF(J204=Localization!$C$112,2,IF(J204=Localization!$C$111,3,IF(J204=Localization!$C$110,4,IF(J204=Localization!$C$109,5,IF(OR(J204=1,J204=2,J204=3,J204=4,J204=5),J204,"")))))))</f>
        <v/>
      </c>
      <c r="U204" s="15" t="str">
        <f>(IF(K204=Localization!$C$113,1,IF(K204=Localization!$C$112,2,IF(K204=Localization!$C$111,3,IF(K204=Localization!$C$110,4,IF(K204=Localization!$C$109,5,IF(OR(K204=1,K204=2,K204=3,K204=4,K204=5),K204,"")))))))</f>
        <v/>
      </c>
    </row>
    <row r="205" spans="12:21" x14ac:dyDescent="0.25">
      <c r="L205" s="15" t="str">
        <f>(IF(B205=Localization!$C$113,1,IF(B205=Localization!$C$112,2,IF(B205=Localization!$C$111,3,IF(B205=Localization!$C$110,4,IF(B205=Localization!$C$109,5,IF(OR(B205=1,B205=2,B205=3,B205=4,B205=5),B205,"")))))))</f>
        <v/>
      </c>
      <c r="M205" s="15" t="str">
        <f>(IF(C205=Localization!$C$113,1,IF(C205=Localization!$C$112,2,IF(C205=Localization!$C$111,3,IF(C205=Localization!$C$110,4,IF(C205=Localization!$C$109,5,IF(OR(C205=1,C205=2,C205=3,C205=4,C205=5),C205,"")))))))</f>
        <v/>
      </c>
      <c r="N205" s="15" t="str">
        <f>(IF(D205=Localization!$C$113,1,IF(D205=Localization!$C$112,2,IF(D205=Localization!$C$111,3,IF(D205=Localization!$C$110,4,IF(D205=Localization!$C$109,5,IF(OR(D205=1,D205=2,D205=3,D205=4,D205=5),D205,"")))))))</f>
        <v/>
      </c>
      <c r="O205" s="15" t="str">
        <f>(IF(E205=Localization!$C$113,1,IF(E205=Localization!$C$112,2,IF(E205=Localization!$C$111,3,IF(E205=Localization!$C$110,4,IF(E205=Localization!$C$109,5,IF(OR(E205=1,E205=2,E205=3,E205=4,E205=5),E205,"")))))))</f>
        <v/>
      </c>
      <c r="P205" s="15" t="str">
        <f>(IF(F205=Localization!$C$113,1,IF(F205=Localization!$C$112,2,IF(F205=Localization!$C$111,3,IF(F205=Localization!$C$110,4,IF(F205=Localization!$C$109,5,IF(OR(F205=1,F205=2,F205=3,F205=4,F205=5),F205,"")))))))</f>
        <v/>
      </c>
      <c r="Q205" s="15" t="str">
        <f>(IF(G205=Localization!$C$113,1,IF(G205=Localization!$C$112,2,IF(G205=Localization!$C$111,3,IF(G205=Localization!$C$110,4,IF(G205=Localization!$C$109,5,IF(OR(G205=1,G205=2,G205=3,G205=4,G205=5),G205,"")))))))</f>
        <v/>
      </c>
      <c r="R205" s="15" t="str">
        <f>(IF(H205=Localization!$C$113,1,IF(H205=Localization!$C$112,2,IF(H205=Localization!$C$111,3,IF(H205=Localization!$C$110,4,IF(H205=Localization!$C$109,5,IF(OR(H205=1,H205=2,H205=3,H205=4,H205=5),H205,"")))))))</f>
        <v/>
      </c>
      <c r="S205" s="15" t="str">
        <f>(IF(I205=Localization!$C$113,1,IF(I205=Localization!$C$112,2,IF(I205=Localization!$C$111,3,IF(I205=Localization!$C$110,4,IF(I205=Localization!$C$109,5,IF(OR(I205=1,I205=2,I205=3,I205=4,I205=5),I205,"")))))))</f>
        <v/>
      </c>
      <c r="T205" s="15" t="str">
        <f>(IF(J205=Localization!$C$113,1,IF(J205=Localization!$C$112,2,IF(J205=Localization!$C$111,3,IF(J205=Localization!$C$110,4,IF(J205=Localization!$C$109,5,IF(OR(J205=1,J205=2,J205=3,J205=4,J205=5),J205,"")))))))</f>
        <v/>
      </c>
      <c r="U205" s="15" t="str">
        <f>(IF(K205=Localization!$C$113,1,IF(K205=Localization!$C$112,2,IF(K205=Localization!$C$111,3,IF(K205=Localization!$C$110,4,IF(K205=Localization!$C$109,5,IF(OR(K205=1,K205=2,K205=3,K205=4,K205=5),K205,"")))))))</f>
        <v/>
      </c>
    </row>
    <row r="206" spans="12:21" x14ac:dyDescent="0.25">
      <c r="L206" s="15" t="str">
        <f>(IF(B206=Localization!$C$113,1,IF(B206=Localization!$C$112,2,IF(B206=Localization!$C$111,3,IF(B206=Localization!$C$110,4,IF(B206=Localization!$C$109,5,IF(OR(B206=1,B206=2,B206=3,B206=4,B206=5),B206,"")))))))</f>
        <v/>
      </c>
      <c r="M206" s="15" t="str">
        <f>(IF(C206=Localization!$C$113,1,IF(C206=Localization!$C$112,2,IF(C206=Localization!$C$111,3,IF(C206=Localization!$C$110,4,IF(C206=Localization!$C$109,5,IF(OR(C206=1,C206=2,C206=3,C206=4,C206=5),C206,"")))))))</f>
        <v/>
      </c>
      <c r="N206" s="15" t="str">
        <f>(IF(D206=Localization!$C$113,1,IF(D206=Localization!$C$112,2,IF(D206=Localization!$C$111,3,IF(D206=Localization!$C$110,4,IF(D206=Localization!$C$109,5,IF(OR(D206=1,D206=2,D206=3,D206=4,D206=5),D206,"")))))))</f>
        <v/>
      </c>
      <c r="O206" s="15" t="str">
        <f>(IF(E206=Localization!$C$113,1,IF(E206=Localization!$C$112,2,IF(E206=Localization!$C$111,3,IF(E206=Localization!$C$110,4,IF(E206=Localization!$C$109,5,IF(OR(E206=1,E206=2,E206=3,E206=4,E206=5),E206,"")))))))</f>
        <v/>
      </c>
      <c r="P206" s="15" t="str">
        <f>(IF(F206=Localization!$C$113,1,IF(F206=Localization!$C$112,2,IF(F206=Localization!$C$111,3,IF(F206=Localization!$C$110,4,IF(F206=Localization!$C$109,5,IF(OR(F206=1,F206=2,F206=3,F206=4,F206=5),F206,"")))))))</f>
        <v/>
      </c>
      <c r="Q206" s="15" t="str">
        <f>(IF(G206=Localization!$C$113,1,IF(G206=Localization!$C$112,2,IF(G206=Localization!$C$111,3,IF(G206=Localization!$C$110,4,IF(G206=Localization!$C$109,5,IF(OR(G206=1,G206=2,G206=3,G206=4,G206=5),G206,"")))))))</f>
        <v/>
      </c>
      <c r="R206" s="15" t="str">
        <f>(IF(H206=Localization!$C$113,1,IF(H206=Localization!$C$112,2,IF(H206=Localization!$C$111,3,IF(H206=Localization!$C$110,4,IF(H206=Localization!$C$109,5,IF(OR(H206=1,H206=2,H206=3,H206=4,H206=5),H206,"")))))))</f>
        <v/>
      </c>
      <c r="S206" s="15" t="str">
        <f>(IF(I206=Localization!$C$113,1,IF(I206=Localization!$C$112,2,IF(I206=Localization!$C$111,3,IF(I206=Localization!$C$110,4,IF(I206=Localization!$C$109,5,IF(OR(I206=1,I206=2,I206=3,I206=4,I206=5),I206,"")))))))</f>
        <v/>
      </c>
      <c r="T206" s="15" t="str">
        <f>(IF(J206=Localization!$C$113,1,IF(J206=Localization!$C$112,2,IF(J206=Localization!$C$111,3,IF(J206=Localization!$C$110,4,IF(J206=Localization!$C$109,5,IF(OR(J206=1,J206=2,J206=3,J206=4,J206=5),J206,"")))))))</f>
        <v/>
      </c>
      <c r="U206" s="15" t="str">
        <f>(IF(K206=Localization!$C$113,1,IF(K206=Localization!$C$112,2,IF(K206=Localization!$C$111,3,IF(K206=Localization!$C$110,4,IF(K206=Localization!$C$109,5,IF(OR(K206=1,K206=2,K206=3,K206=4,K206=5),K206,"")))))))</f>
        <v/>
      </c>
    </row>
    <row r="207" spans="12:21" x14ac:dyDescent="0.25">
      <c r="L207" s="15" t="str">
        <f>(IF(B207=Localization!$C$113,1,IF(B207=Localization!$C$112,2,IF(B207=Localization!$C$111,3,IF(B207=Localization!$C$110,4,IF(B207=Localization!$C$109,5,IF(OR(B207=1,B207=2,B207=3,B207=4,B207=5),B207,"")))))))</f>
        <v/>
      </c>
      <c r="M207" s="15" t="str">
        <f>(IF(C207=Localization!$C$113,1,IF(C207=Localization!$C$112,2,IF(C207=Localization!$C$111,3,IF(C207=Localization!$C$110,4,IF(C207=Localization!$C$109,5,IF(OR(C207=1,C207=2,C207=3,C207=4,C207=5),C207,"")))))))</f>
        <v/>
      </c>
      <c r="N207" s="15" t="str">
        <f>(IF(D207=Localization!$C$113,1,IF(D207=Localization!$C$112,2,IF(D207=Localization!$C$111,3,IF(D207=Localization!$C$110,4,IF(D207=Localization!$C$109,5,IF(OR(D207=1,D207=2,D207=3,D207=4,D207=5),D207,"")))))))</f>
        <v/>
      </c>
      <c r="O207" s="15" t="str">
        <f>(IF(E207=Localization!$C$113,1,IF(E207=Localization!$C$112,2,IF(E207=Localization!$C$111,3,IF(E207=Localization!$C$110,4,IF(E207=Localization!$C$109,5,IF(OR(E207=1,E207=2,E207=3,E207=4,E207=5),E207,"")))))))</f>
        <v/>
      </c>
      <c r="P207" s="15" t="str">
        <f>(IF(F207=Localization!$C$113,1,IF(F207=Localization!$C$112,2,IF(F207=Localization!$C$111,3,IF(F207=Localization!$C$110,4,IF(F207=Localization!$C$109,5,IF(OR(F207=1,F207=2,F207=3,F207=4,F207=5),F207,"")))))))</f>
        <v/>
      </c>
      <c r="Q207" s="15" t="str">
        <f>(IF(G207=Localization!$C$113,1,IF(G207=Localization!$C$112,2,IF(G207=Localization!$C$111,3,IF(G207=Localization!$C$110,4,IF(G207=Localization!$C$109,5,IF(OR(G207=1,G207=2,G207=3,G207=4,G207=5),G207,"")))))))</f>
        <v/>
      </c>
      <c r="R207" s="15" t="str">
        <f>(IF(H207=Localization!$C$113,1,IF(H207=Localization!$C$112,2,IF(H207=Localization!$C$111,3,IF(H207=Localization!$C$110,4,IF(H207=Localization!$C$109,5,IF(OR(H207=1,H207=2,H207=3,H207=4,H207=5),H207,"")))))))</f>
        <v/>
      </c>
      <c r="S207" s="15" t="str">
        <f>(IF(I207=Localization!$C$113,1,IF(I207=Localization!$C$112,2,IF(I207=Localization!$C$111,3,IF(I207=Localization!$C$110,4,IF(I207=Localization!$C$109,5,IF(OR(I207=1,I207=2,I207=3,I207=4,I207=5),I207,"")))))))</f>
        <v/>
      </c>
      <c r="T207" s="15" t="str">
        <f>(IF(J207=Localization!$C$113,1,IF(J207=Localization!$C$112,2,IF(J207=Localization!$C$111,3,IF(J207=Localization!$C$110,4,IF(J207=Localization!$C$109,5,IF(OR(J207=1,J207=2,J207=3,J207=4,J207=5),J207,"")))))))</f>
        <v/>
      </c>
      <c r="U207" s="15" t="str">
        <f>(IF(K207=Localization!$C$113,1,IF(K207=Localization!$C$112,2,IF(K207=Localization!$C$111,3,IF(K207=Localization!$C$110,4,IF(K207=Localization!$C$109,5,IF(OR(K207=1,K207=2,K207=3,K207=4,K207=5),K207,"")))))))</f>
        <v/>
      </c>
    </row>
    <row r="208" spans="12:21" x14ac:dyDescent="0.25">
      <c r="L208" s="15" t="str">
        <f>(IF(B208=Localization!$C$113,1,IF(B208=Localization!$C$112,2,IF(B208=Localization!$C$111,3,IF(B208=Localization!$C$110,4,IF(B208=Localization!$C$109,5,IF(OR(B208=1,B208=2,B208=3,B208=4,B208=5),B208,"")))))))</f>
        <v/>
      </c>
      <c r="M208" s="15" t="str">
        <f>(IF(C208=Localization!$C$113,1,IF(C208=Localization!$C$112,2,IF(C208=Localization!$C$111,3,IF(C208=Localization!$C$110,4,IF(C208=Localization!$C$109,5,IF(OR(C208=1,C208=2,C208=3,C208=4,C208=5),C208,"")))))))</f>
        <v/>
      </c>
      <c r="N208" s="15" t="str">
        <f>(IF(D208=Localization!$C$113,1,IF(D208=Localization!$C$112,2,IF(D208=Localization!$C$111,3,IF(D208=Localization!$C$110,4,IF(D208=Localization!$C$109,5,IF(OR(D208=1,D208=2,D208=3,D208=4,D208=5),D208,"")))))))</f>
        <v/>
      </c>
      <c r="O208" s="15" t="str">
        <f>(IF(E208=Localization!$C$113,1,IF(E208=Localization!$C$112,2,IF(E208=Localization!$C$111,3,IF(E208=Localization!$C$110,4,IF(E208=Localization!$C$109,5,IF(OR(E208=1,E208=2,E208=3,E208=4,E208=5),E208,"")))))))</f>
        <v/>
      </c>
      <c r="P208" s="15" t="str">
        <f>(IF(F208=Localization!$C$113,1,IF(F208=Localization!$C$112,2,IF(F208=Localization!$C$111,3,IF(F208=Localization!$C$110,4,IF(F208=Localization!$C$109,5,IF(OR(F208=1,F208=2,F208=3,F208=4,F208=5),F208,"")))))))</f>
        <v/>
      </c>
      <c r="Q208" s="15" t="str">
        <f>(IF(G208=Localization!$C$113,1,IF(G208=Localization!$C$112,2,IF(G208=Localization!$C$111,3,IF(G208=Localization!$C$110,4,IF(G208=Localization!$C$109,5,IF(OR(G208=1,G208=2,G208=3,G208=4,G208=5),G208,"")))))))</f>
        <v/>
      </c>
      <c r="R208" s="15" t="str">
        <f>(IF(H208=Localization!$C$113,1,IF(H208=Localization!$C$112,2,IF(H208=Localization!$C$111,3,IF(H208=Localization!$C$110,4,IF(H208=Localization!$C$109,5,IF(OR(H208=1,H208=2,H208=3,H208=4,H208=5),H208,"")))))))</f>
        <v/>
      </c>
      <c r="S208" s="15" t="str">
        <f>(IF(I208=Localization!$C$113,1,IF(I208=Localization!$C$112,2,IF(I208=Localization!$C$111,3,IF(I208=Localization!$C$110,4,IF(I208=Localization!$C$109,5,IF(OR(I208=1,I208=2,I208=3,I208=4,I208=5),I208,"")))))))</f>
        <v/>
      </c>
      <c r="T208" s="15" t="str">
        <f>(IF(J208=Localization!$C$113,1,IF(J208=Localization!$C$112,2,IF(J208=Localization!$C$111,3,IF(J208=Localization!$C$110,4,IF(J208=Localization!$C$109,5,IF(OR(J208=1,J208=2,J208=3,J208=4,J208=5),J208,"")))))))</f>
        <v/>
      </c>
      <c r="U208" s="15" t="str">
        <f>(IF(K208=Localization!$C$113,1,IF(K208=Localization!$C$112,2,IF(K208=Localization!$C$111,3,IF(K208=Localization!$C$110,4,IF(K208=Localization!$C$109,5,IF(OR(K208=1,K208=2,K208=3,K208=4,K208=5),K208,"")))))))</f>
        <v/>
      </c>
    </row>
    <row r="209" spans="12:21" x14ac:dyDescent="0.25">
      <c r="L209" s="15" t="str">
        <f>(IF(B209=Localization!$C$113,1,IF(B209=Localization!$C$112,2,IF(B209=Localization!$C$111,3,IF(B209=Localization!$C$110,4,IF(B209=Localization!$C$109,5,IF(OR(B209=1,B209=2,B209=3,B209=4,B209=5),B209,"")))))))</f>
        <v/>
      </c>
      <c r="M209" s="15" t="str">
        <f>(IF(C209=Localization!$C$113,1,IF(C209=Localization!$C$112,2,IF(C209=Localization!$C$111,3,IF(C209=Localization!$C$110,4,IF(C209=Localization!$C$109,5,IF(OR(C209=1,C209=2,C209=3,C209=4,C209=5),C209,"")))))))</f>
        <v/>
      </c>
      <c r="N209" s="15" t="str">
        <f>(IF(D209=Localization!$C$113,1,IF(D209=Localization!$C$112,2,IF(D209=Localization!$C$111,3,IF(D209=Localization!$C$110,4,IF(D209=Localization!$C$109,5,IF(OR(D209=1,D209=2,D209=3,D209=4,D209=5),D209,"")))))))</f>
        <v/>
      </c>
      <c r="O209" s="15" t="str">
        <f>(IF(E209=Localization!$C$113,1,IF(E209=Localization!$C$112,2,IF(E209=Localization!$C$111,3,IF(E209=Localization!$C$110,4,IF(E209=Localization!$C$109,5,IF(OR(E209=1,E209=2,E209=3,E209=4,E209=5),E209,"")))))))</f>
        <v/>
      </c>
      <c r="P209" s="15" t="str">
        <f>(IF(F209=Localization!$C$113,1,IF(F209=Localization!$C$112,2,IF(F209=Localization!$C$111,3,IF(F209=Localization!$C$110,4,IF(F209=Localization!$C$109,5,IF(OR(F209=1,F209=2,F209=3,F209=4,F209=5),F209,"")))))))</f>
        <v/>
      </c>
      <c r="Q209" s="15" t="str">
        <f>(IF(G209=Localization!$C$113,1,IF(G209=Localization!$C$112,2,IF(G209=Localization!$C$111,3,IF(G209=Localization!$C$110,4,IF(G209=Localization!$C$109,5,IF(OR(G209=1,G209=2,G209=3,G209=4,G209=5),G209,"")))))))</f>
        <v/>
      </c>
      <c r="R209" s="15" t="str">
        <f>(IF(H209=Localization!$C$113,1,IF(H209=Localization!$C$112,2,IF(H209=Localization!$C$111,3,IF(H209=Localization!$C$110,4,IF(H209=Localization!$C$109,5,IF(OR(H209=1,H209=2,H209=3,H209=4,H209=5),H209,"")))))))</f>
        <v/>
      </c>
      <c r="S209" s="15" t="str">
        <f>(IF(I209=Localization!$C$113,1,IF(I209=Localization!$C$112,2,IF(I209=Localization!$C$111,3,IF(I209=Localization!$C$110,4,IF(I209=Localization!$C$109,5,IF(OR(I209=1,I209=2,I209=3,I209=4,I209=5),I209,"")))))))</f>
        <v/>
      </c>
      <c r="T209" s="15" t="str">
        <f>(IF(J209=Localization!$C$113,1,IF(J209=Localization!$C$112,2,IF(J209=Localization!$C$111,3,IF(J209=Localization!$C$110,4,IF(J209=Localization!$C$109,5,IF(OR(J209=1,J209=2,J209=3,J209=4,J209=5),J209,"")))))))</f>
        <v/>
      </c>
      <c r="U209" s="15" t="str">
        <f>(IF(K209=Localization!$C$113,1,IF(K209=Localization!$C$112,2,IF(K209=Localization!$C$111,3,IF(K209=Localization!$C$110,4,IF(K209=Localization!$C$109,5,IF(OR(K209=1,K209=2,K209=3,K209=4,K209=5),K209,"")))))))</f>
        <v/>
      </c>
    </row>
    <row r="210" spans="12:21" x14ac:dyDescent="0.25">
      <c r="L210" s="15" t="str">
        <f>(IF(B210=Localization!$C$113,1,IF(B210=Localization!$C$112,2,IF(B210=Localization!$C$111,3,IF(B210=Localization!$C$110,4,IF(B210=Localization!$C$109,5,IF(OR(B210=1,B210=2,B210=3,B210=4,B210=5),B210,"")))))))</f>
        <v/>
      </c>
      <c r="M210" s="15" t="str">
        <f>(IF(C210=Localization!$C$113,1,IF(C210=Localization!$C$112,2,IF(C210=Localization!$C$111,3,IF(C210=Localization!$C$110,4,IF(C210=Localization!$C$109,5,IF(OR(C210=1,C210=2,C210=3,C210=4,C210=5),C210,"")))))))</f>
        <v/>
      </c>
      <c r="N210" s="15" t="str">
        <f>(IF(D210=Localization!$C$113,1,IF(D210=Localization!$C$112,2,IF(D210=Localization!$C$111,3,IF(D210=Localization!$C$110,4,IF(D210=Localization!$C$109,5,IF(OR(D210=1,D210=2,D210=3,D210=4,D210=5),D210,"")))))))</f>
        <v/>
      </c>
      <c r="O210" s="15" t="str">
        <f>(IF(E210=Localization!$C$113,1,IF(E210=Localization!$C$112,2,IF(E210=Localization!$C$111,3,IF(E210=Localization!$C$110,4,IF(E210=Localization!$C$109,5,IF(OR(E210=1,E210=2,E210=3,E210=4,E210=5),E210,"")))))))</f>
        <v/>
      </c>
      <c r="P210" s="15" t="str">
        <f>(IF(F210=Localization!$C$113,1,IF(F210=Localization!$C$112,2,IF(F210=Localization!$C$111,3,IF(F210=Localization!$C$110,4,IF(F210=Localization!$C$109,5,IF(OR(F210=1,F210=2,F210=3,F210=4,F210=5),F210,"")))))))</f>
        <v/>
      </c>
      <c r="Q210" s="15" t="str">
        <f>(IF(G210=Localization!$C$113,1,IF(G210=Localization!$C$112,2,IF(G210=Localization!$C$111,3,IF(G210=Localization!$C$110,4,IF(G210=Localization!$C$109,5,IF(OR(G210=1,G210=2,G210=3,G210=4,G210=5),G210,"")))))))</f>
        <v/>
      </c>
      <c r="R210" s="15" t="str">
        <f>(IF(H210=Localization!$C$113,1,IF(H210=Localization!$C$112,2,IF(H210=Localization!$C$111,3,IF(H210=Localization!$C$110,4,IF(H210=Localization!$C$109,5,IF(OR(H210=1,H210=2,H210=3,H210=4,H210=5),H210,"")))))))</f>
        <v/>
      </c>
      <c r="S210" s="15" t="str">
        <f>(IF(I210=Localization!$C$113,1,IF(I210=Localization!$C$112,2,IF(I210=Localization!$C$111,3,IF(I210=Localization!$C$110,4,IF(I210=Localization!$C$109,5,IF(OR(I210=1,I210=2,I210=3,I210=4,I210=5),I210,"")))))))</f>
        <v/>
      </c>
      <c r="T210" s="15" t="str">
        <f>(IF(J210=Localization!$C$113,1,IF(J210=Localization!$C$112,2,IF(J210=Localization!$C$111,3,IF(J210=Localization!$C$110,4,IF(J210=Localization!$C$109,5,IF(OR(J210=1,J210=2,J210=3,J210=4,J210=5),J210,"")))))))</f>
        <v/>
      </c>
      <c r="U210" s="15" t="str">
        <f>(IF(K210=Localization!$C$113,1,IF(K210=Localization!$C$112,2,IF(K210=Localization!$C$111,3,IF(K210=Localization!$C$110,4,IF(K210=Localization!$C$109,5,IF(OR(K210=1,K210=2,K210=3,K210=4,K210=5),K210,"")))))))</f>
        <v/>
      </c>
    </row>
    <row r="211" spans="12:21" x14ac:dyDescent="0.25">
      <c r="L211" s="15" t="str">
        <f>(IF(B211=Localization!$C$113,1,IF(B211=Localization!$C$112,2,IF(B211=Localization!$C$111,3,IF(B211=Localization!$C$110,4,IF(B211=Localization!$C$109,5,IF(OR(B211=1,B211=2,B211=3,B211=4,B211=5),B211,"")))))))</f>
        <v/>
      </c>
      <c r="M211" s="15" t="str">
        <f>(IF(C211=Localization!$C$113,1,IF(C211=Localization!$C$112,2,IF(C211=Localization!$C$111,3,IF(C211=Localization!$C$110,4,IF(C211=Localization!$C$109,5,IF(OR(C211=1,C211=2,C211=3,C211=4,C211=5),C211,"")))))))</f>
        <v/>
      </c>
      <c r="N211" s="15" t="str">
        <f>(IF(D211=Localization!$C$113,1,IF(D211=Localization!$C$112,2,IF(D211=Localization!$C$111,3,IF(D211=Localization!$C$110,4,IF(D211=Localization!$C$109,5,IF(OR(D211=1,D211=2,D211=3,D211=4,D211=5),D211,"")))))))</f>
        <v/>
      </c>
      <c r="O211" s="15" t="str">
        <f>(IF(E211=Localization!$C$113,1,IF(E211=Localization!$C$112,2,IF(E211=Localization!$C$111,3,IF(E211=Localization!$C$110,4,IF(E211=Localization!$C$109,5,IF(OR(E211=1,E211=2,E211=3,E211=4,E211=5),E211,"")))))))</f>
        <v/>
      </c>
      <c r="P211" s="15" t="str">
        <f>(IF(F211=Localization!$C$113,1,IF(F211=Localization!$C$112,2,IF(F211=Localization!$C$111,3,IF(F211=Localization!$C$110,4,IF(F211=Localization!$C$109,5,IF(OR(F211=1,F211=2,F211=3,F211=4,F211=5),F211,"")))))))</f>
        <v/>
      </c>
      <c r="Q211" s="15" t="str">
        <f>(IF(G211=Localization!$C$113,1,IF(G211=Localization!$C$112,2,IF(G211=Localization!$C$111,3,IF(G211=Localization!$C$110,4,IF(G211=Localization!$C$109,5,IF(OR(G211=1,G211=2,G211=3,G211=4,G211=5),G211,"")))))))</f>
        <v/>
      </c>
      <c r="R211" s="15" t="str">
        <f>(IF(H211=Localization!$C$113,1,IF(H211=Localization!$C$112,2,IF(H211=Localization!$C$111,3,IF(H211=Localization!$C$110,4,IF(H211=Localization!$C$109,5,IF(OR(H211=1,H211=2,H211=3,H211=4,H211=5),H211,"")))))))</f>
        <v/>
      </c>
      <c r="S211" s="15" t="str">
        <f>(IF(I211=Localization!$C$113,1,IF(I211=Localization!$C$112,2,IF(I211=Localization!$C$111,3,IF(I211=Localization!$C$110,4,IF(I211=Localization!$C$109,5,IF(OR(I211=1,I211=2,I211=3,I211=4,I211=5),I211,"")))))))</f>
        <v/>
      </c>
      <c r="T211" s="15" t="str">
        <f>(IF(J211=Localization!$C$113,1,IF(J211=Localization!$C$112,2,IF(J211=Localization!$C$111,3,IF(J211=Localization!$C$110,4,IF(J211=Localization!$C$109,5,IF(OR(J211=1,J211=2,J211=3,J211=4,J211=5),J211,"")))))))</f>
        <v/>
      </c>
      <c r="U211" s="15" t="str">
        <f>(IF(K211=Localization!$C$113,1,IF(K211=Localization!$C$112,2,IF(K211=Localization!$C$111,3,IF(K211=Localization!$C$110,4,IF(K211=Localization!$C$109,5,IF(OR(K211=1,K211=2,K211=3,K211=4,K211=5),K211,"")))))))</f>
        <v/>
      </c>
    </row>
    <row r="212" spans="12:21" x14ac:dyDescent="0.25">
      <c r="L212" s="15" t="str">
        <f>(IF(B212=Localization!$C$113,1,IF(B212=Localization!$C$112,2,IF(B212=Localization!$C$111,3,IF(B212=Localization!$C$110,4,IF(B212=Localization!$C$109,5,IF(OR(B212=1,B212=2,B212=3,B212=4,B212=5),B212,"")))))))</f>
        <v/>
      </c>
      <c r="M212" s="15" t="str">
        <f>(IF(C212=Localization!$C$113,1,IF(C212=Localization!$C$112,2,IF(C212=Localization!$C$111,3,IF(C212=Localization!$C$110,4,IF(C212=Localization!$C$109,5,IF(OR(C212=1,C212=2,C212=3,C212=4,C212=5),C212,"")))))))</f>
        <v/>
      </c>
      <c r="N212" s="15" t="str">
        <f>(IF(D212=Localization!$C$113,1,IF(D212=Localization!$C$112,2,IF(D212=Localization!$C$111,3,IF(D212=Localization!$C$110,4,IF(D212=Localization!$C$109,5,IF(OR(D212=1,D212=2,D212=3,D212=4,D212=5),D212,"")))))))</f>
        <v/>
      </c>
      <c r="O212" s="15" t="str">
        <f>(IF(E212=Localization!$C$113,1,IF(E212=Localization!$C$112,2,IF(E212=Localization!$C$111,3,IF(E212=Localization!$C$110,4,IF(E212=Localization!$C$109,5,IF(OR(E212=1,E212=2,E212=3,E212=4,E212=5),E212,"")))))))</f>
        <v/>
      </c>
      <c r="P212" s="15" t="str">
        <f>(IF(F212=Localization!$C$113,1,IF(F212=Localization!$C$112,2,IF(F212=Localization!$C$111,3,IF(F212=Localization!$C$110,4,IF(F212=Localization!$C$109,5,IF(OR(F212=1,F212=2,F212=3,F212=4,F212=5),F212,"")))))))</f>
        <v/>
      </c>
      <c r="Q212" s="15" t="str">
        <f>(IF(G212=Localization!$C$113,1,IF(G212=Localization!$C$112,2,IF(G212=Localization!$C$111,3,IF(G212=Localization!$C$110,4,IF(G212=Localization!$C$109,5,IF(OR(G212=1,G212=2,G212=3,G212=4,G212=5),G212,"")))))))</f>
        <v/>
      </c>
      <c r="R212" s="15" t="str">
        <f>(IF(H212=Localization!$C$113,1,IF(H212=Localization!$C$112,2,IF(H212=Localization!$C$111,3,IF(H212=Localization!$C$110,4,IF(H212=Localization!$C$109,5,IF(OR(H212=1,H212=2,H212=3,H212=4,H212=5),H212,"")))))))</f>
        <v/>
      </c>
      <c r="S212" s="15" t="str">
        <f>(IF(I212=Localization!$C$113,1,IF(I212=Localization!$C$112,2,IF(I212=Localization!$C$111,3,IF(I212=Localization!$C$110,4,IF(I212=Localization!$C$109,5,IF(OR(I212=1,I212=2,I212=3,I212=4,I212=5),I212,"")))))))</f>
        <v/>
      </c>
      <c r="T212" s="15" t="str">
        <f>(IF(J212=Localization!$C$113,1,IF(J212=Localization!$C$112,2,IF(J212=Localization!$C$111,3,IF(J212=Localization!$C$110,4,IF(J212=Localization!$C$109,5,IF(OR(J212=1,J212=2,J212=3,J212=4,J212=5),J212,"")))))))</f>
        <v/>
      </c>
      <c r="U212" s="15" t="str">
        <f>(IF(K212=Localization!$C$113,1,IF(K212=Localization!$C$112,2,IF(K212=Localization!$C$111,3,IF(K212=Localization!$C$110,4,IF(K212=Localization!$C$109,5,IF(OR(K212=1,K212=2,K212=3,K212=4,K212=5),K212,"")))))))</f>
        <v/>
      </c>
    </row>
    <row r="213" spans="12:21" x14ac:dyDescent="0.25">
      <c r="L213" s="15" t="str">
        <f>(IF(B213=Localization!$C$113,1,IF(B213=Localization!$C$112,2,IF(B213=Localization!$C$111,3,IF(B213=Localization!$C$110,4,IF(B213=Localization!$C$109,5,IF(OR(B213=1,B213=2,B213=3,B213=4,B213=5),B213,"")))))))</f>
        <v/>
      </c>
      <c r="M213" s="15" t="str">
        <f>(IF(C213=Localization!$C$113,1,IF(C213=Localization!$C$112,2,IF(C213=Localization!$C$111,3,IF(C213=Localization!$C$110,4,IF(C213=Localization!$C$109,5,IF(OR(C213=1,C213=2,C213=3,C213=4,C213=5),C213,"")))))))</f>
        <v/>
      </c>
      <c r="N213" s="15" t="str">
        <f>(IF(D213=Localization!$C$113,1,IF(D213=Localization!$C$112,2,IF(D213=Localization!$C$111,3,IF(D213=Localization!$C$110,4,IF(D213=Localization!$C$109,5,IF(OR(D213=1,D213=2,D213=3,D213=4,D213=5),D213,"")))))))</f>
        <v/>
      </c>
      <c r="O213" s="15" t="str">
        <f>(IF(E213=Localization!$C$113,1,IF(E213=Localization!$C$112,2,IF(E213=Localization!$C$111,3,IF(E213=Localization!$C$110,4,IF(E213=Localization!$C$109,5,IF(OR(E213=1,E213=2,E213=3,E213=4,E213=5),E213,"")))))))</f>
        <v/>
      </c>
      <c r="P213" s="15" t="str">
        <f>(IF(F213=Localization!$C$113,1,IF(F213=Localization!$C$112,2,IF(F213=Localization!$C$111,3,IF(F213=Localization!$C$110,4,IF(F213=Localization!$C$109,5,IF(OR(F213=1,F213=2,F213=3,F213=4,F213=5),F213,"")))))))</f>
        <v/>
      </c>
      <c r="Q213" s="15" t="str">
        <f>(IF(G213=Localization!$C$113,1,IF(G213=Localization!$C$112,2,IF(G213=Localization!$C$111,3,IF(G213=Localization!$C$110,4,IF(G213=Localization!$C$109,5,IF(OR(G213=1,G213=2,G213=3,G213=4,G213=5),G213,"")))))))</f>
        <v/>
      </c>
      <c r="R213" s="15" t="str">
        <f>(IF(H213=Localization!$C$113,1,IF(H213=Localization!$C$112,2,IF(H213=Localization!$C$111,3,IF(H213=Localization!$C$110,4,IF(H213=Localization!$C$109,5,IF(OR(H213=1,H213=2,H213=3,H213=4,H213=5),H213,"")))))))</f>
        <v/>
      </c>
      <c r="S213" s="15" t="str">
        <f>(IF(I213=Localization!$C$113,1,IF(I213=Localization!$C$112,2,IF(I213=Localization!$C$111,3,IF(I213=Localization!$C$110,4,IF(I213=Localization!$C$109,5,IF(OR(I213=1,I213=2,I213=3,I213=4,I213=5),I213,"")))))))</f>
        <v/>
      </c>
      <c r="T213" s="15" t="str">
        <f>(IF(J213=Localization!$C$113,1,IF(J213=Localization!$C$112,2,IF(J213=Localization!$C$111,3,IF(J213=Localization!$C$110,4,IF(J213=Localization!$C$109,5,IF(OR(J213=1,J213=2,J213=3,J213=4,J213=5),J213,"")))))))</f>
        <v/>
      </c>
      <c r="U213" s="15" t="str">
        <f>(IF(K213=Localization!$C$113,1,IF(K213=Localization!$C$112,2,IF(K213=Localization!$C$111,3,IF(K213=Localization!$C$110,4,IF(K213=Localization!$C$109,5,IF(OR(K213=1,K213=2,K213=3,K213=4,K213=5),K213,"")))))))</f>
        <v/>
      </c>
    </row>
    <row r="214" spans="12:21" x14ac:dyDescent="0.25">
      <c r="L214" s="15" t="str">
        <f>(IF(B214=Localization!$C$113,1,IF(B214=Localization!$C$112,2,IF(B214=Localization!$C$111,3,IF(B214=Localization!$C$110,4,IF(B214=Localization!$C$109,5,IF(OR(B214=1,B214=2,B214=3,B214=4,B214=5),B214,"")))))))</f>
        <v/>
      </c>
      <c r="M214" s="15" t="str">
        <f>(IF(C214=Localization!$C$113,1,IF(C214=Localization!$C$112,2,IF(C214=Localization!$C$111,3,IF(C214=Localization!$C$110,4,IF(C214=Localization!$C$109,5,IF(OR(C214=1,C214=2,C214=3,C214=4,C214=5),C214,"")))))))</f>
        <v/>
      </c>
      <c r="N214" s="15" t="str">
        <f>(IF(D214=Localization!$C$113,1,IF(D214=Localization!$C$112,2,IF(D214=Localization!$C$111,3,IF(D214=Localization!$C$110,4,IF(D214=Localization!$C$109,5,IF(OR(D214=1,D214=2,D214=3,D214=4,D214=5),D214,"")))))))</f>
        <v/>
      </c>
      <c r="O214" s="15" t="str">
        <f>(IF(E214=Localization!$C$113,1,IF(E214=Localization!$C$112,2,IF(E214=Localization!$C$111,3,IF(E214=Localization!$C$110,4,IF(E214=Localization!$C$109,5,IF(OR(E214=1,E214=2,E214=3,E214=4,E214=5),E214,"")))))))</f>
        <v/>
      </c>
      <c r="P214" s="15" t="str">
        <f>(IF(F214=Localization!$C$113,1,IF(F214=Localization!$C$112,2,IF(F214=Localization!$C$111,3,IF(F214=Localization!$C$110,4,IF(F214=Localization!$C$109,5,IF(OR(F214=1,F214=2,F214=3,F214=4,F214=5),F214,"")))))))</f>
        <v/>
      </c>
      <c r="Q214" s="15" t="str">
        <f>(IF(G214=Localization!$C$113,1,IF(G214=Localization!$C$112,2,IF(G214=Localization!$C$111,3,IF(G214=Localization!$C$110,4,IF(G214=Localization!$C$109,5,IF(OR(G214=1,G214=2,G214=3,G214=4,G214=5),G214,"")))))))</f>
        <v/>
      </c>
      <c r="R214" s="15" t="str">
        <f>(IF(H214=Localization!$C$113,1,IF(H214=Localization!$C$112,2,IF(H214=Localization!$C$111,3,IF(H214=Localization!$C$110,4,IF(H214=Localization!$C$109,5,IF(OR(H214=1,H214=2,H214=3,H214=4,H214=5),H214,"")))))))</f>
        <v/>
      </c>
      <c r="S214" s="15" t="str">
        <f>(IF(I214=Localization!$C$113,1,IF(I214=Localization!$C$112,2,IF(I214=Localization!$C$111,3,IF(I214=Localization!$C$110,4,IF(I214=Localization!$C$109,5,IF(OR(I214=1,I214=2,I214=3,I214=4,I214=5),I214,"")))))))</f>
        <v/>
      </c>
      <c r="T214" s="15" t="str">
        <f>(IF(J214=Localization!$C$113,1,IF(J214=Localization!$C$112,2,IF(J214=Localization!$C$111,3,IF(J214=Localization!$C$110,4,IF(J214=Localization!$C$109,5,IF(OR(J214=1,J214=2,J214=3,J214=4,J214=5),J214,"")))))))</f>
        <v/>
      </c>
      <c r="U214" s="15" t="str">
        <f>(IF(K214=Localization!$C$113,1,IF(K214=Localization!$C$112,2,IF(K214=Localization!$C$111,3,IF(K214=Localization!$C$110,4,IF(K214=Localization!$C$109,5,IF(OR(K214=1,K214=2,K214=3,K214=4,K214=5),K214,"")))))))</f>
        <v/>
      </c>
    </row>
    <row r="215" spans="12:21" x14ac:dyDescent="0.25">
      <c r="L215" s="15" t="str">
        <f>(IF(B215=Localization!$C$113,1,IF(B215=Localization!$C$112,2,IF(B215=Localization!$C$111,3,IF(B215=Localization!$C$110,4,IF(B215=Localization!$C$109,5,IF(OR(B215=1,B215=2,B215=3,B215=4,B215=5),B215,"")))))))</f>
        <v/>
      </c>
      <c r="M215" s="15" t="str">
        <f>(IF(C215=Localization!$C$113,1,IF(C215=Localization!$C$112,2,IF(C215=Localization!$C$111,3,IF(C215=Localization!$C$110,4,IF(C215=Localization!$C$109,5,IF(OR(C215=1,C215=2,C215=3,C215=4,C215=5),C215,"")))))))</f>
        <v/>
      </c>
      <c r="N215" s="15" t="str">
        <f>(IF(D215=Localization!$C$113,1,IF(D215=Localization!$C$112,2,IF(D215=Localization!$C$111,3,IF(D215=Localization!$C$110,4,IF(D215=Localization!$C$109,5,IF(OR(D215=1,D215=2,D215=3,D215=4,D215=5),D215,"")))))))</f>
        <v/>
      </c>
      <c r="O215" s="15" t="str">
        <f>(IF(E215=Localization!$C$113,1,IF(E215=Localization!$C$112,2,IF(E215=Localization!$C$111,3,IF(E215=Localization!$C$110,4,IF(E215=Localization!$C$109,5,IF(OR(E215=1,E215=2,E215=3,E215=4,E215=5),E215,"")))))))</f>
        <v/>
      </c>
      <c r="P215" s="15" t="str">
        <f>(IF(F215=Localization!$C$113,1,IF(F215=Localization!$C$112,2,IF(F215=Localization!$C$111,3,IF(F215=Localization!$C$110,4,IF(F215=Localization!$C$109,5,IF(OR(F215=1,F215=2,F215=3,F215=4,F215=5),F215,"")))))))</f>
        <v/>
      </c>
      <c r="Q215" s="15" t="str">
        <f>(IF(G215=Localization!$C$113,1,IF(G215=Localization!$C$112,2,IF(G215=Localization!$C$111,3,IF(G215=Localization!$C$110,4,IF(G215=Localization!$C$109,5,IF(OR(G215=1,G215=2,G215=3,G215=4,G215=5),G215,"")))))))</f>
        <v/>
      </c>
      <c r="R215" s="15" t="str">
        <f>(IF(H215=Localization!$C$113,1,IF(H215=Localization!$C$112,2,IF(H215=Localization!$C$111,3,IF(H215=Localization!$C$110,4,IF(H215=Localization!$C$109,5,IF(OR(H215=1,H215=2,H215=3,H215=4,H215=5),H215,"")))))))</f>
        <v/>
      </c>
      <c r="S215" s="15" t="str">
        <f>(IF(I215=Localization!$C$113,1,IF(I215=Localization!$C$112,2,IF(I215=Localization!$C$111,3,IF(I215=Localization!$C$110,4,IF(I215=Localization!$C$109,5,IF(OR(I215=1,I215=2,I215=3,I215=4,I215=5),I215,"")))))))</f>
        <v/>
      </c>
      <c r="T215" s="15" t="str">
        <f>(IF(J215=Localization!$C$113,1,IF(J215=Localization!$C$112,2,IF(J215=Localization!$C$111,3,IF(J215=Localization!$C$110,4,IF(J215=Localization!$C$109,5,IF(OR(J215=1,J215=2,J215=3,J215=4,J215=5),J215,"")))))))</f>
        <v/>
      </c>
      <c r="U215" s="15" t="str">
        <f>(IF(K215=Localization!$C$113,1,IF(K215=Localization!$C$112,2,IF(K215=Localization!$C$111,3,IF(K215=Localization!$C$110,4,IF(K215=Localization!$C$109,5,IF(OR(K215=1,K215=2,K215=3,K215=4,K215=5),K215,"")))))))</f>
        <v/>
      </c>
    </row>
    <row r="216" spans="12:21" x14ac:dyDescent="0.25">
      <c r="L216" s="15" t="str">
        <f>(IF(B216=Localization!$C$113,1,IF(B216=Localization!$C$112,2,IF(B216=Localization!$C$111,3,IF(B216=Localization!$C$110,4,IF(B216=Localization!$C$109,5,IF(OR(B216=1,B216=2,B216=3,B216=4,B216=5),B216,"")))))))</f>
        <v/>
      </c>
      <c r="M216" s="15" t="str">
        <f>(IF(C216=Localization!$C$113,1,IF(C216=Localization!$C$112,2,IF(C216=Localization!$C$111,3,IF(C216=Localization!$C$110,4,IF(C216=Localization!$C$109,5,IF(OR(C216=1,C216=2,C216=3,C216=4,C216=5),C216,"")))))))</f>
        <v/>
      </c>
      <c r="N216" s="15" t="str">
        <f>(IF(D216=Localization!$C$113,1,IF(D216=Localization!$C$112,2,IF(D216=Localization!$C$111,3,IF(D216=Localization!$C$110,4,IF(D216=Localization!$C$109,5,IF(OR(D216=1,D216=2,D216=3,D216=4,D216=5),D216,"")))))))</f>
        <v/>
      </c>
      <c r="O216" s="15" t="str">
        <f>(IF(E216=Localization!$C$113,1,IF(E216=Localization!$C$112,2,IF(E216=Localization!$C$111,3,IF(E216=Localization!$C$110,4,IF(E216=Localization!$C$109,5,IF(OR(E216=1,E216=2,E216=3,E216=4,E216=5),E216,"")))))))</f>
        <v/>
      </c>
      <c r="P216" s="15" t="str">
        <f>(IF(F216=Localization!$C$113,1,IF(F216=Localization!$C$112,2,IF(F216=Localization!$C$111,3,IF(F216=Localization!$C$110,4,IF(F216=Localization!$C$109,5,IF(OR(F216=1,F216=2,F216=3,F216=4,F216=5),F216,"")))))))</f>
        <v/>
      </c>
      <c r="Q216" s="15" t="str">
        <f>(IF(G216=Localization!$C$113,1,IF(G216=Localization!$C$112,2,IF(G216=Localization!$C$111,3,IF(G216=Localization!$C$110,4,IF(G216=Localization!$C$109,5,IF(OR(G216=1,G216=2,G216=3,G216=4,G216=5),G216,"")))))))</f>
        <v/>
      </c>
      <c r="R216" s="15" t="str">
        <f>(IF(H216=Localization!$C$113,1,IF(H216=Localization!$C$112,2,IF(H216=Localization!$C$111,3,IF(H216=Localization!$C$110,4,IF(H216=Localization!$C$109,5,IF(OR(H216=1,H216=2,H216=3,H216=4,H216=5),H216,"")))))))</f>
        <v/>
      </c>
      <c r="S216" s="15" t="str">
        <f>(IF(I216=Localization!$C$113,1,IF(I216=Localization!$C$112,2,IF(I216=Localization!$C$111,3,IF(I216=Localization!$C$110,4,IF(I216=Localization!$C$109,5,IF(OR(I216=1,I216=2,I216=3,I216=4,I216=5),I216,"")))))))</f>
        <v/>
      </c>
      <c r="T216" s="15" t="str">
        <f>(IF(J216=Localization!$C$113,1,IF(J216=Localization!$C$112,2,IF(J216=Localization!$C$111,3,IF(J216=Localization!$C$110,4,IF(J216=Localization!$C$109,5,IF(OR(J216=1,J216=2,J216=3,J216=4,J216=5),J216,"")))))))</f>
        <v/>
      </c>
      <c r="U216" s="15" t="str">
        <f>(IF(K216=Localization!$C$113,1,IF(K216=Localization!$C$112,2,IF(K216=Localization!$C$111,3,IF(K216=Localization!$C$110,4,IF(K216=Localization!$C$109,5,IF(OR(K216=1,K216=2,K216=3,K216=4,K216=5),K216,"")))))))</f>
        <v/>
      </c>
    </row>
    <row r="217" spans="12:21" x14ac:dyDescent="0.25">
      <c r="L217" s="15" t="str">
        <f>(IF(B217=Localization!$C$113,1,IF(B217=Localization!$C$112,2,IF(B217=Localization!$C$111,3,IF(B217=Localization!$C$110,4,IF(B217=Localization!$C$109,5,IF(OR(B217=1,B217=2,B217=3,B217=4,B217=5),B217,"")))))))</f>
        <v/>
      </c>
      <c r="M217" s="15" t="str">
        <f>(IF(C217=Localization!$C$113,1,IF(C217=Localization!$C$112,2,IF(C217=Localization!$C$111,3,IF(C217=Localization!$C$110,4,IF(C217=Localization!$C$109,5,IF(OR(C217=1,C217=2,C217=3,C217=4,C217=5),C217,"")))))))</f>
        <v/>
      </c>
      <c r="N217" s="15" t="str">
        <f>(IF(D217=Localization!$C$113,1,IF(D217=Localization!$C$112,2,IF(D217=Localization!$C$111,3,IF(D217=Localization!$C$110,4,IF(D217=Localization!$C$109,5,IF(OR(D217=1,D217=2,D217=3,D217=4,D217=5),D217,"")))))))</f>
        <v/>
      </c>
      <c r="O217" s="15" t="str">
        <f>(IF(E217=Localization!$C$113,1,IF(E217=Localization!$C$112,2,IF(E217=Localization!$C$111,3,IF(E217=Localization!$C$110,4,IF(E217=Localization!$C$109,5,IF(OR(E217=1,E217=2,E217=3,E217=4,E217=5),E217,"")))))))</f>
        <v/>
      </c>
      <c r="P217" s="15" t="str">
        <f>(IF(F217=Localization!$C$113,1,IF(F217=Localization!$C$112,2,IF(F217=Localization!$C$111,3,IF(F217=Localization!$C$110,4,IF(F217=Localization!$C$109,5,IF(OR(F217=1,F217=2,F217=3,F217=4,F217=5),F217,"")))))))</f>
        <v/>
      </c>
      <c r="Q217" s="15" t="str">
        <f>(IF(G217=Localization!$C$113,1,IF(G217=Localization!$C$112,2,IF(G217=Localization!$C$111,3,IF(G217=Localization!$C$110,4,IF(G217=Localization!$C$109,5,IF(OR(G217=1,G217=2,G217=3,G217=4,G217=5),G217,"")))))))</f>
        <v/>
      </c>
      <c r="R217" s="15" t="str">
        <f>(IF(H217=Localization!$C$113,1,IF(H217=Localization!$C$112,2,IF(H217=Localization!$C$111,3,IF(H217=Localization!$C$110,4,IF(H217=Localization!$C$109,5,IF(OR(H217=1,H217=2,H217=3,H217=4,H217=5),H217,"")))))))</f>
        <v/>
      </c>
      <c r="S217" s="15" t="str">
        <f>(IF(I217=Localization!$C$113,1,IF(I217=Localization!$C$112,2,IF(I217=Localization!$C$111,3,IF(I217=Localization!$C$110,4,IF(I217=Localization!$C$109,5,IF(OR(I217=1,I217=2,I217=3,I217=4,I217=5),I217,"")))))))</f>
        <v/>
      </c>
      <c r="T217" s="15" t="str">
        <f>(IF(J217=Localization!$C$113,1,IF(J217=Localization!$C$112,2,IF(J217=Localization!$C$111,3,IF(J217=Localization!$C$110,4,IF(J217=Localization!$C$109,5,IF(OR(J217=1,J217=2,J217=3,J217=4,J217=5),J217,"")))))))</f>
        <v/>
      </c>
      <c r="U217" s="15" t="str">
        <f>(IF(K217=Localization!$C$113,1,IF(K217=Localization!$C$112,2,IF(K217=Localization!$C$111,3,IF(K217=Localization!$C$110,4,IF(K217=Localization!$C$109,5,IF(OR(K217=1,K217=2,K217=3,K217=4,K217=5),K217,"")))))))</f>
        <v/>
      </c>
    </row>
    <row r="218" spans="12:21" x14ac:dyDescent="0.25">
      <c r="L218" s="15" t="str">
        <f>(IF(B218=Localization!$C$113,1,IF(B218=Localization!$C$112,2,IF(B218=Localization!$C$111,3,IF(B218=Localization!$C$110,4,IF(B218=Localization!$C$109,5,IF(OR(B218=1,B218=2,B218=3,B218=4,B218=5),B218,"")))))))</f>
        <v/>
      </c>
      <c r="M218" s="15" t="str">
        <f>(IF(C218=Localization!$C$113,1,IF(C218=Localization!$C$112,2,IF(C218=Localization!$C$111,3,IF(C218=Localization!$C$110,4,IF(C218=Localization!$C$109,5,IF(OR(C218=1,C218=2,C218=3,C218=4,C218=5),C218,"")))))))</f>
        <v/>
      </c>
      <c r="N218" s="15" t="str">
        <f>(IF(D218=Localization!$C$113,1,IF(D218=Localization!$C$112,2,IF(D218=Localization!$C$111,3,IF(D218=Localization!$C$110,4,IF(D218=Localization!$C$109,5,IF(OR(D218=1,D218=2,D218=3,D218=4,D218=5),D218,"")))))))</f>
        <v/>
      </c>
      <c r="O218" s="15" t="str">
        <f>(IF(E218=Localization!$C$113,1,IF(E218=Localization!$C$112,2,IF(E218=Localization!$C$111,3,IF(E218=Localization!$C$110,4,IF(E218=Localization!$C$109,5,IF(OR(E218=1,E218=2,E218=3,E218=4,E218=5),E218,"")))))))</f>
        <v/>
      </c>
      <c r="P218" s="15" t="str">
        <f>(IF(F218=Localization!$C$113,1,IF(F218=Localization!$C$112,2,IF(F218=Localization!$C$111,3,IF(F218=Localization!$C$110,4,IF(F218=Localization!$C$109,5,IF(OR(F218=1,F218=2,F218=3,F218=4,F218=5),F218,"")))))))</f>
        <v/>
      </c>
      <c r="Q218" s="15" t="str">
        <f>(IF(G218=Localization!$C$113,1,IF(G218=Localization!$C$112,2,IF(G218=Localization!$C$111,3,IF(G218=Localization!$C$110,4,IF(G218=Localization!$C$109,5,IF(OR(G218=1,G218=2,G218=3,G218=4,G218=5),G218,"")))))))</f>
        <v/>
      </c>
      <c r="R218" s="15" t="str">
        <f>(IF(H218=Localization!$C$113,1,IF(H218=Localization!$C$112,2,IF(H218=Localization!$C$111,3,IF(H218=Localization!$C$110,4,IF(H218=Localization!$C$109,5,IF(OR(H218=1,H218=2,H218=3,H218=4,H218=5),H218,"")))))))</f>
        <v/>
      </c>
      <c r="S218" s="15" t="str">
        <f>(IF(I218=Localization!$C$113,1,IF(I218=Localization!$C$112,2,IF(I218=Localization!$C$111,3,IF(I218=Localization!$C$110,4,IF(I218=Localization!$C$109,5,IF(OR(I218=1,I218=2,I218=3,I218=4,I218=5),I218,"")))))))</f>
        <v/>
      </c>
      <c r="T218" s="15" t="str">
        <f>(IF(J218=Localization!$C$113,1,IF(J218=Localization!$C$112,2,IF(J218=Localization!$C$111,3,IF(J218=Localization!$C$110,4,IF(J218=Localization!$C$109,5,IF(OR(J218=1,J218=2,J218=3,J218=4,J218=5),J218,"")))))))</f>
        <v/>
      </c>
      <c r="U218" s="15" t="str">
        <f>(IF(K218=Localization!$C$113,1,IF(K218=Localization!$C$112,2,IF(K218=Localization!$C$111,3,IF(K218=Localization!$C$110,4,IF(K218=Localization!$C$109,5,IF(OR(K218=1,K218=2,K218=3,K218=4,K218=5),K218,"")))))))</f>
        <v/>
      </c>
    </row>
    <row r="219" spans="12:21" x14ac:dyDescent="0.25">
      <c r="L219" s="15" t="str">
        <f>(IF(B219=Localization!$C$113,1,IF(B219=Localization!$C$112,2,IF(B219=Localization!$C$111,3,IF(B219=Localization!$C$110,4,IF(B219=Localization!$C$109,5,IF(OR(B219=1,B219=2,B219=3,B219=4,B219=5),B219,"")))))))</f>
        <v/>
      </c>
      <c r="M219" s="15" t="str">
        <f>(IF(C219=Localization!$C$113,1,IF(C219=Localization!$C$112,2,IF(C219=Localization!$C$111,3,IF(C219=Localization!$C$110,4,IF(C219=Localization!$C$109,5,IF(OR(C219=1,C219=2,C219=3,C219=4,C219=5),C219,"")))))))</f>
        <v/>
      </c>
      <c r="N219" s="15" t="str">
        <f>(IF(D219=Localization!$C$113,1,IF(D219=Localization!$C$112,2,IF(D219=Localization!$C$111,3,IF(D219=Localization!$C$110,4,IF(D219=Localization!$C$109,5,IF(OR(D219=1,D219=2,D219=3,D219=4,D219=5),D219,"")))))))</f>
        <v/>
      </c>
      <c r="O219" s="15" t="str">
        <f>(IF(E219=Localization!$C$113,1,IF(E219=Localization!$C$112,2,IF(E219=Localization!$C$111,3,IF(E219=Localization!$C$110,4,IF(E219=Localization!$C$109,5,IF(OR(E219=1,E219=2,E219=3,E219=4,E219=5),E219,"")))))))</f>
        <v/>
      </c>
      <c r="P219" s="15" t="str">
        <f>(IF(F219=Localization!$C$113,1,IF(F219=Localization!$C$112,2,IF(F219=Localization!$C$111,3,IF(F219=Localization!$C$110,4,IF(F219=Localization!$C$109,5,IF(OR(F219=1,F219=2,F219=3,F219=4,F219=5),F219,"")))))))</f>
        <v/>
      </c>
      <c r="Q219" s="15" t="str">
        <f>(IF(G219=Localization!$C$113,1,IF(G219=Localization!$C$112,2,IF(G219=Localization!$C$111,3,IF(G219=Localization!$C$110,4,IF(G219=Localization!$C$109,5,IF(OR(G219=1,G219=2,G219=3,G219=4,G219=5),G219,"")))))))</f>
        <v/>
      </c>
      <c r="R219" s="15" t="str">
        <f>(IF(H219=Localization!$C$113,1,IF(H219=Localization!$C$112,2,IF(H219=Localization!$C$111,3,IF(H219=Localization!$C$110,4,IF(H219=Localization!$C$109,5,IF(OR(H219=1,H219=2,H219=3,H219=4,H219=5),H219,"")))))))</f>
        <v/>
      </c>
      <c r="S219" s="15" t="str">
        <f>(IF(I219=Localization!$C$113,1,IF(I219=Localization!$C$112,2,IF(I219=Localization!$C$111,3,IF(I219=Localization!$C$110,4,IF(I219=Localization!$C$109,5,IF(OR(I219=1,I219=2,I219=3,I219=4,I219=5),I219,"")))))))</f>
        <v/>
      </c>
      <c r="T219" s="15" t="str">
        <f>(IF(J219=Localization!$C$113,1,IF(J219=Localization!$C$112,2,IF(J219=Localization!$C$111,3,IF(J219=Localization!$C$110,4,IF(J219=Localization!$C$109,5,IF(OR(J219=1,J219=2,J219=3,J219=4,J219=5),J219,"")))))))</f>
        <v/>
      </c>
      <c r="U219" s="15" t="str">
        <f>(IF(K219=Localization!$C$113,1,IF(K219=Localization!$C$112,2,IF(K219=Localization!$C$111,3,IF(K219=Localization!$C$110,4,IF(K219=Localization!$C$109,5,IF(OR(K219=1,K219=2,K219=3,K219=4,K219=5),K219,"")))))))</f>
        <v/>
      </c>
    </row>
    <row r="220" spans="12:21" x14ac:dyDescent="0.25">
      <c r="L220" s="15" t="str">
        <f>(IF(B220=Localization!$C$113,1,IF(B220=Localization!$C$112,2,IF(B220=Localization!$C$111,3,IF(B220=Localization!$C$110,4,IF(B220=Localization!$C$109,5,IF(OR(B220=1,B220=2,B220=3,B220=4,B220=5),B220,"")))))))</f>
        <v/>
      </c>
      <c r="M220" s="15" t="str">
        <f>(IF(C220=Localization!$C$113,1,IF(C220=Localization!$C$112,2,IF(C220=Localization!$C$111,3,IF(C220=Localization!$C$110,4,IF(C220=Localization!$C$109,5,IF(OR(C220=1,C220=2,C220=3,C220=4,C220=5),C220,"")))))))</f>
        <v/>
      </c>
      <c r="N220" s="15" t="str">
        <f>(IF(D220=Localization!$C$113,1,IF(D220=Localization!$C$112,2,IF(D220=Localization!$C$111,3,IF(D220=Localization!$C$110,4,IF(D220=Localization!$C$109,5,IF(OR(D220=1,D220=2,D220=3,D220=4,D220=5),D220,"")))))))</f>
        <v/>
      </c>
      <c r="O220" s="15" t="str">
        <f>(IF(E220=Localization!$C$113,1,IF(E220=Localization!$C$112,2,IF(E220=Localization!$C$111,3,IF(E220=Localization!$C$110,4,IF(E220=Localization!$C$109,5,IF(OR(E220=1,E220=2,E220=3,E220=4,E220=5),E220,"")))))))</f>
        <v/>
      </c>
      <c r="P220" s="15" t="str">
        <f>(IF(F220=Localization!$C$113,1,IF(F220=Localization!$C$112,2,IF(F220=Localization!$C$111,3,IF(F220=Localization!$C$110,4,IF(F220=Localization!$C$109,5,IF(OR(F220=1,F220=2,F220=3,F220=4,F220=5),F220,"")))))))</f>
        <v/>
      </c>
      <c r="Q220" s="15" t="str">
        <f>(IF(G220=Localization!$C$113,1,IF(G220=Localization!$C$112,2,IF(G220=Localization!$C$111,3,IF(G220=Localization!$C$110,4,IF(G220=Localization!$C$109,5,IF(OR(G220=1,G220=2,G220=3,G220=4,G220=5),G220,"")))))))</f>
        <v/>
      </c>
      <c r="R220" s="15" t="str">
        <f>(IF(H220=Localization!$C$113,1,IF(H220=Localization!$C$112,2,IF(H220=Localization!$C$111,3,IF(H220=Localization!$C$110,4,IF(H220=Localization!$C$109,5,IF(OR(H220=1,H220=2,H220=3,H220=4,H220=5),H220,"")))))))</f>
        <v/>
      </c>
      <c r="S220" s="15" t="str">
        <f>(IF(I220=Localization!$C$113,1,IF(I220=Localization!$C$112,2,IF(I220=Localization!$C$111,3,IF(I220=Localization!$C$110,4,IF(I220=Localization!$C$109,5,IF(OR(I220=1,I220=2,I220=3,I220=4,I220=5),I220,"")))))))</f>
        <v/>
      </c>
      <c r="T220" s="15" t="str">
        <f>(IF(J220=Localization!$C$113,1,IF(J220=Localization!$C$112,2,IF(J220=Localization!$C$111,3,IF(J220=Localization!$C$110,4,IF(J220=Localization!$C$109,5,IF(OR(J220=1,J220=2,J220=3,J220=4,J220=5),J220,"")))))))</f>
        <v/>
      </c>
      <c r="U220" s="15" t="str">
        <f>(IF(K220=Localization!$C$113,1,IF(K220=Localization!$C$112,2,IF(K220=Localization!$C$111,3,IF(K220=Localization!$C$110,4,IF(K220=Localization!$C$109,5,IF(OR(K220=1,K220=2,K220=3,K220=4,K220=5),K220,"")))))))</f>
        <v/>
      </c>
    </row>
    <row r="221" spans="12:21" x14ac:dyDescent="0.25">
      <c r="L221" s="15" t="str">
        <f>(IF(B221=Localization!$C$113,1,IF(B221=Localization!$C$112,2,IF(B221=Localization!$C$111,3,IF(B221=Localization!$C$110,4,IF(B221=Localization!$C$109,5,IF(OR(B221=1,B221=2,B221=3,B221=4,B221=5),B221,"")))))))</f>
        <v/>
      </c>
      <c r="M221" s="15" t="str">
        <f>(IF(C221=Localization!$C$113,1,IF(C221=Localization!$C$112,2,IF(C221=Localization!$C$111,3,IF(C221=Localization!$C$110,4,IF(C221=Localization!$C$109,5,IF(OR(C221=1,C221=2,C221=3,C221=4,C221=5),C221,"")))))))</f>
        <v/>
      </c>
      <c r="N221" s="15" t="str">
        <f>(IF(D221=Localization!$C$113,1,IF(D221=Localization!$C$112,2,IF(D221=Localization!$C$111,3,IF(D221=Localization!$C$110,4,IF(D221=Localization!$C$109,5,IF(OR(D221=1,D221=2,D221=3,D221=4,D221=5),D221,"")))))))</f>
        <v/>
      </c>
      <c r="O221" s="15" t="str">
        <f>(IF(E221=Localization!$C$113,1,IF(E221=Localization!$C$112,2,IF(E221=Localization!$C$111,3,IF(E221=Localization!$C$110,4,IF(E221=Localization!$C$109,5,IF(OR(E221=1,E221=2,E221=3,E221=4,E221=5),E221,"")))))))</f>
        <v/>
      </c>
      <c r="P221" s="15" t="str">
        <f>(IF(F221=Localization!$C$113,1,IF(F221=Localization!$C$112,2,IF(F221=Localization!$C$111,3,IF(F221=Localization!$C$110,4,IF(F221=Localization!$C$109,5,IF(OR(F221=1,F221=2,F221=3,F221=4,F221=5),F221,"")))))))</f>
        <v/>
      </c>
      <c r="Q221" s="15" t="str">
        <f>(IF(G221=Localization!$C$113,1,IF(G221=Localization!$C$112,2,IF(G221=Localization!$C$111,3,IF(G221=Localization!$C$110,4,IF(G221=Localization!$C$109,5,IF(OR(G221=1,G221=2,G221=3,G221=4,G221=5),G221,"")))))))</f>
        <v/>
      </c>
      <c r="R221" s="15" t="str">
        <f>(IF(H221=Localization!$C$113,1,IF(H221=Localization!$C$112,2,IF(H221=Localization!$C$111,3,IF(H221=Localization!$C$110,4,IF(H221=Localization!$C$109,5,IF(OR(H221=1,H221=2,H221=3,H221=4,H221=5),H221,"")))))))</f>
        <v/>
      </c>
      <c r="S221" s="15" t="str">
        <f>(IF(I221=Localization!$C$113,1,IF(I221=Localization!$C$112,2,IF(I221=Localization!$C$111,3,IF(I221=Localization!$C$110,4,IF(I221=Localization!$C$109,5,IF(OR(I221=1,I221=2,I221=3,I221=4,I221=5),I221,"")))))))</f>
        <v/>
      </c>
      <c r="T221" s="15" t="str">
        <f>(IF(J221=Localization!$C$113,1,IF(J221=Localization!$C$112,2,IF(J221=Localization!$C$111,3,IF(J221=Localization!$C$110,4,IF(J221=Localization!$C$109,5,IF(OR(J221=1,J221=2,J221=3,J221=4,J221=5),J221,"")))))))</f>
        <v/>
      </c>
      <c r="U221" s="15" t="str">
        <f>(IF(K221=Localization!$C$113,1,IF(K221=Localization!$C$112,2,IF(K221=Localization!$C$111,3,IF(K221=Localization!$C$110,4,IF(K221=Localization!$C$109,5,IF(OR(K221=1,K221=2,K221=3,K221=4,K221=5),K221,"")))))))</f>
        <v/>
      </c>
    </row>
    <row r="222" spans="12:21" x14ac:dyDescent="0.25">
      <c r="L222" s="15" t="str">
        <f>(IF(B222=Localization!$C$113,1,IF(B222=Localization!$C$112,2,IF(B222=Localization!$C$111,3,IF(B222=Localization!$C$110,4,IF(B222=Localization!$C$109,5,IF(OR(B222=1,B222=2,B222=3,B222=4,B222=5),B222,"")))))))</f>
        <v/>
      </c>
      <c r="M222" s="15" t="str">
        <f>(IF(C222=Localization!$C$113,1,IF(C222=Localization!$C$112,2,IF(C222=Localization!$C$111,3,IF(C222=Localization!$C$110,4,IF(C222=Localization!$C$109,5,IF(OR(C222=1,C222=2,C222=3,C222=4,C222=5),C222,"")))))))</f>
        <v/>
      </c>
      <c r="N222" s="15" t="str">
        <f>(IF(D222=Localization!$C$113,1,IF(D222=Localization!$C$112,2,IF(D222=Localization!$C$111,3,IF(D222=Localization!$C$110,4,IF(D222=Localization!$C$109,5,IF(OR(D222=1,D222=2,D222=3,D222=4,D222=5),D222,"")))))))</f>
        <v/>
      </c>
      <c r="O222" s="15" t="str">
        <f>(IF(E222=Localization!$C$113,1,IF(E222=Localization!$C$112,2,IF(E222=Localization!$C$111,3,IF(E222=Localization!$C$110,4,IF(E222=Localization!$C$109,5,IF(OR(E222=1,E222=2,E222=3,E222=4,E222=5),E222,"")))))))</f>
        <v/>
      </c>
      <c r="P222" s="15" t="str">
        <f>(IF(F222=Localization!$C$113,1,IF(F222=Localization!$C$112,2,IF(F222=Localization!$C$111,3,IF(F222=Localization!$C$110,4,IF(F222=Localization!$C$109,5,IF(OR(F222=1,F222=2,F222=3,F222=4,F222=5),F222,"")))))))</f>
        <v/>
      </c>
      <c r="Q222" s="15" t="str">
        <f>(IF(G222=Localization!$C$113,1,IF(G222=Localization!$C$112,2,IF(G222=Localization!$C$111,3,IF(G222=Localization!$C$110,4,IF(G222=Localization!$C$109,5,IF(OR(G222=1,G222=2,G222=3,G222=4,G222=5),G222,"")))))))</f>
        <v/>
      </c>
      <c r="R222" s="15" t="str">
        <f>(IF(H222=Localization!$C$113,1,IF(H222=Localization!$C$112,2,IF(H222=Localization!$C$111,3,IF(H222=Localization!$C$110,4,IF(H222=Localization!$C$109,5,IF(OR(H222=1,H222=2,H222=3,H222=4,H222=5),H222,"")))))))</f>
        <v/>
      </c>
      <c r="S222" s="15" t="str">
        <f>(IF(I222=Localization!$C$113,1,IF(I222=Localization!$C$112,2,IF(I222=Localization!$C$111,3,IF(I222=Localization!$C$110,4,IF(I222=Localization!$C$109,5,IF(OR(I222=1,I222=2,I222=3,I222=4,I222=5),I222,"")))))))</f>
        <v/>
      </c>
      <c r="T222" s="15" t="str">
        <f>(IF(J222=Localization!$C$113,1,IF(J222=Localization!$C$112,2,IF(J222=Localization!$C$111,3,IF(J222=Localization!$C$110,4,IF(J222=Localization!$C$109,5,IF(OR(J222=1,J222=2,J222=3,J222=4,J222=5),J222,"")))))))</f>
        <v/>
      </c>
      <c r="U222" s="15" t="str">
        <f>(IF(K222=Localization!$C$113,1,IF(K222=Localization!$C$112,2,IF(K222=Localization!$C$111,3,IF(K222=Localization!$C$110,4,IF(K222=Localization!$C$109,5,IF(OR(K222=1,K222=2,K222=3,K222=4,K222=5),K222,"")))))))</f>
        <v/>
      </c>
    </row>
    <row r="223" spans="12:21" x14ac:dyDescent="0.25">
      <c r="L223" s="15" t="str">
        <f>(IF(B223=Localization!$C$113,1,IF(B223=Localization!$C$112,2,IF(B223=Localization!$C$111,3,IF(B223=Localization!$C$110,4,IF(B223=Localization!$C$109,5,IF(OR(B223=1,B223=2,B223=3,B223=4,B223=5),B223,"")))))))</f>
        <v/>
      </c>
      <c r="M223" s="15" t="str">
        <f>(IF(C223=Localization!$C$113,1,IF(C223=Localization!$C$112,2,IF(C223=Localization!$C$111,3,IF(C223=Localization!$C$110,4,IF(C223=Localization!$C$109,5,IF(OR(C223=1,C223=2,C223=3,C223=4,C223=5),C223,"")))))))</f>
        <v/>
      </c>
      <c r="N223" s="15" t="str">
        <f>(IF(D223=Localization!$C$113,1,IF(D223=Localization!$C$112,2,IF(D223=Localization!$C$111,3,IF(D223=Localization!$C$110,4,IF(D223=Localization!$C$109,5,IF(OR(D223=1,D223=2,D223=3,D223=4,D223=5),D223,"")))))))</f>
        <v/>
      </c>
      <c r="O223" s="15" t="str">
        <f>(IF(E223=Localization!$C$113,1,IF(E223=Localization!$C$112,2,IF(E223=Localization!$C$111,3,IF(E223=Localization!$C$110,4,IF(E223=Localization!$C$109,5,IF(OR(E223=1,E223=2,E223=3,E223=4,E223=5),E223,"")))))))</f>
        <v/>
      </c>
      <c r="P223" s="15" t="str">
        <f>(IF(F223=Localization!$C$113,1,IF(F223=Localization!$C$112,2,IF(F223=Localization!$C$111,3,IF(F223=Localization!$C$110,4,IF(F223=Localization!$C$109,5,IF(OR(F223=1,F223=2,F223=3,F223=4,F223=5),F223,"")))))))</f>
        <v/>
      </c>
      <c r="Q223" s="15" t="str">
        <f>(IF(G223=Localization!$C$113,1,IF(G223=Localization!$C$112,2,IF(G223=Localization!$C$111,3,IF(G223=Localization!$C$110,4,IF(G223=Localization!$C$109,5,IF(OR(G223=1,G223=2,G223=3,G223=4,G223=5),G223,"")))))))</f>
        <v/>
      </c>
      <c r="R223" s="15" t="str">
        <f>(IF(H223=Localization!$C$113,1,IF(H223=Localization!$C$112,2,IF(H223=Localization!$C$111,3,IF(H223=Localization!$C$110,4,IF(H223=Localization!$C$109,5,IF(OR(H223=1,H223=2,H223=3,H223=4,H223=5),H223,"")))))))</f>
        <v/>
      </c>
      <c r="S223" s="15" t="str">
        <f>(IF(I223=Localization!$C$113,1,IF(I223=Localization!$C$112,2,IF(I223=Localization!$C$111,3,IF(I223=Localization!$C$110,4,IF(I223=Localization!$C$109,5,IF(OR(I223=1,I223=2,I223=3,I223=4,I223=5),I223,"")))))))</f>
        <v/>
      </c>
      <c r="T223" s="15" t="str">
        <f>(IF(J223=Localization!$C$113,1,IF(J223=Localization!$C$112,2,IF(J223=Localization!$C$111,3,IF(J223=Localization!$C$110,4,IF(J223=Localization!$C$109,5,IF(OR(J223=1,J223=2,J223=3,J223=4,J223=5),J223,"")))))))</f>
        <v/>
      </c>
      <c r="U223" s="15" t="str">
        <f>(IF(K223=Localization!$C$113,1,IF(K223=Localization!$C$112,2,IF(K223=Localization!$C$111,3,IF(K223=Localization!$C$110,4,IF(K223=Localization!$C$109,5,IF(OR(K223=1,K223=2,K223=3,K223=4,K223=5),K223,"")))))))</f>
        <v/>
      </c>
    </row>
    <row r="224" spans="12:21" x14ac:dyDescent="0.25">
      <c r="L224" s="15" t="str">
        <f>(IF(B224=Localization!$C$113,1,IF(B224=Localization!$C$112,2,IF(B224=Localization!$C$111,3,IF(B224=Localization!$C$110,4,IF(B224=Localization!$C$109,5,IF(OR(B224=1,B224=2,B224=3,B224=4,B224=5),B224,"")))))))</f>
        <v/>
      </c>
      <c r="M224" s="15" t="str">
        <f>(IF(C224=Localization!$C$113,1,IF(C224=Localization!$C$112,2,IF(C224=Localization!$C$111,3,IF(C224=Localization!$C$110,4,IF(C224=Localization!$C$109,5,IF(OR(C224=1,C224=2,C224=3,C224=4,C224=5),C224,"")))))))</f>
        <v/>
      </c>
      <c r="N224" s="15" t="str">
        <f>(IF(D224=Localization!$C$113,1,IF(D224=Localization!$C$112,2,IF(D224=Localization!$C$111,3,IF(D224=Localization!$C$110,4,IF(D224=Localization!$C$109,5,IF(OR(D224=1,D224=2,D224=3,D224=4,D224=5),D224,"")))))))</f>
        <v/>
      </c>
      <c r="O224" s="15" t="str">
        <f>(IF(E224=Localization!$C$113,1,IF(E224=Localization!$C$112,2,IF(E224=Localization!$C$111,3,IF(E224=Localization!$C$110,4,IF(E224=Localization!$C$109,5,IF(OR(E224=1,E224=2,E224=3,E224=4,E224=5),E224,"")))))))</f>
        <v/>
      </c>
      <c r="P224" s="15" t="str">
        <f>(IF(F224=Localization!$C$113,1,IF(F224=Localization!$C$112,2,IF(F224=Localization!$C$111,3,IF(F224=Localization!$C$110,4,IF(F224=Localization!$C$109,5,IF(OR(F224=1,F224=2,F224=3,F224=4,F224=5),F224,"")))))))</f>
        <v/>
      </c>
      <c r="Q224" s="15" t="str">
        <f>(IF(G224=Localization!$C$113,1,IF(G224=Localization!$C$112,2,IF(G224=Localization!$C$111,3,IF(G224=Localization!$C$110,4,IF(G224=Localization!$C$109,5,IF(OR(G224=1,G224=2,G224=3,G224=4,G224=5),G224,"")))))))</f>
        <v/>
      </c>
      <c r="R224" s="15" t="str">
        <f>(IF(H224=Localization!$C$113,1,IF(H224=Localization!$C$112,2,IF(H224=Localization!$C$111,3,IF(H224=Localization!$C$110,4,IF(H224=Localization!$C$109,5,IF(OR(H224=1,H224=2,H224=3,H224=4,H224=5),H224,"")))))))</f>
        <v/>
      </c>
      <c r="S224" s="15" t="str">
        <f>(IF(I224=Localization!$C$113,1,IF(I224=Localization!$C$112,2,IF(I224=Localization!$C$111,3,IF(I224=Localization!$C$110,4,IF(I224=Localization!$C$109,5,IF(OR(I224=1,I224=2,I224=3,I224=4,I224=5),I224,"")))))))</f>
        <v/>
      </c>
      <c r="T224" s="15" t="str">
        <f>(IF(J224=Localization!$C$113,1,IF(J224=Localization!$C$112,2,IF(J224=Localization!$C$111,3,IF(J224=Localization!$C$110,4,IF(J224=Localization!$C$109,5,IF(OR(J224=1,J224=2,J224=3,J224=4,J224=5),J224,"")))))))</f>
        <v/>
      </c>
      <c r="U224" s="15" t="str">
        <f>(IF(K224=Localization!$C$113,1,IF(K224=Localization!$C$112,2,IF(K224=Localization!$C$111,3,IF(K224=Localization!$C$110,4,IF(K224=Localization!$C$109,5,IF(OR(K224=1,K224=2,K224=3,K224=4,K224=5),K224,"")))))))</f>
        <v/>
      </c>
    </row>
    <row r="225" spans="12:21" x14ac:dyDescent="0.25">
      <c r="L225" s="15" t="str">
        <f>(IF(B225=Localization!$C$113,1,IF(B225=Localization!$C$112,2,IF(B225=Localization!$C$111,3,IF(B225=Localization!$C$110,4,IF(B225=Localization!$C$109,5,IF(OR(B225=1,B225=2,B225=3,B225=4,B225=5),B225,"")))))))</f>
        <v/>
      </c>
      <c r="M225" s="15" t="str">
        <f>(IF(C225=Localization!$C$113,1,IF(C225=Localization!$C$112,2,IF(C225=Localization!$C$111,3,IF(C225=Localization!$C$110,4,IF(C225=Localization!$C$109,5,IF(OR(C225=1,C225=2,C225=3,C225=4,C225=5),C225,"")))))))</f>
        <v/>
      </c>
      <c r="N225" s="15" t="str">
        <f>(IF(D225=Localization!$C$113,1,IF(D225=Localization!$C$112,2,IF(D225=Localization!$C$111,3,IF(D225=Localization!$C$110,4,IF(D225=Localization!$C$109,5,IF(OR(D225=1,D225=2,D225=3,D225=4,D225=5),D225,"")))))))</f>
        <v/>
      </c>
      <c r="O225" s="15" t="str">
        <f>(IF(E225=Localization!$C$113,1,IF(E225=Localization!$C$112,2,IF(E225=Localization!$C$111,3,IF(E225=Localization!$C$110,4,IF(E225=Localization!$C$109,5,IF(OR(E225=1,E225=2,E225=3,E225=4,E225=5),E225,"")))))))</f>
        <v/>
      </c>
      <c r="P225" s="15" t="str">
        <f>(IF(F225=Localization!$C$113,1,IF(F225=Localization!$C$112,2,IF(F225=Localization!$C$111,3,IF(F225=Localization!$C$110,4,IF(F225=Localization!$C$109,5,IF(OR(F225=1,F225=2,F225=3,F225=4,F225=5),F225,"")))))))</f>
        <v/>
      </c>
      <c r="Q225" s="15" t="str">
        <f>(IF(G225=Localization!$C$113,1,IF(G225=Localization!$C$112,2,IF(G225=Localization!$C$111,3,IF(G225=Localization!$C$110,4,IF(G225=Localization!$C$109,5,IF(OR(G225=1,G225=2,G225=3,G225=4,G225=5),G225,"")))))))</f>
        <v/>
      </c>
      <c r="R225" s="15" t="str">
        <f>(IF(H225=Localization!$C$113,1,IF(H225=Localization!$C$112,2,IF(H225=Localization!$C$111,3,IF(H225=Localization!$C$110,4,IF(H225=Localization!$C$109,5,IF(OR(H225=1,H225=2,H225=3,H225=4,H225=5),H225,"")))))))</f>
        <v/>
      </c>
      <c r="S225" s="15" t="str">
        <f>(IF(I225=Localization!$C$113,1,IF(I225=Localization!$C$112,2,IF(I225=Localization!$C$111,3,IF(I225=Localization!$C$110,4,IF(I225=Localization!$C$109,5,IF(OR(I225=1,I225=2,I225=3,I225=4,I225=5),I225,"")))))))</f>
        <v/>
      </c>
      <c r="T225" s="15" t="str">
        <f>(IF(J225=Localization!$C$113,1,IF(J225=Localization!$C$112,2,IF(J225=Localization!$C$111,3,IF(J225=Localization!$C$110,4,IF(J225=Localization!$C$109,5,IF(OR(J225=1,J225=2,J225=3,J225=4,J225=5),J225,"")))))))</f>
        <v/>
      </c>
      <c r="U225" s="15" t="str">
        <f>(IF(K225=Localization!$C$113,1,IF(K225=Localization!$C$112,2,IF(K225=Localization!$C$111,3,IF(K225=Localization!$C$110,4,IF(K225=Localization!$C$109,5,IF(OR(K225=1,K225=2,K225=3,K225=4,K225=5),K225,"")))))))</f>
        <v/>
      </c>
    </row>
    <row r="226" spans="12:21" x14ac:dyDescent="0.25">
      <c r="L226" s="15" t="str">
        <f>(IF(B226=Localization!$C$113,1,IF(B226=Localization!$C$112,2,IF(B226=Localization!$C$111,3,IF(B226=Localization!$C$110,4,IF(B226=Localization!$C$109,5,IF(OR(B226=1,B226=2,B226=3,B226=4,B226=5),B226,"")))))))</f>
        <v/>
      </c>
      <c r="M226" s="15" t="str">
        <f>(IF(C226=Localization!$C$113,1,IF(C226=Localization!$C$112,2,IF(C226=Localization!$C$111,3,IF(C226=Localization!$C$110,4,IF(C226=Localization!$C$109,5,IF(OR(C226=1,C226=2,C226=3,C226=4,C226=5),C226,"")))))))</f>
        <v/>
      </c>
      <c r="N226" s="15" t="str">
        <f>(IF(D226=Localization!$C$113,1,IF(D226=Localization!$C$112,2,IF(D226=Localization!$C$111,3,IF(D226=Localization!$C$110,4,IF(D226=Localization!$C$109,5,IF(OR(D226=1,D226=2,D226=3,D226=4,D226=5),D226,"")))))))</f>
        <v/>
      </c>
      <c r="O226" s="15" t="str">
        <f>(IF(E226=Localization!$C$113,1,IF(E226=Localization!$C$112,2,IF(E226=Localization!$C$111,3,IF(E226=Localization!$C$110,4,IF(E226=Localization!$C$109,5,IF(OR(E226=1,E226=2,E226=3,E226=4,E226=5),E226,"")))))))</f>
        <v/>
      </c>
      <c r="P226" s="15" t="str">
        <f>(IF(F226=Localization!$C$113,1,IF(F226=Localization!$C$112,2,IF(F226=Localization!$C$111,3,IF(F226=Localization!$C$110,4,IF(F226=Localization!$C$109,5,IF(OR(F226=1,F226=2,F226=3,F226=4,F226=5),F226,"")))))))</f>
        <v/>
      </c>
      <c r="Q226" s="15" t="str">
        <f>(IF(G226=Localization!$C$113,1,IF(G226=Localization!$C$112,2,IF(G226=Localization!$C$111,3,IF(G226=Localization!$C$110,4,IF(G226=Localization!$C$109,5,IF(OR(G226=1,G226=2,G226=3,G226=4,G226=5),G226,"")))))))</f>
        <v/>
      </c>
      <c r="R226" s="15" t="str">
        <f>(IF(H226=Localization!$C$113,1,IF(H226=Localization!$C$112,2,IF(H226=Localization!$C$111,3,IF(H226=Localization!$C$110,4,IF(H226=Localization!$C$109,5,IF(OR(H226=1,H226=2,H226=3,H226=4,H226=5),H226,"")))))))</f>
        <v/>
      </c>
      <c r="S226" s="15" t="str">
        <f>(IF(I226=Localization!$C$113,1,IF(I226=Localization!$C$112,2,IF(I226=Localization!$C$111,3,IF(I226=Localization!$C$110,4,IF(I226=Localization!$C$109,5,IF(OR(I226=1,I226=2,I226=3,I226=4,I226=5),I226,"")))))))</f>
        <v/>
      </c>
      <c r="T226" s="15" t="str">
        <f>(IF(J226=Localization!$C$113,1,IF(J226=Localization!$C$112,2,IF(J226=Localization!$C$111,3,IF(J226=Localization!$C$110,4,IF(J226=Localization!$C$109,5,IF(OR(J226=1,J226=2,J226=3,J226=4,J226=5),J226,"")))))))</f>
        <v/>
      </c>
      <c r="U226" s="15" t="str">
        <f>(IF(K226=Localization!$C$113,1,IF(K226=Localization!$C$112,2,IF(K226=Localization!$C$111,3,IF(K226=Localization!$C$110,4,IF(K226=Localization!$C$109,5,IF(OR(K226=1,K226=2,K226=3,K226=4,K226=5),K226,"")))))))</f>
        <v/>
      </c>
    </row>
    <row r="227" spans="12:21" x14ac:dyDescent="0.25">
      <c r="L227" s="15" t="str">
        <f>(IF(B227=Localization!$C$113,1,IF(B227=Localization!$C$112,2,IF(B227=Localization!$C$111,3,IF(B227=Localization!$C$110,4,IF(B227=Localization!$C$109,5,IF(OR(B227=1,B227=2,B227=3,B227=4,B227=5),B227,"")))))))</f>
        <v/>
      </c>
      <c r="M227" s="15" t="str">
        <f>(IF(C227=Localization!$C$113,1,IF(C227=Localization!$C$112,2,IF(C227=Localization!$C$111,3,IF(C227=Localization!$C$110,4,IF(C227=Localization!$C$109,5,IF(OR(C227=1,C227=2,C227=3,C227=4,C227=5),C227,"")))))))</f>
        <v/>
      </c>
      <c r="N227" s="15" t="str">
        <f>(IF(D227=Localization!$C$113,1,IF(D227=Localization!$C$112,2,IF(D227=Localization!$C$111,3,IF(D227=Localization!$C$110,4,IF(D227=Localization!$C$109,5,IF(OR(D227=1,D227=2,D227=3,D227=4,D227=5),D227,"")))))))</f>
        <v/>
      </c>
      <c r="O227" s="15" t="str">
        <f>(IF(E227=Localization!$C$113,1,IF(E227=Localization!$C$112,2,IF(E227=Localization!$C$111,3,IF(E227=Localization!$C$110,4,IF(E227=Localization!$C$109,5,IF(OR(E227=1,E227=2,E227=3,E227=4,E227=5),E227,"")))))))</f>
        <v/>
      </c>
      <c r="P227" s="15" t="str">
        <f>(IF(F227=Localization!$C$113,1,IF(F227=Localization!$C$112,2,IF(F227=Localization!$C$111,3,IF(F227=Localization!$C$110,4,IF(F227=Localization!$C$109,5,IF(OR(F227=1,F227=2,F227=3,F227=4,F227=5),F227,"")))))))</f>
        <v/>
      </c>
      <c r="Q227" s="15" t="str">
        <f>(IF(G227=Localization!$C$113,1,IF(G227=Localization!$C$112,2,IF(G227=Localization!$C$111,3,IF(G227=Localization!$C$110,4,IF(G227=Localization!$C$109,5,IF(OR(G227=1,G227=2,G227=3,G227=4,G227=5),G227,"")))))))</f>
        <v/>
      </c>
      <c r="R227" s="15" t="str">
        <f>(IF(H227=Localization!$C$113,1,IF(H227=Localization!$C$112,2,IF(H227=Localization!$C$111,3,IF(H227=Localization!$C$110,4,IF(H227=Localization!$C$109,5,IF(OR(H227=1,H227=2,H227=3,H227=4,H227=5),H227,"")))))))</f>
        <v/>
      </c>
      <c r="S227" s="15" t="str">
        <f>(IF(I227=Localization!$C$113,1,IF(I227=Localization!$C$112,2,IF(I227=Localization!$C$111,3,IF(I227=Localization!$C$110,4,IF(I227=Localization!$C$109,5,IF(OR(I227=1,I227=2,I227=3,I227=4,I227=5),I227,"")))))))</f>
        <v/>
      </c>
      <c r="T227" s="15" t="str">
        <f>(IF(J227=Localization!$C$113,1,IF(J227=Localization!$C$112,2,IF(J227=Localization!$C$111,3,IF(J227=Localization!$C$110,4,IF(J227=Localization!$C$109,5,IF(OR(J227=1,J227=2,J227=3,J227=4,J227=5),J227,"")))))))</f>
        <v/>
      </c>
      <c r="U227" s="15" t="str">
        <f>(IF(K227=Localization!$C$113,1,IF(K227=Localization!$C$112,2,IF(K227=Localization!$C$111,3,IF(K227=Localization!$C$110,4,IF(K227=Localization!$C$109,5,IF(OR(K227=1,K227=2,K227=3,K227=4,K227=5),K227,"")))))))</f>
        <v/>
      </c>
    </row>
    <row r="228" spans="12:21" x14ac:dyDescent="0.25">
      <c r="L228" s="15" t="str">
        <f>(IF(B228=Localization!$C$113,1,IF(B228=Localization!$C$112,2,IF(B228=Localization!$C$111,3,IF(B228=Localization!$C$110,4,IF(B228=Localization!$C$109,5,IF(OR(B228=1,B228=2,B228=3,B228=4,B228=5),B228,"")))))))</f>
        <v/>
      </c>
      <c r="M228" s="15" t="str">
        <f>(IF(C228=Localization!$C$113,1,IF(C228=Localization!$C$112,2,IF(C228=Localization!$C$111,3,IF(C228=Localization!$C$110,4,IF(C228=Localization!$C$109,5,IF(OR(C228=1,C228=2,C228=3,C228=4,C228=5),C228,"")))))))</f>
        <v/>
      </c>
      <c r="N228" s="15" t="str">
        <f>(IF(D228=Localization!$C$113,1,IF(D228=Localization!$C$112,2,IF(D228=Localization!$C$111,3,IF(D228=Localization!$C$110,4,IF(D228=Localization!$C$109,5,IF(OR(D228=1,D228=2,D228=3,D228=4,D228=5),D228,"")))))))</f>
        <v/>
      </c>
      <c r="O228" s="15" t="str">
        <f>(IF(E228=Localization!$C$113,1,IF(E228=Localization!$C$112,2,IF(E228=Localization!$C$111,3,IF(E228=Localization!$C$110,4,IF(E228=Localization!$C$109,5,IF(OR(E228=1,E228=2,E228=3,E228=4,E228=5),E228,"")))))))</f>
        <v/>
      </c>
      <c r="P228" s="15" t="str">
        <f>(IF(F228=Localization!$C$113,1,IF(F228=Localization!$C$112,2,IF(F228=Localization!$C$111,3,IF(F228=Localization!$C$110,4,IF(F228=Localization!$C$109,5,IF(OR(F228=1,F228=2,F228=3,F228=4,F228=5),F228,"")))))))</f>
        <v/>
      </c>
      <c r="Q228" s="15" t="str">
        <f>(IF(G228=Localization!$C$113,1,IF(G228=Localization!$C$112,2,IF(G228=Localization!$C$111,3,IF(G228=Localization!$C$110,4,IF(G228=Localization!$C$109,5,IF(OR(G228=1,G228=2,G228=3,G228=4,G228=5),G228,"")))))))</f>
        <v/>
      </c>
      <c r="R228" s="15" t="str">
        <f>(IF(H228=Localization!$C$113,1,IF(H228=Localization!$C$112,2,IF(H228=Localization!$C$111,3,IF(H228=Localization!$C$110,4,IF(H228=Localization!$C$109,5,IF(OR(H228=1,H228=2,H228=3,H228=4,H228=5),H228,"")))))))</f>
        <v/>
      </c>
      <c r="S228" s="15" t="str">
        <f>(IF(I228=Localization!$C$113,1,IF(I228=Localization!$C$112,2,IF(I228=Localization!$C$111,3,IF(I228=Localization!$C$110,4,IF(I228=Localization!$C$109,5,IF(OR(I228=1,I228=2,I228=3,I228=4,I228=5),I228,"")))))))</f>
        <v/>
      </c>
      <c r="T228" s="15" t="str">
        <f>(IF(J228=Localization!$C$113,1,IF(J228=Localization!$C$112,2,IF(J228=Localization!$C$111,3,IF(J228=Localization!$C$110,4,IF(J228=Localization!$C$109,5,IF(OR(J228=1,J228=2,J228=3,J228=4,J228=5),J228,"")))))))</f>
        <v/>
      </c>
      <c r="U228" s="15" t="str">
        <f>(IF(K228=Localization!$C$113,1,IF(K228=Localization!$C$112,2,IF(K228=Localization!$C$111,3,IF(K228=Localization!$C$110,4,IF(K228=Localization!$C$109,5,IF(OR(K228=1,K228=2,K228=3,K228=4,K228=5),K228,"")))))))</f>
        <v/>
      </c>
    </row>
    <row r="229" spans="12:21" x14ac:dyDescent="0.25">
      <c r="L229" s="15" t="str">
        <f>(IF(B229=Localization!$C$113,1,IF(B229=Localization!$C$112,2,IF(B229=Localization!$C$111,3,IF(B229=Localization!$C$110,4,IF(B229=Localization!$C$109,5,IF(OR(B229=1,B229=2,B229=3,B229=4,B229=5),B229,"")))))))</f>
        <v/>
      </c>
      <c r="M229" s="15" t="str">
        <f>(IF(C229=Localization!$C$113,1,IF(C229=Localization!$C$112,2,IF(C229=Localization!$C$111,3,IF(C229=Localization!$C$110,4,IF(C229=Localization!$C$109,5,IF(OR(C229=1,C229=2,C229=3,C229=4,C229=5),C229,"")))))))</f>
        <v/>
      </c>
      <c r="N229" s="15" t="str">
        <f>(IF(D229=Localization!$C$113,1,IF(D229=Localization!$C$112,2,IF(D229=Localization!$C$111,3,IF(D229=Localization!$C$110,4,IF(D229=Localization!$C$109,5,IF(OR(D229=1,D229=2,D229=3,D229=4,D229=5),D229,"")))))))</f>
        <v/>
      </c>
      <c r="O229" s="15" t="str">
        <f>(IF(E229=Localization!$C$113,1,IF(E229=Localization!$C$112,2,IF(E229=Localization!$C$111,3,IF(E229=Localization!$C$110,4,IF(E229=Localization!$C$109,5,IF(OR(E229=1,E229=2,E229=3,E229=4,E229=5),E229,"")))))))</f>
        <v/>
      </c>
      <c r="P229" s="15" t="str">
        <f>(IF(F229=Localization!$C$113,1,IF(F229=Localization!$C$112,2,IF(F229=Localization!$C$111,3,IF(F229=Localization!$C$110,4,IF(F229=Localization!$C$109,5,IF(OR(F229=1,F229=2,F229=3,F229=4,F229=5),F229,"")))))))</f>
        <v/>
      </c>
      <c r="Q229" s="15" t="str">
        <f>(IF(G229=Localization!$C$113,1,IF(G229=Localization!$C$112,2,IF(G229=Localization!$C$111,3,IF(G229=Localization!$C$110,4,IF(G229=Localization!$C$109,5,IF(OR(G229=1,G229=2,G229=3,G229=4,G229=5),G229,"")))))))</f>
        <v/>
      </c>
      <c r="R229" s="15" t="str">
        <f>(IF(H229=Localization!$C$113,1,IF(H229=Localization!$C$112,2,IF(H229=Localization!$C$111,3,IF(H229=Localization!$C$110,4,IF(H229=Localization!$C$109,5,IF(OR(H229=1,H229=2,H229=3,H229=4,H229=5),H229,"")))))))</f>
        <v/>
      </c>
      <c r="S229" s="15" t="str">
        <f>(IF(I229=Localization!$C$113,1,IF(I229=Localization!$C$112,2,IF(I229=Localization!$C$111,3,IF(I229=Localization!$C$110,4,IF(I229=Localization!$C$109,5,IF(OR(I229=1,I229=2,I229=3,I229=4,I229=5),I229,"")))))))</f>
        <v/>
      </c>
      <c r="T229" s="15" t="str">
        <f>(IF(J229=Localization!$C$113,1,IF(J229=Localization!$C$112,2,IF(J229=Localization!$C$111,3,IF(J229=Localization!$C$110,4,IF(J229=Localization!$C$109,5,IF(OR(J229=1,J229=2,J229=3,J229=4,J229=5),J229,"")))))))</f>
        <v/>
      </c>
      <c r="U229" s="15" t="str">
        <f>(IF(K229=Localization!$C$113,1,IF(K229=Localization!$C$112,2,IF(K229=Localization!$C$111,3,IF(K229=Localization!$C$110,4,IF(K229=Localization!$C$109,5,IF(OR(K229=1,K229=2,K229=3,K229=4,K229=5),K229,"")))))))</f>
        <v/>
      </c>
    </row>
    <row r="230" spans="12:21" x14ac:dyDescent="0.25">
      <c r="L230" s="15" t="str">
        <f>(IF(B230=Localization!$C$113,1,IF(B230=Localization!$C$112,2,IF(B230=Localization!$C$111,3,IF(B230=Localization!$C$110,4,IF(B230=Localization!$C$109,5,IF(OR(B230=1,B230=2,B230=3,B230=4,B230=5),B230,"")))))))</f>
        <v/>
      </c>
      <c r="M230" s="15" t="str">
        <f>(IF(C230=Localization!$C$113,1,IF(C230=Localization!$C$112,2,IF(C230=Localization!$C$111,3,IF(C230=Localization!$C$110,4,IF(C230=Localization!$C$109,5,IF(OR(C230=1,C230=2,C230=3,C230=4,C230=5),C230,"")))))))</f>
        <v/>
      </c>
      <c r="N230" s="15" t="str">
        <f>(IF(D230=Localization!$C$113,1,IF(D230=Localization!$C$112,2,IF(D230=Localization!$C$111,3,IF(D230=Localization!$C$110,4,IF(D230=Localization!$C$109,5,IF(OR(D230=1,D230=2,D230=3,D230=4,D230=5),D230,"")))))))</f>
        <v/>
      </c>
      <c r="O230" s="15" t="str">
        <f>(IF(E230=Localization!$C$113,1,IF(E230=Localization!$C$112,2,IF(E230=Localization!$C$111,3,IF(E230=Localization!$C$110,4,IF(E230=Localization!$C$109,5,IF(OR(E230=1,E230=2,E230=3,E230=4,E230=5),E230,"")))))))</f>
        <v/>
      </c>
      <c r="P230" s="15" t="str">
        <f>(IF(F230=Localization!$C$113,1,IF(F230=Localization!$C$112,2,IF(F230=Localization!$C$111,3,IF(F230=Localization!$C$110,4,IF(F230=Localization!$C$109,5,IF(OR(F230=1,F230=2,F230=3,F230=4,F230=5),F230,"")))))))</f>
        <v/>
      </c>
      <c r="Q230" s="15" t="str">
        <f>(IF(G230=Localization!$C$113,1,IF(G230=Localization!$C$112,2,IF(G230=Localization!$C$111,3,IF(G230=Localization!$C$110,4,IF(G230=Localization!$C$109,5,IF(OR(G230=1,G230=2,G230=3,G230=4,G230=5),G230,"")))))))</f>
        <v/>
      </c>
      <c r="R230" s="15" t="str">
        <f>(IF(H230=Localization!$C$113,1,IF(H230=Localization!$C$112,2,IF(H230=Localization!$C$111,3,IF(H230=Localization!$C$110,4,IF(H230=Localization!$C$109,5,IF(OR(H230=1,H230=2,H230=3,H230=4,H230=5),H230,"")))))))</f>
        <v/>
      </c>
      <c r="S230" s="15" t="str">
        <f>(IF(I230=Localization!$C$113,1,IF(I230=Localization!$C$112,2,IF(I230=Localization!$C$111,3,IF(I230=Localization!$C$110,4,IF(I230=Localization!$C$109,5,IF(OR(I230=1,I230=2,I230=3,I230=4,I230=5),I230,"")))))))</f>
        <v/>
      </c>
      <c r="T230" s="15" t="str">
        <f>(IF(J230=Localization!$C$113,1,IF(J230=Localization!$C$112,2,IF(J230=Localization!$C$111,3,IF(J230=Localization!$C$110,4,IF(J230=Localization!$C$109,5,IF(OR(J230=1,J230=2,J230=3,J230=4,J230=5),J230,"")))))))</f>
        <v/>
      </c>
      <c r="U230" s="15" t="str">
        <f>(IF(K230=Localization!$C$113,1,IF(K230=Localization!$C$112,2,IF(K230=Localization!$C$111,3,IF(K230=Localization!$C$110,4,IF(K230=Localization!$C$109,5,IF(OR(K230=1,K230=2,K230=3,K230=4,K230=5),K230,"")))))))</f>
        <v/>
      </c>
    </row>
    <row r="231" spans="12:21" x14ac:dyDescent="0.25">
      <c r="L231" s="15" t="str">
        <f>(IF(B231=Localization!$C$113,1,IF(B231=Localization!$C$112,2,IF(B231=Localization!$C$111,3,IF(B231=Localization!$C$110,4,IF(B231=Localization!$C$109,5,IF(OR(B231=1,B231=2,B231=3,B231=4,B231=5),B231,"")))))))</f>
        <v/>
      </c>
      <c r="M231" s="15" t="str">
        <f>(IF(C231=Localization!$C$113,1,IF(C231=Localization!$C$112,2,IF(C231=Localization!$C$111,3,IF(C231=Localization!$C$110,4,IF(C231=Localization!$C$109,5,IF(OR(C231=1,C231=2,C231=3,C231=4,C231=5),C231,"")))))))</f>
        <v/>
      </c>
      <c r="N231" s="15" t="str">
        <f>(IF(D231=Localization!$C$113,1,IF(D231=Localization!$C$112,2,IF(D231=Localization!$C$111,3,IF(D231=Localization!$C$110,4,IF(D231=Localization!$C$109,5,IF(OR(D231=1,D231=2,D231=3,D231=4,D231=5),D231,"")))))))</f>
        <v/>
      </c>
      <c r="O231" s="15" t="str">
        <f>(IF(E231=Localization!$C$113,1,IF(E231=Localization!$C$112,2,IF(E231=Localization!$C$111,3,IF(E231=Localization!$C$110,4,IF(E231=Localization!$C$109,5,IF(OR(E231=1,E231=2,E231=3,E231=4,E231=5),E231,"")))))))</f>
        <v/>
      </c>
      <c r="P231" s="15" t="str">
        <f>(IF(F231=Localization!$C$113,1,IF(F231=Localization!$C$112,2,IF(F231=Localization!$C$111,3,IF(F231=Localization!$C$110,4,IF(F231=Localization!$C$109,5,IF(OR(F231=1,F231=2,F231=3,F231=4,F231=5),F231,"")))))))</f>
        <v/>
      </c>
      <c r="Q231" s="15" t="str">
        <f>(IF(G231=Localization!$C$113,1,IF(G231=Localization!$C$112,2,IF(G231=Localization!$C$111,3,IF(G231=Localization!$C$110,4,IF(G231=Localization!$C$109,5,IF(OR(G231=1,G231=2,G231=3,G231=4,G231=5),G231,"")))))))</f>
        <v/>
      </c>
      <c r="R231" s="15" t="str">
        <f>(IF(H231=Localization!$C$113,1,IF(H231=Localization!$C$112,2,IF(H231=Localization!$C$111,3,IF(H231=Localization!$C$110,4,IF(H231=Localization!$C$109,5,IF(OR(H231=1,H231=2,H231=3,H231=4,H231=5),H231,"")))))))</f>
        <v/>
      </c>
      <c r="S231" s="15" t="str">
        <f>(IF(I231=Localization!$C$113,1,IF(I231=Localization!$C$112,2,IF(I231=Localization!$C$111,3,IF(I231=Localization!$C$110,4,IF(I231=Localization!$C$109,5,IF(OR(I231=1,I231=2,I231=3,I231=4,I231=5),I231,"")))))))</f>
        <v/>
      </c>
      <c r="T231" s="15" t="str">
        <f>(IF(J231=Localization!$C$113,1,IF(J231=Localization!$C$112,2,IF(J231=Localization!$C$111,3,IF(J231=Localization!$C$110,4,IF(J231=Localization!$C$109,5,IF(OR(J231=1,J231=2,J231=3,J231=4,J231=5),J231,"")))))))</f>
        <v/>
      </c>
      <c r="U231" s="15" t="str">
        <f>(IF(K231=Localization!$C$113,1,IF(K231=Localization!$C$112,2,IF(K231=Localization!$C$111,3,IF(K231=Localization!$C$110,4,IF(K231=Localization!$C$109,5,IF(OR(K231=1,K231=2,K231=3,K231=4,K231=5),K231,"")))))))</f>
        <v/>
      </c>
    </row>
    <row r="232" spans="12:21" x14ac:dyDescent="0.25">
      <c r="L232" s="15" t="str">
        <f>(IF(B232=Localization!$C$113,1,IF(B232=Localization!$C$112,2,IF(B232=Localization!$C$111,3,IF(B232=Localization!$C$110,4,IF(B232=Localization!$C$109,5,IF(OR(B232=1,B232=2,B232=3,B232=4,B232=5),B232,"")))))))</f>
        <v/>
      </c>
      <c r="M232" s="15" t="str">
        <f>(IF(C232=Localization!$C$113,1,IF(C232=Localization!$C$112,2,IF(C232=Localization!$C$111,3,IF(C232=Localization!$C$110,4,IF(C232=Localization!$C$109,5,IF(OR(C232=1,C232=2,C232=3,C232=4,C232=5),C232,"")))))))</f>
        <v/>
      </c>
      <c r="N232" s="15" t="str">
        <f>(IF(D232=Localization!$C$113,1,IF(D232=Localization!$C$112,2,IF(D232=Localization!$C$111,3,IF(D232=Localization!$C$110,4,IF(D232=Localization!$C$109,5,IF(OR(D232=1,D232=2,D232=3,D232=4,D232=5),D232,"")))))))</f>
        <v/>
      </c>
      <c r="O232" s="15" t="str">
        <f>(IF(E232=Localization!$C$113,1,IF(E232=Localization!$C$112,2,IF(E232=Localization!$C$111,3,IF(E232=Localization!$C$110,4,IF(E232=Localization!$C$109,5,IF(OR(E232=1,E232=2,E232=3,E232=4,E232=5),E232,"")))))))</f>
        <v/>
      </c>
      <c r="P232" s="15" t="str">
        <f>(IF(F232=Localization!$C$113,1,IF(F232=Localization!$C$112,2,IF(F232=Localization!$C$111,3,IF(F232=Localization!$C$110,4,IF(F232=Localization!$C$109,5,IF(OR(F232=1,F232=2,F232=3,F232=4,F232=5),F232,"")))))))</f>
        <v/>
      </c>
      <c r="Q232" s="15" t="str">
        <f>(IF(G232=Localization!$C$113,1,IF(G232=Localization!$C$112,2,IF(G232=Localization!$C$111,3,IF(G232=Localization!$C$110,4,IF(G232=Localization!$C$109,5,IF(OR(G232=1,G232=2,G232=3,G232=4,G232=5),G232,"")))))))</f>
        <v/>
      </c>
      <c r="R232" s="15" t="str">
        <f>(IF(H232=Localization!$C$113,1,IF(H232=Localization!$C$112,2,IF(H232=Localization!$C$111,3,IF(H232=Localization!$C$110,4,IF(H232=Localization!$C$109,5,IF(OR(H232=1,H232=2,H232=3,H232=4,H232=5),H232,"")))))))</f>
        <v/>
      </c>
      <c r="S232" s="15" t="str">
        <f>(IF(I232=Localization!$C$113,1,IF(I232=Localization!$C$112,2,IF(I232=Localization!$C$111,3,IF(I232=Localization!$C$110,4,IF(I232=Localization!$C$109,5,IF(OR(I232=1,I232=2,I232=3,I232=4,I232=5),I232,"")))))))</f>
        <v/>
      </c>
      <c r="T232" s="15" t="str">
        <f>(IF(J232=Localization!$C$113,1,IF(J232=Localization!$C$112,2,IF(J232=Localization!$C$111,3,IF(J232=Localization!$C$110,4,IF(J232=Localization!$C$109,5,IF(OR(J232=1,J232=2,J232=3,J232=4,J232=5),J232,"")))))))</f>
        <v/>
      </c>
      <c r="U232" s="15" t="str">
        <f>(IF(K232=Localization!$C$113,1,IF(K232=Localization!$C$112,2,IF(K232=Localization!$C$111,3,IF(K232=Localization!$C$110,4,IF(K232=Localization!$C$109,5,IF(OR(K232=1,K232=2,K232=3,K232=4,K232=5),K232,"")))))))</f>
        <v/>
      </c>
    </row>
    <row r="233" spans="12:21" x14ac:dyDescent="0.25">
      <c r="L233" s="15" t="str">
        <f>(IF(B233=Localization!$C$113,1,IF(B233=Localization!$C$112,2,IF(B233=Localization!$C$111,3,IF(B233=Localization!$C$110,4,IF(B233=Localization!$C$109,5,IF(OR(B233=1,B233=2,B233=3,B233=4,B233=5),B233,"")))))))</f>
        <v/>
      </c>
      <c r="M233" s="15" t="str">
        <f>(IF(C233=Localization!$C$113,1,IF(C233=Localization!$C$112,2,IF(C233=Localization!$C$111,3,IF(C233=Localization!$C$110,4,IF(C233=Localization!$C$109,5,IF(OR(C233=1,C233=2,C233=3,C233=4,C233=5),C233,"")))))))</f>
        <v/>
      </c>
      <c r="N233" s="15" t="str">
        <f>(IF(D233=Localization!$C$113,1,IF(D233=Localization!$C$112,2,IF(D233=Localization!$C$111,3,IF(D233=Localization!$C$110,4,IF(D233=Localization!$C$109,5,IF(OR(D233=1,D233=2,D233=3,D233=4,D233=5),D233,"")))))))</f>
        <v/>
      </c>
      <c r="O233" s="15" t="str">
        <f>(IF(E233=Localization!$C$113,1,IF(E233=Localization!$C$112,2,IF(E233=Localization!$C$111,3,IF(E233=Localization!$C$110,4,IF(E233=Localization!$C$109,5,IF(OR(E233=1,E233=2,E233=3,E233=4,E233=5),E233,"")))))))</f>
        <v/>
      </c>
      <c r="P233" s="15" t="str">
        <f>(IF(F233=Localization!$C$113,1,IF(F233=Localization!$C$112,2,IF(F233=Localization!$C$111,3,IF(F233=Localization!$C$110,4,IF(F233=Localization!$C$109,5,IF(OR(F233=1,F233=2,F233=3,F233=4,F233=5),F233,"")))))))</f>
        <v/>
      </c>
      <c r="Q233" s="15" t="str">
        <f>(IF(G233=Localization!$C$113,1,IF(G233=Localization!$C$112,2,IF(G233=Localization!$C$111,3,IF(G233=Localization!$C$110,4,IF(G233=Localization!$C$109,5,IF(OR(G233=1,G233=2,G233=3,G233=4,G233=5),G233,"")))))))</f>
        <v/>
      </c>
      <c r="R233" s="15" t="str">
        <f>(IF(H233=Localization!$C$113,1,IF(H233=Localization!$C$112,2,IF(H233=Localization!$C$111,3,IF(H233=Localization!$C$110,4,IF(H233=Localization!$C$109,5,IF(OR(H233=1,H233=2,H233=3,H233=4,H233=5),H233,"")))))))</f>
        <v/>
      </c>
      <c r="S233" s="15" t="str">
        <f>(IF(I233=Localization!$C$113,1,IF(I233=Localization!$C$112,2,IF(I233=Localization!$C$111,3,IF(I233=Localization!$C$110,4,IF(I233=Localization!$C$109,5,IF(OR(I233=1,I233=2,I233=3,I233=4,I233=5),I233,"")))))))</f>
        <v/>
      </c>
      <c r="T233" s="15" t="str">
        <f>(IF(J233=Localization!$C$113,1,IF(J233=Localization!$C$112,2,IF(J233=Localization!$C$111,3,IF(J233=Localization!$C$110,4,IF(J233=Localization!$C$109,5,IF(OR(J233=1,J233=2,J233=3,J233=4,J233=5),J233,"")))))))</f>
        <v/>
      </c>
      <c r="U233" s="15" t="str">
        <f>(IF(K233=Localization!$C$113,1,IF(K233=Localization!$C$112,2,IF(K233=Localization!$C$111,3,IF(K233=Localization!$C$110,4,IF(K233=Localization!$C$109,5,IF(OR(K233=1,K233=2,K233=3,K233=4,K233=5),K233,"")))))))</f>
        <v/>
      </c>
    </row>
    <row r="234" spans="12:21" x14ac:dyDescent="0.25">
      <c r="L234" s="15" t="str">
        <f>(IF(B234=Localization!$C$113,1,IF(B234=Localization!$C$112,2,IF(B234=Localization!$C$111,3,IF(B234=Localization!$C$110,4,IF(B234=Localization!$C$109,5,IF(OR(B234=1,B234=2,B234=3,B234=4,B234=5),B234,"")))))))</f>
        <v/>
      </c>
      <c r="M234" s="15" t="str">
        <f>(IF(C234=Localization!$C$113,1,IF(C234=Localization!$C$112,2,IF(C234=Localization!$C$111,3,IF(C234=Localization!$C$110,4,IF(C234=Localization!$C$109,5,IF(OR(C234=1,C234=2,C234=3,C234=4,C234=5),C234,"")))))))</f>
        <v/>
      </c>
      <c r="N234" s="15" t="str">
        <f>(IF(D234=Localization!$C$113,1,IF(D234=Localization!$C$112,2,IF(D234=Localization!$C$111,3,IF(D234=Localization!$C$110,4,IF(D234=Localization!$C$109,5,IF(OR(D234=1,D234=2,D234=3,D234=4,D234=5),D234,"")))))))</f>
        <v/>
      </c>
      <c r="O234" s="15" t="str">
        <f>(IF(E234=Localization!$C$113,1,IF(E234=Localization!$C$112,2,IF(E234=Localization!$C$111,3,IF(E234=Localization!$C$110,4,IF(E234=Localization!$C$109,5,IF(OR(E234=1,E234=2,E234=3,E234=4,E234=5),E234,"")))))))</f>
        <v/>
      </c>
      <c r="P234" s="15" t="str">
        <f>(IF(F234=Localization!$C$113,1,IF(F234=Localization!$C$112,2,IF(F234=Localization!$C$111,3,IF(F234=Localization!$C$110,4,IF(F234=Localization!$C$109,5,IF(OR(F234=1,F234=2,F234=3,F234=4,F234=5),F234,"")))))))</f>
        <v/>
      </c>
      <c r="Q234" s="15" t="str">
        <f>(IF(G234=Localization!$C$113,1,IF(G234=Localization!$C$112,2,IF(G234=Localization!$C$111,3,IF(G234=Localization!$C$110,4,IF(G234=Localization!$C$109,5,IF(OR(G234=1,G234=2,G234=3,G234=4,G234=5),G234,"")))))))</f>
        <v/>
      </c>
      <c r="R234" s="15" t="str">
        <f>(IF(H234=Localization!$C$113,1,IF(H234=Localization!$C$112,2,IF(H234=Localization!$C$111,3,IF(H234=Localization!$C$110,4,IF(H234=Localization!$C$109,5,IF(OR(H234=1,H234=2,H234=3,H234=4,H234=5),H234,"")))))))</f>
        <v/>
      </c>
      <c r="S234" s="15" t="str">
        <f>(IF(I234=Localization!$C$113,1,IF(I234=Localization!$C$112,2,IF(I234=Localization!$C$111,3,IF(I234=Localization!$C$110,4,IF(I234=Localization!$C$109,5,IF(OR(I234=1,I234=2,I234=3,I234=4,I234=5),I234,"")))))))</f>
        <v/>
      </c>
      <c r="T234" s="15" t="str">
        <f>(IF(J234=Localization!$C$113,1,IF(J234=Localization!$C$112,2,IF(J234=Localization!$C$111,3,IF(J234=Localization!$C$110,4,IF(J234=Localization!$C$109,5,IF(OR(J234=1,J234=2,J234=3,J234=4,J234=5),J234,"")))))))</f>
        <v/>
      </c>
      <c r="U234" s="15" t="str">
        <f>(IF(K234=Localization!$C$113,1,IF(K234=Localization!$C$112,2,IF(K234=Localization!$C$111,3,IF(K234=Localization!$C$110,4,IF(K234=Localization!$C$109,5,IF(OR(K234=1,K234=2,K234=3,K234=4,K234=5),K234,"")))))))</f>
        <v/>
      </c>
    </row>
    <row r="235" spans="12:21" x14ac:dyDescent="0.25">
      <c r="L235" s="15" t="str">
        <f>(IF(B235=Localization!$C$113,1,IF(B235=Localization!$C$112,2,IF(B235=Localization!$C$111,3,IF(B235=Localization!$C$110,4,IF(B235=Localization!$C$109,5,IF(OR(B235=1,B235=2,B235=3,B235=4,B235=5),B235,"")))))))</f>
        <v/>
      </c>
      <c r="M235" s="15" t="str">
        <f>(IF(C235=Localization!$C$113,1,IF(C235=Localization!$C$112,2,IF(C235=Localization!$C$111,3,IF(C235=Localization!$C$110,4,IF(C235=Localization!$C$109,5,IF(OR(C235=1,C235=2,C235=3,C235=4,C235=5),C235,"")))))))</f>
        <v/>
      </c>
      <c r="N235" s="15" t="str">
        <f>(IF(D235=Localization!$C$113,1,IF(D235=Localization!$C$112,2,IF(D235=Localization!$C$111,3,IF(D235=Localization!$C$110,4,IF(D235=Localization!$C$109,5,IF(OR(D235=1,D235=2,D235=3,D235=4,D235=5),D235,"")))))))</f>
        <v/>
      </c>
      <c r="O235" s="15" t="str">
        <f>(IF(E235=Localization!$C$113,1,IF(E235=Localization!$C$112,2,IF(E235=Localization!$C$111,3,IF(E235=Localization!$C$110,4,IF(E235=Localization!$C$109,5,IF(OR(E235=1,E235=2,E235=3,E235=4,E235=5),E235,"")))))))</f>
        <v/>
      </c>
      <c r="P235" s="15" t="str">
        <f>(IF(F235=Localization!$C$113,1,IF(F235=Localization!$C$112,2,IF(F235=Localization!$C$111,3,IF(F235=Localization!$C$110,4,IF(F235=Localization!$C$109,5,IF(OR(F235=1,F235=2,F235=3,F235=4,F235=5),F235,"")))))))</f>
        <v/>
      </c>
      <c r="Q235" s="15" t="str">
        <f>(IF(G235=Localization!$C$113,1,IF(G235=Localization!$C$112,2,IF(G235=Localization!$C$111,3,IF(G235=Localization!$C$110,4,IF(G235=Localization!$C$109,5,IF(OR(G235=1,G235=2,G235=3,G235=4,G235=5),G235,"")))))))</f>
        <v/>
      </c>
      <c r="R235" s="15" t="str">
        <f>(IF(H235=Localization!$C$113,1,IF(H235=Localization!$C$112,2,IF(H235=Localization!$C$111,3,IF(H235=Localization!$C$110,4,IF(H235=Localization!$C$109,5,IF(OR(H235=1,H235=2,H235=3,H235=4,H235=5),H235,"")))))))</f>
        <v/>
      </c>
      <c r="S235" s="15" t="str">
        <f>(IF(I235=Localization!$C$113,1,IF(I235=Localization!$C$112,2,IF(I235=Localization!$C$111,3,IF(I235=Localization!$C$110,4,IF(I235=Localization!$C$109,5,IF(OR(I235=1,I235=2,I235=3,I235=4,I235=5),I235,"")))))))</f>
        <v/>
      </c>
      <c r="T235" s="15" t="str">
        <f>(IF(J235=Localization!$C$113,1,IF(J235=Localization!$C$112,2,IF(J235=Localization!$C$111,3,IF(J235=Localization!$C$110,4,IF(J235=Localization!$C$109,5,IF(OR(J235=1,J235=2,J235=3,J235=4,J235=5),J235,"")))))))</f>
        <v/>
      </c>
      <c r="U235" s="15" t="str">
        <f>(IF(K235=Localization!$C$113,1,IF(K235=Localization!$C$112,2,IF(K235=Localization!$C$111,3,IF(K235=Localization!$C$110,4,IF(K235=Localization!$C$109,5,IF(OR(K235=1,K235=2,K235=3,K235=4,K235=5),K235,"")))))))</f>
        <v/>
      </c>
    </row>
    <row r="236" spans="12:21" x14ac:dyDescent="0.25">
      <c r="L236" s="15" t="str">
        <f>(IF(B236=Localization!$C$113,1,IF(B236=Localization!$C$112,2,IF(B236=Localization!$C$111,3,IF(B236=Localization!$C$110,4,IF(B236=Localization!$C$109,5,IF(OR(B236=1,B236=2,B236=3,B236=4,B236=5),B236,"")))))))</f>
        <v/>
      </c>
      <c r="M236" s="15" t="str">
        <f>(IF(C236=Localization!$C$113,1,IF(C236=Localization!$C$112,2,IF(C236=Localization!$C$111,3,IF(C236=Localization!$C$110,4,IF(C236=Localization!$C$109,5,IF(OR(C236=1,C236=2,C236=3,C236=4,C236=5),C236,"")))))))</f>
        <v/>
      </c>
      <c r="N236" s="15" t="str">
        <f>(IF(D236=Localization!$C$113,1,IF(D236=Localization!$C$112,2,IF(D236=Localization!$C$111,3,IF(D236=Localization!$C$110,4,IF(D236=Localization!$C$109,5,IF(OR(D236=1,D236=2,D236=3,D236=4,D236=5),D236,"")))))))</f>
        <v/>
      </c>
      <c r="O236" s="15" t="str">
        <f>(IF(E236=Localization!$C$113,1,IF(E236=Localization!$C$112,2,IF(E236=Localization!$C$111,3,IF(E236=Localization!$C$110,4,IF(E236=Localization!$C$109,5,IF(OR(E236=1,E236=2,E236=3,E236=4,E236=5),E236,"")))))))</f>
        <v/>
      </c>
      <c r="P236" s="15" t="str">
        <f>(IF(F236=Localization!$C$113,1,IF(F236=Localization!$C$112,2,IF(F236=Localization!$C$111,3,IF(F236=Localization!$C$110,4,IF(F236=Localization!$C$109,5,IF(OR(F236=1,F236=2,F236=3,F236=4,F236=5),F236,"")))))))</f>
        <v/>
      </c>
      <c r="Q236" s="15" t="str">
        <f>(IF(G236=Localization!$C$113,1,IF(G236=Localization!$C$112,2,IF(G236=Localization!$C$111,3,IF(G236=Localization!$C$110,4,IF(G236=Localization!$C$109,5,IF(OR(G236=1,G236=2,G236=3,G236=4,G236=5),G236,"")))))))</f>
        <v/>
      </c>
      <c r="R236" s="15" t="str">
        <f>(IF(H236=Localization!$C$113,1,IF(H236=Localization!$C$112,2,IF(H236=Localization!$C$111,3,IF(H236=Localization!$C$110,4,IF(H236=Localization!$C$109,5,IF(OR(H236=1,H236=2,H236=3,H236=4,H236=5),H236,"")))))))</f>
        <v/>
      </c>
      <c r="S236" s="15" t="str">
        <f>(IF(I236=Localization!$C$113,1,IF(I236=Localization!$C$112,2,IF(I236=Localization!$C$111,3,IF(I236=Localization!$C$110,4,IF(I236=Localization!$C$109,5,IF(OR(I236=1,I236=2,I236=3,I236=4,I236=5),I236,"")))))))</f>
        <v/>
      </c>
      <c r="T236" s="15" t="str">
        <f>(IF(J236=Localization!$C$113,1,IF(J236=Localization!$C$112,2,IF(J236=Localization!$C$111,3,IF(J236=Localization!$C$110,4,IF(J236=Localization!$C$109,5,IF(OR(J236=1,J236=2,J236=3,J236=4,J236=5),J236,"")))))))</f>
        <v/>
      </c>
      <c r="U236" s="15" t="str">
        <f>(IF(K236=Localization!$C$113,1,IF(K236=Localization!$C$112,2,IF(K236=Localization!$C$111,3,IF(K236=Localization!$C$110,4,IF(K236=Localization!$C$109,5,IF(OR(K236=1,K236=2,K236=3,K236=4,K236=5),K236,"")))))))</f>
        <v/>
      </c>
    </row>
    <row r="237" spans="12:21" x14ac:dyDescent="0.25">
      <c r="L237" s="15" t="str">
        <f>(IF(B237=Localization!$C$113,1,IF(B237=Localization!$C$112,2,IF(B237=Localization!$C$111,3,IF(B237=Localization!$C$110,4,IF(B237=Localization!$C$109,5,IF(OR(B237=1,B237=2,B237=3,B237=4,B237=5),B237,"")))))))</f>
        <v/>
      </c>
      <c r="M237" s="15" t="str">
        <f>(IF(C237=Localization!$C$113,1,IF(C237=Localization!$C$112,2,IF(C237=Localization!$C$111,3,IF(C237=Localization!$C$110,4,IF(C237=Localization!$C$109,5,IF(OR(C237=1,C237=2,C237=3,C237=4,C237=5),C237,"")))))))</f>
        <v/>
      </c>
      <c r="N237" s="15" t="str">
        <f>(IF(D237=Localization!$C$113,1,IF(D237=Localization!$C$112,2,IF(D237=Localization!$C$111,3,IF(D237=Localization!$C$110,4,IF(D237=Localization!$C$109,5,IF(OR(D237=1,D237=2,D237=3,D237=4,D237=5),D237,"")))))))</f>
        <v/>
      </c>
      <c r="O237" s="15" t="str">
        <f>(IF(E237=Localization!$C$113,1,IF(E237=Localization!$C$112,2,IF(E237=Localization!$C$111,3,IF(E237=Localization!$C$110,4,IF(E237=Localization!$C$109,5,IF(OR(E237=1,E237=2,E237=3,E237=4,E237=5),E237,"")))))))</f>
        <v/>
      </c>
      <c r="P237" s="15" t="str">
        <f>(IF(F237=Localization!$C$113,1,IF(F237=Localization!$C$112,2,IF(F237=Localization!$C$111,3,IF(F237=Localization!$C$110,4,IF(F237=Localization!$C$109,5,IF(OR(F237=1,F237=2,F237=3,F237=4,F237=5),F237,"")))))))</f>
        <v/>
      </c>
      <c r="Q237" s="15" t="str">
        <f>(IF(G237=Localization!$C$113,1,IF(G237=Localization!$C$112,2,IF(G237=Localization!$C$111,3,IF(G237=Localization!$C$110,4,IF(G237=Localization!$C$109,5,IF(OR(G237=1,G237=2,G237=3,G237=4,G237=5),G237,"")))))))</f>
        <v/>
      </c>
      <c r="R237" s="15" t="str">
        <f>(IF(H237=Localization!$C$113,1,IF(H237=Localization!$C$112,2,IF(H237=Localization!$C$111,3,IF(H237=Localization!$C$110,4,IF(H237=Localization!$C$109,5,IF(OR(H237=1,H237=2,H237=3,H237=4,H237=5),H237,"")))))))</f>
        <v/>
      </c>
      <c r="S237" s="15" t="str">
        <f>(IF(I237=Localization!$C$113,1,IF(I237=Localization!$C$112,2,IF(I237=Localization!$C$111,3,IF(I237=Localization!$C$110,4,IF(I237=Localization!$C$109,5,IF(OR(I237=1,I237=2,I237=3,I237=4,I237=5),I237,"")))))))</f>
        <v/>
      </c>
      <c r="T237" s="15" t="str">
        <f>(IF(J237=Localization!$C$113,1,IF(J237=Localization!$C$112,2,IF(J237=Localization!$C$111,3,IF(J237=Localization!$C$110,4,IF(J237=Localization!$C$109,5,IF(OR(J237=1,J237=2,J237=3,J237=4,J237=5),J237,"")))))))</f>
        <v/>
      </c>
      <c r="U237" s="15" t="str">
        <f>(IF(K237=Localization!$C$113,1,IF(K237=Localization!$C$112,2,IF(K237=Localization!$C$111,3,IF(K237=Localization!$C$110,4,IF(K237=Localization!$C$109,5,IF(OR(K237=1,K237=2,K237=3,K237=4,K237=5),K237,"")))))))</f>
        <v/>
      </c>
    </row>
    <row r="238" spans="12:21" x14ac:dyDescent="0.25">
      <c r="L238" s="15" t="str">
        <f>(IF(B238=Localization!$C$113,1,IF(B238=Localization!$C$112,2,IF(B238=Localization!$C$111,3,IF(B238=Localization!$C$110,4,IF(B238=Localization!$C$109,5,IF(OR(B238=1,B238=2,B238=3,B238=4,B238=5),B238,"")))))))</f>
        <v/>
      </c>
      <c r="M238" s="15" t="str">
        <f>(IF(C238=Localization!$C$113,1,IF(C238=Localization!$C$112,2,IF(C238=Localization!$C$111,3,IF(C238=Localization!$C$110,4,IF(C238=Localization!$C$109,5,IF(OR(C238=1,C238=2,C238=3,C238=4,C238=5),C238,"")))))))</f>
        <v/>
      </c>
      <c r="N238" s="15" t="str">
        <f>(IF(D238=Localization!$C$113,1,IF(D238=Localization!$C$112,2,IF(D238=Localization!$C$111,3,IF(D238=Localization!$C$110,4,IF(D238=Localization!$C$109,5,IF(OR(D238=1,D238=2,D238=3,D238=4,D238=5),D238,"")))))))</f>
        <v/>
      </c>
      <c r="O238" s="15" t="str">
        <f>(IF(E238=Localization!$C$113,1,IF(E238=Localization!$C$112,2,IF(E238=Localization!$C$111,3,IF(E238=Localization!$C$110,4,IF(E238=Localization!$C$109,5,IF(OR(E238=1,E238=2,E238=3,E238=4,E238=5),E238,"")))))))</f>
        <v/>
      </c>
      <c r="P238" s="15" t="str">
        <f>(IF(F238=Localization!$C$113,1,IF(F238=Localization!$C$112,2,IF(F238=Localization!$C$111,3,IF(F238=Localization!$C$110,4,IF(F238=Localization!$C$109,5,IF(OR(F238=1,F238=2,F238=3,F238=4,F238=5),F238,"")))))))</f>
        <v/>
      </c>
      <c r="Q238" s="15" t="str">
        <f>(IF(G238=Localization!$C$113,1,IF(G238=Localization!$C$112,2,IF(G238=Localization!$C$111,3,IF(G238=Localization!$C$110,4,IF(G238=Localization!$C$109,5,IF(OR(G238=1,G238=2,G238=3,G238=4,G238=5),G238,"")))))))</f>
        <v/>
      </c>
      <c r="R238" s="15" t="str">
        <f>(IF(H238=Localization!$C$113,1,IF(H238=Localization!$C$112,2,IF(H238=Localization!$C$111,3,IF(H238=Localization!$C$110,4,IF(H238=Localization!$C$109,5,IF(OR(H238=1,H238=2,H238=3,H238=4,H238=5),H238,"")))))))</f>
        <v/>
      </c>
      <c r="S238" s="15" t="str">
        <f>(IF(I238=Localization!$C$113,1,IF(I238=Localization!$C$112,2,IF(I238=Localization!$C$111,3,IF(I238=Localization!$C$110,4,IF(I238=Localization!$C$109,5,IF(OR(I238=1,I238=2,I238=3,I238=4,I238=5),I238,"")))))))</f>
        <v/>
      </c>
      <c r="T238" s="15" t="str">
        <f>(IF(J238=Localization!$C$113,1,IF(J238=Localization!$C$112,2,IF(J238=Localization!$C$111,3,IF(J238=Localization!$C$110,4,IF(J238=Localization!$C$109,5,IF(OR(J238=1,J238=2,J238=3,J238=4,J238=5),J238,"")))))))</f>
        <v/>
      </c>
      <c r="U238" s="15" t="str">
        <f>(IF(K238=Localization!$C$113,1,IF(K238=Localization!$C$112,2,IF(K238=Localization!$C$111,3,IF(K238=Localization!$C$110,4,IF(K238=Localization!$C$109,5,IF(OR(K238=1,K238=2,K238=3,K238=4,K238=5),K238,"")))))))</f>
        <v/>
      </c>
    </row>
    <row r="239" spans="12:21" x14ac:dyDescent="0.25">
      <c r="L239" s="15" t="str">
        <f>(IF(B239=Localization!$C$113,1,IF(B239=Localization!$C$112,2,IF(B239=Localization!$C$111,3,IF(B239=Localization!$C$110,4,IF(B239=Localization!$C$109,5,IF(OR(B239=1,B239=2,B239=3,B239=4,B239=5),B239,"")))))))</f>
        <v/>
      </c>
      <c r="M239" s="15" t="str">
        <f>(IF(C239=Localization!$C$113,1,IF(C239=Localization!$C$112,2,IF(C239=Localization!$C$111,3,IF(C239=Localization!$C$110,4,IF(C239=Localization!$C$109,5,IF(OR(C239=1,C239=2,C239=3,C239=4,C239=5),C239,"")))))))</f>
        <v/>
      </c>
      <c r="N239" s="15" t="str">
        <f>(IF(D239=Localization!$C$113,1,IF(D239=Localization!$C$112,2,IF(D239=Localization!$C$111,3,IF(D239=Localization!$C$110,4,IF(D239=Localization!$C$109,5,IF(OR(D239=1,D239=2,D239=3,D239=4,D239=5),D239,"")))))))</f>
        <v/>
      </c>
      <c r="O239" s="15" t="str">
        <f>(IF(E239=Localization!$C$113,1,IF(E239=Localization!$C$112,2,IF(E239=Localization!$C$111,3,IF(E239=Localization!$C$110,4,IF(E239=Localization!$C$109,5,IF(OR(E239=1,E239=2,E239=3,E239=4,E239=5),E239,"")))))))</f>
        <v/>
      </c>
      <c r="P239" s="15" t="str">
        <f>(IF(F239=Localization!$C$113,1,IF(F239=Localization!$C$112,2,IF(F239=Localization!$C$111,3,IF(F239=Localization!$C$110,4,IF(F239=Localization!$C$109,5,IF(OR(F239=1,F239=2,F239=3,F239=4,F239=5),F239,"")))))))</f>
        <v/>
      </c>
      <c r="Q239" s="15" t="str">
        <f>(IF(G239=Localization!$C$113,1,IF(G239=Localization!$C$112,2,IF(G239=Localization!$C$111,3,IF(G239=Localization!$C$110,4,IF(G239=Localization!$C$109,5,IF(OR(G239=1,G239=2,G239=3,G239=4,G239=5),G239,"")))))))</f>
        <v/>
      </c>
      <c r="R239" s="15" t="str">
        <f>(IF(H239=Localization!$C$113,1,IF(H239=Localization!$C$112,2,IF(H239=Localization!$C$111,3,IF(H239=Localization!$C$110,4,IF(H239=Localization!$C$109,5,IF(OR(H239=1,H239=2,H239=3,H239=4,H239=5),H239,"")))))))</f>
        <v/>
      </c>
      <c r="S239" s="15" t="str">
        <f>(IF(I239=Localization!$C$113,1,IF(I239=Localization!$C$112,2,IF(I239=Localization!$C$111,3,IF(I239=Localization!$C$110,4,IF(I239=Localization!$C$109,5,IF(OR(I239=1,I239=2,I239=3,I239=4,I239=5),I239,"")))))))</f>
        <v/>
      </c>
      <c r="T239" s="15" t="str">
        <f>(IF(J239=Localization!$C$113,1,IF(J239=Localization!$C$112,2,IF(J239=Localization!$C$111,3,IF(J239=Localization!$C$110,4,IF(J239=Localization!$C$109,5,IF(OR(J239=1,J239=2,J239=3,J239=4,J239=5),J239,"")))))))</f>
        <v/>
      </c>
      <c r="U239" s="15" t="str">
        <f>(IF(K239=Localization!$C$113,1,IF(K239=Localization!$C$112,2,IF(K239=Localization!$C$111,3,IF(K239=Localization!$C$110,4,IF(K239=Localization!$C$109,5,IF(OR(K239=1,K239=2,K239=3,K239=4,K239=5),K239,"")))))))</f>
        <v/>
      </c>
    </row>
    <row r="240" spans="12:21" x14ac:dyDescent="0.25">
      <c r="L240" s="15" t="str">
        <f>(IF(B240=Localization!$C$113,1,IF(B240=Localization!$C$112,2,IF(B240=Localization!$C$111,3,IF(B240=Localization!$C$110,4,IF(B240=Localization!$C$109,5,IF(OR(B240=1,B240=2,B240=3,B240=4,B240=5),B240,"")))))))</f>
        <v/>
      </c>
      <c r="M240" s="15" t="str">
        <f>(IF(C240=Localization!$C$113,1,IF(C240=Localization!$C$112,2,IF(C240=Localization!$C$111,3,IF(C240=Localization!$C$110,4,IF(C240=Localization!$C$109,5,IF(OR(C240=1,C240=2,C240=3,C240=4,C240=5),C240,"")))))))</f>
        <v/>
      </c>
      <c r="N240" s="15" t="str">
        <f>(IF(D240=Localization!$C$113,1,IF(D240=Localization!$C$112,2,IF(D240=Localization!$C$111,3,IF(D240=Localization!$C$110,4,IF(D240=Localization!$C$109,5,IF(OR(D240=1,D240=2,D240=3,D240=4,D240=5),D240,"")))))))</f>
        <v/>
      </c>
      <c r="O240" s="15" t="str">
        <f>(IF(E240=Localization!$C$113,1,IF(E240=Localization!$C$112,2,IF(E240=Localization!$C$111,3,IF(E240=Localization!$C$110,4,IF(E240=Localization!$C$109,5,IF(OR(E240=1,E240=2,E240=3,E240=4,E240=5),E240,"")))))))</f>
        <v/>
      </c>
      <c r="P240" s="15" t="str">
        <f>(IF(F240=Localization!$C$113,1,IF(F240=Localization!$C$112,2,IF(F240=Localization!$C$111,3,IF(F240=Localization!$C$110,4,IF(F240=Localization!$C$109,5,IF(OR(F240=1,F240=2,F240=3,F240=4,F240=5),F240,"")))))))</f>
        <v/>
      </c>
      <c r="Q240" s="15" t="str">
        <f>(IF(G240=Localization!$C$113,1,IF(G240=Localization!$C$112,2,IF(G240=Localization!$C$111,3,IF(G240=Localization!$C$110,4,IF(G240=Localization!$C$109,5,IF(OR(G240=1,G240=2,G240=3,G240=4,G240=5),G240,"")))))))</f>
        <v/>
      </c>
      <c r="R240" s="15" t="str">
        <f>(IF(H240=Localization!$C$113,1,IF(H240=Localization!$C$112,2,IF(H240=Localization!$C$111,3,IF(H240=Localization!$C$110,4,IF(H240=Localization!$C$109,5,IF(OR(H240=1,H240=2,H240=3,H240=4,H240=5),H240,"")))))))</f>
        <v/>
      </c>
      <c r="S240" s="15" t="str">
        <f>(IF(I240=Localization!$C$113,1,IF(I240=Localization!$C$112,2,IF(I240=Localization!$C$111,3,IF(I240=Localization!$C$110,4,IF(I240=Localization!$C$109,5,IF(OR(I240=1,I240=2,I240=3,I240=4,I240=5),I240,"")))))))</f>
        <v/>
      </c>
      <c r="T240" s="15" t="str">
        <f>(IF(J240=Localization!$C$113,1,IF(J240=Localization!$C$112,2,IF(J240=Localization!$C$111,3,IF(J240=Localization!$C$110,4,IF(J240=Localization!$C$109,5,IF(OR(J240=1,J240=2,J240=3,J240=4,J240=5),J240,"")))))))</f>
        <v/>
      </c>
      <c r="U240" s="15" t="str">
        <f>(IF(K240=Localization!$C$113,1,IF(K240=Localization!$C$112,2,IF(K240=Localization!$C$111,3,IF(K240=Localization!$C$110,4,IF(K240=Localization!$C$109,5,IF(OR(K240=1,K240=2,K240=3,K240=4,K240=5),K240,"")))))))</f>
        <v/>
      </c>
    </row>
    <row r="241" spans="12:21" x14ac:dyDescent="0.25">
      <c r="L241" s="15" t="str">
        <f>(IF(B241=Localization!$C$113,1,IF(B241=Localization!$C$112,2,IF(B241=Localization!$C$111,3,IF(B241=Localization!$C$110,4,IF(B241=Localization!$C$109,5,IF(OR(B241=1,B241=2,B241=3,B241=4,B241=5),B241,"")))))))</f>
        <v/>
      </c>
      <c r="M241" s="15" t="str">
        <f>(IF(C241=Localization!$C$113,1,IF(C241=Localization!$C$112,2,IF(C241=Localization!$C$111,3,IF(C241=Localization!$C$110,4,IF(C241=Localization!$C$109,5,IF(OR(C241=1,C241=2,C241=3,C241=4,C241=5),C241,"")))))))</f>
        <v/>
      </c>
      <c r="N241" s="15" t="str">
        <f>(IF(D241=Localization!$C$113,1,IF(D241=Localization!$C$112,2,IF(D241=Localization!$C$111,3,IF(D241=Localization!$C$110,4,IF(D241=Localization!$C$109,5,IF(OR(D241=1,D241=2,D241=3,D241=4,D241=5),D241,"")))))))</f>
        <v/>
      </c>
      <c r="O241" s="15" t="str">
        <f>(IF(E241=Localization!$C$113,1,IF(E241=Localization!$C$112,2,IF(E241=Localization!$C$111,3,IF(E241=Localization!$C$110,4,IF(E241=Localization!$C$109,5,IF(OR(E241=1,E241=2,E241=3,E241=4,E241=5),E241,"")))))))</f>
        <v/>
      </c>
      <c r="P241" s="15" t="str">
        <f>(IF(F241=Localization!$C$113,1,IF(F241=Localization!$C$112,2,IF(F241=Localization!$C$111,3,IF(F241=Localization!$C$110,4,IF(F241=Localization!$C$109,5,IF(OR(F241=1,F241=2,F241=3,F241=4,F241=5),F241,"")))))))</f>
        <v/>
      </c>
      <c r="Q241" s="15" t="str">
        <f>(IF(G241=Localization!$C$113,1,IF(G241=Localization!$C$112,2,IF(G241=Localization!$C$111,3,IF(G241=Localization!$C$110,4,IF(G241=Localization!$C$109,5,IF(OR(G241=1,G241=2,G241=3,G241=4,G241=5),G241,"")))))))</f>
        <v/>
      </c>
      <c r="R241" s="15" t="str">
        <f>(IF(H241=Localization!$C$113,1,IF(H241=Localization!$C$112,2,IF(H241=Localization!$C$111,3,IF(H241=Localization!$C$110,4,IF(H241=Localization!$C$109,5,IF(OR(H241=1,H241=2,H241=3,H241=4,H241=5),H241,"")))))))</f>
        <v/>
      </c>
      <c r="S241" s="15" t="str">
        <f>(IF(I241=Localization!$C$113,1,IF(I241=Localization!$C$112,2,IF(I241=Localization!$C$111,3,IF(I241=Localization!$C$110,4,IF(I241=Localization!$C$109,5,IF(OR(I241=1,I241=2,I241=3,I241=4,I241=5),I241,"")))))))</f>
        <v/>
      </c>
      <c r="T241" s="15" t="str">
        <f>(IF(J241=Localization!$C$113,1,IF(J241=Localization!$C$112,2,IF(J241=Localization!$C$111,3,IF(J241=Localization!$C$110,4,IF(J241=Localization!$C$109,5,IF(OR(J241=1,J241=2,J241=3,J241=4,J241=5),J241,"")))))))</f>
        <v/>
      </c>
      <c r="U241" s="15" t="str">
        <f>(IF(K241=Localization!$C$113,1,IF(K241=Localization!$C$112,2,IF(K241=Localization!$C$111,3,IF(K241=Localization!$C$110,4,IF(K241=Localization!$C$109,5,IF(OR(K241=1,K241=2,K241=3,K241=4,K241=5),K241,"")))))))</f>
        <v/>
      </c>
    </row>
    <row r="242" spans="12:21" x14ac:dyDescent="0.25">
      <c r="L242" s="15" t="str">
        <f>(IF(B242=Localization!$C$113,1,IF(B242=Localization!$C$112,2,IF(B242=Localization!$C$111,3,IF(B242=Localization!$C$110,4,IF(B242=Localization!$C$109,5,IF(OR(B242=1,B242=2,B242=3,B242=4,B242=5),B242,"")))))))</f>
        <v/>
      </c>
      <c r="M242" s="15" t="str">
        <f>(IF(C242=Localization!$C$113,1,IF(C242=Localization!$C$112,2,IF(C242=Localization!$C$111,3,IF(C242=Localization!$C$110,4,IF(C242=Localization!$C$109,5,IF(OR(C242=1,C242=2,C242=3,C242=4,C242=5),C242,"")))))))</f>
        <v/>
      </c>
      <c r="N242" s="15" t="str">
        <f>(IF(D242=Localization!$C$113,1,IF(D242=Localization!$C$112,2,IF(D242=Localization!$C$111,3,IF(D242=Localization!$C$110,4,IF(D242=Localization!$C$109,5,IF(OR(D242=1,D242=2,D242=3,D242=4,D242=5),D242,"")))))))</f>
        <v/>
      </c>
      <c r="O242" s="15" t="str">
        <f>(IF(E242=Localization!$C$113,1,IF(E242=Localization!$C$112,2,IF(E242=Localization!$C$111,3,IF(E242=Localization!$C$110,4,IF(E242=Localization!$C$109,5,IF(OR(E242=1,E242=2,E242=3,E242=4,E242=5),E242,"")))))))</f>
        <v/>
      </c>
      <c r="P242" s="15" t="str">
        <f>(IF(F242=Localization!$C$113,1,IF(F242=Localization!$C$112,2,IF(F242=Localization!$C$111,3,IF(F242=Localization!$C$110,4,IF(F242=Localization!$C$109,5,IF(OR(F242=1,F242=2,F242=3,F242=4,F242=5),F242,"")))))))</f>
        <v/>
      </c>
      <c r="Q242" s="15" t="str">
        <f>(IF(G242=Localization!$C$113,1,IF(G242=Localization!$C$112,2,IF(G242=Localization!$C$111,3,IF(G242=Localization!$C$110,4,IF(G242=Localization!$C$109,5,IF(OR(G242=1,G242=2,G242=3,G242=4,G242=5),G242,"")))))))</f>
        <v/>
      </c>
      <c r="R242" s="15" t="str">
        <f>(IF(H242=Localization!$C$113,1,IF(H242=Localization!$C$112,2,IF(H242=Localization!$C$111,3,IF(H242=Localization!$C$110,4,IF(H242=Localization!$C$109,5,IF(OR(H242=1,H242=2,H242=3,H242=4,H242=5),H242,"")))))))</f>
        <v/>
      </c>
      <c r="S242" s="15" t="str">
        <f>(IF(I242=Localization!$C$113,1,IF(I242=Localization!$C$112,2,IF(I242=Localization!$C$111,3,IF(I242=Localization!$C$110,4,IF(I242=Localization!$C$109,5,IF(OR(I242=1,I242=2,I242=3,I242=4,I242=5),I242,"")))))))</f>
        <v/>
      </c>
      <c r="T242" s="15" t="str">
        <f>(IF(J242=Localization!$C$113,1,IF(J242=Localization!$C$112,2,IF(J242=Localization!$C$111,3,IF(J242=Localization!$C$110,4,IF(J242=Localization!$C$109,5,IF(OR(J242=1,J242=2,J242=3,J242=4,J242=5),J242,"")))))))</f>
        <v/>
      </c>
      <c r="U242" s="15" t="str">
        <f>(IF(K242=Localization!$C$113,1,IF(K242=Localization!$C$112,2,IF(K242=Localization!$C$111,3,IF(K242=Localization!$C$110,4,IF(K242=Localization!$C$109,5,IF(OR(K242=1,K242=2,K242=3,K242=4,K242=5),K242,"")))))))</f>
        <v/>
      </c>
    </row>
    <row r="243" spans="12:21" x14ac:dyDescent="0.25">
      <c r="L243" s="15" t="str">
        <f>(IF(B243=Localization!$C$113,1,IF(B243=Localization!$C$112,2,IF(B243=Localization!$C$111,3,IF(B243=Localization!$C$110,4,IF(B243=Localization!$C$109,5,IF(OR(B243=1,B243=2,B243=3,B243=4,B243=5),B243,"")))))))</f>
        <v/>
      </c>
      <c r="M243" s="15" t="str">
        <f>(IF(C243=Localization!$C$113,1,IF(C243=Localization!$C$112,2,IF(C243=Localization!$C$111,3,IF(C243=Localization!$C$110,4,IF(C243=Localization!$C$109,5,IF(OR(C243=1,C243=2,C243=3,C243=4,C243=5),C243,"")))))))</f>
        <v/>
      </c>
      <c r="N243" s="15" t="str">
        <f>(IF(D243=Localization!$C$113,1,IF(D243=Localization!$C$112,2,IF(D243=Localization!$C$111,3,IF(D243=Localization!$C$110,4,IF(D243=Localization!$C$109,5,IF(OR(D243=1,D243=2,D243=3,D243=4,D243=5),D243,"")))))))</f>
        <v/>
      </c>
      <c r="O243" s="15" t="str">
        <f>(IF(E243=Localization!$C$113,1,IF(E243=Localization!$C$112,2,IF(E243=Localization!$C$111,3,IF(E243=Localization!$C$110,4,IF(E243=Localization!$C$109,5,IF(OR(E243=1,E243=2,E243=3,E243=4,E243=5),E243,"")))))))</f>
        <v/>
      </c>
      <c r="P243" s="15" t="str">
        <f>(IF(F243=Localization!$C$113,1,IF(F243=Localization!$C$112,2,IF(F243=Localization!$C$111,3,IF(F243=Localization!$C$110,4,IF(F243=Localization!$C$109,5,IF(OR(F243=1,F243=2,F243=3,F243=4,F243=5),F243,"")))))))</f>
        <v/>
      </c>
      <c r="Q243" s="15" t="str">
        <f>(IF(G243=Localization!$C$113,1,IF(G243=Localization!$C$112,2,IF(G243=Localization!$C$111,3,IF(G243=Localization!$C$110,4,IF(G243=Localization!$C$109,5,IF(OR(G243=1,G243=2,G243=3,G243=4,G243=5),G243,"")))))))</f>
        <v/>
      </c>
      <c r="R243" s="15" t="str">
        <f>(IF(H243=Localization!$C$113,1,IF(H243=Localization!$C$112,2,IF(H243=Localization!$C$111,3,IF(H243=Localization!$C$110,4,IF(H243=Localization!$C$109,5,IF(OR(H243=1,H243=2,H243=3,H243=4,H243=5),H243,"")))))))</f>
        <v/>
      </c>
      <c r="S243" s="15" t="str">
        <f>(IF(I243=Localization!$C$113,1,IF(I243=Localization!$C$112,2,IF(I243=Localization!$C$111,3,IF(I243=Localization!$C$110,4,IF(I243=Localization!$C$109,5,IF(OR(I243=1,I243=2,I243=3,I243=4,I243=5),I243,"")))))))</f>
        <v/>
      </c>
      <c r="T243" s="15" t="str">
        <f>(IF(J243=Localization!$C$113,1,IF(J243=Localization!$C$112,2,IF(J243=Localization!$C$111,3,IF(J243=Localization!$C$110,4,IF(J243=Localization!$C$109,5,IF(OR(J243=1,J243=2,J243=3,J243=4,J243=5),J243,"")))))))</f>
        <v/>
      </c>
      <c r="U243" s="15" t="str">
        <f>(IF(K243=Localization!$C$113,1,IF(K243=Localization!$C$112,2,IF(K243=Localization!$C$111,3,IF(K243=Localization!$C$110,4,IF(K243=Localization!$C$109,5,IF(OR(K243=1,K243=2,K243=3,K243=4,K243=5),K243,"")))))))</f>
        <v/>
      </c>
    </row>
    <row r="244" spans="12:21" x14ac:dyDescent="0.25">
      <c r="L244" s="15" t="str">
        <f>(IF(B244=Localization!$C$113,1,IF(B244=Localization!$C$112,2,IF(B244=Localization!$C$111,3,IF(B244=Localization!$C$110,4,IF(B244=Localization!$C$109,5,IF(OR(B244=1,B244=2,B244=3,B244=4,B244=5),B244,"")))))))</f>
        <v/>
      </c>
      <c r="M244" s="15" t="str">
        <f>(IF(C244=Localization!$C$113,1,IF(C244=Localization!$C$112,2,IF(C244=Localization!$C$111,3,IF(C244=Localization!$C$110,4,IF(C244=Localization!$C$109,5,IF(OR(C244=1,C244=2,C244=3,C244=4,C244=5),C244,"")))))))</f>
        <v/>
      </c>
      <c r="N244" s="15" t="str">
        <f>(IF(D244=Localization!$C$113,1,IF(D244=Localization!$C$112,2,IF(D244=Localization!$C$111,3,IF(D244=Localization!$C$110,4,IF(D244=Localization!$C$109,5,IF(OR(D244=1,D244=2,D244=3,D244=4,D244=5),D244,"")))))))</f>
        <v/>
      </c>
      <c r="O244" s="15" t="str">
        <f>(IF(E244=Localization!$C$113,1,IF(E244=Localization!$C$112,2,IF(E244=Localization!$C$111,3,IF(E244=Localization!$C$110,4,IF(E244=Localization!$C$109,5,IF(OR(E244=1,E244=2,E244=3,E244=4,E244=5),E244,"")))))))</f>
        <v/>
      </c>
      <c r="P244" s="15" t="str">
        <f>(IF(F244=Localization!$C$113,1,IF(F244=Localization!$C$112,2,IF(F244=Localization!$C$111,3,IF(F244=Localization!$C$110,4,IF(F244=Localization!$C$109,5,IF(OR(F244=1,F244=2,F244=3,F244=4,F244=5),F244,"")))))))</f>
        <v/>
      </c>
      <c r="Q244" s="15" t="str">
        <f>(IF(G244=Localization!$C$113,1,IF(G244=Localization!$C$112,2,IF(G244=Localization!$C$111,3,IF(G244=Localization!$C$110,4,IF(G244=Localization!$C$109,5,IF(OR(G244=1,G244=2,G244=3,G244=4,G244=5),G244,"")))))))</f>
        <v/>
      </c>
      <c r="R244" s="15" t="str">
        <f>(IF(H244=Localization!$C$113,1,IF(H244=Localization!$C$112,2,IF(H244=Localization!$C$111,3,IF(H244=Localization!$C$110,4,IF(H244=Localization!$C$109,5,IF(OR(H244=1,H244=2,H244=3,H244=4,H244=5),H244,"")))))))</f>
        <v/>
      </c>
      <c r="S244" s="15" t="str">
        <f>(IF(I244=Localization!$C$113,1,IF(I244=Localization!$C$112,2,IF(I244=Localization!$C$111,3,IF(I244=Localization!$C$110,4,IF(I244=Localization!$C$109,5,IF(OR(I244=1,I244=2,I244=3,I244=4,I244=5),I244,"")))))))</f>
        <v/>
      </c>
      <c r="T244" s="15" t="str">
        <f>(IF(J244=Localization!$C$113,1,IF(J244=Localization!$C$112,2,IF(J244=Localization!$C$111,3,IF(J244=Localization!$C$110,4,IF(J244=Localization!$C$109,5,IF(OR(J244=1,J244=2,J244=3,J244=4,J244=5),J244,"")))))))</f>
        <v/>
      </c>
      <c r="U244" s="15" t="str">
        <f>(IF(K244=Localization!$C$113,1,IF(K244=Localization!$C$112,2,IF(K244=Localization!$C$111,3,IF(K244=Localization!$C$110,4,IF(K244=Localization!$C$109,5,IF(OR(K244=1,K244=2,K244=3,K244=4,K244=5),K244,"")))))))</f>
        <v/>
      </c>
    </row>
    <row r="245" spans="12:21" x14ac:dyDescent="0.25">
      <c r="L245" s="15" t="str">
        <f>(IF(B245=Localization!$C$113,1,IF(B245=Localization!$C$112,2,IF(B245=Localization!$C$111,3,IF(B245=Localization!$C$110,4,IF(B245=Localization!$C$109,5,IF(OR(B245=1,B245=2,B245=3,B245=4,B245=5),B245,"")))))))</f>
        <v/>
      </c>
      <c r="M245" s="15" t="str">
        <f>(IF(C245=Localization!$C$113,1,IF(C245=Localization!$C$112,2,IF(C245=Localization!$C$111,3,IF(C245=Localization!$C$110,4,IF(C245=Localization!$C$109,5,IF(OR(C245=1,C245=2,C245=3,C245=4,C245=5),C245,"")))))))</f>
        <v/>
      </c>
      <c r="N245" s="15" t="str">
        <f>(IF(D245=Localization!$C$113,1,IF(D245=Localization!$C$112,2,IF(D245=Localization!$C$111,3,IF(D245=Localization!$C$110,4,IF(D245=Localization!$C$109,5,IF(OR(D245=1,D245=2,D245=3,D245=4,D245=5),D245,"")))))))</f>
        <v/>
      </c>
      <c r="O245" s="15" t="str">
        <f>(IF(E245=Localization!$C$113,1,IF(E245=Localization!$C$112,2,IF(E245=Localization!$C$111,3,IF(E245=Localization!$C$110,4,IF(E245=Localization!$C$109,5,IF(OR(E245=1,E245=2,E245=3,E245=4,E245=5),E245,"")))))))</f>
        <v/>
      </c>
      <c r="P245" s="15" t="str">
        <f>(IF(F245=Localization!$C$113,1,IF(F245=Localization!$C$112,2,IF(F245=Localization!$C$111,3,IF(F245=Localization!$C$110,4,IF(F245=Localization!$C$109,5,IF(OR(F245=1,F245=2,F245=3,F245=4,F245=5),F245,"")))))))</f>
        <v/>
      </c>
      <c r="Q245" s="15" t="str">
        <f>(IF(G245=Localization!$C$113,1,IF(G245=Localization!$C$112,2,IF(G245=Localization!$C$111,3,IF(G245=Localization!$C$110,4,IF(G245=Localization!$C$109,5,IF(OR(G245=1,G245=2,G245=3,G245=4,G245=5),G245,"")))))))</f>
        <v/>
      </c>
      <c r="R245" s="15" t="str">
        <f>(IF(H245=Localization!$C$113,1,IF(H245=Localization!$C$112,2,IF(H245=Localization!$C$111,3,IF(H245=Localization!$C$110,4,IF(H245=Localization!$C$109,5,IF(OR(H245=1,H245=2,H245=3,H245=4,H245=5),H245,"")))))))</f>
        <v/>
      </c>
      <c r="S245" s="15" t="str">
        <f>(IF(I245=Localization!$C$113,1,IF(I245=Localization!$C$112,2,IF(I245=Localization!$C$111,3,IF(I245=Localization!$C$110,4,IF(I245=Localization!$C$109,5,IF(OR(I245=1,I245=2,I245=3,I245=4,I245=5),I245,"")))))))</f>
        <v/>
      </c>
      <c r="T245" s="15" t="str">
        <f>(IF(J245=Localization!$C$113,1,IF(J245=Localization!$C$112,2,IF(J245=Localization!$C$111,3,IF(J245=Localization!$C$110,4,IF(J245=Localization!$C$109,5,IF(OR(J245=1,J245=2,J245=3,J245=4,J245=5),J245,"")))))))</f>
        <v/>
      </c>
      <c r="U245" s="15" t="str">
        <f>(IF(K245=Localization!$C$113,1,IF(K245=Localization!$C$112,2,IF(K245=Localization!$C$111,3,IF(K245=Localization!$C$110,4,IF(K245=Localization!$C$109,5,IF(OR(K245=1,K245=2,K245=3,K245=4,K245=5),K245,"")))))))</f>
        <v/>
      </c>
    </row>
    <row r="246" spans="12:21" x14ac:dyDescent="0.25">
      <c r="L246" s="15" t="str">
        <f>(IF(B246=Localization!$C$113,1,IF(B246=Localization!$C$112,2,IF(B246=Localization!$C$111,3,IF(B246=Localization!$C$110,4,IF(B246=Localization!$C$109,5,IF(OR(B246=1,B246=2,B246=3,B246=4,B246=5),B246,"")))))))</f>
        <v/>
      </c>
      <c r="M246" s="15" t="str">
        <f>(IF(C246=Localization!$C$113,1,IF(C246=Localization!$C$112,2,IF(C246=Localization!$C$111,3,IF(C246=Localization!$C$110,4,IF(C246=Localization!$C$109,5,IF(OR(C246=1,C246=2,C246=3,C246=4,C246=5),C246,"")))))))</f>
        <v/>
      </c>
      <c r="N246" s="15" t="str">
        <f>(IF(D246=Localization!$C$113,1,IF(D246=Localization!$C$112,2,IF(D246=Localization!$C$111,3,IF(D246=Localization!$C$110,4,IF(D246=Localization!$C$109,5,IF(OR(D246=1,D246=2,D246=3,D246=4,D246=5),D246,"")))))))</f>
        <v/>
      </c>
      <c r="O246" s="15" t="str">
        <f>(IF(E246=Localization!$C$113,1,IF(E246=Localization!$C$112,2,IF(E246=Localization!$C$111,3,IF(E246=Localization!$C$110,4,IF(E246=Localization!$C$109,5,IF(OR(E246=1,E246=2,E246=3,E246=4,E246=5),E246,"")))))))</f>
        <v/>
      </c>
      <c r="P246" s="15" t="str">
        <f>(IF(F246=Localization!$C$113,1,IF(F246=Localization!$C$112,2,IF(F246=Localization!$C$111,3,IF(F246=Localization!$C$110,4,IF(F246=Localization!$C$109,5,IF(OR(F246=1,F246=2,F246=3,F246=4,F246=5),F246,"")))))))</f>
        <v/>
      </c>
      <c r="Q246" s="15" t="str">
        <f>(IF(G246=Localization!$C$113,1,IF(G246=Localization!$C$112,2,IF(G246=Localization!$C$111,3,IF(G246=Localization!$C$110,4,IF(G246=Localization!$C$109,5,IF(OR(G246=1,G246=2,G246=3,G246=4,G246=5),G246,"")))))))</f>
        <v/>
      </c>
      <c r="R246" s="15" t="str">
        <f>(IF(H246=Localization!$C$113,1,IF(H246=Localization!$C$112,2,IF(H246=Localization!$C$111,3,IF(H246=Localization!$C$110,4,IF(H246=Localization!$C$109,5,IF(OR(H246=1,H246=2,H246=3,H246=4,H246=5),H246,"")))))))</f>
        <v/>
      </c>
      <c r="S246" s="15" t="str">
        <f>(IF(I246=Localization!$C$113,1,IF(I246=Localization!$C$112,2,IF(I246=Localization!$C$111,3,IF(I246=Localization!$C$110,4,IF(I246=Localization!$C$109,5,IF(OR(I246=1,I246=2,I246=3,I246=4,I246=5),I246,"")))))))</f>
        <v/>
      </c>
      <c r="T246" s="15" t="str">
        <f>(IF(J246=Localization!$C$113,1,IF(J246=Localization!$C$112,2,IF(J246=Localization!$C$111,3,IF(J246=Localization!$C$110,4,IF(J246=Localization!$C$109,5,IF(OR(J246=1,J246=2,J246=3,J246=4,J246=5),J246,"")))))))</f>
        <v/>
      </c>
      <c r="U246" s="15" t="str">
        <f>(IF(K246=Localization!$C$113,1,IF(K246=Localization!$C$112,2,IF(K246=Localization!$C$111,3,IF(K246=Localization!$C$110,4,IF(K246=Localization!$C$109,5,IF(OR(K246=1,K246=2,K246=3,K246=4,K246=5),K246,"")))))))</f>
        <v/>
      </c>
    </row>
    <row r="247" spans="12:21" x14ac:dyDescent="0.25">
      <c r="L247" s="15" t="str">
        <f>(IF(B247=Localization!$C$113,1,IF(B247=Localization!$C$112,2,IF(B247=Localization!$C$111,3,IF(B247=Localization!$C$110,4,IF(B247=Localization!$C$109,5,IF(OR(B247=1,B247=2,B247=3,B247=4,B247=5),B247,"")))))))</f>
        <v/>
      </c>
      <c r="M247" s="15" t="str">
        <f>(IF(C247=Localization!$C$113,1,IF(C247=Localization!$C$112,2,IF(C247=Localization!$C$111,3,IF(C247=Localization!$C$110,4,IF(C247=Localization!$C$109,5,IF(OR(C247=1,C247=2,C247=3,C247=4,C247=5),C247,"")))))))</f>
        <v/>
      </c>
      <c r="N247" s="15" t="str">
        <f>(IF(D247=Localization!$C$113,1,IF(D247=Localization!$C$112,2,IF(D247=Localization!$C$111,3,IF(D247=Localization!$C$110,4,IF(D247=Localization!$C$109,5,IF(OR(D247=1,D247=2,D247=3,D247=4,D247=5),D247,"")))))))</f>
        <v/>
      </c>
      <c r="O247" s="15" t="str">
        <f>(IF(E247=Localization!$C$113,1,IF(E247=Localization!$C$112,2,IF(E247=Localization!$C$111,3,IF(E247=Localization!$C$110,4,IF(E247=Localization!$C$109,5,IF(OR(E247=1,E247=2,E247=3,E247=4,E247=5),E247,"")))))))</f>
        <v/>
      </c>
      <c r="P247" s="15" t="str">
        <f>(IF(F247=Localization!$C$113,1,IF(F247=Localization!$C$112,2,IF(F247=Localization!$C$111,3,IF(F247=Localization!$C$110,4,IF(F247=Localization!$C$109,5,IF(OR(F247=1,F247=2,F247=3,F247=4,F247=5),F247,"")))))))</f>
        <v/>
      </c>
      <c r="Q247" s="15" t="str">
        <f>(IF(G247=Localization!$C$113,1,IF(G247=Localization!$C$112,2,IF(G247=Localization!$C$111,3,IF(G247=Localization!$C$110,4,IF(G247=Localization!$C$109,5,IF(OR(G247=1,G247=2,G247=3,G247=4,G247=5),G247,"")))))))</f>
        <v/>
      </c>
      <c r="R247" s="15" t="str">
        <f>(IF(H247=Localization!$C$113,1,IF(H247=Localization!$C$112,2,IF(H247=Localization!$C$111,3,IF(H247=Localization!$C$110,4,IF(H247=Localization!$C$109,5,IF(OR(H247=1,H247=2,H247=3,H247=4,H247=5),H247,"")))))))</f>
        <v/>
      </c>
      <c r="S247" s="15" t="str">
        <f>(IF(I247=Localization!$C$113,1,IF(I247=Localization!$C$112,2,IF(I247=Localization!$C$111,3,IF(I247=Localization!$C$110,4,IF(I247=Localization!$C$109,5,IF(OR(I247=1,I247=2,I247=3,I247=4,I247=5),I247,"")))))))</f>
        <v/>
      </c>
      <c r="T247" s="15" t="str">
        <f>(IF(J247=Localization!$C$113,1,IF(J247=Localization!$C$112,2,IF(J247=Localization!$C$111,3,IF(J247=Localization!$C$110,4,IF(J247=Localization!$C$109,5,IF(OR(J247=1,J247=2,J247=3,J247=4,J247=5),J247,"")))))))</f>
        <v/>
      </c>
      <c r="U247" s="15" t="str">
        <f>(IF(K247=Localization!$C$113,1,IF(K247=Localization!$C$112,2,IF(K247=Localization!$C$111,3,IF(K247=Localization!$C$110,4,IF(K247=Localization!$C$109,5,IF(OR(K247=1,K247=2,K247=3,K247=4,K247=5),K247,"")))))))</f>
        <v/>
      </c>
    </row>
    <row r="248" spans="12:21" x14ac:dyDescent="0.25">
      <c r="L248" s="15" t="str">
        <f>(IF(B248=Localization!$C$113,1,IF(B248=Localization!$C$112,2,IF(B248=Localization!$C$111,3,IF(B248=Localization!$C$110,4,IF(B248=Localization!$C$109,5,IF(OR(B248=1,B248=2,B248=3,B248=4,B248=5),B248,"")))))))</f>
        <v/>
      </c>
      <c r="M248" s="15" t="str">
        <f>(IF(C248=Localization!$C$113,1,IF(C248=Localization!$C$112,2,IF(C248=Localization!$C$111,3,IF(C248=Localization!$C$110,4,IF(C248=Localization!$C$109,5,IF(OR(C248=1,C248=2,C248=3,C248=4,C248=5),C248,"")))))))</f>
        <v/>
      </c>
      <c r="N248" s="15" t="str">
        <f>(IF(D248=Localization!$C$113,1,IF(D248=Localization!$C$112,2,IF(D248=Localization!$C$111,3,IF(D248=Localization!$C$110,4,IF(D248=Localization!$C$109,5,IF(OR(D248=1,D248=2,D248=3,D248=4,D248=5),D248,"")))))))</f>
        <v/>
      </c>
      <c r="O248" s="15" t="str">
        <f>(IF(E248=Localization!$C$113,1,IF(E248=Localization!$C$112,2,IF(E248=Localization!$C$111,3,IF(E248=Localization!$C$110,4,IF(E248=Localization!$C$109,5,IF(OR(E248=1,E248=2,E248=3,E248=4,E248=5),E248,"")))))))</f>
        <v/>
      </c>
      <c r="P248" s="15" t="str">
        <f>(IF(F248=Localization!$C$113,1,IF(F248=Localization!$C$112,2,IF(F248=Localization!$C$111,3,IF(F248=Localization!$C$110,4,IF(F248=Localization!$C$109,5,IF(OR(F248=1,F248=2,F248=3,F248=4,F248=5),F248,"")))))))</f>
        <v/>
      </c>
      <c r="Q248" s="15" t="str">
        <f>(IF(G248=Localization!$C$113,1,IF(G248=Localization!$C$112,2,IF(G248=Localization!$C$111,3,IF(G248=Localization!$C$110,4,IF(G248=Localization!$C$109,5,IF(OR(G248=1,G248=2,G248=3,G248=4,G248=5),G248,"")))))))</f>
        <v/>
      </c>
      <c r="R248" s="15" t="str">
        <f>(IF(H248=Localization!$C$113,1,IF(H248=Localization!$C$112,2,IF(H248=Localization!$C$111,3,IF(H248=Localization!$C$110,4,IF(H248=Localization!$C$109,5,IF(OR(H248=1,H248=2,H248=3,H248=4,H248=5),H248,"")))))))</f>
        <v/>
      </c>
      <c r="S248" s="15" t="str">
        <f>(IF(I248=Localization!$C$113,1,IF(I248=Localization!$C$112,2,IF(I248=Localization!$C$111,3,IF(I248=Localization!$C$110,4,IF(I248=Localization!$C$109,5,IF(OR(I248=1,I248=2,I248=3,I248=4,I248=5),I248,"")))))))</f>
        <v/>
      </c>
      <c r="T248" s="15" t="str">
        <f>(IF(J248=Localization!$C$113,1,IF(J248=Localization!$C$112,2,IF(J248=Localization!$C$111,3,IF(J248=Localization!$C$110,4,IF(J248=Localization!$C$109,5,IF(OR(J248=1,J248=2,J248=3,J248=4,J248=5),J248,"")))))))</f>
        <v/>
      </c>
      <c r="U248" s="15" t="str">
        <f>(IF(K248=Localization!$C$113,1,IF(K248=Localization!$C$112,2,IF(K248=Localization!$C$111,3,IF(K248=Localization!$C$110,4,IF(K248=Localization!$C$109,5,IF(OR(K248=1,K248=2,K248=3,K248=4,K248=5),K248,"")))))))</f>
        <v/>
      </c>
    </row>
    <row r="249" spans="12:21" x14ac:dyDescent="0.25">
      <c r="L249" s="15" t="str">
        <f>(IF(B249=Localization!$C$113,1,IF(B249=Localization!$C$112,2,IF(B249=Localization!$C$111,3,IF(B249=Localization!$C$110,4,IF(B249=Localization!$C$109,5,IF(OR(B249=1,B249=2,B249=3,B249=4,B249=5),B249,"")))))))</f>
        <v/>
      </c>
      <c r="M249" s="15" t="str">
        <f>(IF(C249=Localization!$C$113,1,IF(C249=Localization!$C$112,2,IF(C249=Localization!$C$111,3,IF(C249=Localization!$C$110,4,IF(C249=Localization!$C$109,5,IF(OR(C249=1,C249=2,C249=3,C249=4,C249=5),C249,"")))))))</f>
        <v/>
      </c>
      <c r="N249" s="15" t="str">
        <f>(IF(D249=Localization!$C$113,1,IF(D249=Localization!$C$112,2,IF(D249=Localization!$C$111,3,IF(D249=Localization!$C$110,4,IF(D249=Localization!$C$109,5,IF(OR(D249=1,D249=2,D249=3,D249=4,D249=5),D249,"")))))))</f>
        <v/>
      </c>
      <c r="O249" s="15" t="str">
        <f>(IF(E249=Localization!$C$113,1,IF(E249=Localization!$C$112,2,IF(E249=Localization!$C$111,3,IF(E249=Localization!$C$110,4,IF(E249=Localization!$C$109,5,IF(OR(E249=1,E249=2,E249=3,E249=4,E249=5),E249,"")))))))</f>
        <v/>
      </c>
      <c r="P249" s="15" t="str">
        <f>(IF(F249=Localization!$C$113,1,IF(F249=Localization!$C$112,2,IF(F249=Localization!$C$111,3,IF(F249=Localization!$C$110,4,IF(F249=Localization!$C$109,5,IF(OR(F249=1,F249=2,F249=3,F249=4,F249=5),F249,"")))))))</f>
        <v/>
      </c>
      <c r="Q249" s="15" t="str">
        <f>(IF(G249=Localization!$C$113,1,IF(G249=Localization!$C$112,2,IF(G249=Localization!$C$111,3,IF(G249=Localization!$C$110,4,IF(G249=Localization!$C$109,5,IF(OR(G249=1,G249=2,G249=3,G249=4,G249=5),G249,"")))))))</f>
        <v/>
      </c>
      <c r="R249" s="15" t="str">
        <f>(IF(H249=Localization!$C$113,1,IF(H249=Localization!$C$112,2,IF(H249=Localization!$C$111,3,IF(H249=Localization!$C$110,4,IF(H249=Localization!$C$109,5,IF(OR(H249=1,H249=2,H249=3,H249=4,H249=5),H249,"")))))))</f>
        <v/>
      </c>
      <c r="S249" s="15" t="str">
        <f>(IF(I249=Localization!$C$113,1,IF(I249=Localization!$C$112,2,IF(I249=Localization!$C$111,3,IF(I249=Localization!$C$110,4,IF(I249=Localization!$C$109,5,IF(OR(I249=1,I249=2,I249=3,I249=4,I249=5),I249,"")))))))</f>
        <v/>
      </c>
      <c r="T249" s="15" t="str">
        <f>(IF(J249=Localization!$C$113,1,IF(J249=Localization!$C$112,2,IF(J249=Localization!$C$111,3,IF(J249=Localization!$C$110,4,IF(J249=Localization!$C$109,5,IF(OR(J249=1,J249=2,J249=3,J249=4,J249=5),J249,"")))))))</f>
        <v/>
      </c>
      <c r="U249" s="15" t="str">
        <f>(IF(K249=Localization!$C$113,1,IF(K249=Localization!$C$112,2,IF(K249=Localization!$C$111,3,IF(K249=Localization!$C$110,4,IF(K249=Localization!$C$109,5,IF(OR(K249=1,K249=2,K249=3,K249=4,K249=5),K249,"")))))))</f>
        <v/>
      </c>
    </row>
    <row r="250" spans="12:21" x14ac:dyDescent="0.25">
      <c r="L250" s="15" t="str">
        <f>(IF(B250=Localization!$C$113,1,IF(B250=Localization!$C$112,2,IF(B250=Localization!$C$111,3,IF(B250=Localization!$C$110,4,IF(B250=Localization!$C$109,5,IF(OR(B250=1,B250=2,B250=3,B250=4,B250=5),B250,"")))))))</f>
        <v/>
      </c>
      <c r="M250" s="15" t="str">
        <f>(IF(C250=Localization!$C$113,1,IF(C250=Localization!$C$112,2,IF(C250=Localization!$C$111,3,IF(C250=Localization!$C$110,4,IF(C250=Localization!$C$109,5,IF(OR(C250=1,C250=2,C250=3,C250=4,C250=5),C250,"")))))))</f>
        <v/>
      </c>
      <c r="N250" s="15" t="str">
        <f>(IF(D250=Localization!$C$113,1,IF(D250=Localization!$C$112,2,IF(D250=Localization!$C$111,3,IF(D250=Localization!$C$110,4,IF(D250=Localization!$C$109,5,IF(OR(D250=1,D250=2,D250=3,D250=4,D250=5),D250,"")))))))</f>
        <v/>
      </c>
      <c r="O250" s="15" t="str">
        <f>(IF(E250=Localization!$C$113,1,IF(E250=Localization!$C$112,2,IF(E250=Localization!$C$111,3,IF(E250=Localization!$C$110,4,IF(E250=Localization!$C$109,5,IF(OR(E250=1,E250=2,E250=3,E250=4,E250=5),E250,"")))))))</f>
        <v/>
      </c>
      <c r="P250" s="15" t="str">
        <f>(IF(F250=Localization!$C$113,1,IF(F250=Localization!$C$112,2,IF(F250=Localization!$C$111,3,IF(F250=Localization!$C$110,4,IF(F250=Localization!$C$109,5,IF(OR(F250=1,F250=2,F250=3,F250=4,F250=5),F250,"")))))))</f>
        <v/>
      </c>
      <c r="Q250" s="15" t="str">
        <f>(IF(G250=Localization!$C$113,1,IF(G250=Localization!$C$112,2,IF(G250=Localization!$C$111,3,IF(G250=Localization!$C$110,4,IF(G250=Localization!$C$109,5,IF(OR(G250=1,G250=2,G250=3,G250=4,G250=5),G250,"")))))))</f>
        <v/>
      </c>
      <c r="R250" s="15" t="str">
        <f>(IF(H250=Localization!$C$113,1,IF(H250=Localization!$C$112,2,IF(H250=Localization!$C$111,3,IF(H250=Localization!$C$110,4,IF(H250=Localization!$C$109,5,IF(OR(H250=1,H250=2,H250=3,H250=4,H250=5),H250,"")))))))</f>
        <v/>
      </c>
      <c r="S250" s="15" t="str">
        <f>(IF(I250=Localization!$C$113,1,IF(I250=Localization!$C$112,2,IF(I250=Localization!$C$111,3,IF(I250=Localization!$C$110,4,IF(I250=Localization!$C$109,5,IF(OR(I250=1,I250=2,I250=3,I250=4,I250=5),I250,"")))))))</f>
        <v/>
      </c>
      <c r="T250" s="15" t="str">
        <f>(IF(J250=Localization!$C$113,1,IF(J250=Localization!$C$112,2,IF(J250=Localization!$C$111,3,IF(J250=Localization!$C$110,4,IF(J250=Localization!$C$109,5,IF(OR(J250=1,J250=2,J250=3,J250=4,J250=5),J250,"")))))))</f>
        <v/>
      </c>
      <c r="U250" s="15" t="str">
        <f>(IF(K250=Localization!$C$113,1,IF(K250=Localization!$C$112,2,IF(K250=Localization!$C$111,3,IF(K250=Localization!$C$110,4,IF(K250=Localization!$C$109,5,IF(OR(K250=1,K250=2,K250=3,K250=4,K250=5),K250,"")))))))</f>
        <v/>
      </c>
    </row>
    <row r="251" spans="12:21" x14ac:dyDescent="0.25">
      <c r="L251" s="15" t="str">
        <f>(IF(B251=Localization!$C$113,1,IF(B251=Localization!$C$112,2,IF(B251=Localization!$C$111,3,IF(B251=Localization!$C$110,4,IF(B251=Localization!$C$109,5,IF(OR(B251=1,B251=2,B251=3,B251=4,B251=5),B251,"")))))))</f>
        <v/>
      </c>
      <c r="M251" s="15" t="str">
        <f>(IF(C251=Localization!$C$113,1,IF(C251=Localization!$C$112,2,IF(C251=Localization!$C$111,3,IF(C251=Localization!$C$110,4,IF(C251=Localization!$C$109,5,IF(OR(C251=1,C251=2,C251=3,C251=4,C251=5),C251,"")))))))</f>
        <v/>
      </c>
      <c r="N251" s="15" t="str">
        <f>(IF(D251=Localization!$C$113,1,IF(D251=Localization!$C$112,2,IF(D251=Localization!$C$111,3,IF(D251=Localization!$C$110,4,IF(D251=Localization!$C$109,5,IF(OR(D251=1,D251=2,D251=3,D251=4,D251=5),D251,"")))))))</f>
        <v/>
      </c>
      <c r="O251" s="15" t="str">
        <f>(IF(E251=Localization!$C$113,1,IF(E251=Localization!$C$112,2,IF(E251=Localization!$C$111,3,IF(E251=Localization!$C$110,4,IF(E251=Localization!$C$109,5,IF(OR(E251=1,E251=2,E251=3,E251=4,E251=5),E251,"")))))))</f>
        <v/>
      </c>
      <c r="P251" s="15" t="str">
        <f>(IF(F251=Localization!$C$113,1,IF(F251=Localization!$C$112,2,IF(F251=Localization!$C$111,3,IF(F251=Localization!$C$110,4,IF(F251=Localization!$C$109,5,IF(OR(F251=1,F251=2,F251=3,F251=4,F251=5),F251,"")))))))</f>
        <v/>
      </c>
      <c r="Q251" s="15" t="str">
        <f>(IF(G251=Localization!$C$113,1,IF(G251=Localization!$C$112,2,IF(G251=Localization!$C$111,3,IF(G251=Localization!$C$110,4,IF(G251=Localization!$C$109,5,IF(OR(G251=1,G251=2,G251=3,G251=4,G251=5),G251,"")))))))</f>
        <v/>
      </c>
      <c r="R251" s="15" t="str">
        <f>(IF(H251=Localization!$C$113,1,IF(H251=Localization!$C$112,2,IF(H251=Localization!$C$111,3,IF(H251=Localization!$C$110,4,IF(H251=Localization!$C$109,5,IF(OR(H251=1,H251=2,H251=3,H251=4,H251=5),H251,"")))))))</f>
        <v/>
      </c>
      <c r="S251" s="15" t="str">
        <f>(IF(I251=Localization!$C$113,1,IF(I251=Localization!$C$112,2,IF(I251=Localization!$C$111,3,IF(I251=Localization!$C$110,4,IF(I251=Localization!$C$109,5,IF(OR(I251=1,I251=2,I251=3,I251=4,I251=5),I251,"")))))))</f>
        <v/>
      </c>
      <c r="T251" s="15" t="str">
        <f>(IF(J251=Localization!$C$113,1,IF(J251=Localization!$C$112,2,IF(J251=Localization!$C$111,3,IF(J251=Localization!$C$110,4,IF(J251=Localization!$C$109,5,IF(OR(J251=1,J251=2,J251=3,J251=4,J251=5),J251,"")))))))</f>
        <v/>
      </c>
      <c r="U251" s="15" t="str">
        <f>(IF(K251=Localization!$C$113,1,IF(K251=Localization!$C$112,2,IF(K251=Localization!$C$111,3,IF(K251=Localization!$C$110,4,IF(K251=Localization!$C$109,5,IF(OR(K251=1,K251=2,K251=3,K251=4,K251=5),K251,"")))))))</f>
        <v/>
      </c>
    </row>
    <row r="252" spans="12:21" x14ac:dyDescent="0.25">
      <c r="L252" s="15" t="str">
        <f>(IF(B252=Localization!$C$113,1,IF(B252=Localization!$C$112,2,IF(B252=Localization!$C$111,3,IF(B252=Localization!$C$110,4,IF(B252=Localization!$C$109,5,IF(OR(B252=1,B252=2,B252=3,B252=4,B252=5),B252,"")))))))</f>
        <v/>
      </c>
      <c r="M252" s="15" t="str">
        <f>(IF(C252=Localization!$C$113,1,IF(C252=Localization!$C$112,2,IF(C252=Localization!$C$111,3,IF(C252=Localization!$C$110,4,IF(C252=Localization!$C$109,5,IF(OR(C252=1,C252=2,C252=3,C252=4,C252=5),C252,"")))))))</f>
        <v/>
      </c>
      <c r="N252" s="15" t="str">
        <f>(IF(D252=Localization!$C$113,1,IF(D252=Localization!$C$112,2,IF(D252=Localization!$C$111,3,IF(D252=Localization!$C$110,4,IF(D252=Localization!$C$109,5,IF(OR(D252=1,D252=2,D252=3,D252=4,D252=5),D252,"")))))))</f>
        <v/>
      </c>
      <c r="O252" s="15" t="str">
        <f>(IF(E252=Localization!$C$113,1,IF(E252=Localization!$C$112,2,IF(E252=Localization!$C$111,3,IF(E252=Localization!$C$110,4,IF(E252=Localization!$C$109,5,IF(OR(E252=1,E252=2,E252=3,E252=4,E252=5),E252,"")))))))</f>
        <v/>
      </c>
      <c r="P252" s="15" t="str">
        <f>(IF(F252=Localization!$C$113,1,IF(F252=Localization!$C$112,2,IF(F252=Localization!$C$111,3,IF(F252=Localization!$C$110,4,IF(F252=Localization!$C$109,5,IF(OR(F252=1,F252=2,F252=3,F252=4,F252=5),F252,"")))))))</f>
        <v/>
      </c>
      <c r="Q252" s="15" t="str">
        <f>(IF(G252=Localization!$C$113,1,IF(G252=Localization!$C$112,2,IF(G252=Localization!$C$111,3,IF(G252=Localization!$C$110,4,IF(G252=Localization!$C$109,5,IF(OR(G252=1,G252=2,G252=3,G252=4,G252=5),G252,"")))))))</f>
        <v/>
      </c>
      <c r="R252" s="15" t="str">
        <f>(IF(H252=Localization!$C$113,1,IF(H252=Localization!$C$112,2,IF(H252=Localization!$C$111,3,IF(H252=Localization!$C$110,4,IF(H252=Localization!$C$109,5,IF(OR(H252=1,H252=2,H252=3,H252=4,H252=5),H252,"")))))))</f>
        <v/>
      </c>
      <c r="S252" s="15" t="str">
        <f>(IF(I252=Localization!$C$113,1,IF(I252=Localization!$C$112,2,IF(I252=Localization!$C$111,3,IF(I252=Localization!$C$110,4,IF(I252=Localization!$C$109,5,IF(OR(I252=1,I252=2,I252=3,I252=4,I252=5),I252,"")))))))</f>
        <v/>
      </c>
      <c r="T252" s="15" t="str">
        <f>(IF(J252=Localization!$C$113,1,IF(J252=Localization!$C$112,2,IF(J252=Localization!$C$111,3,IF(J252=Localization!$C$110,4,IF(J252=Localization!$C$109,5,IF(OR(J252=1,J252=2,J252=3,J252=4,J252=5),J252,"")))))))</f>
        <v/>
      </c>
      <c r="U252" s="15" t="str">
        <f>(IF(K252=Localization!$C$113,1,IF(K252=Localization!$C$112,2,IF(K252=Localization!$C$111,3,IF(K252=Localization!$C$110,4,IF(K252=Localization!$C$109,5,IF(OR(K252=1,K252=2,K252=3,K252=4,K252=5),K252,"")))))))</f>
        <v/>
      </c>
    </row>
    <row r="253" spans="12:21" x14ac:dyDescent="0.25">
      <c r="L253" s="15" t="str">
        <f>(IF(B253=Localization!$C$113,1,IF(B253=Localization!$C$112,2,IF(B253=Localization!$C$111,3,IF(B253=Localization!$C$110,4,IF(B253=Localization!$C$109,5,IF(OR(B253=1,B253=2,B253=3,B253=4,B253=5),B253,"")))))))</f>
        <v/>
      </c>
      <c r="M253" s="15" t="str">
        <f>(IF(C253=Localization!$C$113,1,IF(C253=Localization!$C$112,2,IF(C253=Localization!$C$111,3,IF(C253=Localization!$C$110,4,IF(C253=Localization!$C$109,5,IF(OR(C253=1,C253=2,C253=3,C253=4,C253=5),C253,"")))))))</f>
        <v/>
      </c>
      <c r="N253" s="15" t="str">
        <f>(IF(D253=Localization!$C$113,1,IF(D253=Localization!$C$112,2,IF(D253=Localization!$C$111,3,IF(D253=Localization!$C$110,4,IF(D253=Localization!$C$109,5,IF(OR(D253=1,D253=2,D253=3,D253=4,D253=5),D253,"")))))))</f>
        <v/>
      </c>
      <c r="O253" s="15" t="str">
        <f>(IF(E253=Localization!$C$113,1,IF(E253=Localization!$C$112,2,IF(E253=Localization!$C$111,3,IF(E253=Localization!$C$110,4,IF(E253=Localization!$C$109,5,IF(OR(E253=1,E253=2,E253=3,E253=4,E253=5),E253,"")))))))</f>
        <v/>
      </c>
      <c r="P253" s="15" t="str">
        <f>(IF(F253=Localization!$C$113,1,IF(F253=Localization!$C$112,2,IF(F253=Localization!$C$111,3,IF(F253=Localization!$C$110,4,IF(F253=Localization!$C$109,5,IF(OR(F253=1,F253=2,F253=3,F253=4,F253=5),F253,"")))))))</f>
        <v/>
      </c>
      <c r="Q253" s="15" t="str">
        <f>(IF(G253=Localization!$C$113,1,IF(G253=Localization!$C$112,2,IF(G253=Localization!$C$111,3,IF(G253=Localization!$C$110,4,IF(G253=Localization!$C$109,5,IF(OR(G253=1,G253=2,G253=3,G253=4,G253=5),G253,"")))))))</f>
        <v/>
      </c>
      <c r="R253" s="15" t="str">
        <f>(IF(H253=Localization!$C$113,1,IF(H253=Localization!$C$112,2,IF(H253=Localization!$C$111,3,IF(H253=Localization!$C$110,4,IF(H253=Localization!$C$109,5,IF(OR(H253=1,H253=2,H253=3,H253=4,H253=5),H253,"")))))))</f>
        <v/>
      </c>
      <c r="S253" s="15" t="str">
        <f>(IF(I253=Localization!$C$113,1,IF(I253=Localization!$C$112,2,IF(I253=Localization!$C$111,3,IF(I253=Localization!$C$110,4,IF(I253=Localization!$C$109,5,IF(OR(I253=1,I253=2,I253=3,I253=4,I253=5),I253,"")))))))</f>
        <v/>
      </c>
      <c r="T253" s="15" t="str">
        <f>(IF(J253=Localization!$C$113,1,IF(J253=Localization!$C$112,2,IF(J253=Localization!$C$111,3,IF(J253=Localization!$C$110,4,IF(J253=Localization!$C$109,5,IF(OR(J253=1,J253=2,J253=3,J253=4,J253=5),J253,"")))))))</f>
        <v/>
      </c>
      <c r="U253" s="15" t="str">
        <f>(IF(K253=Localization!$C$113,1,IF(K253=Localization!$C$112,2,IF(K253=Localization!$C$111,3,IF(K253=Localization!$C$110,4,IF(K253=Localization!$C$109,5,IF(OR(K253=1,K253=2,K253=3,K253=4,K253=5),K253,"")))))))</f>
        <v/>
      </c>
    </row>
    <row r="254" spans="12:21" x14ac:dyDescent="0.25">
      <c r="L254" s="15" t="str">
        <f>(IF(B254=Localization!$C$113,1,IF(B254=Localization!$C$112,2,IF(B254=Localization!$C$111,3,IF(B254=Localization!$C$110,4,IF(B254=Localization!$C$109,5,IF(OR(B254=1,B254=2,B254=3,B254=4,B254=5),B254,"")))))))</f>
        <v/>
      </c>
      <c r="M254" s="15" t="str">
        <f>(IF(C254=Localization!$C$113,1,IF(C254=Localization!$C$112,2,IF(C254=Localization!$C$111,3,IF(C254=Localization!$C$110,4,IF(C254=Localization!$C$109,5,IF(OR(C254=1,C254=2,C254=3,C254=4,C254=5),C254,"")))))))</f>
        <v/>
      </c>
      <c r="N254" s="15" t="str">
        <f>(IF(D254=Localization!$C$113,1,IF(D254=Localization!$C$112,2,IF(D254=Localization!$C$111,3,IF(D254=Localization!$C$110,4,IF(D254=Localization!$C$109,5,IF(OR(D254=1,D254=2,D254=3,D254=4,D254=5),D254,"")))))))</f>
        <v/>
      </c>
      <c r="O254" s="15" t="str">
        <f>(IF(E254=Localization!$C$113,1,IF(E254=Localization!$C$112,2,IF(E254=Localization!$C$111,3,IF(E254=Localization!$C$110,4,IF(E254=Localization!$C$109,5,IF(OR(E254=1,E254=2,E254=3,E254=4,E254=5),E254,"")))))))</f>
        <v/>
      </c>
      <c r="P254" s="15" t="str">
        <f>(IF(F254=Localization!$C$113,1,IF(F254=Localization!$C$112,2,IF(F254=Localization!$C$111,3,IF(F254=Localization!$C$110,4,IF(F254=Localization!$C$109,5,IF(OR(F254=1,F254=2,F254=3,F254=4,F254=5),F254,"")))))))</f>
        <v/>
      </c>
      <c r="Q254" s="15" t="str">
        <f>(IF(G254=Localization!$C$113,1,IF(G254=Localization!$C$112,2,IF(G254=Localization!$C$111,3,IF(G254=Localization!$C$110,4,IF(G254=Localization!$C$109,5,IF(OR(G254=1,G254=2,G254=3,G254=4,G254=5),G254,"")))))))</f>
        <v/>
      </c>
      <c r="R254" s="15" t="str">
        <f>(IF(H254=Localization!$C$113,1,IF(H254=Localization!$C$112,2,IF(H254=Localization!$C$111,3,IF(H254=Localization!$C$110,4,IF(H254=Localization!$C$109,5,IF(OR(H254=1,H254=2,H254=3,H254=4,H254=5),H254,"")))))))</f>
        <v/>
      </c>
      <c r="S254" s="15" t="str">
        <f>(IF(I254=Localization!$C$113,1,IF(I254=Localization!$C$112,2,IF(I254=Localization!$C$111,3,IF(I254=Localization!$C$110,4,IF(I254=Localization!$C$109,5,IF(OR(I254=1,I254=2,I254=3,I254=4,I254=5),I254,"")))))))</f>
        <v/>
      </c>
      <c r="T254" s="15" t="str">
        <f>(IF(J254=Localization!$C$113,1,IF(J254=Localization!$C$112,2,IF(J254=Localization!$C$111,3,IF(J254=Localization!$C$110,4,IF(J254=Localization!$C$109,5,IF(OR(J254=1,J254=2,J254=3,J254=4,J254=5),J254,"")))))))</f>
        <v/>
      </c>
      <c r="U254" s="15" t="str">
        <f>(IF(K254=Localization!$C$113,1,IF(K254=Localization!$C$112,2,IF(K254=Localization!$C$111,3,IF(K254=Localization!$C$110,4,IF(K254=Localization!$C$109,5,IF(OR(K254=1,K254=2,K254=3,K254=4,K254=5),K254,"")))))))</f>
        <v/>
      </c>
    </row>
    <row r="255" spans="12:21" x14ac:dyDescent="0.25">
      <c r="L255" s="15" t="str">
        <f>(IF(B255=Localization!$C$113,1,IF(B255=Localization!$C$112,2,IF(B255=Localization!$C$111,3,IF(B255=Localization!$C$110,4,IF(B255=Localization!$C$109,5,IF(OR(B255=1,B255=2,B255=3,B255=4,B255=5),B255,"")))))))</f>
        <v/>
      </c>
      <c r="M255" s="15" t="str">
        <f>(IF(C255=Localization!$C$113,1,IF(C255=Localization!$C$112,2,IF(C255=Localization!$C$111,3,IF(C255=Localization!$C$110,4,IF(C255=Localization!$C$109,5,IF(OR(C255=1,C255=2,C255=3,C255=4,C255=5),C255,"")))))))</f>
        <v/>
      </c>
      <c r="N255" s="15" t="str">
        <f>(IF(D255=Localization!$C$113,1,IF(D255=Localization!$C$112,2,IF(D255=Localization!$C$111,3,IF(D255=Localization!$C$110,4,IF(D255=Localization!$C$109,5,IF(OR(D255=1,D255=2,D255=3,D255=4,D255=5),D255,"")))))))</f>
        <v/>
      </c>
      <c r="O255" s="15" t="str">
        <f>(IF(E255=Localization!$C$113,1,IF(E255=Localization!$C$112,2,IF(E255=Localization!$C$111,3,IF(E255=Localization!$C$110,4,IF(E255=Localization!$C$109,5,IF(OR(E255=1,E255=2,E255=3,E255=4,E255=5),E255,"")))))))</f>
        <v/>
      </c>
      <c r="P255" s="15" t="str">
        <f>(IF(F255=Localization!$C$113,1,IF(F255=Localization!$C$112,2,IF(F255=Localization!$C$111,3,IF(F255=Localization!$C$110,4,IF(F255=Localization!$C$109,5,IF(OR(F255=1,F255=2,F255=3,F255=4,F255=5),F255,"")))))))</f>
        <v/>
      </c>
      <c r="Q255" s="15" t="str">
        <f>(IF(G255=Localization!$C$113,1,IF(G255=Localization!$C$112,2,IF(G255=Localization!$C$111,3,IF(G255=Localization!$C$110,4,IF(G255=Localization!$C$109,5,IF(OR(G255=1,G255=2,G255=3,G255=4,G255=5),G255,"")))))))</f>
        <v/>
      </c>
      <c r="R255" s="15" t="str">
        <f>(IF(H255=Localization!$C$113,1,IF(H255=Localization!$C$112,2,IF(H255=Localization!$C$111,3,IF(H255=Localization!$C$110,4,IF(H255=Localization!$C$109,5,IF(OR(H255=1,H255=2,H255=3,H255=4,H255=5),H255,"")))))))</f>
        <v/>
      </c>
      <c r="S255" s="15" t="str">
        <f>(IF(I255=Localization!$C$113,1,IF(I255=Localization!$C$112,2,IF(I255=Localization!$C$111,3,IF(I255=Localization!$C$110,4,IF(I255=Localization!$C$109,5,IF(OR(I255=1,I255=2,I255=3,I255=4,I255=5),I255,"")))))))</f>
        <v/>
      </c>
      <c r="T255" s="15" t="str">
        <f>(IF(J255=Localization!$C$113,1,IF(J255=Localization!$C$112,2,IF(J255=Localization!$C$111,3,IF(J255=Localization!$C$110,4,IF(J255=Localization!$C$109,5,IF(OR(J255=1,J255=2,J255=3,J255=4,J255=5),J255,"")))))))</f>
        <v/>
      </c>
      <c r="U255" s="15" t="str">
        <f>(IF(K255=Localization!$C$113,1,IF(K255=Localization!$C$112,2,IF(K255=Localization!$C$111,3,IF(K255=Localization!$C$110,4,IF(K255=Localization!$C$109,5,IF(OR(K255=1,K255=2,K255=3,K255=4,K255=5),K255,"")))))))</f>
        <v/>
      </c>
    </row>
    <row r="256" spans="12:21" x14ac:dyDescent="0.25">
      <c r="L256" s="15" t="str">
        <f>(IF(B256=Localization!$C$113,1,IF(B256=Localization!$C$112,2,IF(B256=Localization!$C$111,3,IF(B256=Localization!$C$110,4,IF(B256=Localization!$C$109,5,IF(OR(B256=1,B256=2,B256=3,B256=4,B256=5),B256,"")))))))</f>
        <v/>
      </c>
      <c r="M256" s="15" t="str">
        <f>(IF(C256=Localization!$C$113,1,IF(C256=Localization!$C$112,2,IF(C256=Localization!$C$111,3,IF(C256=Localization!$C$110,4,IF(C256=Localization!$C$109,5,IF(OR(C256=1,C256=2,C256=3,C256=4,C256=5),C256,"")))))))</f>
        <v/>
      </c>
      <c r="N256" s="15" t="str">
        <f>(IF(D256=Localization!$C$113,1,IF(D256=Localization!$C$112,2,IF(D256=Localization!$C$111,3,IF(D256=Localization!$C$110,4,IF(D256=Localization!$C$109,5,IF(OR(D256=1,D256=2,D256=3,D256=4,D256=5),D256,"")))))))</f>
        <v/>
      </c>
      <c r="O256" s="15" t="str">
        <f>(IF(E256=Localization!$C$113,1,IF(E256=Localization!$C$112,2,IF(E256=Localization!$C$111,3,IF(E256=Localization!$C$110,4,IF(E256=Localization!$C$109,5,IF(OR(E256=1,E256=2,E256=3,E256=4,E256=5),E256,"")))))))</f>
        <v/>
      </c>
      <c r="P256" s="15" t="str">
        <f>(IF(F256=Localization!$C$113,1,IF(F256=Localization!$C$112,2,IF(F256=Localization!$C$111,3,IF(F256=Localization!$C$110,4,IF(F256=Localization!$C$109,5,IF(OR(F256=1,F256=2,F256=3,F256=4,F256=5),F256,"")))))))</f>
        <v/>
      </c>
      <c r="Q256" s="15" t="str">
        <f>(IF(G256=Localization!$C$113,1,IF(G256=Localization!$C$112,2,IF(G256=Localization!$C$111,3,IF(G256=Localization!$C$110,4,IF(G256=Localization!$C$109,5,IF(OR(G256=1,G256=2,G256=3,G256=4,G256=5),G256,"")))))))</f>
        <v/>
      </c>
      <c r="R256" s="15" t="str">
        <f>(IF(H256=Localization!$C$113,1,IF(H256=Localization!$C$112,2,IF(H256=Localization!$C$111,3,IF(H256=Localization!$C$110,4,IF(H256=Localization!$C$109,5,IF(OR(H256=1,H256=2,H256=3,H256=4,H256=5),H256,"")))))))</f>
        <v/>
      </c>
      <c r="S256" s="15" t="str">
        <f>(IF(I256=Localization!$C$113,1,IF(I256=Localization!$C$112,2,IF(I256=Localization!$C$111,3,IF(I256=Localization!$C$110,4,IF(I256=Localization!$C$109,5,IF(OR(I256=1,I256=2,I256=3,I256=4,I256=5),I256,"")))))))</f>
        <v/>
      </c>
      <c r="T256" s="15" t="str">
        <f>(IF(J256=Localization!$C$113,1,IF(J256=Localization!$C$112,2,IF(J256=Localization!$C$111,3,IF(J256=Localization!$C$110,4,IF(J256=Localization!$C$109,5,IF(OR(J256=1,J256=2,J256=3,J256=4,J256=5),J256,"")))))))</f>
        <v/>
      </c>
      <c r="U256" s="15" t="str">
        <f>(IF(K256=Localization!$C$113,1,IF(K256=Localization!$C$112,2,IF(K256=Localization!$C$111,3,IF(K256=Localization!$C$110,4,IF(K256=Localization!$C$109,5,IF(OR(K256=1,K256=2,K256=3,K256=4,K256=5),K256,"")))))))</f>
        <v/>
      </c>
    </row>
    <row r="257" spans="12:21" x14ac:dyDescent="0.25">
      <c r="L257" s="15" t="str">
        <f>(IF(B257=Localization!$C$113,1,IF(B257=Localization!$C$112,2,IF(B257=Localization!$C$111,3,IF(B257=Localization!$C$110,4,IF(B257=Localization!$C$109,5,IF(OR(B257=1,B257=2,B257=3,B257=4,B257=5),B257,"")))))))</f>
        <v/>
      </c>
      <c r="M257" s="15" t="str">
        <f>(IF(C257=Localization!$C$113,1,IF(C257=Localization!$C$112,2,IF(C257=Localization!$C$111,3,IF(C257=Localization!$C$110,4,IF(C257=Localization!$C$109,5,IF(OR(C257=1,C257=2,C257=3,C257=4,C257=5),C257,"")))))))</f>
        <v/>
      </c>
      <c r="N257" s="15" t="str">
        <f>(IF(D257=Localization!$C$113,1,IF(D257=Localization!$C$112,2,IF(D257=Localization!$C$111,3,IF(D257=Localization!$C$110,4,IF(D257=Localization!$C$109,5,IF(OR(D257=1,D257=2,D257=3,D257=4,D257=5),D257,"")))))))</f>
        <v/>
      </c>
      <c r="O257" s="15" t="str">
        <f>(IF(E257=Localization!$C$113,1,IF(E257=Localization!$C$112,2,IF(E257=Localization!$C$111,3,IF(E257=Localization!$C$110,4,IF(E257=Localization!$C$109,5,IF(OR(E257=1,E257=2,E257=3,E257=4,E257=5),E257,"")))))))</f>
        <v/>
      </c>
      <c r="P257" s="15" t="str">
        <f>(IF(F257=Localization!$C$113,1,IF(F257=Localization!$C$112,2,IF(F257=Localization!$C$111,3,IF(F257=Localization!$C$110,4,IF(F257=Localization!$C$109,5,IF(OR(F257=1,F257=2,F257=3,F257=4,F257=5),F257,"")))))))</f>
        <v/>
      </c>
      <c r="Q257" s="15" t="str">
        <f>(IF(G257=Localization!$C$113,1,IF(G257=Localization!$C$112,2,IF(G257=Localization!$C$111,3,IF(G257=Localization!$C$110,4,IF(G257=Localization!$C$109,5,IF(OR(G257=1,G257=2,G257=3,G257=4,G257=5),G257,"")))))))</f>
        <v/>
      </c>
      <c r="R257" s="15" t="str">
        <f>(IF(H257=Localization!$C$113,1,IF(H257=Localization!$C$112,2,IF(H257=Localization!$C$111,3,IF(H257=Localization!$C$110,4,IF(H257=Localization!$C$109,5,IF(OR(H257=1,H257=2,H257=3,H257=4,H257=5),H257,"")))))))</f>
        <v/>
      </c>
      <c r="S257" s="15" t="str">
        <f>(IF(I257=Localization!$C$113,1,IF(I257=Localization!$C$112,2,IF(I257=Localization!$C$111,3,IF(I257=Localization!$C$110,4,IF(I257=Localization!$C$109,5,IF(OR(I257=1,I257=2,I257=3,I257=4,I257=5),I257,"")))))))</f>
        <v/>
      </c>
      <c r="T257" s="15" t="str">
        <f>(IF(J257=Localization!$C$113,1,IF(J257=Localization!$C$112,2,IF(J257=Localization!$C$111,3,IF(J257=Localization!$C$110,4,IF(J257=Localization!$C$109,5,IF(OR(J257=1,J257=2,J257=3,J257=4,J257=5),J257,"")))))))</f>
        <v/>
      </c>
      <c r="U257" s="15" t="str">
        <f>(IF(K257=Localization!$C$113,1,IF(K257=Localization!$C$112,2,IF(K257=Localization!$C$111,3,IF(K257=Localization!$C$110,4,IF(K257=Localization!$C$109,5,IF(OR(K257=1,K257=2,K257=3,K257=4,K257=5),K257,"")))))))</f>
        <v/>
      </c>
    </row>
    <row r="258" spans="12:21" x14ac:dyDescent="0.25">
      <c r="L258" s="15" t="str">
        <f>(IF(B258=Localization!$C$113,1,IF(B258=Localization!$C$112,2,IF(B258=Localization!$C$111,3,IF(B258=Localization!$C$110,4,IF(B258=Localization!$C$109,5,IF(OR(B258=1,B258=2,B258=3,B258=4,B258=5),B258,"")))))))</f>
        <v/>
      </c>
      <c r="M258" s="15" t="str">
        <f>(IF(C258=Localization!$C$113,1,IF(C258=Localization!$C$112,2,IF(C258=Localization!$C$111,3,IF(C258=Localization!$C$110,4,IF(C258=Localization!$C$109,5,IF(OR(C258=1,C258=2,C258=3,C258=4,C258=5),C258,"")))))))</f>
        <v/>
      </c>
      <c r="N258" s="15" t="str">
        <f>(IF(D258=Localization!$C$113,1,IF(D258=Localization!$C$112,2,IF(D258=Localization!$C$111,3,IF(D258=Localization!$C$110,4,IF(D258=Localization!$C$109,5,IF(OR(D258=1,D258=2,D258=3,D258=4,D258=5),D258,"")))))))</f>
        <v/>
      </c>
      <c r="O258" s="15" t="str">
        <f>(IF(E258=Localization!$C$113,1,IF(E258=Localization!$C$112,2,IF(E258=Localization!$C$111,3,IF(E258=Localization!$C$110,4,IF(E258=Localization!$C$109,5,IF(OR(E258=1,E258=2,E258=3,E258=4,E258=5),E258,"")))))))</f>
        <v/>
      </c>
      <c r="P258" s="15" t="str">
        <f>(IF(F258=Localization!$C$113,1,IF(F258=Localization!$C$112,2,IF(F258=Localization!$C$111,3,IF(F258=Localization!$C$110,4,IF(F258=Localization!$C$109,5,IF(OR(F258=1,F258=2,F258=3,F258=4,F258=5),F258,"")))))))</f>
        <v/>
      </c>
      <c r="Q258" s="15" t="str">
        <f>(IF(G258=Localization!$C$113,1,IF(G258=Localization!$C$112,2,IF(G258=Localization!$C$111,3,IF(G258=Localization!$C$110,4,IF(G258=Localization!$C$109,5,IF(OR(G258=1,G258=2,G258=3,G258=4,G258=5),G258,"")))))))</f>
        <v/>
      </c>
      <c r="R258" s="15" t="str">
        <f>(IF(H258=Localization!$C$113,1,IF(H258=Localization!$C$112,2,IF(H258=Localization!$C$111,3,IF(H258=Localization!$C$110,4,IF(H258=Localization!$C$109,5,IF(OR(H258=1,H258=2,H258=3,H258=4,H258=5),H258,"")))))))</f>
        <v/>
      </c>
      <c r="S258" s="15" t="str">
        <f>(IF(I258=Localization!$C$113,1,IF(I258=Localization!$C$112,2,IF(I258=Localization!$C$111,3,IF(I258=Localization!$C$110,4,IF(I258=Localization!$C$109,5,IF(OR(I258=1,I258=2,I258=3,I258=4,I258=5),I258,"")))))))</f>
        <v/>
      </c>
      <c r="T258" s="15" t="str">
        <f>(IF(J258=Localization!$C$113,1,IF(J258=Localization!$C$112,2,IF(J258=Localization!$C$111,3,IF(J258=Localization!$C$110,4,IF(J258=Localization!$C$109,5,IF(OR(J258=1,J258=2,J258=3,J258=4,J258=5),J258,"")))))))</f>
        <v/>
      </c>
      <c r="U258" s="15" t="str">
        <f>(IF(K258=Localization!$C$113,1,IF(K258=Localization!$C$112,2,IF(K258=Localization!$C$111,3,IF(K258=Localization!$C$110,4,IF(K258=Localization!$C$109,5,IF(OR(K258=1,K258=2,K258=3,K258=4,K258=5),K258,"")))))))</f>
        <v/>
      </c>
    </row>
    <row r="259" spans="12:21" x14ac:dyDescent="0.25">
      <c r="L259" s="15" t="str">
        <f>(IF(B259=Localization!$C$113,1,IF(B259=Localization!$C$112,2,IF(B259=Localization!$C$111,3,IF(B259=Localization!$C$110,4,IF(B259=Localization!$C$109,5,IF(OR(B259=1,B259=2,B259=3,B259=4,B259=5),B259,"")))))))</f>
        <v/>
      </c>
      <c r="M259" s="15" t="str">
        <f>(IF(C259=Localization!$C$113,1,IF(C259=Localization!$C$112,2,IF(C259=Localization!$C$111,3,IF(C259=Localization!$C$110,4,IF(C259=Localization!$C$109,5,IF(OR(C259=1,C259=2,C259=3,C259=4,C259=5),C259,"")))))))</f>
        <v/>
      </c>
      <c r="N259" s="15" t="str">
        <f>(IF(D259=Localization!$C$113,1,IF(D259=Localization!$C$112,2,IF(D259=Localization!$C$111,3,IF(D259=Localization!$C$110,4,IF(D259=Localization!$C$109,5,IF(OR(D259=1,D259=2,D259=3,D259=4,D259=5),D259,"")))))))</f>
        <v/>
      </c>
      <c r="O259" s="15" t="str">
        <f>(IF(E259=Localization!$C$113,1,IF(E259=Localization!$C$112,2,IF(E259=Localization!$C$111,3,IF(E259=Localization!$C$110,4,IF(E259=Localization!$C$109,5,IF(OR(E259=1,E259=2,E259=3,E259=4,E259=5),E259,"")))))))</f>
        <v/>
      </c>
      <c r="P259" s="15" t="str">
        <f>(IF(F259=Localization!$C$113,1,IF(F259=Localization!$C$112,2,IF(F259=Localization!$C$111,3,IF(F259=Localization!$C$110,4,IF(F259=Localization!$C$109,5,IF(OR(F259=1,F259=2,F259=3,F259=4,F259=5),F259,"")))))))</f>
        <v/>
      </c>
      <c r="Q259" s="15" t="str">
        <f>(IF(G259=Localization!$C$113,1,IF(G259=Localization!$C$112,2,IF(G259=Localization!$C$111,3,IF(G259=Localization!$C$110,4,IF(G259=Localization!$C$109,5,IF(OR(G259=1,G259=2,G259=3,G259=4,G259=5),G259,"")))))))</f>
        <v/>
      </c>
      <c r="R259" s="15" t="str">
        <f>(IF(H259=Localization!$C$113,1,IF(H259=Localization!$C$112,2,IF(H259=Localization!$C$111,3,IF(H259=Localization!$C$110,4,IF(H259=Localization!$C$109,5,IF(OR(H259=1,H259=2,H259=3,H259=4,H259=5),H259,"")))))))</f>
        <v/>
      </c>
      <c r="S259" s="15" t="str">
        <f>(IF(I259=Localization!$C$113,1,IF(I259=Localization!$C$112,2,IF(I259=Localization!$C$111,3,IF(I259=Localization!$C$110,4,IF(I259=Localization!$C$109,5,IF(OR(I259=1,I259=2,I259=3,I259=4,I259=5),I259,"")))))))</f>
        <v/>
      </c>
      <c r="T259" s="15" t="str">
        <f>(IF(J259=Localization!$C$113,1,IF(J259=Localization!$C$112,2,IF(J259=Localization!$C$111,3,IF(J259=Localization!$C$110,4,IF(J259=Localization!$C$109,5,IF(OR(J259=1,J259=2,J259=3,J259=4,J259=5),J259,"")))))))</f>
        <v/>
      </c>
      <c r="U259" s="15" t="str">
        <f>(IF(K259=Localization!$C$113,1,IF(K259=Localization!$C$112,2,IF(K259=Localization!$C$111,3,IF(K259=Localization!$C$110,4,IF(K259=Localization!$C$109,5,IF(OR(K259=1,K259=2,K259=3,K259=4,K259=5),K259,"")))))))</f>
        <v/>
      </c>
    </row>
    <row r="260" spans="12:21" x14ac:dyDescent="0.25">
      <c r="L260" s="15" t="str">
        <f>(IF(B260=Localization!$C$113,1,IF(B260=Localization!$C$112,2,IF(B260=Localization!$C$111,3,IF(B260=Localization!$C$110,4,IF(B260=Localization!$C$109,5,IF(OR(B260=1,B260=2,B260=3,B260=4,B260=5),B260,"")))))))</f>
        <v/>
      </c>
      <c r="M260" s="15" t="str">
        <f>(IF(C260=Localization!$C$113,1,IF(C260=Localization!$C$112,2,IF(C260=Localization!$C$111,3,IF(C260=Localization!$C$110,4,IF(C260=Localization!$C$109,5,IF(OR(C260=1,C260=2,C260=3,C260=4,C260=5),C260,"")))))))</f>
        <v/>
      </c>
      <c r="N260" s="15" t="str">
        <f>(IF(D260=Localization!$C$113,1,IF(D260=Localization!$C$112,2,IF(D260=Localization!$C$111,3,IF(D260=Localization!$C$110,4,IF(D260=Localization!$C$109,5,IF(OR(D260=1,D260=2,D260=3,D260=4,D260=5),D260,"")))))))</f>
        <v/>
      </c>
      <c r="O260" s="15" t="str">
        <f>(IF(E260=Localization!$C$113,1,IF(E260=Localization!$C$112,2,IF(E260=Localization!$C$111,3,IF(E260=Localization!$C$110,4,IF(E260=Localization!$C$109,5,IF(OR(E260=1,E260=2,E260=3,E260=4,E260=5),E260,"")))))))</f>
        <v/>
      </c>
      <c r="P260" s="15" t="str">
        <f>(IF(F260=Localization!$C$113,1,IF(F260=Localization!$C$112,2,IF(F260=Localization!$C$111,3,IF(F260=Localization!$C$110,4,IF(F260=Localization!$C$109,5,IF(OR(F260=1,F260=2,F260=3,F260=4,F260=5),F260,"")))))))</f>
        <v/>
      </c>
      <c r="Q260" s="15" t="str">
        <f>(IF(G260=Localization!$C$113,1,IF(G260=Localization!$C$112,2,IF(G260=Localization!$C$111,3,IF(G260=Localization!$C$110,4,IF(G260=Localization!$C$109,5,IF(OR(G260=1,G260=2,G260=3,G260=4,G260=5),G260,"")))))))</f>
        <v/>
      </c>
      <c r="R260" s="15" t="str">
        <f>(IF(H260=Localization!$C$113,1,IF(H260=Localization!$C$112,2,IF(H260=Localization!$C$111,3,IF(H260=Localization!$C$110,4,IF(H260=Localization!$C$109,5,IF(OR(H260=1,H260=2,H260=3,H260=4,H260=5),H260,"")))))))</f>
        <v/>
      </c>
      <c r="S260" s="15" t="str">
        <f>(IF(I260=Localization!$C$113,1,IF(I260=Localization!$C$112,2,IF(I260=Localization!$C$111,3,IF(I260=Localization!$C$110,4,IF(I260=Localization!$C$109,5,IF(OR(I260=1,I260=2,I260=3,I260=4,I260=5),I260,"")))))))</f>
        <v/>
      </c>
      <c r="T260" s="15" t="str">
        <f>(IF(J260=Localization!$C$113,1,IF(J260=Localization!$C$112,2,IF(J260=Localization!$C$111,3,IF(J260=Localization!$C$110,4,IF(J260=Localization!$C$109,5,IF(OR(J260=1,J260=2,J260=3,J260=4,J260=5),J260,"")))))))</f>
        <v/>
      </c>
      <c r="U260" s="15" t="str">
        <f>(IF(K260=Localization!$C$113,1,IF(K260=Localization!$C$112,2,IF(K260=Localization!$C$111,3,IF(K260=Localization!$C$110,4,IF(K260=Localization!$C$109,5,IF(OR(K260=1,K260=2,K260=3,K260=4,K260=5),K260,"")))))))</f>
        <v/>
      </c>
    </row>
    <row r="261" spans="12:21" x14ac:dyDescent="0.25">
      <c r="L261" s="15" t="str">
        <f>(IF(B261=Localization!$C$113,1,IF(B261=Localization!$C$112,2,IF(B261=Localization!$C$111,3,IF(B261=Localization!$C$110,4,IF(B261=Localization!$C$109,5,IF(OR(B261=1,B261=2,B261=3,B261=4,B261=5),B261,"")))))))</f>
        <v/>
      </c>
      <c r="M261" s="15" t="str">
        <f>(IF(C261=Localization!$C$113,1,IF(C261=Localization!$C$112,2,IF(C261=Localization!$C$111,3,IF(C261=Localization!$C$110,4,IF(C261=Localization!$C$109,5,IF(OR(C261=1,C261=2,C261=3,C261=4,C261=5),C261,"")))))))</f>
        <v/>
      </c>
      <c r="N261" s="15" t="str">
        <f>(IF(D261=Localization!$C$113,1,IF(D261=Localization!$C$112,2,IF(D261=Localization!$C$111,3,IF(D261=Localization!$C$110,4,IF(D261=Localization!$C$109,5,IF(OR(D261=1,D261=2,D261=3,D261=4,D261=5),D261,"")))))))</f>
        <v/>
      </c>
      <c r="O261" s="15" t="str">
        <f>(IF(E261=Localization!$C$113,1,IF(E261=Localization!$C$112,2,IF(E261=Localization!$C$111,3,IF(E261=Localization!$C$110,4,IF(E261=Localization!$C$109,5,IF(OR(E261=1,E261=2,E261=3,E261=4,E261=5),E261,"")))))))</f>
        <v/>
      </c>
      <c r="P261" s="15" t="str">
        <f>(IF(F261=Localization!$C$113,1,IF(F261=Localization!$C$112,2,IF(F261=Localization!$C$111,3,IF(F261=Localization!$C$110,4,IF(F261=Localization!$C$109,5,IF(OR(F261=1,F261=2,F261=3,F261=4,F261=5),F261,"")))))))</f>
        <v/>
      </c>
      <c r="Q261" s="15" t="str">
        <f>(IF(G261=Localization!$C$113,1,IF(G261=Localization!$C$112,2,IF(G261=Localization!$C$111,3,IF(G261=Localization!$C$110,4,IF(G261=Localization!$C$109,5,IF(OR(G261=1,G261=2,G261=3,G261=4,G261=5),G261,"")))))))</f>
        <v/>
      </c>
      <c r="R261" s="15" t="str">
        <f>(IF(H261=Localization!$C$113,1,IF(H261=Localization!$C$112,2,IF(H261=Localization!$C$111,3,IF(H261=Localization!$C$110,4,IF(H261=Localization!$C$109,5,IF(OR(H261=1,H261=2,H261=3,H261=4,H261=5),H261,"")))))))</f>
        <v/>
      </c>
      <c r="S261" s="15" t="str">
        <f>(IF(I261=Localization!$C$113,1,IF(I261=Localization!$C$112,2,IF(I261=Localization!$C$111,3,IF(I261=Localization!$C$110,4,IF(I261=Localization!$C$109,5,IF(OR(I261=1,I261=2,I261=3,I261=4,I261=5),I261,"")))))))</f>
        <v/>
      </c>
      <c r="T261" s="15" t="str">
        <f>(IF(J261=Localization!$C$113,1,IF(J261=Localization!$C$112,2,IF(J261=Localization!$C$111,3,IF(J261=Localization!$C$110,4,IF(J261=Localization!$C$109,5,IF(OR(J261=1,J261=2,J261=3,J261=4,J261=5),J261,"")))))))</f>
        <v/>
      </c>
      <c r="U261" s="15" t="str">
        <f>(IF(K261=Localization!$C$113,1,IF(K261=Localization!$C$112,2,IF(K261=Localization!$C$111,3,IF(K261=Localization!$C$110,4,IF(K261=Localization!$C$109,5,IF(OR(K261=1,K261=2,K261=3,K261=4,K261=5),K261,"")))))))</f>
        <v/>
      </c>
    </row>
    <row r="262" spans="12:21" x14ac:dyDescent="0.25">
      <c r="L262" s="15" t="str">
        <f>(IF(B262=Localization!$C$113,1,IF(B262=Localization!$C$112,2,IF(B262=Localization!$C$111,3,IF(B262=Localization!$C$110,4,IF(B262=Localization!$C$109,5,IF(OR(B262=1,B262=2,B262=3,B262=4,B262=5),B262,"")))))))</f>
        <v/>
      </c>
      <c r="M262" s="15" t="str">
        <f>(IF(C262=Localization!$C$113,1,IF(C262=Localization!$C$112,2,IF(C262=Localization!$C$111,3,IF(C262=Localization!$C$110,4,IF(C262=Localization!$C$109,5,IF(OR(C262=1,C262=2,C262=3,C262=4,C262=5),C262,"")))))))</f>
        <v/>
      </c>
      <c r="N262" s="15" t="str">
        <f>(IF(D262=Localization!$C$113,1,IF(D262=Localization!$C$112,2,IF(D262=Localization!$C$111,3,IF(D262=Localization!$C$110,4,IF(D262=Localization!$C$109,5,IF(OR(D262=1,D262=2,D262=3,D262=4,D262=5),D262,"")))))))</f>
        <v/>
      </c>
      <c r="O262" s="15" t="str">
        <f>(IF(E262=Localization!$C$113,1,IF(E262=Localization!$C$112,2,IF(E262=Localization!$C$111,3,IF(E262=Localization!$C$110,4,IF(E262=Localization!$C$109,5,IF(OR(E262=1,E262=2,E262=3,E262=4,E262=5),E262,"")))))))</f>
        <v/>
      </c>
      <c r="P262" s="15" t="str">
        <f>(IF(F262=Localization!$C$113,1,IF(F262=Localization!$C$112,2,IF(F262=Localization!$C$111,3,IF(F262=Localization!$C$110,4,IF(F262=Localization!$C$109,5,IF(OR(F262=1,F262=2,F262=3,F262=4,F262=5),F262,"")))))))</f>
        <v/>
      </c>
      <c r="Q262" s="15" t="str">
        <f>(IF(G262=Localization!$C$113,1,IF(G262=Localization!$C$112,2,IF(G262=Localization!$C$111,3,IF(G262=Localization!$C$110,4,IF(G262=Localization!$C$109,5,IF(OR(G262=1,G262=2,G262=3,G262=4,G262=5),G262,"")))))))</f>
        <v/>
      </c>
      <c r="R262" s="15" t="str">
        <f>(IF(H262=Localization!$C$113,1,IF(H262=Localization!$C$112,2,IF(H262=Localization!$C$111,3,IF(H262=Localization!$C$110,4,IF(H262=Localization!$C$109,5,IF(OR(H262=1,H262=2,H262=3,H262=4,H262=5),H262,"")))))))</f>
        <v/>
      </c>
      <c r="S262" s="15" t="str">
        <f>(IF(I262=Localization!$C$113,1,IF(I262=Localization!$C$112,2,IF(I262=Localization!$C$111,3,IF(I262=Localization!$C$110,4,IF(I262=Localization!$C$109,5,IF(OR(I262=1,I262=2,I262=3,I262=4,I262=5),I262,"")))))))</f>
        <v/>
      </c>
      <c r="T262" s="15" t="str">
        <f>(IF(J262=Localization!$C$113,1,IF(J262=Localization!$C$112,2,IF(J262=Localization!$C$111,3,IF(J262=Localization!$C$110,4,IF(J262=Localization!$C$109,5,IF(OR(J262=1,J262=2,J262=3,J262=4,J262=5),J262,"")))))))</f>
        <v/>
      </c>
      <c r="U262" s="15" t="str">
        <f>(IF(K262=Localization!$C$113,1,IF(K262=Localization!$C$112,2,IF(K262=Localization!$C$111,3,IF(K262=Localization!$C$110,4,IF(K262=Localization!$C$109,5,IF(OR(K262=1,K262=2,K262=3,K262=4,K262=5),K262,"")))))))</f>
        <v/>
      </c>
    </row>
    <row r="263" spans="12:21" x14ac:dyDescent="0.25">
      <c r="L263" s="15" t="str">
        <f>(IF(B263=Localization!$C$113,1,IF(B263=Localization!$C$112,2,IF(B263=Localization!$C$111,3,IF(B263=Localization!$C$110,4,IF(B263=Localization!$C$109,5,IF(OR(B263=1,B263=2,B263=3,B263=4,B263=5),B263,"")))))))</f>
        <v/>
      </c>
      <c r="M263" s="15" t="str">
        <f>(IF(C263=Localization!$C$113,1,IF(C263=Localization!$C$112,2,IF(C263=Localization!$C$111,3,IF(C263=Localization!$C$110,4,IF(C263=Localization!$C$109,5,IF(OR(C263=1,C263=2,C263=3,C263=4,C263=5),C263,"")))))))</f>
        <v/>
      </c>
      <c r="N263" s="15" t="str">
        <f>(IF(D263=Localization!$C$113,1,IF(D263=Localization!$C$112,2,IF(D263=Localization!$C$111,3,IF(D263=Localization!$C$110,4,IF(D263=Localization!$C$109,5,IF(OR(D263=1,D263=2,D263=3,D263=4,D263=5),D263,"")))))))</f>
        <v/>
      </c>
      <c r="O263" s="15" t="str">
        <f>(IF(E263=Localization!$C$113,1,IF(E263=Localization!$C$112,2,IF(E263=Localization!$C$111,3,IF(E263=Localization!$C$110,4,IF(E263=Localization!$C$109,5,IF(OR(E263=1,E263=2,E263=3,E263=4,E263=5),E263,"")))))))</f>
        <v/>
      </c>
      <c r="P263" s="15" t="str">
        <f>(IF(F263=Localization!$C$113,1,IF(F263=Localization!$C$112,2,IF(F263=Localization!$C$111,3,IF(F263=Localization!$C$110,4,IF(F263=Localization!$C$109,5,IF(OR(F263=1,F263=2,F263=3,F263=4,F263=5),F263,"")))))))</f>
        <v/>
      </c>
      <c r="Q263" s="15" t="str">
        <f>(IF(G263=Localization!$C$113,1,IF(G263=Localization!$C$112,2,IF(G263=Localization!$C$111,3,IF(G263=Localization!$C$110,4,IF(G263=Localization!$C$109,5,IF(OR(G263=1,G263=2,G263=3,G263=4,G263=5),G263,"")))))))</f>
        <v/>
      </c>
      <c r="R263" s="15" t="str">
        <f>(IF(H263=Localization!$C$113,1,IF(H263=Localization!$C$112,2,IF(H263=Localization!$C$111,3,IF(H263=Localization!$C$110,4,IF(H263=Localization!$C$109,5,IF(OR(H263=1,H263=2,H263=3,H263=4,H263=5),H263,"")))))))</f>
        <v/>
      </c>
      <c r="S263" s="15" t="str">
        <f>(IF(I263=Localization!$C$113,1,IF(I263=Localization!$C$112,2,IF(I263=Localization!$C$111,3,IF(I263=Localization!$C$110,4,IF(I263=Localization!$C$109,5,IF(OR(I263=1,I263=2,I263=3,I263=4,I263=5),I263,"")))))))</f>
        <v/>
      </c>
      <c r="T263" s="15" t="str">
        <f>(IF(J263=Localization!$C$113,1,IF(J263=Localization!$C$112,2,IF(J263=Localization!$C$111,3,IF(J263=Localization!$C$110,4,IF(J263=Localization!$C$109,5,IF(OR(J263=1,J263=2,J263=3,J263=4,J263=5),J263,"")))))))</f>
        <v/>
      </c>
      <c r="U263" s="15" t="str">
        <f>(IF(K263=Localization!$C$113,1,IF(K263=Localization!$C$112,2,IF(K263=Localization!$C$111,3,IF(K263=Localization!$C$110,4,IF(K263=Localization!$C$109,5,IF(OR(K263=1,K263=2,K263=3,K263=4,K263=5),K263,"")))))))</f>
        <v/>
      </c>
    </row>
    <row r="264" spans="12:21" x14ac:dyDescent="0.25">
      <c r="L264" s="15" t="str">
        <f>(IF(B264=Localization!$C$113,1,IF(B264=Localization!$C$112,2,IF(B264=Localization!$C$111,3,IF(B264=Localization!$C$110,4,IF(B264=Localization!$C$109,5,IF(OR(B264=1,B264=2,B264=3,B264=4,B264=5),B264,"")))))))</f>
        <v/>
      </c>
      <c r="M264" s="15" t="str">
        <f>(IF(C264=Localization!$C$113,1,IF(C264=Localization!$C$112,2,IF(C264=Localization!$C$111,3,IF(C264=Localization!$C$110,4,IF(C264=Localization!$C$109,5,IF(OR(C264=1,C264=2,C264=3,C264=4,C264=5),C264,"")))))))</f>
        <v/>
      </c>
      <c r="N264" s="15" t="str">
        <f>(IF(D264=Localization!$C$113,1,IF(D264=Localization!$C$112,2,IF(D264=Localization!$C$111,3,IF(D264=Localization!$C$110,4,IF(D264=Localization!$C$109,5,IF(OR(D264=1,D264=2,D264=3,D264=4,D264=5),D264,"")))))))</f>
        <v/>
      </c>
      <c r="O264" s="15" t="str">
        <f>(IF(E264=Localization!$C$113,1,IF(E264=Localization!$C$112,2,IF(E264=Localization!$C$111,3,IF(E264=Localization!$C$110,4,IF(E264=Localization!$C$109,5,IF(OR(E264=1,E264=2,E264=3,E264=4,E264=5),E264,"")))))))</f>
        <v/>
      </c>
      <c r="P264" s="15" t="str">
        <f>(IF(F264=Localization!$C$113,1,IF(F264=Localization!$C$112,2,IF(F264=Localization!$C$111,3,IF(F264=Localization!$C$110,4,IF(F264=Localization!$C$109,5,IF(OR(F264=1,F264=2,F264=3,F264=4,F264=5),F264,"")))))))</f>
        <v/>
      </c>
      <c r="Q264" s="15" t="str">
        <f>(IF(G264=Localization!$C$113,1,IF(G264=Localization!$C$112,2,IF(G264=Localization!$C$111,3,IF(G264=Localization!$C$110,4,IF(G264=Localization!$C$109,5,IF(OR(G264=1,G264=2,G264=3,G264=4,G264=5),G264,"")))))))</f>
        <v/>
      </c>
      <c r="R264" s="15" t="str">
        <f>(IF(H264=Localization!$C$113,1,IF(H264=Localization!$C$112,2,IF(H264=Localization!$C$111,3,IF(H264=Localization!$C$110,4,IF(H264=Localization!$C$109,5,IF(OR(H264=1,H264=2,H264=3,H264=4,H264=5),H264,"")))))))</f>
        <v/>
      </c>
      <c r="S264" s="15" t="str">
        <f>(IF(I264=Localization!$C$113,1,IF(I264=Localization!$C$112,2,IF(I264=Localization!$C$111,3,IF(I264=Localization!$C$110,4,IF(I264=Localization!$C$109,5,IF(OR(I264=1,I264=2,I264=3,I264=4,I264=5),I264,"")))))))</f>
        <v/>
      </c>
      <c r="T264" s="15" t="str">
        <f>(IF(J264=Localization!$C$113,1,IF(J264=Localization!$C$112,2,IF(J264=Localization!$C$111,3,IF(J264=Localization!$C$110,4,IF(J264=Localization!$C$109,5,IF(OR(J264=1,J264=2,J264=3,J264=4,J264=5),J264,"")))))))</f>
        <v/>
      </c>
      <c r="U264" s="15" t="str">
        <f>(IF(K264=Localization!$C$113,1,IF(K264=Localization!$C$112,2,IF(K264=Localization!$C$111,3,IF(K264=Localization!$C$110,4,IF(K264=Localization!$C$109,5,IF(OR(K264=1,K264=2,K264=3,K264=4,K264=5),K264,"")))))))</f>
        <v/>
      </c>
    </row>
    <row r="265" spans="12:21" x14ac:dyDescent="0.25">
      <c r="L265" s="15" t="str">
        <f>(IF(B265=Localization!$C$113,1,IF(B265=Localization!$C$112,2,IF(B265=Localization!$C$111,3,IF(B265=Localization!$C$110,4,IF(B265=Localization!$C$109,5,IF(OR(B265=1,B265=2,B265=3,B265=4,B265=5),B265,"")))))))</f>
        <v/>
      </c>
      <c r="M265" s="15" t="str">
        <f>(IF(C265=Localization!$C$113,1,IF(C265=Localization!$C$112,2,IF(C265=Localization!$C$111,3,IF(C265=Localization!$C$110,4,IF(C265=Localization!$C$109,5,IF(OR(C265=1,C265=2,C265=3,C265=4,C265=5),C265,"")))))))</f>
        <v/>
      </c>
      <c r="N265" s="15" t="str">
        <f>(IF(D265=Localization!$C$113,1,IF(D265=Localization!$C$112,2,IF(D265=Localization!$C$111,3,IF(D265=Localization!$C$110,4,IF(D265=Localization!$C$109,5,IF(OR(D265=1,D265=2,D265=3,D265=4,D265=5),D265,"")))))))</f>
        <v/>
      </c>
      <c r="O265" s="15" t="str">
        <f>(IF(E265=Localization!$C$113,1,IF(E265=Localization!$C$112,2,IF(E265=Localization!$C$111,3,IF(E265=Localization!$C$110,4,IF(E265=Localization!$C$109,5,IF(OR(E265=1,E265=2,E265=3,E265=4,E265=5),E265,"")))))))</f>
        <v/>
      </c>
      <c r="P265" s="15" t="str">
        <f>(IF(F265=Localization!$C$113,1,IF(F265=Localization!$C$112,2,IF(F265=Localization!$C$111,3,IF(F265=Localization!$C$110,4,IF(F265=Localization!$C$109,5,IF(OR(F265=1,F265=2,F265=3,F265=4,F265=5),F265,"")))))))</f>
        <v/>
      </c>
      <c r="Q265" s="15" t="str">
        <f>(IF(G265=Localization!$C$113,1,IF(G265=Localization!$C$112,2,IF(G265=Localization!$C$111,3,IF(G265=Localization!$C$110,4,IF(G265=Localization!$C$109,5,IF(OR(G265=1,G265=2,G265=3,G265=4,G265=5),G265,"")))))))</f>
        <v/>
      </c>
      <c r="R265" s="15" t="str">
        <f>(IF(H265=Localization!$C$113,1,IF(H265=Localization!$C$112,2,IF(H265=Localization!$C$111,3,IF(H265=Localization!$C$110,4,IF(H265=Localization!$C$109,5,IF(OR(H265=1,H265=2,H265=3,H265=4,H265=5),H265,"")))))))</f>
        <v/>
      </c>
      <c r="S265" s="15" t="str">
        <f>(IF(I265=Localization!$C$113,1,IF(I265=Localization!$C$112,2,IF(I265=Localization!$C$111,3,IF(I265=Localization!$C$110,4,IF(I265=Localization!$C$109,5,IF(OR(I265=1,I265=2,I265=3,I265=4,I265=5),I265,"")))))))</f>
        <v/>
      </c>
      <c r="T265" s="15" t="str">
        <f>(IF(J265=Localization!$C$113,1,IF(J265=Localization!$C$112,2,IF(J265=Localization!$C$111,3,IF(J265=Localization!$C$110,4,IF(J265=Localization!$C$109,5,IF(OR(J265=1,J265=2,J265=3,J265=4,J265=5),J265,"")))))))</f>
        <v/>
      </c>
      <c r="U265" s="15" t="str">
        <f>(IF(K265=Localization!$C$113,1,IF(K265=Localization!$C$112,2,IF(K265=Localization!$C$111,3,IF(K265=Localization!$C$110,4,IF(K265=Localization!$C$109,5,IF(OR(K265=1,K265=2,K265=3,K265=4,K265=5),K265,"")))))))</f>
        <v/>
      </c>
    </row>
    <row r="266" spans="12:21" x14ac:dyDescent="0.25">
      <c r="L266" s="15" t="str">
        <f>(IF(B266=Localization!$C$113,1,IF(B266=Localization!$C$112,2,IF(B266=Localization!$C$111,3,IF(B266=Localization!$C$110,4,IF(B266=Localization!$C$109,5,IF(OR(B266=1,B266=2,B266=3,B266=4,B266=5),B266,"")))))))</f>
        <v/>
      </c>
      <c r="M266" s="15" t="str">
        <f>(IF(C266=Localization!$C$113,1,IF(C266=Localization!$C$112,2,IF(C266=Localization!$C$111,3,IF(C266=Localization!$C$110,4,IF(C266=Localization!$C$109,5,IF(OR(C266=1,C266=2,C266=3,C266=4,C266=5),C266,"")))))))</f>
        <v/>
      </c>
      <c r="N266" s="15" t="str">
        <f>(IF(D266=Localization!$C$113,1,IF(D266=Localization!$C$112,2,IF(D266=Localization!$C$111,3,IF(D266=Localization!$C$110,4,IF(D266=Localization!$C$109,5,IF(OR(D266=1,D266=2,D266=3,D266=4,D266=5),D266,"")))))))</f>
        <v/>
      </c>
      <c r="O266" s="15" t="str">
        <f>(IF(E266=Localization!$C$113,1,IF(E266=Localization!$C$112,2,IF(E266=Localization!$C$111,3,IF(E266=Localization!$C$110,4,IF(E266=Localization!$C$109,5,IF(OR(E266=1,E266=2,E266=3,E266=4,E266=5),E266,"")))))))</f>
        <v/>
      </c>
      <c r="P266" s="15" t="str">
        <f>(IF(F266=Localization!$C$113,1,IF(F266=Localization!$C$112,2,IF(F266=Localization!$C$111,3,IF(F266=Localization!$C$110,4,IF(F266=Localization!$C$109,5,IF(OR(F266=1,F266=2,F266=3,F266=4,F266=5),F266,"")))))))</f>
        <v/>
      </c>
      <c r="Q266" s="15" t="str">
        <f>(IF(G266=Localization!$C$113,1,IF(G266=Localization!$C$112,2,IF(G266=Localization!$C$111,3,IF(G266=Localization!$C$110,4,IF(G266=Localization!$C$109,5,IF(OR(G266=1,G266=2,G266=3,G266=4,G266=5),G266,"")))))))</f>
        <v/>
      </c>
      <c r="R266" s="15" t="str">
        <f>(IF(H266=Localization!$C$113,1,IF(H266=Localization!$C$112,2,IF(H266=Localization!$C$111,3,IF(H266=Localization!$C$110,4,IF(H266=Localization!$C$109,5,IF(OR(H266=1,H266=2,H266=3,H266=4,H266=5),H266,"")))))))</f>
        <v/>
      </c>
      <c r="S266" s="15" t="str">
        <f>(IF(I266=Localization!$C$113,1,IF(I266=Localization!$C$112,2,IF(I266=Localization!$C$111,3,IF(I266=Localization!$C$110,4,IF(I266=Localization!$C$109,5,IF(OR(I266=1,I266=2,I266=3,I266=4,I266=5),I266,"")))))))</f>
        <v/>
      </c>
      <c r="T266" s="15" t="str">
        <f>(IF(J266=Localization!$C$113,1,IF(J266=Localization!$C$112,2,IF(J266=Localization!$C$111,3,IF(J266=Localization!$C$110,4,IF(J266=Localization!$C$109,5,IF(OR(J266=1,J266=2,J266=3,J266=4,J266=5),J266,"")))))))</f>
        <v/>
      </c>
      <c r="U266" s="15" t="str">
        <f>(IF(K266=Localization!$C$113,1,IF(K266=Localization!$C$112,2,IF(K266=Localization!$C$111,3,IF(K266=Localization!$C$110,4,IF(K266=Localization!$C$109,5,IF(OR(K266=1,K266=2,K266=3,K266=4,K266=5),K266,"")))))))</f>
        <v/>
      </c>
    </row>
    <row r="267" spans="12:21" x14ac:dyDescent="0.25">
      <c r="L267" s="15" t="str">
        <f>(IF(B267=Localization!$C$113,1,IF(B267=Localization!$C$112,2,IF(B267=Localization!$C$111,3,IF(B267=Localization!$C$110,4,IF(B267=Localization!$C$109,5,IF(OR(B267=1,B267=2,B267=3,B267=4,B267=5),B267,"")))))))</f>
        <v/>
      </c>
      <c r="M267" s="15" t="str">
        <f>(IF(C267=Localization!$C$113,1,IF(C267=Localization!$C$112,2,IF(C267=Localization!$C$111,3,IF(C267=Localization!$C$110,4,IF(C267=Localization!$C$109,5,IF(OR(C267=1,C267=2,C267=3,C267=4,C267=5),C267,"")))))))</f>
        <v/>
      </c>
      <c r="N267" s="15" t="str">
        <f>(IF(D267=Localization!$C$113,1,IF(D267=Localization!$C$112,2,IF(D267=Localization!$C$111,3,IF(D267=Localization!$C$110,4,IF(D267=Localization!$C$109,5,IF(OR(D267=1,D267=2,D267=3,D267=4,D267=5),D267,"")))))))</f>
        <v/>
      </c>
      <c r="O267" s="15" t="str">
        <f>(IF(E267=Localization!$C$113,1,IF(E267=Localization!$C$112,2,IF(E267=Localization!$C$111,3,IF(E267=Localization!$C$110,4,IF(E267=Localization!$C$109,5,IF(OR(E267=1,E267=2,E267=3,E267=4,E267=5),E267,"")))))))</f>
        <v/>
      </c>
      <c r="P267" s="15" t="str">
        <f>(IF(F267=Localization!$C$113,1,IF(F267=Localization!$C$112,2,IF(F267=Localization!$C$111,3,IF(F267=Localization!$C$110,4,IF(F267=Localization!$C$109,5,IF(OR(F267=1,F267=2,F267=3,F267=4,F267=5),F267,"")))))))</f>
        <v/>
      </c>
      <c r="Q267" s="15" t="str">
        <f>(IF(G267=Localization!$C$113,1,IF(G267=Localization!$C$112,2,IF(G267=Localization!$C$111,3,IF(G267=Localization!$C$110,4,IF(G267=Localization!$C$109,5,IF(OR(G267=1,G267=2,G267=3,G267=4,G267=5),G267,"")))))))</f>
        <v/>
      </c>
      <c r="R267" s="15" t="str">
        <f>(IF(H267=Localization!$C$113,1,IF(H267=Localization!$C$112,2,IF(H267=Localization!$C$111,3,IF(H267=Localization!$C$110,4,IF(H267=Localization!$C$109,5,IF(OR(H267=1,H267=2,H267=3,H267=4,H267=5),H267,"")))))))</f>
        <v/>
      </c>
      <c r="S267" s="15" t="str">
        <f>(IF(I267=Localization!$C$113,1,IF(I267=Localization!$C$112,2,IF(I267=Localization!$C$111,3,IF(I267=Localization!$C$110,4,IF(I267=Localization!$C$109,5,IF(OR(I267=1,I267=2,I267=3,I267=4,I267=5),I267,"")))))))</f>
        <v/>
      </c>
      <c r="T267" s="15" t="str">
        <f>(IF(J267=Localization!$C$113,1,IF(J267=Localization!$C$112,2,IF(J267=Localization!$C$111,3,IF(J267=Localization!$C$110,4,IF(J267=Localization!$C$109,5,IF(OR(J267=1,J267=2,J267=3,J267=4,J267=5),J267,"")))))))</f>
        <v/>
      </c>
      <c r="U267" s="15" t="str">
        <f>(IF(K267=Localization!$C$113,1,IF(K267=Localization!$C$112,2,IF(K267=Localization!$C$111,3,IF(K267=Localization!$C$110,4,IF(K267=Localization!$C$109,5,IF(OR(K267=1,K267=2,K267=3,K267=4,K267=5),K267,"")))))))</f>
        <v/>
      </c>
    </row>
    <row r="268" spans="12:21" x14ac:dyDescent="0.25">
      <c r="L268" s="15" t="str">
        <f>(IF(B268=Localization!$C$113,1,IF(B268=Localization!$C$112,2,IF(B268=Localization!$C$111,3,IF(B268=Localization!$C$110,4,IF(B268=Localization!$C$109,5,IF(OR(B268=1,B268=2,B268=3,B268=4,B268=5),B268,"")))))))</f>
        <v/>
      </c>
      <c r="M268" s="15" t="str">
        <f>(IF(C268=Localization!$C$113,1,IF(C268=Localization!$C$112,2,IF(C268=Localization!$C$111,3,IF(C268=Localization!$C$110,4,IF(C268=Localization!$C$109,5,IF(OR(C268=1,C268=2,C268=3,C268=4,C268=5),C268,"")))))))</f>
        <v/>
      </c>
      <c r="N268" s="15" t="str">
        <f>(IF(D268=Localization!$C$113,1,IF(D268=Localization!$C$112,2,IF(D268=Localization!$C$111,3,IF(D268=Localization!$C$110,4,IF(D268=Localization!$C$109,5,IF(OR(D268=1,D268=2,D268=3,D268=4,D268=5),D268,"")))))))</f>
        <v/>
      </c>
      <c r="O268" s="15" t="str">
        <f>(IF(E268=Localization!$C$113,1,IF(E268=Localization!$C$112,2,IF(E268=Localization!$C$111,3,IF(E268=Localization!$C$110,4,IF(E268=Localization!$C$109,5,IF(OR(E268=1,E268=2,E268=3,E268=4,E268=5),E268,"")))))))</f>
        <v/>
      </c>
      <c r="P268" s="15" t="str">
        <f>(IF(F268=Localization!$C$113,1,IF(F268=Localization!$C$112,2,IF(F268=Localization!$C$111,3,IF(F268=Localization!$C$110,4,IF(F268=Localization!$C$109,5,IF(OR(F268=1,F268=2,F268=3,F268=4,F268=5),F268,"")))))))</f>
        <v/>
      </c>
      <c r="Q268" s="15" t="str">
        <f>(IF(G268=Localization!$C$113,1,IF(G268=Localization!$C$112,2,IF(G268=Localization!$C$111,3,IF(G268=Localization!$C$110,4,IF(G268=Localization!$C$109,5,IF(OR(G268=1,G268=2,G268=3,G268=4,G268=5),G268,"")))))))</f>
        <v/>
      </c>
      <c r="R268" s="15" t="str">
        <f>(IF(H268=Localization!$C$113,1,IF(H268=Localization!$C$112,2,IF(H268=Localization!$C$111,3,IF(H268=Localization!$C$110,4,IF(H268=Localization!$C$109,5,IF(OR(H268=1,H268=2,H268=3,H268=4,H268=5),H268,"")))))))</f>
        <v/>
      </c>
      <c r="S268" s="15" t="str">
        <f>(IF(I268=Localization!$C$113,1,IF(I268=Localization!$C$112,2,IF(I268=Localization!$C$111,3,IF(I268=Localization!$C$110,4,IF(I268=Localization!$C$109,5,IF(OR(I268=1,I268=2,I268=3,I268=4,I268=5),I268,"")))))))</f>
        <v/>
      </c>
      <c r="T268" s="15" t="str">
        <f>(IF(J268=Localization!$C$113,1,IF(J268=Localization!$C$112,2,IF(J268=Localization!$C$111,3,IF(J268=Localization!$C$110,4,IF(J268=Localization!$C$109,5,IF(OR(J268=1,J268=2,J268=3,J268=4,J268=5),J268,"")))))))</f>
        <v/>
      </c>
      <c r="U268" s="15" t="str">
        <f>(IF(K268=Localization!$C$113,1,IF(K268=Localization!$C$112,2,IF(K268=Localization!$C$111,3,IF(K268=Localization!$C$110,4,IF(K268=Localization!$C$109,5,IF(OR(K268=1,K268=2,K268=3,K268=4,K268=5),K268,"")))))))</f>
        <v/>
      </c>
    </row>
    <row r="269" spans="12:21" x14ac:dyDescent="0.25">
      <c r="L269" s="15" t="str">
        <f>(IF(B269=Localization!$C$113,1,IF(B269=Localization!$C$112,2,IF(B269=Localization!$C$111,3,IF(B269=Localization!$C$110,4,IF(B269=Localization!$C$109,5,IF(OR(B269=1,B269=2,B269=3,B269=4,B269=5),B269,"")))))))</f>
        <v/>
      </c>
      <c r="M269" s="15" t="str">
        <f>(IF(C269=Localization!$C$113,1,IF(C269=Localization!$C$112,2,IF(C269=Localization!$C$111,3,IF(C269=Localization!$C$110,4,IF(C269=Localization!$C$109,5,IF(OR(C269=1,C269=2,C269=3,C269=4,C269=5),C269,"")))))))</f>
        <v/>
      </c>
      <c r="N269" s="15" t="str">
        <f>(IF(D269=Localization!$C$113,1,IF(D269=Localization!$C$112,2,IF(D269=Localization!$C$111,3,IF(D269=Localization!$C$110,4,IF(D269=Localization!$C$109,5,IF(OR(D269=1,D269=2,D269=3,D269=4,D269=5),D269,"")))))))</f>
        <v/>
      </c>
      <c r="O269" s="15" t="str">
        <f>(IF(E269=Localization!$C$113,1,IF(E269=Localization!$C$112,2,IF(E269=Localization!$C$111,3,IF(E269=Localization!$C$110,4,IF(E269=Localization!$C$109,5,IF(OR(E269=1,E269=2,E269=3,E269=4,E269=5),E269,"")))))))</f>
        <v/>
      </c>
      <c r="P269" s="15" t="str">
        <f>(IF(F269=Localization!$C$113,1,IF(F269=Localization!$C$112,2,IF(F269=Localization!$C$111,3,IF(F269=Localization!$C$110,4,IF(F269=Localization!$C$109,5,IF(OR(F269=1,F269=2,F269=3,F269=4,F269=5),F269,"")))))))</f>
        <v/>
      </c>
      <c r="Q269" s="15" t="str">
        <f>(IF(G269=Localization!$C$113,1,IF(G269=Localization!$C$112,2,IF(G269=Localization!$C$111,3,IF(G269=Localization!$C$110,4,IF(G269=Localization!$C$109,5,IF(OR(G269=1,G269=2,G269=3,G269=4,G269=5),G269,"")))))))</f>
        <v/>
      </c>
      <c r="R269" s="15" t="str">
        <f>(IF(H269=Localization!$C$113,1,IF(H269=Localization!$C$112,2,IF(H269=Localization!$C$111,3,IF(H269=Localization!$C$110,4,IF(H269=Localization!$C$109,5,IF(OR(H269=1,H269=2,H269=3,H269=4,H269=5),H269,"")))))))</f>
        <v/>
      </c>
      <c r="S269" s="15" t="str">
        <f>(IF(I269=Localization!$C$113,1,IF(I269=Localization!$C$112,2,IF(I269=Localization!$C$111,3,IF(I269=Localization!$C$110,4,IF(I269=Localization!$C$109,5,IF(OR(I269=1,I269=2,I269=3,I269=4,I269=5),I269,"")))))))</f>
        <v/>
      </c>
      <c r="T269" s="15" t="str">
        <f>(IF(J269=Localization!$C$113,1,IF(J269=Localization!$C$112,2,IF(J269=Localization!$C$111,3,IF(J269=Localization!$C$110,4,IF(J269=Localization!$C$109,5,IF(OR(J269=1,J269=2,J269=3,J269=4,J269=5),J269,"")))))))</f>
        <v/>
      </c>
      <c r="U269" s="15" t="str">
        <f>(IF(K269=Localization!$C$113,1,IF(K269=Localization!$C$112,2,IF(K269=Localization!$C$111,3,IF(K269=Localization!$C$110,4,IF(K269=Localization!$C$109,5,IF(OR(K269=1,K269=2,K269=3,K269=4,K269=5),K269,"")))))))</f>
        <v/>
      </c>
    </row>
    <row r="270" spans="12:21" x14ac:dyDescent="0.25">
      <c r="L270" s="15" t="str">
        <f>(IF(B270=Localization!$C$113,1,IF(B270=Localization!$C$112,2,IF(B270=Localization!$C$111,3,IF(B270=Localization!$C$110,4,IF(B270=Localization!$C$109,5,IF(OR(B270=1,B270=2,B270=3,B270=4,B270=5),B270,"")))))))</f>
        <v/>
      </c>
      <c r="M270" s="15" t="str">
        <f>(IF(C270=Localization!$C$113,1,IF(C270=Localization!$C$112,2,IF(C270=Localization!$C$111,3,IF(C270=Localization!$C$110,4,IF(C270=Localization!$C$109,5,IF(OR(C270=1,C270=2,C270=3,C270=4,C270=5),C270,"")))))))</f>
        <v/>
      </c>
      <c r="N270" s="15" t="str">
        <f>(IF(D270=Localization!$C$113,1,IF(D270=Localization!$C$112,2,IF(D270=Localization!$C$111,3,IF(D270=Localization!$C$110,4,IF(D270=Localization!$C$109,5,IF(OR(D270=1,D270=2,D270=3,D270=4,D270=5),D270,"")))))))</f>
        <v/>
      </c>
      <c r="O270" s="15" t="str">
        <f>(IF(E270=Localization!$C$113,1,IF(E270=Localization!$C$112,2,IF(E270=Localization!$C$111,3,IF(E270=Localization!$C$110,4,IF(E270=Localization!$C$109,5,IF(OR(E270=1,E270=2,E270=3,E270=4,E270=5),E270,"")))))))</f>
        <v/>
      </c>
      <c r="P270" s="15" t="str">
        <f>(IF(F270=Localization!$C$113,1,IF(F270=Localization!$C$112,2,IF(F270=Localization!$C$111,3,IF(F270=Localization!$C$110,4,IF(F270=Localization!$C$109,5,IF(OR(F270=1,F270=2,F270=3,F270=4,F270=5),F270,"")))))))</f>
        <v/>
      </c>
      <c r="Q270" s="15" t="str">
        <f>(IF(G270=Localization!$C$113,1,IF(G270=Localization!$C$112,2,IF(G270=Localization!$C$111,3,IF(G270=Localization!$C$110,4,IF(G270=Localization!$C$109,5,IF(OR(G270=1,G270=2,G270=3,G270=4,G270=5),G270,"")))))))</f>
        <v/>
      </c>
      <c r="R270" s="15" t="str">
        <f>(IF(H270=Localization!$C$113,1,IF(H270=Localization!$C$112,2,IF(H270=Localization!$C$111,3,IF(H270=Localization!$C$110,4,IF(H270=Localization!$C$109,5,IF(OR(H270=1,H270=2,H270=3,H270=4,H270=5),H270,"")))))))</f>
        <v/>
      </c>
      <c r="S270" s="15" t="str">
        <f>(IF(I270=Localization!$C$113,1,IF(I270=Localization!$C$112,2,IF(I270=Localization!$C$111,3,IF(I270=Localization!$C$110,4,IF(I270=Localization!$C$109,5,IF(OR(I270=1,I270=2,I270=3,I270=4,I270=5),I270,"")))))))</f>
        <v/>
      </c>
      <c r="T270" s="15" t="str">
        <f>(IF(J270=Localization!$C$113,1,IF(J270=Localization!$C$112,2,IF(J270=Localization!$C$111,3,IF(J270=Localization!$C$110,4,IF(J270=Localization!$C$109,5,IF(OR(J270=1,J270=2,J270=3,J270=4,J270=5),J270,"")))))))</f>
        <v/>
      </c>
      <c r="U270" s="15" t="str">
        <f>(IF(K270=Localization!$C$113,1,IF(K270=Localization!$C$112,2,IF(K270=Localization!$C$111,3,IF(K270=Localization!$C$110,4,IF(K270=Localization!$C$109,5,IF(OR(K270=1,K270=2,K270=3,K270=4,K270=5),K270,"")))))))</f>
        <v/>
      </c>
    </row>
    <row r="271" spans="12:21" x14ac:dyDescent="0.25">
      <c r="L271" s="15" t="str">
        <f>(IF(B271=Localization!$C$113,1,IF(B271=Localization!$C$112,2,IF(B271=Localization!$C$111,3,IF(B271=Localization!$C$110,4,IF(B271=Localization!$C$109,5,IF(OR(B271=1,B271=2,B271=3,B271=4,B271=5),B271,"")))))))</f>
        <v/>
      </c>
      <c r="M271" s="15" t="str">
        <f>(IF(C271=Localization!$C$113,1,IF(C271=Localization!$C$112,2,IF(C271=Localization!$C$111,3,IF(C271=Localization!$C$110,4,IF(C271=Localization!$C$109,5,IF(OR(C271=1,C271=2,C271=3,C271=4,C271=5),C271,"")))))))</f>
        <v/>
      </c>
      <c r="N271" s="15" t="str">
        <f>(IF(D271=Localization!$C$113,1,IF(D271=Localization!$C$112,2,IF(D271=Localization!$C$111,3,IF(D271=Localization!$C$110,4,IF(D271=Localization!$C$109,5,IF(OR(D271=1,D271=2,D271=3,D271=4,D271=5),D271,"")))))))</f>
        <v/>
      </c>
      <c r="O271" s="15" t="str">
        <f>(IF(E271=Localization!$C$113,1,IF(E271=Localization!$C$112,2,IF(E271=Localization!$C$111,3,IF(E271=Localization!$C$110,4,IF(E271=Localization!$C$109,5,IF(OR(E271=1,E271=2,E271=3,E271=4,E271=5),E271,"")))))))</f>
        <v/>
      </c>
      <c r="P271" s="15" t="str">
        <f>(IF(F271=Localization!$C$113,1,IF(F271=Localization!$C$112,2,IF(F271=Localization!$C$111,3,IF(F271=Localization!$C$110,4,IF(F271=Localization!$C$109,5,IF(OR(F271=1,F271=2,F271=3,F271=4,F271=5),F271,"")))))))</f>
        <v/>
      </c>
      <c r="Q271" s="15" t="str">
        <f>(IF(G271=Localization!$C$113,1,IF(G271=Localization!$C$112,2,IF(G271=Localization!$C$111,3,IF(G271=Localization!$C$110,4,IF(G271=Localization!$C$109,5,IF(OR(G271=1,G271=2,G271=3,G271=4,G271=5),G271,"")))))))</f>
        <v/>
      </c>
      <c r="R271" s="15" t="str">
        <f>(IF(H271=Localization!$C$113,1,IF(H271=Localization!$C$112,2,IF(H271=Localization!$C$111,3,IF(H271=Localization!$C$110,4,IF(H271=Localization!$C$109,5,IF(OR(H271=1,H271=2,H271=3,H271=4,H271=5),H271,"")))))))</f>
        <v/>
      </c>
      <c r="S271" s="15" t="str">
        <f>(IF(I271=Localization!$C$113,1,IF(I271=Localization!$C$112,2,IF(I271=Localization!$C$111,3,IF(I271=Localization!$C$110,4,IF(I271=Localization!$C$109,5,IF(OR(I271=1,I271=2,I271=3,I271=4,I271=5),I271,"")))))))</f>
        <v/>
      </c>
      <c r="T271" s="15" t="str">
        <f>(IF(J271=Localization!$C$113,1,IF(J271=Localization!$C$112,2,IF(J271=Localization!$C$111,3,IF(J271=Localization!$C$110,4,IF(J271=Localization!$C$109,5,IF(OR(J271=1,J271=2,J271=3,J271=4,J271=5),J271,"")))))))</f>
        <v/>
      </c>
      <c r="U271" s="15" t="str">
        <f>(IF(K271=Localization!$C$113,1,IF(K271=Localization!$C$112,2,IF(K271=Localization!$C$111,3,IF(K271=Localization!$C$110,4,IF(K271=Localization!$C$109,5,IF(OR(K271=1,K271=2,K271=3,K271=4,K271=5),K271,"")))))))</f>
        <v/>
      </c>
    </row>
    <row r="272" spans="12:21" x14ac:dyDescent="0.25">
      <c r="L272" s="15" t="str">
        <f>(IF(B272=Localization!$C$113,1,IF(B272=Localization!$C$112,2,IF(B272=Localization!$C$111,3,IF(B272=Localization!$C$110,4,IF(B272=Localization!$C$109,5,IF(OR(B272=1,B272=2,B272=3,B272=4,B272=5),B272,"")))))))</f>
        <v/>
      </c>
      <c r="M272" s="15" t="str">
        <f>(IF(C272=Localization!$C$113,1,IF(C272=Localization!$C$112,2,IF(C272=Localization!$C$111,3,IF(C272=Localization!$C$110,4,IF(C272=Localization!$C$109,5,IF(OR(C272=1,C272=2,C272=3,C272=4,C272=5),C272,"")))))))</f>
        <v/>
      </c>
      <c r="N272" s="15" t="str">
        <f>(IF(D272=Localization!$C$113,1,IF(D272=Localization!$C$112,2,IF(D272=Localization!$C$111,3,IF(D272=Localization!$C$110,4,IF(D272=Localization!$C$109,5,IF(OR(D272=1,D272=2,D272=3,D272=4,D272=5),D272,"")))))))</f>
        <v/>
      </c>
      <c r="O272" s="15" t="str">
        <f>(IF(E272=Localization!$C$113,1,IF(E272=Localization!$C$112,2,IF(E272=Localization!$C$111,3,IF(E272=Localization!$C$110,4,IF(E272=Localization!$C$109,5,IF(OR(E272=1,E272=2,E272=3,E272=4,E272=5),E272,"")))))))</f>
        <v/>
      </c>
      <c r="P272" s="15" t="str">
        <f>(IF(F272=Localization!$C$113,1,IF(F272=Localization!$C$112,2,IF(F272=Localization!$C$111,3,IF(F272=Localization!$C$110,4,IF(F272=Localization!$C$109,5,IF(OR(F272=1,F272=2,F272=3,F272=4,F272=5),F272,"")))))))</f>
        <v/>
      </c>
      <c r="Q272" s="15" t="str">
        <f>(IF(G272=Localization!$C$113,1,IF(G272=Localization!$C$112,2,IF(G272=Localization!$C$111,3,IF(G272=Localization!$C$110,4,IF(G272=Localization!$C$109,5,IF(OR(G272=1,G272=2,G272=3,G272=4,G272=5),G272,"")))))))</f>
        <v/>
      </c>
      <c r="R272" s="15" t="str">
        <f>(IF(H272=Localization!$C$113,1,IF(H272=Localization!$C$112,2,IF(H272=Localization!$C$111,3,IF(H272=Localization!$C$110,4,IF(H272=Localization!$C$109,5,IF(OR(H272=1,H272=2,H272=3,H272=4,H272=5),H272,"")))))))</f>
        <v/>
      </c>
      <c r="S272" s="15" t="str">
        <f>(IF(I272=Localization!$C$113,1,IF(I272=Localization!$C$112,2,IF(I272=Localization!$C$111,3,IF(I272=Localization!$C$110,4,IF(I272=Localization!$C$109,5,IF(OR(I272=1,I272=2,I272=3,I272=4,I272=5),I272,"")))))))</f>
        <v/>
      </c>
      <c r="T272" s="15" t="str">
        <f>(IF(J272=Localization!$C$113,1,IF(J272=Localization!$C$112,2,IF(J272=Localization!$C$111,3,IF(J272=Localization!$C$110,4,IF(J272=Localization!$C$109,5,IF(OR(J272=1,J272=2,J272=3,J272=4,J272=5),J272,"")))))))</f>
        <v/>
      </c>
      <c r="U272" s="15" t="str">
        <f>(IF(K272=Localization!$C$113,1,IF(K272=Localization!$C$112,2,IF(K272=Localization!$C$111,3,IF(K272=Localization!$C$110,4,IF(K272=Localization!$C$109,5,IF(OR(K272=1,K272=2,K272=3,K272=4,K272=5),K272,"")))))))</f>
        <v/>
      </c>
    </row>
    <row r="273" spans="12:21" x14ac:dyDescent="0.25">
      <c r="L273" s="15" t="str">
        <f>(IF(B273=Localization!$C$113,1,IF(B273=Localization!$C$112,2,IF(B273=Localization!$C$111,3,IF(B273=Localization!$C$110,4,IF(B273=Localization!$C$109,5,IF(OR(B273=1,B273=2,B273=3,B273=4,B273=5),B273,"")))))))</f>
        <v/>
      </c>
      <c r="M273" s="15" t="str">
        <f>(IF(C273=Localization!$C$113,1,IF(C273=Localization!$C$112,2,IF(C273=Localization!$C$111,3,IF(C273=Localization!$C$110,4,IF(C273=Localization!$C$109,5,IF(OR(C273=1,C273=2,C273=3,C273=4,C273=5),C273,"")))))))</f>
        <v/>
      </c>
      <c r="N273" s="15" t="str">
        <f>(IF(D273=Localization!$C$113,1,IF(D273=Localization!$C$112,2,IF(D273=Localization!$C$111,3,IF(D273=Localization!$C$110,4,IF(D273=Localization!$C$109,5,IF(OR(D273=1,D273=2,D273=3,D273=4,D273=5),D273,"")))))))</f>
        <v/>
      </c>
      <c r="O273" s="15" t="str">
        <f>(IF(E273=Localization!$C$113,1,IF(E273=Localization!$C$112,2,IF(E273=Localization!$C$111,3,IF(E273=Localization!$C$110,4,IF(E273=Localization!$C$109,5,IF(OR(E273=1,E273=2,E273=3,E273=4,E273=5),E273,"")))))))</f>
        <v/>
      </c>
      <c r="P273" s="15" t="str">
        <f>(IF(F273=Localization!$C$113,1,IF(F273=Localization!$C$112,2,IF(F273=Localization!$C$111,3,IF(F273=Localization!$C$110,4,IF(F273=Localization!$C$109,5,IF(OR(F273=1,F273=2,F273=3,F273=4,F273=5),F273,"")))))))</f>
        <v/>
      </c>
      <c r="Q273" s="15" t="str">
        <f>(IF(G273=Localization!$C$113,1,IF(G273=Localization!$C$112,2,IF(G273=Localization!$C$111,3,IF(G273=Localization!$C$110,4,IF(G273=Localization!$C$109,5,IF(OR(G273=1,G273=2,G273=3,G273=4,G273=5),G273,"")))))))</f>
        <v/>
      </c>
      <c r="R273" s="15" t="str">
        <f>(IF(H273=Localization!$C$113,1,IF(H273=Localization!$C$112,2,IF(H273=Localization!$C$111,3,IF(H273=Localization!$C$110,4,IF(H273=Localization!$C$109,5,IF(OR(H273=1,H273=2,H273=3,H273=4,H273=5),H273,"")))))))</f>
        <v/>
      </c>
      <c r="S273" s="15" t="str">
        <f>(IF(I273=Localization!$C$113,1,IF(I273=Localization!$C$112,2,IF(I273=Localization!$C$111,3,IF(I273=Localization!$C$110,4,IF(I273=Localization!$C$109,5,IF(OR(I273=1,I273=2,I273=3,I273=4,I273=5),I273,"")))))))</f>
        <v/>
      </c>
      <c r="T273" s="15" t="str">
        <f>(IF(J273=Localization!$C$113,1,IF(J273=Localization!$C$112,2,IF(J273=Localization!$C$111,3,IF(J273=Localization!$C$110,4,IF(J273=Localization!$C$109,5,IF(OR(J273=1,J273=2,J273=3,J273=4,J273=5),J273,"")))))))</f>
        <v/>
      </c>
      <c r="U273" s="15" t="str">
        <f>(IF(K273=Localization!$C$113,1,IF(K273=Localization!$C$112,2,IF(K273=Localization!$C$111,3,IF(K273=Localization!$C$110,4,IF(K273=Localization!$C$109,5,IF(OR(K273=1,K273=2,K273=3,K273=4,K273=5),K273,"")))))))</f>
        <v/>
      </c>
    </row>
    <row r="274" spans="12:21" x14ac:dyDescent="0.25">
      <c r="L274" s="15" t="str">
        <f>(IF(B274=Localization!$C$113,1,IF(B274=Localization!$C$112,2,IF(B274=Localization!$C$111,3,IF(B274=Localization!$C$110,4,IF(B274=Localization!$C$109,5,IF(OR(B274=1,B274=2,B274=3,B274=4,B274=5),B274,"")))))))</f>
        <v/>
      </c>
      <c r="M274" s="15" t="str">
        <f>(IF(C274=Localization!$C$113,1,IF(C274=Localization!$C$112,2,IF(C274=Localization!$C$111,3,IF(C274=Localization!$C$110,4,IF(C274=Localization!$C$109,5,IF(OR(C274=1,C274=2,C274=3,C274=4,C274=5),C274,"")))))))</f>
        <v/>
      </c>
      <c r="N274" s="15" t="str">
        <f>(IF(D274=Localization!$C$113,1,IF(D274=Localization!$C$112,2,IF(D274=Localization!$C$111,3,IF(D274=Localization!$C$110,4,IF(D274=Localization!$C$109,5,IF(OR(D274=1,D274=2,D274=3,D274=4,D274=5),D274,"")))))))</f>
        <v/>
      </c>
      <c r="O274" s="15" t="str">
        <f>(IF(E274=Localization!$C$113,1,IF(E274=Localization!$C$112,2,IF(E274=Localization!$C$111,3,IF(E274=Localization!$C$110,4,IF(E274=Localization!$C$109,5,IF(OR(E274=1,E274=2,E274=3,E274=4,E274=5),E274,"")))))))</f>
        <v/>
      </c>
      <c r="P274" s="15" t="str">
        <f>(IF(F274=Localization!$C$113,1,IF(F274=Localization!$C$112,2,IF(F274=Localization!$C$111,3,IF(F274=Localization!$C$110,4,IF(F274=Localization!$C$109,5,IF(OR(F274=1,F274=2,F274=3,F274=4,F274=5),F274,"")))))))</f>
        <v/>
      </c>
      <c r="Q274" s="15" t="str">
        <f>(IF(G274=Localization!$C$113,1,IF(G274=Localization!$C$112,2,IF(G274=Localization!$C$111,3,IF(G274=Localization!$C$110,4,IF(G274=Localization!$C$109,5,IF(OR(G274=1,G274=2,G274=3,G274=4,G274=5),G274,"")))))))</f>
        <v/>
      </c>
      <c r="R274" s="15" t="str">
        <f>(IF(H274=Localization!$C$113,1,IF(H274=Localization!$C$112,2,IF(H274=Localization!$C$111,3,IF(H274=Localization!$C$110,4,IF(H274=Localization!$C$109,5,IF(OR(H274=1,H274=2,H274=3,H274=4,H274=5),H274,"")))))))</f>
        <v/>
      </c>
      <c r="S274" s="15" t="str">
        <f>(IF(I274=Localization!$C$113,1,IF(I274=Localization!$C$112,2,IF(I274=Localization!$C$111,3,IF(I274=Localization!$C$110,4,IF(I274=Localization!$C$109,5,IF(OR(I274=1,I274=2,I274=3,I274=4,I274=5),I274,"")))))))</f>
        <v/>
      </c>
      <c r="T274" s="15" t="str">
        <f>(IF(J274=Localization!$C$113,1,IF(J274=Localization!$C$112,2,IF(J274=Localization!$C$111,3,IF(J274=Localization!$C$110,4,IF(J274=Localization!$C$109,5,IF(OR(J274=1,J274=2,J274=3,J274=4,J274=5),J274,"")))))))</f>
        <v/>
      </c>
      <c r="U274" s="15" t="str">
        <f>(IF(K274=Localization!$C$113,1,IF(K274=Localization!$C$112,2,IF(K274=Localization!$C$111,3,IF(K274=Localization!$C$110,4,IF(K274=Localization!$C$109,5,IF(OR(K274=1,K274=2,K274=3,K274=4,K274=5),K274,"")))))))</f>
        <v/>
      </c>
    </row>
    <row r="275" spans="12:21" x14ac:dyDescent="0.25">
      <c r="L275" s="15" t="str">
        <f>(IF(B275=Localization!$C$113,1,IF(B275=Localization!$C$112,2,IF(B275=Localization!$C$111,3,IF(B275=Localization!$C$110,4,IF(B275=Localization!$C$109,5,IF(OR(B275=1,B275=2,B275=3,B275=4,B275=5),B275,"")))))))</f>
        <v/>
      </c>
      <c r="M275" s="15" t="str">
        <f>(IF(C275=Localization!$C$113,1,IF(C275=Localization!$C$112,2,IF(C275=Localization!$C$111,3,IF(C275=Localization!$C$110,4,IF(C275=Localization!$C$109,5,IF(OR(C275=1,C275=2,C275=3,C275=4,C275=5),C275,"")))))))</f>
        <v/>
      </c>
      <c r="N275" s="15" t="str">
        <f>(IF(D275=Localization!$C$113,1,IF(D275=Localization!$C$112,2,IF(D275=Localization!$C$111,3,IF(D275=Localization!$C$110,4,IF(D275=Localization!$C$109,5,IF(OR(D275=1,D275=2,D275=3,D275=4,D275=5),D275,"")))))))</f>
        <v/>
      </c>
      <c r="O275" s="15" t="str">
        <f>(IF(E275=Localization!$C$113,1,IF(E275=Localization!$C$112,2,IF(E275=Localization!$C$111,3,IF(E275=Localization!$C$110,4,IF(E275=Localization!$C$109,5,IF(OR(E275=1,E275=2,E275=3,E275=4,E275=5),E275,"")))))))</f>
        <v/>
      </c>
      <c r="P275" s="15" t="str">
        <f>(IF(F275=Localization!$C$113,1,IF(F275=Localization!$C$112,2,IF(F275=Localization!$C$111,3,IF(F275=Localization!$C$110,4,IF(F275=Localization!$C$109,5,IF(OR(F275=1,F275=2,F275=3,F275=4,F275=5),F275,"")))))))</f>
        <v/>
      </c>
      <c r="Q275" s="15" t="str">
        <f>(IF(G275=Localization!$C$113,1,IF(G275=Localization!$C$112,2,IF(G275=Localization!$C$111,3,IF(G275=Localization!$C$110,4,IF(G275=Localization!$C$109,5,IF(OR(G275=1,G275=2,G275=3,G275=4,G275=5),G275,"")))))))</f>
        <v/>
      </c>
      <c r="R275" s="15" t="str">
        <f>(IF(H275=Localization!$C$113,1,IF(H275=Localization!$C$112,2,IF(H275=Localization!$C$111,3,IF(H275=Localization!$C$110,4,IF(H275=Localization!$C$109,5,IF(OR(H275=1,H275=2,H275=3,H275=4,H275=5),H275,"")))))))</f>
        <v/>
      </c>
      <c r="S275" s="15" t="str">
        <f>(IF(I275=Localization!$C$113,1,IF(I275=Localization!$C$112,2,IF(I275=Localization!$C$111,3,IF(I275=Localization!$C$110,4,IF(I275=Localization!$C$109,5,IF(OR(I275=1,I275=2,I275=3,I275=4,I275=5),I275,"")))))))</f>
        <v/>
      </c>
      <c r="T275" s="15" t="str">
        <f>(IF(J275=Localization!$C$113,1,IF(J275=Localization!$C$112,2,IF(J275=Localization!$C$111,3,IF(J275=Localization!$C$110,4,IF(J275=Localization!$C$109,5,IF(OR(J275=1,J275=2,J275=3,J275=4,J275=5),J275,"")))))))</f>
        <v/>
      </c>
      <c r="U275" s="15" t="str">
        <f>(IF(K275=Localization!$C$113,1,IF(K275=Localization!$C$112,2,IF(K275=Localization!$C$111,3,IF(K275=Localization!$C$110,4,IF(K275=Localization!$C$109,5,IF(OR(K275=1,K275=2,K275=3,K275=4,K275=5),K275,"")))))))</f>
        <v/>
      </c>
    </row>
    <row r="276" spans="12:21" x14ac:dyDescent="0.25">
      <c r="L276" s="15" t="str">
        <f>(IF(B276=Localization!$C$113,1,IF(B276=Localization!$C$112,2,IF(B276=Localization!$C$111,3,IF(B276=Localization!$C$110,4,IF(B276=Localization!$C$109,5,IF(OR(B276=1,B276=2,B276=3,B276=4,B276=5),B276,"")))))))</f>
        <v/>
      </c>
      <c r="M276" s="15" t="str">
        <f>(IF(C276=Localization!$C$113,1,IF(C276=Localization!$C$112,2,IF(C276=Localization!$C$111,3,IF(C276=Localization!$C$110,4,IF(C276=Localization!$C$109,5,IF(OR(C276=1,C276=2,C276=3,C276=4,C276=5),C276,"")))))))</f>
        <v/>
      </c>
      <c r="N276" s="15" t="str">
        <f>(IF(D276=Localization!$C$113,1,IF(D276=Localization!$C$112,2,IF(D276=Localization!$C$111,3,IF(D276=Localization!$C$110,4,IF(D276=Localization!$C$109,5,IF(OR(D276=1,D276=2,D276=3,D276=4,D276=5),D276,"")))))))</f>
        <v/>
      </c>
      <c r="O276" s="15" t="str">
        <f>(IF(E276=Localization!$C$113,1,IF(E276=Localization!$C$112,2,IF(E276=Localization!$C$111,3,IF(E276=Localization!$C$110,4,IF(E276=Localization!$C$109,5,IF(OR(E276=1,E276=2,E276=3,E276=4,E276=5),E276,"")))))))</f>
        <v/>
      </c>
      <c r="P276" s="15" t="str">
        <f>(IF(F276=Localization!$C$113,1,IF(F276=Localization!$C$112,2,IF(F276=Localization!$C$111,3,IF(F276=Localization!$C$110,4,IF(F276=Localization!$C$109,5,IF(OR(F276=1,F276=2,F276=3,F276=4,F276=5),F276,"")))))))</f>
        <v/>
      </c>
      <c r="Q276" s="15" t="str">
        <f>(IF(G276=Localization!$C$113,1,IF(G276=Localization!$C$112,2,IF(G276=Localization!$C$111,3,IF(G276=Localization!$C$110,4,IF(G276=Localization!$C$109,5,IF(OR(G276=1,G276=2,G276=3,G276=4,G276=5),G276,"")))))))</f>
        <v/>
      </c>
      <c r="R276" s="15" t="str">
        <f>(IF(H276=Localization!$C$113,1,IF(H276=Localization!$C$112,2,IF(H276=Localization!$C$111,3,IF(H276=Localization!$C$110,4,IF(H276=Localization!$C$109,5,IF(OR(H276=1,H276=2,H276=3,H276=4,H276=5),H276,"")))))))</f>
        <v/>
      </c>
      <c r="S276" s="15" t="str">
        <f>(IF(I276=Localization!$C$113,1,IF(I276=Localization!$C$112,2,IF(I276=Localization!$C$111,3,IF(I276=Localization!$C$110,4,IF(I276=Localization!$C$109,5,IF(OR(I276=1,I276=2,I276=3,I276=4,I276=5),I276,"")))))))</f>
        <v/>
      </c>
      <c r="T276" s="15" t="str">
        <f>(IF(J276=Localization!$C$113,1,IF(J276=Localization!$C$112,2,IF(J276=Localization!$C$111,3,IF(J276=Localization!$C$110,4,IF(J276=Localization!$C$109,5,IF(OR(J276=1,J276=2,J276=3,J276=4,J276=5),J276,"")))))))</f>
        <v/>
      </c>
      <c r="U276" s="15" t="str">
        <f>(IF(K276=Localization!$C$113,1,IF(K276=Localization!$C$112,2,IF(K276=Localization!$C$111,3,IF(K276=Localization!$C$110,4,IF(K276=Localization!$C$109,5,IF(OR(K276=1,K276=2,K276=3,K276=4,K276=5),K276,"")))))))</f>
        <v/>
      </c>
    </row>
    <row r="277" spans="12:21" x14ac:dyDescent="0.25">
      <c r="L277" s="15" t="str">
        <f>(IF(B277=Localization!$C$113,1,IF(B277=Localization!$C$112,2,IF(B277=Localization!$C$111,3,IF(B277=Localization!$C$110,4,IF(B277=Localization!$C$109,5,IF(OR(B277=1,B277=2,B277=3,B277=4,B277=5),B277,"")))))))</f>
        <v/>
      </c>
      <c r="M277" s="15" t="str">
        <f>(IF(C277=Localization!$C$113,1,IF(C277=Localization!$C$112,2,IF(C277=Localization!$C$111,3,IF(C277=Localization!$C$110,4,IF(C277=Localization!$C$109,5,IF(OR(C277=1,C277=2,C277=3,C277=4,C277=5),C277,"")))))))</f>
        <v/>
      </c>
      <c r="N277" s="15" t="str">
        <f>(IF(D277=Localization!$C$113,1,IF(D277=Localization!$C$112,2,IF(D277=Localization!$C$111,3,IF(D277=Localization!$C$110,4,IF(D277=Localization!$C$109,5,IF(OR(D277=1,D277=2,D277=3,D277=4,D277=5),D277,"")))))))</f>
        <v/>
      </c>
      <c r="O277" s="15" t="str">
        <f>(IF(E277=Localization!$C$113,1,IF(E277=Localization!$C$112,2,IF(E277=Localization!$C$111,3,IF(E277=Localization!$C$110,4,IF(E277=Localization!$C$109,5,IF(OR(E277=1,E277=2,E277=3,E277=4,E277=5),E277,"")))))))</f>
        <v/>
      </c>
      <c r="P277" s="15" t="str">
        <f>(IF(F277=Localization!$C$113,1,IF(F277=Localization!$C$112,2,IF(F277=Localization!$C$111,3,IF(F277=Localization!$C$110,4,IF(F277=Localization!$C$109,5,IF(OR(F277=1,F277=2,F277=3,F277=4,F277=5),F277,"")))))))</f>
        <v/>
      </c>
      <c r="Q277" s="15" t="str">
        <f>(IF(G277=Localization!$C$113,1,IF(G277=Localization!$C$112,2,IF(G277=Localization!$C$111,3,IF(G277=Localization!$C$110,4,IF(G277=Localization!$C$109,5,IF(OR(G277=1,G277=2,G277=3,G277=4,G277=5),G277,"")))))))</f>
        <v/>
      </c>
      <c r="R277" s="15" t="str">
        <f>(IF(H277=Localization!$C$113,1,IF(H277=Localization!$C$112,2,IF(H277=Localization!$C$111,3,IF(H277=Localization!$C$110,4,IF(H277=Localization!$C$109,5,IF(OR(H277=1,H277=2,H277=3,H277=4,H277=5),H277,"")))))))</f>
        <v/>
      </c>
      <c r="S277" s="15" t="str">
        <f>(IF(I277=Localization!$C$113,1,IF(I277=Localization!$C$112,2,IF(I277=Localization!$C$111,3,IF(I277=Localization!$C$110,4,IF(I277=Localization!$C$109,5,IF(OR(I277=1,I277=2,I277=3,I277=4,I277=5),I277,"")))))))</f>
        <v/>
      </c>
      <c r="T277" s="15" t="str">
        <f>(IF(J277=Localization!$C$113,1,IF(J277=Localization!$C$112,2,IF(J277=Localization!$C$111,3,IF(J277=Localization!$C$110,4,IF(J277=Localization!$C$109,5,IF(OR(J277=1,J277=2,J277=3,J277=4,J277=5),J277,"")))))))</f>
        <v/>
      </c>
      <c r="U277" s="15" t="str">
        <f>(IF(K277=Localization!$C$113,1,IF(K277=Localization!$C$112,2,IF(K277=Localization!$C$111,3,IF(K277=Localization!$C$110,4,IF(K277=Localization!$C$109,5,IF(OR(K277=1,K277=2,K277=3,K277=4,K277=5),K277,"")))))))</f>
        <v/>
      </c>
    </row>
    <row r="278" spans="12:21" x14ac:dyDescent="0.25">
      <c r="L278" s="15" t="str">
        <f>(IF(B278=Localization!$C$113,1,IF(B278=Localization!$C$112,2,IF(B278=Localization!$C$111,3,IF(B278=Localization!$C$110,4,IF(B278=Localization!$C$109,5,IF(OR(B278=1,B278=2,B278=3,B278=4,B278=5),B278,"")))))))</f>
        <v/>
      </c>
      <c r="M278" s="15" t="str">
        <f>(IF(C278=Localization!$C$113,1,IF(C278=Localization!$C$112,2,IF(C278=Localization!$C$111,3,IF(C278=Localization!$C$110,4,IF(C278=Localization!$C$109,5,IF(OR(C278=1,C278=2,C278=3,C278=4,C278=5),C278,"")))))))</f>
        <v/>
      </c>
      <c r="N278" s="15" t="str">
        <f>(IF(D278=Localization!$C$113,1,IF(D278=Localization!$C$112,2,IF(D278=Localization!$C$111,3,IF(D278=Localization!$C$110,4,IF(D278=Localization!$C$109,5,IF(OR(D278=1,D278=2,D278=3,D278=4,D278=5),D278,"")))))))</f>
        <v/>
      </c>
      <c r="O278" s="15" t="str">
        <f>(IF(E278=Localization!$C$113,1,IF(E278=Localization!$C$112,2,IF(E278=Localization!$C$111,3,IF(E278=Localization!$C$110,4,IF(E278=Localization!$C$109,5,IF(OR(E278=1,E278=2,E278=3,E278=4,E278=5),E278,"")))))))</f>
        <v/>
      </c>
      <c r="P278" s="15" t="str">
        <f>(IF(F278=Localization!$C$113,1,IF(F278=Localization!$C$112,2,IF(F278=Localization!$C$111,3,IF(F278=Localization!$C$110,4,IF(F278=Localization!$C$109,5,IF(OR(F278=1,F278=2,F278=3,F278=4,F278=5),F278,"")))))))</f>
        <v/>
      </c>
      <c r="Q278" s="15" t="str">
        <f>(IF(G278=Localization!$C$113,1,IF(G278=Localization!$C$112,2,IF(G278=Localization!$C$111,3,IF(G278=Localization!$C$110,4,IF(G278=Localization!$C$109,5,IF(OR(G278=1,G278=2,G278=3,G278=4,G278=5),G278,"")))))))</f>
        <v/>
      </c>
      <c r="R278" s="15" t="str">
        <f>(IF(H278=Localization!$C$113,1,IF(H278=Localization!$C$112,2,IF(H278=Localization!$C$111,3,IF(H278=Localization!$C$110,4,IF(H278=Localization!$C$109,5,IF(OR(H278=1,H278=2,H278=3,H278=4,H278=5),H278,"")))))))</f>
        <v/>
      </c>
      <c r="S278" s="15" t="str">
        <f>(IF(I278=Localization!$C$113,1,IF(I278=Localization!$C$112,2,IF(I278=Localization!$C$111,3,IF(I278=Localization!$C$110,4,IF(I278=Localization!$C$109,5,IF(OR(I278=1,I278=2,I278=3,I278=4,I278=5),I278,"")))))))</f>
        <v/>
      </c>
      <c r="T278" s="15" t="str">
        <f>(IF(J278=Localization!$C$113,1,IF(J278=Localization!$C$112,2,IF(J278=Localization!$C$111,3,IF(J278=Localization!$C$110,4,IF(J278=Localization!$C$109,5,IF(OR(J278=1,J278=2,J278=3,J278=4,J278=5),J278,"")))))))</f>
        <v/>
      </c>
      <c r="U278" s="15" t="str">
        <f>(IF(K278=Localization!$C$113,1,IF(K278=Localization!$C$112,2,IF(K278=Localization!$C$111,3,IF(K278=Localization!$C$110,4,IF(K278=Localization!$C$109,5,IF(OR(K278=1,K278=2,K278=3,K278=4,K278=5),K278,"")))))))</f>
        <v/>
      </c>
    </row>
    <row r="279" spans="12:21" x14ac:dyDescent="0.25">
      <c r="L279" s="15" t="str">
        <f>(IF(B279=Localization!$C$113,1,IF(B279=Localization!$C$112,2,IF(B279=Localization!$C$111,3,IF(B279=Localization!$C$110,4,IF(B279=Localization!$C$109,5,IF(OR(B279=1,B279=2,B279=3,B279=4,B279=5),B279,"")))))))</f>
        <v/>
      </c>
      <c r="M279" s="15" t="str">
        <f>(IF(C279=Localization!$C$113,1,IF(C279=Localization!$C$112,2,IF(C279=Localization!$C$111,3,IF(C279=Localization!$C$110,4,IF(C279=Localization!$C$109,5,IF(OR(C279=1,C279=2,C279=3,C279=4,C279=5),C279,"")))))))</f>
        <v/>
      </c>
      <c r="N279" s="15" t="str">
        <f>(IF(D279=Localization!$C$113,1,IF(D279=Localization!$C$112,2,IF(D279=Localization!$C$111,3,IF(D279=Localization!$C$110,4,IF(D279=Localization!$C$109,5,IF(OR(D279=1,D279=2,D279=3,D279=4,D279=5),D279,"")))))))</f>
        <v/>
      </c>
      <c r="O279" s="15" t="str">
        <f>(IF(E279=Localization!$C$113,1,IF(E279=Localization!$C$112,2,IF(E279=Localization!$C$111,3,IF(E279=Localization!$C$110,4,IF(E279=Localization!$C$109,5,IF(OR(E279=1,E279=2,E279=3,E279=4,E279=5),E279,"")))))))</f>
        <v/>
      </c>
      <c r="P279" s="15" t="str">
        <f>(IF(F279=Localization!$C$113,1,IF(F279=Localization!$C$112,2,IF(F279=Localization!$C$111,3,IF(F279=Localization!$C$110,4,IF(F279=Localization!$C$109,5,IF(OR(F279=1,F279=2,F279=3,F279=4,F279=5),F279,"")))))))</f>
        <v/>
      </c>
      <c r="Q279" s="15" t="str">
        <f>(IF(G279=Localization!$C$113,1,IF(G279=Localization!$C$112,2,IF(G279=Localization!$C$111,3,IF(G279=Localization!$C$110,4,IF(G279=Localization!$C$109,5,IF(OR(G279=1,G279=2,G279=3,G279=4,G279=5),G279,"")))))))</f>
        <v/>
      </c>
      <c r="R279" s="15" t="str">
        <f>(IF(H279=Localization!$C$113,1,IF(H279=Localization!$C$112,2,IF(H279=Localization!$C$111,3,IF(H279=Localization!$C$110,4,IF(H279=Localization!$C$109,5,IF(OR(H279=1,H279=2,H279=3,H279=4,H279=5),H279,"")))))))</f>
        <v/>
      </c>
      <c r="S279" s="15" t="str">
        <f>(IF(I279=Localization!$C$113,1,IF(I279=Localization!$C$112,2,IF(I279=Localization!$C$111,3,IF(I279=Localization!$C$110,4,IF(I279=Localization!$C$109,5,IF(OR(I279=1,I279=2,I279=3,I279=4,I279=5),I279,"")))))))</f>
        <v/>
      </c>
      <c r="T279" s="15" t="str">
        <f>(IF(J279=Localization!$C$113,1,IF(J279=Localization!$C$112,2,IF(J279=Localization!$C$111,3,IF(J279=Localization!$C$110,4,IF(J279=Localization!$C$109,5,IF(OR(J279=1,J279=2,J279=3,J279=4,J279=5),J279,"")))))))</f>
        <v/>
      </c>
      <c r="U279" s="15" t="str">
        <f>(IF(K279=Localization!$C$113,1,IF(K279=Localization!$C$112,2,IF(K279=Localization!$C$111,3,IF(K279=Localization!$C$110,4,IF(K279=Localization!$C$109,5,IF(OR(K279=1,K279=2,K279=3,K279=4,K279=5),K279,"")))))))</f>
        <v/>
      </c>
    </row>
    <row r="280" spans="12:21" x14ac:dyDescent="0.25">
      <c r="L280" s="15" t="str">
        <f>(IF(B280=Localization!$C$113,1,IF(B280=Localization!$C$112,2,IF(B280=Localization!$C$111,3,IF(B280=Localization!$C$110,4,IF(B280=Localization!$C$109,5,IF(OR(B280=1,B280=2,B280=3,B280=4,B280=5),B280,"")))))))</f>
        <v/>
      </c>
      <c r="M280" s="15" t="str">
        <f>(IF(C280=Localization!$C$113,1,IF(C280=Localization!$C$112,2,IF(C280=Localization!$C$111,3,IF(C280=Localization!$C$110,4,IF(C280=Localization!$C$109,5,IF(OR(C280=1,C280=2,C280=3,C280=4,C280=5),C280,"")))))))</f>
        <v/>
      </c>
      <c r="N280" s="15" t="str">
        <f>(IF(D280=Localization!$C$113,1,IF(D280=Localization!$C$112,2,IF(D280=Localization!$C$111,3,IF(D280=Localization!$C$110,4,IF(D280=Localization!$C$109,5,IF(OR(D280=1,D280=2,D280=3,D280=4,D280=5),D280,"")))))))</f>
        <v/>
      </c>
      <c r="O280" s="15" t="str">
        <f>(IF(E280=Localization!$C$113,1,IF(E280=Localization!$C$112,2,IF(E280=Localization!$C$111,3,IF(E280=Localization!$C$110,4,IF(E280=Localization!$C$109,5,IF(OR(E280=1,E280=2,E280=3,E280=4,E280=5),E280,"")))))))</f>
        <v/>
      </c>
      <c r="P280" s="15" t="str">
        <f>(IF(F280=Localization!$C$113,1,IF(F280=Localization!$C$112,2,IF(F280=Localization!$C$111,3,IF(F280=Localization!$C$110,4,IF(F280=Localization!$C$109,5,IF(OR(F280=1,F280=2,F280=3,F280=4,F280=5),F280,"")))))))</f>
        <v/>
      </c>
      <c r="Q280" s="15" t="str">
        <f>(IF(G280=Localization!$C$113,1,IF(G280=Localization!$C$112,2,IF(G280=Localization!$C$111,3,IF(G280=Localization!$C$110,4,IF(G280=Localization!$C$109,5,IF(OR(G280=1,G280=2,G280=3,G280=4,G280=5),G280,"")))))))</f>
        <v/>
      </c>
      <c r="R280" s="15" t="str">
        <f>(IF(H280=Localization!$C$113,1,IF(H280=Localization!$C$112,2,IF(H280=Localization!$C$111,3,IF(H280=Localization!$C$110,4,IF(H280=Localization!$C$109,5,IF(OR(H280=1,H280=2,H280=3,H280=4,H280=5),H280,"")))))))</f>
        <v/>
      </c>
      <c r="S280" s="15" t="str">
        <f>(IF(I280=Localization!$C$113,1,IF(I280=Localization!$C$112,2,IF(I280=Localization!$C$111,3,IF(I280=Localization!$C$110,4,IF(I280=Localization!$C$109,5,IF(OR(I280=1,I280=2,I280=3,I280=4,I280=5),I280,"")))))))</f>
        <v/>
      </c>
      <c r="T280" s="15" t="str">
        <f>(IF(J280=Localization!$C$113,1,IF(J280=Localization!$C$112,2,IF(J280=Localization!$C$111,3,IF(J280=Localization!$C$110,4,IF(J280=Localization!$C$109,5,IF(OR(J280=1,J280=2,J280=3,J280=4,J280=5),J280,"")))))))</f>
        <v/>
      </c>
      <c r="U280" s="15" t="str">
        <f>(IF(K280=Localization!$C$113,1,IF(K280=Localization!$C$112,2,IF(K280=Localization!$C$111,3,IF(K280=Localization!$C$110,4,IF(K280=Localization!$C$109,5,IF(OR(K280=1,K280=2,K280=3,K280=4,K280=5),K280,"")))))))</f>
        <v/>
      </c>
    </row>
    <row r="281" spans="12:21" x14ac:dyDescent="0.25">
      <c r="L281" s="15" t="str">
        <f>(IF(B281=Localization!$C$113,1,IF(B281=Localization!$C$112,2,IF(B281=Localization!$C$111,3,IF(B281=Localization!$C$110,4,IF(B281=Localization!$C$109,5,IF(OR(B281=1,B281=2,B281=3,B281=4,B281=5),B281,"")))))))</f>
        <v/>
      </c>
      <c r="M281" s="15" t="str">
        <f>(IF(C281=Localization!$C$113,1,IF(C281=Localization!$C$112,2,IF(C281=Localization!$C$111,3,IF(C281=Localization!$C$110,4,IF(C281=Localization!$C$109,5,IF(OR(C281=1,C281=2,C281=3,C281=4,C281=5),C281,"")))))))</f>
        <v/>
      </c>
      <c r="N281" s="15" t="str">
        <f>(IF(D281=Localization!$C$113,1,IF(D281=Localization!$C$112,2,IF(D281=Localization!$C$111,3,IF(D281=Localization!$C$110,4,IF(D281=Localization!$C$109,5,IF(OR(D281=1,D281=2,D281=3,D281=4,D281=5),D281,"")))))))</f>
        <v/>
      </c>
      <c r="O281" s="15" t="str">
        <f>(IF(E281=Localization!$C$113,1,IF(E281=Localization!$C$112,2,IF(E281=Localization!$C$111,3,IF(E281=Localization!$C$110,4,IF(E281=Localization!$C$109,5,IF(OR(E281=1,E281=2,E281=3,E281=4,E281=5),E281,"")))))))</f>
        <v/>
      </c>
      <c r="P281" s="15" t="str">
        <f>(IF(F281=Localization!$C$113,1,IF(F281=Localization!$C$112,2,IF(F281=Localization!$C$111,3,IF(F281=Localization!$C$110,4,IF(F281=Localization!$C$109,5,IF(OR(F281=1,F281=2,F281=3,F281=4,F281=5),F281,"")))))))</f>
        <v/>
      </c>
      <c r="Q281" s="15" t="str">
        <f>(IF(G281=Localization!$C$113,1,IF(G281=Localization!$C$112,2,IF(G281=Localization!$C$111,3,IF(G281=Localization!$C$110,4,IF(G281=Localization!$C$109,5,IF(OR(G281=1,G281=2,G281=3,G281=4,G281=5),G281,"")))))))</f>
        <v/>
      </c>
      <c r="R281" s="15" t="str">
        <f>(IF(H281=Localization!$C$113,1,IF(H281=Localization!$C$112,2,IF(H281=Localization!$C$111,3,IF(H281=Localization!$C$110,4,IF(H281=Localization!$C$109,5,IF(OR(H281=1,H281=2,H281=3,H281=4,H281=5),H281,"")))))))</f>
        <v/>
      </c>
      <c r="S281" s="15" t="str">
        <f>(IF(I281=Localization!$C$113,1,IF(I281=Localization!$C$112,2,IF(I281=Localization!$C$111,3,IF(I281=Localization!$C$110,4,IF(I281=Localization!$C$109,5,IF(OR(I281=1,I281=2,I281=3,I281=4,I281=5),I281,"")))))))</f>
        <v/>
      </c>
      <c r="T281" s="15" t="str">
        <f>(IF(J281=Localization!$C$113,1,IF(J281=Localization!$C$112,2,IF(J281=Localization!$C$111,3,IF(J281=Localization!$C$110,4,IF(J281=Localization!$C$109,5,IF(OR(J281=1,J281=2,J281=3,J281=4,J281=5),J281,"")))))))</f>
        <v/>
      </c>
      <c r="U281" s="15" t="str">
        <f>(IF(K281=Localization!$C$113,1,IF(K281=Localization!$C$112,2,IF(K281=Localization!$C$111,3,IF(K281=Localization!$C$110,4,IF(K281=Localization!$C$109,5,IF(OR(K281=1,K281=2,K281=3,K281=4,K281=5),K281,"")))))))</f>
        <v/>
      </c>
    </row>
    <row r="282" spans="12:21" x14ac:dyDescent="0.25">
      <c r="L282" s="15" t="str">
        <f>(IF(B282=Localization!$C$113,1,IF(B282=Localization!$C$112,2,IF(B282=Localization!$C$111,3,IF(B282=Localization!$C$110,4,IF(B282=Localization!$C$109,5,IF(OR(B282=1,B282=2,B282=3,B282=4,B282=5),B282,"")))))))</f>
        <v/>
      </c>
      <c r="M282" s="15" t="str">
        <f>(IF(C282=Localization!$C$113,1,IF(C282=Localization!$C$112,2,IF(C282=Localization!$C$111,3,IF(C282=Localization!$C$110,4,IF(C282=Localization!$C$109,5,IF(OR(C282=1,C282=2,C282=3,C282=4,C282=5),C282,"")))))))</f>
        <v/>
      </c>
      <c r="N282" s="15" t="str">
        <f>(IF(D282=Localization!$C$113,1,IF(D282=Localization!$C$112,2,IF(D282=Localization!$C$111,3,IF(D282=Localization!$C$110,4,IF(D282=Localization!$C$109,5,IF(OR(D282=1,D282=2,D282=3,D282=4,D282=5),D282,"")))))))</f>
        <v/>
      </c>
      <c r="O282" s="15" t="str">
        <f>(IF(E282=Localization!$C$113,1,IF(E282=Localization!$C$112,2,IF(E282=Localization!$C$111,3,IF(E282=Localization!$C$110,4,IF(E282=Localization!$C$109,5,IF(OR(E282=1,E282=2,E282=3,E282=4,E282=5),E282,"")))))))</f>
        <v/>
      </c>
      <c r="P282" s="15" t="str">
        <f>(IF(F282=Localization!$C$113,1,IF(F282=Localization!$C$112,2,IF(F282=Localization!$C$111,3,IF(F282=Localization!$C$110,4,IF(F282=Localization!$C$109,5,IF(OR(F282=1,F282=2,F282=3,F282=4,F282=5),F282,"")))))))</f>
        <v/>
      </c>
      <c r="Q282" s="15" t="str">
        <f>(IF(G282=Localization!$C$113,1,IF(G282=Localization!$C$112,2,IF(G282=Localization!$C$111,3,IF(G282=Localization!$C$110,4,IF(G282=Localization!$C$109,5,IF(OR(G282=1,G282=2,G282=3,G282=4,G282=5),G282,"")))))))</f>
        <v/>
      </c>
      <c r="R282" s="15" t="str">
        <f>(IF(H282=Localization!$C$113,1,IF(H282=Localization!$C$112,2,IF(H282=Localization!$C$111,3,IF(H282=Localization!$C$110,4,IF(H282=Localization!$C$109,5,IF(OR(H282=1,H282=2,H282=3,H282=4,H282=5),H282,"")))))))</f>
        <v/>
      </c>
      <c r="S282" s="15" t="str">
        <f>(IF(I282=Localization!$C$113,1,IF(I282=Localization!$C$112,2,IF(I282=Localization!$C$111,3,IF(I282=Localization!$C$110,4,IF(I282=Localization!$C$109,5,IF(OR(I282=1,I282=2,I282=3,I282=4,I282=5),I282,"")))))))</f>
        <v/>
      </c>
      <c r="T282" s="15" t="str">
        <f>(IF(J282=Localization!$C$113,1,IF(J282=Localization!$C$112,2,IF(J282=Localization!$C$111,3,IF(J282=Localization!$C$110,4,IF(J282=Localization!$C$109,5,IF(OR(J282=1,J282=2,J282=3,J282=4,J282=5),J282,"")))))))</f>
        <v/>
      </c>
      <c r="U282" s="15" t="str">
        <f>(IF(K282=Localization!$C$113,1,IF(K282=Localization!$C$112,2,IF(K282=Localization!$C$111,3,IF(K282=Localization!$C$110,4,IF(K282=Localization!$C$109,5,IF(OR(K282=1,K282=2,K282=3,K282=4,K282=5),K282,"")))))))</f>
        <v/>
      </c>
    </row>
    <row r="283" spans="12:21" x14ac:dyDescent="0.25">
      <c r="L283" s="15" t="str">
        <f>(IF(B283=Localization!$C$113,1,IF(B283=Localization!$C$112,2,IF(B283=Localization!$C$111,3,IF(B283=Localization!$C$110,4,IF(B283=Localization!$C$109,5,IF(OR(B283=1,B283=2,B283=3,B283=4,B283=5),B283,"")))))))</f>
        <v/>
      </c>
      <c r="M283" s="15" t="str">
        <f>(IF(C283=Localization!$C$113,1,IF(C283=Localization!$C$112,2,IF(C283=Localization!$C$111,3,IF(C283=Localization!$C$110,4,IF(C283=Localization!$C$109,5,IF(OR(C283=1,C283=2,C283=3,C283=4,C283=5),C283,"")))))))</f>
        <v/>
      </c>
      <c r="N283" s="15" t="str">
        <f>(IF(D283=Localization!$C$113,1,IF(D283=Localization!$C$112,2,IF(D283=Localization!$C$111,3,IF(D283=Localization!$C$110,4,IF(D283=Localization!$C$109,5,IF(OR(D283=1,D283=2,D283=3,D283=4,D283=5),D283,"")))))))</f>
        <v/>
      </c>
      <c r="O283" s="15" t="str">
        <f>(IF(E283=Localization!$C$113,1,IF(E283=Localization!$C$112,2,IF(E283=Localization!$C$111,3,IF(E283=Localization!$C$110,4,IF(E283=Localization!$C$109,5,IF(OR(E283=1,E283=2,E283=3,E283=4,E283=5),E283,"")))))))</f>
        <v/>
      </c>
      <c r="P283" s="15" t="str">
        <f>(IF(F283=Localization!$C$113,1,IF(F283=Localization!$C$112,2,IF(F283=Localization!$C$111,3,IF(F283=Localization!$C$110,4,IF(F283=Localization!$C$109,5,IF(OR(F283=1,F283=2,F283=3,F283=4,F283=5),F283,"")))))))</f>
        <v/>
      </c>
      <c r="Q283" s="15" t="str">
        <f>(IF(G283=Localization!$C$113,1,IF(G283=Localization!$C$112,2,IF(G283=Localization!$C$111,3,IF(G283=Localization!$C$110,4,IF(G283=Localization!$C$109,5,IF(OR(G283=1,G283=2,G283=3,G283=4,G283=5),G283,"")))))))</f>
        <v/>
      </c>
      <c r="R283" s="15" t="str">
        <f>(IF(H283=Localization!$C$113,1,IF(H283=Localization!$C$112,2,IF(H283=Localization!$C$111,3,IF(H283=Localization!$C$110,4,IF(H283=Localization!$C$109,5,IF(OR(H283=1,H283=2,H283=3,H283=4,H283=5),H283,"")))))))</f>
        <v/>
      </c>
      <c r="S283" s="15" t="str">
        <f>(IF(I283=Localization!$C$113,1,IF(I283=Localization!$C$112,2,IF(I283=Localization!$C$111,3,IF(I283=Localization!$C$110,4,IF(I283=Localization!$C$109,5,IF(OR(I283=1,I283=2,I283=3,I283=4,I283=5),I283,"")))))))</f>
        <v/>
      </c>
      <c r="T283" s="15" t="str">
        <f>(IF(J283=Localization!$C$113,1,IF(J283=Localization!$C$112,2,IF(J283=Localization!$C$111,3,IF(J283=Localization!$C$110,4,IF(J283=Localization!$C$109,5,IF(OR(J283=1,J283=2,J283=3,J283=4,J283=5),J283,"")))))))</f>
        <v/>
      </c>
      <c r="U283" s="15" t="str">
        <f>(IF(K283=Localization!$C$113,1,IF(K283=Localization!$C$112,2,IF(K283=Localization!$C$111,3,IF(K283=Localization!$C$110,4,IF(K283=Localization!$C$109,5,IF(OR(K283=1,K283=2,K283=3,K283=4,K283=5),K283,"")))))))</f>
        <v/>
      </c>
    </row>
    <row r="284" spans="12:21" x14ac:dyDescent="0.25">
      <c r="L284" s="15" t="str">
        <f>(IF(B284=Localization!$C$113,1,IF(B284=Localization!$C$112,2,IF(B284=Localization!$C$111,3,IF(B284=Localization!$C$110,4,IF(B284=Localization!$C$109,5,IF(OR(B284=1,B284=2,B284=3,B284=4,B284=5),B284,"")))))))</f>
        <v/>
      </c>
      <c r="M284" s="15" t="str">
        <f>(IF(C284=Localization!$C$113,1,IF(C284=Localization!$C$112,2,IF(C284=Localization!$C$111,3,IF(C284=Localization!$C$110,4,IF(C284=Localization!$C$109,5,IF(OR(C284=1,C284=2,C284=3,C284=4,C284=5),C284,"")))))))</f>
        <v/>
      </c>
      <c r="N284" s="15" t="str">
        <f>(IF(D284=Localization!$C$113,1,IF(D284=Localization!$C$112,2,IF(D284=Localization!$C$111,3,IF(D284=Localization!$C$110,4,IF(D284=Localization!$C$109,5,IF(OR(D284=1,D284=2,D284=3,D284=4,D284=5),D284,"")))))))</f>
        <v/>
      </c>
      <c r="O284" s="15" t="str">
        <f>(IF(E284=Localization!$C$113,1,IF(E284=Localization!$C$112,2,IF(E284=Localization!$C$111,3,IF(E284=Localization!$C$110,4,IF(E284=Localization!$C$109,5,IF(OR(E284=1,E284=2,E284=3,E284=4,E284=5),E284,"")))))))</f>
        <v/>
      </c>
      <c r="P284" s="15" t="str">
        <f>(IF(F284=Localization!$C$113,1,IF(F284=Localization!$C$112,2,IF(F284=Localization!$C$111,3,IF(F284=Localization!$C$110,4,IF(F284=Localization!$C$109,5,IF(OR(F284=1,F284=2,F284=3,F284=4,F284=5),F284,"")))))))</f>
        <v/>
      </c>
      <c r="Q284" s="15" t="str">
        <f>(IF(G284=Localization!$C$113,1,IF(G284=Localization!$C$112,2,IF(G284=Localization!$C$111,3,IF(G284=Localization!$C$110,4,IF(G284=Localization!$C$109,5,IF(OR(G284=1,G284=2,G284=3,G284=4,G284=5),G284,"")))))))</f>
        <v/>
      </c>
      <c r="R284" s="15" t="str">
        <f>(IF(H284=Localization!$C$113,1,IF(H284=Localization!$C$112,2,IF(H284=Localization!$C$111,3,IF(H284=Localization!$C$110,4,IF(H284=Localization!$C$109,5,IF(OR(H284=1,H284=2,H284=3,H284=4,H284=5),H284,"")))))))</f>
        <v/>
      </c>
      <c r="S284" s="15" t="str">
        <f>(IF(I284=Localization!$C$113,1,IF(I284=Localization!$C$112,2,IF(I284=Localization!$C$111,3,IF(I284=Localization!$C$110,4,IF(I284=Localization!$C$109,5,IF(OR(I284=1,I284=2,I284=3,I284=4,I284=5),I284,"")))))))</f>
        <v/>
      </c>
      <c r="T284" s="15" t="str">
        <f>(IF(J284=Localization!$C$113,1,IF(J284=Localization!$C$112,2,IF(J284=Localization!$C$111,3,IF(J284=Localization!$C$110,4,IF(J284=Localization!$C$109,5,IF(OR(J284=1,J284=2,J284=3,J284=4,J284=5),J284,"")))))))</f>
        <v/>
      </c>
      <c r="U284" s="15" t="str">
        <f>(IF(K284=Localization!$C$113,1,IF(K284=Localization!$C$112,2,IF(K284=Localization!$C$111,3,IF(K284=Localization!$C$110,4,IF(K284=Localization!$C$109,5,IF(OR(K284=1,K284=2,K284=3,K284=4,K284=5),K284,"")))))))</f>
        <v/>
      </c>
    </row>
    <row r="285" spans="12:21" x14ac:dyDescent="0.25">
      <c r="L285" s="15" t="str">
        <f>(IF(B285=Localization!$C$113,1,IF(B285=Localization!$C$112,2,IF(B285=Localization!$C$111,3,IF(B285=Localization!$C$110,4,IF(B285=Localization!$C$109,5,IF(OR(B285=1,B285=2,B285=3,B285=4,B285=5),B285,"")))))))</f>
        <v/>
      </c>
      <c r="M285" s="15" t="str">
        <f>(IF(C285=Localization!$C$113,1,IF(C285=Localization!$C$112,2,IF(C285=Localization!$C$111,3,IF(C285=Localization!$C$110,4,IF(C285=Localization!$C$109,5,IF(OR(C285=1,C285=2,C285=3,C285=4,C285=5),C285,"")))))))</f>
        <v/>
      </c>
      <c r="N285" s="15" t="str">
        <f>(IF(D285=Localization!$C$113,1,IF(D285=Localization!$C$112,2,IF(D285=Localization!$C$111,3,IF(D285=Localization!$C$110,4,IF(D285=Localization!$C$109,5,IF(OR(D285=1,D285=2,D285=3,D285=4,D285=5),D285,"")))))))</f>
        <v/>
      </c>
      <c r="O285" s="15" t="str">
        <f>(IF(E285=Localization!$C$113,1,IF(E285=Localization!$C$112,2,IF(E285=Localization!$C$111,3,IF(E285=Localization!$C$110,4,IF(E285=Localization!$C$109,5,IF(OR(E285=1,E285=2,E285=3,E285=4,E285=5),E285,"")))))))</f>
        <v/>
      </c>
      <c r="P285" s="15" t="str">
        <f>(IF(F285=Localization!$C$113,1,IF(F285=Localization!$C$112,2,IF(F285=Localization!$C$111,3,IF(F285=Localization!$C$110,4,IF(F285=Localization!$C$109,5,IF(OR(F285=1,F285=2,F285=3,F285=4,F285=5),F285,"")))))))</f>
        <v/>
      </c>
      <c r="Q285" s="15" t="str">
        <f>(IF(G285=Localization!$C$113,1,IF(G285=Localization!$C$112,2,IF(G285=Localization!$C$111,3,IF(G285=Localization!$C$110,4,IF(G285=Localization!$C$109,5,IF(OR(G285=1,G285=2,G285=3,G285=4,G285=5),G285,"")))))))</f>
        <v/>
      </c>
      <c r="R285" s="15" t="str">
        <f>(IF(H285=Localization!$C$113,1,IF(H285=Localization!$C$112,2,IF(H285=Localization!$C$111,3,IF(H285=Localization!$C$110,4,IF(H285=Localization!$C$109,5,IF(OR(H285=1,H285=2,H285=3,H285=4,H285=5),H285,"")))))))</f>
        <v/>
      </c>
      <c r="S285" s="15" t="str">
        <f>(IF(I285=Localization!$C$113,1,IF(I285=Localization!$C$112,2,IF(I285=Localization!$C$111,3,IF(I285=Localization!$C$110,4,IF(I285=Localization!$C$109,5,IF(OR(I285=1,I285=2,I285=3,I285=4,I285=5),I285,"")))))))</f>
        <v/>
      </c>
      <c r="T285" s="15" t="str">
        <f>(IF(J285=Localization!$C$113,1,IF(J285=Localization!$C$112,2,IF(J285=Localization!$C$111,3,IF(J285=Localization!$C$110,4,IF(J285=Localization!$C$109,5,IF(OR(J285=1,J285=2,J285=3,J285=4,J285=5),J285,"")))))))</f>
        <v/>
      </c>
      <c r="U285" s="15" t="str">
        <f>(IF(K285=Localization!$C$113,1,IF(K285=Localization!$C$112,2,IF(K285=Localization!$C$111,3,IF(K285=Localization!$C$110,4,IF(K285=Localization!$C$109,5,IF(OR(K285=1,K285=2,K285=3,K285=4,K285=5),K285,"")))))))</f>
        <v/>
      </c>
    </row>
    <row r="286" spans="12:21" x14ac:dyDescent="0.25">
      <c r="L286" s="15" t="str">
        <f>(IF(B286=Localization!$C$113,1,IF(B286=Localization!$C$112,2,IF(B286=Localization!$C$111,3,IF(B286=Localization!$C$110,4,IF(B286=Localization!$C$109,5,IF(OR(B286=1,B286=2,B286=3,B286=4,B286=5),B286,"")))))))</f>
        <v/>
      </c>
      <c r="M286" s="15" t="str">
        <f>(IF(C286=Localization!$C$113,1,IF(C286=Localization!$C$112,2,IF(C286=Localization!$C$111,3,IF(C286=Localization!$C$110,4,IF(C286=Localization!$C$109,5,IF(OR(C286=1,C286=2,C286=3,C286=4,C286=5),C286,"")))))))</f>
        <v/>
      </c>
      <c r="N286" s="15" t="str">
        <f>(IF(D286=Localization!$C$113,1,IF(D286=Localization!$C$112,2,IF(D286=Localization!$C$111,3,IF(D286=Localization!$C$110,4,IF(D286=Localization!$C$109,5,IF(OR(D286=1,D286=2,D286=3,D286=4,D286=5),D286,"")))))))</f>
        <v/>
      </c>
      <c r="O286" s="15" t="str">
        <f>(IF(E286=Localization!$C$113,1,IF(E286=Localization!$C$112,2,IF(E286=Localization!$C$111,3,IF(E286=Localization!$C$110,4,IF(E286=Localization!$C$109,5,IF(OR(E286=1,E286=2,E286=3,E286=4,E286=5),E286,"")))))))</f>
        <v/>
      </c>
      <c r="P286" s="15" t="str">
        <f>(IF(F286=Localization!$C$113,1,IF(F286=Localization!$C$112,2,IF(F286=Localization!$C$111,3,IF(F286=Localization!$C$110,4,IF(F286=Localization!$C$109,5,IF(OR(F286=1,F286=2,F286=3,F286=4,F286=5),F286,"")))))))</f>
        <v/>
      </c>
      <c r="Q286" s="15" t="str">
        <f>(IF(G286=Localization!$C$113,1,IF(G286=Localization!$C$112,2,IF(G286=Localization!$C$111,3,IF(G286=Localization!$C$110,4,IF(G286=Localization!$C$109,5,IF(OR(G286=1,G286=2,G286=3,G286=4,G286=5),G286,"")))))))</f>
        <v/>
      </c>
      <c r="R286" s="15" t="str">
        <f>(IF(H286=Localization!$C$113,1,IF(H286=Localization!$C$112,2,IF(H286=Localization!$C$111,3,IF(H286=Localization!$C$110,4,IF(H286=Localization!$C$109,5,IF(OR(H286=1,H286=2,H286=3,H286=4,H286=5),H286,"")))))))</f>
        <v/>
      </c>
      <c r="S286" s="15" t="str">
        <f>(IF(I286=Localization!$C$113,1,IF(I286=Localization!$C$112,2,IF(I286=Localization!$C$111,3,IF(I286=Localization!$C$110,4,IF(I286=Localization!$C$109,5,IF(OR(I286=1,I286=2,I286=3,I286=4,I286=5),I286,"")))))))</f>
        <v/>
      </c>
      <c r="T286" s="15" t="str">
        <f>(IF(J286=Localization!$C$113,1,IF(J286=Localization!$C$112,2,IF(J286=Localization!$C$111,3,IF(J286=Localization!$C$110,4,IF(J286=Localization!$C$109,5,IF(OR(J286=1,J286=2,J286=3,J286=4,J286=5),J286,"")))))))</f>
        <v/>
      </c>
      <c r="U286" s="15" t="str">
        <f>(IF(K286=Localization!$C$113,1,IF(K286=Localization!$C$112,2,IF(K286=Localization!$C$111,3,IF(K286=Localization!$C$110,4,IF(K286=Localization!$C$109,5,IF(OR(K286=1,K286=2,K286=3,K286=4,K286=5),K286,"")))))))</f>
        <v/>
      </c>
    </row>
    <row r="287" spans="12:21" x14ac:dyDescent="0.25">
      <c r="L287" s="15" t="str">
        <f>(IF(B287=Localization!$C$113,1,IF(B287=Localization!$C$112,2,IF(B287=Localization!$C$111,3,IF(B287=Localization!$C$110,4,IF(B287=Localization!$C$109,5,IF(OR(B287=1,B287=2,B287=3,B287=4,B287=5),B287,"")))))))</f>
        <v/>
      </c>
      <c r="M287" s="15" t="str">
        <f>(IF(C287=Localization!$C$113,1,IF(C287=Localization!$C$112,2,IF(C287=Localization!$C$111,3,IF(C287=Localization!$C$110,4,IF(C287=Localization!$C$109,5,IF(OR(C287=1,C287=2,C287=3,C287=4,C287=5),C287,"")))))))</f>
        <v/>
      </c>
      <c r="N287" s="15" t="str">
        <f>(IF(D287=Localization!$C$113,1,IF(D287=Localization!$C$112,2,IF(D287=Localization!$C$111,3,IF(D287=Localization!$C$110,4,IF(D287=Localization!$C$109,5,IF(OR(D287=1,D287=2,D287=3,D287=4,D287=5),D287,"")))))))</f>
        <v/>
      </c>
      <c r="O287" s="15" t="str">
        <f>(IF(E287=Localization!$C$113,1,IF(E287=Localization!$C$112,2,IF(E287=Localization!$C$111,3,IF(E287=Localization!$C$110,4,IF(E287=Localization!$C$109,5,IF(OR(E287=1,E287=2,E287=3,E287=4,E287=5),E287,"")))))))</f>
        <v/>
      </c>
      <c r="P287" s="15" t="str">
        <f>(IF(F287=Localization!$C$113,1,IF(F287=Localization!$C$112,2,IF(F287=Localization!$C$111,3,IF(F287=Localization!$C$110,4,IF(F287=Localization!$C$109,5,IF(OR(F287=1,F287=2,F287=3,F287=4,F287=5),F287,"")))))))</f>
        <v/>
      </c>
      <c r="Q287" s="15" t="str">
        <f>(IF(G287=Localization!$C$113,1,IF(G287=Localization!$C$112,2,IF(G287=Localization!$C$111,3,IF(G287=Localization!$C$110,4,IF(G287=Localization!$C$109,5,IF(OR(G287=1,G287=2,G287=3,G287=4,G287=5),G287,"")))))))</f>
        <v/>
      </c>
      <c r="R287" s="15" t="str">
        <f>(IF(H287=Localization!$C$113,1,IF(H287=Localization!$C$112,2,IF(H287=Localization!$C$111,3,IF(H287=Localization!$C$110,4,IF(H287=Localization!$C$109,5,IF(OR(H287=1,H287=2,H287=3,H287=4,H287=5),H287,"")))))))</f>
        <v/>
      </c>
      <c r="S287" s="15" t="str">
        <f>(IF(I287=Localization!$C$113,1,IF(I287=Localization!$C$112,2,IF(I287=Localization!$C$111,3,IF(I287=Localization!$C$110,4,IF(I287=Localization!$C$109,5,IF(OR(I287=1,I287=2,I287=3,I287=4,I287=5),I287,"")))))))</f>
        <v/>
      </c>
      <c r="T287" s="15" t="str">
        <f>(IF(J287=Localization!$C$113,1,IF(J287=Localization!$C$112,2,IF(J287=Localization!$C$111,3,IF(J287=Localization!$C$110,4,IF(J287=Localization!$C$109,5,IF(OR(J287=1,J287=2,J287=3,J287=4,J287=5),J287,"")))))))</f>
        <v/>
      </c>
      <c r="U287" s="15" t="str">
        <f>(IF(K287=Localization!$C$113,1,IF(K287=Localization!$C$112,2,IF(K287=Localization!$C$111,3,IF(K287=Localization!$C$110,4,IF(K287=Localization!$C$109,5,IF(OR(K287=1,K287=2,K287=3,K287=4,K287=5),K287,"")))))))</f>
        <v/>
      </c>
    </row>
    <row r="288" spans="12:21" x14ac:dyDescent="0.25">
      <c r="L288" s="15" t="str">
        <f>(IF(B288=Localization!$C$113,1,IF(B288=Localization!$C$112,2,IF(B288=Localization!$C$111,3,IF(B288=Localization!$C$110,4,IF(B288=Localization!$C$109,5,IF(OR(B288=1,B288=2,B288=3,B288=4,B288=5),B288,"")))))))</f>
        <v/>
      </c>
      <c r="M288" s="15" t="str">
        <f>(IF(C288=Localization!$C$113,1,IF(C288=Localization!$C$112,2,IF(C288=Localization!$C$111,3,IF(C288=Localization!$C$110,4,IF(C288=Localization!$C$109,5,IF(OR(C288=1,C288=2,C288=3,C288=4,C288=5),C288,"")))))))</f>
        <v/>
      </c>
      <c r="N288" s="15" t="str">
        <f>(IF(D288=Localization!$C$113,1,IF(D288=Localization!$C$112,2,IF(D288=Localization!$C$111,3,IF(D288=Localization!$C$110,4,IF(D288=Localization!$C$109,5,IF(OR(D288=1,D288=2,D288=3,D288=4,D288=5),D288,"")))))))</f>
        <v/>
      </c>
      <c r="O288" s="15" t="str">
        <f>(IF(E288=Localization!$C$113,1,IF(E288=Localization!$C$112,2,IF(E288=Localization!$C$111,3,IF(E288=Localization!$C$110,4,IF(E288=Localization!$C$109,5,IF(OR(E288=1,E288=2,E288=3,E288=4,E288=5),E288,"")))))))</f>
        <v/>
      </c>
      <c r="P288" s="15" t="str">
        <f>(IF(F288=Localization!$C$113,1,IF(F288=Localization!$C$112,2,IF(F288=Localization!$C$111,3,IF(F288=Localization!$C$110,4,IF(F288=Localization!$C$109,5,IF(OR(F288=1,F288=2,F288=3,F288=4,F288=5),F288,"")))))))</f>
        <v/>
      </c>
      <c r="Q288" s="15" t="str">
        <f>(IF(G288=Localization!$C$113,1,IF(G288=Localization!$C$112,2,IF(G288=Localization!$C$111,3,IF(G288=Localization!$C$110,4,IF(G288=Localization!$C$109,5,IF(OR(G288=1,G288=2,G288=3,G288=4,G288=5),G288,"")))))))</f>
        <v/>
      </c>
      <c r="R288" s="15" t="str">
        <f>(IF(H288=Localization!$C$113,1,IF(H288=Localization!$C$112,2,IF(H288=Localization!$C$111,3,IF(H288=Localization!$C$110,4,IF(H288=Localization!$C$109,5,IF(OR(H288=1,H288=2,H288=3,H288=4,H288=5),H288,"")))))))</f>
        <v/>
      </c>
      <c r="S288" s="15" t="str">
        <f>(IF(I288=Localization!$C$113,1,IF(I288=Localization!$C$112,2,IF(I288=Localization!$C$111,3,IF(I288=Localization!$C$110,4,IF(I288=Localization!$C$109,5,IF(OR(I288=1,I288=2,I288=3,I288=4,I288=5),I288,"")))))))</f>
        <v/>
      </c>
      <c r="T288" s="15" t="str">
        <f>(IF(J288=Localization!$C$113,1,IF(J288=Localization!$C$112,2,IF(J288=Localization!$C$111,3,IF(J288=Localization!$C$110,4,IF(J288=Localization!$C$109,5,IF(OR(J288=1,J288=2,J288=3,J288=4,J288=5),J288,"")))))))</f>
        <v/>
      </c>
      <c r="U288" s="15" t="str">
        <f>(IF(K288=Localization!$C$113,1,IF(K288=Localization!$C$112,2,IF(K288=Localization!$C$111,3,IF(K288=Localization!$C$110,4,IF(K288=Localization!$C$109,5,IF(OR(K288=1,K288=2,K288=3,K288=4,K288=5),K288,"")))))))</f>
        <v/>
      </c>
    </row>
    <row r="289" spans="12:21" x14ac:dyDescent="0.25">
      <c r="L289" s="15" t="str">
        <f>(IF(B289=Localization!$C$113,1,IF(B289=Localization!$C$112,2,IF(B289=Localization!$C$111,3,IF(B289=Localization!$C$110,4,IF(B289=Localization!$C$109,5,IF(OR(B289=1,B289=2,B289=3,B289=4,B289=5),B289,"")))))))</f>
        <v/>
      </c>
      <c r="M289" s="15" t="str">
        <f>(IF(C289=Localization!$C$113,1,IF(C289=Localization!$C$112,2,IF(C289=Localization!$C$111,3,IF(C289=Localization!$C$110,4,IF(C289=Localization!$C$109,5,IF(OR(C289=1,C289=2,C289=3,C289=4,C289=5),C289,"")))))))</f>
        <v/>
      </c>
      <c r="N289" s="15" t="str">
        <f>(IF(D289=Localization!$C$113,1,IF(D289=Localization!$C$112,2,IF(D289=Localization!$C$111,3,IF(D289=Localization!$C$110,4,IF(D289=Localization!$C$109,5,IF(OR(D289=1,D289=2,D289=3,D289=4,D289=5),D289,"")))))))</f>
        <v/>
      </c>
      <c r="O289" s="15" t="str">
        <f>(IF(E289=Localization!$C$113,1,IF(E289=Localization!$C$112,2,IF(E289=Localization!$C$111,3,IF(E289=Localization!$C$110,4,IF(E289=Localization!$C$109,5,IF(OR(E289=1,E289=2,E289=3,E289=4,E289=5),E289,"")))))))</f>
        <v/>
      </c>
      <c r="P289" s="15" t="str">
        <f>(IF(F289=Localization!$C$113,1,IF(F289=Localization!$C$112,2,IF(F289=Localization!$C$111,3,IF(F289=Localization!$C$110,4,IF(F289=Localization!$C$109,5,IF(OR(F289=1,F289=2,F289=3,F289=4,F289=5),F289,"")))))))</f>
        <v/>
      </c>
      <c r="Q289" s="15" t="str">
        <f>(IF(G289=Localization!$C$113,1,IF(G289=Localization!$C$112,2,IF(G289=Localization!$C$111,3,IF(G289=Localization!$C$110,4,IF(G289=Localization!$C$109,5,IF(OR(G289=1,G289=2,G289=3,G289=4,G289=5),G289,"")))))))</f>
        <v/>
      </c>
      <c r="R289" s="15" t="str">
        <f>(IF(H289=Localization!$C$113,1,IF(H289=Localization!$C$112,2,IF(H289=Localization!$C$111,3,IF(H289=Localization!$C$110,4,IF(H289=Localization!$C$109,5,IF(OR(H289=1,H289=2,H289=3,H289=4,H289=5),H289,"")))))))</f>
        <v/>
      </c>
      <c r="S289" s="15" t="str">
        <f>(IF(I289=Localization!$C$113,1,IF(I289=Localization!$C$112,2,IF(I289=Localization!$C$111,3,IF(I289=Localization!$C$110,4,IF(I289=Localization!$C$109,5,IF(OR(I289=1,I289=2,I289=3,I289=4,I289=5),I289,"")))))))</f>
        <v/>
      </c>
      <c r="T289" s="15" t="str">
        <f>(IF(J289=Localization!$C$113,1,IF(J289=Localization!$C$112,2,IF(J289=Localization!$C$111,3,IF(J289=Localization!$C$110,4,IF(J289=Localization!$C$109,5,IF(OR(J289=1,J289=2,J289=3,J289=4,J289=5),J289,"")))))))</f>
        <v/>
      </c>
      <c r="U289" s="15" t="str">
        <f>(IF(K289=Localization!$C$113,1,IF(K289=Localization!$C$112,2,IF(K289=Localization!$C$111,3,IF(K289=Localization!$C$110,4,IF(K289=Localization!$C$109,5,IF(OR(K289=1,K289=2,K289=3,K289=4,K289=5),K289,"")))))))</f>
        <v/>
      </c>
    </row>
    <row r="290" spans="12:21" x14ac:dyDescent="0.25">
      <c r="L290" s="15" t="str">
        <f>(IF(B290=Localization!$C$113,1,IF(B290=Localization!$C$112,2,IF(B290=Localization!$C$111,3,IF(B290=Localization!$C$110,4,IF(B290=Localization!$C$109,5,IF(OR(B290=1,B290=2,B290=3,B290=4,B290=5),B290,"")))))))</f>
        <v/>
      </c>
      <c r="M290" s="15" t="str">
        <f>(IF(C290=Localization!$C$113,1,IF(C290=Localization!$C$112,2,IF(C290=Localization!$C$111,3,IF(C290=Localization!$C$110,4,IF(C290=Localization!$C$109,5,IF(OR(C290=1,C290=2,C290=3,C290=4,C290=5),C290,"")))))))</f>
        <v/>
      </c>
      <c r="N290" s="15" t="str">
        <f>(IF(D290=Localization!$C$113,1,IF(D290=Localization!$C$112,2,IF(D290=Localization!$C$111,3,IF(D290=Localization!$C$110,4,IF(D290=Localization!$C$109,5,IF(OR(D290=1,D290=2,D290=3,D290=4,D290=5),D290,"")))))))</f>
        <v/>
      </c>
      <c r="O290" s="15" t="str">
        <f>(IF(E290=Localization!$C$113,1,IF(E290=Localization!$C$112,2,IF(E290=Localization!$C$111,3,IF(E290=Localization!$C$110,4,IF(E290=Localization!$C$109,5,IF(OR(E290=1,E290=2,E290=3,E290=4,E290=5),E290,"")))))))</f>
        <v/>
      </c>
      <c r="P290" s="15" t="str">
        <f>(IF(F290=Localization!$C$113,1,IF(F290=Localization!$C$112,2,IF(F290=Localization!$C$111,3,IF(F290=Localization!$C$110,4,IF(F290=Localization!$C$109,5,IF(OR(F290=1,F290=2,F290=3,F290=4,F290=5),F290,"")))))))</f>
        <v/>
      </c>
      <c r="Q290" s="15" t="str">
        <f>(IF(G290=Localization!$C$113,1,IF(G290=Localization!$C$112,2,IF(G290=Localization!$C$111,3,IF(G290=Localization!$C$110,4,IF(G290=Localization!$C$109,5,IF(OR(G290=1,G290=2,G290=3,G290=4,G290=5),G290,"")))))))</f>
        <v/>
      </c>
      <c r="R290" s="15" t="str">
        <f>(IF(H290=Localization!$C$113,1,IF(H290=Localization!$C$112,2,IF(H290=Localization!$C$111,3,IF(H290=Localization!$C$110,4,IF(H290=Localization!$C$109,5,IF(OR(H290=1,H290=2,H290=3,H290=4,H290=5),H290,"")))))))</f>
        <v/>
      </c>
      <c r="S290" s="15" t="str">
        <f>(IF(I290=Localization!$C$113,1,IF(I290=Localization!$C$112,2,IF(I290=Localization!$C$111,3,IF(I290=Localization!$C$110,4,IF(I290=Localization!$C$109,5,IF(OR(I290=1,I290=2,I290=3,I290=4,I290=5),I290,"")))))))</f>
        <v/>
      </c>
      <c r="T290" s="15" t="str">
        <f>(IF(J290=Localization!$C$113,1,IF(J290=Localization!$C$112,2,IF(J290=Localization!$C$111,3,IF(J290=Localization!$C$110,4,IF(J290=Localization!$C$109,5,IF(OR(J290=1,J290=2,J290=3,J290=4,J290=5),J290,"")))))))</f>
        <v/>
      </c>
      <c r="U290" s="15" t="str">
        <f>(IF(K290=Localization!$C$113,1,IF(K290=Localization!$C$112,2,IF(K290=Localization!$C$111,3,IF(K290=Localization!$C$110,4,IF(K290=Localization!$C$109,5,IF(OR(K290=1,K290=2,K290=3,K290=4,K290=5),K290,"")))))))</f>
        <v/>
      </c>
    </row>
    <row r="291" spans="12:21" x14ac:dyDescent="0.25">
      <c r="L291" s="15" t="str">
        <f>(IF(B291=Localization!$C$113,1,IF(B291=Localization!$C$112,2,IF(B291=Localization!$C$111,3,IF(B291=Localization!$C$110,4,IF(B291=Localization!$C$109,5,IF(OR(B291=1,B291=2,B291=3,B291=4,B291=5),B291,"")))))))</f>
        <v/>
      </c>
      <c r="M291" s="15" t="str">
        <f>(IF(C291=Localization!$C$113,1,IF(C291=Localization!$C$112,2,IF(C291=Localization!$C$111,3,IF(C291=Localization!$C$110,4,IF(C291=Localization!$C$109,5,IF(OR(C291=1,C291=2,C291=3,C291=4,C291=5),C291,"")))))))</f>
        <v/>
      </c>
      <c r="N291" s="15" t="str">
        <f>(IF(D291=Localization!$C$113,1,IF(D291=Localization!$C$112,2,IF(D291=Localization!$C$111,3,IF(D291=Localization!$C$110,4,IF(D291=Localization!$C$109,5,IF(OR(D291=1,D291=2,D291=3,D291=4,D291=5),D291,"")))))))</f>
        <v/>
      </c>
      <c r="O291" s="15" t="str">
        <f>(IF(E291=Localization!$C$113,1,IF(E291=Localization!$C$112,2,IF(E291=Localization!$C$111,3,IF(E291=Localization!$C$110,4,IF(E291=Localization!$C$109,5,IF(OR(E291=1,E291=2,E291=3,E291=4,E291=5),E291,"")))))))</f>
        <v/>
      </c>
      <c r="P291" s="15" t="str">
        <f>(IF(F291=Localization!$C$113,1,IF(F291=Localization!$C$112,2,IF(F291=Localization!$C$111,3,IF(F291=Localization!$C$110,4,IF(F291=Localization!$C$109,5,IF(OR(F291=1,F291=2,F291=3,F291=4,F291=5),F291,"")))))))</f>
        <v/>
      </c>
      <c r="Q291" s="15" t="str">
        <f>(IF(G291=Localization!$C$113,1,IF(G291=Localization!$C$112,2,IF(G291=Localization!$C$111,3,IF(G291=Localization!$C$110,4,IF(G291=Localization!$C$109,5,IF(OR(G291=1,G291=2,G291=3,G291=4,G291=5),G291,"")))))))</f>
        <v/>
      </c>
      <c r="R291" s="15" t="str">
        <f>(IF(H291=Localization!$C$113,1,IF(H291=Localization!$C$112,2,IF(H291=Localization!$C$111,3,IF(H291=Localization!$C$110,4,IF(H291=Localization!$C$109,5,IF(OR(H291=1,H291=2,H291=3,H291=4,H291=5),H291,"")))))))</f>
        <v/>
      </c>
      <c r="S291" s="15" t="str">
        <f>(IF(I291=Localization!$C$113,1,IF(I291=Localization!$C$112,2,IF(I291=Localization!$C$111,3,IF(I291=Localization!$C$110,4,IF(I291=Localization!$C$109,5,IF(OR(I291=1,I291=2,I291=3,I291=4,I291=5),I291,"")))))))</f>
        <v/>
      </c>
      <c r="T291" s="15" t="str">
        <f>(IF(J291=Localization!$C$113,1,IF(J291=Localization!$C$112,2,IF(J291=Localization!$C$111,3,IF(J291=Localization!$C$110,4,IF(J291=Localization!$C$109,5,IF(OR(J291=1,J291=2,J291=3,J291=4,J291=5),J291,"")))))))</f>
        <v/>
      </c>
      <c r="U291" s="15" t="str">
        <f>(IF(K291=Localization!$C$113,1,IF(K291=Localization!$C$112,2,IF(K291=Localization!$C$111,3,IF(K291=Localization!$C$110,4,IF(K291=Localization!$C$109,5,IF(OR(K291=1,K291=2,K291=3,K291=4,K291=5),K291,"")))))))</f>
        <v/>
      </c>
    </row>
    <row r="292" spans="12:21" x14ac:dyDescent="0.25">
      <c r="L292" s="15" t="str">
        <f>(IF(B292=Localization!$C$113,1,IF(B292=Localization!$C$112,2,IF(B292=Localization!$C$111,3,IF(B292=Localization!$C$110,4,IF(B292=Localization!$C$109,5,IF(OR(B292=1,B292=2,B292=3,B292=4,B292=5),B292,"")))))))</f>
        <v/>
      </c>
      <c r="M292" s="15" t="str">
        <f>(IF(C292=Localization!$C$113,1,IF(C292=Localization!$C$112,2,IF(C292=Localization!$C$111,3,IF(C292=Localization!$C$110,4,IF(C292=Localization!$C$109,5,IF(OR(C292=1,C292=2,C292=3,C292=4,C292=5),C292,"")))))))</f>
        <v/>
      </c>
      <c r="N292" s="15" t="str">
        <f>(IF(D292=Localization!$C$113,1,IF(D292=Localization!$C$112,2,IF(D292=Localization!$C$111,3,IF(D292=Localization!$C$110,4,IF(D292=Localization!$C$109,5,IF(OR(D292=1,D292=2,D292=3,D292=4,D292=5),D292,"")))))))</f>
        <v/>
      </c>
      <c r="O292" s="15" t="str">
        <f>(IF(E292=Localization!$C$113,1,IF(E292=Localization!$C$112,2,IF(E292=Localization!$C$111,3,IF(E292=Localization!$C$110,4,IF(E292=Localization!$C$109,5,IF(OR(E292=1,E292=2,E292=3,E292=4,E292=5),E292,"")))))))</f>
        <v/>
      </c>
      <c r="P292" s="15" t="str">
        <f>(IF(F292=Localization!$C$113,1,IF(F292=Localization!$C$112,2,IF(F292=Localization!$C$111,3,IF(F292=Localization!$C$110,4,IF(F292=Localization!$C$109,5,IF(OR(F292=1,F292=2,F292=3,F292=4,F292=5),F292,"")))))))</f>
        <v/>
      </c>
      <c r="Q292" s="15" t="str">
        <f>(IF(G292=Localization!$C$113,1,IF(G292=Localization!$C$112,2,IF(G292=Localization!$C$111,3,IF(G292=Localization!$C$110,4,IF(G292=Localization!$C$109,5,IF(OR(G292=1,G292=2,G292=3,G292=4,G292=5),G292,"")))))))</f>
        <v/>
      </c>
      <c r="R292" s="15" t="str">
        <f>(IF(H292=Localization!$C$113,1,IF(H292=Localization!$C$112,2,IF(H292=Localization!$C$111,3,IF(H292=Localization!$C$110,4,IF(H292=Localization!$C$109,5,IF(OR(H292=1,H292=2,H292=3,H292=4,H292=5),H292,"")))))))</f>
        <v/>
      </c>
      <c r="S292" s="15" t="str">
        <f>(IF(I292=Localization!$C$113,1,IF(I292=Localization!$C$112,2,IF(I292=Localization!$C$111,3,IF(I292=Localization!$C$110,4,IF(I292=Localization!$C$109,5,IF(OR(I292=1,I292=2,I292=3,I292=4,I292=5),I292,"")))))))</f>
        <v/>
      </c>
      <c r="T292" s="15" t="str">
        <f>(IF(J292=Localization!$C$113,1,IF(J292=Localization!$C$112,2,IF(J292=Localization!$C$111,3,IF(J292=Localization!$C$110,4,IF(J292=Localization!$C$109,5,IF(OR(J292=1,J292=2,J292=3,J292=4,J292=5),J292,"")))))))</f>
        <v/>
      </c>
      <c r="U292" s="15" t="str">
        <f>(IF(K292=Localization!$C$113,1,IF(K292=Localization!$C$112,2,IF(K292=Localization!$C$111,3,IF(K292=Localization!$C$110,4,IF(K292=Localization!$C$109,5,IF(OR(K292=1,K292=2,K292=3,K292=4,K292=5),K292,"")))))))</f>
        <v/>
      </c>
    </row>
    <row r="293" spans="12:21" x14ac:dyDescent="0.25">
      <c r="L293" s="15" t="str">
        <f>(IF(B293=Localization!$C$113,1,IF(B293=Localization!$C$112,2,IF(B293=Localization!$C$111,3,IF(B293=Localization!$C$110,4,IF(B293=Localization!$C$109,5,IF(OR(B293=1,B293=2,B293=3,B293=4,B293=5),B293,"")))))))</f>
        <v/>
      </c>
      <c r="M293" s="15" t="str">
        <f>(IF(C293=Localization!$C$113,1,IF(C293=Localization!$C$112,2,IF(C293=Localization!$C$111,3,IF(C293=Localization!$C$110,4,IF(C293=Localization!$C$109,5,IF(OR(C293=1,C293=2,C293=3,C293=4,C293=5),C293,"")))))))</f>
        <v/>
      </c>
      <c r="N293" s="15" t="str">
        <f>(IF(D293=Localization!$C$113,1,IF(D293=Localization!$C$112,2,IF(D293=Localization!$C$111,3,IF(D293=Localization!$C$110,4,IF(D293=Localization!$C$109,5,IF(OR(D293=1,D293=2,D293=3,D293=4,D293=5),D293,"")))))))</f>
        <v/>
      </c>
      <c r="O293" s="15" t="str">
        <f>(IF(E293=Localization!$C$113,1,IF(E293=Localization!$C$112,2,IF(E293=Localization!$C$111,3,IF(E293=Localization!$C$110,4,IF(E293=Localization!$C$109,5,IF(OR(E293=1,E293=2,E293=3,E293=4,E293=5),E293,"")))))))</f>
        <v/>
      </c>
      <c r="P293" s="15" t="str">
        <f>(IF(F293=Localization!$C$113,1,IF(F293=Localization!$C$112,2,IF(F293=Localization!$C$111,3,IF(F293=Localization!$C$110,4,IF(F293=Localization!$C$109,5,IF(OR(F293=1,F293=2,F293=3,F293=4,F293=5),F293,"")))))))</f>
        <v/>
      </c>
      <c r="Q293" s="15" t="str">
        <f>(IF(G293=Localization!$C$113,1,IF(G293=Localization!$C$112,2,IF(G293=Localization!$C$111,3,IF(G293=Localization!$C$110,4,IF(G293=Localization!$C$109,5,IF(OR(G293=1,G293=2,G293=3,G293=4,G293=5),G293,"")))))))</f>
        <v/>
      </c>
      <c r="R293" s="15" t="str">
        <f>(IF(H293=Localization!$C$113,1,IF(H293=Localization!$C$112,2,IF(H293=Localization!$C$111,3,IF(H293=Localization!$C$110,4,IF(H293=Localization!$C$109,5,IF(OR(H293=1,H293=2,H293=3,H293=4,H293=5),H293,"")))))))</f>
        <v/>
      </c>
      <c r="S293" s="15" t="str">
        <f>(IF(I293=Localization!$C$113,1,IF(I293=Localization!$C$112,2,IF(I293=Localization!$C$111,3,IF(I293=Localization!$C$110,4,IF(I293=Localization!$C$109,5,IF(OR(I293=1,I293=2,I293=3,I293=4,I293=5),I293,"")))))))</f>
        <v/>
      </c>
      <c r="T293" s="15" t="str">
        <f>(IF(J293=Localization!$C$113,1,IF(J293=Localization!$C$112,2,IF(J293=Localization!$C$111,3,IF(J293=Localization!$C$110,4,IF(J293=Localization!$C$109,5,IF(OR(J293=1,J293=2,J293=3,J293=4,J293=5),J293,"")))))))</f>
        <v/>
      </c>
      <c r="U293" s="15" t="str">
        <f>(IF(K293=Localization!$C$113,1,IF(K293=Localization!$C$112,2,IF(K293=Localization!$C$111,3,IF(K293=Localization!$C$110,4,IF(K293=Localization!$C$109,5,IF(OR(K293=1,K293=2,K293=3,K293=4,K293=5),K293,"")))))))</f>
        <v/>
      </c>
    </row>
    <row r="294" spans="12:21" x14ac:dyDescent="0.25">
      <c r="L294" s="15" t="str">
        <f>(IF(B294=Localization!$C$113,1,IF(B294=Localization!$C$112,2,IF(B294=Localization!$C$111,3,IF(B294=Localization!$C$110,4,IF(B294=Localization!$C$109,5,IF(OR(B294=1,B294=2,B294=3,B294=4,B294=5),B294,"")))))))</f>
        <v/>
      </c>
      <c r="M294" s="15" t="str">
        <f>(IF(C294=Localization!$C$113,1,IF(C294=Localization!$C$112,2,IF(C294=Localization!$C$111,3,IF(C294=Localization!$C$110,4,IF(C294=Localization!$C$109,5,IF(OR(C294=1,C294=2,C294=3,C294=4,C294=5),C294,"")))))))</f>
        <v/>
      </c>
      <c r="N294" s="15" t="str">
        <f>(IF(D294=Localization!$C$113,1,IF(D294=Localization!$C$112,2,IF(D294=Localization!$C$111,3,IF(D294=Localization!$C$110,4,IF(D294=Localization!$C$109,5,IF(OR(D294=1,D294=2,D294=3,D294=4,D294=5),D294,"")))))))</f>
        <v/>
      </c>
      <c r="O294" s="15" t="str">
        <f>(IF(E294=Localization!$C$113,1,IF(E294=Localization!$C$112,2,IF(E294=Localization!$C$111,3,IF(E294=Localization!$C$110,4,IF(E294=Localization!$C$109,5,IF(OR(E294=1,E294=2,E294=3,E294=4,E294=5),E294,"")))))))</f>
        <v/>
      </c>
      <c r="P294" s="15" t="str">
        <f>(IF(F294=Localization!$C$113,1,IF(F294=Localization!$C$112,2,IF(F294=Localization!$C$111,3,IF(F294=Localization!$C$110,4,IF(F294=Localization!$C$109,5,IF(OR(F294=1,F294=2,F294=3,F294=4,F294=5),F294,"")))))))</f>
        <v/>
      </c>
      <c r="Q294" s="15" t="str">
        <f>(IF(G294=Localization!$C$113,1,IF(G294=Localization!$C$112,2,IF(G294=Localization!$C$111,3,IF(G294=Localization!$C$110,4,IF(G294=Localization!$C$109,5,IF(OR(G294=1,G294=2,G294=3,G294=4,G294=5),G294,"")))))))</f>
        <v/>
      </c>
      <c r="R294" s="15" t="str">
        <f>(IF(H294=Localization!$C$113,1,IF(H294=Localization!$C$112,2,IF(H294=Localization!$C$111,3,IF(H294=Localization!$C$110,4,IF(H294=Localization!$C$109,5,IF(OR(H294=1,H294=2,H294=3,H294=4,H294=5),H294,"")))))))</f>
        <v/>
      </c>
      <c r="S294" s="15" t="str">
        <f>(IF(I294=Localization!$C$113,1,IF(I294=Localization!$C$112,2,IF(I294=Localization!$C$111,3,IF(I294=Localization!$C$110,4,IF(I294=Localization!$C$109,5,IF(OR(I294=1,I294=2,I294=3,I294=4,I294=5),I294,"")))))))</f>
        <v/>
      </c>
      <c r="T294" s="15" t="str">
        <f>(IF(J294=Localization!$C$113,1,IF(J294=Localization!$C$112,2,IF(J294=Localization!$C$111,3,IF(J294=Localization!$C$110,4,IF(J294=Localization!$C$109,5,IF(OR(J294=1,J294=2,J294=3,J294=4,J294=5),J294,"")))))))</f>
        <v/>
      </c>
      <c r="U294" s="15" t="str">
        <f>(IF(K294=Localization!$C$113,1,IF(K294=Localization!$C$112,2,IF(K294=Localization!$C$111,3,IF(K294=Localization!$C$110,4,IF(K294=Localization!$C$109,5,IF(OR(K294=1,K294=2,K294=3,K294=4,K294=5),K294,"")))))))</f>
        <v/>
      </c>
    </row>
    <row r="295" spans="12:21" x14ac:dyDescent="0.25">
      <c r="L295" s="15" t="str">
        <f>(IF(B295=Localization!$C$113,1,IF(B295=Localization!$C$112,2,IF(B295=Localization!$C$111,3,IF(B295=Localization!$C$110,4,IF(B295=Localization!$C$109,5,IF(OR(B295=1,B295=2,B295=3,B295=4,B295=5),B295,"")))))))</f>
        <v/>
      </c>
      <c r="M295" s="15" t="str">
        <f>(IF(C295=Localization!$C$113,1,IF(C295=Localization!$C$112,2,IF(C295=Localization!$C$111,3,IF(C295=Localization!$C$110,4,IF(C295=Localization!$C$109,5,IF(OR(C295=1,C295=2,C295=3,C295=4,C295=5),C295,"")))))))</f>
        <v/>
      </c>
      <c r="N295" s="15" t="str">
        <f>(IF(D295=Localization!$C$113,1,IF(D295=Localization!$C$112,2,IF(D295=Localization!$C$111,3,IF(D295=Localization!$C$110,4,IF(D295=Localization!$C$109,5,IF(OR(D295=1,D295=2,D295=3,D295=4,D295=5),D295,"")))))))</f>
        <v/>
      </c>
      <c r="O295" s="15" t="str">
        <f>(IF(E295=Localization!$C$113,1,IF(E295=Localization!$C$112,2,IF(E295=Localization!$C$111,3,IF(E295=Localization!$C$110,4,IF(E295=Localization!$C$109,5,IF(OR(E295=1,E295=2,E295=3,E295=4,E295=5),E295,"")))))))</f>
        <v/>
      </c>
      <c r="P295" s="15" t="str">
        <f>(IF(F295=Localization!$C$113,1,IF(F295=Localization!$C$112,2,IF(F295=Localization!$C$111,3,IF(F295=Localization!$C$110,4,IF(F295=Localization!$C$109,5,IF(OR(F295=1,F295=2,F295=3,F295=4,F295=5),F295,"")))))))</f>
        <v/>
      </c>
      <c r="Q295" s="15" t="str">
        <f>(IF(G295=Localization!$C$113,1,IF(G295=Localization!$C$112,2,IF(G295=Localization!$C$111,3,IF(G295=Localization!$C$110,4,IF(G295=Localization!$C$109,5,IF(OR(G295=1,G295=2,G295=3,G295=4,G295=5),G295,"")))))))</f>
        <v/>
      </c>
      <c r="R295" s="15" t="str">
        <f>(IF(H295=Localization!$C$113,1,IF(H295=Localization!$C$112,2,IF(H295=Localization!$C$111,3,IF(H295=Localization!$C$110,4,IF(H295=Localization!$C$109,5,IF(OR(H295=1,H295=2,H295=3,H295=4,H295=5),H295,"")))))))</f>
        <v/>
      </c>
      <c r="S295" s="15" t="str">
        <f>(IF(I295=Localization!$C$113,1,IF(I295=Localization!$C$112,2,IF(I295=Localization!$C$111,3,IF(I295=Localization!$C$110,4,IF(I295=Localization!$C$109,5,IF(OR(I295=1,I295=2,I295=3,I295=4,I295=5),I295,"")))))))</f>
        <v/>
      </c>
      <c r="T295" s="15" t="str">
        <f>(IF(J295=Localization!$C$113,1,IF(J295=Localization!$C$112,2,IF(J295=Localization!$C$111,3,IF(J295=Localization!$C$110,4,IF(J295=Localization!$C$109,5,IF(OR(J295=1,J295=2,J295=3,J295=4,J295=5),J295,"")))))))</f>
        <v/>
      </c>
      <c r="U295" s="15" t="str">
        <f>(IF(K295=Localization!$C$113,1,IF(K295=Localization!$C$112,2,IF(K295=Localization!$C$111,3,IF(K295=Localization!$C$110,4,IF(K295=Localization!$C$109,5,IF(OR(K295=1,K295=2,K295=3,K295=4,K295=5),K295,"")))))))</f>
        <v/>
      </c>
    </row>
    <row r="296" spans="12:21" x14ac:dyDescent="0.25">
      <c r="L296" s="15" t="str">
        <f>(IF(B296=Localization!$C$113,1,IF(B296=Localization!$C$112,2,IF(B296=Localization!$C$111,3,IF(B296=Localization!$C$110,4,IF(B296=Localization!$C$109,5,IF(OR(B296=1,B296=2,B296=3,B296=4,B296=5),B296,"")))))))</f>
        <v/>
      </c>
      <c r="M296" s="15" t="str">
        <f>(IF(C296=Localization!$C$113,1,IF(C296=Localization!$C$112,2,IF(C296=Localization!$C$111,3,IF(C296=Localization!$C$110,4,IF(C296=Localization!$C$109,5,IF(OR(C296=1,C296=2,C296=3,C296=4,C296=5),C296,"")))))))</f>
        <v/>
      </c>
      <c r="N296" s="15" t="str">
        <f>(IF(D296=Localization!$C$113,1,IF(D296=Localization!$C$112,2,IF(D296=Localization!$C$111,3,IF(D296=Localization!$C$110,4,IF(D296=Localization!$C$109,5,IF(OR(D296=1,D296=2,D296=3,D296=4,D296=5),D296,"")))))))</f>
        <v/>
      </c>
      <c r="O296" s="15" t="str">
        <f>(IF(E296=Localization!$C$113,1,IF(E296=Localization!$C$112,2,IF(E296=Localization!$C$111,3,IF(E296=Localization!$C$110,4,IF(E296=Localization!$C$109,5,IF(OR(E296=1,E296=2,E296=3,E296=4,E296=5),E296,"")))))))</f>
        <v/>
      </c>
      <c r="P296" s="15" t="str">
        <f>(IF(F296=Localization!$C$113,1,IF(F296=Localization!$C$112,2,IF(F296=Localization!$C$111,3,IF(F296=Localization!$C$110,4,IF(F296=Localization!$C$109,5,IF(OR(F296=1,F296=2,F296=3,F296=4,F296=5),F296,"")))))))</f>
        <v/>
      </c>
      <c r="Q296" s="15" t="str">
        <f>(IF(G296=Localization!$C$113,1,IF(G296=Localization!$C$112,2,IF(G296=Localization!$C$111,3,IF(G296=Localization!$C$110,4,IF(G296=Localization!$C$109,5,IF(OR(G296=1,G296=2,G296=3,G296=4,G296=5),G296,"")))))))</f>
        <v/>
      </c>
      <c r="R296" s="15" t="str">
        <f>(IF(H296=Localization!$C$113,1,IF(H296=Localization!$C$112,2,IF(H296=Localization!$C$111,3,IF(H296=Localization!$C$110,4,IF(H296=Localization!$C$109,5,IF(OR(H296=1,H296=2,H296=3,H296=4,H296=5),H296,"")))))))</f>
        <v/>
      </c>
      <c r="S296" s="15" t="str">
        <f>(IF(I296=Localization!$C$113,1,IF(I296=Localization!$C$112,2,IF(I296=Localization!$C$111,3,IF(I296=Localization!$C$110,4,IF(I296=Localization!$C$109,5,IF(OR(I296=1,I296=2,I296=3,I296=4,I296=5),I296,"")))))))</f>
        <v/>
      </c>
      <c r="T296" s="15" t="str">
        <f>(IF(J296=Localization!$C$113,1,IF(J296=Localization!$C$112,2,IF(J296=Localization!$C$111,3,IF(J296=Localization!$C$110,4,IF(J296=Localization!$C$109,5,IF(OR(J296=1,J296=2,J296=3,J296=4,J296=5),J296,"")))))))</f>
        <v/>
      </c>
      <c r="U296" s="15" t="str">
        <f>(IF(K296=Localization!$C$113,1,IF(K296=Localization!$C$112,2,IF(K296=Localization!$C$111,3,IF(K296=Localization!$C$110,4,IF(K296=Localization!$C$109,5,IF(OR(K296=1,K296=2,K296=3,K296=4,K296=5),K296,"")))))))</f>
        <v/>
      </c>
    </row>
    <row r="297" spans="12:21" x14ac:dyDescent="0.25">
      <c r="L297" s="15" t="str">
        <f>(IF(B297=Localization!$C$113,1,IF(B297=Localization!$C$112,2,IF(B297=Localization!$C$111,3,IF(B297=Localization!$C$110,4,IF(B297=Localization!$C$109,5,IF(OR(B297=1,B297=2,B297=3,B297=4,B297=5),B297,"")))))))</f>
        <v/>
      </c>
      <c r="M297" s="15" t="str">
        <f>(IF(C297=Localization!$C$113,1,IF(C297=Localization!$C$112,2,IF(C297=Localization!$C$111,3,IF(C297=Localization!$C$110,4,IF(C297=Localization!$C$109,5,IF(OR(C297=1,C297=2,C297=3,C297=4,C297=5),C297,"")))))))</f>
        <v/>
      </c>
      <c r="N297" s="15" t="str">
        <f>(IF(D297=Localization!$C$113,1,IF(D297=Localization!$C$112,2,IF(D297=Localization!$C$111,3,IF(D297=Localization!$C$110,4,IF(D297=Localization!$C$109,5,IF(OR(D297=1,D297=2,D297=3,D297=4,D297=5),D297,"")))))))</f>
        <v/>
      </c>
      <c r="O297" s="15" t="str">
        <f>(IF(E297=Localization!$C$113,1,IF(E297=Localization!$C$112,2,IF(E297=Localization!$C$111,3,IF(E297=Localization!$C$110,4,IF(E297=Localization!$C$109,5,IF(OR(E297=1,E297=2,E297=3,E297=4,E297=5),E297,"")))))))</f>
        <v/>
      </c>
      <c r="P297" s="15" t="str">
        <f>(IF(F297=Localization!$C$113,1,IF(F297=Localization!$C$112,2,IF(F297=Localization!$C$111,3,IF(F297=Localization!$C$110,4,IF(F297=Localization!$C$109,5,IF(OR(F297=1,F297=2,F297=3,F297=4,F297=5),F297,"")))))))</f>
        <v/>
      </c>
      <c r="Q297" s="15" t="str">
        <f>(IF(G297=Localization!$C$113,1,IF(G297=Localization!$C$112,2,IF(G297=Localization!$C$111,3,IF(G297=Localization!$C$110,4,IF(G297=Localization!$C$109,5,IF(OR(G297=1,G297=2,G297=3,G297=4,G297=5),G297,"")))))))</f>
        <v/>
      </c>
      <c r="R297" s="15" t="str">
        <f>(IF(H297=Localization!$C$113,1,IF(H297=Localization!$C$112,2,IF(H297=Localization!$C$111,3,IF(H297=Localization!$C$110,4,IF(H297=Localization!$C$109,5,IF(OR(H297=1,H297=2,H297=3,H297=4,H297=5),H297,"")))))))</f>
        <v/>
      </c>
      <c r="S297" s="15" t="str">
        <f>(IF(I297=Localization!$C$113,1,IF(I297=Localization!$C$112,2,IF(I297=Localization!$C$111,3,IF(I297=Localization!$C$110,4,IF(I297=Localization!$C$109,5,IF(OR(I297=1,I297=2,I297=3,I297=4,I297=5),I297,"")))))))</f>
        <v/>
      </c>
      <c r="T297" s="15" t="str">
        <f>(IF(J297=Localization!$C$113,1,IF(J297=Localization!$C$112,2,IF(J297=Localization!$C$111,3,IF(J297=Localization!$C$110,4,IF(J297=Localization!$C$109,5,IF(OR(J297=1,J297=2,J297=3,J297=4,J297=5),J297,"")))))))</f>
        <v/>
      </c>
      <c r="U297" s="15" t="str">
        <f>(IF(K297=Localization!$C$113,1,IF(K297=Localization!$C$112,2,IF(K297=Localization!$C$111,3,IF(K297=Localization!$C$110,4,IF(K297=Localization!$C$109,5,IF(OR(K297=1,K297=2,K297=3,K297=4,K297=5),K297,"")))))))</f>
        <v/>
      </c>
    </row>
    <row r="298" spans="12:21" x14ac:dyDescent="0.25">
      <c r="L298" s="15" t="str">
        <f>(IF(B298=Localization!$C$113,1,IF(B298=Localization!$C$112,2,IF(B298=Localization!$C$111,3,IF(B298=Localization!$C$110,4,IF(B298=Localization!$C$109,5,IF(OR(B298=1,B298=2,B298=3,B298=4,B298=5),B298,"")))))))</f>
        <v/>
      </c>
      <c r="M298" s="15" t="str">
        <f>(IF(C298=Localization!$C$113,1,IF(C298=Localization!$C$112,2,IF(C298=Localization!$C$111,3,IF(C298=Localization!$C$110,4,IF(C298=Localization!$C$109,5,IF(OR(C298=1,C298=2,C298=3,C298=4,C298=5),C298,"")))))))</f>
        <v/>
      </c>
      <c r="N298" s="15" t="str">
        <f>(IF(D298=Localization!$C$113,1,IF(D298=Localization!$C$112,2,IF(D298=Localization!$C$111,3,IF(D298=Localization!$C$110,4,IF(D298=Localization!$C$109,5,IF(OR(D298=1,D298=2,D298=3,D298=4,D298=5),D298,"")))))))</f>
        <v/>
      </c>
      <c r="O298" s="15" t="str">
        <f>(IF(E298=Localization!$C$113,1,IF(E298=Localization!$C$112,2,IF(E298=Localization!$C$111,3,IF(E298=Localization!$C$110,4,IF(E298=Localization!$C$109,5,IF(OR(E298=1,E298=2,E298=3,E298=4,E298=5),E298,"")))))))</f>
        <v/>
      </c>
      <c r="P298" s="15" t="str">
        <f>(IF(F298=Localization!$C$113,1,IF(F298=Localization!$C$112,2,IF(F298=Localization!$C$111,3,IF(F298=Localization!$C$110,4,IF(F298=Localization!$C$109,5,IF(OR(F298=1,F298=2,F298=3,F298=4,F298=5),F298,"")))))))</f>
        <v/>
      </c>
      <c r="Q298" s="15" t="str">
        <f>(IF(G298=Localization!$C$113,1,IF(G298=Localization!$C$112,2,IF(G298=Localization!$C$111,3,IF(G298=Localization!$C$110,4,IF(G298=Localization!$C$109,5,IF(OR(G298=1,G298=2,G298=3,G298=4,G298=5),G298,"")))))))</f>
        <v/>
      </c>
      <c r="R298" s="15" t="str">
        <f>(IF(H298=Localization!$C$113,1,IF(H298=Localization!$C$112,2,IF(H298=Localization!$C$111,3,IF(H298=Localization!$C$110,4,IF(H298=Localization!$C$109,5,IF(OR(H298=1,H298=2,H298=3,H298=4,H298=5),H298,"")))))))</f>
        <v/>
      </c>
      <c r="S298" s="15" t="str">
        <f>(IF(I298=Localization!$C$113,1,IF(I298=Localization!$C$112,2,IF(I298=Localization!$C$111,3,IF(I298=Localization!$C$110,4,IF(I298=Localization!$C$109,5,IF(OR(I298=1,I298=2,I298=3,I298=4,I298=5),I298,"")))))))</f>
        <v/>
      </c>
      <c r="T298" s="15" t="str">
        <f>(IF(J298=Localization!$C$113,1,IF(J298=Localization!$C$112,2,IF(J298=Localization!$C$111,3,IF(J298=Localization!$C$110,4,IF(J298=Localization!$C$109,5,IF(OR(J298=1,J298=2,J298=3,J298=4,J298=5),J298,"")))))))</f>
        <v/>
      </c>
      <c r="U298" s="15" t="str">
        <f>(IF(K298=Localization!$C$113,1,IF(K298=Localization!$C$112,2,IF(K298=Localization!$C$111,3,IF(K298=Localization!$C$110,4,IF(K298=Localization!$C$109,5,IF(OR(K298=1,K298=2,K298=3,K298=4,K298=5),K298,"")))))))</f>
        <v/>
      </c>
    </row>
    <row r="299" spans="12:21" x14ac:dyDescent="0.25">
      <c r="L299" s="15" t="str">
        <f>(IF(B299=Localization!$C$113,1,IF(B299=Localization!$C$112,2,IF(B299=Localization!$C$111,3,IF(B299=Localization!$C$110,4,IF(B299=Localization!$C$109,5,IF(OR(B299=1,B299=2,B299=3,B299=4,B299=5),B299,"")))))))</f>
        <v/>
      </c>
      <c r="M299" s="15" t="str">
        <f>(IF(C299=Localization!$C$113,1,IF(C299=Localization!$C$112,2,IF(C299=Localization!$C$111,3,IF(C299=Localization!$C$110,4,IF(C299=Localization!$C$109,5,IF(OR(C299=1,C299=2,C299=3,C299=4,C299=5),C299,"")))))))</f>
        <v/>
      </c>
      <c r="N299" s="15" t="str">
        <f>(IF(D299=Localization!$C$113,1,IF(D299=Localization!$C$112,2,IF(D299=Localization!$C$111,3,IF(D299=Localization!$C$110,4,IF(D299=Localization!$C$109,5,IF(OR(D299=1,D299=2,D299=3,D299=4,D299=5),D299,"")))))))</f>
        <v/>
      </c>
      <c r="O299" s="15" t="str">
        <f>(IF(E299=Localization!$C$113,1,IF(E299=Localization!$C$112,2,IF(E299=Localization!$C$111,3,IF(E299=Localization!$C$110,4,IF(E299=Localization!$C$109,5,IF(OR(E299=1,E299=2,E299=3,E299=4,E299=5),E299,"")))))))</f>
        <v/>
      </c>
      <c r="P299" s="15" t="str">
        <f>(IF(F299=Localization!$C$113,1,IF(F299=Localization!$C$112,2,IF(F299=Localization!$C$111,3,IF(F299=Localization!$C$110,4,IF(F299=Localization!$C$109,5,IF(OR(F299=1,F299=2,F299=3,F299=4,F299=5),F299,"")))))))</f>
        <v/>
      </c>
      <c r="Q299" s="15" t="str">
        <f>(IF(G299=Localization!$C$113,1,IF(G299=Localization!$C$112,2,IF(G299=Localization!$C$111,3,IF(G299=Localization!$C$110,4,IF(G299=Localization!$C$109,5,IF(OR(G299=1,G299=2,G299=3,G299=4,G299=5),G299,"")))))))</f>
        <v/>
      </c>
      <c r="R299" s="15" t="str">
        <f>(IF(H299=Localization!$C$113,1,IF(H299=Localization!$C$112,2,IF(H299=Localization!$C$111,3,IF(H299=Localization!$C$110,4,IF(H299=Localization!$C$109,5,IF(OR(H299=1,H299=2,H299=3,H299=4,H299=5),H299,"")))))))</f>
        <v/>
      </c>
      <c r="S299" s="15" t="str">
        <f>(IF(I299=Localization!$C$113,1,IF(I299=Localization!$C$112,2,IF(I299=Localization!$C$111,3,IF(I299=Localization!$C$110,4,IF(I299=Localization!$C$109,5,IF(OR(I299=1,I299=2,I299=3,I299=4,I299=5),I299,"")))))))</f>
        <v/>
      </c>
      <c r="T299" s="15" t="str">
        <f>(IF(J299=Localization!$C$113,1,IF(J299=Localization!$C$112,2,IF(J299=Localization!$C$111,3,IF(J299=Localization!$C$110,4,IF(J299=Localization!$C$109,5,IF(OR(J299=1,J299=2,J299=3,J299=4,J299=5),J299,"")))))))</f>
        <v/>
      </c>
      <c r="U299" s="15" t="str">
        <f>(IF(K299=Localization!$C$113,1,IF(K299=Localization!$C$112,2,IF(K299=Localization!$C$111,3,IF(K299=Localization!$C$110,4,IF(K299=Localization!$C$109,5,IF(OR(K299=1,K299=2,K299=3,K299=4,K299=5),K299,"")))))))</f>
        <v/>
      </c>
    </row>
    <row r="300" spans="12:21" x14ac:dyDescent="0.25">
      <c r="L300" s="15" t="str">
        <f>(IF(B300=Localization!$C$113,1,IF(B300=Localization!$C$112,2,IF(B300=Localization!$C$111,3,IF(B300=Localization!$C$110,4,IF(B300=Localization!$C$109,5,IF(OR(B300=1,B300=2,B300=3,B300=4,B300=5),B300,"")))))))</f>
        <v/>
      </c>
      <c r="M300" s="15" t="str">
        <f>(IF(C300=Localization!$C$113,1,IF(C300=Localization!$C$112,2,IF(C300=Localization!$C$111,3,IF(C300=Localization!$C$110,4,IF(C300=Localization!$C$109,5,IF(OR(C300=1,C300=2,C300=3,C300=4,C300=5),C300,"")))))))</f>
        <v/>
      </c>
      <c r="N300" s="15" t="str">
        <f>(IF(D300=Localization!$C$113,1,IF(D300=Localization!$C$112,2,IF(D300=Localization!$C$111,3,IF(D300=Localization!$C$110,4,IF(D300=Localization!$C$109,5,IF(OR(D300=1,D300=2,D300=3,D300=4,D300=5),D300,"")))))))</f>
        <v/>
      </c>
      <c r="O300" s="15" t="str">
        <f>(IF(E300=Localization!$C$113,1,IF(E300=Localization!$C$112,2,IF(E300=Localization!$C$111,3,IF(E300=Localization!$C$110,4,IF(E300=Localization!$C$109,5,IF(OR(E300=1,E300=2,E300=3,E300=4,E300=5),E300,"")))))))</f>
        <v/>
      </c>
      <c r="P300" s="15" t="str">
        <f>(IF(F300=Localization!$C$113,1,IF(F300=Localization!$C$112,2,IF(F300=Localization!$C$111,3,IF(F300=Localization!$C$110,4,IF(F300=Localization!$C$109,5,IF(OR(F300=1,F300=2,F300=3,F300=4,F300=5),F300,"")))))))</f>
        <v/>
      </c>
      <c r="Q300" s="15" t="str">
        <f>(IF(G300=Localization!$C$113,1,IF(G300=Localization!$C$112,2,IF(G300=Localization!$C$111,3,IF(G300=Localization!$C$110,4,IF(G300=Localization!$C$109,5,IF(OR(G300=1,G300=2,G300=3,G300=4,G300=5),G300,"")))))))</f>
        <v/>
      </c>
      <c r="R300" s="15" t="str">
        <f>(IF(H300=Localization!$C$113,1,IF(H300=Localization!$C$112,2,IF(H300=Localization!$C$111,3,IF(H300=Localization!$C$110,4,IF(H300=Localization!$C$109,5,IF(OR(H300=1,H300=2,H300=3,H300=4,H300=5),H300,"")))))))</f>
        <v/>
      </c>
      <c r="S300" s="15" t="str">
        <f>(IF(I300=Localization!$C$113,1,IF(I300=Localization!$C$112,2,IF(I300=Localization!$C$111,3,IF(I300=Localization!$C$110,4,IF(I300=Localization!$C$109,5,IF(OR(I300=1,I300=2,I300=3,I300=4,I300=5),I300,"")))))))</f>
        <v/>
      </c>
      <c r="T300" s="15" t="str">
        <f>(IF(J300=Localization!$C$113,1,IF(J300=Localization!$C$112,2,IF(J300=Localization!$C$111,3,IF(J300=Localization!$C$110,4,IF(J300=Localization!$C$109,5,IF(OR(J300=1,J300=2,J300=3,J300=4,J300=5),J300,"")))))))</f>
        <v/>
      </c>
      <c r="U300" s="15" t="str">
        <f>(IF(K300=Localization!$C$113,1,IF(K300=Localization!$C$112,2,IF(K300=Localization!$C$111,3,IF(K300=Localization!$C$110,4,IF(K300=Localization!$C$109,5,IF(OR(K300=1,K300=2,K300=3,K300=4,K300=5),K300,"")))))))</f>
        <v/>
      </c>
    </row>
    <row r="301" spans="12:21" x14ac:dyDescent="0.25">
      <c r="L301" s="15" t="str">
        <f>(IF(B301=Localization!$C$113,1,IF(B301=Localization!$C$112,2,IF(B301=Localization!$C$111,3,IF(B301=Localization!$C$110,4,IF(B301=Localization!$C$109,5,IF(OR(B301=1,B301=2,B301=3,B301=4,B301=5),B301,"")))))))</f>
        <v/>
      </c>
      <c r="M301" s="15" t="str">
        <f>(IF(C301=Localization!$C$113,1,IF(C301=Localization!$C$112,2,IF(C301=Localization!$C$111,3,IF(C301=Localization!$C$110,4,IF(C301=Localization!$C$109,5,IF(OR(C301=1,C301=2,C301=3,C301=4,C301=5),C301,"")))))))</f>
        <v/>
      </c>
      <c r="N301" s="15" t="str">
        <f>(IF(D301=Localization!$C$113,1,IF(D301=Localization!$C$112,2,IF(D301=Localization!$C$111,3,IF(D301=Localization!$C$110,4,IF(D301=Localization!$C$109,5,IF(OR(D301=1,D301=2,D301=3,D301=4,D301=5),D301,"")))))))</f>
        <v/>
      </c>
      <c r="O301" s="15" t="str">
        <f>(IF(E301=Localization!$C$113,1,IF(E301=Localization!$C$112,2,IF(E301=Localization!$C$111,3,IF(E301=Localization!$C$110,4,IF(E301=Localization!$C$109,5,IF(OR(E301=1,E301=2,E301=3,E301=4,E301=5),E301,"")))))))</f>
        <v/>
      </c>
      <c r="P301" s="15" t="str">
        <f>(IF(F301=Localization!$C$113,1,IF(F301=Localization!$C$112,2,IF(F301=Localization!$C$111,3,IF(F301=Localization!$C$110,4,IF(F301=Localization!$C$109,5,IF(OR(F301=1,F301=2,F301=3,F301=4,F301=5),F301,"")))))))</f>
        <v/>
      </c>
      <c r="Q301" s="15" t="str">
        <f>(IF(G301=Localization!$C$113,1,IF(G301=Localization!$C$112,2,IF(G301=Localization!$C$111,3,IF(G301=Localization!$C$110,4,IF(G301=Localization!$C$109,5,IF(OR(G301=1,G301=2,G301=3,G301=4,G301=5),G301,"")))))))</f>
        <v/>
      </c>
      <c r="R301" s="15" t="str">
        <f>(IF(H301=Localization!$C$113,1,IF(H301=Localization!$C$112,2,IF(H301=Localization!$C$111,3,IF(H301=Localization!$C$110,4,IF(H301=Localization!$C$109,5,IF(OR(H301=1,H301=2,H301=3,H301=4,H301=5),H301,"")))))))</f>
        <v/>
      </c>
      <c r="S301" s="15" t="str">
        <f>(IF(I301=Localization!$C$113,1,IF(I301=Localization!$C$112,2,IF(I301=Localization!$C$111,3,IF(I301=Localization!$C$110,4,IF(I301=Localization!$C$109,5,IF(OR(I301=1,I301=2,I301=3,I301=4,I301=5),I301,"")))))))</f>
        <v/>
      </c>
      <c r="T301" s="15" t="str">
        <f>(IF(J301=Localization!$C$113,1,IF(J301=Localization!$C$112,2,IF(J301=Localization!$C$111,3,IF(J301=Localization!$C$110,4,IF(J301=Localization!$C$109,5,IF(OR(J301=1,J301=2,J301=3,J301=4,J301=5),J301,"")))))))</f>
        <v/>
      </c>
      <c r="U301" s="15" t="str">
        <f>(IF(K301=Localization!$C$113,1,IF(K301=Localization!$C$112,2,IF(K301=Localization!$C$111,3,IF(K301=Localization!$C$110,4,IF(K301=Localization!$C$109,5,IF(OR(K301=1,K301=2,K301=3,K301=4,K301=5),K301,"")))))))</f>
        <v/>
      </c>
    </row>
    <row r="302" spans="12:21" x14ac:dyDescent="0.25">
      <c r="L302" s="15" t="str">
        <f>(IF(B302=Localization!$C$113,1,IF(B302=Localization!$C$112,2,IF(B302=Localization!$C$111,3,IF(B302=Localization!$C$110,4,IF(B302=Localization!$C$109,5,IF(OR(B302=1,B302=2,B302=3,B302=4,B302=5),B302,"")))))))</f>
        <v/>
      </c>
      <c r="M302" s="15" t="str">
        <f>(IF(C302=Localization!$C$113,1,IF(C302=Localization!$C$112,2,IF(C302=Localization!$C$111,3,IF(C302=Localization!$C$110,4,IF(C302=Localization!$C$109,5,IF(OR(C302=1,C302=2,C302=3,C302=4,C302=5),C302,"")))))))</f>
        <v/>
      </c>
      <c r="N302" s="15" t="str">
        <f>(IF(D302=Localization!$C$113,1,IF(D302=Localization!$C$112,2,IF(D302=Localization!$C$111,3,IF(D302=Localization!$C$110,4,IF(D302=Localization!$C$109,5,IF(OR(D302=1,D302=2,D302=3,D302=4,D302=5),D302,"")))))))</f>
        <v/>
      </c>
      <c r="O302" s="15" t="str">
        <f>(IF(E302=Localization!$C$113,1,IF(E302=Localization!$C$112,2,IF(E302=Localization!$C$111,3,IF(E302=Localization!$C$110,4,IF(E302=Localization!$C$109,5,IF(OR(E302=1,E302=2,E302=3,E302=4,E302=5),E302,"")))))))</f>
        <v/>
      </c>
      <c r="P302" s="15" t="str">
        <f>(IF(F302=Localization!$C$113,1,IF(F302=Localization!$C$112,2,IF(F302=Localization!$C$111,3,IF(F302=Localization!$C$110,4,IF(F302=Localization!$C$109,5,IF(OR(F302=1,F302=2,F302=3,F302=4,F302=5),F302,"")))))))</f>
        <v/>
      </c>
      <c r="Q302" s="15" t="str">
        <f>(IF(G302=Localization!$C$113,1,IF(G302=Localization!$C$112,2,IF(G302=Localization!$C$111,3,IF(G302=Localization!$C$110,4,IF(G302=Localization!$C$109,5,IF(OR(G302=1,G302=2,G302=3,G302=4,G302=5),G302,"")))))))</f>
        <v/>
      </c>
      <c r="R302" s="15" t="str">
        <f>(IF(H302=Localization!$C$113,1,IF(H302=Localization!$C$112,2,IF(H302=Localization!$C$111,3,IF(H302=Localization!$C$110,4,IF(H302=Localization!$C$109,5,IF(OR(H302=1,H302=2,H302=3,H302=4,H302=5),H302,"")))))))</f>
        <v/>
      </c>
      <c r="S302" s="15" t="str">
        <f>(IF(I302=Localization!$C$113,1,IF(I302=Localization!$C$112,2,IF(I302=Localization!$C$111,3,IF(I302=Localization!$C$110,4,IF(I302=Localization!$C$109,5,IF(OR(I302=1,I302=2,I302=3,I302=4,I302=5),I302,"")))))))</f>
        <v/>
      </c>
      <c r="T302" s="15" t="str">
        <f>(IF(J302=Localization!$C$113,1,IF(J302=Localization!$C$112,2,IF(J302=Localization!$C$111,3,IF(J302=Localization!$C$110,4,IF(J302=Localization!$C$109,5,IF(OR(J302=1,J302=2,J302=3,J302=4,J302=5),J302,"")))))))</f>
        <v/>
      </c>
      <c r="U302" s="15" t="str">
        <f>(IF(K302=Localization!$C$113,1,IF(K302=Localization!$C$112,2,IF(K302=Localization!$C$111,3,IF(K302=Localization!$C$110,4,IF(K302=Localization!$C$109,5,IF(OR(K302=1,K302=2,K302=3,K302=4,K302=5),K302,"")))))))</f>
        <v/>
      </c>
    </row>
    <row r="303" spans="12:21" x14ac:dyDescent="0.25">
      <c r="L303" s="15" t="str">
        <f>(IF(B303=Localization!$C$113,1,IF(B303=Localization!$C$112,2,IF(B303=Localization!$C$111,3,IF(B303=Localization!$C$110,4,IF(B303=Localization!$C$109,5,IF(OR(B303=1,B303=2,B303=3,B303=4,B303=5),B303,"")))))))</f>
        <v/>
      </c>
      <c r="M303" s="15" t="str">
        <f>(IF(C303=Localization!$C$113,1,IF(C303=Localization!$C$112,2,IF(C303=Localization!$C$111,3,IF(C303=Localization!$C$110,4,IF(C303=Localization!$C$109,5,IF(OR(C303=1,C303=2,C303=3,C303=4,C303=5),C303,"")))))))</f>
        <v/>
      </c>
      <c r="N303" s="15" t="str">
        <f>(IF(D303=Localization!$C$113,1,IF(D303=Localization!$C$112,2,IF(D303=Localization!$C$111,3,IF(D303=Localization!$C$110,4,IF(D303=Localization!$C$109,5,IF(OR(D303=1,D303=2,D303=3,D303=4,D303=5),D303,"")))))))</f>
        <v/>
      </c>
      <c r="O303" s="15" t="str">
        <f>(IF(E303=Localization!$C$113,1,IF(E303=Localization!$C$112,2,IF(E303=Localization!$C$111,3,IF(E303=Localization!$C$110,4,IF(E303=Localization!$C$109,5,IF(OR(E303=1,E303=2,E303=3,E303=4,E303=5),E303,"")))))))</f>
        <v/>
      </c>
      <c r="P303" s="15" t="str">
        <f>(IF(F303=Localization!$C$113,1,IF(F303=Localization!$C$112,2,IF(F303=Localization!$C$111,3,IF(F303=Localization!$C$110,4,IF(F303=Localization!$C$109,5,IF(OR(F303=1,F303=2,F303=3,F303=4,F303=5),F303,"")))))))</f>
        <v/>
      </c>
      <c r="Q303" s="15" t="str">
        <f>(IF(G303=Localization!$C$113,1,IF(G303=Localization!$C$112,2,IF(G303=Localization!$C$111,3,IF(G303=Localization!$C$110,4,IF(G303=Localization!$C$109,5,IF(OR(G303=1,G303=2,G303=3,G303=4,G303=5),G303,"")))))))</f>
        <v/>
      </c>
      <c r="R303" s="15" t="str">
        <f>(IF(H303=Localization!$C$113,1,IF(H303=Localization!$C$112,2,IF(H303=Localization!$C$111,3,IF(H303=Localization!$C$110,4,IF(H303=Localization!$C$109,5,IF(OR(H303=1,H303=2,H303=3,H303=4,H303=5),H303,"")))))))</f>
        <v/>
      </c>
      <c r="S303" s="15" t="str">
        <f>(IF(I303=Localization!$C$113,1,IF(I303=Localization!$C$112,2,IF(I303=Localization!$C$111,3,IF(I303=Localization!$C$110,4,IF(I303=Localization!$C$109,5,IF(OR(I303=1,I303=2,I303=3,I303=4,I303=5),I303,"")))))))</f>
        <v/>
      </c>
      <c r="T303" s="15" t="str">
        <f>(IF(J303=Localization!$C$113,1,IF(J303=Localization!$C$112,2,IF(J303=Localization!$C$111,3,IF(J303=Localization!$C$110,4,IF(J303=Localization!$C$109,5,IF(OR(J303=1,J303=2,J303=3,J303=4,J303=5),J303,"")))))))</f>
        <v/>
      </c>
      <c r="U303" s="15" t="str">
        <f>(IF(K303=Localization!$C$113,1,IF(K303=Localization!$C$112,2,IF(K303=Localization!$C$111,3,IF(K303=Localization!$C$110,4,IF(K303=Localization!$C$109,5,IF(OR(K303=1,K303=2,K303=3,K303=4,K303=5),K303,"")))))))</f>
        <v/>
      </c>
    </row>
    <row r="304" spans="12:21" x14ac:dyDescent="0.25">
      <c r="L304" s="15" t="str">
        <f>(IF(B304=Localization!$C$113,1,IF(B304=Localization!$C$112,2,IF(B304=Localization!$C$111,3,IF(B304=Localization!$C$110,4,IF(B304=Localization!$C$109,5,IF(OR(B304=1,B304=2,B304=3,B304=4,B304=5),B304,"")))))))</f>
        <v/>
      </c>
      <c r="M304" s="15" t="str">
        <f>(IF(C304=Localization!$C$113,1,IF(C304=Localization!$C$112,2,IF(C304=Localization!$C$111,3,IF(C304=Localization!$C$110,4,IF(C304=Localization!$C$109,5,IF(OR(C304=1,C304=2,C304=3,C304=4,C304=5),C304,"")))))))</f>
        <v/>
      </c>
      <c r="N304" s="15" t="str">
        <f>(IF(D304=Localization!$C$113,1,IF(D304=Localization!$C$112,2,IF(D304=Localization!$C$111,3,IF(D304=Localization!$C$110,4,IF(D304=Localization!$C$109,5,IF(OR(D304=1,D304=2,D304=3,D304=4,D304=5),D304,"")))))))</f>
        <v/>
      </c>
      <c r="O304" s="15" t="str">
        <f>(IF(E304=Localization!$C$113,1,IF(E304=Localization!$C$112,2,IF(E304=Localization!$C$111,3,IF(E304=Localization!$C$110,4,IF(E304=Localization!$C$109,5,IF(OR(E304=1,E304=2,E304=3,E304=4,E304=5),E304,"")))))))</f>
        <v/>
      </c>
      <c r="P304" s="15" t="str">
        <f>(IF(F304=Localization!$C$113,1,IF(F304=Localization!$C$112,2,IF(F304=Localization!$C$111,3,IF(F304=Localization!$C$110,4,IF(F304=Localization!$C$109,5,IF(OR(F304=1,F304=2,F304=3,F304=4,F304=5),F304,"")))))))</f>
        <v/>
      </c>
      <c r="Q304" s="15" t="str">
        <f>(IF(G304=Localization!$C$113,1,IF(G304=Localization!$C$112,2,IF(G304=Localization!$C$111,3,IF(G304=Localization!$C$110,4,IF(G304=Localization!$C$109,5,IF(OR(G304=1,G304=2,G304=3,G304=4,G304=5),G304,"")))))))</f>
        <v/>
      </c>
      <c r="R304" s="15" t="str">
        <f>(IF(H304=Localization!$C$113,1,IF(H304=Localization!$C$112,2,IF(H304=Localization!$C$111,3,IF(H304=Localization!$C$110,4,IF(H304=Localization!$C$109,5,IF(OR(H304=1,H304=2,H304=3,H304=4,H304=5),H304,"")))))))</f>
        <v/>
      </c>
      <c r="S304" s="15" t="str">
        <f>(IF(I304=Localization!$C$113,1,IF(I304=Localization!$C$112,2,IF(I304=Localization!$C$111,3,IF(I304=Localization!$C$110,4,IF(I304=Localization!$C$109,5,IF(OR(I304=1,I304=2,I304=3,I304=4,I304=5),I304,"")))))))</f>
        <v/>
      </c>
      <c r="T304" s="15" t="str">
        <f>(IF(J304=Localization!$C$113,1,IF(J304=Localization!$C$112,2,IF(J304=Localization!$C$111,3,IF(J304=Localization!$C$110,4,IF(J304=Localization!$C$109,5,IF(OR(J304=1,J304=2,J304=3,J304=4,J304=5),J304,"")))))))</f>
        <v/>
      </c>
      <c r="U304" s="15" t="str">
        <f>(IF(K304=Localization!$C$113,1,IF(K304=Localization!$C$112,2,IF(K304=Localization!$C$111,3,IF(K304=Localization!$C$110,4,IF(K304=Localization!$C$109,5,IF(OR(K304=1,K304=2,K304=3,K304=4,K304=5),K304,"")))))))</f>
        <v/>
      </c>
    </row>
    <row r="305" spans="12:21" x14ac:dyDescent="0.25">
      <c r="L305" s="15" t="str">
        <f>(IF(B305=Localization!$C$113,1,IF(B305=Localization!$C$112,2,IF(B305=Localization!$C$111,3,IF(B305=Localization!$C$110,4,IF(B305=Localization!$C$109,5,IF(OR(B305=1,B305=2,B305=3,B305=4,B305=5),B305,"")))))))</f>
        <v/>
      </c>
      <c r="M305" s="15" t="str">
        <f>(IF(C305=Localization!$C$113,1,IF(C305=Localization!$C$112,2,IF(C305=Localization!$C$111,3,IF(C305=Localization!$C$110,4,IF(C305=Localization!$C$109,5,IF(OR(C305=1,C305=2,C305=3,C305=4,C305=5),C305,"")))))))</f>
        <v/>
      </c>
      <c r="N305" s="15" t="str">
        <f>(IF(D305=Localization!$C$113,1,IF(D305=Localization!$C$112,2,IF(D305=Localization!$C$111,3,IF(D305=Localization!$C$110,4,IF(D305=Localization!$C$109,5,IF(OR(D305=1,D305=2,D305=3,D305=4,D305=5),D305,"")))))))</f>
        <v/>
      </c>
      <c r="O305" s="15" t="str">
        <f>(IF(E305=Localization!$C$113,1,IF(E305=Localization!$C$112,2,IF(E305=Localization!$C$111,3,IF(E305=Localization!$C$110,4,IF(E305=Localization!$C$109,5,IF(OR(E305=1,E305=2,E305=3,E305=4,E305=5),E305,"")))))))</f>
        <v/>
      </c>
      <c r="P305" s="15" t="str">
        <f>(IF(F305=Localization!$C$113,1,IF(F305=Localization!$C$112,2,IF(F305=Localization!$C$111,3,IF(F305=Localization!$C$110,4,IF(F305=Localization!$C$109,5,IF(OR(F305=1,F305=2,F305=3,F305=4,F305=5),F305,"")))))))</f>
        <v/>
      </c>
      <c r="Q305" s="15" t="str">
        <f>(IF(G305=Localization!$C$113,1,IF(G305=Localization!$C$112,2,IF(G305=Localization!$C$111,3,IF(G305=Localization!$C$110,4,IF(G305=Localization!$C$109,5,IF(OR(G305=1,G305=2,G305=3,G305=4,G305=5),G305,"")))))))</f>
        <v/>
      </c>
      <c r="R305" s="15" t="str">
        <f>(IF(H305=Localization!$C$113,1,IF(H305=Localization!$C$112,2,IF(H305=Localization!$C$111,3,IF(H305=Localization!$C$110,4,IF(H305=Localization!$C$109,5,IF(OR(H305=1,H305=2,H305=3,H305=4,H305=5),H305,"")))))))</f>
        <v/>
      </c>
      <c r="S305" s="15" t="str">
        <f>(IF(I305=Localization!$C$113,1,IF(I305=Localization!$C$112,2,IF(I305=Localization!$C$111,3,IF(I305=Localization!$C$110,4,IF(I305=Localization!$C$109,5,IF(OR(I305=1,I305=2,I305=3,I305=4,I305=5),I305,"")))))))</f>
        <v/>
      </c>
      <c r="T305" s="15" t="str">
        <f>(IF(J305=Localization!$C$113,1,IF(J305=Localization!$C$112,2,IF(J305=Localization!$C$111,3,IF(J305=Localization!$C$110,4,IF(J305=Localization!$C$109,5,IF(OR(J305=1,J305=2,J305=3,J305=4,J305=5),J305,"")))))))</f>
        <v/>
      </c>
      <c r="U305" s="15" t="str">
        <f>(IF(K305=Localization!$C$113,1,IF(K305=Localization!$C$112,2,IF(K305=Localization!$C$111,3,IF(K305=Localization!$C$110,4,IF(K305=Localization!$C$109,5,IF(OR(K305=1,K305=2,K305=3,K305=4,K305=5),K305,"")))))))</f>
        <v/>
      </c>
    </row>
    <row r="306" spans="12:21" x14ac:dyDescent="0.25">
      <c r="L306" s="15" t="str">
        <f>(IF(B306=Localization!$C$113,1,IF(B306=Localization!$C$112,2,IF(B306=Localization!$C$111,3,IF(B306=Localization!$C$110,4,IF(B306=Localization!$C$109,5,IF(OR(B306=1,B306=2,B306=3,B306=4,B306=5),B306,"")))))))</f>
        <v/>
      </c>
      <c r="M306" s="15" t="str">
        <f>(IF(C306=Localization!$C$113,1,IF(C306=Localization!$C$112,2,IF(C306=Localization!$C$111,3,IF(C306=Localization!$C$110,4,IF(C306=Localization!$C$109,5,IF(OR(C306=1,C306=2,C306=3,C306=4,C306=5),C306,"")))))))</f>
        <v/>
      </c>
      <c r="N306" s="15" t="str">
        <f>(IF(D306=Localization!$C$113,1,IF(D306=Localization!$C$112,2,IF(D306=Localization!$C$111,3,IF(D306=Localization!$C$110,4,IF(D306=Localization!$C$109,5,IF(OR(D306=1,D306=2,D306=3,D306=4,D306=5),D306,"")))))))</f>
        <v/>
      </c>
      <c r="O306" s="15" t="str">
        <f>(IF(E306=Localization!$C$113,1,IF(E306=Localization!$C$112,2,IF(E306=Localization!$C$111,3,IF(E306=Localization!$C$110,4,IF(E306=Localization!$C$109,5,IF(OR(E306=1,E306=2,E306=3,E306=4,E306=5),E306,"")))))))</f>
        <v/>
      </c>
      <c r="P306" s="15" t="str">
        <f>(IF(F306=Localization!$C$113,1,IF(F306=Localization!$C$112,2,IF(F306=Localization!$C$111,3,IF(F306=Localization!$C$110,4,IF(F306=Localization!$C$109,5,IF(OR(F306=1,F306=2,F306=3,F306=4,F306=5),F306,"")))))))</f>
        <v/>
      </c>
      <c r="Q306" s="15" t="str">
        <f>(IF(G306=Localization!$C$113,1,IF(G306=Localization!$C$112,2,IF(G306=Localization!$C$111,3,IF(G306=Localization!$C$110,4,IF(G306=Localization!$C$109,5,IF(OR(G306=1,G306=2,G306=3,G306=4,G306=5),G306,"")))))))</f>
        <v/>
      </c>
      <c r="R306" s="15" t="str">
        <f>(IF(H306=Localization!$C$113,1,IF(H306=Localization!$C$112,2,IF(H306=Localization!$C$111,3,IF(H306=Localization!$C$110,4,IF(H306=Localization!$C$109,5,IF(OR(H306=1,H306=2,H306=3,H306=4,H306=5),H306,"")))))))</f>
        <v/>
      </c>
      <c r="S306" s="15" t="str">
        <f>(IF(I306=Localization!$C$113,1,IF(I306=Localization!$C$112,2,IF(I306=Localization!$C$111,3,IF(I306=Localization!$C$110,4,IF(I306=Localization!$C$109,5,IF(OR(I306=1,I306=2,I306=3,I306=4,I306=5),I306,"")))))))</f>
        <v/>
      </c>
      <c r="T306" s="15" t="str">
        <f>(IF(J306=Localization!$C$113,1,IF(J306=Localization!$C$112,2,IF(J306=Localization!$C$111,3,IF(J306=Localization!$C$110,4,IF(J306=Localization!$C$109,5,IF(OR(J306=1,J306=2,J306=3,J306=4,J306=5),J306,"")))))))</f>
        <v/>
      </c>
      <c r="U306" s="15" t="str">
        <f>(IF(K306=Localization!$C$113,1,IF(K306=Localization!$C$112,2,IF(K306=Localization!$C$111,3,IF(K306=Localization!$C$110,4,IF(K306=Localization!$C$109,5,IF(OR(K306=1,K306=2,K306=3,K306=4,K306=5),K306,"")))))))</f>
        <v/>
      </c>
    </row>
    <row r="307" spans="12:21" x14ac:dyDescent="0.25">
      <c r="L307" s="15" t="str">
        <f>(IF(B307=Localization!$C$113,1,IF(B307=Localization!$C$112,2,IF(B307=Localization!$C$111,3,IF(B307=Localization!$C$110,4,IF(B307=Localization!$C$109,5,IF(OR(B307=1,B307=2,B307=3,B307=4,B307=5),B307,"")))))))</f>
        <v/>
      </c>
      <c r="M307" s="15" t="str">
        <f>(IF(C307=Localization!$C$113,1,IF(C307=Localization!$C$112,2,IF(C307=Localization!$C$111,3,IF(C307=Localization!$C$110,4,IF(C307=Localization!$C$109,5,IF(OR(C307=1,C307=2,C307=3,C307=4,C307=5),C307,"")))))))</f>
        <v/>
      </c>
      <c r="N307" s="15" t="str">
        <f>(IF(D307=Localization!$C$113,1,IF(D307=Localization!$C$112,2,IF(D307=Localization!$C$111,3,IF(D307=Localization!$C$110,4,IF(D307=Localization!$C$109,5,IF(OR(D307=1,D307=2,D307=3,D307=4,D307=5),D307,"")))))))</f>
        <v/>
      </c>
      <c r="O307" s="15" t="str">
        <f>(IF(E307=Localization!$C$113,1,IF(E307=Localization!$C$112,2,IF(E307=Localization!$C$111,3,IF(E307=Localization!$C$110,4,IF(E307=Localization!$C$109,5,IF(OR(E307=1,E307=2,E307=3,E307=4,E307=5),E307,"")))))))</f>
        <v/>
      </c>
      <c r="P307" s="15" t="str">
        <f>(IF(F307=Localization!$C$113,1,IF(F307=Localization!$C$112,2,IF(F307=Localization!$C$111,3,IF(F307=Localization!$C$110,4,IF(F307=Localization!$C$109,5,IF(OR(F307=1,F307=2,F307=3,F307=4,F307=5),F307,"")))))))</f>
        <v/>
      </c>
      <c r="Q307" s="15" t="str">
        <f>(IF(G307=Localization!$C$113,1,IF(G307=Localization!$C$112,2,IF(G307=Localization!$C$111,3,IF(G307=Localization!$C$110,4,IF(G307=Localization!$C$109,5,IF(OR(G307=1,G307=2,G307=3,G307=4,G307=5),G307,"")))))))</f>
        <v/>
      </c>
      <c r="R307" s="15" t="str">
        <f>(IF(H307=Localization!$C$113,1,IF(H307=Localization!$C$112,2,IF(H307=Localization!$C$111,3,IF(H307=Localization!$C$110,4,IF(H307=Localization!$C$109,5,IF(OR(H307=1,H307=2,H307=3,H307=4,H307=5),H307,"")))))))</f>
        <v/>
      </c>
      <c r="S307" s="15" t="str">
        <f>(IF(I307=Localization!$C$113,1,IF(I307=Localization!$C$112,2,IF(I307=Localization!$C$111,3,IF(I307=Localization!$C$110,4,IF(I307=Localization!$C$109,5,IF(OR(I307=1,I307=2,I307=3,I307=4,I307=5),I307,"")))))))</f>
        <v/>
      </c>
      <c r="T307" s="15" t="str">
        <f>(IF(J307=Localization!$C$113,1,IF(J307=Localization!$C$112,2,IF(J307=Localization!$C$111,3,IF(J307=Localization!$C$110,4,IF(J307=Localization!$C$109,5,IF(OR(J307=1,J307=2,J307=3,J307=4,J307=5),J307,"")))))))</f>
        <v/>
      </c>
      <c r="U307" s="15" t="str">
        <f>(IF(K307=Localization!$C$113,1,IF(K307=Localization!$C$112,2,IF(K307=Localization!$C$111,3,IF(K307=Localization!$C$110,4,IF(K307=Localization!$C$109,5,IF(OR(K307=1,K307=2,K307=3,K307=4,K307=5),K307,"")))))))</f>
        <v/>
      </c>
    </row>
    <row r="308" spans="12:21" x14ac:dyDescent="0.25">
      <c r="L308" s="15" t="str">
        <f>(IF(B308=Localization!$C$113,1,IF(B308=Localization!$C$112,2,IF(B308=Localization!$C$111,3,IF(B308=Localization!$C$110,4,IF(B308=Localization!$C$109,5,IF(OR(B308=1,B308=2,B308=3,B308=4,B308=5),B308,"")))))))</f>
        <v/>
      </c>
      <c r="M308" s="15" t="str">
        <f>(IF(C308=Localization!$C$113,1,IF(C308=Localization!$C$112,2,IF(C308=Localization!$C$111,3,IF(C308=Localization!$C$110,4,IF(C308=Localization!$C$109,5,IF(OR(C308=1,C308=2,C308=3,C308=4,C308=5),C308,"")))))))</f>
        <v/>
      </c>
      <c r="N308" s="15" t="str">
        <f>(IF(D308=Localization!$C$113,1,IF(D308=Localization!$C$112,2,IF(D308=Localization!$C$111,3,IF(D308=Localization!$C$110,4,IF(D308=Localization!$C$109,5,IF(OR(D308=1,D308=2,D308=3,D308=4,D308=5),D308,"")))))))</f>
        <v/>
      </c>
      <c r="O308" s="15" t="str">
        <f>(IF(E308=Localization!$C$113,1,IF(E308=Localization!$C$112,2,IF(E308=Localization!$C$111,3,IF(E308=Localization!$C$110,4,IF(E308=Localization!$C$109,5,IF(OR(E308=1,E308=2,E308=3,E308=4,E308=5),E308,"")))))))</f>
        <v/>
      </c>
      <c r="P308" s="15" t="str">
        <f>(IF(F308=Localization!$C$113,1,IF(F308=Localization!$C$112,2,IF(F308=Localization!$C$111,3,IF(F308=Localization!$C$110,4,IF(F308=Localization!$C$109,5,IF(OR(F308=1,F308=2,F308=3,F308=4,F308=5),F308,"")))))))</f>
        <v/>
      </c>
      <c r="Q308" s="15" t="str">
        <f>(IF(G308=Localization!$C$113,1,IF(G308=Localization!$C$112,2,IF(G308=Localization!$C$111,3,IF(G308=Localization!$C$110,4,IF(G308=Localization!$C$109,5,IF(OR(G308=1,G308=2,G308=3,G308=4,G308=5),G308,"")))))))</f>
        <v/>
      </c>
      <c r="R308" s="15" t="str">
        <f>(IF(H308=Localization!$C$113,1,IF(H308=Localization!$C$112,2,IF(H308=Localization!$C$111,3,IF(H308=Localization!$C$110,4,IF(H308=Localization!$C$109,5,IF(OR(H308=1,H308=2,H308=3,H308=4,H308=5),H308,"")))))))</f>
        <v/>
      </c>
      <c r="S308" s="15" t="str">
        <f>(IF(I308=Localization!$C$113,1,IF(I308=Localization!$C$112,2,IF(I308=Localization!$C$111,3,IF(I308=Localization!$C$110,4,IF(I308=Localization!$C$109,5,IF(OR(I308=1,I308=2,I308=3,I308=4,I308=5),I308,"")))))))</f>
        <v/>
      </c>
      <c r="T308" s="15" t="str">
        <f>(IF(J308=Localization!$C$113,1,IF(J308=Localization!$C$112,2,IF(J308=Localization!$C$111,3,IF(J308=Localization!$C$110,4,IF(J308=Localization!$C$109,5,IF(OR(J308=1,J308=2,J308=3,J308=4,J308=5),J308,"")))))))</f>
        <v/>
      </c>
      <c r="U308" s="15" t="str">
        <f>(IF(K308=Localization!$C$113,1,IF(K308=Localization!$C$112,2,IF(K308=Localization!$C$111,3,IF(K308=Localization!$C$110,4,IF(K308=Localization!$C$109,5,IF(OR(K308=1,K308=2,K308=3,K308=4,K308=5),K308,"")))))))</f>
        <v/>
      </c>
    </row>
    <row r="309" spans="12:21" x14ac:dyDescent="0.25">
      <c r="L309" s="15" t="str">
        <f>(IF(B309=Localization!$C$113,1,IF(B309=Localization!$C$112,2,IF(B309=Localization!$C$111,3,IF(B309=Localization!$C$110,4,IF(B309=Localization!$C$109,5,IF(OR(B309=1,B309=2,B309=3,B309=4,B309=5),B309,"")))))))</f>
        <v/>
      </c>
      <c r="M309" s="15" t="str">
        <f>(IF(C309=Localization!$C$113,1,IF(C309=Localization!$C$112,2,IF(C309=Localization!$C$111,3,IF(C309=Localization!$C$110,4,IF(C309=Localization!$C$109,5,IF(OR(C309=1,C309=2,C309=3,C309=4,C309=5),C309,"")))))))</f>
        <v/>
      </c>
      <c r="N309" s="15" t="str">
        <f>(IF(D309=Localization!$C$113,1,IF(D309=Localization!$C$112,2,IF(D309=Localization!$C$111,3,IF(D309=Localization!$C$110,4,IF(D309=Localization!$C$109,5,IF(OR(D309=1,D309=2,D309=3,D309=4,D309=5),D309,"")))))))</f>
        <v/>
      </c>
      <c r="O309" s="15" t="str">
        <f>(IF(E309=Localization!$C$113,1,IF(E309=Localization!$C$112,2,IF(E309=Localization!$C$111,3,IF(E309=Localization!$C$110,4,IF(E309=Localization!$C$109,5,IF(OR(E309=1,E309=2,E309=3,E309=4,E309=5),E309,"")))))))</f>
        <v/>
      </c>
      <c r="P309" s="15" t="str">
        <f>(IF(F309=Localization!$C$113,1,IF(F309=Localization!$C$112,2,IF(F309=Localization!$C$111,3,IF(F309=Localization!$C$110,4,IF(F309=Localization!$C$109,5,IF(OR(F309=1,F309=2,F309=3,F309=4,F309=5),F309,"")))))))</f>
        <v/>
      </c>
      <c r="Q309" s="15" t="str">
        <f>(IF(G309=Localization!$C$113,1,IF(G309=Localization!$C$112,2,IF(G309=Localization!$C$111,3,IF(G309=Localization!$C$110,4,IF(G309=Localization!$C$109,5,IF(OR(G309=1,G309=2,G309=3,G309=4,G309=5),G309,"")))))))</f>
        <v/>
      </c>
      <c r="R309" s="15" t="str">
        <f>(IF(H309=Localization!$C$113,1,IF(H309=Localization!$C$112,2,IF(H309=Localization!$C$111,3,IF(H309=Localization!$C$110,4,IF(H309=Localization!$C$109,5,IF(OR(H309=1,H309=2,H309=3,H309=4,H309=5),H309,"")))))))</f>
        <v/>
      </c>
      <c r="S309" s="15" t="str">
        <f>(IF(I309=Localization!$C$113,1,IF(I309=Localization!$C$112,2,IF(I309=Localization!$C$111,3,IF(I309=Localization!$C$110,4,IF(I309=Localization!$C$109,5,IF(OR(I309=1,I309=2,I309=3,I309=4,I309=5),I309,"")))))))</f>
        <v/>
      </c>
      <c r="T309" s="15" t="str">
        <f>(IF(J309=Localization!$C$113,1,IF(J309=Localization!$C$112,2,IF(J309=Localization!$C$111,3,IF(J309=Localization!$C$110,4,IF(J309=Localization!$C$109,5,IF(OR(J309=1,J309=2,J309=3,J309=4,J309=5),J309,"")))))))</f>
        <v/>
      </c>
      <c r="U309" s="15" t="str">
        <f>(IF(K309=Localization!$C$113,1,IF(K309=Localization!$C$112,2,IF(K309=Localization!$C$111,3,IF(K309=Localization!$C$110,4,IF(K309=Localization!$C$109,5,IF(OR(K309=1,K309=2,K309=3,K309=4,K309=5),K309,"")))))))</f>
        <v/>
      </c>
    </row>
    <row r="310" spans="12:21" x14ac:dyDescent="0.25">
      <c r="L310" s="15" t="str">
        <f>(IF(B310=Localization!$C$113,1,IF(B310=Localization!$C$112,2,IF(B310=Localization!$C$111,3,IF(B310=Localization!$C$110,4,IF(B310=Localization!$C$109,5,IF(OR(B310=1,B310=2,B310=3,B310=4,B310=5),B310,"")))))))</f>
        <v/>
      </c>
      <c r="M310" s="15" t="str">
        <f>(IF(C310=Localization!$C$113,1,IF(C310=Localization!$C$112,2,IF(C310=Localization!$C$111,3,IF(C310=Localization!$C$110,4,IF(C310=Localization!$C$109,5,IF(OR(C310=1,C310=2,C310=3,C310=4,C310=5),C310,"")))))))</f>
        <v/>
      </c>
      <c r="N310" s="15" t="str">
        <f>(IF(D310=Localization!$C$113,1,IF(D310=Localization!$C$112,2,IF(D310=Localization!$C$111,3,IF(D310=Localization!$C$110,4,IF(D310=Localization!$C$109,5,IF(OR(D310=1,D310=2,D310=3,D310=4,D310=5),D310,"")))))))</f>
        <v/>
      </c>
      <c r="O310" s="15" t="str">
        <f>(IF(E310=Localization!$C$113,1,IF(E310=Localization!$C$112,2,IF(E310=Localization!$C$111,3,IF(E310=Localization!$C$110,4,IF(E310=Localization!$C$109,5,IF(OR(E310=1,E310=2,E310=3,E310=4,E310=5),E310,"")))))))</f>
        <v/>
      </c>
      <c r="P310" s="15" t="str">
        <f>(IF(F310=Localization!$C$113,1,IF(F310=Localization!$C$112,2,IF(F310=Localization!$C$111,3,IF(F310=Localization!$C$110,4,IF(F310=Localization!$C$109,5,IF(OR(F310=1,F310=2,F310=3,F310=4,F310=5),F310,"")))))))</f>
        <v/>
      </c>
      <c r="Q310" s="15" t="str">
        <f>(IF(G310=Localization!$C$113,1,IF(G310=Localization!$C$112,2,IF(G310=Localization!$C$111,3,IF(G310=Localization!$C$110,4,IF(G310=Localization!$C$109,5,IF(OR(G310=1,G310=2,G310=3,G310=4,G310=5),G310,"")))))))</f>
        <v/>
      </c>
      <c r="R310" s="15" t="str">
        <f>(IF(H310=Localization!$C$113,1,IF(H310=Localization!$C$112,2,IF(H310=Localization!$C$111,3,IF(H310=Localization!$C$110,4,IF(H310=Localization!$C$109,5,IF(OR(H310=1,H310=2,H310=3,H310=4,H310=5),H310,"")))))))</f>
        <v/>
      </c>
      <c r="S310" s="15" t="str">
        <f>(IF(I310=Localization!$C$113,1,IF(I310=Localization!$C$112,2,IF(I310=Localization!$C$111,3,IF(I310=Localization!$C$110,4,IF(I310=Localization!$C$109,5,IF(OR(I310=1,I310=2,I310=3,I310=4,I310=5),I310,"")))))))</f>
        <v/>
      </c>
      <c r="T310" s="15" t="str">
        <f>(IF(J310=Localization!$C$113,1,IF(J310=Localization!$C$112,2,IF(J310=Localization!$C$111,3,IF(J310=Localization!$C$110,4,IF(J310=Localization!$C$109,5,IF(OR(J310=1,J310=2,J310=3,J310=4,J310=5),J310,"")))))))</f>
        <v/>
      </c>
      <c r="U310" s="15" t="str">
        <f>(IF(K310=Localization!$C$113,1,IF(K310=Localization!$C$112,2,IF(K310=Localization!$C$111,3,IF(K310=Localization!$C$110,4,IF(K310=Localization!$C$109,5,IF(OR(K310=1,K310=2,K310=3,K310=4,K310=5),K310,"")))))))</f>
        <v/>
      </c>
    </row>
    <row r="311" spans="12:21" x14ac:dyDescent="0.25">
      <c r="L311" s="15" t="str">
        <f>(IF(B311=Localization!$C$113,1,IF(B311=Localization!$C$112,2,IF(B311=Localization!$C$111,3,IF(B311=Localization!$C$110,4,IF(B311=Localization!$C$109,5,IF(OR(B311=1,B311=2,B311=3,B311=4,B311=5),B311,"")))))))</f>
        <v/>
      </c>
      <c r="M311" s="15" t="str">
        <f>(IF(C311=Localization!$C$113,1,IF(C311=Localization!$C$112,2,IF(C311=Localization!$C$111,3,IF(C311=Localization!$C$110,4,IF(C311=Localization!$C$109,5,IF(OR(C311=1,C311=2,C311=3,C311=4,C311=5),C311,"")))))))</f>
        <v/>
      </c>
      <c r="N311" s="15" t="str">
        <f>(IF(D311=Localization!$C$113,1,IF(D311=Localization!$C$112,2,IF(D311=Localization!$C$111,3,IF(D311=Localization!$C$110,4,IF(D311=Localization!$C$109,5,IF(OR(D311=1,D311=2,D311=3,D311=4,D311=5),D311,"")))))))</f>
        <v/>
      </c>
      <c r="O311" s="15" t="str">
        <f>(IF(E311=Localization!$C$113,1,IF(E311=Localization!$C$112,2,IF(E311=Localization!$C$111,3,IF(E311=Localization!$C$110,4,IF(E311=Localization!$C$109,5,IF(OR(E311=1,E311=2,E311=3,E311=4,E311=5),E311,"")))))))</f>
        <v/>
      </c>
      <c r="P311" s="15" t="str">
        <f>(IF(F311=Localization!$C$113,1,IF(F311=Localization!$C$112,2,IF(F311=Localization!$C$111,3,IF(F311=Localization!$C$110,4,IF(F311=Localization!$C$109,5,IF(OR(F311=1,F311=2,F311=3,F311=4,F311=5),F311,"")))))))</f>
        <v/>
      </c>
      <c r="Q311" s="15" t="str">
        <f>(IF(G311=Localization!$C$113,1,IF(G311=Localization!$C$112,2,IF(G311=Localization!$C$111,3,IF(G311=Localization!$C$110,4,IF(G311=Localization!$C$109,5,IF(OR(G311=1,G311=2,G311=3,G311=4,G311=5),G311,"")))))))</f>
        <v/>
      </c>
      <c r="R311" s="15" t="str">
        <f>(IF(H311=Localization!$C$113,1,IF(H311=Localization!$C$112,2,IF(H311=Localization!$C$111,3,IF(H311=Localization!$C$110,4,IF(H311=Localization!$C$109,5,IF(OR(H311=1,H311=2,H311=3,H311=4,H311=5),H311,"")))))))</f>
        <v/>
      </c>
      <c r="S311" s="15" t="str">
        <f>(IF(I311=Localization!$C$113,1,IF(I311=Localization!$C$112,2,IF(I311=Localization!$C$111,3,IF(I311=Localization!$C$110,4,IF(I311=Localization!$C$109,5,IF(OR(I311=1,I311=2,I311=3,I311=4,I311=5),I311,"")))))))</f>
        <v/>
      </c>
      <c r="T311" s="15" t="str">
        <f>(IF(J311=Localization!$C$113,1,IF(J311=Localization!$C$112,2,IF(J311=Localization!$C$111,3,IF(J311=Localization!$C$110,4,IF(J311=Localization!$C$109,5,IF(OR(J311=1,J311=2,J311=3,J311=4,J311=5),J311,"")))))))</f>
        <v/>
      </c>
      <c r="U311" s="15" t="str">
        <f>(IF(K311=Localization!$C$113,1,IF(K311=Localization!$C$112,2,IF(K311=Localization!$C$111,3,IF(K311=Localization!$C$110,4,IF(K311=Localization!$C$109,5,IF(OR(K311=1,K311=2,K311=3,K311=4,K311=5),K311,"")))))))</f>
        <v/>
      </c>
    </row>
    <row r="312" spans="12:21" x14ac:dyDescent="0.25">
      <c r="L312" s="15" t="str">
        <f>(IF(B312=Localization!$C$113,1,IF(B312=Localization!$C$112,2,IF(B312=Localization!$C$111,3,IF(B312=Localization!$C$110,4,IF(B312=Localization!$C$109,5,IF(OR(B312=1,B312=2,B312=3,B312=4,B312=5),B312,"")))))))</f>
        <v/>
      </c>
      <c r="M312" s="15" t="str">
        <f>(IF(C312=Localization!$C$113,1,IF(C312=Localization!$C$112,2,IF(C312=Localization!$C$111,3,IF(C312=Localization!$C$110,4,IF(C312=Localization!$C$109,5,IF(OR(C312=1,C312=2,C312=3,C312=4,C312=5),C312,"")))))))</f>
        <v/>
      </c>
      <c r="N312" s="15" t="str">
        <f>(IF(D312=Localization!$C$113,1,IF(D312=Localization!$C$112,2,IF(D312=Localization!$C$111,3,IF(D312=Localization!$C$110,4,IF(D312=Localization!$C$109,5,IF(OR(D312=1,D312=2,D312=3,D312=4,D312=5),D312,"")))))))</f>
        <v/>
      </c>
      <c r="O312" s="15" t="str">
        <f>(IF(E312=Localization!$C$113,1,IF(E312=Localization!$C$112,2,IF(E312=Localization!$C$111,3,IF(E312=Localization!$C$110,4,IF(E312=Localization!$C$109,5,IF(OR(E312=1,E312=2,E312=3,E312=4,E312=5),E312,"")))))))</f>
        <v/>
      </c>
      <c r="P312" s="15" t="str">
        <f>(IF(F312=Localization!$C$113,1,IF(F312=Localization!$C$112,2,IF(F312=Localization!$C$111,3,IF(F312=Localization!$C$110,4,IF(F312=Localization!$C$109,5,IF(OR(F312=1,F312=2,F312=3,F312=4,F312=5),F312,"")))))))</f>
        <v/>
      </c>
      <c r="Q312" s="15" t="str">
        <f>(IF(G312=Localization!$C$113,1,IF(G312=Localization!$C$112,2,IF(G312=Localization!$C$111,3,IF(G312=Localization!$C$110,4,IF(G312=Localization!$C$109,5,IF(OR(G312=1,G312=2,G312=3,G312=4,G312=5),G312,"")))))))</f>
        <v/>
      </c>
      <c r="R312" s="15" t="str">
        <f>(IF(H312=Localization!$C$113,1,IF(H312=Localization!$C$112,2,IF(H312=Localization!$C$111,3,IF(H312=Localization!$C$110,4,IF(H312=Localization!$C$109,5,IF(OR(H312=1,H312=2,H312=3,H312=4,H312=5),H312,"")))))))</f>
        <v/>
      </c>
      <c r="S312" s="15" t="str">
        <f>(IF(I312=Localization!$C$113,1,IF(I312=Localization!$C$112,2,IF(I312=Localization!$C$111,3,IF(I312=Localization!$C$110,4,IF(I312=Localization!$C$109,5,IF(OR(I312=1,I312=2,I312=3,I312=4,I312=5),I312,"")))))))</f>
        <v/>
      </c>
      <c r="T312" s="15" t="str">
        <f>(IF(J312=Localization!$C$113,1,IF(J312=Localization!$C$112,2,IF(J312=Localization!$C$111,3,IF(J312=Localization!$C$110,4,IF(J312=Localization!$C$109,5,IF(OR(J312=1,J312=2,J312=3,J312=4,J312=5),J312,"")))))))</f>
        <v/>
      </c>
      <c r="U312" s="15" t="str">
        <f>(IF(K312=Localization!$C$113,1,IF(K312=Localization!$C$112,2,IF(K312=Localization!$C$111,3,IF(K312=Localization!$C$110,4,IF(K312=Localization!$C$109,5,IF(OR(K312=1,K312=2,K312=3,K312=4,K312=5),K312,"")))))))</f>
        <v/>
      </c>
    </row>
    <row r="313" spans="12:21" x14ac:dyDescent="0.25">
      <c r="L313" s="15" t="str">
        <f>(IF(B313=Localization!$C$113,1,IF(B313=Localization!$C$112,2,IF(B313=Localization!$C$111,3,IF(B313=Localization!$C$110,4,IF(B313=Localization!$C$109,5,IF(OR(B313=1,B313=2,B313=3,B313=4,B313=5),B313,"")))))))</f>
        <v/>
      </c>
      <c r="M313" s="15" t="str">
        <f>(IF(C313=Localization!$C$113,1,IF(C313=Localization!$C$112,2,IF(C313=Localization!$C$111,3,IF(C313=Localization!$C$110,4,IF(C313=Localization!$C$109,5,IF(OR(C313=1,C313=2,C313=3,C313=4,C313=5),C313,"")))))))</f>
        <v/>
      </c>
      <c r="N313" s="15" t="str">
        <f>(IF(D313=Localization!$C$113,1,IF(D313=Localization!$C$112,2,IF(D313=Localization!$C$111,3,IF(D313=Localization!$C$110,4,IF(D313=Localization!$C$109,5,IF(OR(D313=1,D313=2,D313=3,D313=4,D313=5),D313,"")))))))</f>
        <v/>
      </c>
      <c r="O313" s="15" t="str">
        <f>(IF(E313=Localization!$C$113,1,IF(E313=Localization!$C$112,2,IF(E313=Localization!$C$111,3,IF(E313=Localization!$C$110,4,IF(E313=Localization!$C$109,5,IF(OR(E313=1,E313=2,E313=3,E313=4,E313=5),E313,"")))))))</f>
        <v/>
      </c>
      <c r="P313" s="15" t="str">
        <f>(IF(F313=Localization!$C$113,1,IF(F313=Localization!$C$112,2,IF(F313=Localization!$C$111,3,IF(F313=Localization!$C$110,4,IF(F313=Localization!$C$109,5,IF(OR(F313=1,F313=2,F313=3,F313=4,F313=5),F313,"")))))))</f>
        <v/>
      </c>
      <c r="Q313" s="15" t="str">
        <f>(IF(G313=Localization!$C$113,1,IF(G313=Localization!$C$112,2,IF(G313=Localization!$C$111,3,IF(G313=Localization!$C$110,4,IF(G313=Localization!$C$109,5,IF(OR(G313=1,G313=2,G313=3,G313=4,G313=5),G313,"")))))))</f>
        <v/>
      </c>
      <c r="R313" s="15" t="str">
        <f>(IF(H313=Localization!$C$113,1,IF(H313=Localization!$C$112,2,IF(H313=Localization!$C$111,3,IF(H313=Localization!$C$110,4,IF(H313=Localization!$C$109,5,IF(OR(H313=1,H313=2,H313=3,H313=4,H313=5),H313,"")))))))</f>
        <v/>
      </c>
      <c r="S313" s="15" t="str">
        <f>(IF(I313=Localization!$C$113,1,IF(I313=Localization!$C$112,2,IF(I313=Localization!$C$111,3,IF(I313=Localization!$C$110,4,IF(I313=Localization!$C$109,5,IF(OR(I313=1,I313=2,I313=3,I313=4,I313=5),I313,"")))))))</f>
        <v/>
      </c>
      <c r="T313" s="15" t="str">
        <f>(IF(J313=Localization!$C$113,1,IF(J313=Localization!$C$112,2,IF(J313=Localization!$C$111,3,IF(J313=Localization!$C$110,4,IF(J313=Localization!$C$109,5,IF(OR(J313=1,J313=2,J313=3,J313=4,J313=5),J313,"")))))))</f>
        <v/>
      </c>
      <c r="U313" s="15" t="str">
        <f>(IF(K313=Localization!$C$113,1,IF(K313=Localization!$C$112,2,IF(K313=Localization!$C$111,3,IF(K313=Localization!$C$110,4,IF(K313=Localization!$C$109,5,IF(OR(K313=1,K313=2,K313=3,K313=4,K313=5),K313,"")))))))</f>
        <v/>
      </c>
    </row>
    <row r="314" spans="12:21" x14ac:dyDescent="0.25">
      <c r="L314" s="15" t="str">
        <f>(IF(B314=Localization!$C$113,1,IF(B314=Localization!$C$112,2,IF(B314=Localization!$C$111,3,IF(B314=Localization!$C$110,4,IF(B314=Localization!$C$109,5,IF(OR(B314=1,B314=2,B314=3,B314=4,B314=5),B314,"")))))))</f>
        <v/>
      </c>
      <c r="M314" s="15" t="str">
        <f>(IF(C314=Localization!$C$113,1,IF(C314=Localization!$C$112,2,IF(C314=Localization!$C$111,3,IF(C314=Localization!$C$110,4,IF(C314=Localization!$C$109,5,IF(OR(C314=1,C314=2,C314=3,C314=4,C314=5),C314,"")))))))</f>
        <v/>
      </c>
      <c r="N314" s="15" t="str">
        <f>(IF(D314=Localization!$C$113,1,IF(D314=Localization!$C$112,2,IF(D314=Localization!$C$111,3,IF(D314=Localization!$C$110,4,IF(D314=Localization!$C$109,5,IF(OR(D314=1,D314=2,D314=3,D314=4,D314=5),D314,"")))))))</f>
        <v/>
      </c>
      <c r="O314" s="15" t="str">
        <f>(IF(E314=Localization!$C$113,1,IF(E314=Localization!$C$112,2,IF(E314=Localization!$C$111,3,IF(E314=Localization!$C$110,4,IF(E314=Localization!$C$109,5,IF(OR(E314=1,E314=2,E314=3,E314=4,E314=5),E314,"")))))))</f>
        <v/>
      </c>
      <c r="P314" s="15" t="str">
        <f>(IF(F314=Localization!$C$113,1,IF(F314=Localization!$C$112,2,IF(F314=Localization!$C$111,3,IF(F314=Localization!$C$110,4,IF(F314=Localization!$C$109,5,IF(OR(F314=1,F314=2,F314=3,F314=4,F314=5),F314,"")))))))</f>
        <v/>
      </c>
      <c r="Q314" s="15" t="str">
        <f>(IF(G314=Localization!$C$113,1,IF(G314=Localization!$C$112,2,IF(G314=Localization!$C$111,3,IF(G314=Localization!$C$110,4,IF(G314=Localization!$C$109,5,IF(OR(G314=1,G314=2,G314=3,G314=4,G314=5),G314,"")))))))</f>
        <v/>
      </c>
      <c r="R314" s="15" t="str">
        <f>(IF(H314=Localization!$C$113,1,IF(H314=Localization!$C$112,2,IF(H314=Localization!$C$111,3,IF(H314=Localization!$C$110,4,IF(H314=Localization!$C$109,5,IF(OR(H314=1,H314=2,H314=3,H314=4,H314=5),H314,"")))))))</f>
        <v/>
      </c>
      <c r="S314" s="15" t="str">
        <f>(IF(I314=Localization!$C$113,1,IF(I314=Localization!$C$112,2,IF(I314=Localization!$C$111,3,IF(I314=Localization!$C$110,4,IF(I314=Localization!$C$109,5,IF(OR(I314=1,I314=2,I314=3,I314=4,I314=5),I314,"")))))))</f>
        <v/>
      </c>
      <c r="T314" s="15" t="str">
        <f>(IF(J314=Localization!$C$113,1,IF(J314=Localization!$C$112,2,IF(J314=Localization!$C$111,3,IF(J314=Localization!$C$110,4,IF(J314=Localization!$C$109,5,IF(OR(J314=1,J314=2,J314=3,J314=4,J314=5),J314,"")))))))</f>
        <v/>
      </c>
      <c r="U314" s="15" t="str">
        <f>(IF(K314=Localization!$C$113,1,IF(K314=Localization!$C$112,2,IF(K314=Localization!$C$111,3,IF(K314=Localization!$C$110,4,IF(K314=Localization!$C$109,5,IF(OR(K314=1,K314=2,K314=3,K314=4,K314=5),K314,"")))))))</f>
        <v/>
      </c>
    </row>
    <row r="315" spans="12:21" x14ac:dyDescent="0.25">
      <c r="L315" s="15" t="str">
        <f>(IF(B315=Localization!$C$113,1,IF(B315=Localization!$C$112,2,IF(B315=Localization!$C$111,3,IF(B315=Localization!$C$110,4,IF(B315=Localization!$C$109,5,IF(OR(B315=1,B315=2,B315=3,B315=4,B315=5),B315,"")))))))</f>
        <v/>
      </c>
      <c r="M315" s="15" t="str">
        <f>(IF(C315=Localization!$C$113,1,IF(C315=Localization!$C$112,2,IF(C315=Localization!$C$111,3,IF(C315=Localization!$C$110,4,IF(C315=Localization!$C$109,5,IF(OR(C315=1,C315=2,C315=3,C315=4,C315=5),C315,"")))))))</f>
        <v/>
      </c>
      <c r="N315" s="15" t="str">
        <f>(IF(D315=Localization!$C$113,1,IF(D315=Localization!$C$112,2,IF(D315=Localization!$C$111,3,IF(D315=Localization!$C$110,4,IF(D315=Localization!$C$109,5,IF(OR(D315=1,D315=2,D315=3,D315=4,D315=5),D315,"")))))))</f>
        <v/>
      </c>
      <c r="O315" s="15" t="str">
        <f>(IF(E315=Localization!$C$113,1,IF(E315=Localization!$C$112,2,IF(E315=Localization!$C$111,3,IF(E315=Localization!$C$110,4,IF(E315=Localization!$C$109,5,IF(OR(E315=1,E315=2,E315=3,E315=4,E315=5),E315,"")))))))</f>
        <v/>
      </c>
      <c r="P315" s="15" t="str">
        <f>(IF(F315=Localization!$C$113,1,IF(F315=Localization!$C$112,2,IF(F315=Localization!$C$111,3,IF(F315=Localization!$C$110,4,IF(F315=Localization!$C$109,5,IF(OR(F315=1,F315=2,F315=3,F315=4,F315=5),F315,"")))))))</f>
        <v/>
      </c>
      <c r="Q315" s="15" t="str">
        <f>(IF(G315=Localization!$C$113,1,IF(G315=Localization!$C$112,2,IF(G315=Localization!$C$111,3,IF(G315=Localization!$C$110,4,IF(G315=Localization!$C$109,5,IF(OR(G315=1,G315=2,G315=3,G315=4,G315=5),G315,"")))))))</f>
        <v/>
      </c>
      <c r="R315" s="15" t="str">
        <f>(IF(H315=Localization!$C$113,1,IF(H315=Localization!$C$112,2,IF(H315=Localization!$C$111,3,IF(H315=Localization!$C$110,4,IF(H315=Localization!$C$109,5,IF(OR(H315=1,H315=2,H315=3,H315=4,H315=5),H315,"")))))))</f>
        <v/>
      </c>
      <c r="S315" s="15" t="str">
        <f>(IF(I315=Localization!$C$113,1,IF(I315=Localization!$C$112,2,IF(I315=Localization!$C$111,3,IF(I315=Localization!$C$110,4,IF(I315=Localization!$C$109,5,IF(OR(I315=1,I315=2,I315=3,I315=4,I315=5),I315,"")))))))</f>
        <v/>
      </c>
      <c r="T315" s="15" t="str">
        <f>(IF(J315=Localization!$C$113,1,IF(J315=Localization!$C$112,2,IF(J315=Localization!$C$111,3,IF(J315=Localization!$C$110,4,IF(J315=Localization!$C$109,5,IF(OR(J315=1,J315=2,J315=3,J315=4,J315=5),J315,"")))))))</f>
        <v/>
      </c>
      <c r="U315" s="15" t="str">
        <f>(IF(K315=Localization!$C$113,1,IF(K315=Localization!$C$112,2,IF(K315=Localization!$C$111,3,IF(K315=Localization!$C$110,4,IF(K315=Localization!$C$109,5,IF(OR(K315=1,K315=2,K315=3,K315=4,K315=5),K315,"")))))))</f>
        <v/>
      </c>
    </row>
    <row r="316" spans="12:21" x14ac:dyDescent="0.25">
      <c r="L316" s="15" t="str">
        <f>(IF(B316=Localization!$C$113,1,IF(B316=Localization!$C$112,2,IF(B316=Localization!$C$111,3,IF(B316=Localization!$C$110,4,IF(B316=Localization!$C$109,5,IF(OR(B316=1,B316=2,B316=3,B316=4,B316=5),B316,"")))))))</f>
        <v/>
      </c>
      <c r="M316" s="15" t="str">
        <f>(IF(C316=Localization!$C$113,1,IF(C316=Localization!$C$112,2,IF(C316=Localization!$C$111,3,IF(C316=Localization!$C$110,4,IF(C316=Localization!$C$109,5,IF(OR(C316=1,C316=2,C316=3,C316=4,C316=5),C316,"")))))))</f>
        <v/>
      </c>
      <c r="N316" s="15" t="str">
        <f>(IF(D316=Localization!$C$113,1,IF(D316=Localization!$C$112,2,IF(D316=Localization!$C$111,3,IF(D316=Localization!$C$110,4,IF(D316=Localization!$C$109,5,IF(OR(D316=1,D316=2,D316=3,D316=4,D316=5),D316,"")))))))</f>
        <v/>
      </c>
      <c r="O316" s="15" t="str">
        <f>(IF(E316=Localization!$C$113,1,IF(E316=Localization!$C$112,2,IF(E316=Localization!$C$111,3,IF(E316=Localization!$C$110,4,IF(E316=Localization!$C$109,5,IF(OR(E316=1,E316=2,E316=3,E316=4,E316=5),E316,"")))))))</f>
        <v/>
      </c>
      <c r="P316" s="15" t="str">
        <f>(IF(F316=Localization!$C$113,1,IF(F316=Localization!$C$112,2,IF(F316=Localization!$C$111,3,IF(F316=Localization!$C$110,4,IF(F316=Localization!$C$109,5,IF(OR(F316=1,F316=2,F316=3,F316=4,F316=5),F316,"")))))))</f>
        <v/>
      </c>
      <c r="Q316" s="15" t="str">
        <f>(IF(G316=Localization!$C$113,1,IF(G316=Localization!$C$112,2,IF(G316=Localization!$C$111,3,IF(G316=Localization!$C$110,4,IF(G316=Localization!$C$109,5,IF(OR(G316=1,G316=2,G316=3,G316=4,G316=5),G316,"")))))))</f>
        <v/>
      </c>
      <c r="R316" s="15" t="str">
        <f>(IF(H316=Localization!$C$113,1,IF(H316=Localization!$C$112,2,IF(H316=Localization!$C$111,3,IF(H316=Localization!$C$110,4,IF(H316=Localization!$C$109,5,IF(OR(H316=1,H316=2,H316=3,H316=4,H316=5),H316,"")))))))</f>
        <v/>
      </c>
      <c r="S316" s="15" t="str">
        <f>(IF(I316=Localization!$C$113,1,IF(I316=Localization!$C$112,2,IF(I316=Localization!$C$111,3,IF(I316=Localization!$C$110,4,IF(I316=Localization!$C$109,5,IF(OR(I316=1,I316=2,I316=3,I316=4,I316=5),I316,"")))))))</f>
        <v/>
      </c>
      <c r="T316" s="15" t="str">
        <f>(IF(J316=Localization!$C$113,1,IF(J316=Localization!$C$112,2,IF(J316=Localization!$C$111,3,IF(J316=Localization!$C$110,4,IF(J316=Localization!$C$109,5,IF(OR(J316=1,J316=2,J316=3,J316=4,J316=5),J316,"")))))))</f>
        <v/>
      </c>
      <c r="U316" s="15" t="str">
        <f>(IF(K316=Localization!$C$113,1,IF(K316=Localization!$C$112,2,IF(K316=Localization!$C$111,3,IF(K316=Localization!$C$110,4,IF(K316=Localization!$C$109,5,IF(OR(K316=1,K316=2,K316=3,K316=4,K316=5),K316,"")))))))</f>
        <v/>
      </c>
    </row>
    <row r="317" spans="12:21" x14ac:dyDescent="0.25">
      <c r="L317" s="15" t="str">
        <f>(IF(B317=Localization!$C$113,1,IF(B317=Localization!$C$112,2,IF(B317=Localization!$C$111,3,IF(B317=Localization!$C$110,4,IF(B317=Localization!$C$109,5,IF(OR(B317=1,B317=2,B317=3,B317=4,B317=5),B317,"")))))))</f>
        <v/>
      </c>
      <c r="M317" s="15" t="str">
        <f>(IF(C317=Localization!$C$113,1,IF(C317=Localization!$C$112,2,IF(C317=Localization!$C$111,3,IF(C317=Localization!$C$110,4,IF(C317=Localization!$C$109,5,IF(OR(C317=1,C317=2,C317=3,C317=4,C317=5),C317,"")))))))</f>
        <v/>
      </c>
      <c r="N317" s="15" t="str">
        <f>(IF(D317=Localization!$C$113,1,IF(D317=Localization!$C$112,2,IF(D317=Localization!$C$111,3,IF(D317=Localization!$C$110,4,IF(D317=Localization!$C$109,5,IF(OR(D317=1,D317=2,D317=3,D317=4,D317=5),D317,"")))))))</f>
        <v/>
      </c>
      <c r="O317" s="15" t="str">
        <f>(IF(E317=Localization!$C$113,1,IF(E317=Localization!$C$112,2,IF(E317=Localization!$C$111,3,IF(E317=Localization!$C$110,4,IF(E317=Localization!$C$109,5,IF(OR(E317=1,E317=2,E317=3,E317=4,E317=5),E317,"")))))))</f>
        <v/>
      </c>
      <c r="P317" s="15" t="str">
        <f>(IF(F317=Localization!$C$113,1,IF(F317=Localization!$C$112,2,IF(F317=Localization!$C$111,3,IF(F317=Localization!$C$110,4,IF(F317=Localization!$C$109,5,IF(OR(F317=1,F317=2,F317=3,F317=4,F317=5),F317,"")))))))</f>
        <v/>
      </c>
      <c r="Q317" s="15" t="str">
        <f>(IF(G317=Localization!$C$113,1,IF(G317=Localization!$C$112,2,IF(G317=Localization!$C$111,3,IF(G317=Localization!$C$110,4,IF(G317=Localization!$C$109,5,IF(OR(G317=1,G317=2,G317=3,G317=4,G317=5),G317,"")))))))</f>
        <v/>
      </c>
      <c r="R317" s="15" t="str">
        <f>(IF(H317=Localization!$C$113,1,IF(H317=Localization!$C$112,2,IF(H317=Localization!$C$111,3,IF(H317=Localization!$C$110,4,IF(H317=Localization!$C$109,5,IF(OR(H317=1,H317=2,H317=3,H317=4,H317=5),H317,"")))))))</f>
        <v/>
      </c>
      <c r="S317" s="15" t="str">
        <f>(IF(I317=Localization!$C$113,1,IF(I317=Localization!$C$112,2,IF(I317=Localization!$C$111,3,IF(I317=Localization!$C$110,4,IF(I317=Localization!$C$109,5,IF(OR(I317=1,I317=2,I317=3,I317=4,I317=5),I317,"")))))))</f>
        <v/>
      </c>
      <c r="T317" s="15" t="str">
        <f>(IF(J317=Localization!$C$113,1,IF(J317=Localization!$C$112,2,IF(J317=Localization!$C$111,3,IF(J317=Localization!$C$110,4,IF(J317=Localization!$C$109,5,IF(OR(J317=1,J317=2,J317=3,J317=4,J317=5),J317,"")))))))</f>
        <v/>
      </c>
      <c r="U317" s="15" t="str">
        <f>(IF(K317=Localization!$C$113,1,IF(K317=Localization!$C$112,2,IF(K317=Localization!$C$111,3,IF(K317=Localization!$C$110,4,IF(K317=Localization!$C$109,5,IF(OR(K317=1,K317=2,K317=3,K317=4,K317=5),K317,"")))))))</f>
        <v/>
      </c>
    </row>
    <row r="318" spans="12:21" x14ac:dyDescent="0.25">
      <c r="L318" s="15" t="str">
        <f>(IF(B318=Localization!$C$113,1,IF(B318=Localization!$C$112,2,IF(B318=Localization!$C$111,3,IF(B318=Localization!$C$110,4,IF(B318=Localization!$C$109,5,IF(OR(B318=1,B318=2,B318=3,B318=4,B318=5),B318,"")))))))</f>
        <v/>
      </c>
      <c r="M318" s="15" t="str">
        <f>(IF(C318=Localization!$C$113,1,IF(C318=Localization!$C$112,2,IF(C318=Localization!$C$111,3,IF(C318=Localization!$C$110,4,IF(C318=Localization!$C$109,5,IF(OR(C318=1,C318=2,C318=3,C318=4,C318=5),C318,"")))))))</f>
        <v/>
      </c>
      <c r="N318" s="15" t="str">
        <f>(IF(D318=Localization!$C$113,1,IF(D318=Localization!$C$112,2,IF(D318=Localization!$C$111,3,IF(D318=Localization!$C$110,4,IF(D318=Localization!$C$109,5,IF(OR(D318=1,D318=2,D318=3,D318=4,D318=5),D318,"")))))))</f>
        <v/>
      </c>
      <c r="O318" s="15" t="str">
        <f>(IF(E318=Localization!$C$113,1,IF(E318=Localization!$C$112,2,IF(E318=Localization!$C$111,3,IF(E318=Localization!$C$110,4,IF(E318=Localization!$C$109,5,IF(OR(E318=1,E318=2,E318=3,E318=4,E318=5),E318,"")))))))</f>
        <v/>
      </c>
      <c r="P318" s="15" t="str">
        <f>(IF(F318=Localization!$C$113,1,IF(F318=Localization!$C$112,2,IF(F318=Localization!$C$111,3,IF(F318=Localization!$C$110,4,IF(F318=Localization!$C$109,5,IF(OR(F318=1,F318=2,F318=3,F318=4,F318=5),F318,"")))))))</f>
        <v/>
      </c>
      <c r="Q318" s="15" t="str">
        <f>(IF(G318=Localization!$C$113,1,IF(G318=Localization!$C$112,2,IF(G318=Localization!$C$111,3,IF(G318=Localization!$C$110,4,IF(G318=Localization!$C$109,5,IF(OR(G318=1,G318=2,G318=3,G318=4,G318=5),G318,"")))))))</f>
        <v/>
      </c>
      <c r="R318" s="15" t="str">
        <f>(IF(H318=Localization!$C$113,1,IF(H318=Localization!$C$112,2,IF(H318=Localization!$C$111,3,IF(H318=Localization!$C$110,4,IF(H318=Localization!$C$109,5,IF(OR(H318=1,H318=2,H318=3,H318=4,H318=5),H318,"")))))))</f>
        <v/>
      </c>
      <c r="S318" s="15" t="str">
        <f>(IF(I318=Localization!$C$113,1,IF(I318=Localization!$C$112,2,IF(I318=Localization!$C$111,3,IF(I318=Localization!$C$110,4,IF(I318=Localization!$C$109,5,IF(OR(I318=1,I318=2,I318=3,I318=4,I318=5),I318,"")))))))</f>
        <v/>
      </c>
      <c r="T318" s="15" t="str">
        <f>(IF(J318=Localization!$C$113,1,IF(J318=Localization!$C$112,2,IF(J318=Localization!$C$111,3,IF(J318=Localization!$C$110,4,IF(J318=Localization!$C$109,5,IF(OR(J318=1,J318=2,J318=3,J318=4,J318=5),J318,"")))))))</f>
        <v/>
      </c>
      <c r="U318" s="15" t="str">
        <f>(IF(K318=Localization!$C$113,1,IF(K318=Localization!$C$112,2,IF(K318=Localization!$C$111,3,IF(K318=Localization!$C$110,4,IF(K318=Localization!$C$109,5,IF(OR(K318=1,K318=2,K318=3,K318=4,K318=5),K318,"")))))))</f>
        <v/>
      </c>
    </row>
    <row r="319" spans="12:21" x14ac:dyDescent="0.25">
      <c r="L319" s="15" t="str">
        <f>(IF(B319=Localization!$C$113,1,IF(B319=Localization!$C$112,2,IF(B319=Localization!$C$111,3,IF(B319=Localization!$C$110,4,IF(B319=Localization!$C$109,5,IF(OR(B319=1,B319=2,B319=3,B319=4,B319=5),B319,"")))))))</f>
        <v/>
      </c>
      <c r="M319" s="15" t="str">
        <f>(IF(C319=Localization!$C$113,1,IF(C319=Localization!$C$112,2,IF(C319=Localization!$C$111,3,IF(C319=Localization!$C$110,4,IF(C319=Localization!$C$109,5,IF(OR(C319=1,C319=2,C319=3,C319=4,C319=5),C319,"")))))))</f>
        <v/>
      </c>
      <c r="N319" s="15" t="str">
        <f>(IF(D319=Localization!$C$113,1,IF(D319=Localization!$C$112,2,IF(D319=Localization!$C$111,3,IF(D319=Localization!$C$110,4,IF(D319=Localization!$C$109,5,IF(OR(D319=1,D319=2,D319=3,D319=4,D319=5),D319,"")))))))</f>
        <v/>
      </c>
      <c r="O319" s="15" t="str">
        <f>(IF(E319=Localization!$C$113,1,IF(E319=Localization!$C$112,2,IF(E319=Localization!$C$111,3,IF(E319=Localization!$C$110,4,IF(E319=Localization!$C$109,5,IF(OR(E319=1,E319=2,E319=3,E319=4,E319=5),E319,"")))))))</f>
        <v/>
      </c>
      <c r="P319" s="15" t="str">
        <f>(IF(F319=Localization!$C$113,1,IF(F319=Localization!$C$112,2,IF(F319=Localization!$C$111,3,IF(F319=Localization!$C$110,4,IF(F319=Localization!$C$109,5,IF(OR(F319=1,F319=2,F319=3,F319=4,F319=5),F319,"")))))))</f>
        <v/>
      </c>
      <c r="Q319" s="15" t="str">
        <f>(IF(G319=Localization!$C$113,1,IF(G319=Localization!$C$112,2,IF(G319=Localization!$C$111,3,IF(G319=Localization!$C$110,4,IF(G319=Localization!$C$109,5,IF(OR(G319=1,G319=2,G319=3,G319=4,G319=5),G319,"")))))))</f>
        <v/>
      </c>
      <c r="R319" s="15" t="str">
        <f>(IF(H319=Localization!$C$113,1,IF(H319=Localization!$C$112,2,IF(H319=Localization!$C$111,3,IF(H319=Localization!$C$110,4,IF(H319=Localization!$C$109,5,IF(OR(H319=1,H319=2,H319=3,H319=4,H319=5),H319,"")))))))</f>
        <v/>
      </c>
      <c r="S319" s="15" t="str">
        <f>(IF(I319=Localization!$C$113,1,IF(I319=Localization!$C$112,2,IF(I319=Localization!$C$111,3,IF(I319=Localization!$C$110,4,IF(I319=Localization!$C$109,5,IF(OR(I319=1,I319=2,I319=3,I319=4,I319=5),I319,"")))))))</f>
        <v/>
      </c>
      <c r="T319" s="15" t="str">
        <f>(IF(J319=Localization!$C$113,1,IF(J319=Localization!$C$112,2,IF(J319=Localization!$C$111,3,IF(J319=Localization!$C$110,4,IF(J319=Localization!$C$109,5,IF(OR(J319=1,J319=2,J319=3,J319=4,J319=5),J319,"")))))))</f>
        <v/>
      </c>
      <c r="U319" s="15" t="str">
        <f>(IF(K319=Localization!$C$113,1,IF(K319=Localization!$C$112,2,IF(K319=Localization!$C$111,3,IF(K319=Localization!$C$110,4,IF(K319=Localization!$C$109,5,IF(OR(K319=1,K319=2,K319=3,K319=4,K319=5),K319,"")))))))</f>
        <v/>
      </c>
    </row>
    <row r="320" spans="12:21" x14ac:dyDescent="0.25">
      <c r="L320" s="15" t="str">
        <f>(IF(B320=Localization!$C$113,1,IF(B320=Localization!$C$112,2,IF(B320=Localization!$C$111,3,IF(B320=Localization!$C$110,4,IF(B320=Localization!$C$109,5,IF(OR(B320=1,B320=2,B320=3,B320=4,B320=5),B320,"")))))))</f>
        <v/>
      </c>
      <c r="M320" s="15" t="str">
        <f>(IF(C320=Localization!$C$113,1,IF(C320=Localization!$C$112,2,IF(C320=Localization!$C$111,3,IF(C320=Localization!$C$110,4,IF(C320=Localization!$C$109,5,IF(OR(C320=1,C320=2,C320=3,C320=4,C320=5),C320,"")))))))</f>
        <v/>
      </c>
      <c r="N320" s="15" t="str">
        <f>(IF(D320=Localization!$C$113,1,IF(D320=Localization!$C$112,2,IF(D320=Localization!$C$111,3,IF(D320=Localization!$C$110,4,IF(D320=Localization!$C$109,5,IF(OR(D320=1,D320=2,D320=3,D320=4,D320=5),D320,"")))))))</f>
        <v/>
      </c>
      <c r="O320" s="15" t="str">
        <f>(IF(E320=Localization!$C$113,1,IF(E320=Localization!$C$112,2,IF(E320=Localization!$C$111,3,IF(E320=Localization!$C$110,4,IF(E320=Localization!$C$109,5,IF(OR(E320=1,E320=2,E320=3,E320=4,E320=5),E320,"")))))))</f>
        <v/>
      </c>
      <c r="P320" s="15" t="str">
        <f>(IF(F320=Localization!$C$113,1,IF(F320=Localization!$C$112,2,IF(F320=Localization!$C$111,3,IF(F320=Localization!$C$110,4,IF(F320=Localization!$C$109,5,IF(OR(F320=1,F320=2,F320=3,F320=4,F320=5),F320,"")))))))</f>
        <v/>
      </c>
      <c r="Q320" s="15" t="str">
        <f>(IF(G320=Localization!$C$113,1,IF(G320=Localization!$C$112,2,IF(G320=Localization!$C$111,3,IF(G320=Localization!$C$110,4,IF(G320=Localization!$C$109,5,IF(OR(G320=1,G320=2,G320=3,G320=4,G320=5),G320,"")))))))</f>
        <v/>
      </c>
      <c r="R320" s="15" t="str">
        <f>(IF(H320=Localization!$C$113,1,IF(H320=Localization!$C$112,2,IF(H320=Localization!$C$111,3,IF(H320=Localization!$C$110,4,IF(H320=Localization!$C$109,5,IF(OR(H320=1,H320=2,H320=3,H320=4,H320=5),H320,"")))))))</f>
        <v/>
      </c>
      <c r="S320" s="15" t="str">
        <f>(IF(I320=Localization!$C$113,1,IF(I320=Localization!$C$112,2,IF(I320=Localization!$C$111,3,IF(I320=Localization!$C$110,4,IF(I320=Localization!$C$109,5,IF(OR(I320=1,I320=2,I320=3,I320=4,I320=5),I320,"")))))))</f>
        <v/>
      </c>
      <c r="T320" s="15" t="str">
        <f>(IF(J320=Localization!$C$113,1,IF(J320=Localization!$C$112,2,IF(J320=Localization!$C$111,3,IF(J320=Localization!$C$110,4,IF(J320=Localization!$C$109,5,IF(OR(J320=1,J320=2,J320=3,J320=4,J320=5),J320,"")))))))</f>
        <v/>
      </c>
      <c r="U320" s="15" t="str">
        <f>(IF(K320=Localization!$C$113,1,IF(K320=Localization!$C$112,2,IF(K320=Localization!$C$111,3,IF(K320=Localization!$C$110,4,IF(K320=Localization!$C$109,5,IF(OR(K320=1,K320=2,K320=3,K320=4,K320=5),K320,"")))))))</f>
        <v/>
      </c>
    </row>
    <row r="321" spans="12:21" x14ac:dyDescent="0.25">
      <c r="L321" s="15" t="str">
        <f>(IF(B321=Localization!$C$113,1,IF(B321=Localization!$C$112,2,IF(B321=Localization!$C$111,3,IF(B321=Localization!$C$110,4,IF(B321=Localization!$C$109,5,IF(OR(B321=1,B321=2,B321=3,B321=4,B321=5),B321,"")))))))</f>
        <v/>
      </c>
      <c r="M321" s="15" t="str">
        <f>(IF(C321=Localization!$C$113,1,IF(C321=Localization!$C$112,2,IF(C321=Localization!$C$111,3,IF(C321=Localization!$C$110,4,IF(C321=Localization!$C$109,5,IF(OR(C321=1,C321=2,C321=3,C321=4,C321=5),C321,"")))))))</f>
        <v/>
      </c>
      <c r="N321" s="15" t="str">
        <f>(IF(D321=Localization!$C$113,1,IF(D321=Localization!$C$112,2,IF(D321=Localization!$C$111,3,IF(D321=Localization!$C$110,4,IF(D321=Localization!$C$109,5,IF(OR(D321=1,D321=2,D321=3,D321=4,D321=5),D321,"")))))))</f>
        <v/>
      </c>
      <c r="O321" s="15" t="str">
        <f>(IF(E321=Localization!$C$113,1,IF(E321=Localization!$C$112,2,IF(E321=Localization!$C$111,3,IF(E321=Localization!$C$110,4,IF(E321=Localization!$C$109,5,IF(OR(E321=1,E321=2,E321=3,E321=4,E321=5),E321,"")))))))</f>
        <v/>
      </c>
      <c r="P321" s="15" t="str">
        <f>(IF(F321=Localization!$C$113,1,IF(F321=Localization!$C$112,2,IF(F321=Localization!$C$111,3,IF(F321=Localization!$C$110,4,IF(F321=Localization!$C$109,5,IF(OR(F321=1,F321=2,F321=3,F321=4,F321=5),F321,"")))))))</f>
        <v/>
      </c>
      <c r="Q321" s="15" t="str">
        <f>(IF(G321=Localization!$C$113,1,IF(G321=Localization!$C$112,2,IF(G321=Localization!$C$111,3,IF(G321=Localization!$C$110,4,IF(G321=Localization!$C$109,5,IF(OR(G321=1,G321=2,G321=3,G321=4,G321=5),G321,"")))))))</f>
        <v/>
      </c>
      <c r="R321" s="15" t="str">
        <f>(IF(H321=Localization!$C$113,1,IF(H321=Localization!$C$112,2,IF(H321=Localization!$C$111,3,IF(H321=Localization!$C$110,4,IF(H321=Localization!$C$109,5,IF(OR(H321=1,H321=2,H321=3,H321=4,H321=5),H321,"")))))))</f>
        <v/>
      </c>
      <c r="S321" s="15" t="str">
        <f>(IF(I321=Localization!$C$113,1,IF(I321=Localization!$C$112,2,IF(I321=Localization!$C$111,3,IF(I321=Localization!$C$110,4,IF(I321=Localization!$C$109,5,IF(OR(I321=1,I321=2,I321=3,I321=4,I321=5),I321,"")))))))</f>
        <v/>
      </c>
      <c r="T321" s="15" t="str">
        <f>(IF(J321=Localization!$C$113,1,IF(J321=Localization!$C$112,2,IF(J321=Localization!$C$111,3,IF(J321=Localization!$C$110,4,IF(J321=Localization!$C$109,5,IF(OR(J321=1,J321=2,J321=3,J321=4,J321=5),J321,"")))))))</f>
        <v/>
      </c>
      <c r="U321" s="15" t="str">
        <f>(IF(K321=Localization!$C$113,1,IF(K321=Localization!$C$112,2,IF(K321=Localization!$C$111,3,IF(K321=Localization!$C$110,4,IF(K321=Localization!$C$109,5,IF(OR(K321=1,K321=2,K321=3,K321=4,K321=5),K321,"")))))))</f>
        <v/>
      </c>
    </row>
    <row r="322" spans="12:21" x14ac:dyDescent="0.25">
      <c r="L322" s="15" t="str">
        <f>(IF(B322=Localization!$C$113,1,IF(B322=Localization!$C$112,2,IF(B322=Localization!$C$111,3,IF(B322=Localization!$C$110,4,IF(B322=Localization!$C$109,5,IF(OR(B322=1,B322=2,B322=3,B322=4,B322=5),B322,"")))))))</f>
        <v/>
      </c>
      <c r="M322" s="15" t="str">
        <f>(IF(C322=Localization!$C$113,1,IF(C322=Localization!$C$112,2,IF(C322=Localization!$C$111,3,IF(C322=Localization!$C$110,4,IF(C322=Localization!$C$109,5,IF(OR(C322=1,C322=2,C322=3,C322=4,C322=5),C322,"")))))))</f>
        <v/>
      </c>
      <c r="N322" s="15" t="str">
        <f>(IF(D322=Localization!$C$113,1,IF(D322=Localization!$C$112,2,IF(D322=Localization!$C$111,3,IF(D322=Localization!$C$110,4,IF(D322=Localization!$C$109,5,IF(OR(D322=1,D322=2,D322=3,D322=4,D322=5),D322,"")))))))</f>
        <v/>
      </c>
      <c r="O322" s="15" t="str">
        <f>(IF(E322=Localization!$C$113,1,IF(E322=Localization!$C$112,2,IF(E322=Localization!$C$111,3,IF(E322=Localization!$C$110,4,IF(E322=Localization!$C$109,5,IF(OR(E322=1,E322=2,E322=3,E322=4,E322=5),E322,"")))))))</f>
        <v/>
      </c>
      <c r="P322" s="15" t="str">
        <f>(IF(F322=Localization!$C$113,1,IF(F322=Localization!$C$112,2,IF(F322=Localization!$C$111,3,IF(F322=Localization!$C$110,4,IF(F322=Localization!$C$109,5,IF(OR(F322=1,F322=2,F322=3,F322=4,F322=5),F322,"")))))))</f>
        <v/>
      </c>
      <c r="Q322" s="15" t="str">
        <f>(IF(G322=Localization!$C$113,1,IF(G322=Localization!$C$112,2,IF(G322=Localization!$C$111,3,IF(G322=Localization!$C$110,4,IF(G322=Localization!$C$109,5,IF(OR(G322=1,G322=2,G322=3,G322=4,G322=5),G322,"")))))))</f>
        <v/>
      </c>
      <c r="R322" s="15" t="str">
        <f>(IF(H322=Localization!$C$113,1,IF(H322=Localization!$C$112,2,IF(H322=Localization!$C$111,3,IF(H322=Localization!$C$110,4,IF(H322=Localization!$C$109,5,IF(OR(H322=1,H322=2,H322=3,H322=4,H322=5),H322,"")))))))</f>
        <v/>
      </c>
      <c r="S322" s="15" t="str">
        <f>(IF(I322=Localization!$C$113,1,IF(I322=Localization!$C$112,2,IF(I322=Localization!$C$111,3,IF(I322=Localization!$C$110,4,IF(I322=Localization!$C$109,5,IF(OR(I322=1,I322=2,I322=3,I322=4,I322=5),I322,"")))))))</f>
        <v/>
      </c>
      <c r="T322" s="15" t="str">
        <f>(IF(J322=Localization!$C$113,1,IF(J322=Localization!$C$112,2,IF(J322=Localization!$C$111,3,IF(J322=Localization!$C$110,4,IF(J322=Localization!$C$109,5,IF(OR(J322=1,J322=2,J322=3,J322=4,J322=5),J322,"")))))))</f>
        <v/>
      </c>
      <c r="U322" s="15" t="str">
        <f>(IF(K322=Localization!$C$113,1,IF(K322=Localization!$C$112,2,IF(K322=Localization!$C$111,3,IF(K322=Localization!$C$110,4,IF(K322=Localization!$C$109,5,IF(OR(K322=1,K322=2,K322=3,K322=4,K322=5),K322,"")))))))</f>
        <v/>
      </c>
    </row>
    <row r="323" spans="12:21" x14ac:dyDescent="0.25">
      <c r="L323" s="15" t="str">
        <f>(IF(B323=Localization!$C$113,1,IF(B323=Localization!$C$112,2,IF(B323=Localization!$C$111,3,IF(B323=Localization!$C$110,4,IF(B323=Localization!$C$109,5,IF(OR(B323=1,B323=2,B323=3,B323=4,B323=5),B323,"")))))))</f>
        <v/>
      </c>
      <c r="M323" s="15" t="str">
        <f>(IF(C323=Localization!$C$113,1,IF(C323=Localization!$C$112,2,IF(C323=Localization!$C$111,3,IF(C323=Localization!$C$110,4,IF(C323=Localization!$C$109,5,IF(OR(C323=1,C323=2,C323=3,C323=4,C323=5),C323,"")))))))</f>
        <v/>
      </c>
      <c r="N323" s="15" t="str">
        <f>(IF(D323=Localization!$C$113,1,IF(D323=Localization!$C$112,2,IF(D323=Localization!$C$111,3,IF(D323=Localization!$C$110,4,IF(D323=Localization!$C$109,5,IF(OR(D323=1,D323=2,D323=3,D323=4,D323=5),D323,"")))))))</f>
        <v/>
      </c>
      <c r="O323" s="15" t="str">
        <f>(IF(E323=Localization!$C$113,1,IF(E323=Localization!$C$112,2,IF(E323=Localization!$C$111,3,IF(E323=Localization!$C$110,4,IF(E323=Localization!$C$109,5,IF(OR(E323=1,E323=2,E323=3,E323=4,E323=5),E323,"")))))))</f>
        <v/>
      </c>
      <c r="P323" s="15" t="str">
        <f>(IF(F323=Localization!$C$113,1,IF(F323=Localization!$C$112,2,IF(F323=Localization!$C$111,3,IF(F323=Localization!$C$110,4,IF(F323=Localization!$C$109,5,IF(OR(F323=1,F323=2,F323=3,F323=4,F323=5),F323,"")))))))</f>
        <v/>
      </c>
      <c r="Q323" s="15" t="str">
        <f>(IF(G323=Localization!$C$113,1,IF(G323=Localization!$C$112,2,IF(G323=Localization!$C$111,3,IF(G323=Localization!$C$110,4,IF(G323=Localization!$C$109,5,IF(OR(G323=1,G323=2,G323=3,G323=4,G323=5),G323,"")))))))</f>
        <v/>
      </c>
      <c r="R323" s="15" t="str">
        <f>(IF(H323=Localization!$C$113,1,IF(H323=Localization!$C$112,2,IF(H323=Localization!$C$111,3,IF(H323=Localization!$C$110,4,IF(H323=Localization!$C$109,5,IF(OR(H323=1,H323=2,H323=3,H323=4,H323=5),H323,"")))))))</f>
        <v/>
      </c>
      <c r="S323" s="15" t="str">
        <f>(IF(I323=Localization!$C$113,1,IF(I323=Localization!$C$112,2,IF(I323=Localization!$C$111,3,IF(I323=Localization!$C$110,4,IF(I323=Localization!$C$109,5,IF(OR(I323=1,I323=2,I323=3,I323=4,I323=5),I323,"")))))))</f>
        <v/>
      </c>
      <c r="T323" s="15" t="str">
        <f>(IF(J323=Localization!$C$113,1,IF(J323=Localization!$C$112,2,IF(J323=Localization!$C$111,3,IF(J323=Localization!$C$110,4,IF(J323=Localization!$C$109,5,IF(OR(J323=1,J323=2,J323=3,J323=4,J323=5),J323,"")))))))</f>
        <v/>
      </c>
      <c r="U323" s="15" t="str">
        <f>(IF(K323=Localization!$C$113,1,IF(K323=Localization!$C$112,2,IF(K323=Localization!$C$111,3,IF(K323=Localization!$C$110,4,IF(K323=Localization!$C$109,5,IF(OR(K323=1,K323=2,K323=3,K323=4,K323=5),K323,"")))))))</f>
        <v/>
      </c>
    </row>
    <row r="324" spans="12:21" x14ac:dyDescent="0.25">
      <c r="L324" s="15" t="str">
        <f>(IF(B324=Localization!$C$113,1,IF(B324=Localization!$C$112,2,IF(B324=Localization!$C$111,3,IF(B324=Localization!$C$110,4,IF(B324=Localization!$C$109,5,IF(OR(B324=1,B324=2,B324=3,B324=4,B324=5),B324,"")))))))</f>
        <v/>
      </c>
      <c r="M324" s="15" t="str">
        <f>(IF(C324=Localization!$C$113,1,IF(C324=Localization!$C$112,2,IF(C324=Localization!$C$111,3,IF(C324=Localization!$C$110,4,IF(C324=Localization!$C$109,5,IF(OR(C324=1,C324=2,C324=3,C324=4,C324=5),C324,"")))))))</f>
        <v/>
      </c>
      <c r="N324" s="15" t="str">
        <f>(IF(D324=Localization!$C$113,1,IF(D324=Localization!$C$112,2,IF(D324=Localization!$C$111,3,IF(D324=Localization!$C$110,4,IF(D324=Localization!$C$109,5,IF(OR(D324=1,D324=2,D324=3,D324=4,D324=5),D324,"")))))))</f>
        <v/>
      </c>
      <c r="O324" s="15" t="str">
        <f>(IF(E324=Localization!$C$113,1,IF(E324=Localization!$C$112,2,IF(E324=Localization!$C$111,3,IF(E324=Localization!$C$110,4,IF(E324=Localization!$C$109,5,IF(OR(E324=1,E324=2,E324=3,E324=4,E324=5),E324,"")))))))</f>
        <v/>
      </c>
      <c r="P324" s="15" t="str">
        <f>(IF(F324=Localization!$C$113,1,IF(F324=Localization!$C$112,2,IF(F324=Localization!$C$111,3,IF(F324=Localization!$C$110,4,IF(F324=Localization!$C$109,5,IF(OR(F324=1,F324=2,F324=3,F324=4,F324=5),F324,"")))))))</f>
        <v/>
      </c>
      <c r="Q324" s="15" t="str">
        <f>(IF(G324=Localization!$C$113,1,IF(G324=Localization!$C$112,2,IF(G324=Localization!$C$111,3,IF(G324=Localization!$C$110,4,IF(G324=Localization!$C$109,5,IF(OR(G324=1,G324=2,G324=3,G324=4,G324=5),G324,"")))))))</f>
        <v/>
      </c>
      <c r="R324" s="15" t="str">
        <f>(IF(H324=Localization!$C$113,1,IF(H324=Localization!$C$112,2,IF(H324=Localization!$C$111,3,IF(H324=Localization!$C$110,4,IF(H324=Localization!$C$109,5,IF(OR(H324=1,H324=2,H324=3,H324=4,H324=5),H324,"")))))))</f>
        <v/>
      </c>
      <c r="S324" s="15" t="str">
        <f>(IF(I324=Localization!$C$113,1,IF(I324=Localization!$C$112,2,IF(I324=Localization!$C$111,3,IF(I324=Localization!$C$110,4,IF(I324=Localization!$C$109,5,IF(OR(I324=1,I324=2,I324=3,I324=4,I324=5),I324,"")))))))</f>
        <v/>
      </c>
      <c r="T324" s="15" t="str">
        <f>(IF(J324=Localization!$C$113,1,IF(J324=Localization!$C$112,2,IF(J324=Localization!$C$111,3,IF(J324=Localization!$C$110,4,IF(J324=Localization!$C$109,5,IF(OR(J324=1,J324=2,J324=3,J324=4,J324=5),J324,"")))))))</f>
        <v/>
      </c>
      <c r="U324" s="15" t="str">
        <f>(IF(K324=Localization!$C$113,1,IF(K324=Localization!$C$112,2,IF(K324=Localization!$C$111,3,IF(K324=Localization!$C$110,4,IF(K324=Localization!$C$109,5,IF(OR(K324=1,K324=2,K324=3,K324=4,K324=5),K324,"")))))))</f>
        <v/>
      </c>
    </row>
    <row r="325" spans="12:21" x14ac:dyDescent="0.25">
      <c r="L325" s="15" t="str">
        <f>(IF(B325=Localization!$C$113,1,IF(B325=Localization!$C$112,2,IF(B325=Localization!$C$111,3,IF(B325=Localization!$C$110,4,IF(B325=Localization!$C$109,5,IF(OR(B325=1,B325=2,B325=3,B325=4,B325=5),B325,"")))))))</f>
        <v/>
      </c>
      <c r="M325" s="15" t="str">
        <f>(IF(C325=Localization!$C$113,1,IF(C325=Localization!$C$112,2,IF(C325=Localization!$C$111,3,IF(C325=Localization!$C$110,4,IF(C325=Localization!$C$109,5,IF(OR(C325=1,C325=2,C325=3,C325=4,C325=5),C325,"")))))))</f>
        <v/>
      </c>
      <c r="N325" s="15" t="str">
        <f>(IF(D325=Localization!$C$113,1,IF(D325=Localization!$C$112,2,IF(D325=Localization!$C$111,3,IF(D325=Localization!$C$110,4,IF(D325=Localization!$C$109,5,IF(OR(D325=1,D325=2,D325=3,D325=4,D325=5),D325,"")))))))</f>
        <v/>
      </c>
      <c r="O325" s="15" t="str">
        <f>(IF(E325=Localization!$C$113,1,IF(E325=Localization!$C$112,2,IF(E325=Localization!$C$111,3,IF(E325=Localization!$C$110,4,IF(E325=Localization!$C$109,5,IF(OR(E325=1,E325=2,E325=3,E325=4,E325=5),E325,"")))))))</f>
        <v/>
      </c>
      <c r="P325" s="15" t="str">
        <f>(IF(F325=Localization!$C$113,1,IF(F325=Localization!$C$112,2,IF(F325=Localization!$C$111,3,IF(F325=Localization!$C$110,4,IF(F325=Localization!$C$109,5,IF(OR(F325=1,F325=2,F325=3,F325=4,F325=5),F325,"")))))))</f>
        <v/>
      </c>
      <c r="Q325" s="15" t="str">
        <f>(IF(G325=Localization!$C$113,1,IF(G325=Localization!$C$112,2,IF(G325=Localization!$C$111,3,IF(G325=Localization!$C$110,4,IF(G325=Localization!$C$109,5,IF(OR(G325=1,G325=2,G325=3,G325=4,G325=5),G325,"")))))))</f>
        <v/>
      </c>
      <c r="R325" s="15" t="str">
        <f>(IF(H325=Localization!$C$113,1,IF(H325=Localization!$C$112,2,IF(H325=Localization!$C$111,3,IF(H325=Localization!$C$110,4,IF(H325=Localization!$C$109,5,IF(OR(H325=1,H325=2,H325=3,H325=4,H325=5),H325,"")))))))</f>
        <v/>
      </c>
      <c r="S325" s="15" t="str">
        <f>(IF(I325=Localization!$C$113,1,IF(I325=Localization!$C$112,2,IF(I325=Localization!$C$111,3,IF(I325=Localization!$C$110,4,IF(I325=Localization!$C$109,5,IF(OR(I325=1,I325=2,I325=3,I325=4,I325=5),I325,"")))))))</f>
        <v/>
      </c>
      <c r="T325" s="15" t="str">
        <f>(IF(J325=Localization!$C$113,1,IF(J325=Localization!$C$112,2,IF(J325=Localization!$C$111,3,IF(J325=Localization!$C$110,4,IF(J325=Localization!$C$109,5,IF(OR(J325=1,J325=2,J325=3,J325=4,J325=5),J325,"")))))))</f>
        <v/>
      </c>
      <c r="U325" s="15" t="str">
        <f>(IF(K325=Localization!$C$113,1,IF(K325=Localization!$C$112,2,IF(K325=Localization!$C$111,3,IF(K325=Localization!$C$110,4,IF(K325=Localization!$C$109,5,IF(OR(K325=1,K325=2,K325=3,K325=4,K325=5),K325,"")))))))</f>
        <v/>
      </c>
    </row>
    <row r="326" spans="12:21" x14ac:dyDescent="0.25">
      <c r="L326" s="15" t="str">
        <f>(IF(B326=Localization!$C$113,1,IF(B326=Localization!$C$112,2,IF(B326=Localization!$C$111,3,IF(B326=Localization!$C$110,4,IF(B326=Localization!$C$109,5,IF(OR(B326=1,B326=2,B326=3,B326=4,B326=5),B326,"")))))))</f>
        <v/>
      </c>
      <c r="M326" s="15" t="str">
        <f>(IF(C326=Localization!$C$113,1,IF(C326=Localization!$C$112,2,IF(C326=Localization!$C$111,3,IF(C326=Localization!$C$110,4,IF(C326=Localization!$C$109,5,IF(OR(C326=1,C326=2,C326=3,C326=4,C326=5),C326,"")))))))</f>
        <v/>
      </c>
      <c r="N326" s="15" t="str">
        <f>(IF(D326=Localization!$C$113,1,IF(D326=Localization!$C$112,2,IF(D326=Localization!$C$111,3,IF(D326=Localization!$C$110,4,IF(D326=Localization!$C$109,5,IF(OR(D326=1,D326=2,D326=3,D326=4,D326=5),D326,"")))))))</f>
        <v/>
      </c>
      <c r="O326" s="15" t="str">
        <f>(IF(E326=Localization!$C$113,1,IF(E326=Localization!$C$112,2,IF(E326=Localization!$C$111,3,IF(E326=Localization!$C$110,4,IF(E326=Localization!$C$109,5,IF(OR(E326=1,E326=2,E326=3,E326=4,E326=5),E326,"")))))))</f>
        <v/>
      </c>
      <c r="P326" s="15" t="str">
        <f>(IF(F326=Localization!$C$113,1,IF(F326=Localization!$C$112,2,IF(F326=Localization!$C$111,3,IF(F326=Localization!$C$110,4,IF(F326=Localization!$C$109,5,IF(OR(F326=1,F326=2,F326=3,F326=4,F326=5),F326,"")))))))</f>
        <v/>
      </c>
      <c r="Q326" s="15" t="str">
        <f>(IF(G326=Localization!$C$113,1,IF(G326=Localization!$C$112,2,IF(G326=Localization!$C$111,3,IF(G326=Localization!$C$110,4,IF(G326=Localization!$C$109,5,IF(OR(G326=1,G326=2,G326=3,G326=4,G326=5),G326,"")))))))</f>
        <v/>
      </c>
      <c r="R326" s="15" t="str">
        <f>(IF(H326=Localization!$C$113,1,IF(H326=Localization!$C$112,2,IF(H326=Localization!$C$111,3,IF(H326=Localization!$C$110,4,IF(H326=Localization!$C$109,5,IF(OR(H326=1,H326=2,H326=3,H326=4,H326=5),H326,"")))))))</f>
        <v/>
      </c>
      <c r="S326" s="15" t="str">
        <f>(IF(I326=Localization!$C$113,1,IF(I326=Localization!$C$112,2,IF(I326=Localization!$C$111,3,IF(I326=Localization!$C$110,4,IF(I326=Localization!$C$109,5,IF(OR(I326=1,I326=2,I326=3,I326=4,I326=5),I326,"")))))))</f>
        <v/>
      </c>
      <c r="T326" s="15" t="str">
        <f>(IF(J326=Localization!$C$113,1,IF(J326=Localization!$C$112,2,IF(J326=Localization!$C$111,3,IF(J326=Localization!$C$110,4,IF(J326=Localization!$C$109,5,IF(OR(J326=1,J326=2,J326=3,J326=4,J326=5),J326,"")))))))</f>
        <v/>
      </c>
      <c r="U326" s="15" t="str">
        <f>(IF(K326=Localization!$C$113,1,IF(K326=Localization!$C$112,2,IF(K326=Localization!$C$111,3,IF(K326=Localization!$C$110,4,IF(K326=Localization!$C$109,5,IF(OR(K326=1,K326=2,K326=3,K326=4,K326=5),K326,"")))))))</f>
        <v/>
      </c>
    </row>
    <row r="327" spans="12:21" x14ac:dyDescent="0.25">
      <c r="L327" s="15" t="str">
        <f>(IF(B327=Localization!$C$113,1,IF(B327=Localization!$C$112,2,IF(B327=Localization!$C$111,3,IF(B327=Localization!$C$110,4,IF(B327=Localization!$C$109,5,IF(OR(B327=1,B327=2,B327=3,B327=4,B327=5),B327,"")))))))</f>
        <v/>
      </c>
      <c r="M327" s="15" t="str">
        <f>(IF(C327=Localization!$C$113,1,IF(C327=Localization!$C$112,2,IF(C327=Localization!$C$111,3,IF(C327=Localization!$C$110,4,IF(C327=Localization!$C$109,5,IF(OR(C327=1,C327=2,C327=3,C327=4,C327=5),C327,"")))))))</f>
        <v/>
      </c>
      <c r="N327" s="15" t="str">
        <f>(IF(D327=Localization!$C$113,1,IF(D327=Localization!$C$112,2,IF(D327=Localization!$C$111,3,IF(D327=Localization!$C$110,4,IF(D327=Localization!$C$109,5,IF(OR(D327=1,D327=2,D327=3,D327=4,D327=5),D327,"")))))))</f>
        <v/>
      </c>
      <c r="O327" s="15" t="str">
        <f>(IF(E327=Localization!$C$113,1,IF(E327=Localization!$C$112,2,IF(E327=Localization!$C$111,3,IF(E327=Localization!$C$110,4,IF(E327=Localization!$C$109,5,IF(OR(E327=1,E327=2,E327=3,E327=4,E327=5),E327,"")))))))</f>
        <v/>
      </c>
      <c r="P327" s="15" t="str">
        <f>(IF(F327=Localization!$C$113,1,IF(F327=Localization!$C$112,2,IF(F327=Localization!$C$111,3,IF(F327=Localization!$C$110,4,IF(F327=Localization!$C$109,5,IF(OR(F327=1,F327=2,F327=3,F327=4,F327=5),F327,"")))))))</f>
        <v/>
      </c>
      <c r="Q327" s="15" t="str">
        <f>(IF(G327=Localization!$C$113,1,IF(G327=Localization!$C$112,2,IF(G327=Localization!$C$111,3,IF(G327=Localization!$C$110,4,IF(G327=Localization!$C$109,5,IF(OR(G327=1,G327=2,G327=3,G327=4,G327=5),G327,"")))))))</f>
        <v/>
      </c>
      <c r="R327" s="15" t="str">
        <f>(IF(H327=Localization!$C$113,1,IF(H327=Localization!$C$112,2,IF(H327=Localization!$C$111,3,IF(H327=Localization!$C$110,4,IF(H327=Localization!$C$109,5,IF(OR(H327=1,H327=2,H327=3,H327=4,H327=5),H327,"")))))))</f>
        <v/>
      </c>
      <c r="S327" s="15" t="str">
        <f>(IF(I327=Localization!$C$113,1,IF(I327=Localization!$C$112,2,IF(I327=Localization!$C$111,3,IF(I327=Localization!$C$110,4,IF(I327=Localization!$C$109,5,IF(OR(I327=1,I327=2,I327=3,I327=4,I327=5),I327,"")))))))</f>
        <v/>
      </c>
      <c r="T327" s="15" t="str">
        <f>(IF(J327=Localization!$C$113,1,IF(J327=Localization!$C$112,2,IF(J327=Localization!$C$111,3,IF(J327=Localization!$C$110,4,IF(J327=Localization!$C$109,5,IF(OR(J327=1,J327=2,J327=3,J327=4,J327=5),J327,"")))))))</f>
        <v/>
      </c>
      <c r="U327" s="15" t="str">
        <f>(IF(K327=Localization!$C$113,1,IF(K327=Localization!$C$112,2,IF(K327=Localization!$C$111,3,IF(K327=Localization!$C$110,4,IF(K327=Localization!$C$109,5,IF(OR(K327=1,K327=2,K327=3,K327=4,K327=5),K327,"")))))))</f>
        <v/>
      </c>
    </row>
    <row r="328" spans="12:21" x14ac:dyDescent="0.25">
      <c r="L328" s="15" t="str">
        <f>(IF(B328=Localization!$C$113,1,IF(B328=Localization!$C$112,2,IF(B328=Localization!$C$111,3,IF(B328=Localization!$C$110,4,IF(B328=Localization!$C$109,5,IF(OR(B328=1,B328=2,B328=3,B328=4,B328=5),B328,"")))))))</f>
        <v/>
      </c>
      <c r="M328" s="15" t="str">
        <f>(IF(C328=Localization!$C$113,1,IF(C328=Localization!$C$112,2,IF(C328=Localization!$C$111,3,IF(C328=Localization!$C$110,4,IF(C328=Localization!$C$109,5,IF(OR(C328=1,C328=2,C328=3,C328=4,C328=5),C328,"")))))))</f>
        <v/>
      </c>
      <c r="N328" s="15" t="str">
        <f>(IF(D328=Localization!$C$113,1,IF(D328=Localization!$C$112,2,IF(D328=Localization!$C$111,3,IF(D328=Localization!$C$110,4,IF(D328=Localization!$C$109,5,IF(OR(D328=1,D328=2,D328=3,D328=4,D328=5),D328,"")))))))</f>
        <v/>
      </c>
      <c r="O328" s="15" t="str">
        <f>(IF(E328=Localization!$C$113,1,IF(E328=Localization!$C$112,2,IF(E328=Localization!$C$111,3,IF(E328=Localization!$C$110,4,IF(E328=Localization!$C$109,5,IF(OR(E328=1,E328=2,E328=3,E328=4,E328=5),E328,"")))))))</f>
        <v/>
      </c>
      <c r="P328" s="15" t="str">
        <f>(IF(F328=Localization!$C$113,1,IF(F328=Localization!$C$112,2,IF(F328=Localization!$C$111,3,IF(F328=Localization!$C$110,4,IF(F328=Localization!$C$109,5,IF(OR(F328=1,F328=2,F328=3,F328=4,F328=5),F328,"")))))))</f>
        <v/>
      </c>
      <c r="Q328" s="15" t="str">
        <f>(IF(G328=Localization!$C$113,1,IF(G328=Localization!$C$112,2,IF(G328=Localization!$C$111,3,IF(G328=Localization!$C$110,4,IF(G328=Localization!$C$109,5,IF(OR(G328=1,G328=2,G328=3,G328=4,G328=5),G328,"")))))))</f>
        <v/>
      </c>
      <c r="R328" s="15" t="str">
        <f>(IF(H328=Localization!$C$113,1,IF(H328=Localization!$C$112,2,IF(H328=Localization!$C$111,3,IF(H328=Localization!$C$110,4,IF(H328=Localization!$C$109,5,IF(OR(H328=1,H328=2,H328=3,H328=4,H328=5),H328,"")))))))</f>
        <v/>
      </c>
      <c r="S328" s="15" t="str">
        <f>(IF(I328=Localization!$C$113,1,IF(I328=Localization!$C$112,2,IF(I328=Localization!$C$111,3,IF(I328=Localization!$C$110,4,IF(I328=Localization!$C$109,5,IF(OR(I328=1,I328=2,I328=3,I328=4,I328=5),I328,"")))))))</f>
        <v/>
      </c>
      <c r="T328" s="15" t="str">
        <f>(IF(J328=Localization!$C$113,1,IF(J328=Localization!$C$112,2,IF(J328=Localization!$C$111,3,IF(J328=Localization!$C$110,4,IF(J328=Localization!$C$109,5,IF(OR(J328=1,J328=2,J328=3,J328=4,J328=5),J328,"")))))))</f>
        <v/>
      </c>
      <c r="U328" s="15" t="str">
        <f>(IF(K328=Localization!$C$113,1,IF(K328=Localization!$C$112,2,IF(K328=Localization!$C$111,3,IF(K328=Localization!$C$110,4,IF(K328=Localization!$C$109,5,IF(OR(K328=1,K328=2,K328=3,K328=4,K328=5),K328,"")))))))</f>
        <v/>
      </c>
    </row>
    <row r="329" spans="12:21" x14ac:dyDescent="0.25">
      <c r="L329" s="15" t="str">
        <f>(IF(B329=Localization!$C$113,1,IF(B329=Localization!$C$112,2,IF(B329=Localization!$C$111,3,IF(B329=Localization!$C$110,4,IF(B329=Localization!$C$109,5,IF(OR(B329=1,B329=2,B329=3,B329=4,B329=5),B329,"")))))))</f>
        <v/>
      </c>
      <c r="M329" s="15" t="str">
        <f>(IF(C329=Localization!$C$113,1,IF(C329=Localization!$C$112,2,IF(C329=Localization!$C$111,3,IF(C329=Localization!$C$110,4,IF(C329=Localization!$C$109,5,IF(OR(C329=1,C329=2,C329=3,C329=4,C329=5),C329,"")))))))</f>
        <v/>
      </c>
      <c r="N329" s="15" t="str">
        <f>(IF(D329=Localization!$C$113,1,IF(D329=Localization!$C$112,2,IF(D329=Localization!$C$111,3,IF(D329=Localization!$C$110,4,IF(D329=Localization!$C$109,5,IF(OR(D329=1,D329=2,D329=3,D329=4,D329=5),D329,"")))))))</f>
        <v/>
      </c>
      <c r="O329" s="15" t="str">
        <f>(IF(E329=Localization!$C$113,1,IF(E329=Localization!$C$112,2,IF(E329=Localization!$C$111,3,IF(E329=Localization!$C$110,4,IF(E329=Localization!$C$109,5,IF(OR(E329=1,E329=2,E329=3,E329=4,E329=5),E329,"")))))))</f>
        <v/>
      </c>
      <c r="P329" s="15" t="str">
        <f>(IF(F329=Localization!$C$113,1,IF(F329=Localization!$C$112,2,IF(F329=Localization!$C$111,3,IF(F329=Localization!$C$110,4,IF(F329=Localization!$C$109,5,IF(OR(F329=1,F329=2,F329=3,F329=4,F329=5),F329,"")))))))</f>
        <v/>
      </c>
      <c r="Q329" s="15" t="str">
        <f>(IF(G329=Localization!$C$113,1,IF(G329=Localization!$C$112,2,IF(G329=Localization!$C$111,3,IF(G329=Localization!$C$110,4,IF(G329=Localization!$C$109,5,IF(OR(G329=1,G329=2,G329=3,G329=4,G329=5),G329,"")))))))</f>
        <v/>
      </c>
      <c r="R329" s="15" t="str">
        <f>(IF(H329=Localization!$C$113,1,IF(H329=Localization!$C$112,2,IF(H329=Localization!$C$111,3,IF(H329=Localization!$C$110,4,IF(H329=Localization!$C$109,5,IF(OR(H329=1,H329=2,H329=3,H329=4,H329=5),H329,"")))))))</f>
        <v/>
      </c>
      <c r="S329" s="15" t="str">
        <f>(IF(I329=Localization!$C$113,1,IF(I329=Localization!$C$112,2,IF(I329=Localization!$C$111,3,IF(I329=Localization!$C$110,4,IF(I329=Localization!$C$109,5,IF(OR(I329=1,I329=2,I329=3,I329=4,I329=5),I329,"")))))))</f>
        <v/>
      </c>
      <c r="T329" s="15" t="str">
        <f>(IF(J329=Localization!$C$113,1,IF(J329=Localization!$C$112,2,IF(J329=Localization!$C$111,3,IF(J329=Localization!$C$110,4,IF(J329=Localization!$C$109,5,IF(OR(J329=1,J329=2,J329=3,J329=4,J329=5),J329,"")))))))</f>
        <v/>
      </c>
      <c r="U329" s="15" t="str">
        <f>(IF(K329=Localization!$C$113,1,IF(K329=Localization!$C$112,2,IF(K329=Localization!$C$111,3,IF(K329=Localization!$C$110,4,IF(K329=Localization!$C$109,5,IF(OR(K329=1,K329=2,K329=3,K329=4,K329=5),K329,"")))))))</f>
        <v/>
      </c>
    </row>
    <row r="330" spans="12:21" x14ac:dyDescent="0.25">
      <c r="L330" s="15" t="str">
        <f>(IF(B330=Localization!$C$113,1,IF(B330=Localization!$C$112,2,IF(B330=Localization!$C$111,3,IF(B330=Localization!$C$110,4,IF(B330=Localization!$C$109,5,IF(OR(B330=1,B330=2,B330=3,B330=4,B330=5),B330,"")))))))</f>
        <v/>
      </c>
      <c r="M330" s="15" t="str">
        <f>(IF(C330=Localization!$C$113,1,IF(C330=Localization!$C$112,2,IF(C330=Localization!$C$111,3,IF(C330=Localization!$C$110,4,IF(C330=Localization!$C$109,5,IF(OR(C330=1,C330=2,C330=3,C330=4,C330=5),C330,"")))))))</f>
        <v/>
      </c>
      <c r="N330" s="15" t="str">
        <f>(IF(D330=Localization!$C$113,1,IF(D330=Localization!$C$112,2,IF(D330=Localization!$C$111,3,IF(D330=Localization!$C$110,4,IF(D330=Localization!$C$109,5,IF(OR(D330=1,D330=2,D330=3,D330=4,D330=5),D330,"")))))))</f>
        <v/>
      </c>
      <c r="O330" s="15" t="str">
        <f>(IF(E330=Localization!$C$113,1,IF(E330=Localization!$C$112,2,IF(E330=Localization!$C$111,3,IF(E330=Localization!$C$110,4,IF(E330=Localization!$C$109,5,IF(OR(E330=1,E330=2,E330=3,E330=4,E330=5),E330,"")))))))</f>
        <v/>
      </c>
      <c r="P330" s="15" t="str">
        <f>(IF(F330=Localization!$C$113,1,IF(F330=Localization!$C$112,2,IF(F330=Localization!$C$111,3,IF(F330=Localization!$C$110,4,IF(F330=Localization!$C$109,5,IF(OR(F330=1,F330=2,F330=3,F330=4,F330=5),F330,"")))))))</f>
        <v/>
      </c>
      <c r="Q330" s="15" t="str">
        <f>(IF(G330=Localization!$C$113,1,IF(G330=Localization!$C$112,2,IF(G330=Localization!$C$111,3,IF(G330=Localization!$C$110,4,IF(G330=Localization!$C$109,5,IF(OR(G330=1,G330=2,G330=3,G330=4,G330=5),G330,"")))))))</f>
        <v/>
      </c>
      <c r="R330" s="15" t="str">
        <f>(IF(H330=Localization!$C$113,1,IF(H330=Localization!$C$112,2,IF(H330=Localization!$C$111,3,IF(H330=Localization!$C$110,4,IF(H330=Localization!$C$109,5,IF(OR(H330=1,H330=2,H330=3,H330=4,H330=5),H330,"")))))))</f>
        <v/>
      </c>
      <c r="S330" s="15" t="str">
        <f>(IF(I330=Localization!$C$113,1,IF(I330=Localization!$C$112,2,IF(I330=Localization!$C$111,3,IF(I330=Localization!$C$110,4,IF(I330=Localization!$C$109,5,IF(OR(I330=1,I330=2,I330=3,I330=4,I330=5),I330,"")))))))</f>
        <v/>
      </c>
      <c r="T330" s="15" t="str">
        <f>(IF(J330=Localization!$C$113,1,IF(J330=Localization!$C$112,2,IF(J330=Localization!$C$111,3,IF(J330=Localization!$C$110,4,IF(J330=Localization!$C$109,5,IF(OR(J330=1,J330=2,J330=3,J330=4,J330=5),J330,"")))))))</f>
        <v/>
      </c>
      <c r="U330" s="15" t="str">
        <f>(IF(K330=Localization!$C$113,1,IF(K330=Localization!$C$112,2,IF(K330=Localization!$C$111,3,IF(K330=Localization!$C$110,4,IF(K330=Localization!$C$109,5,IF(OR(K330=1,K330=2,K330=3,K330=4,K330=5),K330,"")))))))</f>
        <v/>
      </c>
    </row>
    <row r="331" spans="12:21" x14ac:dyDescent="0.25">
      <c r="L331" s="15" t="str">
        <f>(IF(B331=Localization!$C$113,1,IF(B331=Localization!$C$112,2,IF(B331=Localization!$C$111,3,IF(B331=Localization!$C$110,4,IF(B331=Localization!$C$109,5,IF(OR(B331=1,B331=2,B331=3,B331=4,B331=5),B331,"")))))))</f>
        <v/>
      </c>
      <c r="M331" s="15" t="str">
        <f>(IF(C331=Localization!$C$113,1,IF(C331=Localization!$C$112,2,IF(C331=Localization!$C$111,3,IF(C331=Localization!$C$110,4,IF(C331=Localization!$C$109,5,IF(OR(C331=1,C331=2,C331=3,C331=4,C331=5),C331,"")))))))</f>
        <v/>
      </c>
      <c r="N331" s="15" t="str">
        <f>(IF(D331=Localization!$C$113,1,IF(D331=Localization!$C$112,2,IF(D331=Localization!$C$111,3,IF(D331=Localization!$C$110,4,IF(D331=Localization!$C$109,5,IF(OR(D331=1,D331=2,D331=3,D331=4,D331=5),D331,"")))))))</f>
        <v/>
      </c>
      <c r="O331" s="15" t="str">
        <f>(IF(E331=Localization!$C$113,1,IF(E331=Localization!$C$112,2,IF(E331=Localization!$C$111,3,IF(E331=Localization!$C$110,4,IF(E331=Localization!$C$109,5,IF(OR(E331=1,E331=2,E331=3,E331=4,E331=5),E331,"")))))))</f>
        <v/>
      </c>
      <c r="P331" s="15" t="str">
        <f>(IF(F331=Localization!$C$113,1,IF(F331=Localization!$C$112,2,IF(F331=Localization!$C$111,3,IF(F331=Localization!$C$110,4,IF(F331=Localization!$C$109,5,IF(OR(F331=1,F331=2,F331=3,F331=4,F331=5),F331,"")))))))</f>
        <v/>
      </c>
      <c r="Q331" s="15" t="str">
        <f>(IF(G331=Localization!$C$113,1,IF(G331=Localization!$C$112,2,IF(G331=Localization!$C$111,3,IF(G331=Localization!$C$110,4,IF(G331=Localization!$C$109,5,IF(OR(G331=1,G331=2,G331=3,G331=4,G331=5),G331,"")))))))</f>
        <v/>
      </c>
      <c r="R331" s="15" t="str">
        <f>(IF(H331=Localization!$C$113,1,IF(H331=Localization!$C$112,2,IF(H331=Localization!$C$111,3,IF(H331=Localization!$C$110,4,IF(H331=Localization!$C$109,5,IF(OR(H331=1,H331=2,H331=3,H331=4,H331=5),H331,"")))))))</f>
        <v/>
      </c>
      <c r="S331" s="15" t="str">
        <f>(IF(I331=Localization!$C$113,1,IF(I331=Localization!$C$112,2,IF(I331=Localization!$C$111,3,IF(I331=Localization!$C$110,4,IF(I331=Localization!$C$109,5,IF(OR(I331=1,I331=2,I331=3,I331=4,I331=5),I331,"")))))))</f>
        <v/>
      </c>
      <c r="T331" s="15" t="str">
        <f>(IF(J331=Localization!$C$113,1,IF(J331=Localization!$C$112,2,IF(J331=Localization!$C$111,3,IF(J331=Localization!$C$110,4,IF(J331=Localization!$C$109,5,IF(OR(J331=1,J331=2,J331=3,J331=4,J331=5),J331,"")))))))</f>
        <v/>
      </c>
      <c r="U331" s="15" t="str">
        <f>(IF(K331=Localization!$C$113,1,IF(K331=Localization!$C$112,2,IF(K331=Localization!$C$111,3,IF(K331=Localization!$C$110,4,IF(K331=Localization!$C$109,5,IF(OR(K331=1,K331=2,K331=3,K331=4,K331=5),K331,"")))))))</f>
        <v/>
      </c>
    </row>
    <row r="332" spans="12:21" x14ac:dyDescent="0.25">
      <c r="L332" s="15" t="str">
        <f>(IF(B332=Localization!$C$113,1,IF(B332=Localization!$C$112,2,IF(B332=Localization!$C$111,3,IF(B332=Localization!$C$110,4,IF(B332=Localization!$C$109,5,IF(OR(B332=1,B332=2,B332=3,B332=4,B332=5),B332,"")))))))</f>
        <v/>
      </c>
      <c r="M332" s="15" t="str">
        <f>(IF(C332=Localization!$C$113,1,IF(C332=Localization!$C$112,2,IF(C332=Localization!$C$111,3,IF(C332=Localization!$C$110,4,IF(C332=Localization!$C$109,5,IF(OR(C332=1,C332=2,C332=3,C332=4,C332=5),C332,"")))))))</f>
        <v/>
      </c>
      <c r="N332" s="15" t="str">
        <f>(IF(D332=Localization!$C$113,1,IF(D332=Localization!$C$112,2,IF(D332=Localization!$C$111,3,IF(D332=Localization!$C$110,4,IF(D332=Localization!$C$109,5,IF(OR(D332=1,D332=2,D332=3,D332=4,D332=5),D332,"")))))))</f>
        <v/>
      </c>
      <c r="O332" s="15" t="str">
        <f>(IF(E332=Localization!$C$113,1,IF(E332=Localization!$C$112,2,IF(E332=Localization!$C$111,3,IF(E332=Localization!$C$110,4,IF(E332=Localization!$C$109,5,IF(OR(E332=1,E332=2,E332=3,E332=4,E332=5),E332,"")))))))</f>
        <v/>
      </c>
      <c r="P332" s="15" t="str">
        <f>(IF(F332=Localization!$C$113,1,IF(F332=Localization!$C$112,2,IF(F332=Localization!$C$111,3,IF(F332=Localization!$C$110,4,IF(F332=Localization!$C$109,5,IF(OR(F332=1,F332=2,F332=3,F332=4,F332=5),F332,"")))))))</f>
        <v/>
      </c>
      <c r="Q332" s="15" t="str">
        <f>(IF(G332=Localization!$C$113,1,IF(G332=Localization!$C$112,2,IF(G332=Localization!$C$111,3,IF(G332=Localization!$C$110,4,IF(G332=Localization!$C$109,5,IF(OR(G332=1,G332=2,G332=3,G332=4,G332=5),G332,"")))))))</f>
        <v/>
      </c>
      <c r="R332" s="15" t="str">
        <f>(IF(H332=Localization!$C$113,1,IF(H332=Localization!$C$112,2,IF(H332=Localization!$C$111,3,IF(H332=Localization!$C$110,4,IF(H332=Localization!$C$109,5,IF(OR(H332=1,H332=2,H332=3,H332=4,H332=5),H332,"")))))))</f>
        <v/>
      </c>
      <c r="S332" s="15" t="str">
        <f>(IF(I332=Localization!$C$113,1,IF(I332=Localization!$C$112,2,IF(I332=Localization!$C$111,3,IF(I332=Localization!$C$110,4,IF(I332=Localization!$C$109,5,IF(OR(I332=1,I332=2,I332=3,I332=4,I332=5),I332,"")))))))</f>
        <v/>
      </c>
      <c r="T332" s="15" t="str">
        <f>(IF(J332=Localization!$C$113,1,IF(J332=Localization!$C$112,2,IF(J332=Localization!$C$111,3,IF(J332=Localization!$C$110,4,IF(J332=Localization!$C$109,5,IF(OR(J332=1,J332=2,J332=3,J332=4,J332=5),J332,"")))))))</f>
        <v/>
      </c>
      <c r="U332" s="15" t="str">
        <f>(IF(K332=Localization!$C$113,1,IF(K332=Localization!$C$112,2,IF(K332=Localization!$C$111,3,IF(K332=Localization!$C$110,4,IF(K332=Localization!$C$109,5,IF(OR(K332=1,K332=2,K332=3,K332=4,K332=5),K332,"")))))))</f>
        <v/>
      </c>
    </row>
    <row r="333" spans="12:21" x14ac:dyDescent="0.25">
      <c r="L333" s="15" t="str">
        <f>(IF(B333=Localization!$C$113,1,IF(B333=Localization!$C$112,2,IF(B333=Localization!$C$111,3,IF(B333=Localization!$C$110,4,IF(B333=Localization!$C$109,5,IF(OR(B333=1,B333=2,B333=3,B333=4,B333=5),B333,"")))))))</f>
        <v/>
      </c>
      <c r="M333" s="15" t="str">
        <f>(IF(C333=Localization!$C$113,1,IF(C333=Localization!$C$112,2,IF(C333=Localization!$C$111,3,IF(C333=Localization!$C$110,4,IF(C333=Localization!$C$109,5,IF(OR(C333=1,C333=2,C333=3,C333=4,C333=5),C333,"")))))))</f>
        <v/>
      </c>
      <c r="N333" s="15" t="str">
        <f>(IF(D333=Localization!$C$113,1,IF(D333=Localization!$C$112,2,IF(D333=Localization!$C$111,3,IF(D333=Localization!$C$110,4,IF(D333=Localization!$C$109,5,IF(OR(D333=1,D333=2,D333=3,D333=4,D333=5),D333,"")))))))</f>
        <v/>
      </c>
      <c r="O333" s="15" t="str">
        <f>(IF(E333=Localization!$C$113,1,IF(E333=Localization!$C$112,2,IF(E333=Localization!$C$111,3,IF(E333=Localization!$C$110,4,IF(E333=Localization!$C$109,5,IF(OR(E333=1,E333=2,E333=3,E333=4,E333=5),E333,"")))))))</f>
        <v/>
      </c>
      <c r="P333" s="15" t="str">
        <f>(IF(F333=Localization!$C$113,1,IF(F333=Localization!$C$112,2,IF(F333=Localization!$C$111,3,IF(F333=Localization!$C$110,4,IF(F333=Localization!$C$109,5,IF(OR(F333=1,F333=2,F333=3,F333=4,F333=5),F333,"")))))))</f>
        <v/>
      </c>
      <c r="Q333" s="15" t="str">
        <f>(IF(G333=Localization!$C$113,1,IF(G333=Localization!$C$112,2,IF(G333=Localization!$C$111,3,IF(G333=Localization!$C$110,4,IF(G333=Localization!$C$109,5,IF(OR(G333=1,G333=2,G333=3,G333=4,G333=5),G333,"")))))))</f>
        <v/>
      </c>
      <c r="R333" s="15" t="str">
        <f>(IF(H333=Localization!$C$113,1,IF(H333=Localization!$C$112,2,IF(H333=Localization!$C$111,3,IF(H333=Localization!$C$110,4,IF(H333=Localization!$C$109,5,IF(OR(H333=1,H333=2,H333=3,H333=4,H333=5),H333,"")))))))</f>
        <v/>
      </c>
      <c r="S333" s="15" t="str">
        <f>(IF(I333=Localization!$C$113,1,IF(I333=Localization!$C$112,2,IF(I333=Localization!$C$111,3,IF(I333=Localization!$C$110,4,IF(I333=Localization!$C$109,5,IF(OR(I333=1,I333=2,I333=3,I333=4,I333=5),I333,"")))))))</f>
        <v/>
      </c>
      <c r="T333" s="15" t="str">
        <f>(IF(J333=Localization!$C$113,1,IF(J333=Localization!$C$112,2,IF(J333=Localization!$C$111,3,IF(J333=Localization!$C$110,4,IF(J333=Localization!$C$109,5,IF(OR(J333=1,J333=2,J333=3,J333=4,J333=5),J333,"")))))))</f>
        <v/>
      </c>
      <c r="U333" s="15" t="str">
        <f>(IF(K333=Localization!$C$113,1,IF(K333=Localization!$C$112,2,IF(K333=Localization!$C$111,3,IF(K333=Localization!$C$110,4,IF(K333=Localization!$C$109,5,IF(OR(K333=1,K333=2,K333=3,K333=4,K333=5),K333,"")))))))</f>
        <v/>
      </c>
    </row>
    <row r="334" spans="12:21" x14ac:dyDescent="0.25">
      <c r="L334" s="15" t="str">
        <f>(IF(B334=Localization!$C$113,1,IF(B334=Localization!$C$112,2,IF(B334=Localization!$C$111,3,IF(B334=Localization!$C$110,4,IF(B334=Localization!$C$109,5,IF(OR(B334=1,B334=2,B334=3,B334=4,B334=5),B334,"")))))))</f>
        <v/>
      </c>
      <c r="M334" s="15" t="str">
        <f>(IF(C334=Localization!$C$113,1,IF(C334=Localization!$C$112,2,IF(C334=Localization!$C$111,3,IF(C334=Localization!$C$110,4,IF(C334=Localization!$C$109,5,IF(OR(C334=1,C334=2,C334=3,C334=4,C334=5),C334,"")))))))</f>
        <v/>
      </c>
      <c r="N334" s="15" t="str">
        <f>(IF(D334=Localization!$C$113,1,IF(D334=Localization!$C$112,2,IF(D334=Localization!$C$111,3,IF(D334=Localization!$C$110,4,IF(D334=Localization!$C$109,5,IF(OR(D334=1,D334=2,D334=3,D334=4,D334=5),D334,"")))))))</f>
        <v/>
      </c>
      <c r="O334" s="15" t="str">
        <f>(IF(E334=Localization!$C$113,1,IF(E334=Localization!$C$112,2,IF(E334=Localization!$C$111,3,IF(E334=Localization!$C$110,4,IF(E334=Localization!$C$109,5,IF(OR(E334=1,E334=2,E334=3,E334=4,E334=5),E334,"")))))))</f>
        <v/>
      </c>
      <c r="P334" s="15" t="str">
        <f>(IF(F334=Localization!$C$113,1,IF(F334=Localization!$C$112,2,IF(F334=Localization!$C$111,3,IF(F334=Localization!$C$110,4,IF(F334=Localization!$C$109,5,IF(OR(F334=1,F334=2,F334=3,F334=4,F334=5),F334,"")))))))</f>
        <v/>
      </c>
      <c r="Q334" s="15" t="str">
        <f>(IF(G334=Localization!$C$113,1,IF(G334=Localization!$C$112,2,IF(G334=Localization!$C$111,3,IF(G334=Localization!$C$110,4,IF(G334=Localization!$C$109,5,IF(OR(G334=1,G334=2,G334=3,G334=4,G334=5),G334,"")))))))</f>
        <v/>
      </c>
      <c r="R334" s="15" t="str">
        <f>(IF(H334=Localization!$C$113,1,IF(H334=Localization!$C$112,2,IF(H334=Localization!$C$111,3,IF(H334=Localization!$C$110,4,IF(H334=Localization!$C$109,5,IF(OR(H334=1,H334=2,H334=3,H334=4,H334=5),H334,"")))))))</f>
        <v/>
      </c>
      <c r="S334" s="15" t="str">
        <f>(IF(I334=Localization!$C$113,1,IF(I334=Localization!$C$112,2,IF(I334=Localization!$C$111,3,IF(I334=Localization!$C$110,4,IF(I334=Localization!$C$109,5,IF(OR(I334=1,I334=2,I334=3,I334=4,I334=5),I334,"")))))))</f>
        <v/>
      </c>
      <c r="T334" s="15" t="str">
        <f>(IF(J334=Localization!$C$113,1,IF(J334=Localization!$C$112,2,IF(J334=Localization!$C$111,3,IF(J334=Localization!$C$110,4,IF(J334=Localization!$C$109,5,IF(OR(J334=1,J334=2,J334=3,J334=4,J334=5),J334,"")))))))</f>
        <v/>
      </c>
      <c r="U334" s="15" t="str">
        <f>(IF(K334=Localization!$C$113,1,IF(K334=Localization!$C$112,2,IF(K334=Localization!$C$111,3,IF(K334=Localization!$C$110,4,IF(K334=Localization!$C$109,5,IF(OR(K334=1,K334=2,K334=3,K334=4,K334=5),K334,"")))))))</f>
        <v/>
      </c>
    </row>
    <row r="335" spans="12:21" x14ac:dyDescent="0.25">
      <c r="L335" s="15" t="str">
        <f>(IF(B335=Localization!$C$113,1,IF(B335=Localization!$C$112,2,IF(B335=Localization!$C$111,3,IF(B335=Localization!$C$110,4,IF(B335=Localization!$C$109,5,IF(OR(B335=1,B335=2,B335=3,B335=4,B335=5),B335,"")))))))</f>
        <v/>
      </c>
      <c r="M335" s="15" t="str">
        <f>(IF(C335=Localization!$C$113,1,IF(C335=Localization!$C$112,2,IF(C335=Localization!$C$111,3,IF(C335=Localization!$C$110,4,IF(C335=Localization!$C$109,5,IF(OR(C335=1,C335=2,C335=3,C335=4,C335=5),C335,"")))))))</f>
        <v/>
      </c>
      <c r="N335" s="15" t="str">
        <f>(IF(D335=Localization!$C$113,1,IF(D335=Localization!$C$112,2,IF(D335=Localization!$C$111,3,IF(D335=Localization!$C$110,4,IF(D335=Localization!$C$109,5,IF(OR(D335=1,D335=2,D335=3,D335=4,D335=5),D335,"")))))))</f>
        <v/>
      </c>
      <c r="O335" s="15" t="str">
        <f>(IF(E335=Localization!$C$113,1,IF(E335=Localization!$C$112,2,IF(E335=Localization!$C$111,3,IF(E335=Localization!$C$110,4,IF(E335=Localization!$C$109,5,IF(OR(E335=1,E335=2,E335=3,E335=4,E335=5),E335,"")))))))</f>
        <v/>
      </c>
      <c r="P335" s="15" t="str">
        <f>(IF(F335=Localization!$C$113,1,IF(F335=Localization!$C$112,2,IF(F335=Localization!$C$111,3,IF(F335=Localization!$C$110,4,IF(F335=Localization!$C$109,5,IF(OR(F335=1,F335=2,F335=3,F335=4,F335=5),F335,"")))))))</f>
        <v/>
      </c>
      <c r="Q335" s="15" t="str">
        <f>(IF(G335=Localization!$C$113,1,IF(G335=Localization!$C$112,2,IF(G335=Localization!$C$111,3,IF(G335=Localization!$C$110,4,IF(G335=Localization!$C$109,5,IF(OR(G335=1,G335=2,G335=3,G335=4,G335=5),G335,"")))))))</f>
        <v/>
      </c>
      <c r="R335" s="15" t="str">
        <f>(IF(H335=Localization!$C$113,1,IF(H335=Localization!$C$112,2,IF(H335=Localization!$C$111,3,IF(H335=Localization!$C$110,4,IF(H335=Localization!$C$109,5,IF(OR(H335=1,H335=2,H335=3,H335=4,H335=5),H335,"")))))))</f>
        <v/>
      </c>
      <c r="S335" s="15" t="str">
        <f>(IF(I335=Localization!$C$113,1,IF(I335=Localization!$C$112,2,IF(I335=Localization!$C$111,3,IF(I335=Localization!$C$110,4,IF(I335=Localization!$C$109,5,IF(OR(I335=1,I335=2,I335=3,I335=4,I335=5),I335,"")))))))</f>
        <v/>
      </c>
      <c r="T335" s="15" t="str">
        <f>(IF(J335=Localization!$C$113,1,IF(J335=Localization!$C$112,2,IF(J335=Localization!$C$111,3,IF(J335=Localization!$C$110,4,IF(J335=Localization!$C$109,5,IF(OR(J335=1,J335=2,J335=3,J335=4,J335=5),J335,"")))))))</f>
        <v/>
      </c>
      <c r="U335" s="15" t="str">
        <f>(IF(K335=Localization!$C$113,1,IF(K335=Localization!$C$112,2,IF(K335=Localization!$C$111,3,IF(K335=Localization!$C$110,4,IF(K335=Localization!$C$109,5,IF(OR(K335=1,K335=2,K335=3,K335=4,K335=5),K335,"")))))))</f>
        <v/>
      </c>
    </row>
    <row r="336" spans="12:21" x14ac:dyDescent="0.25">
      <c r="L336" s="15" t="str">
        <f>(IF(B336=Localization!$C$113,1,IF(B336=Localization!$C$112,2,IF(B336=Localization!$C$111,3,IF(B336=Localization!$C$110,4,IF(B336=Localization!$C$109,5,IF(OR(B336=1,B336=2,B336=3,B336=4,B336=5),B336,"")))))))</f>
        <v/>
      </c>
      <c r="M336" s="15" t="str">
        <f>(IF(C336=Localization!$C$113,1,IF(C336=Localization!$C$112,2,IF(C336=Localization!$C$111,3,IF(C336=Localization!$C$110,4,IF(C336=Localization!$C$109,5,IF(OR(C336=1,C336=2,C336=3,C336=4,C336=5),C336,"")))))))</f>
        <v/>
      </c>
      <c r="N336" s="15" t="str">
        <f>(IF(D336=Localization!$C$113,1,IF(D336=Localization!$C$112,2,IF(D336=Localization!$C$111,3,IF(D336=Localization!$C$110,4,IF(D336=Localization!$C$109,5,IF(OR(D336=1,D336=2,D336=3,D336=4,D336=5),D336,"")))))))</f>
        <v/>
      </c>
      <c r="O336" s="15" t="str">
        <f>(IF(E336=Localization!$C$113,1,IF(E336=Localization!$C$112,2,IF(E336=Localization!$C$111,3,IF(E336=Localization!$C$110,4,IF(E336=Localization!$C$109,5,IF(OR(E336=1,E336=2,E336=3,E336=4,E336=5),E336,"")))))))</f>
        <v/>
      </c>
      <c r="P336" s="15" t="str">
        <f>(IF(F336=Localization!$C$113,1,IF(F336=Localization!$C$112,2,IF(F336=Localization!$C$111,3,IF(F336=Localization!$C$110,4,IF(F336=Localization!$C$109,5,IF(OR(F336=1,F336=2,F336=3,F336=4,F336=5),F336,"")))))))</f>
        <v/>
      </c>
      <c r="Q336" s="15" t="str">
        <f>(IF(G336=Localization!$C$113,1,IF(G336=Localization!$C$112,2,IF(G336=Localization!$C$111,3,IF(G336=Localization!$C$110,4,IF(G336=Localization!$C$109,5,IF(OR(G336=1,G336=2,G336=3,G336=4,G336=5),G336,"")))))))</f>
        <v/>
      </c>
      <c r="R336" s="15" t="str">
        <f>(IF(H336=Localization!$C$113,1,IF(H336=Localization!$C$112,2,IF(H336=Localization!$C$111,3,IF(H336=Localization!$C$110,4,IF(H336=Localization!$C$109,5,IF(OR(H336=1,H336=2,H336=3,H336=4,H336=5),H336,"")))))))</f>
        <v/>
      </c>
      <c r="S336" s="15" t="str">
        <f>(IF(I336=Localization!$C$113,1,IF(I336=Localization!$C$112,2,IF(I336=Localization!$C$111,3,IF(I336=Localization!$C$110,4,IF(I336=Localization!$C$109,5,IF(OR(I336=1,I336=2,I336=3,I336=4,I336=5),I336,"")))))))</f>
        <v/>
      </c>
      <c r="T336" s="15" t="str">
        <f>(IF(J336=Localization!$C$113,1,IF(J336=Localization!$C$112,2,IF(J336=Localization!$C$111,3,IF(J336=Localization!$C$110,4,IF(J336=Localization!$C$109,5,IF(OR(J336=1,J336=2,J336=3,J336=4,J336=5),J336,"")))))))</f>
        <v/>
      </c>
      <c r="U336" s="15" t="str">
        <f>(IF(K336=Localization!$C$113,1,IF(K336=Localization!$C$112,2,IF(K336=Localization!$C$111,3,IF(K336=Localization!$C$110,4,IF(K336=Localization!$C$109,5,IF(OR(K336=1,K336=2,K336=3,K336=4,K336=5),K336,"")))))))</f>
        <v/>
      </c>
    </row>
    <row r="337" spans="12:21" x14ac:dyDescent="0.25">
      <c r="L337" s="15" t="str">
        <f>(IF(B337=Localization!$C$113,1,IF(B337=Localization!$C$112,2,IF(B337=Localization!$C$111,3,IF(B337=Localization!$C$110,4,IF(B337=Localization!$C$109,5,IF(OR(B337=1,B337=2,B337=3,B337=4,B337=5),B337,"")))))))</f>
        <v/>
      </c>
      <c r="M337" s="15" t="str">
        <f>(IF(C337=Localization!$C$113,1,IF(C337=Localization!$C$112,2,IF(C337=Localization!$C$111,3,IF(C337=Localization!$C$110,4,IF(C337=Localization!$C$109,5,IF(OR(C337=1,C337=2,C337=3,C337=4,C337=5),C337,"")))))))</f>
        <v/>
      </c>
      <c r="N337" s="15" t="str">
        <f>(IF(D337=Localization!$C$113,1,IF(D337=Localization!$C$112,2,IF(D337=Localization!$C$111,3,IF(D337=Localization!$C$110,4,IF(D337=Localization!$C$109,5,IF(OR(D337=1,D337=2,D337=3,D337=4,D337=5),D337,"")))))))</f>
        <v/>
      </c>
      <c r="O337" s="15" t="str">
        <f>(IF(E337=Localization!$C$113,1,IF(E337=Localization!$C$112,2,IF(E337=Localization!$C$111,3,IF(E337=Localization!$C$110,4,IF(E337=Localization!$C$109,5,IF(OR(E337=1,E337=2,E337=3,E337=4,E337=5),E337,"")))))))</f>
        <v/>
      </c>
      <c r="P337" s="15" t="str">
        <f>(IF(F337=Localization!$C$113,1,IF(F337=Localization!$C$112,2,IF(F337=Localization!$C$111,3,IF(F337=Localization!$C$110,4,IF(F337=Localization!$C$109,5,IF(OR(F337=1,F337=2,F337=3,F337=4,F337=5),F337,"")))))))</f>
        <v/>
      </c>
      <c r="Q337" s="15" t="str">
        <f>(IF(G337=Localization!$C$113,1,IF(G337=Localization!$C$112,2,IF(G337=Localization!$C$111,3,IF(G337=Localization!$C$110,4,IF(G337=Localization!$C$109,5,IF(OR(G337=1,G337=2,G337=3,G337=4,G337=5),G337,"")))))))</f>
        <v/>
      </c>
      <c r="R337" s="15" t="str">
        <f>(IF(H337=Localization!$C$113,1,IF(H337=Localization!$C$112,2,IF(H337=Localization!$C$111,3,IF(H337=Localization!$C$110,4,IF(H337=Localization!$C$109,5,IF(OR(H337=1,H337=2,H337=3,H337=4,H337=5),H337,"")))))))</f>
        <v/>
      </c>
      <c r="S337" s="15" t="str">
        <f>(IF(I337=Localization!$C$113,1,IF(I337=Localization!$C$112,2,IF(I337=Localization!$C$111,3,IF(I337=Localization!$C$110,4,IF(I337=Localization!$C$109,5,IF(OR(I337=1,I337=2,I337=3,I337=4,I337=5),I337,"")))))))</f>
        <v/>
      </c>
      <c r="T337" s="15" t="str">
        <f>(IF(J337=Localization!$C$113,1,IF(J337=Localization!$C$112,2,IF(J337=Localization!$C$111,3,IF(J337=Localization!$C$110,4,IF(J337=Localization!$C$109,5,IF(OR(J337=1,J337=2,J337=3,J337=4,J337=5),J337,"")))))))</f>
        <v/>
      </c>
      <c r="U337" s="15" t="str">
        <f>(IF(K337=Localization!$C$113,1,IF(K337=Localization!$C$112,2,IF(K337=Localization!$C$111,3,IF(K337=Localization!$C$110,4,IF(K337=Localization!$C$109,5,IF(OR(K337=1,K337=2,K337=3,K337=4,K337=5),K337,"")))))))</f>
        <v/>
      </c>
    </row>
    <row r="338" spans="12:21" x14ac:dyDescent="0.25">
      <c r="L338" s="15" t="str">
        <f>(IF(B338=Localization!$C$113,1,IF(B338=Localization!$C$112,2,IF(B338=Localization!$C$111,3,IF(B338=Localization!$C$110,4,IF(B338=Localization!$C$109,5,IF(OR(B338=1,B338=2,B338=3,B338=4,B338=5),B338,"")))))))</f>
        <v/>
      </c>
      <c r="M338" s="15" t="str">
        <f>(IF(C338=Localization!$C$113,1,IF(C338=Localization!$C$112,2,IF(C338=Localization!$C$111,3,IF(C338=Localization!$C$110,4,IF(C338=Localization!$C$109,5,IF(OR(C338=1,C338=2,C338=3,C338=4,C338=5),C338,"")))))))</f>
        <v/>
      </c>
      <c r="N338" s="15" t="str">
        <f>(IF(D338=Localization!$C$113,1,IF(D338=Localization!$C$112,2,IF(D338=Localization!$C$111,3,IF(D338=Localization!$C$110,4,IF(D338=Localization!$C$109,5,IF(OR(D338=1,D338=2,D338=3,D338=4,D338=5),D338,"")))))))</f>
        <v/>
      </c>
      <c r="O338" s="15" t="str">
        <f>(IF(E338=Localization!$C$113,1,IF(E338=Localization!$C$112,2,IF(E338=Localization!$C$111,3,IF(E338=Localization!$C$110,4,IF(E338=Localization!$C$109,5,IF(OR(E338=1,E338=2,E338=3,E338=4,E338=5),E338,"")))))))</f>
        <v/>
      </c>
      <c r="P338" s="15" t="str">
        <f>(IF(F338=Localization!$C$113,1,IF(F338=Localization!$C$112,2,IF(F338=Localization!$C$111,3,IF(F338=Localization!$C$110,4,IF(F338=Localization!$C$109,5,IF(OR(F338=1,F338=2,F338=3,F338=4,F338=5),F338,"")))))))</f>
        <v/>
      </c>
      <c r="Q338" s="15" t="str">
        <f>(IF(G338=Localization!$C$113,1,IF(G338=Localization!$C$112,2,IF(G338=Localization!$C$111,3,IF(G338=Localization!$C$110,4,IF(G338=Localization!$C$109,5,IF(OR(G338=1,G338=2,G338=3,G338=4,G338=5),G338,"")))))))</f>
        <v/>
      </c>
      <c r="R338" s="15" t="str">
        <f>(IF(H338=Localization!$C$113,1,IF(H338=Localization!$C$112,2,IF(H338=Localization!$C$111,3,IF(H338=Localization!$C$110,4,IF(H338=Localization!$C$109,5,IF(OR(H338=1,H338=2,H338=3,H338=4,H338=5),H338,"")))))))</f>
        <v/>
      </c>
      <c r="S338" s="15" t="str">
        <f>(IF(I338=Localization!$C$113,1,IF(I338=Localization!$C$112,2,IF(I338=Localization!$C$111,3,IF(I338=Localization!$C$110,4,IF(I338=Localization!$C$109,5,IF(OR(I338=1,I338=2,I338=3,I338=4,I338=5),I338,"")))))))</f>
        <v/>
      </c>
      <c r="T338" s="15" t="str">
        <f>(IF(J338=Localization!$C$113,1,IF(J338=Localization!$C$112,2,IF(J338=Localization!$C$111,3,IF(J338=Localization!$C$110,4,IF(J338=Localization!$C$109,5,IF(OR(J338=1,J338=2,J338=3,J338=4,J338=5),J338,"")))))))</f>
        <v/>
      </c>
      <c r="U338" s="15" t="str">
        <f>(IF(K338=Localization!$C$113,1,IF(K338=Localization!$C$112,2,IF(K338=Localization!$C$111,3,IF(K338=Localization!$C$110,4,IF(K338=Localization!$C$109,5,IF(OR(K338=1,K338=2,K338=3,K338=4,K338=5),K338,"")))))))</f>
        <v/>
      </c>
    </row>
    <row r="339" spans="12:21" x14ac:dyDescent="0.25">
      <c r="L339" s="15" t="str">
        <f>(IF(B339=Localization!$C$113,1,IF(B339=Localization!$C$112,2,IF(B339=Localization!$C$111,3,IF(B339=Localization!$C$110,4,IF(B339=Localization!$C$109,5,IF(OR(B339=1,B339=2,B339=3,B339=4,B339=5),B339,"")))))))</f>
        <v/>
      </c>
      <c r="M339" s="15" t="str">
        <f>(IF(C339=Localization!$C$113,1,IF(C339=Localization!$C$112,2,IF(C339=Localization!$C$111,3,IF(C339=Localization!$C$110,4,IF(C339=Localization!$C$109,5,IF(OR(C339=1,C339=2,C339=3,C339=4,C339=5),C339,"")))))))</f>
        <v/>
      </c>
      <c r="N339" s="15" t="str">
        <f>(IF(D339=Localization!$C$113,1,IF(D339=Localization!$C$112,2,IF(D339=Localization!$C$111,3,IF(D339=Localization!$C$110,4,IF(D339=Localization!$C$109,5,IF(OR(D339=1,D339=2,D339=3,D339=4,D339=5),D339,"")))))))</f>
        <v/>
      </c>
      <c r="O339" s="15" t="str">
        <f>(IF(E339=Localization!$C$113,1,IF(E339=Localization!$C$112,2,IF(E339=Localization!$C$111,3,IF(E339=Localization!$C$110,4,IF(E339=Localization!$C$109,5,IF(OR(E339=1,E339=2,E339=3,E339=4,E339=5),E339,"")))))))</f>
        <v/>
      </c>
      <c r="P339" s="15" t="str">
        <f>(IF(F339=Localization!$C$113,1,IF(F339=Localization!$C$112,2,IF(F339=Localization!$C$111,3,IF(F339=Localization!$C$110,4,IF(F339=Localization!$C$109,5,IF(OR(F339=1,F339=2,F339=3,F339=4,F339=5),F339,"")))))))</f>
        <v/>
      </c>
      <c r="Q339" s="15" t="str">
        <f>(IF(G339=Localization!$C$113,1,IF(G339=Localization!$C$112,2,IF(G339=Localization!$C$111,3,IF(G339=Localization!$C$110,4,IF(G339=Localization!$C$109,5,IF(OR(G339=1,G339=2,G339=3,G339=4,G339=5),G339,"")))))))</f>
        <v/>
      </c>
      <c r="R339" s="15" t="str">
        <f>(IF(H339=Localization!$C$113,1,IF(H339=Localization!$C$112,2,IF(H339=Localization!$C$111,3,IF(H339=Localization!$C$110,4,IF(H339=Localization!$C$109,5,IF(OR(H339=1,H339=2,H339=3,H339=4,H339=5),H339,"")))))))</f>
        <v/>
      </c>
      <c r="S339" s="15" t="str">
        <f>(IF(I339=Localization!$C$113,1,IF(I339=Localization!$C$112,2,IF(I339=Localization!$C$111,3,IF(I339=Localization!$C$110,4,IF(I339=Localization!$C$109,5,IF(OR(I339=1,I339=2,I339=3,I339=4,I339=5),I339,"")))))))</f>
        <v/>
      </c>
      <c r="T339" s="15" t="str">
        <f>(IF(J339=Localization!$C$113,1,IF(J339=Localization!$C$112,2,IF(J339=Localization!$C$111,3,IF(J339=Localization!$C$110,4,IF(J339=Localization!$C$109,5,IF(OR(J339=1,J339=2,J339=3,J339=4,J339=5),J339,"")))))))</f>
        <v/>
      </c>
      <c r="U339" s="15" t="str">
        <f>(IF(K339=Localization!$C$113,1,IF(K339=Localization!$C$112,2,IF(K339=Localization!$C$111,3,IF(K339=Localization!$C$110,4,IF(K339=Localization!$C$109,5,IF(OR(K339=1,K339=2,K339=3,K339=4,K339=5),K339,"")))))))</f>
        <v/>
      </c>
    </row>
    <row r="340" spans="12:21" x14ac:dyDescent="0.25">
      <c r="L340" s="15" t="str">
        <f>(IF(B340=Localization!$C$113,1,IF(B340=Localization!$C$112,2,IF(B340=Localization!$C$111,3,IF(B340=Localization!$C$110,4,IF(B340=Localization!$C$109,5,IF(OR(B340=1,B340=2,B340=3,B340=4,B340=5),B340,"")))))))</f>
        <v/>
      </c>
      <c r="M340" s="15" t="str">
        <f>(IF(C340=Localization!$C$113,1,IF(C340=Localization!$C$112,2,IF(C340=Localization!$C$111,3,IF(C340=Localization!$C$110,4,IF(C340=Localization!$C$109,5,IF(OR(C340=1,C340=2,C340=3,C340=4,C340=5),C340,"")))))))</f>
        <v/>
      </c>
      <c r="N340" s="15" t="str">
        <f>(IF(D340=Localization!$C$113,1,IF(D340=Localization!$C$112,2,IF(D340=Localization!$C$111,3,IF(D340=Localization!$C$110,4,IF(D340=Localization!$C$109,5,IF(OR(D340=1,D340=2,D340=3,D340=4,D340=5),D340,"")))))))</f>
        <v/>
      </c>
      <c r="O340" s="15" t="str">
        <f>(IF(E340=Localization!$C$113,1,IF(E340=Localization!$C$112,2,IF(E340=Localization!$C$111,3,IF(E340=Localization!$C$110,4,IF(E340=Localization!$C$109,5,IF(OR(E340=1,E340=2,E340=3,E340=4,E340=5),E340,"")))))))</f>
        <v/>
      </c>
      <c r="P340" s="15" t="str">
        <f>(IF(F340=Localization!$C$113,1,IF(F340=Localization!$C$112,2,IF(F340=Localization!$C$111,3,IF(F340=Localization!$C$110,4,IF(F340=Localization!$C$109,5,IF(OR(F340=1,F340=2,F340=3,F340=4,F340=5),F340,"")))))))</f>
        <v/>
      </c>
      <c r="Q340" s="15" t="str">
        <f>(IF(G340=Localization!$C$113,1,IF(G340=Localization!$C$112,2,IF(G340=Localization!$C$111,3,IF(G340=Localization!$C$110,4,IF(G340=Localization!$C$109,5,IF(OR(G340=1,G340=2,G340=3,G340=4,G340=5),G340,"")))))))</f>
        <v/>
      </c>
      <c r="R340" s="15" t="str">
        <f>(IF(H340=Localization!$C$113,1,IF(H340=Localization!$C$112,2,IF(H340=Localization!$C$111,3,IF(H340=Localization!$C$110,4,IF(H340=Localization!$C$109,5,IF(OR(H340=1,H340=2,H340=3,H340=4,H340=5),H340,"")))))))</f>
        <v/>
      </c>
      <c r="S340" s="15" t="str">
        <f>(IF(I340=Localization!$C$113,1,IF(I340=Localization!$C$112,2,IF(I340=Localization!$C$111,3,IF(I340=Localization!$C$110,4,IF(I340=Localization!$C$109,5,IF(OR(I340=1,I340=2,I340=3,I340=4,I340=5),I340,"")))))))</f>
        <v/>
      </c>
      <c r="T340" s="15" t="str">
        <f>(IF(J340=Localization!$C$113,1,IF(J340=Localization!$C$112,2,IF(J340=Localization!$C$111,3,IF(J340=Localization!$C$110,4,IF(J340=Localization!$C$109,5,IF(OR(J340=1,J340=2,J340=3,J340=4,J340=5),J340,"")))))))</f>
        <v/>
      </c>
      <c r="U340" s="15" t="str">
        <f>(IF(K340=Localization!$C$113,1,IF(K340=Localization!$C$112,2,IF(K340=Localization!$C$111,3,IF(K340=Localization!$C$110,4,IF(K340=Localization!$C$109,5,IF(OR(K340=1,K340=2,K340=3,K340=4,K340=5),K340,"")))))))</f>
        <v/>
      </c>
    </row>
    <row r="341" spans="12:21" x14ac:dyDescent="0.25">
      <c r="L341" s="15" t="str">
        <f>(IF(B341=Localization!$C$113,1,IF(B341=Localization!$C$112,2,IF(B341=Localization!$C$111,3,IF(B341=Localization!$C$110,4,IF(B341=Localization!$C$109,5,IF(OR(B341=1,B341=2,B341=3,B341=4,B341=5),B341,"")))))))</f>
        <v/>
      </c>
      <c r="M341" s="15" t="str">
        <f>(IF(C341=Localization!$C$113,1,IF(C341=Localization!$C$112,2,IF(C341=Localization!$C$111,3,IF(C341=Localization!$C$110,4,IF(C341=Localization!$C$109,5,IF(OR(C341=1,C341=2,C341=3,C341=4,C341=5),C341,"")))))))</f>
        <v/>
      </c>
      <c r="N341" s="15" t="str">
        <f>(IF(D341=Localization!$C$113,1,IF(D341=Localization!$C$112,2,IF(D341=Localization!$C$111,3,IF(D341=Localization!$C$110,4,IF(D341=Localization!$C$109,5,IF(OR(D341=1,D341=2,D341=3,D341=4,D341=5),D341,"")))))))</f>
        <v/>
      </c>
      <c r="O341" s="15" t="str">
        <f>(IF(E341=Localization!$C$113,1,IF(E341=Localization!$C$112,2,IF(E341=Localization!$C$111,3,IF(E341=Localization!$C$110,4,IF(E341=Localization!$C$109,5,IF(OR(E341=1,E341=2,E341=3,E341=4,E341=5),E341,"")))))))</f>
        <v/>
      </c>
      <c r="P341" s="15" t="str">
        <f>(IF(F341=Localization!$C$113,1,IF(F341=Localization!$C$112,2,IF(F341=Localization!$C$111,3,IF(F341=Localization!$C$110,4,IF(F341=Localization!$C$109,5,IF(OR(F341=1,F341=2,F341=3,F341=4,F341=5),F341,"")))))))</f>
        <v/>
      </c>
      <c r="Q341" s="15" t="str">
        <f>(IF(G341=Localization!$C$113,1,IF(G341=Localization!$C$112,2,IF(G341=Localization!$C$111,3,IF(G341=Localization!$C$110,4,IF(G341=Localization!$C$109,5,IF(OR(G341=1,G341=2,G341=3,G341=4,G341=5),G341,"")))))))</f>
        <v/>
      </c>
      <c r="R341" s="15" t="str">
        <f>(IF(H341=Localization!$C$113,1,IF(H341=Localization!$C$112,2,IF(H341=Localization!$C$111,3,IF(H341=Localization!$C$110,4,IF(H341=Localization!$C$109,5,IF(OR(H341=1,H341=2,H341=3,H341=4,H341=5),H341,"")))))))</f>
        <v/>
      </c>
      <c r="S341" s="15" t="str">
        <f>(IF(I341=Localization!$C$113,1,IF(I341=Localization!$C$112,2,IF(I341=Localization!$C$111,3,IF(I341=Localization!$C$110,4,IF(I341=Localization!$C$109,5,IF(OR(I341=1,I341=2,I341=3,I341=4,I341=5),I341,"")))))))</f>
        <v/>
      </c>
      <c r="T341" s="15" t="str">
        <f>(IF(J341=Localization!$C$113,1,IF(J341=Localization!$C$112,2,IF(J341=Localization!$C$111,3,IF(J341=Localization!$C$110,4,IF(J341=Localization!$C$109,5,IF(OR(J341=1,J341=2,J341=3,J341=4,J341=5),J341,"")))))))</f>
        <v/>
      </c>
      <c r="U341" s="15" t="str">
        <f>(IF(K341=Localization!$C$113,1,IF(K341=Localization!$C$112,2,IF(K341=Localization!$C$111,3,IF(K341=Localization!$C$110,4,IF(K341=Localization!$C$109,5,IF(OR(K341=1,K341=2,K341=3,K341=4,K341=5),K341,"")))))))</f>
        <v/>
      </c>
    </row>
    <row r="342" spans="12:21" x14ac:dyDescent="0.25">
      <c r="L342" s="15" t="str">
        <f>(IF(B342=Localization!$C$113,1,IF(B342=Localization!$C$112,2,IF(B342=Localization!$C$111,3,IF(B342=Localization!$C$110,4,IF(B342=Localization!$C$109,5,IF(OR(B342=1,B342=2,B342=3,B342=4,B342=5),B342,"")))))))</f>
        <v/>
      </c>
      <c r="M342" s="15" t="str">
        <f>(IF(C342=Localization!$C$113,1,IF(C342=Localization!$C$112,2,IF(C342=Localization!$C$111,3,IF(C342=Localization!$C$110,4,IF(C342=Localization!$C$109,5,IF(OR(C342=1,C342=2,C342=3,C342=4,C342=5),C342,"")))))))</f>
        <v/>
      </c>
      <c r="N342" s="15" t="str">
        <f>(IF(D342=Localization!$C$113,1,IF(D342=Localization!$C$112,2,IF(D342=Localization!$C$111,3,IF(D342=Localization!$C$110,4,IF(D342=Localization!$C$109,5,IF(OR(D342=1,D342=2,D342=3,D342=4,D342=5),D342,"")))))))</f>
        <v/>
      </c>
      <c r="O342" s="15" t="str">
        <f>(IF(E342=Localization!$C$113,1,IF(E342=Localization!$C$112,2,IF(E342=Localization!$C$111,3,IF(E342=Localization!$C$110,4,IF(E342=Localization!$C$109,5,IF(OR(E342=1,E342=2,E342=3,E342=4,E342=5),E342,"")))))))</f>
        <v/>
      </c>
      <c r="P342" s="15" t="str">
        <f>(IF(F342=Localization!$C$113,1,IF(F342=Localization!$C$112,2,IF(F342=Localization!$C$111,3,IF(F342=Localization!$C$110,4,IF(F342=Localization!$C$109,5,IF(OR(F342=1,F342=2,F342=3,F342=4,F342=5),F342,"")))))))</f>
        <v/>
      </c>
      <c r="Q342" s="15" t="str">
        <f>(IF(G342=Localization!$C$113,1,IF(G342=Localization!$C$112,2,IF(G342=Localization!$C$111,3,IF(G342=Localization!$C$110,4,IF(G342=Localization!$C$109,5,IF(OR(G342=1,G342=2,G342=3,G342=4,G342=5),G342,"")))))))</f>
        <v/>
      </c>
      <c r="R342" s="15" t="str">
        <f>(IF(H342=Localization!$C$113,1,IF(H342=Localization!$C$112,2,IF(H342=Localization!$C$111,3,IF(H342=Localization!$C$110,4,IF(H342=Localization!$C$109,5,IF(OR(H342=1,H342=2,H342=3,H342=4,H342=5),H342,"")))))))</f>
        <v/>
      </c>
      <c r="S342" s="15" t="str">
        <f>(IF(I342=Localization!$C$113,1,IF(I342=Localization!$C$112,2,IF(I342=Localization!$C$111,3,IF(I342=Localization!$C$110,4,IF(I342=Localization!$C$109,5,IF(OR(I342=1,I342=2,I342=3,I342=4,I342=5),I342,"")))))))</f>
        <v/>
      </c>
      <c r="T342" s="15" t="str">
        <f>(IF(J342=Localization!$C$113,1,IF(J342=Localization!$C$112,2,IF(J342=Localization!$C$111,3,IF(J342=Localization!$C$110,4,IF(J342=Localization!$C$109,5,IF(OR(J342=1,J342=2,J342=3,J342=4,J342=5),J342,"")))))))</f>
        <v/>
      </c>
      <c r="U342" s="15" t="str">
        <f>(IF(K342=Localization!$C$113,1,IF(K342=Localization!$C$112,2,IF(K342=Localization!$C$111,3,IF(K342=Localization!$C$110,4,IF(K342=Localization!$C$109,5,IF(OR(K342=1,K342=2,K342=3,K342=4,K342=5),K342,"")))))))</f>
        <v/>
      </c>
    </row>
    <row r="343" spans="12:21" x14ac:dyDescent="0.25">
      <c r="L343" s="15" t="str">
        <f>(IF(B343=Localization!$C$113,1,IF(B343=Localization!$C$112,2,IF(B343=Localization!$C$111,3,IF(B343=Localization!$C$110,4,IF(B343=Localization!$C$109,5,IF(OR(B343=1,B343=2,B343=3,B343=4,B343=5),B343,"")))))))</f>
        <v/>
      </c>
      <c r="M343" s="15" t="str">
        <f>(IF(C343=Localization!$C$113,1,IF(C343=Localization!$C$112,2,IF(C343=Localization!$C$111,3,IF(C343=Localization!$C$110,4,IF(C343=Localization!$C$109,5,IF(OR(C343=1,C343=2,C343=3,C343=4,C343=5),C343,"")))))))</f>
        <v/>
      </c>
      <c r="N343" s="15" t="str">
        <f>(IF(D343=Localization!$C$113,1,IF(D343=Localization!$C$112,2,IF(D343=Localization!$C$111,3,IF(D343=Localization!$C$110,4,IF(D343=Localization!$C$109,5,IF(OR(D343=1,D343=2,D343=3,D343=4,D343=5),D343,"")))))))</f>
        <v/>
      </c>
      <c r="O343" s="15" t="str">
        <f>(IF(E343=Localization!$C$113,1,IF(E343=Localization!$C$112,2,IF(E343=Localization!$C$111,3,IF(E343=Localization!$C$110,4,IF(E343=Localization!$C$109,5,IF(OR(E343=1,E343=2,E343=3,E343=4,E343=5),E343,"")))))))</f>
        <v/>
      </c>
      <c r="P343" s="15" t="str">
        <f>(IF(F343=Localization!$C$113,1,IF(F343=Localization!$C$112,2,IF(F343=Localization!$C$111,3,IF(F343=Localization!$C$110,4,IF(F343=Localization!$C$109,5,IF(OR(F343=1,F343=2,F343=3,F343=4,F343=5),F343,"")))))))</f>
        <v/>
      </c>
      <c r="Q343" s="15" t="str">
        <f>(IF(G343=Localization!$C$113,1,IF(G343=Localization!$C$112,2,IF(G343=Localization!$C$111,3,IF(G343=Localization!$C$110,4,IF(G343=Localization!$C$109,5,IF(OR(G343=1,G343=2,G343=3,G343=4,G343=5),G343,"")))))))</f>
        <v/>
      </c>
      <c r="R343" s="15" t="str">
        <f>(IF(H343=Localization!$C$113,1,IF(H343=Localization!$C$112,2,IF(H343=Localization!$C$111,3,IF(H343=Localization!$C$110,4,IF(H343=Localization!$C$109,5,IF(OR(H343=1,H343=2,H343=3,H343=4,H343=5),H343,"")))))))</f>
        <v/>
      </c>
      <c r="S343" s="15" t="str">
        <f>(IF(I343=Localization!$C$113,1,IF(I343=Localization!$C$112,2,IF(I343=Localization!$C$111,3,IF(I343=Localization!$C$110,4,IF(I343=Localization!$C$109,5,IF(OR(I343=1,I343=2,I343=3,I343=4,I343=5),I343,"")))))))</f>
        <v/>
      </c>
      <c r="T343" s="15" t="str">
        <f>(IF(J343=Localization!$C$113,1,IF(J343=Localization!$C$112,2,IF(J343=Localization!$C$111,3,IF(J343=Localization!$C$110,4,IF(J343=Localization!$C$109,5,IF(OR(J343=1,J343=2,J343=3,J343=4,J343=5),J343,"")))))))</f>
        <v/>
      </c>
      <c r="U343" s="15" t="str">
        <f>(IF(K343=Localization!$C$113,1,IF(K343=Localization!$C$112,2,IF(K343=Localization!$C$111,3,IF(K343=Localization!$C$110,4,IF(K343=Localization!$C$109,5,IF(OR(K343=1,K343=2,K343=3,K343=4,K343=5),K343,"")))))))</f>
        <v/>
      </c>
    </row>
    <row r="344" spans="12:21" x14ac:dyDescent="0.25">
      <c r="L344" s="15" t="str">
        <f>(IF(B344=Localization!$C$113,1,IF(B344=Localization!$C$112,2,IF(B344=Localization!$C$111,3,IF(B344=Localization!$C$110,4,IF(B344=Localization!$C$109,5,IF(OR(B344=1,B344=2,B344=3,B344=4,B344=5),B344,"")))))))</f>
        <v/>
      </c>
      <c r="M344" s="15" t="str">
        <f>(IF(C344=Localization!$C$113,1,IF(C344=Localization!$C$112,2,IF(C344=Localization!$C$111,3,IF(C344=Localization!$C$110,4,IF(C344=Localization!$C$109,5,IF(OR(C344=1,C344=2,C344=3,C344=4,C344=5),C344,"")))))))</f>
        <v/>
      </c>
      <c r="N344" s="15" t="str">
        <f>(IF(D344=Localization!$C$113,1,IF(D344=Localization!$C$112,2,IF(D344=Localization!$C$111,3,IF(D344=Localization!$C$110,4,IF(D344=Localization!$C$109,5,IF(OR(D344=1,D344=2,D344=3,D344=4,D344=5),D344,"")))))))</f>
        <v/>
      </c>
      <c r="O344" s="15" t="str">
        <f>(IF(E344=Localization!$C$113,1,IF(E344=Localization!$C$112,2,IF(E344=Localization!$C$111,3,IF(E344=Localization!$C$110,4,IF(E344=Localization!$C$109,5,IF(OR(E344=1,E344=2,E344=3,E344=4,E344=5),E344,"")))))))</f>
        <v/>
      </c>
      <c r="P344" s="15" t="str">
        <f>(IF(F344=Localization!$C$113,1,IF(F344=Localization!$C$112,2,IF(F344=Localization!$C$111,3,IF(F344=Localization!$C$110,4,IF(F344=Localization!$C$109,5,IF(OR(F344=1,F344=2,F344=3,F344=4,F344=5),F344,"")))))))</f>
        <v/>
      </c>
      <c r="Q344" s="15" t="str">
        <f>(IF(G344=Localization!$C$113,1,IF(G344=Localization!$C$112,2,IF(G344=Localization!$C$111,3,IF(G344=Localization!$C$110,4,IF(G344=Localization!$C$109,5,IF(OR(G344=1,G344=2,G344=3,G344=4,G344=5),G344,"")))))))</f>
        <v/>
      </c>
      <c r="R344" s="15" t="str">
        <f>(IF(H344=Localization!$C$113,1,IF(H344=Localization!$C$112,2,IF(H344=Localization!$C$111,3,IF(H344=Localization!$C$110,4,IF(H344=Localization!$C$109,5,IF(OR(H344=1,H344=2,H344=3,H344=4,H344=5),H344,"")))))))</f>
        <v/>
      </c>
      <c r="S344" s="15" t="str">
        <f>(IF(I344=Localization!$C$113,1,IF(I344=Localization!$C$112,2,IF(I344=Localization!$C$111,3,IF(I344=Localization!$C$110,4,IF(I344=Localization!$C$109,5,IF(OR(I344=1,I344=2,I344=3,I344=4,I344=5),I344,"")))))))</f>
        <v/>
      </c>
      <c r="T344" s="15" t="str">
        <f>(IF(J344=Localization!$C$113,1,IF(J344=Localization!$C$112,2,IF(J344=Localization!$C$111,3,IF(J344=Localization!$C$110,4,IF(J344=Localization!$C$109,5,IF(OR(J344=1,J344=2,J344=3,J344=4,J344=5),J344,"")))))))</f>
        <v/>
      </c>
      <c r="U344" s="15" t="str">
        <f>(IF(K344=Localization!$C$113,1,IF(K344=Localization!$C$112,2,IF(K344=Localization!$C$111,3,IF(K344=Localization!$C$110,4,IF(K344=Localization!$C$109,5,IF(OR(K344=1,K344=2,K344=3,K344=4,K344=5),K344,"")))))))</f>
        <v/>
      </c>
    </row>
    <row r="345" spans="12:21" x14ac:dyDescent="0.25">
      <c r="L345" s="15" t="str">
        <f>(IF(B345=Localization!$C$113,1,IF(B345=Localization!$C$112,2,IF(B345=Localization!$C$111,3,IF(B345=Localization!$C$110,4,IF(B345=Localization!$C$109,5,IF(OR(B345=1,B345=2,B345=3,B345=4,B345=5),B345,"")))))))</f>
        <v/>
      </c>
      <c r="M345" s="15" t="str">
        <f>(IF(C345=Localization!$C$113,1,IF(C345=Localization!$C$112,2,IF(C345=Localization!$C$111,3,IF(C345=Localization!$C$110,4,IF(C345=Localization!$C$109,5,IF(OR(C345=1,C345=2,C345=3,C345=4,C345=5),C345,"")))))))</f>
        <v/>
      </c>
      <c r="N345" s="15" t="str">
        <f>(IF(D345=Localization!$C$113,1,IF(D345=Localization!$C$112,2,IF(D345=Localization!$C$111,3,IF(D345=Localization!$C$110,4,IF(D345=Localization!$C$109,5,IF(OR(D345=1,D345=2,D345=3,D345=4,D345=5),D345,"")))))))</f>
        <v/>
      </c>
      <c r="O345" s="15" t="str">
        <f>(IF(E345=Localization!$C$113,1,IF(E345=Localization!$C$112,2,IF(E345=Localization!$C$111,3,IF(E345=Localization!$C$110,4,IF(E345=Localization!$C$109,5,IF(OR(E345=1,E345=2,E345=3,E345=4,E345=5),E345,"")))))))</f>
        <v/>
      </c>
      <c r="P345" s="15" t="str">
        <f>(IF(F345=Localization!$C$113,1,IF(F345=Localization!$C$112,2,IF(F345=Localization!$C$111,3,IF(F345=Localization!$C$110,4,IF(F345=Localization!$C$109,5,IF(OR(F345=1,F345=2,F345=3,F345=4,F345=5),F345,"")))))))</f>
        <v/>
      </c>
      <c r="Q345" s="15" t="str">
        <f>(IF(G345=Localization!$C$113,1,IF(G345=Localization!$C$112,2,IF(G345=Localization!$C$111,3,IF(G345=Localization!$C$110,4,IF(G345=Localization!$C$109,5,IF(OR(G345=1,G345=2,G345=3,G345=4,G345=5),G345,"")))))))</f>
        <v/>
      </c>
      <c r="R345" s="15" t="str">
        <f>(IF(H345=Localization!$C$113,1,IF(H345=Localization!$C$112,2,IF(H345=Localization!$C$111,3,IF(H345=Localization!$C$110,4,IF(H345=Localization!$C$109,5,IF(OR(H345=1,H345=2,H345=3,H345=4,H345=5),H345,"")))))))</f>
        <v/>
      </c>
      <c r="S345" s="15" t="str">
        <f>(IF(I345=Localization!$C$113,1,IF(I345=Localization!$C$112,2,IF(I345=Localization!$C$111,3,IF(I345=Localization!$C$110,4,IF(I345=Localization!$C$109,5,IF(OR(I345=1,I345=2,I345=3,I345=4,I345=5),I345,"")))))))</f>
        <v/>
      </c>
      <c r="T345" s="15" t="str">
        <f>(IF(J345=Localization!$C$113,1,IF(J345=Localization!$C$112,2,IF(J345=Localization!$C$111,3,IF(J345=Localization!$C$110,4,IF(J345=Localization!$C$109,5,IF(OR(J345=1,J345=2,J345=3,J345=4,J345=5),J345,"")))))))</f>
        <v/>
      </c>
      <c r="U345" s="15" t="str">
        <f>(IF(K345=Localization!$C$113,1,IF(K345=Localization!$C$112,2,IF(K345=Localization!$C$111,3,IF(K345=Localization!$C$110,4,IF(K345=Localization!$C$109,5,IF(OR(K345=1,K345=2,K345=3,K345=4,K345=5),K345,"")))))))</f>
        <v/>
      </c>
    </row>
    <row r="346" spans="12:21" x14ac:dyDescent="0.25">
      <c r="L346" s="15" t="str">
        <f>(IF(B346=Localization!$C$113,1,IF(B346=Localization!$C$112,2,IF(B346=Localization!$C$111,3,IF(B346=Localization!$C$110,4,IF(B346=Localization!$C$109,5,IF(OR(B346=1,B346=2,B346=3,B346=4,B346=5),B346,"")))))))</f>
        <v/>
      </c>
      <c r="M346" s="15" t="str">
        <f>(IF(C346=Localization!$C$113,1,IF(C346=Localization!$C$112,2,IF(C346=Localization!$C$111,3,IF(C346=Localization!$C$110,4,IF(C346=Localization!$C$109,5,IF(OR(C346=1,C346=2,C346=3,C346=4,C346=5),C346,"")))))))</f>
        <v/>
      </c>
      <c r="N346" s="15" t="str">
        <f>(IF(D346=Localization!$C$113,1,IF(D346=Localization!$C$112,2,IF(D346=Localization!$C$111,3,IF(D346=Localization!$C$110,4,IF(D346=Localization!$C$109,5,IF(OR(D346=1,D346=2,D346=3,D346=4,D346=5),D346,"")))))))</f>
        <v/>
      </c>
      <c r="O346" s="15" t="str">
        <f>(IF(E346=Localization!$C$113,1,IF(E346=Localization!$C$112,2,IF(E346=Localization!$C$111,3,IF(E346=Localization!$C$110,4,IF(E346=Localization!$C$109,5,IF(OR(E346=1,E346=2,E346=3,E346=4,E346=5),E346,"")))))))</f>
        <v/>
      </c>
      <c r="P346" s="15" t="str">
        <f>(IF(F346=Localization!$C$113,1,IF(F346=Localization!$C$112,2,IF(F346=Localization!$C$111,3,IF(F346=Localization!$C$110,4,IF(F346=Localization!$C$109,5,IF(OR(F346=1,F346=2,F346=3,F346=4,F346=5),F346,"")))))))</f>
        <v/>
      </c>
      <c r="Q346" s="15" t="str">
        <f>(IF(G346=Localization!$C$113,1,IF(G346=Localization!$C$112,2,IF(G346=Localization!$C$111,3,IF(G346=Localization!$C$110,4,IF(G346=Localization!$C$109,5,IF(OR(G346=1,G346=2,G346=3,G346=4,G346=5),G346,"")))))))</f>
        <v/>
      </c>
      <c r="R346" s="15" t="str">
        <f>(IF(H346=Localization!$C$113,1,IF(H346=Localization!$C$112,2,IF(H346=Localization!$C$111,3,IF(H346=Localization!$C$110,4,IF(H346=Localization!$C$109,5,IF(OR(H346=1,H346=2,H346=3,H346=4,H346=5),H346,"")))))))</f>
        <v/>
      </c>
      <c r="S346" s="15" t="str">
        <f>(IF(I346=Localization!$C$113,1,IF(I346=Localization!$C$112,2,IF(I346=Localization!$C$111,3,IF(I346=Localization!$C$110,4,IF(I346=Localization!$C$109,5,IF(OR(I346=1,I346=2,I346=3,I346=4,I346=5),I346,"")))))))</f>
        <v/>
      </c>
      <c r="T346" s="15" t="str">
        <f>(IF(J346=Localization!$C$113,1,IF(J346=Localization!$C$112,2,IF(J346=Localization!$C$111,3,IF(J346=Localization!$C$110,4,IF(J346=Localization!$C$109,5,IF(OR(J346=1,J346=2,J346=3,J346=4,J346=5),J346,"")))))))</f>
        <v/>
      </c>
      <c r="U346" s="15" t="str">
        <f>(IF(K346=Localization!$C$113,1,IF(K346=Localization!$C$112,2,IF(K346=Localization!$C$111,3,IF(K346=Localization!$C$110,4,IF(K346=Localization!$C$109,5,IF(OR(K346=1,K346=2,K346=3,K346=4,K346=5),K346,"")))))))</f>
        <v/>
      </c>
    </row>
    <row r="347" spans="12:21" x14ac:dyDescent="0.25">
      <c r="L347" s="15" t="str">
        <f>(IF(B347=Localization!$C$113,1,IF(B347=Localization!$C$112,2,IF(B347=Localization!$C$111,3,IF(B347=Localization!$C$110,4,IF(B347=Localization!$C$109,5,IF(OR(B347=1,B347=2,B347=3,B347=4,B347=5),B347,"")))))))</f>
        <v/>
      </c>
      <c r="M347" s="15" t="str">
        <f>(IF(C347=Localization!$C$113,1,IF(C347=Localization!$C$112,2,IF(C347=Localization!$C$111,3,IF(C347=Localization!$C$110,4,IF(C347=Localization!$C$109,5,IF(OR(C347=1,C347=2,C347=3,C347=4,C347=5),C347,"")))))))</f>
        <v/>
      </c>
      <c r="N347" s="15" t="str">
        <f>(IF(D347=Localization!$C$113,1,IF(D347=Localization!$C$112,2,IF(D347=Localization!$C$111,3,IF(D347=Localization!$C$110,4,IF(D347=Localization!$C$109,5,IF(OR(D347=1,D347=2,D347=3,D347=4,D347=5),D347,"")))))))</f>
        <v/>
      </c>
      <c r="O347" s="15" t="str">
        <f>(IF(E347=Localization!$C$113,1,IF(E347=Localization!$C$112,2,IF(E347=Localization!$C$111,3,IF(E347=Localization!$C$110,4,IF(E347=Localization!$C$109,5,IF(OR(E347=1,E347=2,E347=3,E347=4,E347=5),E347,"")))))))</f>
        <v/>
      </c>
      <c r="P347" s="15" t="str">
        <f>(IF(F347=Localization!$C$113,1,IF(F347=Localization!$C$112,2,IF(F347=Localization!$C$111,3,IF(F347=Localization!$C$110,4,IF(F347=Localization!$C$109,5,IF(OR(F347=1,F347=2,F347=3,F347=4,F347=5),F347,"")))))))</f>
        <v/>
      </c>
      <c r="Q347" s="15" t="str">
        <f>(IF(G347=Localization!$C$113,1,IF(G347=Localization!$C$112,2,IF(G347=Localization!$C$111,3,IF(G347=Localization!$C$110,4,IF(G347=Localization!$C$109,5,IF(OR(G347=1,G347=2,G347=3,G347=4,G347=5),G347,"")))))))</f>
        <v/>
      </c>
      <c r="R347" s="15" t="str">
        <f>(IF(H347=Localization!$C$113,1,IF(H347=Localization!$C$112,2,IF(H347=Localization!$C$111,3,IF(H347=Localization!$C$110,4,IF(H347=Localization!$C$109,5,IF(OR(H347=1,H347=2,H347=3,H347=4,H347=5),H347,"")))))))</f>
        <v/>
      </c>
      <c r="S347" s="15" t="str">
        <f>(IF(I347=Localization!$C$113,1,IF(I347=Localization!$C$112,2,IF(I347=Localization!$C$111,3,IF(I347=Localization!$C$110,4,IF(I347=Localization!$C$109,5,IF(OR(I347=1,I347=2,I347=3,I347=4,I347=5),I347,"")))))))</f>
        <v/>
      </c>
      <c r="T347" s="15" t="str">
        <f>(IF(J347=Localization!$C$113,1,IF(J347=Localization!$C$112,2,IF(J347=Localization!$C$111,3,IF(J347=Localization!$C$110,4,IF(J347=Localization!$C$109,5,IF(OR(J347=1,J347=2,J347=3,J347=4,J347=5),J347,"")))))))</f>
        <v/>
      </c>
      <c r="U347" s="15" t="str">
        <f>(IF(K347=Localization!$C$113,1,IF(K347=Localization!$C$112,2,IF(K347=Localization!$C$111,3,IF(K347=Localization!$C$110,4,IF(K347=Localization!$C$109,5,IF(OR(K347=1,K347=2,K347=3,K347=4,K347=5),K347,"")))))))</f>
        <v/>
      </c>
    </row>
    <row r="348" spans="12:21" x14ac:dyDescent="0.25">
      <c r="L348" s="15" t="str">
        <f>(IF(B348=Localization!$C$113,1,IF(B348=Localization!$C$112,2,IF(B348=Localization!$C$111,3,IF(B348=Localization!$C$110,4,IF(B348=Localization!$C$109,5,IF(OR(B348=1,B348=2,B348=3,B348=4,B348=5),B348,"")))))))</f>
        <v/>
      </c>
      <c r="M348" s="15" t="str">
        <f>(IF(C348=Localization!$C$113,1,IF(C348=Localization!$C$112,2,IF(C348=Localization!$C$111,3,IF(C348=Localization!$C$110,4,IF(C348=Localization!$C$109,5,IF(OR(C348=1,C348=2,C348=3,C348=4,C348=5),C348,"")))))))</f>
        <v/>
      </c>
      <c r="N348" s="15" t="str">
        <f>(IF(D348=Localization!$C$113,1,IF(D348=Localization!$C$112,2,IF(D348=Localization!$C$111,3,IF(D348=Localization!$C$110,4,IF(D348=Localization!$C$109,5,IF(OR(D348=1,D348=2,D348=3,D348=4,D348=5),D348,"")))))))</f>
        <v/>
      </c>
      <c r="O348" s="15" t="str">
        <f>(IF(E348=Localization!$C$113,1,IF(E348=Localization!$C$112,2,IF(E348=Localization!$C$111,3,IF(E348=Localization!$C$110,4,IF(E348=Localization!$C$109,5,IF(OR(E348=1,E348=2,E348=3,E348=4,E348=5),E348,"")))))))</f>
        <v/>
      </c>
      <c r="P348" s="15" t="str">
        <f>(IF(F348=Localization!$C$113,1,IF(F348=Localization!$C$112,2,IF(F348=Localization!$C$111,3,IF(F348=Localization!$C$110,4,IF(F348=Localization!$C$109,5,IF(OR(F348=1,F348=2,F348=3,F348=4,F348=5),F348,"")))))))</f>
        <v/>
      </c>
      <c r="Q348" s="15" t="str">
        <f>(IF(G348=Localization!$C$113,1,IF(G348=Localization!$C$112,2,IF(G348=Localization!$C$111,3,IF(G348=Localization!$C$110,4,IF(G348=Localization!$C$109,5,IF(OR(G348=1,G348=2,G348=3,G348=4,G348=5),G348,"")))))))</f>
        <v/>
      </c>
      <c r="R348" s="15" t="str">
        <f>(IF(H348=Localization!$C$113,1,IF(H348=Localization!$C$112,2,IF(H348=Localization!$C$111,3,IF(H348=Localization!$C$110,4,IF(H348=Localization!$C$109,5,IF(OR(H348=1,H348=2,H348=3,H348=4,H348=5),H348,"")))))))</f>
        <v/>
      </c>
      <c r="S348" s="15" t="str">
        <f>(IF(I348=Localization!$C$113,1,IF(I348=Localization!$C$112,2,IF(I348=Localization!$C$111,3,IF(I348=Localization!$C$110,4,IF(I348=Localization!$C$109,5,IF(OR(I348=1,I348=2,I348=3,I348=4,I348=5),I348,"")))))))</f>
        <v/>
      </c>
      <c r="T348" s="15" t="str">
        <f>(IF(J348=Localization!$C$113,1,IF(J348=Localization!$C$112,2,IF(J348=Localization!$C$111,3,IF(J348=Localization!$C$110,4,IF(J348=Localization!$C$109,5,IF(OR(J348=1,J348=2,J348=3,J348=4,J348=5),J348,"")))))))</f>
        <v/>
      </c>
      <c r="U348" s="15" t="str">
        <f>(IF(K348=Localization!$C$113,1,IF(K348=Localization!$C$112,2,IF(K348=Localization!$C$111,3,IF(K348=Localization!$C$110,4,IF(K348=Localization!$C$109,5,IF(OR(K348=1,K348=2,K348=3,K348=4,K348=5),K348,"")))))))</f>
        <v/>
      </c>
    </row>
    <row r="349" spans="12:21" x14ac:dyDescent="0.25">
      <c r="L349" s="15" t="str">
        <f>(IF(B349=Localization!$C$113,1,IF(B349=Localization!$C$112,2,IF(B349=Localization!$C$111,3,IF(B349=Localization!$C$110,4,IF(B349=Localization!$C$109,5,IF(OR(B349=1,B349=2,B349=3,B349=4,B349=5),B349,"")))))))</f>
        <v/>
      </c>
      <c r="M349" s="15" t="str">
        <f>(IF(C349=Localization!$C$113,1,IF(C349=Localization!$C$112,2,IF(C349=Localization!$C$111,3,IF(C349=Localization!$C$110,4,IF(C349=Localization!$C$109,5,IF(OR(C349=1,C349=2,C349=3,C349=4,C349=5),C349,"")))))))</f>
        <v/>
      </c>
      <c r="N349" s="15" t="str">
        <f>(IF(D349=Localization!$C$113,1,IF(D349=Localization!$C$112,2,IF(D349=Localization!$C$111,3,IF(D349=Localization!$C$110,4,IF(D349=Localization!$C$109,5,IF(OR(D349=1,D349=2,D349=3,D349=4,D349=5),D349,"")))))))</f>
        <v/>
      </c>
      <c r="O349" s="15" t="str">
        <f>(IF(E349=Localization!$C$113,1,IF(E349=Localization!$C$112,2,IF(E349=Localization!$C$111,3,IF(E349=Localization!$C$110,4,IF(E349=Localization!$C$109,5,IF(OR(E349=1,E349=2,E349=3,E349=4,E349=5),E349,"")))))))</f>
        <v/>
      </c>
      <c r="P349" s="15" t="str">
        <f>(IF(F349=Localization!$C$113,1,IF(F349=Localization!$C$112,2,IF(F349=Localization!$C$111,3,IF(F349=Localization!$C$110,4,IF(F349=Localization!$C$109,5,IF(OR(F349=1,F349=2,F349=3,F349=4,F349=5),F349,"")))))))</f>
        <v/>
      </c>
      <c r="Q349" s="15" t="str">
        <f>(IF(G349=Localization!$C$113,1,IF(G349=Localization!$C$112,2,IF(G349=Localization!$C$111,3,IF(G349=Localization!$C$110,4,IF(G349=Localization!$C$109,5,IF(OR(G349=1,G349=2,G349=3,G349=4,G349=5),G349,"")))))))</f>
        <v/>
      </c>
      <c r="R349" s="15" t="str">
        <f>(IF(H349=Localization!$C$113,1,IF(H349=Localization!$C$112,2,IF(H349=Localization!$C$111,3,IF(H349=Localization!$C$110,4,IF(H349=Localization!$C$109,5,IF(OR(H349=1,H349=2,H349=3,H349=4,H349=5),H349,"")))))))</f>
        <v/>
      </c>
      <c r="S349" s="15" t="str">
        <f>(IF(I349=Localization!$C$113,1,IF(I349=Localization!$C$112,2,IF(I349=Localization!$C$111,3,IF(I349=Localization!$C$110,4,IF(I349=Localization!$C$109,5,IF(OR(I349=1,I349=2,I349=3,I349=4,I349=5),I349,"")))))))</f>
        <v/>
      </c>
      <c r="T349" s="15" t="str">
        <f>(IF(J349=Localization!$C$113,1,IF(J349=Localization!$C$112,2,IF(J349=Localization!$C$111,3,IF(J349=Localization!$C$110,4,IF(J349=Localization!$C$109,5,IF(OR(J349=1,J349=2,J349=3,J349=4,J349=5),J349,"")))))))</f>
        <v/>
      </c>
      <c r="U349" s="15" t="str">
        <f>(IF(K349=Localization!$C$113,1,IF(K349=Localization!$C$112,2,IF(K349=Localization!$C$111,3,IF(K349=Localization!$C$110,4,IF(K349=Localization!$C$109,5,IF(OR(K349=1,K349=2,K349=3,K349=4,K349=5),K349,"")))))))</f>
        <v/>
      </c>
    </row>
    <row r="350" spans="12:21" x14ac:dyDescent="0.25">
      <c r="L350" s="15" t="str">
        <f>(IF(B350=Localization!$C$113,1,IF(B350=Localization!$C$112,2,IF(B350=Localization!$C$111,3,IF(B350=Localization!$C$110,4,IF(B350=Localization!$C$109,5,IF(OR(B350=1,B350=2,B350=3,B350=4,B350=5),B350,"")))))))</f>
        <v/>
      </c>
      <c r="M350" s="15" t="str">
        <f>(IF(C350=Localization!$C$113,1,IF(C350=Localization!$C$112,2,IF(C350=Localization!$C$111,3,IF(C350=Localization!$C$110,4,IF(C350=Localization!$C$109,5,IF(OR(C350=1,C350=2,C350=3,C350=4,C350=5),C350,"")))))))</f>
        <v/>
      </c>
      <c r="N350" s="15" t="str">
        <f>(IF(D350=Localization!$C$113,1,IF(D350=Localization!$C$112,2,IF(D350=Localization!$C$111,3,IF(D350=Localization!$C$110,4,IF(D350=Localization!$C$109,5,IF(OR(D350=1,D350=2,D350=3,D350=4,D350=5),D350,"")))))))</f>
        <v/>
      </c>
      <c r="O350" s="15" t="str">
        <f>(IF(E350=Localization!$C$113,1,IF(E350=Localization!$C$112,2,IF(E350=Localization!$C$111,3,IF(E350=Localization!$C$110,4,IF(E350=Localization!$C$109,5,IF(OR(E350=1,E350=2,E350=3,E350=4,E350=5),E350,"")))))))</f>
        <v/>
      </c>
      <c r="P350" s="15" t="str">
        <f>(IF(F350=Localization!$C$113,1,IF(F350=Localization!$C$112,2,IF(F350=Localization!$C$111,3,IF(F350=Localization!$C$110,4,IF(F350=Localization!$C$109,5,IF(OR(F350=1,F350=2,F350=3,F350=4,F350=5),F350,"")))))))</f>
        <v/>
      </c>
      <c r="Q350" s="15" t="str">
        <f>(IF(G350=Localization!$C$113,1,IF(G350=Localization!$C$112,2,IF(G350=Localization!$C$111,3,IF(G350=Localization!$C$110,4,IF(G350=Localization!$C$109,5,IF(OR(G350=1,G350=2,G350=3,G350=4,G350=5),G350,"")))))))</f>
        <v/>
      </c>
      <c r="R350" s="15" t="str">
        <f>(IF(H350=Localization!$C$113,1,IF(H350=Localization!$C$112,2,IF(H350=Localization!$C$111,3,IF(H350=Localization!$C$110,4,IF(H350=Localization!$C$109,5,IF(OR(H350=1,H350=2,H350=3,H350=4,H350=5),H350,"")))))))</f>
        <v/>
      </c>
      <c r="S350" s="15" t="str">
        <f>(IF(I350=Localization!$C$113,1,IF(I350=Localization!$C$112,2,IF(I350=Localization!$C$111,3,IF(I350=Localization!$C$110,4,IF(I350=Localization!$C$109,5,IF(OR(I350=1,I350=2,I350=3,I350=4,I350=5),I350,"")))))))</f>
        <v/>
      </c>
      <c r="T350" s="15" t="str">
        <f>(IF(J350=Localization!$C$113,1,IF(J350=Localization!$C$112,2,IF(J350=Localization!$C$111,3,IF(J350=Localization!$C$110,4,IF(J350=Localization!$C$109,5,IF(OR(J350=1,J350=2,J350=3,J350=4,J350=5),J350,"")))))))</f>
        <v/>
      </c>
      <c r="U350" s="15" t="str">
        <f>(IF(K350=Localization!$C$113,1,IF(K350=Localization!$C$112,2,IF(K350=Localization!$C$111,3,IF(K350=Localization!$C$110,4,IF(K350=Localization!$C$109,5,IF(OR(K350=1,K350=2,K350=3,K350=4,K350=5),K350,"")))))))</f>
        <v/>
      </c>
    </row>
    <row r="351" spans="12:21" x14ac:dyDescent="0.25">
      <c r="L351" s="15" t="str">
        <f>(IF(B351=Localization!$C$113,1,IF(B351=Localization!$C$112,2,IF(B351=Localization!$C$111,3,IF(B351=Localization!$C$110,4,IF(B351=Localization!$C$109,5,IF(OR(B351=1,B351=2,B351=3,B351=4,B351=5),B351,"")))))))</f>
        <v/>
      </c>
      <c r="M351" s="15" t="str">
        <f>(IF(C351=Localization!$C$113,1,IF(C351=Localization!$C$112,2,IF(C351=Localization!$C$111,3,IF(C351=Localization!$C$110,4,IF(C351=Localization!$C$109,5,IF(OR(C351=1,C351=2,C351=3,C351=4,C351=5),C351,"")))))))</f>
        <v/>
      </c>
      <c r="N351" s="15" t="str">
        <f>(IF(D351=Localization!$C$113,1,IF(D351=Localization!$C$112,2,IF(D351=Localization!$C$111,3,IF(D351=Localization!$C$110,4,IF(D351=Localization!$C$109,5,IF(OR(D351=1,D351=2,D351=3,D351=4,D351=5),D351,"")))))))</f>
        <v/>
      </c>
      <c r="O351" s="15" t="str">
        <f>(IF(E351=Localization!$C$113,1,IF(E351=Localization!$C$112,2,IF(E351=Localization!$C$111,3,IF(E351=Localization!$C$110,4,IF(E351=Localization!$C$109,5,IF(OR(E351=1,E351=2,E351=3,E351=4,E351=5),E351,"")))))))</f>
        <v/>
      </c>
      <c r="P351" s="15" t="str">
        <f>(IF(F351=Localization!$C$113,1,IF(F351=Localization!$C$112,2,IF(F351=Localization!$C$111,3,IF(F351=Localization!$C$110,4,IF(F351=Localization!$C$109,5,IF(OR(F351=1,F351=2,F351=3,F351=4,F351=5),F351,"")))))))</f>
        <v/>
      </c>
      <c r="Q351" s="15" t="str">
        <f>(IF(G351=Localization!$C$113,1,IF(G351=Localization!$C$112,2,IF(G351=Localization!$C$111,3,IF(G351=Localization!$C$110,4,IF(G351=Localization!$C$109,5,IF(OR(G351=1,G351=2,G351=3,G351=4,G351=5),G351,"")))))))</f>
        <v/>
      </c>
      <c r="R351" s="15" t="str">
        <f>(IF(H351=Localization!$C$113,1,IF(H351=Localization!$C$112,2,IF(H351=Localization!$C$111,3,IF(H351=Localization!$C$110,4,IF(H351=Localization!$C$109,5,IF(OR(H351=1,H351=2,H351=3,H351=4,H351=5),H351,"")))))))</f>
        <v/>
      </c>
      <c r="S351" s="15" t="str">
        <f>(IF(I351=Localization!$C$113,1,IF(I351=Localization!$C$112,2,IF(I351=Localization!$C$111,3,IF(I351=Localization!$C$110,4,IF(I351=Localization!$C$109,5,IF(OR(I351=1,I351=2,I351=3,I351=4,I351=5),I351,"")))))))</f>
        <v/>
      </c>
      <c r="T351" s="15" t="str">
        <f>(IF(J351=Localization!$C$113,1,IF(J351=Localization!$C$112,2,IF(J351=Localization!$C$111,3,IF(J351=Localization!$C$110,4,IF(J351=Localization!$C$109,5,IF(OR(J351=1,J351=2,J351=3,J351=4,J351=5),J351,"")))))))</f>
        <v/>
      </c>
      <c r="U351" s="15" t="str">
        <f>(IF(K351=Localization!$C$113,1,IF(K351=Localization!$C$112,2,IF(K351=Localization!$C$111,3,IF(K351=Localization!$C$110,4,IF(K351=Localization!$C$109,5,IF(OR(K351=1,K351=2,K351=3,K351=4,K351=5),K351,"")))))))</f>
        <v/>
      </c>
    </row>
    <row r="352" spans="12:21" x14ac:dyDescent="0.25">
      <c r="L352" s="15" t="str">
        <f>(IF(B352=Localization!$C$113,1,IF(B352=Localization!$C$112,2,IF(B352=Localization!$C$111,3,IF(B352=Localization!$C$110,4,IF(B352=Localization!$C$109,5,IF(OR(B352=1,B352=2,B352=3,B352=4,B352=5),B352,"")))))))</f>
        <v/>
      </c>
      <c r="M352" s="15" t="str">
        <f>(IF(C352=Localization!$C$113,1,IF(C352=Localization!$C$112,2,IF(C352=Localization!$C$111,3,IF(C352=Localization!$C$110,4,IF(C352=Localization!$C$109,5,IF(OR(C352=1,C352=2,C352=3,C352=4,C352=5),C352,"")))))))</f>
        <v/>
      </c>
      <c r="N352" s="15" t="str">
        <f>(IF(D352=Localization!$C$113,1,IF(D352=Localization!$C$112,2,IF(D352=Localization!$C$111,3,IF(D352=Localization!$C$110,4,IF(D352=Localization!$C$109,5,IF(OR(D352=1,D352=2,D352=3,D352=4,D352=5),D352,"")))))))</f>
        <v/>
      </c>
      <c r="O352" s="15" t="str">
        <f>(IF(E352=Localization!$C$113,1,IF(E352=Localization!$C$112,2,IF(E352=Localization!$C$111,3,IF(E352=Localization!$C$110,4,IF(E352=Localization!$C$109,5,IF(OR(E352=1,E352=2,E352=3,E352=4,E352=5),E352,"")))))))</f>
        <v/>
      </c>
      <c r="P352" s="15" t="str">
        <f>(IF(F352=Localization!$C$113,1,IF(F352=Localization!$C$112,2,IF(F352=Localization!$C$111,3,IF(F352=Localization!$C$110,4,IF(F352=Localization!$C$109,5,IF(OR(F352=1,F352=2,F352=3,F352=4,F352=5),F352,"")))))))</f>
        <v/>
      </c>
      <c r="Q352" s="15" t="str">
        <f>(IF(G352=Localization!$C$113,1,IF(G352=Localization!$C$112,2,IF(G352=Localization!$C$111,3,IF(G352=Localization!$C$110,4,IF(G352=Localization!$C$109,5,IF(OR(G352=1,G352=2,G352=3,G352=4,G352=5),G352,"")))))))</f>
        <v/>
      </c>
      <c r="R352" s="15" t="str">
        <f>(IF(H352=Localization!$C$113,1,IF(H352=Localization!$C$112,2,IF(H352=Localization!$C$111,3,IF(H352=Localization!$C$110,4,IF(H352=Localization!$C$109,5,IF(OR(H352=1,H352=2,H352=3,H352=4,H352=5),H352,"")))))))</f>
        <v/>
      </c>
      <c r="S352" s="15" t="str">
        <f>(IF(I352=Localization!$C$113,1,IF(I352=Localization!$C$112,2,IF(I352=Localization!$C$111,3,IF(I352=Localization!$C$110,4,IF(I352=Localization!$C$109,5,IF(OR(I352=1,I352=2,I352=3,I352=4,I352=5),I352,"")))))))</f>
        <v/>
      </c>
      <c r="T352" s="15" t="str">
        <f>(IF(J352=Localization!$C$113,1,IF(J352=Localization!$C$112,2,IF(J352=Localization!$C$111,3,IF(J352=Localization!$C$110,4,IF(J352=Localization!$C$109,5,IF(OR(J352=1,J352=2,J352=3,J352=4,J352=5),J352,"")))))))</f>
        <v/>
      </c>
      <c r="U352" s="15" t="str">
        <f>(IF(K352=Localization!$C$113,1,IF(K352=Localization!$C$112,2,IF(K352=Localization!$C$111,3,IF(K352=Localization!$C$110,4,IF(K352=Localization!$C$109,5,IF(OR(K352=1,K352=2,K352=3,K352=4,K352=5),K352,"")))))))</f>
        <v/>
      </c>
    </row>
    <row r="353" spans="12:21" x14ac:dyDescent="0.25">
      <c r="L353" s="15" t="str">
        <f>(IF(B353=Localization!$C$113,1,IF(B353=Localization!$C$112,2,IF(B353=Localization!$C$111,3,IF(B353=Localization!$C$110,4,IF(B353=Localization!$C$109,5,IF(OR(B353=1,B353=2,B353=3,B353=4,B353=5),B353,"")))))))</f>
        <v/>
      </c>
      <c r="M353" s="15" t="str">
        <f>(IF(C353=Localization!$C$113,1,IF(C353=Localization!$C$112,2,IF(C353=Localization!$C$111,3,IF(C353=Localization!$C$110,4,IF(C353=Localization!$C$109,5,IF(OR(C353=1,C353=2,C353=3,C353=4,C353=5),C353,"")))))))</f>
        <v/>
      </c>
      <c r="N353" s="15" t="str">
        <f>(IF(D353=Localization!$C$113,1,IF(D353=Localization!$C$112,2,IF(D353=Localization!$C$111,3,IF(D353=Localization!$C$110,4,IF(D353=Localization!$C$109,5,IF(OR(D353=1,D353=2,D353=3,D353=4,D353=5),D353,"")))))))</f>
        <v/>
      </c>
      <c r="O353" s="15" t="str">
        <f>(IF(E353=Localization!$C$113,1,IF(E353=Localization!$C$112,2,IF(E353=Localization!$C$111,3,IF(E353=Localization!$C$110,4,IF(E353=Localization!$C$109,5,IF(OR(E353=1,E353=2,E353=3,E353=4,E353=5),E353,"")))))))</f>
        <v/>
      </c>
      <c r="P353" s="15" t="str">
        <f>(IF(F353=Localization!$C$113,1,IF(F353=Localization!$C$112,2,IF(F353=Localization!$C$111,3,IF(F353=Localization!$C$110,4,IF(F353=Localization!$C$109,5,IF(OR(F353=1,F353=2,F353=3,F353=4,F353=5),F353,"")))))))</f>
        <v/>
      </c>
      <c r="Q353" s="15" t="str">
        <f>(IF(G353=Localization!$C$113,1,IF(G353=Localization!$C$112,2,IF(G353=Localization!$C$111,3,IF(G353=Localization!$C$110,4,IF(G353=Localization!$C$109,5,IF(OR(G353=1,G353=2,G353=3,G353=4,G353=5),G353,"")))))))</f>
        <v/>
      </c>
      <c r="R353" s="15" t="str">
        <f>(IF(H353=Localization!$C$113,1,IF(H353=Localization!$C$112,2,IF(H353=Localization!$C$111,3,IF(H353=Localization!$C$110,4,IF(H353=Localization!$C$109,5,IF(OR(H353=1,H353=2,H353=3,H353=4,H353=5),H353,"")))))))</f>
        <v/>
      </c>
      <c r="S353" s="15" t="str">
        <f>(IF(I353=Localization!$C$113,1,IF(I353=Localization!$C$112,2,IF(I353=Localization!$C$111,3,IF(I353=Localization!$C$110,4,IF(I353=Localization!$C$109,5,IF(OR(I353=1,I353=2,I353=3,I353=4,I353=5),I353,"")))))))</f>
        <v/>
      </c>
      <c r="T353" s="15" t="str">
        <f>(IF(J353=Localization!$C$113,1,IF(J353=Localization!$C$112,2,IF(J353=Localization!$C$111,3,IF(J353=Localization!$C$110,4,IF(J353=Localization!$C$109,5,IF(OR(J353=1,J353=2,J353=3,J353=4,J353=5),J353,"")))))))</f>
        <v/>
      </c>
      <c r="U353" s="15" t="str">
        <f>(IF(K353=Localization!$C$113,1,IF(K353=Localization!$C$112,2,IF(K353=Localization!$C$111,3,IF(K353=Localization!$C$110,4,IF(K353=Localization!$C$109,5,IF(OR(K353=1,K353=2,K353=3,K353=4,K353=5),K353,"")))))))</f>
        <v/>
      </c>
    </row>
    <row r="354" spans="12:21" x14ac:dyDescent="0.25">
      <c r="L354" s="15" t="str">
        <f>(IF(B354=Localization!$C$113,1,IF(B354=Localization!$C$112,2,IF(B354=Localization!$C$111,3,IF(B354=Localization!$C$110,4,IF(B354=Localization!$C$109,5,IF(OR(B354=1,B354=2,B354=3,B354=4,B354=5),B354,"")))))))</f>
        <v/>
      </c>
      <c r="M354" s="15" t="str">
        <f>(IF(C354=Localization!$C$113,1,IF(C354=Localization!$C$112,2,IF(C354=Localization!$C$111,3,IF(C354=Localization!$C$110,4,IF(C354=Localization!$C$109,5,IF(OR(C354=1,C354=2,C354=3,C354=4,C354=5),C354,"")))))))</f>
        <v/>
      </c>
      <c r="N354" s="15" t="str">
        <f>(IF(D354=Localization!$C$113,1,IF(D354=Localization!$C$112,2,IF(D354=Localization!$C$111,3,IF(D354=Localization!$C$110,4,IF(D354=Localization!$C$109,5,IF(OR(D354=1,D354=2,D354=3,D354=4,D354=5),D354,"")))))))</f>
        <v/>
      </c>
      <c r="O354" s="15" t="str">
        <f>(IF(E354=Localization!$C$113,1,IF(E354=Localization!$C$112,2,IF(E354=Localization!$C$111,3,IF(E354=Localization!$C$110,4,IF(E354=Localization!$C$109,5,IF(OR(E354=1,E354=2,E354=3,E354=4,E354=5),E354,"")))))))</f>
        <v/>
      </c>
      <c r="P354" s="15" t="str">
        <f>(IF(F354=Localization!$C$113,1,IF(F354=Localization!$C$112,2,IF(F354=Localization!$C$111,3,IF(F354=Localization!$C$110,4,IF(F354=Localization!$C$109,5,IF(OR(F354=1,F354=2,F354=3,F354=4,F354=5),F354,"")))))))</f>
        <v/>
      </c>
      <c r="Q354" s="15" t="str">
        <f>(IF(G354=Localization!$C$113,1,IF(G354=Localization!$C$112,2,IF(G354=Localization!$C$111,3,IF(G354=Localization!$C$110,4,IF(G354=Localization!$C$109,5,IF(OR(G354=1,G354=2,G354=3,G354=4,G354=5),G354,"")))))))</f>
        <v/>
      </c>
      <c r="R354" s="15" t="str">
        <f>(IF(H354=Localization!$C$113,1,IF(H354=Localization!$C$112,2,IF(H354=Localization!$C$111,3,IF(H354=Localization!$C$110,4,IF(H354=Localization!$C$109,5,IF(OR(H354=1,H354=2,H354=3,H354=4,H354=5),H354,"")))))))</f>
        <v/>
      </c>
      <c r="S354" s="15" t="str">
        <f>(IF(I354=Localization!$C$113,1,IF(I354=Localization!$C$112,2,IF(I354=Localization!$C$111,3,IF(I354=Localization!$C$110,4,IF(I354=Localization!$C$109,5,IF(OR(I354=1,I354=2,I354=3,I354=4,I354=5),I354,"")))))))</f>
        <v/>
      </c>
      <c r="T354" s="15" t="str">
        <f>(IF(J354=Localization!$C$113,1,IF(J354=Localization!$C$112,2,IF(J354=Localization!$C$111,3,IF(J354=Localization!$C$110,4,IF(J354=Localization!$C$109,5,IF(OR(J354=1,J354=2,J354=3,J354=4,J354=5),J354,"")))))))</f>
        <v/>
      </c>
      <c r="U354" s="15" t="str">
        <f>(IF(K354=Localization!$C$113,1,IF(K354=Localization!$C$112,2,IF(K354=Localization!$C$111,3,IF(K354=Localization!$C$110,4,IF(K354=Localization!$C$109,5,IF(OR(K354=1,K354=2,K354=3,K354=4,K354=5),K354,"")))))))</f>
        <v/>
      </c>
    </row>
    <row r="355" spans="12:21" x14ac:dyDescent="0.25">
      <c r="L355" s="15" t="str">
        <f>(IF(B355=Localization!$C$113,1,IF(B355=Localization!$C$112,2,IF(B355=Localization!$C$111,3,IF(B355=Localization!$C$110,4,IF(B355=Localization!$C$109,5,IF(OR(B355=1,B355=2,B355=3,B355=4,B355=5),B355,"")))))))</f>
        <v/>
      </c>
      <c r="M355" s="15" t="str">
        <f>(IF(C355=Localization!$C$113,1,IF(C355=Localization!$C$112,2,IF(C355=Localization!$C$111,3,IF(C355=Localization!$C$110,4,IF(C355=Localization!$C$109,5,IF(OR(C355=1,C355=2,C355=3,C355=4,C355=5),C355,"")))))))</f>
        <v/>
      </c>
      <c r="N355" s="15" t="str">
        <f>(IF(D355=Localization!$C$113,1,IF(D355=Localization!$C$112,2,IF(D355=Localization!$C$111,3,IF(D355=Localization!$C$110,4,IF(D355=Localization!$C$109,5,IF(OR(D355=1,D355=2,D355=3,D355=4,D355=5),D355,"")))))))</f>
        <v/>
      </c>
      <c r="O355" s="15" t="str">
        <f>(IF(E355=Localization!$C$113,1,IF(E355=Localization!$C$112,2,IF(E355=Localization!$C$111,3,IF(E355=Localization!$C$110,4,IF(E355=Localization!$C$109,5,IF(OR(E355=1,E355=2,E355=3,E355=4,E355=5),E355,"")))))))</f>
        <v/>
      </c>
      <c r="P355" s="15" t="str">
        <f>(IF(F355=Localization!$C$113,1,IF(F355=Localization!$C$112,2,IF(F355=Localization!$C$111,3,IF(F355=Localization!$C$110,4,IF(F355=Localization!$C$109,5,IF(OR(F355=1,F355=2,F355=3,F355=4,F355=5),F355,"")))))))</f>
        <v/>
      </c>
      <c r="Q355" s="15" t="str">
        <f>(IF(G355=Localization!$C$113,1,IF(G355=Localization!$C$112,2,IF(G355=Localization!$C$111,3,IF(G355=Localization!$C$110,4,IF(G355=Localization!$C$109,5,IF(OR(G355=1,G355=2,G355=3,G355=4,G355=5),G355,"")))))))</f>
        <v/>
      </c>
      <c r="R355" s="15" t="str">
        <f>(IF(H355=Localization!$C$113,1,IF(H355=Localization!$C$112,2,IF(H355=Localization!$C$111,3,IF(H355=Localization!$C$110,4,IF(H355=Localization!$C$109,5,IF(OR(H355=1,H355=2,H355=3,H355=4,H355=5),H355,"")))))))</f>
        <v/>
      </c>
      <c r="S355" s="15" t="str">
        <f>(IF(I355=Localization!$C$113,1,IF(I355=Localization!$C$112,2,IF(I355=Localization!$C$111,3,IF(I355=Localization!$C$110,4,IF(I355=Localization!$C$109,5,IF(OR(I355=1,I355=2,I355=3,I355=4,I355=5),I355,"")))))))</f>
        <v/>
      </c>
      <c r="T355" s="15" t="str">
        <f>(IF(J355=Localization!$C$113,1,IF(J355=Localization!$C$112,2,IF(J355=Localization!$C$111,3,IF(J355=Localization!$C$110,4,IF(J355=Localization!$C$109,5,IF(OR(J355=1,J355=2,J355=3,J355=4,J355=5),J355,"")))))))</f>
        <v/>
      </c>
      <c r="U355" s="15" t="str">
        <f>(IF(K355=Localization!$C$113,1,IF(K355=Localization!$C$112,2,IF(K355=Localization!$C$111,3,IF(K355=Localization!$C$110,4,IF(K355=Localization!$C$109,5,IF(OR(K355=1,K355=2,K355=3,K355=4,K355=5),K355,"")))))))</f>
        <v/>
      </c>
    </row>
    <row r="356" spans="12:21" x14ac:dyDescent="0.25">
      <c r="L356" s="15" t="str">
        <f>(IF(B356=Localization!$C$113,1,IF(B356=Localization!$C$112,2,IF(B356=Localization!$C$111,3,IF(B356=Localization!$C$110,4,IF(B356=Localization!$C$109,5,IF(OR(B356=1,B356=2,B356=3,B356=4,B356=5),B356,"")))))))</f>
        <v/>
      </c>
      <c r="M356" s="15" t="str">
        <f>(IF(C356=Localization!$C$113,1,IF(C356=Localization!$C$112,2,IF(C356=Localization!$C$111,3,IF(C356=Localization!$C$110,4,IF(C356=Localization!$C$109,5,IF(OR(C356=1,C356=2,C356=3,C356=4,C356=5),C356,"")))))))</f>
        <v/>
      </c>
      <c r="N356" s="15" t="str">
        <f>(IF(D356=Localization!$C$113,1,IF(D356=Localization!$C$112,2,IF(D356=Localization!$C$111,3,IF(D356=Localization!$C$110,4,IF(D356=Localization!$C$109,5,IF(OR(D356=1,D356=2,D356=3,D356=4,D356=5),D356,"")))))))</f>
        <v/>
      </c>
      <c r="O356" s="15" t="str">
        <f>(IF(E356=Localization!$C$113,1,IF(E356=Localization!$C$112,2,IF(E356=Localization!$C$111,3,IF(E356=Localization!$C$110,4,IF(E356=Localization!$C$109,5,IF(OR(E356=1,E356=2,E356=3,E356=4,E356=5),E356,"")))))))</f>
        <v/>
      </c>
      <c r="P356" s="15" t="str">
        <f>(IF(F356=Localization!$C$113,1,IF(F356=Localization!$C$112,2,IF(F356=Localization!$C$111,3,IF(F356=Localization!$C$110,4,IF(F356=Localization!$C$109,5,IF(OR(F356=1,F356=2,F356=3,F356=4,F356=5),F356,"")))))))</f>
        <v/>
      </c>
      <c r="Q356" s="15" t="str">
        <f>(IF(G356=Localization!$C$113,1,IF(G356=Localization!$C$112,2,IF(G356=Localization!$C$111,3,IF(G356=Localization!$C$110,4,IF(G356=Localization!$C$109,5,IF(OR(G356=1,G356=2,G356=3,G356=4,G356=5),G356,"")))))))</f>
        <v/>
      </c>
      <c r="R356" s="15" t="str">
        <f>(IF(H356=Localization!$C$113,1,IF(H356=Localization!$C$112,2,IF(H356=Localization!$C$111,3,IF(H356=Localization!$C$110,4,IF(H356=Localization!$C$109,5,IF(OR(H356=1,H356=2,H356=3,H356=4,H356=5),H356,"")))))))</f>
        <v/>
      </c>
      <c r="S356" s="15" t="str">
        <f>(IF(I356=Localization!$C$113,1,IF(I356=Localization!$C$112,2,IF(I356=Localization!$C$111,3,IF(I356=Localization!$C$110,4,IF(I356=Localization!$C$109,5,IF(OR(I356=1,I356=2,I356=3,I356=4,I356=5),I356,"")))))))</f>
        <v/>
      </c>
      <c r="T356" s="15" t="str">
        <f>(IF(J356=Localization!$C$113,1,IF(J356=Localization!$C$112,2,IF(J356=Localization!$C$111,3,IF(J356=Localization!$C$110,4,IF(J356=Localization!$C$109,5,IF(OR(J356=1,J356=2,J356=3,J356=4,J356=5),J356,"")))))))</f>
        <v/>
      </c>
      <c r="U356" s="15" t="str">
        <f>(IF(K356=Localization!$C$113,1,IF(K356=Localization!$C$112,2,IF(K356=Localization!$C$111,3,IF(K356=Localization!$C$110,4,IF(K356=Localization!$C$109,5,IF(OR(K356=1,K356=2,K356=3,K356=4,K356=5),K356,"")))))))</f>
        <v/>
      </c>
    </row>
    <row r="357" spans="12:21" x14ac:dyDescent="0.25">
      <c r="L357" s="15" t="str">
        <f>(IF(B357=Localization!$C$113,1,IF(B357=Localization!$C$112,2,IF(B357=Localization!$C$111,3,IF(B357=Localization!$C$110,4,IF(B357=Localization!$C$109,5,IF(OR(B357=1,B357=2,B357=3,B357=4,B357=5),B357,"")))))))</f>
        <v/>
      </c>
      <c r="M357" s="15" t="str">
        <f>(IF(C357=Localization!$C$113,1,IF(C357=Localization!$C$112,2,IF(C357=Localization!$C$111,3,IF(C357=Localization!$C$110,4,IF(C357=Localization!$C$109,5,IF(OR(C357=1,C357=2,C357=3,C357=4,C357=5),C357,"")))))))</f>
        <v/>
      </c>
      <c r="N357" s="15" t="str">
        <f>(IF(D357=Localization!$C$113,1,IF(D357=Localization!$C$112,2,IF(D357=Localization!$C$111,3,IF(D357=Localization!$C$110,4,IF(D357=Localization!$C$109,5,IF(OR(D357=1,D357=2,D357=3,D357=4,D357=5),D357,"")))))))</f>
        <v/>
      </c>
      <c r="O357" s="15" t="str">
        <f>(IF(E357=Localization!$C$113,1,IF(E357=Localization!$C$112,2,IF(E357=Localization!$C$111,3,IF(E357=Localization!$C$110,4,IF(E357=Localization!$C$109,5,IF(OR(E357=1,E357=2,E357=3,E357=4,E357=5),E357,"")))))))</f>
        <v/>
      </c>
      <c r="P357" s="15" t="str">
        <f>(IF(F357=Localization!$C$113,1,IF(F357=Localization!$C$112,2,IF(F357=Localization!$C$111,3,IF(F357=Localization!$C$110,4,IF(F357=Localization!$C$109,5,IF(OR(F357=1,F357=2,F357=3,F357=4,F357=5),F357,"")))))))</f>
        <v/>
      </c>
      <c r="Q357" s="15" t="str">
        <f>(IF(G357=Localization!$C$113,1,IF(G357=Localization!$C$112,2,IF(G357=Localization!$C$111,3,IF(G357=Localization!$C$110,4,IF(G357=Localization!$C$109,5,IF(OR(G357=1,G357=2,G357=3,G357=4,G357=5),G357,"")))))))</f>
        <v/>
      </c>
      <c r="R357" s="15" t="str">
        <f>(IF(H357=Localization!$C$113,1,IF(H357=Localization!$C$112,2,IF(H357=Localization!$C$111,3,IF(H357=Localization!$C$110,4,IF(H357=Localization!$C$109,5,IF(OR(H357=1,H357=2,H357=3,H357=4,H357=5),H357,"")))))))</f>
        <v/>
      </c>
      <c r="S357" s="15" t="str">
        <f>(IF(I357=Localization!$C$113,1,IF(I357=Localization!$C$112,2,IF(I357=Localization!$C$111,3,IF(I357=Localization!$C$110,4,IF(I357=Localization!$C$109,5,IF(OR(I357=1,I357=2,I357=3,I357=4,I357=5),I357,"")))))))</f>
        <v/>
      </c>
      <c r="T357" s="15" t="str">
        <f>(IF(J357=Localization!$C$113,1,IF(J357=Localization!$C$112,2,IF(J357=Localization!$C$111,3,IF(J357=Localization!$C$110,4,IF(J357=Localization!$C$109,5,IF(OR(J357=1,J357=2,J357=3,J357=4,J357=5),J357,"")))))))</f>
        <v/>
      </c>
      <c r="U357" s="15" t="str">
        <f>(IF(K357=Localization!$C$113,1,IF(K357=Localization!$C$112,2,IF(K357=Localization!$C$111,3,IF(K357=Localization!$C$110,4,IF(K357=Localization!$C$109,5,IF(OR(K357=1,K357=2,K357=3,K357=4,K357=5),K357,"")))))))</f>
        <v/>
      </c>
    </row>
    <row r="358" spans="12:21" x14ac:dyDescent="0.25">
      <c r="L358" s="15" t="str">
        <f>(IF(B358=Localization!$C$113,1,IF(B358=Localization!$C$112,2,IF(B358=Localization!$C$111,3,IF(B358=Localization!$C$110,4,IF(B358=Localization!$C$109,5,IF(OR(B358=1,B358=2,B358=3,B358=4,B358=5),B358,"")))))))</f>
        <v/>
      </c>
      <c r="M358" s="15" t="str">
        <f>(IF(C358=Localization!$C$113,1,IF(C358=Localization!$C$112,2,IF(C358=Localization!$C$111,3,IF(C358=Localization!$C$110,4,IF(C358=Localization!$C$109,5,IF(OR(C358=1,C358=2,C358=3,C358=4,C358=5),C358,"")))))))</f>
        <v/>
      </c>
      <c r="N358" s="15" t="str">
        <f>(IF(D358=Localization!$C$113,1,IF(D358=Localization!$C$112,2,IF(D358=Localization!$C$111,3,IF(D358=Localization!$C$110,4,IF(D358=Localization!$C$109,5,IF(OR(D358=1,D358=2,D358=3,D358=4,D358=5),D358,"")))))))</f>
        <v/>
      </c>
      <c r="O358" s="15" t="str">
        <f>(IF(E358=Localization!$C$113,1,IF(E358=Localization!$C$112,2,IF(E358=Localization!$C$111,3,IF(E358=Localization!$C$110,4,IF(E358=Localization!$C$109,5,IF(OR(E358=1,E358=2,E358=3,E358=4,E358=5),E358,"")))))))</f>
        <v/>
      </c>
      <c r="P358" s="15" t="str">
        <f>(IF(F358=Localization!$C$113,1,IF(F358=Localization!$C$112,2,IF(F358=Localization!$C$111,3,IF(F358=Localization!$C$110,4,IF(F358=Localization!$C$109,5,IF(OR(F358=1,F358=2,F358=3,F358=4,F358=5),F358,"")))))))</f>
        <v/>
      </c>
      <c r="Q358" s="15" t="str">
        <f>(IF(G358=Localization!$C$113,1,IF(G358=Localization!$C$112,2,IF(G358=Localization!$C$111,3,IF(G358=Localization!$C$110,4,IF(G358=Localization!$C$109,5,IF(OR(G358=1,G358=2,G358=3,G358=4,G358=5),G358,"")))))))</f>
        <v/>
      </c>
      <c r="R358" s="15" t="str">
        <f>(IF(H358=Localization!$C$113,1,IF(H358=Localization!$C$112,2,IF(H358=Localization!$C$111,3,IF(H358=Localization!$C$110,4,IF(H358=Localization!$C$109,5,IF(OR(H358=1,H358=2,H358=3,H358=4,H358=5),H358,"")))))))</f>
        <v/>
      </c>
      <c r="S358" s="15" t="str">
        <f>(IF(I358=Localization!$C$113,1,IF(I358=Localization!$C$112,2,IF(I358=Localization!$C$111,3,IF(I358=Localization!$C$110,4,IF(I358=Localization!$C$109,5,IF(OR(I358=1,I358=2,I358=3,I358=4,I358=5),I358,"")))))))</f>
        <v/>
      </c>
      <c r="T358" s="15" t="str">
        <f>(IF(J358=Localization!$C$113,1,IF(J358=Localization!$C$112,2,IF(J358=Localization!$C$111,3,IF(J358=Localization!$C$110,4,IF(J358=Localization!$C$109,5,IF(OR(J358=1,J358=2,J358=3,J358=4,J358=5),J358,"")))))))</f>
        <v/>
      </c>
      <c r="U358" s="15" t="str">
        <f>(IF(K358=Localization!$C$113,1,IF(K358=Localization!$C$112,2,IF(K358=Localization!$C$111,3,IF(K358=Localization!$C$110,4,IF(K358=Localization!$C$109,5,IF(OR(K358=1,K358=2,K358=3,K358=4,K358=5),K358,"")))))))</f>
        <v/>
      </c>
    </row>
    <row r="359" spans="12:21" x14ac:dyDescent="0.25">
      <c r="L359" s="15" t="str">
        <f>(IF(B359=Localization!$C$113,1,IF(B359=Localization!$C$112,2,IF(B359=Localization!$C$111,3,IF(B359=Localization!$C$110,4,IF(B359=Localization!$C$109,5,IF(OR(B359=1,B359=2,B359=3,B359=4,B359=5),B359,"")))))))</f>
        <v/>
      </c>
      <c r="M359" s="15" t="str">
        <f>(IF(C359=Localization!$C$113,1,IF(C359=Localization!$C$112,2,IF(C359=Localization!$C$111,3,IF(C359=Localization!$C$110,4,IF(C359=Localization!$C$109,5,IF(OR(C359=1,C359=2,C359=3,C359=4,C359=5),C359,"")))))))</f>
        <v/>
      </c>
      <c r="N359" s="15" t="str">
        <f>(IF(D359=Localization!$C$113,1,IF(D359=Localization!$C$112,2,IF(D359=Localization!$C$111,3,IF(D359=Localization!$C$110,4,IF(D359=Localization!$C$109,5,IF(OR(D359=1,D359=2,D359=3,D359=4,D359=5),D359,"")))))))</f>
        <v/>
      </c>
      <c r="O359" s="15" t="str">
        <f>(IF(E359=Localization!$C$113,1,IF(E359=Localization!$C$112,2,IF(E359=Localization!$C$111,3,IF(E359=Localization!$C$110,4,IF(E359=Localization!$C$109,5,IF(OR(E359=1,E359=2,E359=3,E359=4,E359=5),E359,"")))))))</f>
        <v/>
      </c>
      <c r="P359" s="15" t="str">
        <f>(IF(F359=Localization!$C$113,1,IF(F359=Localization!$C$112,2,IF(F359=Localization!$C$111,3,IF(F359=Localization!$C$110,4,IF(F359=Localization!$C$109,5,IF(OR(F359=1,F359=2,F359=3,F359=4,F359=5),F359,"")))))))</f>
        <v/>
      </c>
      <c r="Q359" s="15" t="str">
        <f>(IF(G359=Localization!$C$113,1,IF(G359=Localization!$C$112,2,IF(G359=Localization!$C$111,3,IF(G359=Localization!$C$110,4,IF(G359=Localization!$C$109,5,IF(OR(G359=1,G359=2,G359=3,G359=4,G359=5),G359,"")))))))</f>
        <v/>
      </c>
      <c r="R359" s="15" t="str">
        <f>(IF(H359=Localization!$C$113,1,IF(H359=Localization!$C$112,2,IF(H359=Localization!$C$111,3,IF(H359=Localization!$C$110,4,IF(H359=Localization!$C$109,5,IF(OR(H359=1,H359=2,H359=3,H359=4,H359=5),H359,"")))))))</f>
        <v/>
      </c>
      <c r="S359" s="15" t="str">
        <f>(IF(I359=Localization!$C$113,1,IF(I359=Localization!$C$112,2,IF(I359=Localization!$C$111,3,IF(I359=Localization!$C$110,4,IF(I359=Localization!$C$109,5,IF(OR(I359=1,I359=2,I359=3,I359=4,I359=5),I359,"")))))))</f>
        <v/>
      </c>
      <c r="T359" s="15" t="str">
        <f>(IF(J359=Localization!$C$113,1,IF(J359=Localization!$C$112,2,IF(J359=Localization!$C$111,3,IF(J359=Localization!$C$110,4,IF(J359=Localization!$C$109,5,IF(OR(J359=1,J359=2,J359=3,J359=4,J359=5),J359,"")))))))</f>
        <v/>
      </c>
      <c r="U359" s="15" t="str">
        <f>(IF(K359=Localization!$C$113,1,IF(K359=Localization!$C$112,2,IF(K359=Localization!$C$111,3,IF(K359=Localization!$C$110,4,IF(K359=Localization!$C$109,5,IF(OR(K359=1,K359=2,K359=3,K359=4,K359=5),K359,"")))))))</f>
        <v/>
      </c>
    </row>
    <row r="360" spans="12:21" x14ac:dyDescent="0.25">
      <c r="L360" s="15" t="str">
        <f>(IF(B360=Localization!$C$113,1,IF(B360=Localization!$C$112,2,IF(B360=Localization!$C$111,3,IF(B360=Localization!$C$110,4,IF(B360=Localization!$C$109,5,IF(OR(B360=1,B360=2,B360=3,B360=4,B360=5),B360,"")))))))</f>
        <v/>
      </c>
      <c r="M360" s="15" t="str">
        <f>(IF(C360=Localization!$C$113,1,IF(C360=Localization!$C$112,2,IF(C360=Localization!$C$111,3,IF(C360=Localization!$C$110,4,IF(C360=Localization!$C$109,5,IF(OR(C360=1,C360=2,C360=3,C360=4,C360=5),C360,"")))))))</f>
        <v/>
      </c>
      <c r="N360" s="15" t="str">
        <f>(IF(D360=Localization!$C$113,1,IF(D360=Localization!$C$112,2,IF(D360=Localization!$C$111,3,IF(D360=Localization!$C$110,4,IF(D360=Localization!$C$109,5,IF(OR(D360=1,D360=2,D360=3,D360=4,D360=5),D360,"")))))))</f>
        <v/>
      </c>
      <c r="O360" s="15" t="str">
        <f>(IF(E360=Localization!$C$113,1,IF(E360=Localization!$C$112,2,IF(E360=Localization!$C$111,3,IF(E360=Localization!$C$110,4,IF(E360=Localization!$C$109,5,IF(OR(E360=1,E360=2,E360=3,E360=4,E360=5),E360,"")))))))</f>
        <v/>
      </c>
      <c r="P360" s="15" t="str">
        <f>(IF(F360=Localization!$C$113,1,IF(F360=Localization!$C$112,2,IF(F360=Localization!$C$111,3,IF(F360=Localization!$C$110,4,IF(F360=Localization!$C$109,5,IF(OR(F360=1,F360=2,F360=3,F360=4,F360=5),F360,"")))))))</f>
        <v/>
      </c>
      <c r="Q360" s="15" t="str">
        <f>(IF(G360=Localization!$C$113,1,IF(G360=Localization!$C$112,2,IF(G360=Localization!$C$111,3,IF(G360=Localization!$C$110,4,IF(G360=Localization!$C$109,5,IF(OR(G360=1,G360=2,G360=3,G360=4,G360=5),G360,"")))))))</f>
        <v/>
      </c>
      <c r="R360" s="15" t="str">
        <f>(IF(H360=Localization!$C$113,1,IF(H360=Localization!$C$112,2,IF(H360=Localization!$C$111,3,IF(H360=Localization!$C$110,4,IF(H360=Localization!$C$109,5,IF(OR(H360=1,H360=2,H360=3,H360=4,H360=5),H360,"")))))))</f>
        <v/>
      </c>
      <c r="S360" s="15" t="str">
        <f>(IF(I360=Localization!$C$113,1,IF(I360=Localization!$C$112,2,IF(I360=Localization!$C$111,3,IF(I360=Localization!$C$110,4,IF(I360=Localization!$C$109,5,IF(OR(I360=1,I360=2,I360=3,I360=4,I360=5),I360,"")))))))</f>
        <v/>
      </c>
      <c r="T360" s="15" t="str">
        <f>(IF(J360=Localization!$C$113,1,IF(J360=Localization!$C$112,2,IF(J360=Localization!$C$111,3,IF(J360=Localization!$C$110,4,IF(J360=Localization!$C$109,5,IF(OR(J360=1,J360=2,J360=3,J360=4,J360=5),J360,"")))))))</f>
        <v/>
      </c>
      <c r="U360" s="15" t="str">
        <f>(IF(K360=Localization!$C$113,1,IF(K360=Localization!$C$112,2,IF(K360=Localization!$C$111,3,IF(K360=Localization!$C$110,4,IF(K360=Localization!$C$109,5,IF(OR(K360=1,K360=2,K360=3,K360=4,K360=5),K360,"")))))))</f>
        <v/>
      </c>
    </row>
    <row r="361" spans="12:21" x14ac:dyDescent="0.25">
      <c r="L361" s="15" t="str">
        <f>(IF(B361=Localization!$C$113,1,IF(B361=Localization!$C$112,2,IF(B361=Localization!$C$111,3,IF(B361=Localization!$C$110,4,IF(B361=Localization!$C$109,5,IF(OR(B361=1,B361=2,B361=3,B361=4,B361=5),B361,"")))))))</f>
        <v/>
      </c>
      <c r="M361" s="15" t="str">
        <f>(IF(C361=Localization!$C$113,1,IF(C361=Localization!$C$112,2,IF(C361=Localization!$C$111,3,IF(C361=Localization!$C$110,4,IF(C361=Localization!$C$109,5,IF(OR(C361=1,C361=2,C361=3,C361=4,C361=5),C361,"")))))))</f>
        <v/>
      </c>
      <c r="N361" s="15" t="str">
        <f>(IF(D361=Localization!$C$113,1,IF(D361=Localization!$C$112,2,IF(D361=Localization!$C$111,3,IF(D361=Localization!$C$110,4,IF(D361=Localization!$C$109,5,IF(OR(D361=1,D361=2,D361=3,D361=4,D361=5),D361,"")))))))</f>
        <v/>
      </c>
      <c r="O361" s="15" t="str">
        <f>(IF(E361=Localization!$C$113,1,IF(E361=Localization!$C$112,2,IF(E361=Localization!$C$111,3,IF(E361=Localization!$C$110,4,IF(E361=Localization!$C$109,5,IF(OR(E361=1,E361=2,E361=3,E361=4,E361=5),E361,"")))))))</f>
        <v/>
      </c>
      <c r="P361" s="15" t="str">
        <f>(IF(F361=Localization!$C$113,1,IF(F361=Localization!$C$112,2,IF(F361=Localization!$C$111,3,IF(F361=Localization!$C$110,4,IF(F361=Localization!$C$109,5,IF(OR(F361=1,F361=2,F361=3,F361=4,F361=5),F361,"")))))))</f>
        <v/>
      </c>
      <c r="Q361" s="15" t="str">
        <f>(IF(G361=Localization!$C$113,1,IF(G361=Localization!$C$112,2,IF(G361=Localization!$C$111,3,IF(G361=Localization!$C$110,4,IF(G361=Localization!$C$109,5,IF(OR(G361=1,G361=2,G361=3,G361=4,G361=5),G361,"")))))))</f>
        <v/>
      </c>
      <c r="R361" s="15" t="str">
        <f>(IF(H361=Localization!$C$113,1,IF(H361=Localization!$C$112,2,IF(H361=Localization!$C$111,3,IF(H361=Localization!$C$110,4,IF(H361=Localization!$C$109,5,IF(OR(H361=1,H361=2,H361=3,H361=4,H361=5),H361,"")))))))</f>
        <v/>
      </c>
      <c r="S361" s="15" t="str">
        <f>(IF(I361=Localization!$C$113,1,IF(I361=Localization!$C$112,2,IF(I361=Localization!$C$111,3,IF(I361=Localization!$C$110,4,IF(I361=Localization!$C$109,5,IF(OR(I361=1,I361=2,I361=3,I361=4,I361=5),I361,"")))))))</f>
        <v/>
      </c>
      <c r="T361" s="15" t="str">
        <f>(IF(J361=Localization!$C$113,1,IF(J361=Localization!$C$112,2,IF(J361=Localization!$C$111,3,IF(J361=Localization!$C$110,4,IF(J361=Localization!$C$109,5,IF(OR(J361=1,J361=2,J361=3,J361=4,J361=5),J361,"")))))))</f>
        <v/>
      </c>
      <c r="U361" s="15" t="str">
        <f>(IF(K361=Localization!$C$113,1,IF(K361=Localization!$C$112,2,IF(K361=Localization!$C$111,3,IF(K361=Localization!$C$110,4,IF(K361=Localization!$C$109,5,IF(OR(K361=1,K361=2,K361=3,K361=4,K361=5),K361,"")))))))</f>
        <v/>
      </c>
    </row>
    <row r="362" spans="12:21" x14ac:dyDescent="0.25">
      <c r="L362" s="15" t="str">
        <f>(IF(B362=Localization!$C$113,1,IF(B362=Localization!$C$112,2,IF(B362=Localization!$C$111,3,IF(B362=Localization!$C$110,4,IF(B362=Localization!$C$109,5,IF(OR(B362=1,B362=2,B362=3,B362=4,B362=5),B362,"")))))))</f>
        <v/>
      </c>
      <c r="M362" s="15" t="str">
        <f>(IF(C362=Localization!$C$113,1,IF(C362=Localization!$C$112,2,IF(C362=Localization!$C$111,3,IF(C362=Localization!$C$110,4,IF(C362=Localization!$C$109,5,IF(OR(C362=1,C362=2,C362=3,C362=4,C362=5),C362,"")))))))</f>
        <v/>
      </c>
      <c r="N362" s="15" t="str">
        <f>(IF(D362=Localization!$C$113,1,IF(D362=Localization!$C$112,2,IF(D362=Localization!$C$111,3,IF(D362=Localization!$C$110,4,IF(D362=Localization!$C$109,5,IF(OR(D362=1,D362=2,D362=3,D362=4,D362=5),D362,"")))))))</f>
        <v/>
      </c>
      <c r="O362" s="15" t="str">
        <f>(IF(E362=Localization!$C$113,1,IF(E362=Localization!$C$112,2,IF(E362=Localization!$C$111,3,IF(E362=Localization!$C$110,4,IF(E362=Localization!$C$109,5,IF(OR(E362=1,E362=2,E362=3,E362=4,E362=5),E362,"")))))))</f>
        <v/>
      </c>
      <c r="P362" s="15" t="str">
        <f>(IF(F362=Localization!$C$113,1,IF(F362=Localization!$C$112,2,IF(F362=Localization!$C$111,3,IF(F362=Localization!$C$110,4,IF(F362=Localization!$C$109,5,IF(OR(F362=1,F362=2,F362=3,F362=4,F362=5),F362,"")))))))</f>
        <v/>
      </c>
      <c r="Q362" s="15" t="str">
        <f>(IF(G362=Localization!$C$113,1,IF(G362=Localization!$C$112,2,IF(G362=Localization!$C$111,3,IF(G362=Localization!$C$110,4,IF(G362=Localization!$C$109,5,IF(OR(G362=1,G362=2,G362=3,G362=4,G362=5),G362,"")))))))</f>
        <v/>
      </c>
      <c r="R362" s="15" t="str">
        <f>(IF(H362=Localization!$C$113,1,IF(H362=Localization!$C$112,2,IF(H362=Localization!$C$111,3,IF(H362=Localization!$C$110,4,IF(H362=Localization!$C$109,5,IF(OR(H362=1,H362=2,H362=3,H362=4,H362=5),H362,"")))))))</f>
        <v/>
      </c>
      <c r="S362" s="15" t="str">
        <f>(IF(I362=Localization!$C$113,1,IF(I362=Localization!$C$112,2,IF(I362=Localization!$C$111,3,IF(I362=Localization!$C$110,4,IF(I362=Localization!$C$109,5,IF(OR(I362=1,I362=2,I362=3,I362=4,I362=5),I362,"")))))))</f>
        <v/>
      </c>
      <c r="T362" s="15" t="str">
        <f>(IF(J362=Localization!$C$113,1,IF(J362=Localization!$C$112,2,IF(J362=Localization!$C$111,3,IF(J362=Localization!$C$110,4,IF(J362=Localization!$C$109,5,IF(OR(J362=1,J362=2,J362=3,J362=4,J362=5),J362,"")))))))</f>
        <v/>
      </c>
      <c r="U362" s="15" t="str">
        <f>(IF(K362=Localization!$C$113,1,IF(K362=Localization!$C$112,2,IF(K362=Localization!$C$111,3,IF(K362=Localization!$C$110,4,IF(K362=Localization!$C$109,5,IF(OR(K362=1,K362=2,K362=3,K362=4,K362=5),K362,"")))))))</f>
        <v/>
      </c>
    </row>
    <row r="363" spans="12:21" x14ac:dyDescent="0.25">
      <c r="L363" s="15" t="str">
        <f>(IF(B363=Localization!$C$113,1,IF(B363=Localization!$C$112,2,IF(B363=Localization!$C$111,3,IF(B363=Localization!$C$110,4,IF(B363=Localization!$C$109,5,IF(OR(B363=1,B363=2,B363=3,B363=4,B363=5),B363,"")))))))</f>
        <v/>
      </c>
      <c r="M363" s="15" t="str">
        <f>(IF(C363=Localization!$C$113,1,IF(C363=Localization!$C$112,2,IF(C363=Localization!$C$111,3,IF(C363=Localization!$C$110,4,IF(C363=Localization!$C$109,5,IF(OR(C363=1,C363=2,C363=3,C363=4,C363=5),C363,"")))))))</f>
        <v/>
      </c>
      <c r="N363" s="15" t="str">
        <f>(IF(D363=Localization!$C$113,1,IF(D363=Localization!$C$112,2,IF(D363=Localization!$C$111,3,IF(D363=Localization!$C$110,4,IF(D363=Localization!$C$109,5,IF(OR(D363=1,D363=2,D363=3,D363=4,D363=5),D363,"")))))))</f>
        <v/>
      </c>
      <c r="O363" s="15" t="str">
        <f>(IF(E363=Localization!$C$113,1,IF(E363=Localization!$C$112,2,IF(E363=Localization!$C$111,3,IF(E363=Localization!$C$110,4,IF(E363=Localization!$C$109,5,IF(OR(E363=1,E363=2,E363=3,E363=4,E363=5),E363,"")))))))</f>
        <v/>
      </c>
      <c r="P363" s="15" t="str">
        <f>(IF(F363=Localization!$C$113,1,IF(F363=Localization!$C$112,2,IF(F363=Localization!$C$111,3,IF(F363=Localization!$C$110,4,IF(F363=Localization!$C$109,5,IF(OR(F363=1,F363=2,F363=3,F363=4,F363=5),F363,"")))))))</f>
        <v/>
      </c>
      <c r="Q363" s="15" t="str">
        <f>(IF(G363=Localization!$C$113,1,IF(G363=Localization!$C$112,2,IF(G363=Localization!$C$111,3,IF(G363=Localization!$C$110,4,IF(G363=Localization!$C$109,5,IF(OR(G363=1,G363=2,G363=3,G363=4,G363=5),G363,"")))))))</f>
        <v/>
      </c>
      <c r="R363" s="15" t="str">
        <f>(IF(H363=Localization!$C$113,1,IF(H363=Localization!$C$112,2,IF(H363=Localization!$C$111,3,IF(H363=Localization!$C$110,4,IF(H363=Localization!$C$109,5,IF(OR(H363=1,H363=2,H363=3,H363=4,H363=5),H363,"")))))))</f>
        <v/>
      </c>
      <c r="S363" s="15" t="str">
        <f>(IF(I363=Localization!$C$113,1,IF(I363=Localization!$C$112,2,IF(I363=Localization!$C$111,3,IF(I363=Localization!$C$110,4,IF(I363=Localization!$C$109,5,IF(OR(I363=1,I363=2,I363=3,I363=4,I363=5),I363,"")))))))</f>
        <v/>
      </c>
      <c r="T363" s="15" t="str">
        <f>(IF(J363=Localization!$C$113,1,IF(J363=Localization!$C$112,2,IF(J363=Localization!$C$111,3,IF(J363=Localization!$C$110,4,IF(J363=Localization!$C$109,5,IF(OR(J363=1,J363=2,J363=3,J363=4,J363=5),J363,"")))))))</f>
        <v/>
      </c>
      <c r="U363" s="15" t="str">
        <f>(IF(K363=Localization!$C$113,1,IF(K363=Localization!$C$112,2,IF(K363=Localization!$C$111,3,IF(K363=Localization!$C$110,4,IF(K363=Localization!$C$109,5,IF(OR(K363=1,K363=2,K363=3,K363=4,K363=5),K363,"")))))))</f>
        <v/>
      </c>
    </row>
    <row r="364" spans="12:21" x14ac:dyDescent="0.25">
      <c r="L364" s="15" t="str">
        <f>(IF(B364=Localization!$C$113,1,IF(B364=Localization!$C$112,2,IF(B364=Localization!$C$111,3,IF(B364=Localization!$C$110,4,IF(B364=Localization!$C$109,5,IF(OR(B364=1,B364=2,B364=3,B364=4,B364=5),B364,"")))))))</f>
        <v/>
      </c>
      <c r="M364" s="15" t="str">
        <f>(IF(C364=Localization!$C$113,1,IF(C364=Localization!$C$112,2,IF(C364=Localization!$C$111,3,IF(C364=Localization!$C$110,4,IF(C364=Localization!$C$109,5,IF(OR(C364=1,C364=2,C364=3,C364=4,C364=5),C364,"")))))))</f>
        <v/>
      </c>
      <c r="N364" s="15" t="str">
        <f>(IF(D364=Localization!$C$113,1,IF(D364=Localization!$C$112,2,IF(D364=Localization!$C$111,3,IF(D364=Localization!$C$110,4,IF(D364=Localization!$C$109,5,IF(OR(D364=1,D364=2,D364=3,D364=4,D364=5),D364,"")))))))</f>
        <v/>
      </c>
      <c r="O364" s="15" t="str">
        <f>(IF(E364=Localization!$C$113,1,IF(E364=Localization!$C$112,2,IF(E364=Localization!$C$111,3,IF(E364=Localization!$C$110,4,IF(E364=Localization!$C$109,5,IF(OR(E364=1,E364=2,E364=3,E364=4,E364=5),E364,"")))))))</f>
        <v/>
      </c>
      <c r="P364" s="15" t="str">
        <f>(IF(F364=Localization!$C$113,1,IF(F364=Localization!$C$112,2,IF(F364=Localization!$C$111,3,IF(F364=Localization!$C$110,4,IF(F364=Localization!$C$109,5,IF(OR(F364=1,F364=2,F364=3,F364=4,F364=5),F364,"")))))))</f>
        <v/>
      </c>
      <c r="Q364" s="15" t="str">
        <f>(IF(G364=Localization!$C$113,1,IF(G364=Localization!$C$112,2,IF(G364=Localization!$C$111,3,IF(G364=Localization!$C$110,4,IF(G364=Localization!$C$109,5,IF(OR(G364=1,G364=2,G364=3,G364=4,G364=5),G364,"")))))))</f>
        <v/>
      </c>
      <c r="R364" s="15" t="str">
        <f>(IF(H364=Localization!$C$113,1,IF(H364=Localization!$C$112,2,IF(H364=Localization!$C$111,3,IF(H364=Localization!$C$110,4,IF(H364=Localization!$C$109,5,IF(OR(H364=1,H364=2,H364=3,H364=4,H364=5),H364,"")))))))</f>
        <v/>
      </c>
      <c r="S364" s="15" t="str">
        <f>(IF(I364=Localization!$C$113,1,IF(I364=Localization!$C$112,2,IF(I364=Localization!$C$111,3,IF(I364=Localization!$C$110,4,IF(I364=Localization!$C$109,5,IF(OR(I364=1,I364=2,I364=3,I364=4,I364=5),I364,"")))))))</f>
        <v/>
      </c>
      <c r="T364" s="15" t="str">
        <f>(IF(J364=Localization!$C$113,1,IF(J364=Localization!$C$112,2,IF(J364=Localization!$C$111,3,IF(J364=Localization!$C$110,4,IF(J364=Localization!$C$109,5,IF(OR(J364=1,J364=2,J364=3,J364=4,J364=5),J364,"")))))))</f>
        <v/>
      </c>
      <c r="U364" s="15" t="str">
        <f>(IF(K364=Localization!$C$113,1,IF(K364=Localization!$C$112,2,IF(K364=Localization!$C$111,3,IF(K364=Localization!$C$110,4,IF(K364=Localization!$C$109,5,IF(OR(K364=1,K364=2,K364=3,K364=4,K364=5),K364,"")))))))</f>
        <v/>
      </c>
    </row>
    <row r="365" spans="12:21" x14ac:dyDescent="0.25">
      <c r="L365" s="15" t="str">
        <f>(IF(B365=Localization!$C$113,1,IF(B365=Localization!$C$112,2,IF(B365=Localization!$C$111,3,IF(B365=Localization!$C$110,4,IF(B365=Localization!$C$109,5,IF(OR(B365=1,B365=2,B365=3,B365=4,B365=5),B365,"")))))))</f>
        <v/>
      </c>
      <c r="M365" s="15" t="str">
        <f>(IF(C365=Localization!$C$113,1,IF(C365=Localization!$C$112,2,IF(C365=Localization!$C$111,3,IF(C365=Localization!$C$110,4,IF(C365=Localization!$C$109,5,IF(OR(C365=1,C365=2,C365=3,C365=4,C365=5),C365,"")))))))</f>
        <v/>
      </c>
      <c r="N365" s="15" t="str">
        <f>(IF(D365=Localization!$C$113,1,IF(D365=Localization!$C$112,2,IF(D365=Localization!$C$111,3,IF(D365=Localization!$C$110,4,IF(D365=Localization!$C$109,5,IF(OR(D365=1,D365=2,D365=3,D365=4,D365=5),D365,"")))))))</f>
        <v/>
      </c>
      <c r="O365" s="15" t="str">
        <f>(IF(E365=Localization!$C$113,1,IF(E365=Localization!$C$112,2,IF(E365=Localization!$C$111,3,IF(E365=Localization!$C$110,4,IF(E365=Localization!$C$109,5,IF(OR(E365=1,E365=2,E365=3,E365=4,E365=5),E365,"")))))))</f>
        <v/>
      </c>
      <c r="P365" s="15" t="str">
        <f>(IF(F365=Localization!$C$113,1,IF(F365=Localization!$C$112,2,IF(F365=Localization!$C$111,3,IF(F365=Localization!$C$110,4,IF(F365=Localization!$C$109,5,IF(OR(F365=1,F365=2,F365=3,F365=4,F365=5),F365,"")))))))</f>
        <v/>
      </c>
      <c r="Q365" s="15" t="str">
        <f>(IF(G365=Localization!$C$113,1,IF(G365=Localization!$C$112,2,IF(G365=Localization!$C$111,3,IF(G365=Localization!$C$110,4,IF(G365=Localization!$C$109,5,IF(OR(G365=1,G365=2,G365=3,G365=4,G365=5),G365,"")))))))</f>
        <v/>
      </c>
      <c r="R365" s="15" t="str">
        <f>(IF(H365=Localization!$C$113,1,IF(H365=Localization!$C$112,2,IF(H365=Localization!$C$111,3,IF(H365=Localization!$C$110,4,IF(H365=Localization!$C$109,5,IF(OR(H365=1,H365=2,H365=3,H365=4,H365=5),H365,"")))))))</f>
        <v/>
      </c>
      <c r="S365" s="15" t="str">
        <f>(IF(I365=Localization!$C$113,1,IF(I365=Localization!$C$112,2,IF(I365=Localization!$C$111,3,IF(I365=Localization!$C$110,4,IF(I365=Localization!$C$109,5,IF(OR(I365=1,I365=2,I365=3,I365=4,I365=5),I365,"")))))))</f>
        <v/>
      </c>
      <c r="T365" s="15" t="str">
        <f>(IF(J365=Localization!$C$113,1,IF(J365=Localization!$C$112,2,IF(J365=Localization!$C$111,3,IF(J365=Localization!$C$110,4,IF(J365=Localization!$C$109,5,IF(OR(J365=1,J365=2,J365=3,J365=4,J365=5),J365,"")))))))</f>
        <v/>
      </c>
      <c r="U365" s="15" t="str">
        <f>(IF(K365=Localization!$C$113,1,IF(K365=Localization!$C$112,2,IF(K365=Localization!$C$111,3,IF(K365=Localization!$C$110,4,IF(K365=Localization!$C$109,5,IF(OR(K365=1,K365=2,K365=3,K365=4,K365=5),K365,"")))))))</f>
        <v/>
      </c>
    </row>
    <row r="366" spans="12:21" x14ac:dyDescent="0.25">
      <c r="L366" s="15" t="str">
        <f>(IF(B366=Localization!$C$113,1,IF(B366=Localization!$C$112,2,IF(B366=Localization!$C$111,3,IF(B366=Localization!$C$110,4,IF(B366=Localization!$C$109,5,IF(OR(B366=1,B366=2,B366=3,B366=4,B366=5),B366,"")))))))</f>
        <v/>
      </c>
      <c r="M366" s="15" t="str">
        <f>(IF(C366=Localization!$C$113,1,IF(C366=Localization!$C$112,2,IF(C366=Localization!$C$111,3,IF(C366=Localization!$C$110,4,IF(C366=Localization!$C$109,5,IF(OR(C366=1,C366=2,C366=3,C366=4,C366=5),C366,"")))))))</f>
        <v/>
      </c>
      <c r="N366" s="15" t="str">
        <f>(IF(D366=Localization!$C$113,1,IF(D366=Localization!$C$112,2,IF(D366=Localization!$C$111,3,IF(D366=Localization!$C$110,4,IF(D366=Localization!$C$109,5,IF(OR(D366=1,D366=2,D366=3,D366=4,D366=5),D366,"")))))))</f>
        <v/>
      </c>
      <c r="O366" s="15" t="str">
        <f>(IF(E366=Localization!$C$113,1,IF(E366=Localization!$C$112,2,IF(E366=Localization!$C$111,3,IF(E366=Localization!$C$110,4,IF(E366=Localization!$C$109,5,IF(OR(E366=1,E366=2,E366=3,E366=4,E366=5),E366,"")))))))</f>
        <v/>
      </c>
      <c r="P366" s="15" t="str">
        <f>(IF(F366=Localization!$C$113,1,IF(F366=Localization!$C$112,2,IF(F366=Localization!$C$111,3,IF(F366=Localization!$C$110,4,IF(F366=Localization!$C$109,5,IF(OR(F366=1,F366=2,F366=3,F366=4,F366=5),F366,"")))))))</f>
        <v/>
      </c>
      <c r="Q366" s="15" t="str">
        <f>(IF(G366=Localization!$C$113,1,IF(G366=Localization!$C$112,2,IF(G366=Localization!$C$111,3,IF(G366=Localization!$C$110,4,IF(G366=Localization!$C$109,5,IF(OR(G366=1,G366=2,G366=3,G366=4,G366=5),G366,"")))))))</f>
        <v/>
      </c>
      <c r="R366" s="15" t="str">
        <f>(IF(H366=Localization!$C$113,1,IF(H366=Localization!$C$112,2,IF(H366=Localization!$C$111,3,IF(H366=Localization!$C$110,4,IF(H366=Localization!$C$109,5,IF(OR(H366=1,H366=2,H366=3,H366=4,H366=5),H366,"")))))))</f>
        <v/>
      </c>
      <c r="S366" s="15" t="str">
        <f>(IF(I366=Localization!$C$113,1,IF(I366=Localization!$C$112,2,IF(I366=Localization!$C$111,3,IF(I366=Localization!$C$110,4,IF(I366=Localization!$C$109,5,IF(OR(I366=1,I366=2,I366=3,I366=4,I366=5),I366,"")))))))</f>
        <v/>
      </c>
      <c r="T366" s="15" t="str">
        <f>(IF(J366=Localization!$C$113,1,IF(J366=Localization!$C$112,2,IF(J366=Localization!$C$111,3,IF(J366=Localization!$C$110,4,IF(J366=Localization!$C$109,5,IF(OR(J366=1,J366=2,J366=3,J366=4,J366=5),J366,"")))))))</f>
        <v/>
      </c>
      <c r="U366" s="15" t="str">
        <f>(IF(K366=Localization!$C$113,1,IF(K366=Localization!$C$112,2,IF(K366=Localization!$C$111,3,IF(K366=Localization!$C$110,4,IF(K366=Localization!$C$109,5,IF(OR(K366=1,K366=2,K366=3,K366=4,K366=5),K366,"")))))))</f>
        <v/>
      </c>
    </row>
    <row r="367" spans="12:21" x14ac:dyDescent="0.25">
      <c r="L367" s="15" t="str">
        <f>(IF(B367=Localization!$C$113,1,IF(B367=Localization!$C$112,2,IF(B367=Localization!$C$111,3,IF(B367=Localization!$C$110,4,IF(B367=Localization!$C$109,5,IF(OR(B367=1,B367=2,B367=3,B367=4,B367=5),B367,"")))))))</f>
        <v/>
      </c>
      <c r="M367" s="15" t="str">
        <f>(IF(C367=Localization!$C$113,1,IF(C367=Localization!$C$112,2,IF(C367=Localization!$C$111,3,IF(C367=Localization!$C$110,4,IF(C367=Localization!$C$109,5,IF(OR(C367=1,C367=2,C367=3,C367=4,C367=5),C367,"")))))))</f>
        <v/>
      </c>
      <c r="N367" s="15" t="str">
        <f>(IF(D367=Localization!$C$113,1,IF(D367=Localization!$C$112,2,IF(D367=Localization!$C$111,3,IF(D367=Localization!$C$110,4,IF(D367=Localization!$C$109,5,IF(OR(D367=1,D367=2,D367=3,D367=4,D367=5),D367,"")))))))</f>
        <v/>
      </c>
      <c r="O367" s="15" t="str">
        <f>(IF(E367=Localization!$C$113,1,IF(E367=Localization!$C$112,2,IF(E367=Localization!$C$111,3,IF(E367=Localization!$C$110,4,IF(E367=Localization!$C$109,5,IF(OR(E367=1,E367=2,E367=3,E367=4,E367=5),E367,"")))))))</f>
        <v/>
      </c>
      <c r="P367" s="15" t="str">
        <f>(IF(F367=Localization!$C$113,1,IF(F367=Localization!$C$112,2,IF(F367=Localization!$C$111,3,IF(F367=Localization!$C$110,4,IF(F367=Localization!$C$109,5,IF(OR(F367=1,F367=2,F367=3,F367=4,F367=5),F367,"")))))))</f>
        <v/>
      </c>
      <c r="Q367" s="15" t="str">
        <f>(IF(G367=Localization!$C$113,1,IF(G367=Localization!$C$112,2,IF(G367=Localization!$C$111,3,IF(G367=Localization!$C$110,4,IF(G367=Localization!$C$109,5,IF(OR(G367=1,G367=2,G367=3,G367=4,G367=5),G367,"")))))))</f>
        <v/>
      </c>
      <c r="R367" s="15" t="str">
        <f>(IF(H367=Localization!$C$113,1,IF(H367=Localization!$C$112,2,IF(H367=Localization!$C$111,3,IF(H367=Localization!$C$110,4,IF(H367=Localization!$C$109,5,IF(OR(H367=1,H367=2,H367=3,H367=4,H367=5),H367,"")))))))</f>
        <v/>
      </c>
      <c r="S367" s="15" t="str">
        <f>(IF(I367=Localization!$C$113,1,IF(I367=Localization!$C$112,2,IF(I367=Localization!$C$111,3,IF(I367=Localization!$C$110,4,IF(I367=Localization!$C$109,5,IF(OR(I367=1,I367=2,I367=3,I367=4,I367=5),I367,"")))))))</f>
        <v/>
      </c>
      <c r="T367" s="15" t="str">
        <f>(IF(J367=Localization!$C$113,1,IF(J367=Localization!$C$112,2,IF(J367=Localization!$C$111,3,IF(J367=Localization!$C$110,4,IF(J367=Localization!$C$109,5,IF(OR(J367=1,J367=2,J367=3,J367=4,J367=5),J367,"")))))))</f>
        <v/>
      </c>
      <c r="U367" s="15" t="str">
        <f>(IF(K367=Localization!$C$113,1,IF(K367=Localization!$C$112,2,IF(K367=Localization!$C$111,3,IF(K367=Localization!$C$110,4,IF(K367=Localization!$C$109,5,IF(OR(K367=1,K367=2,K367=3,K367=4,K367=5),K367,"")))))))</f>
        <v/>
      </c>
    </row>
    <row r="368" spans="12:21" x14ac:dyDescent="0.25">
      <c r="L368" s="15" t="str">
        <f>(IF(B368=Localization!$C$113,1,IF(B368=Localization!$C$112,2,IF(B368=Localization!$C$111,3,IF(B368=Localization!$C$110,4,IF(B368=Localization!$C$109,5,IF(OR(B368=1,B368=2,B368=3,B368=4,B368=5),B368,"")))))))</f>
        <v/>
      </c>
      <c r="M368" s="15" t="str">
        <f>(IF(C368=Localization!$C$113,1,IF(C368=Localization!$C$112,2,IF(C368=Localization!$C$111,3,IF(C368=Localization!$C$110,4,IF(C368=Localization!$C$109,5,IF(OR(C368=1,C368=2,C368=3,C368=4,C368=5),C368,"")))))))</f>
        <v/>
      </c>
      <c r="N368" s="15" t="str">
        <f>(IF(D368=Localization!$C$113,1,IF(D368=Localization!$C$112,2,IF(D368=Localization!$C$111,3,IF(D368=Localization!$C$110,4,IF(D368=Localization!$C$109,5,IF(OR(D368=1,D368=2,D368=3,D368=4,D368=5),D368,"")))))))</f>
        <v/>
      </c>
      <c r="O368" s="15" t="str">
        <f>(IF(E368=Localization!$C$113,1,IF(E368=Localization!$C$112,2,IF(E368=Localization!$C$111,3,IF(E368=Localization!$C$110,4,IF(E368=Localization!$C$109,5,IF(OR(E368=1,E368=2,E368=3,E368=4,E368=5),E368,"")))))))</f>
        <v/>
      </c>
      <c r="P368" s="15" t="str">
        <f>(IF(F368=Localization!$C$113,1,IF(F368=Localization!$C$112,2,IF(F368=Localization!$C$111,3,IF(F368=Localization!$C$110,4,IF(F368=Localization!$C$109,5,IF(OR(F368=1,F368=2,F368=3,F368=4,F368=5),F368,"")))))))</f>
        <v/>
      </c>
      <c r="Q368" s="15" t="str">
        <f>(IF(G368=Localization!$C$113,1,IF(G368=Localization!$C$112,2,IF(G368=Localization!$C$111,3,IF(G368=Localization!$C$110,4,IF(G368=Localization!$C$109,5,IF(OR(G368=1,G368=2,G368=3,G368=4,G368=5),G368,"")))))))</f>
        <v/>
      </c>
      <c r="R368" s="15" t="str">
        <f>(IF(H368=Localization!$C$113,1,IF(H368=Localization!$C$112,2,IF(H368=Localization!$C$111,3,IF(H368=Localization!$C$110,4,IF(H368=Localization!$C$109,5,IF(OR(H368=1,H368=2,H368=3,H368=4,H368=5),H368,"")))))))</f>
        <v/>
      </c>
      <c r="S368" s="15" t="str">
        <f>(IF(I368=Localization!$C$113,1,IF(I368=Localization!$C$112,2,IF(I368=Localization!$C$111,3,IF(I368=Localization!$C$110,4,IF(I368=Localization!$C$109,5,IF(OR(I368=1,I368=2,I368=3,I368=4,I368=5),I368,"")))))))</f>
        <v/>
      </c>
      <c r="T368" s="15" t="str">
        <f>(IF(J368=Localization!$C$113,1,IF(J368=Localization!$C$112,2,IF(J368=Localization!$C$111,3,IF(J368=Localization!$C$110,4,IF(J368=Localization!$C$109,5,IF(OR(J368=1,J368=2,J368=3,J368=4,J368=5),J368,"")))))))</f>
        <v/>
      </c>
      <c r="U368" s="15" t="str">
        <f>(IF(K368=Localization!$C$113,1,IF(K368=Localization!$C$112,2,IF(K368=Localization!$C$111,3,IF(K368=Localization!$C$110,4,IF(K368=Localization!$C$109,5,IF(OR(K368=1,K368=2,K368=3,K368=4,K368=5),K368,"")))))))</f>
        <v/>
      </c>
    </row>
    <row r="369" spans="12:21" x14ac:dyDescent="0.25">
      <c r="L369" s="15" t="str">
        <f>(IF(B369=Localization!$C$113,1,IF(B369=Localization!$C$112,2,IF(B369=Localization!$C$111,3,IF(B369=Localization!$C$110,4,IF(B369=Localization!$C$109,5,IF(OR(B369=1,B369=2,B369=3,B369=4,B369=5),B369,"")))))))</f>
        <v/>
      </c>
      <c r="M369" s="15" t="str">
        <f>(IF(C369=Localization!$C$113,1,IF(C369=Localization!$C$112,2,IF(C369=Localization!$C$111,3,IF(C369=Localization!$C$110,4,IF(C369=Localization!$C$109,5,IF(OR(C369=1,C369=2,C369=3,C369=4,C369=5),C369,"")))))))</f>
        <v/>
      </c>
      <c r="N369" s="15" t="str">
        <f>(IF(D369=Localization!$C$113,1,IF(D369=Localization!$C$112,2,IF(D369=Localization!$C$111,3,IF(D369=Localization!$C$110,4,IF(D369=Localization!$C$109,5,IF(OR(D369=1,D369=2,D369=3,D369=4,D369=5),D369,"")))))))</f>
        <v/>
      </c>
      <c r="O369" s="15" t="str">
        <f>(IF(E369=Localization!$C$113,1,IF(E369=Localization!$C$112,2,IF(E369=Localization!$C$111,3,IF(E369=Localization!$C$110,4,IF(E369=Localization!$C$109,5,IF(OR(E369=1,E369=2,E369=3,E369=4,E369=5),E369,"")))))))</f>
        <v/>
      </c>
      <c r="P369" s="15" t="str">
        <f>(IF(F369=Localization!$C$113,1,IF(F369=Localization!$C$112,2,IF(F369=Localization!$C$111,3,IF(F369=Localization!$C$110,4,IF(F369=Localization!$C$109,5,IF(OR(F369=1,F369=2,F369=3,F369=4,F369=5),F369,"")))))))</f>
        <v/>
      </c>
      <c r="Q369" s="15" t="str">
        <f>(IF(G369=Localization!$C$113,1,IF(G369=Localization!$C$112,2,IF(G369=Localization!$C$111,3,IF(G369=Localization!$C$110,4,IF(G369=Localization!$C$109,5,IF(OR(G369=1,G369=2,G369=3,G369=4,G369=5),G369,"")))))))</f>
        <v/>
      </c>
      <c r="R369" s="15" t="str">
        <f>(IF(H369=Localization!$C$113,1,IF(H369=Localization!$C$112,2,IF(H369=Localization!$C$111,3,IF(H369=Localization!$C$110,4,IF(H369=Localization!$C$109,5,IF(OR(H369=1,H369=2,H369=3,H369=4,H369=5),H369,"")))))))</f>
        <v/>
      </c>
      <c r="S369" s="15" t="str">
        <f>(IF(I369=Localization!$C$113,1,IF(I369=Localization!$C$112,2,IF(I369=Localization!$C$111,3,IF(I369=Localization!$C$110,4,IF(I369=Localization!$C$109,5,IF(OR(I369=1,I369=2,I369=3,I369=4,I369=5),I369,"")))))))</f>
        <v/>
      </c>
      <c r="T369" s="15" t="str">
        <f>(IF(J369=Localization!$C$113,1,IF(J369=Localization!$C$112,2,IF(J369=Localization!$C$111,3,IF(J369=Localization!$C$110,4,IF(J369=Localization!$C$109,5,IF(OR(J369=1,J369=2,J369=3,J369=4,J369=5),J369,"")))))))</f>
        <v/>
      </c>
      <c r="U369" s="15" t="str">
        <f>(IF(K369=Localization!$C$113,1,IF(K369=Localization!$C$112,2,IF(K369=Localization!$C$111,3,IF(K369=Localization!$C$110,4,IF(K369=Localization!$C$109,5,IF(OR(K369=1,K369=2,K369=3,K369=4,K369=5),K369,"")))))))</f>
        <v/>
      </c>
    </row>
    <row r="370" spans="12:21" x14ac:dyDescent="0.25">
      <c r="L370" s="15" t="str">
        <f>(IF(B370=Localization!$C$113,1,IF(B370=Localization!$C$112,2,IF(B370=Localization!$C$111,3,IF(B370=Localization!$C$110,4,IF(B370=Localization!$C$109,5,IF(OR(B370=1,B370=2,B370=3,B370=4,B370=5),B370,"")))))))</f>
        <v/>
      </c>
      <c r="M370" s="15" t="str">
        <f>(IF(C370=Localization!$C$113,1,IF(C370=Localization!$C$112,2,IF(C370=Localization!$C$111,3,IF(C370=Localization!$C$110,4,IF(C370=Localization!$C$109,5,IF(OR(C370=1,C370=2,C370=3,C370=4,C370=5),C370,"")))))))</f>
        <v/>
      </c>
      <c r="N370" s="15" t="str">
        <f>(IF(D370=Localization!$C$113,1,IF(D370=Localization!$C$112,2,IF(D370=Localization!$C$111,3,IF(D370=Localization!$C$110,4,IF(D370=Localization!$C$109,5,IF(OR(D370=1,D370=2,D370=3,D370=4,D370=5),D370,"")))))))</f>
        <v/>
      </c>
      <c r="O370" s="15" t="str">
        <f>(IF(E370=Localization!$C$113,1,IF(E370=Localization!$C$112,2,IF(E370=Localization!$C$111,3,IF(E370=Localization!$C$110,4,IF(E370=Localization!$C$109,5,IF(OR(E370=1,E370=2,E370=3,E370=4,E370=5),E370,"")))))))</f>
        <v/>
      </c>
      <c r="P370" s="15" t="str">
        <f>(IF(F370=Localization!$C$113,1,IF(F370=Localization!$C$112,2,IF(F370=Localization!$C$111,3,IF(F370=Localization!$C$110,4,IF(F370=Localization!$C$109,5,IF(OR(F370=1,F370=2,F370=3,F370=4,F370=5),F370,"")))))))</f>
        <v/>
      </c>
      <c r="Q370" s="15" t="str">
        <f>(IF(G370=Localization!$C$113,1,IF(G370=Localization!$C$112,2,IF(G370=Localization!$C$111,3,IF(G370=Localization!$C$110,4,IF(G370=Localization!$C$109,5,IF(OR(G370=1,G370=2,G370=3,G370=4,G370=5),G370,"")))))))</f>
        <v/>
      </c>
      <c r="R370" s="15" t="str">
        <f>(IF(H370=Localization!$C$113,1,IF(H370=Localization!$C$112,2,IF(H370=Localization!$C$111,3,IF(H370=Localization!$C$110,4,IF(H370=Localization!$C$109,5,IF(OR(H370=1,H370=2,H370=3,H370=4,H370=5),H370,"")))))))</f>
        <v/>
      </c>
      <c r="S370" s="15" t="str">
        <f>(IF(I370=Localization!$C$113,1,IF(I370=Localization!$C$112,2,IF(I370=Localization!$C$111,3,IF(I370=Localization!$C$110,4,IF(I370=Localization!$C$109,5,IF(OR(I370=1,I370=2,I370=3,I370=4,I370=5),I370,"")))))))</f>
        <v/>
      </c>
      <c r="T370" s="15" t="str">
        <f>(IF(J370=Localization!$C$113,1,IF(J370=Localization!$C$112,2,IF(J370=Localization!$C$111,3,IF(J370=Localization!$C$110,4,IF(J370=Localization!$C$109,5,IF(OR(J370=1,J370=2,J370=3,J370=4,J370=5),J370,"")))))))</f>
        <v/>
      </c>
      <c r="U370" s="15" t="str">
        <f>(IF(K370=Localization!$C$113,1,IF(K370=Localization!$C$112,2,IF(K370=Localization!$C$111,3,IF(K370=Localization!$C$110,4,IF(K370=Localization!$C$109,5,IF(OR(K370=1,K370=2,K370=3,K370=4,K370=5),K370,"")))))))</f>
        <v/>
      </c>
    </row>
    <row r="371" spans="12:21" x14ac:dyDescent="0.25">
      <c r="L371" s="15" t="str">
        <f>(IF(B371=Localization!$C$113,1,IF(B371=Localization!$C$112,2,IF(B371=Localization!$C$111,3,IF(B371=Localization!$C$110,4,IF(B371=Localization!$C$109,5,IF(OR(B371=1,B371=2,B371=3,B371=4,B371=5),B371,"")))))))</f>
        <v/>
      </c>
      <c r="M371" s="15" t="str">
        <f>(IF(C371=Localization!$C$113,1,IF(C371=Localization!$C$112,2,IF(C371=Localization!$C$111,3,IF(C371=Localization!$C$110,4,IF(C371=Localization!$C$109,5,IF(OR(C371=1,C371=2,C371=3,C371=4,C371=5),C371,"")))))))</f>
        <v/>
      </c>
      <c r="N371" s="15" t="str">
        <f>(IF(D371=Localization!$C$113,1,IF(D371=Localization!$C$112,2,IF(D371=Localization!$C$111,3,IF(D371=Localization!$C$110,4,IF(D371=Localization!$C$109,5,IF(OR(D371=1,D371=2,D371=3,D371=4,D371=5),D371,"")))))))</f>
        <v/>
      </c>
      <c r="O371" s="15" t="str">
        <f>(IF(E371=Localization!$C$113,1,IF(E371=Localization!$C$112,2,IF(E371=Localization!$C$111,3,IF(E371=Localization!$C$110,4,IF(E371=Localization!$C$109,5,IF(OR(E371=1,E371=2,E371=3,E371=4,E371=5),E371,"")))))))</f>
        <v/>
      </c>
      <c r="P371" s="15" t="str">
        <f>(IF(F371=Localization!$C$113,1,IF(F371=Localization!$C$112,2,IF(F371=Localization!$C$111,3,IF(F371=Localization!$C$110,4,IF(F371=Localization!$C$109,5,IF(OR(F371=1,F371=2,F371=3,F371=4,F371=5),F371,"")))))))</f>
        <v/>
      </c>
      <c r="Q371" s="15" t="str">
        <f>(IF(G371=Localization!$C$113,1,IF(G371=Localization!$C$112,2,IF(G371=Localization!$C$111,3,IF(G371=Localization!$C$110,4,IF(G371=Localization!$C$109,5,IF(OR(G371=1,G371=2,G371=3,G371=4,G371=5),G371,"")))))))</f>
        <v/>
      </c>
      <c r="R371" s="15" t="str">
        <f>(IF(H371=Localization!$C$113,1,IF(H371=Localization!$C$112,2,IF(H371=Localization!$C$111,3,IF(H371=Localization!$C$110,4,IF(H371=Localization!$C$109,5,IF(OR(H371=1,H371=2,H371=3,H371=4,H371=5),H371,"")))))))</f>
        <v/>
      </c>
      <c r="S371" s="15" t="str">
        <f>(IF(I371=Localization!$C$113,1,IF(I371=Localization!$C$112,2,IF(I371=Localization!$C$111,3,IF(I371=Localization!$C$110,4,IF(I371=Localization!$C$109,5,IF(OR(I371=1,I371=2,I371=3,I371=4,I371=5),I371,"")))))))</f>
        <v/>
      </c>
      <c r="T371" s="15" t="str">
        <f>(IF(J371=Localization!$C$113,1,IF(J371=Localization!$C$112,2,IF(J371=Localization!$C$111,3,IF(J371=Localization!$C$110,4,IF(J371=Localization!$C$109,5,IF(OR(J371=1,J371=2,J371=3,J371=4,J371=5),J371,"")))))))</f>
        <v/>
      </c>
      <c r="U371" s="15" t="str">
        <f>(IF(K371=Localization!$C$113,1,IF(K371=Localization!$C$112,2,IF(K371=Localization!$C$111,3,IF(K371=Localization!$C$110,4,IF(K371=Localization!$C$109,5,IF(OR(K371=1,K371=2,K371=3,K371=4,K371=5),K371,"")))))))</f>
        <v/>
      </c>
    </row>
    <row r="372" spans="12:21" x14ac:dyDescent="0.25">
      <c r="L372" s="15" t="str">
        <f>(IF(B372=Localization!$C$113,1,IF(B372=Localization!$C$112,2,IF(B372=Localization!$C$111,3,IF(B372=Localization!$C$110,4,IF(B372=Localization!$C$109,5,IF(OR(B372=1,B372=2,B372=3,B372=4,B372=5),B372,"")))))))</f>
        <v/>
      </c>
      <c r="M372" s="15" t="str">
        <f>(IF(C372=Localization!$C$113,1,IF(C372=Localization!$C$112,2,IF(C372=Localization!$C$111,3,IF(C372=Localization!$C$110,4,IF(C372=Localization!$C$109,5,IF(OR(C372=1,C372=2,C372=3,C372=4,C372=5),C372,"")))))))</f>
        <v/>
      </c>
      <c r="N372" s="15" t="str">
        <f>(IF(D372=Localization!$C$113,1,IF(D372=Localization!$C$112,2,IF(D372=Localization!$C$111,3,IF(D372=Localization!$C$110,4,IF(D372=Localization!$C$109,5,IF(OR(D372=1,D372=2,D372=3,D372=4,D372=5),D372,"")))))))</f>
        <v/>
      </c>
      <c r="O372" s="15" t="str">
        <f>(IF(E372=Localization!$C$113,1,IF(E372=Localization!$C$112,2,IF(E372=Localization!$C$111,3,IF(E372=Localization!$C$110,4,IF(E372=Localization!$C$109,5,IF(OR(E372=1,E372=2,E372=3,E372=4,E372=5),E372,"")))))))</f>
        <v/>
      </c>
      <c r="P372" s="15" t="str">
        <f>(IF(F372=Localization!$C$113,1,IF(F372=Localization!$C$112,2,IF(F372=Localization!$C$111,3,IF(F372=Localization!$C$110,4,IF(F372=Localization!$C$109,5,IF(OR(F372=1,F372=2,F372=3,F372=4,F372=5),F372,"")))))))</f>
        <v/>
      </c>
      <c r="Q372" s="15" t="str">
        <f>(IF(G372=Localization!$C$113,1,IF(G372=Localization!$C$112,2,IF(G372=Localization!$C$111,3,IF(G372=Localization!$C$110,4,IF(G372=Localization!$C$109,5,IF(OR(G372=1,G372=2,G372=3,G372=4,G372=5),G372,"")))))))</f>
        <v/>
      </c>
      <c r="R372" s="15" t="str">
        <f>(IF(H372=Localization!$C$113,1,IF(H372=Localization!$C$112,2,IF(H372=Localization!$C$111,3,IF(H372=Localization!$C$110,4,IF(H372=Localization!$C$109,5,IF(OR(H372=1,H372=2,H372=3,H372=4,H372=5),H372,"")))))))</f>
        <v/>
      </c>
      <c r="S372" s="15" t="str">
        <f>(IF(I372=Localization!$C$113,1,IF(I372=Localization!$C$112,2,IF(I372=Localization!$C$111,3,IF(I372=Localization!$C$110,4,IF(I372=Localization!$C$109,5,IF(OR(I372=1,I372=2,I372=3,I372=4,I372=5),I372,"")))))))</f>
        <v/>
      </c>
      <c r="T372" s="15" t="str">
        <f>(IF(J372=Localization!$C$113,1,IF(J372=Localization!$C$112,2,IF(J372=Localization!$C$111,3,IF(J372=Localization!$C$110,4,IF(J372=Localization!$C$109,5,IF(OR(J372=1,J372=2,J372=3,J372=4,J372=5),J372,"")))))))</f>
        <v/>
      </c>
      <c r="U372" s="15" t="str">
        <f>(IF(K372=Localization!$C$113,1,IF(K372=Localization!$C$112,2,IF(K372=Localization!$C$111,3,IF(K372=Localization!$C$110,4,IF(K372=Localization!$C$109,5,IF(OR(K372=1,K372=2,K372=3,K372=4,K372=5),K372,"")))))))</f>
        <v/>
      </c>
    </row>
    <row r="373" spans="12:21" x14ac:dyDescent="0.25">
      <c r="L373" s="15" t="str">
        <f>(IF(B373=Localization!$C$113,1,IF(B373=Localization!$C$112,2,IF(B373=Localization!$C$111,3,IF(B373=Localization!$C$110,4,IF(B373=Localization!$C$109,5,IF(OR(B373=1,B373=2,B373=3,B373=4,B373=5),B373,"")))))))</f>
        <v/>
      </c>
      <c r="M373" s="15" t="str">
        <f>(IF(C373=Localization!$C$113,1,IF(C373=Localization!$C$112,2,IF(C373=Localization!$C$111,3,IF(C373=Localization!$C$110,4,IF(C373=Localization!$C$109,5,IF(OR(C373=1,C373=2,C373=3,C373=4,C373=5),C373,"")))))))</f>
        <v/>
      </c>
      <c r="N373" s="15" t="str">
        <f>(IF(D373=Localization!$C$113,1,IF(D373=Localization!$C$112,2,IF(D373=Localization!$C$111,3,IF(D373=Localization!$C$110,4,IF(D373=Localization!$C$109,5,IF(OR(D373=1,D373=2,D373=3,D373=4,D373=5),D373,"")))))))</f>
        <v/>
      </c>
      <c r="O373" s="15" t="str">
        <f>(IF(E373=Localization!$C$113,1,IF(E373=Localization!$C$112,2,IF(E373=Localization!$C$111,3,IF(E373=Localization!$C$110,4,IF(E373=Localization!$C$109,5,IF(OR(E373=1,E373=2,E373=3,E373=4,E373=5),E373,"")))))))</f>
        <v/>
      </c>
      <c r="P373" s="15" t="str">
        <f>(IF(F373=Localization!$C$113,1,IF(F373=Localization!$C$112,2,IF(F373=Localization!$C$111,3,IF(F373=Localization!$C$110,4,IF(F373=Localization!$C$109,5,IF(OR(F373=1,F373=2,F373=3,F373=4,F373=5),F373,"")))))))</f>
        <v/>
      </c>
      <c r="Q373" s="15" t="str">
        <f>(IF(G373=Localization!$C$113,1,IF(G373=Localization!$C$112,2,IF(G373=Localization!$C$111,3,IF(G373=Localization!$C$110,4,IF(G373=Localization!$C$109,5,IF(OR(G373=1,G373=2,G373=3,G373=4,G373=5),G373,"")))))))</f>
        <v/>
      </c>
      <c r="R373" s="15" t="str">
        <f>(IF(H373=Localization!$C$113,1,IF(H373=Localization!$C$112,2,IF(H373=Localization!$C$111,3,IF(H373=Localization!$C$110,4,IF(H373=Localization!$C$109,5,IF(OR(H373=1,H373=2,H373=3,H373=4,H373=5),H373,"")))))))</f>
        <v/>
      </c>
      <c r="S373" s="15" t="str">
        <f>(IF(I373=Localization!$C$113,1,IF(I373=Localization!$C$112,2,IF(I373=Localization!$C$111,3,IF(I373=Localization!$C$110,4,IF(I373=Localization!$C$109,5,IF(OR(I373=1,I373=2,I373=3,I373=4,I373=5),I373,"")))))))</f>
        <v/>
      </c>
      <c r="T373" s="15" t="str">
        <f>(IF(J373=Localization!$C$113,1,IF(J373=Localization!$C$112,2,IF(J373=Localization!$C$111,3,IF(J373=Localization!$C$110,4,IF(J373=Localization!$C$109,5,IF(OR(J373=1,J373=2,J373=3,J373=4,J373=5),J373,"")))))))</f>
        <v/>
      </c>
      <c r="U373" s="15" t="str">
        <f>(IF(K373=Localization!$C$113,1,IF(K373=Localization!$C$112,2,IF(K373=Localization!$C$111,3,IF(K373=Localization!$C$110,4,IF(K373=Localization!$C$109,5,IF(OR(K373=1,K373=2,K373=3,K373=4,K373=5),K373,"")))))))</f>
        <v/>
      </c>
    </row>
    <row r="374" spans="12:21" x14ac:dyDescent="0.25">
      <c r="L374" s="15" t="str">
        <f>(IF(B374=Localization!$C$113,1,IF(B374=Localization!$C$112,2,IF(B374=Localization!$C$111,3,IF(B374=Localization!$C$110,4,IF(B374=Localization!$C$109,5,IF(OR(B374=1,B374=2,B374=3,B374=4,B374=5),B374,"")))))))</f>
        <v/>
      </c>
      <c r="M374" s="15" t="str">
        <f>(IF(C374=Localization!$C$113,1,IF(C374=Localization!$C$112,2,IF(C374=Localization!$C$111,3,IF(C374=Localization!$C$110,4,IF(C374=Localization!$C$109,5,IF(OR(C374=1,C374=2,C374=3,C374=4,C374=5),C374,"")))))))</f>
        <v/>
      </c>
      <c r="N374" s="15" t="str">
        <f>(IF(D374=Localization!$C$113,1,IF(D374=Localization!$C$112,2,IF(D374=Localization!$C$111,3,IF(D374=Localization!$C$110,4,IF(D374=Localization!$C$109,5,IF(OR(D374=1,D374=2,D374=3,D374=4,D374=5),D374,"")))))))</f>
        <v/>
      </c>
      <c r="O374" s="15" t="str">
        <f>(IF(E374=Localization!$C$113,1,IF(E374=Localization!$C$112,2,IF(E374=Localization!$C$111,3,IF(E374=Localization!$C$110,4,IF(E374=Localization!$C$109,5,IF(OR(E374=1,E374=2,E374=3,E374=4,E374=5),E374,"")))))))</f>
        <v/>
      </c>
      <c r="P374" s="15" t="str">
        <f>(IF(F374=Localization!$C$113,1,IF(F374=Localization!$C$112,2,IF(F374=Localization!$C$111,3,IF(F374=Localization!$C$110,4,IF(F374=Localization!$C$109,5,IF(OR(F374=1,F374=2,F374=3,F374=4,F374=5),F374,"")))))))</f>
        <v/>
      </c>
      <c r="Q374" s="15" t="str">
        <f>(IF(G374=Localization!$C$113,1,IF(G374=Localization!$C$112,2,IF(G374=Localization!$C$111,3,IF(G374=Localization!$C$110,4,IF(G374=Localization!$C$109,5,IF(OR(G374=1,G374=2,G374=3,G374=4,G374=5),G374,"")))))))</f>
        <v/>
      </c>
      <c r="R374" s="15" t="str">
        <f>(IF(H374=Localization!$C$113,1,IF(H374=Localization!$C$112,2,IF(H374=Localization!$C$111,3,IF(H374=Localization!$C$110,4,IF(H374=Localization!$C$109,5,IF(OR(H374=1,H374=2,H374=3,H374=4,H374=5),H374,"")))))))</f>
        <v/>
      </c>
      <c r="S374" s="15" t="str">
        <f>(IF(I374=Localization!$C$113,1,IF(I374=Localization!$C$112,2,IF(I374=Localization!$C$111,3,IF(I374=Localization!$C$110,4,IF(I374=Localization!$C$109,5,IF(OR(I374=1,I374=2,I374=3,I374=4,I374=5),I374,"")))))))</f>
        <v/>
      </c>
      <c r="T374" s="15" t="str">
        <f>(IF(J374=Localization!$C$113,1,IF(J374=Localization!$C$112,2,IF(J374=Localization!$C$111,3,IF(J374=Localization!$C$110,4,IF(J374=Localization!$C$109,5,IF(OR(J374=1,J374=2,J374=3,J374=4,J374=5),J374,"")))))))</f>
        <v/>
      </c>
      <c r="U374" s="15" t="str">
        <f>(IF(K374=Localization!$C$113,1,IF(K374=Localization!$C$112,2,IF(K374=Localization!$C$111,3,IF(K374=Localization!$C$110,4,IF(K374=Localization!$C$109,5,IF(OR(K374=1,K374=2,K374=3,K374=4,K374=5),K374,"")))))))</f>
        <v/>
      </c>
    </row>
    <row r="375" spans="12:21" x14ac:dyDescent="0.25">
      <c r="L375" s="15" t="str">
        <f>(IF(B375=Localization!$C$113,1,IF(B375=Localization!$C$112,2,IF(B375=Localization!$C$111,3,IF(B375=Localization!$C$110,4,IF(B375=Localization!$C$109,5,IF(OR(B375=1,B375=2,B375=3,B375=4,B375=5),B375,"")))))))</f>
        <v/>
      </c>
      <c r="M375" s="15" t="str">
        <f>(IF(C375=Localization!$C$113,1,IF(C375=Localization!$C$112,2,IF(C375=Localization!$C$111,3,IF(C375=Localization!$C$110,4,IF(C375=Localization!$C$109,5,IF(OR(C375=1,C375=2,C375=3,C375=4,C375=5),C375,"")))))))</f>
        <v/>
      </c>
      <c r="N375" s="15" t="str">
        <f>(IF(D375=Localization!$C$113,1,IF(D375=Localization!$C$112,2,IF(D375=Localization!$C$111,3,IF(D375=Localization!$C$110,4,IF(D375=Localization!$C$109,5,IF(OR(D375=1,D375=2,D375=3,D375=4,D375=5),D375,"")))))))</f>
        <v/>
      </c>
      <c r="O375" s="15" t="str">
        <f>(IF(E375=Localization!$C$113,1,IF(E375=Localization!$C$112,2,IF(E375=Localization!$C$111,3,IF(E375=Localization!$C$110,4,IF(E375=Localization!$C$109,5,IF(OR(E375=1,E375=2,E375=3,E375=4,E375=5),E375,"")))))))</f>
        <v/>
      </c>
      <c r="P375" s="15" t="str">
        <f>(IF(F375=Localization!$C$113,1,IF(F375=Localization!$C$112,2,IF(F375=Localization!$C$111,3,IF(F375=Localization!$C$110,4,IF(F375=Localization!$C$109,5,IF(OR(F375=1,F375=2,F375=3,F375=4,F375=5),F375,"")))))))</f>
        <v/>
      </c>
      <c r="Q375" s="15" t="str">
        <f>(IF(G375=Localization!$C$113,1,IF(G375=Localization!$C$112,2,IF(G375=Localization!$C$111,3,IF(G375=Localization!$C$110,4,IF(G375=Localization!$C$109,5,IF(OR(G375=1,G375=2,G375=3,G375=4,G375=5),G375,"")))))))</f>
        <v/>
      </c>
      <c r="R375" s="15" t="str">
        <f>(IF(H375=Localization!$C$113,1,IF(H375=Localization!$C$112,2,IF(H375=Localization!$C$111,3,IF(H375=Localization!$C$110,4,IF(H375=Localization!$C$109,5,IF(OR(H375=1,H375=2,H375=3,H375=4,H375=5),H375,"")))))))</f>
        <v/>
      </c>
      <c r="S375" s="15" t="str">
        <f>(IF(I375=Localization!$C$113,1,IF(I375=Localization!$C$112,2,IF(I375=Localization!$C$111,3,IF(I375=Localization!$C$110,4,IF(I375=Localization!$C$109,5,IF(OR(I375=1,I375=2,I375=3,I375=4,I375=5),I375,"")))))))</f>
        <v/>
      </c>
      <c r="T375" s="15" t="str">
        <f>(IF(J375=Localization!$C$113,1,IF(J375=Localization!$C$112,2,IF(J375=Localization!$C$111,3,IF(J375=Localization!$C$110,4,IF(J375=Localization!$C$109,5,IF(OR(J375=1,J375=2,J375=3,J375=4,J375=5),J375,"")))))))</f>
        <v/>
      </c>
      <c r="U375" s="15" t="str">
        <f>(IF(K375=Localization!$C$113,1,IF(K375=Localization!$C$112,2,IF(K375=Localization!$C$111,3,IF(K375=Localization!$C$110,4,IF(K375=Localization!$C$109,5,IF(OR(K375=1,K375=2,K375=3,K375=4,K375=5),K375,"")))))))</f>
        <v/>
      </c>
    </row>
    <row r="376" spans="12:21" x14ac:dyDescent="0.25">
      <c r="L376" s="15" t="str">
        <f>(IF(B376=Localization!$C$113,1,IF(B376=Localization!$C$112,2,IF(B376=Localization!$C$111,3,IF(B376=Localization!$C$110,4,IF(B376=Localization!$C$109,5,IF(OR(B376=1,B376=2,B376=3,B376=4,B376=5),B376,"")))))))</f>
        <v/>
      </c>
      <c r="M376" s="15" t="str">
        <f>(IF(C376=Localization!$C$113,1,IF(C376=Localization!$C$112,2,IF(C376=Localization!$C$111,3,IF(C376=Localization!$C$110,4,IF(C376=Localization!$C$109,5,IF(OR(C376=1,C376=2,C376=3,C376=4,C376=5),C376,"")))))))</f>
        <v/>
      </c>
      <c r="N376" s="15" t="str">
        <f>(IF(D376=Localization!$C$113,1,IF(D376=Localization!$C$112,2,IF(D376=Localization!$C$111,3,IF(D376=Localization!$C$110,4,IF(D376=Localization!$C$109,5,IF(OR(D376=1,D376=2,D376=3,D376=4,D376=5),D376,"")))))))</f>
        <v/>
      </c>
      <c r="O376" s="15" t="str">
        <f>(IF(E376=Localization!$C$113,1,IF(E376=Localization!$C$112,2,IF(E376=Localization!$C$111,3,IF(E376=Localization!$C$110,4,IF(E376=Localization!$C$109,5,IF(OR(E376=1,E376=2,E376=3,E376=4,E376=5),E376,"")))))))</f>
        <v/>
      </c>
      <c r="P376" s="15" t="str">
        <f>(IF(F376=Localization!$C$113,1,IF(F376=Localization!$C$112,2,IF(F376=Localization!$C$111,3,IF(F376=Localization!$C$110,4,IF(F376=Localization!$C$109,5,IF(OR(F376=1,F376=2,F376=3,F376=4,F376=5),F376,"")))))))</f>
        <v/>
      </c>
      <c r="Q376" s="15" t="str">
        <f>(IF(G376=Localization!$C$113,1,IF(G376=Localization!$C$112,2,IF(G376=Localization!$C$111,3,IF(G376=Localization!$C$110,4,IF(G376=Localization!$C$109,5,IF(OR(G376=1,G376=2,G376=3,G376=4,G376=5),G376,"")))))))</f>
        <v/>
      </c>
      <c r="R376" s="15" t="str">
        <f>(IF(H376=Localization!$C$113,1,IF(H376=Localization!$C$112,2,IF(H376=Localization!$C$111,3,IF(H376=Localization!$C$110,4,IF(H376=Localization!$C$109,5,IF(OR(H376=1,H376=2,H376=3,H376=4,H376=5),H376,"")))))))</f>
        <v/>
      </c>
      <c r="S376" s="15" t="str">
        <f>(IF(I376=Localization!$C$113,1,IF(I376=Localization!$C$112,2,IF(I376=Localization!$C$111,3,IF(I376=Localization!$C$110,4,IF(I376=Localization!$C$109,5,IF(OR(I376=1,I376=2,I376=3,I376=4,I376=5),I376,"")))))))</f>
        <v/>
      </c>
      <c r="T376" s="15" t="str">
        <f>(IF(J376=Localization!$C$113,1,IF(J376=Localization!$C$112,2,IF(J376=Localization!$C$111,3,IF(J376=Localization!$C$110,4,IF(J376=Localization!$C$109,5,IF(OR(J376=1,J376=2,J376=3,J376=4,J376=5),J376,"")))))))</f>
        <v/>
      </c>
      <c r="U376" s="15" t="str">
        <f>(IF(K376=Localization!$C$113,1,IF(K376=Localization!$C$112,2,IF(K376=Localization!$C$111,3,IF(K376=Localization!$C$110,4,IF(K376=Localization!$C$109,5,IF(OR(K376=1,K376=2,K376=3,K376=4,K376=5),K376,"")))))))</f>
        <v/>
      </c>
    </row>
    <row r="377" spans="12:21" x14ac:dyDescent="0.25">
      <c r="L377" s="15" t="str">
        <f>(IF(B377=Localization!$C$113,1,IF(B377=Localization!$C$112,2,IF(B377=Localization!$C$111,3,IF(B377=Localization!$C$110,4,IF(B377=Localization!$C$109,5,IF(OR(B377=1,B377=2,B377=3,B377=4,B377=5),B377,"")))))))</f>
        <v/>
      </c>
      <c r="M377" s="15" t="str">
        <f>(IF(C377=Localization!$C$113,1,IF(C377=Localization!$C$112,2,IF(C377=Localization!$C$111,3,IF(C377=Localization!$C$110,4,IF(C377=Localization!$C$109,5,IF(OR(C377=1,C377=2,C377=3,C377=4,C377=5),C377,"")))))))</f>
        <v/>
      </c>
      <c r="N377" s="15" t="str">
        <f>(IF(D377=Localization!$C$113,1,IF(D377=Localization!$C$112,2,IF(D377=Localization!$C$111,3,IF(D377=Localization!$C$110,4,IF(D377=Localization!$C$109,5,IF(OR(D377=1,D377=2,D377=3,D377=4,D377=5),D377,"")))))))</f>
        <v/>
      </c>
      <c r="O377" s="15" t="str">
        <f>(IF(E377=Localization!$C$113,1,IF(E377=Localization!$C$112,2,IF(E377=Localization!$C$111,3,IF(E377=Localization!$C$110,4,IF(E377=Localization!$C$109,5,IF(OR(E377=1,E377=2,E377=3,E377=4,E377=5),E377,"")))))))</f>
        <v/>
      </c>
      <c r="P377" s="15" t="str">
        <f>(IF(F377=Localization!$C$113,1,IF(F377=Localization!$C$112,2,IF(F377=Localization!$C$111,3,IF(F377=Localization!$C$110,4,IF(F377=Localization!$C$109,5,IF(OR(F377=1,F377=2,F377=3,F377=4,F377=5),F377,"")))))))</f>
        <v/>
      </c>
      <c r="Q377" s="15" t="str">
        <f>(IF(G377=Localization!$C$113,1,IF(G377=Localization!$C$112,2,IF(G377=Localization!$C$111,3,IF(G377=Localization!$C$110,4,IF(G377=Localization!$C$109,5,IF(OR(G377=1,G377=2,G377=3,G377=4,G377=5),G377,"")))))))</f>
        <v/>
      </c>
      <c r="R377" s="15" t="str">
        <f>(IF(H377=Localization!$C$113,1,IF(H377=Localization!$C$112,2,IF(H377=Localization!$C$111,3,IF(H377=Localization!$C$110,4,IF(H377=Localization!$C$109,5,IF(OR(H377=1,H377=2,H377=3,H377=4,H377=5),H377,"")))))))</f>
        <v/>
      </c>
      <c r="S377" s="15" t="str">
        <f>(IF(I377=Localization!$C$113,1,IF(I377=Localization!$C$112,2,IF(I377=Localization!$C$111,3,IF(I377=Localization!$C$110,4,IF(I377=Localization!$C$109,5,IF(OR(I377=1,I377=2,I377=3,I377=4,I377=5),I377,"")))))))</f>
        <v/>
      </c>
      <c r="T377" s="15" t="str">
        <f>(IF(J377=Localization!$C$113,1,IF(J377=Localization!$C$112,2,IF(J377=Localization!$C$111,3,IF(J377=Localization!$C$110,4,IF(J377=Localization!$C$109,5,IF(OR(J377=1,J377=2,J377=3,J377=4,J377=5),J377,"")))))))</f>
        <v/>
      </c>
      <c r="U377" s="15" t="str">
        <f>(IF(K377=Localization!$C$113,1,IF(K377=Localization!$C$112,2,IF(K377=Localization!$C$111,3,IF(K377=Localization!$C$110,4,IF(K377=Localization!$C$109,5,IF(OR(K377=1,K377=2,K377=3,K377=4,K377=5),K377,"")))))))</f>
        <v/>
      </c>
    </row>
    <row r="378" spans="12:21" x14ac:dyDescent="0.25">
      <c r="L378" s="15" t="str">
        <f>(IF(B378=Localization!$C$113,1,IF(B378=Localization!$C$112,2,IF(B378=Localization!$C$111,3,IF(B378=Localization!$C$110,4,IF(B378=Localization!$C$109,5,IF(OR(B378=1,B378=2,B378=3,B378=4,B378=5),B378,"")))))))</f>
        <v/>
      </c>
      <c r="M378" s="15" t="str">
        <f>(IF(C378=Localization!$C$113,1,IF(C378=Localization!$C$112,2,IF(C378=Localization!$C$111,3,IF(C378=Localization!$C$110,4,IF(C378=Localization!$C$109,5,IF(OR(C378=1,C378=2,C378=3,C378=4,C378=5),C378,"")))))))</f>
        <v/>
      </c>
      <c r="N378" s="15" t="str">
        <f>(IF(D378=Localization!$C$113,1,IF(D378=Localization!$C$112,2,IF(D378=Localization!$C$111,3,IF(D378=Localization!$C$110,4,IF(D378=Localization!$C$109,5,IF(OR(D378=1,D378=2,D378=3,D378=4,D378=5),D378,"")))))))</f>
        <v/>
      </c>
      <c r="O378" s="15" t="str">
        <f>(IF(E378=Localization!$C$113,1,IF(E378=Localization!$C$112,2,IF(E378=Localization!$C$111,3,IF(E378=Localization!$C$110,4,IF(E378=Localization!$C$109,5,IF(OR(E378=1,E378=2,E378=3,E378=4,E378=5),E378,"")))))))</f>
        <v/>
      </c>
      <c r="P378" s="15" t="str">
        <f>(IF(F378=Localization!$C$113,1,IF(F378=Localization!$C$112,2,IF(F378=Localization!$C$111,3,IF(F378=Localization!$C$110,4,IF(F378=Localization!$C$109,5,IF(OR(F378=1,F378=2,F378=3,F378=4,F378=5),F378,"")))))))</f>
        <v/>
      </c>
      <c r="Q378" s="15" t="str">
        <f>(IF(G378=Localization!$C$113,1,IF(G378=Localization!$C$112,2,IF(G378=Localization!$C$111,3,IF(G378=Localization!$C$110,4,IF(G378=Localization!$C$109,5,IF(OR(G378=1,G378=2,G378=3,G378=4,G378=5),G378,"")))))))</f>
        <v/>
      </c>
      <c r="R378" s="15" t="str">
        <f>(IF(H378=Localization!$C$113,1,IF(H378=Localization!$C$112,2,IF(H378=Localization!$C$111,3,IF(H378=Localization!$C$110,4,IF(H378=Localization!$C$109,5,IF(OR(H378=1,H378=2,H378=3,H378=4,H378=5),H378,"")))))))</f>
        <v/>
      </c>
      <c r="S378" s="15" t="str">
        <f>(IF(I378=Localization!$C$113,1,IF(I378=Localization!$C$112,2,IF(I378=Localization!$C$111,3,IF(I378=Localization!$C$110,4,IF(I378=Localization!$C$109,5,IF(OR(I378=1,I378=2,I378=3,I378=4,I378=5),I378,"")))))))</f>
        <v/>
      </c>
      <c r="T378" s="15" t="str">
        <f>(IF(J378=Localization!$C$113,1,IF(J378=Localization!$C$112,2,IF(J378=Localization!$C$111,3,IF(J378=Localization!$C$110,4,IF(J378=Localization!$C$109,5,IF(OR(J378=1,J378=2,J378=3,J378=4,J378=5),J378,"")))))))</f>
        <v/>
      </c>
      <c r="U378" s="15" t="str">
        <f>(IF(K378=Localization!$C$113,1,IF(K378=Localization!$C$112,2,IF(K378=Localization!$C$111,3,IF(K378=Localization!$C$110,4,IF(K378=Localization!$C$109,5,IF(OR(K378=1,K378=2,K378=3,K378=4,K378=5),K378,"")))))))</f>
        <v/>
      </c>
    </row>
    <row r="379" spans="12:21" x14ac:dyDescent="0.25">
      <c r="L379" s="15" t="str">
        <f>(IF(B379=Localization!$C$113,1,IF(B379=Localization!$C$112,2,IF(B379=Localization!$C$111,3,IF(B379=Localization!$C$110,4,IF(B379=Localization!$C$109,5,IF(OR(B379=1,B379=2,B379=3,B379=4,B379=5),B379,"")))))))</f>
        <v/>
      </c>
      <c r="M379" s="15" t="str">
        <f>(IF(C379=Localization!$C$113,1,IF(C379=Localization!$C$112,2,IF(C379=Localization!$C$111,3,IF(C379=Localization!$C$110,4,IF(C379=Localization!$C$109,5,IF(OR(C379=1,C379=2,C379=3,C379=4,C379=5),C379,"")))))))</f>
        <v/>
      </c>
      <c r="N379" s="15" t="str">
        <f>(IF(D379=Localization!$C$113,1,IF(D379=Localization!$C$112,2,IF(D379=Localization!$C$111,3,IF(D379=Localization!$C$110,4,IF(D379=Localization!$C$109,5,IF(OR(D379=1,D379=2,D379=3,D379=4,D379=5),D379,"")))))))</f>
        <v/>
      </c>
      <c r="O379" s="15" t="str">
        <f>(IF(E379=Localization!$C$113,1,IF(E379=Localization!$C$112,2,IF(E379=Localization!$C$111,3,IF(E379=Localization!$C$110,4,IF(E379=Localization!$C$109,5,IF(OR(E379=1,E379=2,E379=3,E379=4,E379=5),E379,"")))))))</f>
        <v/>
      </c>
      <c r="P379" s="15" t="str">
        <f>(IF(F379=Localization!$C$113,1,IF(F379=Localization!$C$112,2,IF(F379=Localization!$C$111,3,IF(F379=Localization!$C$110,4,IF(F379=Localization!$C$109,5,IF(OR(F379=1,F379=2,F379=3,F379=4,F379=5),F379,"")))))))</f>
        <v/>
      </c>
      <c r="Q379" s="15" t="str">
        <f>(IF(G379=Localization!$C$113,1,IF(G379=Localization!$C$112,2,IF(G379=Localization!$C$111,3,IF(G379=Localization!$C$110,4,IF(G379=Localization!$C$109,5,IF(OR(G379=1,G379=2,G379=3,G379=4,G379=5),G379,"")))))))</f>
        <v/>
      </c>
      <c r="R379" s="15" t="str">
        <f>(IF(H379=Localization!$C$113,1,IF(H379=Localization!$C$112,2,IF(H379=Localization!$C$111,3,IF(H379=Localization!$C$110,4,IF(H379=Localization!$C$109,5,IF(OR(H379=1,H379=2,H379=3,H379=4,H379=5),H379,"")))))))</f>
        <v/>
      </c>
      <c r="S379" s="15" t="str">
        <f>(IF(I379=Localization!$C$113,1,IF(I379=Localization!$C$112,2,IF(I379=Localization!$C$111,3,IF(I379=Localization!$C$110,4,IF(I379=Localization!$C$109,5,IF(OR(I379=1,I379=2,I379=3,I379=4,I379=5),I379,"")))))))</f>
        <v/>
      </c>
      <c r="T379" s="15" t="str">
        <f>(IF(J379=Localization!$C$113,1,IF(J379=Localization!$C$112,2,IF(J379=Localization!$C$111,3,IF(J379=Localization!$C$110,4,IF(J379=Localization!$C$109,5,IF(OR(J379=1,J379=2,J379=3,J379=4,J379=5),J379,"")))))))</f>
        <v/>
      </c>
      <c r="U379" s="15" t="str">
        <f>(IF(K379=Localization!$C$113,1,IF(K379=Localization!$C$112,2,IF(K379=Localization!$C$111,3,IF(K379=Localization!$C$110,4,IF(K379=Localization!$C$109,5,IF(OR(K379=1,K379=2,K379=3,K379=4,K379=5),K379,"")))))))</f>
        <v/>
      </c>
    </row>
    <row r="380" spans="12:21" x14ac:dyDescent="0.25">
      <c r="L380" s="15" t="str">
        <f>(IF(B380=Localization!$C$113,1,IF(B380=Localization!$C$112,2,IF(B380=Localization!$C$111,3,IF(B380=Localization!$C$110,4,IF(B380=Localization!$C$109,5,IF(OR(B380=1,B380=2,B380=3,B380=4,B380=5),B380,"")))))))</f>
        <v/>
      </c>
      <c r="M380" s="15" t="str">
        <f>(IF(C380=Localization!$C$113,1,IF(C380=Localization!$C$112,2,IF(C380=Localization!$C$111,3,IF(C380=Localization!$C$110,4,IF(C380=Localization!$C$109,5,IF(OR(C380=1,C380=2,C380=3,C380=4,C380=5),C380,"")))))))</f>
        <v/>
      </c>
      <c r="N380" s="15" t="str">
        <f>(IF(D380=Localization!$C$113,1,IF(D380=Localization!$C$112,2,IF(D380=Localization!$C$111,3,IF(D380=Localization!$C$110,4,IF(D380=Localization!$C$109,5,IF(OR(D380=1,D380=2,D380=3,D380=4,D380=5),D380,"")))))))</f>
        <v/>
      </c>
      <c r="O380" s="15" t="str">
        <f>(IF(E380=Localization!$C$113,1,IF(E380=Localization!$C$112,2,IF(E380=Localization!$C$111,3,IF(E380=Localization!$C$110,4,IF(E380=Localization!$C$109,5,IF(OR(E380=1,E380=2,E380=3,E380=4,E380=5),E380,"")))))))</f>
        <v/>
      </c>
      <c r="P380" s="15" t="str">
        <f>(IF(F380=Localization!$C$113,1,IF(F380=Localization!$C$112,2,IF(F380=Localization!$C$111,3,IF(F380=Localization!$C$110,4,IF(F380=Localization!$C$109,5,IF(OR(F380=1,F380=2,F380=3,F380=4,F380=5),F380,"")))))))</f>
        <v/>
      </c>
      <c r="Q380" s="15" t="str">
        <f>(IF(G380=Localization!$C$113,1,IF(G380=Localization!$C$112,2,IF(G380=Localization!$C$111,3,IF(G380=Localization!$C$110,4,IF(G380=Localization!$C$109,5,IF(OR(G380=1,G380=2,G380=3,G380=4,G380=5),G380,"")))))))</f>
        <v/>
      </c>
      <c r="R380" s="15" t="str">
        <f>(IF(H380=Localization!$C$113,1,IF(H380=Localization!$C$112,2,IF(H380=Localization!$C$111,3,IF(H380=Localization!$C$110,4,IF(H380=Localization!$C$109,5,IF(OR(H380=1,H380=2,H380=3,H380=4,H380=5),H380,"")))))))</f>
        <v/>
      </c>
      <c r="S380" s="15" t="str">
        <f>(IF(I380=Localization!$C$113,1,IF(I380=Localization!$C$112,2,IF(I380=Localization!$C$111,3,IF(I380=Localization!$C$110,4,IF(I380=Localization!$C$109,5,IF(OR(I380=1,I380=2,I380=3,I380=4,I380=5),I380,"")))))))</f>
        <v/>
      </c>
      <c r="T380" s="15" t="str">
        <f>(IF(J380=Localization!$C$113,1,IF(J380=Localization!$C$112,2,IF(J380=Localization!$C$111,3,IF(J380=Localization!$C$110,4,IF(J380=Localization!$C$109,5,IF(OR(J380=1,J380=2,J380=3,J380=4,J380=5),J380,"")))))))</f>
        <v/>
      </c>
      <c r="U380" s="15" t="str">
        <f>(IF(K380=Localization!$C$113,1,IF(K380=Localization!$C$112,2,IF(K380=Localization!$C$111,3,IF(K380=Localization!$C$110,4,IF(K380=Localization!$C$109,5,IF(OR(K380=1,K380=2,K380=3,K380=4,K380=5),K380,"")))))))</f>
        <v/>
      </c>
    </row>
    <row r="381" spans="12:21" x14ac:dyDescent="0.25">
      <c r="L381" s="15" t="str">
        <f>(IF(B381=Localization!$C$113,1,IF(B381=Localization!$C$112,2,IF(B381=Localization!$C$111,3,IF(B381=Localization!$C$110,4,IF(B381=Localization!$C$109,5,IF(OR(B381=1,B381=2,B381=3,B381=4,B381=5),B381,"")))))))</f>
        <v/>
      </c>
      <c r="M381" s="15" t="str">
        <f>(IF(C381=Localization!$C$113,1,IF(C381=Localization!$C$112,2,IF(C381=Localization!$C$111,3,IF(C381=Localization!$C$110,4,IF(C381=Localization!$C$109,5,IF(OR(C381=1,C381=2,C381=3,C381=4,C381=5),C381,"")))))))</f>
        <v/>
      </c>
      <c r="N381" s="15" t="str">
        <f>(IF(D381=Localization!$C$113,1,IF(D381=Localization!$C$112,2,IF(D381=Localization!$C$111,3,IF(D381=Localization!$C$110,4,IF(D381=Localization!$C$109,5,IF(OR(D381=1,D381=2,D381=3,D381=4,D381=5),D381,"")))))))</f>
        <v/>
      </c>
      <c r="O381" s="15" t="str">
        <f>(IF(E381=Localization!$C$113,1,IF(E381=Localization!$C$112,2,IF(E381=Localization!$C$111,3,IF(E381=Localization!$C$110,4,IF(E381=Localization!$C$109,5,IF(OR(E381=1,E381=2,E381=3,E381=4,E381=5),E381,"")))))))</f>
        <v/>
      </c>
      <c r="P381" s="15" t="str">
        <f>(IF(F381=Localization!$C$113,1,IF(F381=Localization!$C$112,2,IF(F381=Localization!$C$111,3,IF(F381=Localization!$C$110,4,IF(F381=Localization!$C$109,5,IF(OR(F381=1,F381=2,F381=3,F381=4,F381=5),F381,"")))))))</f>
        <v/>
      </c>
      <c r="Q381" s="15" t="str">
        <f>(IF(G381=Localization!$C$113,1,IF(G381=Localization!$C$112,2,IF(G381=Localization!$C$111,3,IF(G381=Localization!$C$110,4,IF(G381=Localization!$C$109,5,IF(OR(G381=1,G381=2,G381=3,G381=4,G381=5),G381,"")))))))</f>
        <v/>
      </c>
      <c r="R381" s="15" t="str">
        <f>(IF(H381=Localization!$C$113,1,IF(H381=Localization!$C$112,2,IF(H381=Localization!$C$111,3,IF(H381=Localization!$C$110,4,IF(H381=Localization!$C$109,5,IF(OR(H381=1,H381=2,H381=3,H381=4,H381=5),H381,"")))))))</f>
        <v/>
      </c>
      <c r="S381" s="15" t="str">
        <f>(IF(I381=Localization!$C$113,1,IF(I381=Localization!$C$112,2,IF(I381=Localization!$C$111,3,IF(I381=Localization!$C$110,4,IF(I381=Localization!$C$109,5,IF(OR(I381=1,I381=2,I381=3,I381=4,I381=5),I381,"")))))))</f>
        <v/>
      </c>
      <c r="T381" s="15" t="str">
        <f>(IF(J381=Localization!$C$113,1,IF(J381=Localization!$C$112,2,IF(J381=Localization!$C$111,3,IF(J381=Localization!$C$110,4,IF(J381=Localization!$C$109,5,IF(OR(J381=1,J381=2,J381=3,J381=4,J381=5),J381,"")))))))</f>
        <v/>
      </c>
      <c r="U381" s="15" t="str">
        <f>(IF(K381=Localization!$C$113,1,IF(K381=Localization!$C$112,2,IF(K381=Localization!$C$111,3,IF(K381=Localization!$C$110,4,IF(K381=Localization!$C$109,5,IF(OR(K381=1,K381=2,K381=3,K381=4,K381=5),K381,"")))))))</f>
        <v/>
      </c>
    </row>
    <row r="382" spans="12:21" x14ac:dyDescent="0.25">
      <c r="L382" s="15" t="str">
        <f>(IF(B382=Localization!$C$113,1,IF(B382=Localization!$C$112,2,IF(B382=Localization!$C$111,3,IF(B382=Localization!$C$110,4,IF(B382=Localization!$C$109,5,IF(OR(B382=1,B382=2,B382=3,B382=4,B382=5),B382,"")))))))</f>
        <v/>
      </c>
      <c r="M382" s="15" t="str">
        <f>(IF(C382=Localization!$C$113,1,IF(C382=Localization!$C$112,2,IF(C382=Localization!$C$111,3,IF(C382=Localization!$C$110,4,IF(C382=Localization!$C$109,5,IF(OR(C382=1,C382=2,C382=3,C382=4,C382=5),C382,"")))))))</f>
        <v/>
      </c>
      <c r="N382" s="15" t="str">
        <f>(IF(D382=Localization!$C$113,1,IF(D382=Localization!$C$112,2,IF(D382=Localization!$C$111,3,IF(D382=Localization!$C$110,4,IF(D382=Localization!$C$109,5,IF(OR(D382=1,D382=2,D382=3,D382=4,D382=5),D382,"")))))))</f>
        <v/>
      </c>
      <c r="O382" s="15" t="str">
        <f>(IF(E382=Localization!$C$113,1,IF(E382=Localization!$C$112,2,IF(E382=Localization!$C$111,3,IF(E382=Localization!$C$110,4,IF(E382=Localization!$C$109,5,IF(OR(E382=1,E382=2,E382=3,E382=4,E382=5),E382,"")))))))</f>
        <v/>
      </c>
      <c r="P382" s="15" t="str">
        <f>(IF(F382=Localization!$C$113,1,IF(F382=Localization!$C$112,2,IF(F382=Localization!$C$111,3,IF(F382=Localization!$C$110,4,IF(F382=Localization!$C$109,5,IF(OR(F382=1,F382=2,F382=3,F382=4,F382=5),F382,"")))))))</f>
        <v/>
      </c>
      <c r="Q382" s="15" t="str">
        <f>(IF(G382=Localization!$C$113,1,IF(G382=Localization!$C$112,2,IF(G382=Localization!$C$111,3,IF(G382=Localization!$C$110,4,IF(G382=Localization!$C$109,5,IF(OR(G382=1,G382=2,G382=3,G382=4,G382=5),G382,"")))))))</f>
        <v/>
      </c>
      <c r="R382" s="15" t="str">
        <f>(IF(H382=Localization!$C$113,1,IF(H382=Localization!$C$112,2,IF(H382=Localization!$C$111,3,IF(H382=Localization!$C$110,4,IF(H382=Localization!$C$109,5,IF(OR(H382=1,H382=2,H382=3,H382=4,H382=5),H382,"")))))))</f>
        <v/>
      </c>
      <c r="S382" s="15" t="str">
        <f>(IF(I382=Localization!$C$113,1,IF(I382=Localization!$C$112,2,IF(I382=Localization!$C$111,3,IF(I382=Localization!$C$110,4,IF(I382=Localization!$C$109,5,IF(OR(I382=1,I382=2,I382=3,I382=4,I382=5),I382,"")))))))</f>
        <v/>
      </c>
      <c r="T382" s="15" t="str">
        <f>(IF(J382=Localization!$C$113,1,IF(J382=Localization!$C$112,2,IF(J382=Localization!$C$111,3,IF(J382=Localization!$C$110,4,IF(J382=Localization!$C$109,5,IF(OR(J382=1,J382=2,J382=3,J382=4,J382=5),J382,"")))))))</f>
        <v/>
      </c>
      <c r="U382" s="15" t="str">
        <f>(IF(K382=Localization!$C$113,1,IF(K382=Localization!$C$112,2,IF(K382=Localization!$C$111,3,IF(K382=Localization!$C$110,4,IF(K382=Localization!$C$109,5,IF(OR(K382=1,K382=2,K382=3,K382=4,K382=5),K382,"")))))))</f>
        <v/>
      </c>
    </row>
    <row r="383" spans="12:21" x14ac:dyDescent="0.25">
      <c r="L383" s="15" t="str">
        <f>(IF(B383=Localization!$C$113,1,IF(B383=Localization!$C$112,2,IF(B383=Localization!$C$111,3,IF(B383=Localization!$C$110,4,IF(B383=Localization!$C$109,5,IF(OR(B383=1,B383=2,B383=3,B383=4,B383=5),B383,"")))))))</f>
        <v/>
      </c>
      <c r="M383" s="15" t="str">
        <f>(IF(C383=Localization!$C$113,1,IF(C383=Localization!$C$112,2,IF(C383=Localization!$C$111,3,IF(C383=Localization!$C$110,4,IF(C383=Localization!$C$109,5,IF(OR(C383=1,C383=2,C383=3,C383=4,C383=5),C383,"")))))))</f>
        <v/>
      </c>
      <c r="N383" s="15" t="str">
        <f>(IF(D383=Localization!$C$113,1,IF(D383=Localization!$C$112,2,IF(D383=Localization!$C$111,3,IF(D383=Localization!$C$110,4,IF(D383=Localization!$C$109,5,IF(OR(D383=1,D383=2,D383=3,D383=4,D383=5),D383,"")))))))</f>
        <v/>
      </c>
      <c r="O383" s="15" t="str">
        <f>(IF(E383=Localization!$C$113,1,IF(E383=Localization!$C$112,2,IF(E383=Localization!$C$111,3,IF(E383=Localization!$C$110,4,IF(E383=Localization!$C$109,5,IF(OR(E383=1,E383=2,E383=3,E383=4,E383=5),E383,"")))))))</f>
        <v/>
      </c>
      <c r="P383" s="15" t="str">
        <f>(IF(F383=Localization!$C$113,1,IF(F383=Localization!$C$112,2,IF(F383=Localization!$C$111,3,IF(F383=Localization!$C$110,4,IF(F383=Localization!$C$109,5,IF(OR(F383=1,F383=2,F383=3,F383=4,F383=5),F383,"")))))))</f>
        <v/>
      </c>
      <c r="Q383" s="15" t="str">
        <f>(IF(G383=Localization!$C$113,1,IF(G383=Localization!$C$112,2,IF(G383=Localization!$C$111,3,IF(G383=Localization!$C$110,4,IF(G383=Localization!$C$109,5,IF(OR(G383=1,G383=2,G383=3,G383=4,G383=5),G383,"")))))))</f>
        <v/>
      </c>
      <c r="R383" s="15" t="str">
        <f>(IF(H383=Localization!$C$113,1,IF(H383=Localization!$C$112,2,IF(H383=Localization!$C$111,3,IF(H383=Localization!$C$110,4,IF(H383=Localization!$C$109,5,IF(OR(H383=1,H383=2,H383=3,H383=4,H383=5),H383,"")))))))</f>
        <v/>
      </c>
      <c r="S383" s="15" t="str">
        <f>(IF(I383=Localization!$C$113,1,IF(I383=Localization!$C$112,2,IF(I383=Localization!$C$111,3,IF(I383=Localization!$C$110,4,IF(I383=Localization!$C$109,5,IF(OR(I383=1,I383=2,I383=3,I383=4,I383=5),I383,"")))))))</f>
        <v/>
      </c>
      <c r="T383" s="15" t="str">
        <f>(IF(J383=Localization!$C$113,1,IF(J383=Localization!$C$112,2,IF(J383=Localization!$C$111,3,IF(J383=Localization!$C$110,4,IF(J383=Localization!$C$109,5,IF(OR(J383=1,J383=2,J383=3,J383=4,J383=5),J383,"")))))))</f>
        <v/>
      </c>
      <c r="U383" s="15" t="str">
        <f>(IF(K383=Localization!$C$113,1,IF(K383=Localization!$C$112,2,IF(K383=Localization!$C$111,3,IF(K383=Localization!$C$110,4,IF(K383=Localization!$C$109,5,IF(OR(K383=1,K383=2,K383=3,K383=4,K383=5),K383,"")))))))</f>
        <v/>
      </c>
    </row>
    <row r="384" spans="12:21" x14ac:dyDescent="0.25">
      <c r="L384" s="15" t="str">
        <f>(IF(B384=Localization!$C$113,1,IF(B384=Localization!$C$112,2,IF(B384=Localization!$C$111,3,IF(B384=Localization!$C$110,4,IF(B384=Localization!$C$109,5,IF(OR(B384=1,B384=2,B384=3,B384=4,B384=5),B384,"")))))))</f>
        <v/>
      </c>
      <c r="M384" s="15" t="str">
        <f>(IF(C384=Localization!$C$113,1,IF(C384=Localization!$C$112,2,IF(C384=Localization!$C$111,3,IF(C384=Localization!$C$110,4,IF(C384=Localization!$C$109,5,IF(OR(C384=1,C384=2,C384=3,C384=4,C384=5),C384,"")))))))</f>
        <v/>
      </c>
      <c r="N384" s="15" t="str">
        <f>(IF(D384=Localization!$C$113,1,IF(D384=Localization!$C$112,2,IF(D384=Localization!$C$111,3,IF(D384=Localization!$C$110,4,IF(D384=Localization!$C$109,5,IF(OR(D384=1,D384=2,D384=3,D384=4,D384=5),D384,"")))))))</f>
        <v/>
      </c>
      <c r="O384" s="15" t="str">
        <f>(IF(E384=Localization!$C$113,1,IF(E384=Localization!$C$112,2,IF(E384=Localization!$C$111,3,IF(E384=Localization!$C$110,4,IF(E384=Localization!$C$109,5,IF(OR(E384=1,E384=2,E384=3,E384=4,E384=5),E384,"")))))))</f>
        <v/>
      </c>
      <c r="P384" s="15" t="str">
        <f>(IF(F384=Localization!$C$113,1,IF(F384=Localization!$C$112,2,IF(F384=Localization!$C$111,3,IF(F384=Localization!$C$110,4,IF(F384=Localization!$C$109,5,IF(OR(F384=1,F384=2,F384=3,F384=4,F384=5),F384,"")))))))</f>
        <v/>
      </c>
      <c r="Q384" s="15" t="str">
        <f>(IF(G384=Localization!$C$113,1,IF(G384=Localization!$C$112,2,IF(G384=Localization!$C$111,3,IF(G384=Localization!$C$110,4,IF(G384=Localization!$C$109,5,IF(OR(G384=1,G384=2,G384=3,G384=4,G384=5),G384,"")))))))</f>
        <v/>
      </c>
      <c r="R384" s="15" t="str">
        <f>(IF(H384=Localization!$C$113,1,IF(H384=Localization!$C$112,2,IF(H384=Localization!$C$111,3,IF(H384=Localization!$C$110,4,IF(H384=Localization!$C$109,5,IF(OR(H384=1,H384=2,H384=3,H384=4,H384=5),H384,"")))))))</f>
        <v/>
      </c>
      <c r="S384" s="15" t="str">
        <f>(IF(I384=Localization!$C$113,1,IF(I384=Localization!$C$112,2,IF(I384=Localization!$C$111,3,IF(I384=Localization!$C$110,4,IF(I384=Localization!$C$109,5,IF(OR(I384=1,I384=2,I384=3,I384=4,I384=5),I384,"")))))))</f>
        <v/>
      </c>
      <c r="T384" s="15" t="str">
        <f>(IF(J384=Localization!$C$113,1,IF(J384=Localization!$C$112,2,IF(J384=Localization!$C$111,3,IF(J384=Localization!$C$110,4,IF(J384=Localization!$C$109,5,IF(OR(J384=1,J384=2,J384=3,J384=4,J384=5),J384,"")))))))</f>
        <v/>
      </c>
      <c r="U384" s="15" t="str">
        <f>(IF(K384=Localization!$C$113,1,IF(K384=Localization!$C$112,2,IF(K384=Localization!$C$111,3,IF(K384=Localization!$C$110,4,IF(K384=Localization!$C$109,5,IF(OR(K384=1,K384=2,K384=3,K384=4,K384=5),K384,"")))))))</f>
        <v/>
      </c>
    </row>
    <row r="385" spans="12:21" x14ac:dyDescent="0.25">
      <c r="L385" s="15" t="str">
        <f>(IF(B385=Localization!$C$113,1,IF(B385=Localization!$C$112,2,IF(B385=Localization!$C$111,3,IF(B385=Localization!$C$110,4,IF(B385=Localization!$C$109,5,IF(OR(B385=1,B385=2,B385=3,B385=4,B385=5),B385,"")))))))</f>
        <v/>
      </c>
      <c r="M385" s="15" t="str">
        <f>(IF(C385=Localization!$C$113,1,IF(C385=Localization!$C$112,2,IF(C385=Localization!$C$111,3,IF(C385=Localization!$C$110,4,IF(C385=Localization!$C$109,5,IF(OR(C385=1,C385=2,C385=3,C385=4,C385=5),C385,"")))))))</f>
        <v/>
      </c>
      <c r="N385" s="15" t="str">
        <f>(IF(D385=Localization!$C$113,1,IF(D385=Localization!$C$112,2,IF(D385=Localization!$C$111,3,IF(D385=Localization!$C$110,4,IF(D385=Localization!$C$109,5,IF(OR(D385=1,D385=2,D385=3,D385=4,D385=5),D385,"")))))))</f>
        <v/>
      </c>
      <c r="O385" s="15" t="str">
        <f>(IF(E385=Localization!$C$113,1,IF(E385=Localization!$C$112,2,IF(E385=Localization!$C$111,3,IF(E385=Localization!$C$110,4,IF(E385=Localization!$C$109,5,IF(OR(E385=1,E385=2,E385=3,E385=4,E385=5),E385,"")))))))</f>
        <v/>
      </c>
      <c r="P385" s="15" t="str">
        <f>(IF(F385=Localization!$C$113,1,IF(F385=Localization!$C$112,2,IF(F385=Localization!$C$111,3,IF(F385=Localization!$C$110,4,IF(F385=Localization!$C$109,5,IF(OR(F385=1,F385=2,F385=3,F385=4,F385=5),F385,"")))))))</f>
        <v/>
      </c>
      <c r="Q385" s="15" t="str">
        <f>(IF(G385=Localization!$C$113,1,IF(G385=Localization!$C$112,2,IF(G385=Localization!$C$111,3,IF(G385=Localization!$C$110,4,IF(G385=Localization!$C$109,5,IF(OR(G385=1,G385=2,G385=3,G385=4,G385=5),G385,"")))))))</f>
        <v/>
      </c>
      <c r="R385" s="15" t="str">
        <f>(IF(H385=Localization!$C$113,1,IF(H385=Localization!$C$112,2,IF(H385=Localization!$C$111,3,IF(H385=Localization!$C$110,4,IF(H385=Localization!$C$109,5,IF(OR(H385=1,H385=2,H385=3,H385=4,H385=5),H385,"")))))))</f>
        <v/>
      </c>
      <c r="S385" s="15" t="str">
        <f>(IF(I385=Localization!$C$113,1,IF(I385=Localization!$C$112,2,IF(I385=Localization!$C$111,3,IF(I385=Localization!$C$110,4,IF(I385=Localization!$C$109,5,IF(OR(I385=1,I385=2,I385=3,I385=4,I385=5),I385,"")))))))</f>
        <v/>
      </c>
      <c r="T385" s="15" t="str">
        <f>(IF(J385=Localization!$C$113,1,IF(J385=Localization!$C$112,2,IF(J385=Localization!$C$111,3,IF(J385=Localization!$C$110,4,IF(J385=Localization!$C$109,5,IF(OR(J385=1,J385=2,J385=3,J385=4,J385=5),J385,"")))))))</f>
        <v/>
      </c>
      <c r="U385" s="15" t="str">
        <f>(IF(K385=Localization!$C$113,1,IF(K385=Localization!$C$112,2,IF(K385=Localization!$C$111,3,IF(K385=Localization!$C$110,4,IF(K385=Localization!$C$109,5,IF(OR(K385=1,K385=2,K385=3,K385=4,K385=5),K385,"")))))))</f>
        <v/>
      </c>
    </row>
    <row r="386" spans="12:21" x14ac:dyDescent="0.25">
      <c r="L386" s="15" t="str">
        <f>(IF(B386=Localization!$C$113,1,IF(B386=Localization!$C$112,2,IF(B386=Localization!$C$111,3,IF(B386=Localization!$C$110,4,IF(B386=Localization!$C$109,5,IF(OR(B386=1,B386=2,B386=3,B386=4,B386=5),B386,"")))))))</f>
        <v/>
      </c>
      <c r="M386" s="15" t="str">
        <f>(IF(C386=Localization!$C$113,1,IF(C386=Localization!$C$112,2,IF(C386=Localization!$C$111,3,IF(C386=Localization!$C$110,4,IF(C386=Localization!$C$109,5,IF(OR(C386=1,C386=2,C386=3,C386=4,C386=5),C386,"")))))))</f>
        <v/>
      </c>
      <c r="N386" s="15" t="str">
        <f>(IF(D386=Localization!$C$113,1,IF(D386=Localization!$C$112,2,IF(D386=Localization!$C$111,3,IF(D386=Localization!$C$110,4,IF(D386=Localization!$C$109,5,IF(OR(D386=1,D386=2,D386=3,D386=4,D386=5),D386,"")))))))</f>
        <v/>
      </c>
      <c r="O386" s="15" t="str">
        <f>(IF(E386=Localization!$C$113,1,IF(E386=Localization!$C$112,2,IF(E386=Localization!$C$111,3,IF(E386=Localization!$C$110,4,IF(E386=Localization!$C$109,5,IF(OR(E386=1,E386=2,E386=3,E386=4,E386=5),E386,"")))))))</f>
        <v/>
      </c>
      <c r="P386" s="15" t="str">
        <f>(IF(F386=Localization!$C$113,1,IF(F386=Localization!$C$112,2,IF(F386=Localization!$C$111,3,IF(F386=Localization!$C$110,4,IF(F386=Localization!$C$109,5,IF(OR(F386=1,F386=2,F386=3,F386=4,F386=5),F386,"")))))))</f>
        <v/>
      </c>
      <c r="Q386" s="15" t="str">
        <f>(IF(G386=Localization!$C$113,1,IF(G386=Localization!$C$112,2,IF(G386=Localization!$C$111,3,IF(G386=Localization!$C$110,4,IF(G386=Localization!$C$109,5,IF(OR(G386=1,G386=2,G386=3,G386=4,G386=5),G386,"")))))))</f>
        <v/>
      </c>
      <c r="R386" s="15" t="str">
        <f>(IF(H386=Localization!$C$113,1,IF(H386=Localization!$C$112,2,IF(H386=Localization!$C$111,3,IF(H386=Localization!$C$110,4,IF(H386=Localization!$C$109,5,IF(OR(H386=1,H386=2,H386=3,H386=4,H386=5),H386,"")))))))</f>
        <v/>
      </c>
      <c r="S386" s="15" t="str">
        <f>(IF(I386=Localization!$C$113,1,IF(I386=Localization!$C$112,2,IF(I386=Localization!$C$111,3,IF(I386=Localization!$C$110,4,IF(I386=Localization!$C$109,5,IF(OR(I386=1,I386=2,I386=3,I386=4,I386=5),I386,"")))))))</f>
        <v/>
      </c>
      <c r="T386" s="15" t="str">
        <f>(IF(J386=Localization!$C$113,1,IF(J386=Localization!$C$112,2,IF(J386=Localization!$C$111,3,IF(J386=Localization!$C$110,4,IF(J386=Localization!$C$109,5,IF(OR(J386=1,J386=2,J386=3,J386=4,J386=5),J386,"")))))))</f>
        <v/>
      </c>
      <c r="U386" s="15" t="str">
        <f>(IF(K386=Localization!$C$113,1,IF(K386=Localization!$C$112,2,IF(K386=Localization!$C$111,3,IF(K386=Localization!$C$110,4,IF(K386=Localization!$C$109,5,IF(OR(K386=1,K386=2,K386=3,K386=4,K386=5),K386,"")))))))</f>
        <v/>
      </c>
    </row>
    <row r="387" spans="12:21" x14ac:dyDescent="0.25">
      <c r="L387" s="15" t="str">
        <f>(IF(B387=Localization!$C$113,1,IF(B387=Localization!$C$112,2,IF(B387=Localization!$C$111,3,IF(B387=Localization!$C$110,4,IF(B387=Localization!$C$109,5,IF(OR(B387=1,B387=2,B387=3,B387=4,B387=5),B387,"")))))))</f>
        <v/>
      </c>
      <c r="M387" s="15" t="str">
        <f>(IF(C387=Localization!$C$113,1,IF(C387=Localization!$C$112,2,IF(C387=Localization!$C$111,3,IF(C387=Localization!$C$110,4,IF(C387=Localization!$C$109,5,IF(OR(C387=1,C387=2,C387=3,C387=4,C387=5),C387,"")))))))</f>
        <v/>
      </c>
      <c r="N387" s="15" t="str">
        <f>(IF(D387=Localization!$C$113,1,IF(D387=Localization!$C$112,2,IF(D387=Localization!$C$111,3,IF(D387=Localization!$C$110,4,IF(D387=Localization!$C$109,5,IF(OR(D387=1,D387=2,D387=3,D387=4,D387=5),D387,"")))))))</f>
        <v/>
      </c>
      <c r="O387" s="15" t="str">
        <f>(IF(E387=Localization!$C$113,1,IF(E387=Localization!$C$112,2,IF(E387=Localization!$C$111,3,IF(E387=Localization!$C$110,4,IF(E387=Localization!$C$109,5,IF(OR(E387=1,E387=2,E387=3,E387=4,E387=5),E387,"")))))))</f>
        <v/>
      </c>
      <c r="P387" s="15" t="str">
        <f>(IF(F387=Localization!$C$113,1,IF(F387=Localization!$C$112,2,IF(F387=Localization!$C$111,3,IF(F387=Localization!$C$110,4,IF(F387=Localization!$C$109,5,IF(OR(F387=1,F387=2,F387=3,F387=4,F387=5),F387,"")))))))</f>
        <v/>
      </c>
      <c r="Q387" s="15" t="str">
        <f>(IF(G387=Localization!$C$113,1,IF(G387=Localization!$C$112,2,IF(G387=Localization!$C$111,3,IF(G387=Localization!$C$110,4,IF(G387=Localization!$C$109,5,IF(OR(G387=1,G387=2,G387=3,G387=4,G387=5),G387,"")))))))</f>
        <v/>
      </c>
      <c r="R387" s="15" t="str">
        <f>(IF(H387=Localization!$C$113,1,IF(H387=Localization!$C$112,2,IF(H387=Localization!$C$111,3,IF(H387=Localization!$C$110,4,IF(H387=Localization!$C$109,5,IF(OR(H387=1,H387=2,H387=3,H387=4,H387=5),H387,"")))))))</f>
        <v/>
      </c>
      <c r="S387" s="15" t="str">
        <f>(IF(I387=Localization!$C$113,1,IF(I387=Localization!$C$112,2,IF(I387=Localization!$C$111,3,IF(I387=Localization!$C$110,4,IF(I387=Localization!$C$109,5,IF(OR(I387=1,I387=2,I387=3,I387=4,I387=5),I387,"")))))))</f>
        <v/>
      </c>
      <c r="T387" s="15" t="str">
        <f>(IF(J387=Localization!$C$113,1,IF(J387=Localization!$C$112,2,IF(J387=Localization!$C$111,3,IF(J387=Localization!$C$110,4,IF(J387=Localization!$C$109,5,IF(OR(J387=1,J387=2,J387=3,J387=4,J387=5),J387,"")))))))</f>
        <v/>
      </c>
      <c r="U387" s="15" t="str">
        <f>(IF(K387=Localization!$C$113,1,IF(K387=Localization!$C$112,2,IF(K387=Localization!$C$111,3,IF(K387=Localization!$C$110,4,IF(K387=Localization!$C$109,5,IF(OR(K387=1,K387=2,K387=3,K387=4,K387=5),K387,"")))))))</f>
        <v/>
      </c>
    </row>
    <row r="388" spans="12:21" x14ac:dyDescent="0.25">
      <c r="L388" s="15" t="str">
        <f>(IF(B388=Localization!$C$113,1,IF(B388=Localization!$C$112,2,IF(B388=Localization!$C$111,3,IF(B388=Localization!$C$110,4,IF(B388=Localization!$C$109,5,IF(OR(B388=1,B388=2,B388=3,B388=4,B388=5),B388,"")))))))</f>
        <v/>
      </c>
      <c r="M388" s="15" t="str">
        <f>(IF(C388=Localization!$C$113,1,IF(C388=Localization!$C$112,2,IF(C388=Localization!$C$111,3,IF(C388=Localization!$C$110,4,IF(C388=Localization!$C$109,5,IF(OR(C388=1,C388=2,C388=3,C388=4,C388=5),C388,"")))))))</f>
        <v/>
      </c>
      <c r="N388" s="15" t="str">
        <f>(IF(D388=Localization!$C$113,1,IF(D388=Localization!$C$112,2,IF(D388=Localization!$C$111,3,IF(D388=Localization!$C$110,4,IF(D388=Localization!$C$109,5,IF(OR(D388=1,D388=2,D388=3,D388=4,D388=5),D388,"")))))))</f>
        <v/>
      </c>
      <c r="O388" s="15" t="str">
        <f>(IF(E388=Localization!$C$113,1,IF(E388=Localization!$C$112,2,IF(E388=Localization!$C$111,3,IF(E388=Localization!$C$110,4,IF(E388=Localization!$C$109,5,IF(OR(E388=1,E388=2,E388=3,E388=4,E388=5),E388,"")))))))</f>
        <v/>
      </c>
      <c r="P388" s="15" t="str">
        <f>(IF(F388=Localization!$C$113,1,IF(F388=Localization!$C$112,2,IF(F388=Localization!$C$111,3,IF(F388=Localization!$C$110,4,IF(F388=Localization!$C$109,5,IF(OR(F388=1,F388=2,F388=3,F388=4,F388=5),F388,"")))))))</f>
        <v/>
      </c>
      <c r="Q388" s="15" t="str">
        <f>(IF(G388=Localization!$C$113,1,IF(G388=Localization!$C$112,2,IF(G388=Localization!$C$111,3,IF(G388=Localization!$C$110,4,IF(G388=Localization!$C$109,5,IF(OR(G388=1,G388=2,G388=3,G388=4,G388=5),G388,"")))))))</f>
        <v/>
      </c>
      <c r="R388" s="15" t="str">
        <f>(IF(H388=Localization!$C$113,1,IF(H388=Localization!$C$112,2,IF(H388=Localization!$C$111,3,IF(H388=Localization!$C$110,4,IF(H388=Localization!$C$109,5,IF(OR(H388=1,H388=2,H388=3,H388=4,H388=5),H388,"")))))))</f>
        <v/>
      </c>
      <c r="S388" s="15" t="str">
        <f>(IF(I388=Localization!$C$113,1,IF(I388=Localization!$C$112,2,IF(I388=Localization!$C$111,3,IF(I388=Localization!$C$110,4,IF(I388=Localization!$C$109,5,IF(OR(I388=1,I388=2,I388=3,I388=4,I388=5),I388,"")))))))</f>
        <v/>
      </c>
      <c r="T388" s="15" t="str">
        <f>(IF(J388=Localization!$C$113,1,IF(J388=Localization!$C$112,2,IF(J388=Localization!$C$111,3,IF(J388=Localization!$C$110,4,IF(J388=Localization!$C$109,5,IF(OR(J388=1,J388=2,J388=3,J388=4,J388=5),J388,"")))))))</f>
        <v/>
      </c>
      <c r="U388" s="15" t="str">
        <f>(IF(K388=Localization!$C$113,1,IF(K388=Localization!$C$112,2,IF(K388=Localization!$C$111,3,IF(K388=Localization!$C$110,4,IF(K388=Localization!$C$109,5,IF(OR(K388=1,K388=2,K388=3,K388=4,K388=5),K388,"")))))))</f>
        <v/>
      </c>
    </row>
    <row r="389" spans="12:21" x14ac:dyDescent="0.25">
      <c r="L389" s="15" t="str">
        <f>(IF(B389=Localization!$C$113,1,IF(B389=Localization!$C$112,2,IF(B389=Localization!$C$111,3,IF(B389=Localization!$C$110,4,IF(B389=Localization!$C$109,5,IF(OR(B389=1,B389=2,B389=3,B389=4,B389=5),B389,"")))))))</f>
        <v/>
      </c>
      <c r="M389" s="15" t="str">
        <f>(IF(C389=Localization!$C$113,1,IF(C389=Localization!$C$112,2,IF(C389=Localization!$C$111,3,IF(C389=Localization!$C$110,4,IF(C389=Localization!$C$109,5,IF(OR(C389=1,C389=2,C389=3,C389=4,C389=5),C389,"")))))))</f>
        <v/>
      </c>
      <c r="N389" s="15" t="str">
        <f>(IF(D389=Localization!$C$113,1,IF(D389=Localization!$C$112,2,IF(D389=Localization!$C$111,3,IF(D389=Localization!$C$110,4,IF(D389=Localization!$C$109,5,IF(OR(D389=1,D389=2,D389=3,D389=4,D389=5),D389,"")))))))</f>
        <v/>
      </c>
      <c r="O389" s="15" t="str">
        <f>(IF(E389=Localization!$C$113,1,IF(E389=Localization!$C$112,2,IF(E389=Localization!$C$111,3,IF(E389=Localization!$C$110,4,IF(E389=Localization!$C$109,5,IF(OR(E389=1,E389=2,E389=3,E389=4,E389=5),E389,"")))))))</f>
        <v/>
      </c>
      <c r="P389" s="15" t="str">
        <f>(IF(F389=Localization!$C$113,1,IF(F389=Localization!$C$112,2,IF(F389=Localization!$C$111,3,IF(F389=Localization!$C$110,4,IF(F389=Localization!$C$109,5,IF(OR(F389=1,F389=2,F389=3,F389=4,F389=5),F389,"")))))))</f>
        <v/>
      </c>
      <c r="Q389" s="15" t="str">
        <f>(IF(G389=Localization!$C$113,1,IF(G389=Localization!$C$112,2,IF(G389=Localization!$C$111,3,IF(G389=Localization!$C$110,4,IF(G389=Localization!$C$109,5,IF(OR(G389=1,G389=2,G389=3,G389=4,G389=5),G389,"")))))))</f>
        <v/>
      </c>
      <c r="R389" s="15" t="str">
        <f>(IF(H389=Localization!$C$113,1,IF(H389=Localization!$C$112,2,IF(H389=Localization!$C$111,3,IF(H389=Localization!$C$110,4,IF(H389=Localization!$C$109,5,IF(OR(H389=1,H389=2,H389=3,H389=4,H389=5),H389,"")))))))</f>
        <v/>
      </c>
      <c r="S389" s="15" t="str">
        <f>(IF(I389=Localization!$C$113,1,IF(I389=Localization!$C$112,2,IF(I389=Localization!$C$111,3,IF(I389=Localization!$C$110,4,IF(I389=Localization!$C$109,5,IF(OR(I389=1,I389=2,I389=3,I389=4,I389=5),I389,"")))))))</f>
        <v/>
      </c>
      <c r="T389" s="15" t="str">
        <f>(IF(J389=Localization!$C$113,1,IF(J389=Localization!$C$112,2,IF(J389=Localization!$C$111,3,IF(J389=Localization!$C$110,4,IF(J389=Localization!$C$109,5,IF(OR(J389=1,J389=2,J389=3,J389=4,J389=5),J389,"")))))))</f>
        <v/>
      </c>
      <c r="U389" s="15" t="str">
        <f>(IF(K389=Localization!$C$113,1,IF(K389=Localization!$C$112,2,IF(K389=Localization!$C$111,3,IF(K389=Localization!$C$110,4,IF(K389=Localization!$C$109,5,IF(OR(K389=1,K389=2,K389=3,K389=4,K389=5),K389,"")))))))</f>
        <v/>
      </c>
    </row>
    <row r="390" spans="12:21" x14ac:dyDescent="0.25">
      <c r="L390" s="15" t="str">
        <f>(IF(B390=Localization!$C$113,1,IF(B390=Localization!$C$112,2,IF(B390=Localization!$C$111,3,IF(B390=Localization!$C$110,4,IF(B390=Localization!$C$109,5,IF(OR(B390=1,B390=2,B390=3,B390=4,B390=5),B390,"")))))))</f>
        <v/>
      </c>
      <c r="M390" s="15" t="str">
        <f>(IF(C390=Localization!$C$113,1,IF(C390=Localization!$C$112,2,IF(C390=Localization!$C$111,3,IF(C390=Localization!$C$110,4,IF(C390=Localization!$C$109,5,IF(OR(C390=1,C390=2,C390=3,C390=4,C390=5),C390,"")))))))</f>
        <v/>
      </c>
      <c r="N390" s="15" t="str">
        <f>(IF(D390=Localization!$C$113,1,IF(D390=Localization!$C$112,2,IF(D390=Localization!$C$111,3,IF(D390=Localization!$C$110,4,IF(D390=Localization!$C$109,5,IF(OR(D390=1,D390=2,D390=3,D390=4,D390=5),D390,"")))))))</f>
        <v/>
      </c>
      <c r="O390" s="15" t="str">
        <f>(IF(E390=Localization!$C$113,1,IF(E390=Localization!$C$112,2,IF(E390=Localization!$C$111,3,IF(E390=Localization!$C$110,4,IF(E390=Localization!$C$109,5,IF(OR(E390=1,E390=2,E390=3,E390=4,E390=5),E390,"")))))))</f>
        <v/>
      </c>
      <c r="P390" s="15" t="str">
        <f>(IF(F390=Localization!$C$113,1,IF(F390=Localization!$C$112,2,IF(F390=Localization!$C$111,3,IF(F390=Localization!$C$110,4,IF(F390=Localization!$C$109,5,IF(OR(F390=1,F390=2,F390=3,F390=4,F390=5),F390,"")))))))</f>
        <v/>
      </c>
      <c r="Q390" s="15" t="str">
        <f>(IF(G390=Localization!$C$113,1,IF(G390=Localization!$C$112,2,IF(G390=Localization!$C$111,3,IF(G390=Localization!$C$110,4,IF(G390=Localization!$C$109,5,IF(OR(G390=1,G390=2,G390=3,G390=4,G390=5),G390,"")))))))</f>
        <v/>
      </c>
      <c r="R390" s="15" t="str">
        <f>(IF(H390=Localization!$C$113,1,IF(H390=Localization!$C$112,2,IF(H390=Localization!$C$111,3,IF(H390=Localization!$C$110,4,IF(H390=Localization!$C$109,5,IF(OR(H390=1,H390=2,H390=3,H390=4,H390=5),H390,"")))))))</f>
        <v/>
      </c>
      <c r="S390" s="15" t="str">
        <f>(IF(I390=Localization!$C$113,1,IF(I390=Localization!$C$112,2,IF(I390=Localization!$C$111,3,IF(I390=Localization!$C$110,4,IF(I390=Localization!$C$109,5,IF(OR(I390=1,I390=2,I390=3,I390=4,I390=5),I390,"")))))))</f>
        <v/>
      </c>
      <c r="T390" s="15" t="str">
        <f>(IF(J390=Localization!$C$113,1,IF(J390=Localization!$C$112,2,IF(J390=Localization!$C$111,3,IF(J390=Localization!$C$110,4,IF(J390=Localization!$C$109,5,IF(OR(J390=1,J390=2,J390=3,J390=4,J390=5),J390,"")))))))</f>
        <v/>
      </c>
      <c r="U390" s="15" t="str">
        <f>(IF(K390=Localization!$C$113,1,IF(K390=Localization!$C$112,2,IF(K390=Localization!$C$111,3,IF(K390=Localization!$C$110,4,IF(K390=Localization!$C$109,5,IF(OR(K390=1,K390=2,K390=3,K390=4,K390=5),K390,"")))))))</f>
        <v/>
      </c>
    </row>
    <row r="391" spans="12:21" x14ac:dyDescent="0.25">
      <c r="L391" s="15" t="str">
        <f>(IF(B391=Localization!$C$113,1,IF(B391=Localization!$C$112,2,IF(B391=Localization!$C$111,3,IF(B391=Localization!$C$110,4,IF(B391=Localization!$C$109,5,IF(OR(B391=1,B391=2,B391=3,B391=4,B391=5),B391,"")))))))</f>
        <v/>
      </c>
      <c r="M391" s="15" t="str">
        <f>(IF(C391=Localization!$C$113,1,IF(C391=Localization!$C$112,2,IF(C391=Localization!$C$111,3,IF(C391=Localization!$C$110,4,IF(C391=Localization!$C$109,5,IF(OR(C391=1,C391=2,C391=3,C391=4,C391=5),C391,"")))))))</f>
        <v/>
      </c>
      <c r="N391" s="15" t="str">
        <f>(IF(D391=Localization!$C$113,1,IF(D391=Localization!$C$112,2,IF(D391=Localization!$C$111,3,IF(D391=Localization!$C$110,4,IF(D391=Localization!$C$109,5,IF(OR(D391=1,D391=2,D391=3,D391=4,D391=5),D391,"")))))))</f>
        <v/>
      </c>
      <c r="O391" s="15" t="str">
        <f>(IF(E391=Localization!$C$113,1,IF(E391=Localization!$C$112,2,IF(E391=Localization!$C$111,3,IF(E391=Localization!$C$110,4,IF(E391=Localization!$C$109,5,IF(OR(E391=1,E391=2,E391=3,E391=4,E391=5),E391,"")))))))</f>
        <v/>
      </c>
      <c r="P391" s="15" t="str">
        <f>(IF(F391=Localization!$C$113,1,IF(F391=Localization!$C$112,2,IF(F391=Localization!$C$111,3,IF(F391=Localization!$C$110,4,IF(F391=Localization!$C$109,5,IF(OR(F391=1,F391=2,F391=3,F391=4,F391=5),F391,"")))))))</f>
        <v/>
      </c>
      <c r="Q391" s="15" t="str">
        <f>(IF(G391=Localization!$C$113,1,IF(G391=Localization!$C$112,2,IF(G391=Localization!$C$111,3,IF(G391=Localization!$C$110,4,IF(G391=Localization!$C$109,5,IF(OR(G391=1,G391=2,G391=3,G391=4,G391=5),G391,"")))))))</f>
        <v/>
      </c>
      <c r="R391" s="15" t="str">
        <f>(IF(H391=Localization!$C$113,1,IF(H391=Localization!$C$112,2,IF(H391=Localization!$C$111,3,IF(H391=Localization!$C$110,4,IF(H391=Localization!$C$109,5,IF(OR(H391=1,H391=2,H391=3,H391=4,H391=5),H391,"")))))))</f>
        <v/>
      </c>
      <c r="S391" s="15" t="str">
        <f>(IF(I391=Localization!$C$113,1,IF(I391=Localization!$C$112,2,IF(I391=Localization!$C$111,3,IF(I391=Localization!$C$110,4,IF(I391=Localization!$C$109,5,IF(OR(I391=1,I391=2,I391=3,I391=4,I391=5),I391,"")))))))</f>
        <v/>
      </c>
      <c r="T391" s="15" t="str">
        <f>(IF(J391=Localization!$C$113,1,IF(J391=Localization!$C$112,2,IF(J391=Localization!$C$111,3,IF(J391=Localization!$C$110,4,IF(J391=Localization!$C$109,5,IF(OR(J391=1,J391=2,J391=3,J391=4,J391=5),J391,"")))))))</f>
        <v/>
      </c>
      <c r="U391" s="15" t="str">
        <f>(IF(K391=Localization!$C$113,1,IF(K391=Localization!$C$112,2,IF(K391=Localization!$C$111,3,IF(K391=Localization!$C$110,4,IF(K391=Localization!$C$109,5,IF(OR(K391=1,K391=2,K391=3,K391=4,K391=5),K391,"")))))))</f>
        <v/>
      </c>
    </row>
    <row r="392" spans="12:21" x14ac:dyDescent="0.25">
      <c r="L392" s="15" t="str">
        <f>(IF(B392=Localization!$C$113,1,IF(B392=Localization!$C$112,2,IF(B392=Localization!$C$111,3,IF(B392=Localization!$C$110,4,IF(B392=Localization!$C$109,5,IF(OR(B392=1,B392=2,B392=3,B392=4,B392=5),B392,"")))))))</f>
        <v/>
      </c>
      <c r="M392" s="15" t="str">
        <f>(IF(C392=Localization!$C$113,1,IF(C392=Localization!$C$112,2,IF(C392=Localization!$C$111,3,IF(C392=Localization!$C$110,4,IF(C392=Localization!$C$109,5,IF(OR(C392=1,C392=2,C392=3,C392=4,C392=5),C392,"")))))))</f>
        <v/>
      </c>
      <c r="N392" s="15" t="str">
        <f>(IF(D392=Localization!$C$113,1,IF(D392=Localization!$C$112,2,IF(D392=Localization!$C$111,3,IF(D392=Localization!$C$110,4,IF(D392=Localization!$C$109,5,IF(OR(D392=1,D392=2,D392=3,D392=4,D392=5),D392,"")))))))</f>
        <v/>
      </c>
      <c r="O392" s="15" t="str">
        <f>(IF(E392=Localization!$C$113,1,IF(E392=Localization!$C$112,2,IF(E392=Localization!$C$111,3,IF(E392=Localization!$C$110,4,IF(E392=Localization!$C$109,5,IF(OR(E392=1,E392=2,E392=3,E392=4,E392=5),E392,"")))))))</f>
        <v/>
      </c>
      <c r="P392" s="15" t="str">
        <f>(IF(F392=Localization!$C$113,1,IF(F392=Localization!$C$112,2,IF(F392=Localization!$C$111,3,IF(F392=Localization!$C$110,4,IF(F392=Localization!$C$109,5,IF(OR(F392=1,F392=2,F392=3,F392=4,F392=5),F392,"")))))))</f>
        <v/>
      </c>
      <c r="Q392" s="15" t="str">
        <f>(IF(G392=Localization!$C$113,1,IF(G392=Localization!$C$112,2,IF(G392=Localization!$C$111,3,IF(G392=Localization!$C$110,4,IF(G392=Localization!$C$109,5,IF(OR(G392=1,G392=2,G392=3,G392=4,G392=5),G392,"")))))))</f>
        <v/>
      </c>
      <c r="R392" s="15" t="str">
        <f>(IF(H392=Localization!$C$113,1,IF(H392=Localization!$C$112,2,IF(H392=Localization!$C$111,3,IF(H392=Localization!$C$110,4,IF(H392=Localization!$C$109,5,IF(OR(H392=1,H392=2,H392=3,H392=4,H392=5),H392,"")))))))</f>
        <v/>
      </c>
      <c r="S392" s="15" t="str">
        <f>(IF(I392=Localization!$C$113,1,IF(I392=Localization!$C$112,2,IF(I392=Localization!$C$111,3,IF(I392=Localization!$C$110,4,IF(I392=Localization!$C$109,5,IF(OR(I392=1,I392=2,I392=3,I392=4,I392=5),I392,"")))))))</f>
        <v/>
      </c>
      <c r="T392" s="15" t="str">
        <f>(IF(J392=Localization!$C$113,1,IF(J392=Localization!$C$112,2,IF(J392=Localization!$C$111,3,IF(J392=Localization!$C$110,4,IF(J392=Localization!$C$109,5,IF(OR(J392=1,J392=2,J392=3,J392=4,J392=5),J392,"")))))))</f>
        <v/>
      </c>
      <c r="U392" s="15" t="str">
        <f>(IF(K392=Localization!$C$113,1,IF(K392=Localization!$C$112,2,IF(K392=Localization!$C$111,3,IF(K392=Localization!$C$110,4,IF(K392=Localization!$C$109,5,IF(OR(K392=1,K392=2,K392=3,K392=4,K392=5),K392,"")))))))</f>
        <v/>
      </c>
    </row>
    <row r="393" spans="12:21" x14ac:dyDescent="0.25">
      <c r="L393" s="15" t="str">
        <f>(IF(B393=Localization!$C$113,1,IF(B393=Localization!$C$112,2,IF(B393=Localization!$C$111,3,IF(B393=Localization!$C$110,4,IF(B393=Localization!$C$109,5,IF(OR(B393=1,B393=2,B393=3,B393=4,B393=5),B393,"")))))))</f>
        <v/>
      </c>
      <c r="M393" s="15" t="str">
        <f>(IF(C393=Localization!$C$113,1,IF(C393=Localization!$C$112,2,IF(C393=Localization!$C$111,3,IF(C393=Localization!$C$110,4,IF(C393=Localization!$C$109,5,IF(OR(C393=1,C393=2,C393=3,C393=4,C393=5),C393,"")))))))</f>
        <v/>
      </c>
      <c r="N393" s="15" t="str">
        <f>(IF(D393=Localization!$C$113,1,IF(D393=Localization!$C$112,2,IF(D393=Localization!$C$111,3,IF(D393=Localization!$C$110,4,IF(D393=Localization!$C$109,5,IF(OR(D393=1,D393=2,D393=3,D393=4,D393=5),D393,"")))))))</f>
        <v/>
      </c>
      <c r="O393" s="15" t="str">
        <f>(IF(E393=Localization!$C$113,1,IF(E393=Localization!$C$112,2,IF(E393=Localization!$C$111,3,IF(E393=Localization!$C$110,4,IF(E393=Localization!$C$109,5,IF(OR(E393=1,E393=2,E393=3,E393=4,E393=5),E393,"")))))))</f>
        <v/>
      </c>
      <c r="P393" s="15" t="str">
        <f>(IF(F393=Localization!$C$113,1,IF(F393=Localization!$C$112,2,IF(F393=Localization!$C$111,3,IF(F393=Localization!$C$110,4,IF(F393=Localization!$C$109,5,IF(OR(F393=1,F393=2,F393=3,F393=4,F393=5),F393,"")))))))</f>
        <v/>
      </c>
      <c r="Q393" s="15" t="str">
        <f>(IF(G393=Localization!$C$113,1,IF(G393=Localization!$C$112,2,IF(G393=Localization!$C$111,3,IF(G393=Localization!$C$110,4,IF(G393=Localization!$C$109,5,IF(OR(G393=1,G393=2,G393=3,G393=4,G393=5),G393,"")))))))</f>
        <v/>
      </c>
      <c r="R393" s="15" t="str">
        <f>(IF(H393=Localization!$C$113,1,IF(H393=Localization!$C$112,2,IF(H393=Localization!$C$111,3,IF(H393=Localization!$C$110,4,IF(H393=Localization!$C$109,5,IF(OR(H393=1,H393=2,H393=3,H393=4,H393=5),H393,"")))))))</f>
        <v/>
      </c>
      <c r="S393" s="15" t="str">
        <f>(IF(I393=Localization!$C$113,1,IF(I393=Localization!$C$112,2,IF(I393=Localization!$C$111,3,IF(I393=Localization!$C$110,4,IF(I393=Localization!$C$109,5,IF(OR(I393=1,I393=2,I393=3,I393=4,I393=5),I393,"")))))))</f>
        <v/>
      </c>
      <c r="T393" s="15" t="str">
        <f>(IF(J393=Localization!$C$113,1,IF(J393=Localization!$C$112,2,IF(J393=Localization!$C$111,3,IF(J393=Localization!$C$110,4,IF(J393=Localization!$C$109,5,IF(OR(J393=1,J393=2,J393=3,J393=4,J393=5),J393,"")))))))</f>
        <v/>
      </c>
      <c r="U393" s="15" t="str">
        <f>(IF(K393=Localization!$C$113,1,IF(K393=Localization!$C$112,2,IF(K393=Localization!$C$111,3,IF(K393=Localization!$C$110,4,IF(K393=Localization!$C$109,5,IF(OR(K393=1,K393=2,K393=3,K393=4,K393=5),K393,"")))))))</f>
        <v/>
      </c>
    </row>
    <row r="394" spans="12:21" x14ac:dyDescent="0.25">
      <c r="L394" s="15" t="str">
        <f>(IF(B394=Localization!$C$113,1,IF(B394=Localization!$C$112,2,IF(B394=Localization!$C$111,3,IF(B394=Localization!$C$110,4,IF(B394=Localization!$C$109,5,IF(OR(B394=1,B394=2,B394=3,B394=4,B394=5),B394,"")))))))</f>
        <v/>
      </c>
      <c r="M394" s="15" t="str">
        <f>(IF(C394=Localization!$C$113,1,IF(C394=Localization!$C$112,2,IF(C394=Localization!$C$111,3,IF(C394=Localization!$C$110,4,IF(C394=Localization!$C$109,5,IF(OR(C394=1,C394=2,C394=3,C394=4,C394=5),C394,"")))))))</f>
        <v/>
      </c>
      <c r="N394" s="15" t="str">
        <f>(IF(D394=Localization!$C$113,1,IF(D394=Localization!$C$112,2,IF(D394=Localization!$C$111,3,IF(D394=Localization!$C$110,4,IF(D394=Localization!$C$109,5,IF(OR(D394=1,D394=2,D394=3,D394=4,D394=5),D394,"")))))))</f>
        <v/>
      </c>
      <c r="O394" s="15" t="str">
        <f>(IF(E394=Localization!$C$113,1,IF(E394=Localization!$C$112,2,IF(E394=Localization!$C$111,3,IF(E394=Localization!$C$110,4,IF(E394=Localization!$C$109,5,IF(OR(E394=1,E394=2,E394=3,E394=4,E394=5),E394,"")))))))</f>
        <v/>
      </c>
      <c r="P394" s="15" t="str">
        <f>(IF(F394=Localization!$C$113,1,IF(F394=Localization!$C$112,2,IF(F394=Localization!$C$111,3,IF(F394=Localization!$C$110,4,IF(F394=Localization!$C$109,5,IF(OR(F394=1,F394=2,F394=3,F394=4,F394=5),F394,"")))))))</f>
        <v/>
      </c>
      <c r="Q394" s="15" t="str">
        <f>(IF(G394=Localization!$C$113,1,IF(G394=Localization!$C$112,2,IF(G394=Localization!$C$111,3,IF(G394=Localization!$C$110,4,IF(G394=Localization!$C$109,5,IF(OR(G394=1,G394=2,G394=3,G394=4,G394=5),G394,"")))))))</f>
        <v/>
      </c>
      <c r="R394" s="15" t="str">
        <f>(IF(H394=Localization!$C$113,1,IF(H394=Localization!$C$112,2,IF(H394=Localization!$C$111,3,IF(H394=Localization!$C$110,4,IF(H394=Localization!$C$109,5,IF(OR(H394=1,H394=2,H394=3,H394=4,H394=5),H394,"")))))))</f>
        <v/>
      </c>
      <c r="S394" s="15" t="str">
        <f>(IF(I394=Localization!$C$113,1,IF(I394=Localization!$C$112,2,IF(I394=Localization!$C$111,3,IF(I394=Localization!$C$110,4,IF(I394=Localization!$C$109,5,IF(OR(I394=1,I394=2,I394=3,I394=4,I394=5),I394,"")))))))</f>
        <v/>
      </c>
      <c r="T394" s="15" t="str">
        <f>(IF(J394=Localization!$C$113,1,IF(J394=Localization!$C$112,2,IF(J394=Localization!$C$111,3,IF(J394=Localization!$C$110,4,IF(J394=Localization!$C$109,5,IF(OR(J394=1,J394=2,J394=3,J394=4,J394=5),J394,"")))))))</f>
        <v/>
      </c>
      <c r="U394" s="15" t="str">
        <f>(IF(K394=Localization!$C$113,1,IF(K394=Localization!$C$112,2,IF(K394=Localization!$C$111,3,IF(K394=Localization!$C$110,4,IF(K394=Localization!$C$109,5,IF(OR(K394=1,K394=2,K394=3,K394=4,K394=5),K394,"")))))))</f>
        <v/>
      </c>
    </row>
    <row r="395" spans="12:21" x14ac:dyDescent="0.25">
      <c r="L395" s="15" t="str">
        <f>(IF(B395=Localization!$C$113,1,IF(B395=Localization!$C$112,2,IF(B395=Localization!$C$111,3,IF(B395=Localization!$C$110,4,IF(B395=Localization!$C$109,5,IF(OR(B395=1,B395=2,B395=3,B395=4,B395=5),B395,"")))))))</f>
        <v/>
      </c>
      <c r="M395" s="15" t="str">
        <f>(IF(C395=Localization!$C$113,1,IF(C395=Localization!$C$112,2,IF(C395=Localization!$C$111,3,IF(C395=Localization!$C$110,4,IF(C395=Localization!$C$109,5,IF(OR(C395=1,C395=2,C395=3,C395=4,C395=5),C395,"")))))))</f>
        <v/>
      </c>
      <c r="N395" s="15" t="str">
        <f>(IF(D395=Localization!$C$113,1,IF(D395=Localization!$C$112,2,IF(D395=Localization!$C$111,3,IF(D395=Localization!$C$110,4,IF(D395=Localization!$C$109,5,IF(OR(D395=1,D395=2,D395=3,D395=4,D395=5),D395,"")))))))</f>
        <v/>
      </c>
      <c r="O395" s="15" t="str">
        <f>(IF(E395=Localization!$C$113,1,IF(E395=Localization!$C$112,2,IF(E395=Localization!$C$111,3,IF(E395=Localization!$C$110,4,IF(E395=Localization!$C$109,5,IF(OR(E395=1,E395=2,E395=3,E395=4,E395=5),E395,"")))))))</f>
        <v/>
      </c>
      <c r="P395" s="15" t="str">
        <f>(IF(F395=Localization!$C$113,1,IF(F395=Localization!$C$112,2,IF(F395=Localization!$C$111,3,IF(F395=Localization!$C$110,4,IF(F395=Localization!$C$109,5,IF(OR(F395=1,F395=2,F395=3,F395=4,F395=5),F395,"")))))))</f>
        <v/>
      </c>
      <c r="Q395" s="15" t="str">
        <f>(IF(G395=Localization!$C$113,1,IF(G395=Localization!$C$112,2,IF(G395=Localization!$C$111,3,IF(G395=Localization!$C$110,4,IF(G395=Localization!$C$109,5,IF(OR(G395=1,G395=2,G395=3,G395=4,G395=5),G395,"")))))))</f>
        <v/>
      </c>
      <c r="R395" s="15" t="str">
        <f>(IF(H395=Localization!$C$113,1,IF(H395=Localization!$C$112,2,IF(H395=Localization!$C$111,3,IF(H395=Localization!$C$110,4,IF(H395=Localization!$C$109,5,IF(OR(H395=1,H395=2,H395=3,H395=4,H395=5),H395,"")))))))</f>
        <v/>
      </c>
      <c r="S395" s="15" t="str">
        <f>(IF(I395=Localization!$C$113,1,IF(I395=Localization!$C$112,2,IF(I395=Localization!$C$111,3,IF(I395=Localization!$C$110,4,IF(I395=Localization!$C$109,5,IF(OR(I395=1,I395=2,I395=3,I395=4,I395=5),I395,"")))))))</f>
        <v/>
      </c>
      <c r="T395" s="15" t="str">
        <f>(IF(J395=Localization!$C$113,1,IF(J395=Localization!$C$112,2,IF(J395=Localization!$C$111,3,IF(J395=Localization!$C$110,4,IF(J395=Localization!$C$109,5,IF(OR(J395=1,J395=2,J395=3,J395=4,J395=5),J395,"")))))))</f>
        <v/>
      </c>
      <c r="U395" s="15" t="str">
        <f>(IF(K395=Localization!$C$113,1,IF(K395=Localization!$C$112,2,IF(K395=Localization!$C$111,3,IF(K395=Localization!$C$110,4,IF(K395=Localization!$C$109,5,IF(OR(K395=1,K395=2,K395=3,K395=4,K395=5),K395,"")))))))</f>
        <v/>
      </c>
    </row>
    <row r="396" spans="12:21" x14ac:dyDescent="0.25">
      <c r="L396" s="15" t="str">
        <f>(IF(B396=Localization!$C$113,1,IF(B396=Localization!$C$112,2,IF(B396=Localization!$C$111,3,IF(B396=Localization!$C$110,4,IF(B396=Localization!$C$109,5,IF(OR(B396=1,B396=2,B396=3,B396=4,B396=5),B396,"")))))))</f>
        <v/>
      </c>
      <c r="M396" s="15" t="str">
        <f>(IF(C396=Localization!$C$113,1,IF(C396=Localization!$C$112,2,IF(C396=Localization!$C$111,3,IF(C396=Localization!$C$110,4,IF(C396=Localization!$C$109,5,IF(OR(C396=1,C396=2,C396=3,C396=4,C396=5),C396,"")))))))</f>
        <v/>
      </c>
      <c r="N396" s="15" t="str">
        <f>(IF(D396=Localization!$C$113,1,IF(D396=Localization!$C$112,2,IF(D396=Localization!$C$111,3,IF(D396=Localization!$C$110,4,IF(D396=Localization!$C$109,5,IF(OR(D396=1,D396=2,D396=3,D396=4,D396=5),D396,"")))))))</f>
        <v/>
      </c>
      <c r="O396" s="15" t="str">
        <f>(IF(E396=Localization!$C$113,1,IF(E396=Localization!$C$112,2,IF(E396=Localization!$C$111,3,IF(E396=Localization!$C$110,4,IF(E396=Localization!$C$109,5,IF(OR(E396=1,E396=2,E396=3,E396=4,E396=5),E396,"")))))))</f>
        <v/>
      </c>
      <c r="P396" s="15" t="str">
        <f>(IF(F396=Localization!$C$113,1,IF(F396=Localization!$C$112,2,IF(F396=Localization!$C$111,3,IF(F396=Localization!$C$110,4,IF(F396=Localization!$C$109,5,IF(OR(F396=1,F396=2,F396=3,F396=4,F396=5),F396,"")))))))</f>
        <v/>
      </c>
      <c r="Q396" s="15" t="str">
        <f>(IF(G396=Localization!$C$113,1,IF(G396=Localization!$C$112,2,IF(G396=Localization!$C$111,3,IF(G396=Localization!$C$110,4,IF(G396=Localization!$C$109,5,IF(OR(G396=1,G396=2,G396=3,G396=4,G396=5),G396,"")))))))</f>
        <v/>
      </c>
      <c r="R396" s="15" t="str">
        <f>(IF(H396=Localization!$C$113,1,IF(H396=Localization!$C$112,2,IF(H396=Localization!$C$111,3,IF(H396=Localization!$C$110,4,IF(H396=Localization!$C$109,5,IF(OR(H396=1,H396=2,H396=3,H396=4,H396=5),H396,"")))))))</f>
        <v/>
      </c>
      <c r="S396" s="15" t="str">
        <f>(IF(I396=Localization!$C$113,1,IF(I396=Localization!$C$112,2,IF(I396=Localization!$C$111,3,IF(I396=Localization!$C$110,4,IF(I396=Localization!$C$109,5,IF(OR(I396=1,I396=2,I396=3,I396=4,I396=5),I396,"")))))))</f>
        <v/>
      </c>
      <c r="T396" s="15" t="str">
        <f>(IF(J396=Localization!$C$113,1,IF(J396=Localization!$C$112,2,IF(J396=Localization!$C$111,3,IF(J396=Localization!$C$110,4,IF(J396=Localization!$C$109,5,IF(OR(J396=1,J396=2,J396=3,J396=4,J396=5),J396,"")))))))</f>
        <v/>
      </c>
      <c r="U396" s="15" t="str">
        <f>(IF(K396=Localization!$C$113,1,IF(K396=Localization!$C$112,2,IF(K396=Localization!$C$111,3,IF(K396=Localization!$C$110,4,IF(K396=Localization!$C$109,5,IF(OR(K396=1,K396=2,K396=3,K396=4,K396=5),K396,"")))))))</f>
        <v/>
      </c>
    </row>
    <row r="397" spans="12:21" x14ac:dyDescent="0.25">
      <c r="L397" s="15" t="str">
        <f>(IF(B397=Localization!$C$113,1,IF(B397=Localization!$C$112,2,IF(B397=Localization!$C$111,3,IF(B397=Localization!$C$110,4,IF(B397=Localization!$C$109,5,IF(OR(B397=1,B397=2,B397=3,B397=4,B397=5),B397,"")))))))</f>
        <v/>
      </c>
      <c r="M397" s="15" t="str">
        <f>(IF(C397=Localization!$C$113,1,IF(C397=Localization!$C$112,2,IF(C397=Localization!$C$111,3,IF(C397=Localization!$C$110,4,IF(C397=Localization!$C$109,5,IF(OR(C397=1,C397=2,C397=3,C397=4,C397=5),C397,"")))))))</f>
        <v/>
      </c>
      <c r="N397" s="15" t="str">
        <f>(IF(D397=Localization!$C$113,1,IF(D397=Localization!$C$112,2,IF(D397=Localization!$C$111,3,IF(D397=Localization!$C$110,4,IF(D397=Localization!$C$109,5,IF(OR(D397=1,D397=2,D397=3,D397=4,D397=5),D397,"")))))))</f>
        <v/>
      </c>
      <c r="O397" s="15" t="str">
        <f>(IF(E397=Localization!$C$113,1,IF(E397=Localization!$C$112,2,IF(E397=Localization!$C$111,3,IF(E397=Localization!$C$110,4,IF(E397=Localization!$C$109,5,IF(OR(E397=1,E397=2,E397=3,E397=4,E397=5),E397,"")))))))</f>
        <v/>
      </c>
      <c r="P397" s="15" t="str">
        <f>(IF(F397=Localization!$C$113,1,IF(F397=Localization!$C$112,2,IF(F397=Localization!$C$111,3,IF(F397=Localization!$C$110,4,IF(F397=Localization!$C$109,5,IF(OR(F397=1,F397=2,F397=3,F397=4,F397=5),F397,"")))))))</f>
        <v/>
      </c>
      <c r="Q397" s="15" t="str">
        <f>(IF(G397=Localization!$C$113,1,IF(G397=Localization!$C$112,2,IF(G397=Localization!$C$111,3,IF(G397=Localization!$C$110,4,IF(G397=Localization!$C$109,5,IF(OR(G397=1,G397=2,G397=3,G397=4,G397=5),G397,"")))))))</f>
        <v/>
      </c>
      <c r="R397" s="15" t="str">
        <f>(IF(H397=Localization!$C$113,1,IF(H397=Localization!$C$112,2,IF(H397=Localization!$C$111,3,IF(H397=Localization!$C$110,4,IF(H397=Localization!$C$109,5,IF(OR(H397=1,H397=2,H397=3,H397=4,H397=5),H397,"")))))))</f>
        <v/>
      </c>
      <c r="S397" s="15" t="str">
        <f>(IF(I397=Localization!$C$113,1,IF(I397=Localization!$C$112,2,IF(I397=Localization!$C$111,3,IF(I397=Localization!$C$110,4,IF(I397=Localization!$C$109,5,IF(OR(I397=1,I397=2,I397=3,I397=4,I397=5),I397,"")))))))</f>
        <v/>
      </c>
      <c r="T397" s="15" t="str">
        <f>(IF(J397=Localization!$C$113,1,IF(J397=Localization!$C$112,2,IF(J397=Localization!$C$111,3,IF(J397=Localization!$C$110,4,IF(J397=Localization!$C$109,5,IF(OR(J397=1,J397=2,J397=3,J397=4,J397=5),J397,"")))))))</f>
        <v/>
      </c>
      <c r="U397" s="15" t="str">
        <f>(IF(K397=Localization!$C$113,1,IF(K397=Localization!$C$112,2,IF(K397=Localization!$C$111,3,IF(K397=Localization!$C$110,4,IF(K397=Localization!$C$109,5,IF(OR(K397=1,K397=2,K397=3,K397=4,K397=5),K397,"")))))))</f>
        <v/>
      </c>
    </row>
    <row r="398" spans="12:21" x14ac:dyDescent="0.25">
      <c r="L398" s="15" t="str">
        <f>(IF(B398=Localization!$C$113,1,IF(B398=Localization!$C$112,2,IF(B398=Localization!$C$111,3,IF(B398=Localization!$C$110,4,IF(B398=Localization!$C$109,5,IF(OR(B398=1,B398=2,B398=3,B398=4,B398=5),B398,"")))))))</f>
        <v/>
      </c>
      <c r="M398" s="15" t="str">
        <f>(IF(C398=Localization!$C$113,1,IF(C398=Localization!$C$112,2,IF(C398=Localization!$C$111,3,IF(C398=Localization!$C$110,4,IF(C398=Localization!$C$109,5,IF(OR(C398=1,C398=2,C398=3,C398=4,C398=5),C398,"")))))))</f>
        <v/>
      </c>
      <c r="N398" s="15" t="str">
        <f>(IF(D398=Localization!$C$113,1,IF(D398=Localization!$C$112,2,IF(D398=Localization!$C$111,3,IF(D398=Localization!$C$110,4,IF(D398=Localization!$C$109,5,IF(OR(D398=1,D398=2,D398=3,D398=4,D398=5),D398,"")))))))</f>
        <v/>
      </c>
      <c r="O398" s="15" t="str">
        <f>(IF(E398=Localization!$C$113,1,IF(E398=Localization!$C$112,2,IF(E398=Localization!$C$111,3,IF(E398=Localization!$C$110,4,IF(E398=Localization!$C$109,5,IF(OR(E398=1,E398=2,E398=3,E398=4,E398=5),E398,"")))))))</f>
        <v/>
      </c>
      <c r="P398" s="15" t="str">
        <f>(IF(F398=Localization!$C$113,1,IF(F398=Localization!$C$112,2,IF(F398=Localization!$C$111,3,IF(F398=Localization!$C$110,4,IF(F398=Localization!$C$109,5,IF(OR(F398=1,F398=2,F398=3,F398=4,F398=5),F398,"")))))))</f>
        <v/>
      </c>
      <c r="Q398" s="15" t="str">
        <f>(IF(G398=Localization!$C$113,1,IF(G398=Localization!$C$112,2,IF(G398=Localization!$C$111,3,IF(G398=Localization!$C$110,4,IF(G398=Localization!$C$109,5,IF(OR(G398=1,G398=2,G398=3,G398=4,G398=5),G398,"")))))))</f>
        <v/>
      </c>
      <c r="R398" s="15" t="str">
        <f>(IF(H398=Localization!$C$113,1,IF(H398=Localization!$C$112,2,IF(H398=Localization!$C$111,3,IF(H398=Localization!$C$110,4,IF(H398=Localization!$C$109,5,IF(OR(H398=1,H398=2,H398=3,H398=4,H398=5),H398,"")))))))</f>
        <v/>
      </c>
      <c r="S398" s="15" t="str">
        <f>(IF(I398=Localization!$C$113,1,IF(I398=Localization!$C$112,2,IF(I398=Localization!$C$111,3,IF(I398=Localization!$C$110,4,IF(I398=Localization!$C$109,5,IF(OR(I398=1,I398=2,I398=3,I398=4,I398=5),I398,"")))))))</f>
        <v/>
      </c>
      <c r="T398" s="15" t="str">
        <f>(IF(J398=Localization!$C$113,1,IF(J398=Localization!$C$112,2,IF(J398=Localization!$C$111,3,IF(J398=Localization!$C$110,4,IF(J398=Localization!$C$109,5,IF(OR(J398=1,J398=2,J398=3,J398=4,J398=5),J398,"")))))))</f>
        <v/>
      </c>
      <c r="U398" s="15" t="str">
        <f>(IF(K398=Localization!$C$113,1,IF(K398=Localization!$C$112,2,IF(K398=Localization!$C$111,3,IF(K398=Localization!$C$110,4,IF(K398=Localization!$C$109,5,IF(OR(K398=1,K398=2,K398=3,K398=4,K398=5),K398,"")))))))</f>
        <v/>
      </c>
    </row>
    <row r="399" spans="12:21" x14ac:dyDescent="0.25">
      <c r="L399" s="15" t="str">
        <f>(IF(B399=Localization!$C$113,1,IF(B399=Localization!$C$112,2,IF(B399=Localization!$C$111,3,IF(B399=Localization!$C$110,4,IF(B399=Localization!$C$109,5,IF(OR(B399=1,B399=2,B399=3,B399=4,B399=5),B399,"")))))))</f>
        <v/>
      </c>
      <c r="M399" s="15" t="str">
        <f>(IF(C399=Localization!$C$113,1,IF(C399=Localization!$C$112,2,IF(C399=Localization!$C$111,3,IF(C399=Localization!$C$110,4,IF(C399=Localization!$C$109,5,IF(OR(C399=1,C399=2,C399=3,C399=4,C399=5),C399,"")))))))</f>
        <v/>
      </c>
      <c r="N399" s="15" t="str">
        <f>(IF(D399=Localization!$C$113,1,IF(D399=Localization!$C$112,2,IF(D399=Localization!$C$111,3,IF(D399=Localization!$C$110,4,IF(D399=Localization!$C$109,5,IF(OR(D399=1,D399=2,D399=3,D399=4,D399=5),D399,"")))))))</f>
        <v/>
      </c>
      <c r="O399" s="15" t="str">
        <f>(IF(E399=Localization!$C$113,1,IF(E399=Localization!$C$112,2,IF(E399=Localization!$C$111,3,IF(E399=Localization!$C$110,4,IF(E399=Localization!$C$109,5,IF(OR(E399=1,E399=2,E399=3,E399=4,E399=5),E399,"")))))))</f>
        <v/>
      </c>
      <c r="P399" s="15" t="str">
        <f>(IF(F399=Localization!$C$113,1,IF(F399=Localization!$C$112,2,IF(F399=Localization!$C$111,3,IF(F399=Localization!$C$110,4,IF(F399=Localization!$C$109,5,IF(OR(F399=1,F399=2,F399=3,F399=4,F399=5),F399,"")))))))</f>
        <v/>
      </c>
      <c r="Q399" s="15" t="str">
        <f>(IF(G399=Localization!$C$113,1,IF(G399=Localization!$C$112,2,IF(G399=Localization!$C$111,3,IF(G399=Localization!$C$110,4,IF(G399=Localization!$C$109,5,IF(OR(G399=1,G399=2,G399=3,G399=4,G399=5),G399,"")))))))</f>
        <v/>
      </c>
      <c r="R399" s="15" t="str">
        <f>(IF(H399=Localization!$C$113,1,IF(H399=Localization!$C$112,2,IF(H399=Localization!$C$111,3,IF(H399=Localization!$C$110,4,IF(H399=Localization!$C$109,5,IF(OR(H399=1,H399=2,H399=3,H399=4,H399=5),H399,"")))))))</f>
        <v/>
      </c>
      <c r="S399" s="15" t="str">
        <f>(IF(I399=Localization!$C$113,1,IF(I399=Localization!$C$112,2,IF(I399=Localization!$C$111,3,IF(I399=Localization!$C$110,4,IF(I399=Localization!$C$109,5,IF(OR(I399=1,I399=2,I399=3,I399=4,I399=5),I399,"")))))))</f>
        <v/>
      </c>
      <c r="T399" s="15" t="str">
        <f>(IF(J399=Localization!$C$113,1,IF(J399=Localization!$C$112,2,IF(J399=Localization!$C$111,3,IF(J399=Localization!$C$110,4,IF(J399=Localization!$C$109,5,IF(OR(J399=1,J399=2,J399=3,J399=4,J399=5),J399,"")))))))</f>
        <v/>
      </c>
      <c r="U399" s="15" t="str">
        <f>(IF(K399=Localization!$C$113,1,IF(K399=Localization!$C$112,2,IF(K399=Localization!$C$111,3,IF(K399=Localization!$C$110,4,IF(K399=Localization!$C$109,5,IF(OR(K399=1,K399=2,K399=3,K399=4,K399=5),K399,"")))))))</f>
        <v/>
      </c>
    </row>
    <row r="400" spans="12:21" x14ac:dyDescent="0.25">
      <c r="L400" s="15" t="str">
        <f>(IF(B400=Localization!$C$113,1,IF(B400=Localization!$C$112,2,IF(B400=Localization!$C$111,3,IF(B400=Localization!$C$110,4,IF(B400=Localization!$C$109,5,IF(OR(B400=1,B400=2,B400=3,B400=4,B400=5),B400,"")))))))</f>
        <v/>
      </c>
      <c r="M400" s="15" t="str">
        <f>(IF(C400=Localization!$C$113,1,IF(C400=Localization!$C$112,2,IF(C400=Localization!$C$111,3,IF(C400=Localization!$C$110,4,IF(C400=Localization!$C$109,5,IF(OR(C400=1,C400=2,C400=3,C400=4,C400=5),C400,"")))))))</f>
        <v/>
      </c>
      <c r="N400" s="15" t="str">
        <f>(IF(D400=Localization!$C$113,1,IF(D400=Localization!$C$112,2,IF(D400=Localization!$C$111,3,IF(D400=Localization!$C$110,4,IF(D400=Localization!$C$109,5,IF(OR(D400=1,D400=2,D400=3,D400=4,D400=5),D400,"")))))))</f>
        <v/>
      </c>
      <c r="O400" s="15" t="str">
        <f>(IF(E400=Localization!$C$113,1,IF(E400=Localization!$C$112,2,IF(E400=Localization!$C$111,3,IF(E400=Localization!$C$110,4,IF(E400=Localization!$C$109,5,IF(OR(E400=1,E400=2,E400=3,E400=4,E400=5),E400,"")))))))</f>
        <v/>
      </c>
      <c r="P400" s="15" t="str">
        <f>(IF(F400=Localization!$C$113,1,IF(F400=Localization!$C$112,2,IF(F400=Localization!$C$111,3,IF(F400=Localization!$C$110,4,IF(F400=Localization!$C$109,5,IF(OR(F400=1,F400=2,F400=3,F400=4,F400=5),F400,"")))))))</f>
        <v/>
      </c>
      <c r="Q400" s="15" t="str">
        <f>(IF(G400=Localization!$C$113,1,IF(G400=Localization!$C$112,2,IF(G400=Localization!$C$111,3,IF(G400=Localization!$C$110,4,IF(G400=Localization!$C$109,5,IF(OR(G400=1,G400=2,G400=3,G400=4,G400=5),G400,"")))))))</f>
        <v/>
      </c>
      <c r="R400" s="15" t="str">
        <f>(IF(H400=Localization!$C$113,1,IF(H400=Localization!$C$112,2,IF(H400=Localization!$C$111,3,IF(H400=Localization!$C$110,4,IF(H400=Localization!$C$109,5,IF(OR(H400=1,H400=2,H400=3,H400=4,H400=5),H400,"")))))))</f>
        <v/>
      </c>
      <c r="S400" s="15" t="str">
        <f>(IF(I400=Localization!$C$113,1,IF(I400=Localization!$C$112,2,IF(I400=Localization!$C$111,3,IF(I400=Localization!$C$110,4,IF(I400=Localization!$C$109,5,IF(OR(I400=1,I400=2,I400=3,I400=4,I400=5),I400,"")))))))</f>
        <v/>
      </c>
      <c r="T400" s="15" t="str">
        <f>(IF(J400=Localization!$C$113,1,IF(J400=Localization!$C$112,2,IF(J400=Localization!$C$111,3,IF(J400=Localization!$C$110,4,IF(J400=Localization!$C$109,5,IF(OR(J400=1,J400=2,J400=3,J400=4,J400=5),J400,"")))))))</f>
        <v/>
      </c>
      <c r="U400" s="15" t="str">
        <f>(IF(K400=Localization!$C$113,1,IF(K400=Localization!$C$112,2,IF(K400=Localization!$C$111,3,IF(K400=Localization!$C$110,4,IF(K400=Localization!$C$109,5,IF(OR(K400=1,K400=2,K400=3,K400=4,K400=5),K400,"")))))))</f>
        <v/>
      </c>
    </row>
    <row r="401" spans="12:21" x14ac:dyDescent="0.25">
      <c r="L401" s="15" t="str">
        <f>(IF(B401=Localization!$C$113,1,IF(B401=Localization!$C$112,2,IF(B401=Localization!$C$111,3,IF(B401=Localization!$C$110,4,IF(B401=Localization!$C$109,5,IF(OR(B401=1,B401=2,B401=3,B401=4,B401=5),B401,"")))))))</f>
        <v/>
      </c>
      <c r="M401" s="15" t="str">
        <f>(IF(C401=Localization!$C$113,1,IF(C401=Localization!$C$112,2,IF(C401=Localization!$C$111,3,IF(C401=Localization!$C$110,4,IF(C401=Localization!$C$109,5,IF(OR(C401=1,C401=2,C401=3,C401=4,C401=5),C401,"")))))))</f>
        <v/>
      </c>
      <c r="N401" s="15" t="str">
        <f>(IF(D401=Localization!$C$113,1,IF(D401=Localization!$C$112,2,IF(D401=Localization!$C$111,3,IF(D401=Localization!$C$110,4,IF(D401=Localization!$C$109,5,IF(OR(D401=1,D401=2,D401=3,D401=4,D401=5),D401,"")))))))</f>
        <v/>
      </c>
      <c r="O401" s="15" t="str">
        <f>(IF(E401=Localization!$C$113,1,IF(E401=Localization!$C$112,2,IF(E401=Localization!$C$111,3,IF(E401=Localization!$C$110,4,IF(E401=Localization!$C$109,5,IF(OR(E401=1,E401=2,E401=3,E401=4,E401=5),E401,"")))))))</f>
        <v/>
      </c>
      <c r="P401" s="15" t="str">
        <f>(IF(F401=Localization!$C$113,1,IF(F401=Localization!$C$112,2,IF(F401=Localization!$C$111,3,IF(F401=Localization!$C$110,4,IF(F401=Localization!$C$109,5,IF(OR(F401=1,F401=2,F401=3,F401=4,F401=5),F401,"")))))))</f>
        <v/>
      </c>
      <c r="Q401" s="15" t="str">
        <f>(IF(G401=Localization!$C$113,1,IF(G401=Localization!$C$112,2,IF(G401=Localization!$C$111,3,IF(G401=Localization!$C$110,4,IF(G401=Localization!$C$109,5,IF(OR(G401=1,G401=2,G401=3,G401=4,G401=5),G401,"")))))))</f>
        <v/>
      </c>
      <c r="R401" s="15" t="str">
        <f>(IF(H401=Localization!$C$113,1,IF(H401=Localization!$C$112,2,IF(H401=Localization!$C$111,3,IF(H401=Localization!$C$110,4,IF(H401=Localization!$C$109,5,IF(OR(H401=1,H401=2,H401=3,H401=4,H401=5),H401,"")))))))</f>
        <v/>
      </c>
      <c r="S401" s="15" t="str">
        <f>(IF(I401=Localization!$C$113,1,IF(I401=Localization!$C$112,2,IF(I401=Localization!$C$111,3,IF(I401=Localization!$C$110,4,IF(I401=Localization!$C$109,5,IF(OR(I401=1,I401=2,I401=3,I401=4,I401=5),I401,"")))))))</f>
        <v/>
      </c>
      <c r="T401" s="15" t="str">
        <f>(IF(J401=Localization!$C$113,1,IF(J401=Localization!$C$112,2,IF(J401=Localization!$C$111,3,IF(J401=Localization!$C$110,4,IF(J401=Localization!$C$109,5,IF(OR(J401=1,J401=2,J401=3,J401=4,J401=5),J401,"")))))))</f>
        <v/>
      </c>
      <c r="U401" s="15" t="str">
        <f>(IF(K401=Localization!$C$113,1,IF(K401=Localization!$C$112,2,IF(K401=Localization!$C$111,3,IF(K401=Localization!$C$110,4,IF(K401=Localization!$C$109,5,IF(OR(K401=1,K401=2,K401=3,K401=4,K401=5),K401,"")))))))</f>
        <v/>
      </c>
    </row>
    <row r="402" spans="12:21" x14ac:dyDescent="0.25">
      <c r="L402" s="15" t="str">
        <f>(IF(B402=Localization!$C$113,1,IF(B402=Localization!$C$112,2,IF(B402=Localization!$C$111,3,IF(B402=Localization!$C$110,4,IF(B402=Localization!$C$109,5,IF(OR(B402=1,B402=2,B402=3,B402=4,B402=5),B402,"")))))))</f>
        <v/>
      </c>
      <c r="M402" s="15" t="str">
        <f>(IF(C402=Localization!$C$113,1,IF(C402=Localization!$C$112,2,IF(C402=Localization!$C$111,3,IF(C402=Localization!$C$110,4,IF(C402=Localization!$C$109,5,IF(OR(C402=1,C402=2,C402=3,C402=4,C402=5),C402,"")))))))</f>
        <v/>
      </c>
      <c r="N402" s="15" t="str">
        <f>(IF(D402=Localization!$C$113,1,IF(D402=Localization!$C$112,2,IF(D402=Localization!$C$111,3,IF(D402=Localization!$C$110,4,IF(D402=Localization!$C$109,5,IF(OR(D402=1,D402=2,D402=3,D402=4,D402=5),D402,"")))))))</f>
        <v/>
      </c>
      <c r="O402" s="15" t="str">
        <f>(IF(E402=Localization!$C$113,1,IF(E402=Localization!$C$112,2,IF(E402=Localization!$C$111,3,IF(E402=Localization!$C$110,4,IF(E402=Localization!$C$109,5,IF(OR(E402=1,E402=2,E402=3,E402=4,E402=5),E402,"")))))))</f>
        <v/>
      </c>
      <c r="P402" s="15" t="str">
        <f>(IF(F402=Localization!$C$113,1,IF(F402=Localization!$C$112,2,IF(F402=Localization!$C$111,3,IF(F402=Localization!$C$110,4,IF(F402=Localization!$C$109,5,IF(OR(F402=1,F402=2,F402=3,F402=4,F402=5),F402,"")))))))</f>
        <v/>
      </c>
      <c r="Q402" s="15" t="str">
        <f>(IF(G402=Localization!$C$113,1,IF(G402=Localization!$C$112,2,IF(G402=Localization!$C$111,3,IF(G402=Localization!$C$110,4,IF(G402=Localization!$C$109,5,IF(OR(G402=1,G402=2,G402=3,G402=4,G402=5),G402,"")))))))</f>
        <v/>
      </c>
      <c r="R402" s="15" t="str">
        <f>(IF(H402=Localization!$C$113,1,IF(H402=Localization!$C$112,2,IF(H402=Localization!$C$111,3,IF(H402=Localization!$C$110,4,IF(H402=Localization!$C$109,5,IF(OR(H402=1,H402=2,H402=3,H402=4,H402=5),H402,"")))))))</f>
        <v/>
      </c>
      <c r="S402" s="15" t="str">
        <f>(IF(I402=Localization!$C$113,1,IF(I402=Localization!$C$112,2,IF(I402=Localization!$C$111,3,IF(I402=Localization!$C$110,4,IF(I402=Localization!$C$109,5,IF(OR(I402=1,I402=2,I402=3,I402=4,I402=5),I402,"")))))))</f>
        <v/>
      </c>
      <c r="T402" s="15" t="str">
        <f>(IF(J402=Localization!$C$113,1,IF(J402=Localization!$C$112,2,IF(J402=Localization!$C$111,3,IF(J402=Localization!$C$110,4,IF(J402=Localization!$C$109,5,IF(OR(J402=1,J402=2,J402=3,J402=4,J402=5),J402,"")))))))</f>
        <v/>
      </c>
      <c r="U402" s="15" t="str">
        <f>(IF(K402=Localization!$C$113,1,IF(K402=Localization!$C$112,2,IF(K402=Localization!$C$111,3,IF(K402=Localization!$C$110,4,IF(K402=Localization!$C$109,5,IF(OR(K402=1,K402=2,K402=3,K402=4,K402=5),K402,"")))))))</f>
        <v/>
      </c>
    </row>
    <row r="403" spans="12:21" x14ac:dyDescent="0.25">
      <c r="L403" s="15" t="str">
        <f>(IF(B403=Localization!$C$113,1,IF(B403=Localization!$C$112,2,IF(B403=Localization!$C$111,3,IF(B403=Localization!$C$110,4,IF(B403=Localization!$C$109,5,IF(OR(B403=1,B403=2,B403=3,B403=4,B403=5),B403,"")))))))</f>
        <v/>
      </c>
      <c r="M403" s="15" t="str">
        <f>(IF(C403=Localization!$C$113,1,IF(C403=Localization!$C$112,2,IF(C403=Localization!$C$111,3,IF(C403=Localization!$C$110,4,IF(C403=Localization!$C$109,5,IF(OR(C403=1,C403=2,C403=3,C403=4,C403=5),C403,"")))))))</f>
        <v/>
      </c>
      <c r="N403" s="15" t="str">
        <f>(IF(D403=Localization!$C$113,1,IF(D403=Localization!$C$112,2,IF(D403=Localization!$C$111,3,IF(D403=Localization!$C$110,4,IF(D403=Localization!$C$109,5,IF(OR(D403=1,D403=2,D403=3,D403=4,D403=5),D403,"")))))))</f>
        <v/>
      </c>
      <c r="O403" s="15" t="str">
        <f>(IF(E403=Localization!$C$113,1,IF(E403=Localization!$C$112,2,IF(E403=Localization!$C$111,3,IF(E403=Localization!$C$110,4,IF(E403=Localization!$C$109,5,IF(OR(E403=1,E403=2,E403=3,E403=4,E403=5),E403,"")))))))</f>
        <v/>
      </c>
      <c r="P403" s="15" t="str">
        <f>(IF(F403=Localization!$C$113,1,IF(F403=Localization!$C$112,2,IF(F403=Localization!$C$111,3,IF(F403=Localization!$C$110,4,IF(F403=Localization!$C$109,5,IF(OR(F403=1,F403=2,F403=3,F403=4,F403=5),F403,"")))))))</f>
        <v/>
      </c>
      <c r="Q403" s="15" t="str">
        <f>(IF(G403=Localization!$C$113,1,IF(G403=Localization!$C$112,2,IF(G403=Localization!$C$111,3,IF(G403=Localization!$C$110,4,IF(G403=Localization!$C$109,5,IF(OR(G403=1,G403=2,G403=3,G403=4,G403=5),G403,"")))))))</f>
        <v/>
      </c>
      <c r="R403" s="15" t="str">
        <f>(IF(H403=Localization!$C$113,1,IF(H403=Localization!$C$112,2,IF(H403=Localization!$C$111,3,IF(H403=Localization!$C$110,4,IF(H403=Localization!$C$109,5,IF(OR(H403=1,H403=2,H403=3,H403=4,H403=5),H403,"")))))))</f>
        <v/>
      </c>
      <c r="S403" s="15" t="str">
        <f>(IF(I403=Localization!$C$113,1,IF(I403=Localization!$C$112,2,IF(I403=Localization!$C$111,3,IF(I403=Localization!$C$110,4,IF(I403=Localization!$C$109,5,IF(OR(I403=1,I403=2,I403=3,I403=4,I403=5),I403,"")))))))</f>
        <v/>
      </c>
      <c r="T403" s="15" t="str">
        <f>(IF(J403=Localization!$C$113,1,IF(J403=Localization!$C$112,2,IF(J403=Localization!$C$111,3,IF(J403=Localization!$C$110,4,IF(J403=Localization!$C$109,5,IF(OR(J403=1,J403=2,J403=3,J403=4,J403=5),J403,"")))))))</f>
        <v/>
      </c>
      <c r="U403" s="15" t="str">
        <f>(IF(K403=Localization!$C$113,1,IF(K403=Localization!$C$112,2,IF(K403=Localization!$C$111,3,IF(K403=Localization!$C$110,4,IF(K403=Localization!$C$109,5,IF(OR(K403=1,K403=2,K403=3,K403=4,K403=5),K403,"")))))))</f>
        <v/>
      </c>
    </row>
    <row r="404" spans="12:21" x14ac:dyDescent="0.25">
      <c r="L404" s="15" t="str">
        <f>(IF(B404=Localization!$C$113,1,IF(B404=Localization!$C$112,2,IF(B404=Localization!$C$111,3,IF(B404=Localization!$C$110,4,IF(B404=Localization!$C$109,5,IF(OR(B404=1,B404=2,B404=3,B404=4,B404=5),B404,"")))))))</f>
        <v/>
      </c>
      <c r="M404" s="15" t="str">
        <f>(IF(C404=Localization!$C$113,1,IF(C404=Localization!$C$112,2,IF(C404=Localization!$C$111,3,IF(C404=Localization!$C$110,4,IF(C404=Localization!$C$109,5,IF(OR(C404=1,C404=2,C404=3,C404=4,C404=5),C404,"")))))))</f>
        <v/>
      </c>
      <c r="N404" s="15" t="str">
        <f>(IF(D404=Localization!$C$113,1,IF(D404=Localization!$C$112,2,IF(D404=Localization!$C$111,3,IF(D404=Localization!$C$110,4,IF(D404=Localization!$C$109,5,IF(OR(D404=1,D404=2,D404=3,D404=4,D404=5),D404,"")))))))</f>
        <v/>
      </c>
      <c r="O404" s="15" t="str">
        <f>(IF(E404=Localization!$C$113,1,IF(E404=Localization!$C$112,2,IF(E404=Localization!$C$111,3,IF(E404=Localization!$C$110,4,IF(E404=Localization!$C$109,5,IF(OR(E404=1,E404=2,E404=3,E404=4,E404=5),E404,"")))))))</f>
        <v/>
      </c>
      <c r="P404" s="15" t="str">
        <f>(IF(F404=Localization!$C$113,1,IF(F404=Localization!$C$112,2,IF(F404=Localization!$C$111,3,IF(F404=Localization!$C$110,4,IF(F404=Localization!$C$109,5,IF(OR(F404=1,F404=2,F404=3,F404=4,F404=5),F404,"")))))))</f>
        <v/>
      </c>
      <c r="Q404" s="15" t="str">
        <f>(IF(G404=Localization!$C$113,1,IF(G404=Localization!$C$112,2,IF(G404=Localization!$C$111,3,IF(G404=Localization!$C$110,4,IF(G404=Localization!$C$109,5,IF(OR(G404=1,G404=2,G404=3,G404=4,G404=5),G404,"")))))))</f>
        <v/>
      </c>
      <c r="R404" s="15" t="str">
        <f>(IF(H404=Localization!$C$113,1,IF(H404=Localization!$C$112,2,IF(H404=Localization!$C$111,3,IF(H404=Localization!$C$110,4,IF(H404=Localization!$C$109,5,IF(OR(H404=1,H404=2,H404=3,H404=4,H404=5),H404,"")))))))</f>
        <v/>
      </c>
      <c r="S404" s="15" t="str">
        <f>(IF(I404=Localization!$C$113,1,IF(I404=Localization!$C$112,2,IF(I404=Localization!$C$111,3,IF(I404=Localization!$C$110,4,IF(I404=Localization!$C$109,5,IF(OR(I404=1,I404=2,I404=3,I404=4,I404=5),I404,"")))))))</f>
        <v/>
      </c>
      <c r="T404" s="15" t="str">
        <f>(IF(J404=Localization!$C$113,1,IF(J404=Localization!$C$112,2,IF(J404=Localization!$C$111,3,IF(J404=Localization!$C$110,4,IF(J404=Localization!$C$109,5,IF(OR(J404=1,J404=2,J404=3,J404=4,J404=5),J404,"")))))))</f>
        <v/>
      </c>
      <c r="U404" s="15" t="str">
        <f>(IF(K404=Localization!$C$113,1,IF(K404=Localization!$C$112,2,IF(K404=Localization!$C$111,3,IF(K404=Localization!$C$110,4,IF(K404=Localization!$C$109,5,IF(OR(K404=1,K404=2,K404=3,K404=4,K404=5),K404,"")))))))</f>
        <v/>
      </c>
    </row>
    <row r="405" spans="12:21" x14ac:dyDescent="0.25">
      <c r="L405" s="15" t="str">
        <f>(IF(B405=Localization!$C$113,1,IF(B405=Localization!$C$112,2,IF(B405=Localization!$C$111,3,IF(B405=Localization!$C$110,4,IF(B405=Localization!$C$109,5,IF(OR(B405=1,B405=2,B405=3,B405=4,B405=5),B405,"")))))))</f>
        <v/>
      </c>
      <c r="M405" s="15" t="str">
        <f>(IF(C405=Localization!$C$113,1,IF(C405=Localization!$C$112,2,IF(C405=Localization!$C$111,3,IF(C405=Localization!$C$110,4,IF(C405=Localization!$C$109,5,IF(OR(C405=1,C405=2,C405=3,C405=4,C405=5),C405,"")))))))</f>
        <v/>
      </c>
      <c r="N405" s="15" t="str">
        <f>(IF(D405=Localization!$C$113,1,IF(D405=Localization!$C$112,2,IF(D405=Localization!$C$111,3,IF(D405=Localization!$C$110,4,IF(D405=Localization!$C$109,5,IF(OR(D405=1,D405=2,D405=3,D405=4,D405=5),D405,"")))))))</f>
        <v/>
      </c>
      <c r="O405" s="15" t="str">
        <f>(IF(E405=Localization!$C$113,1,IF(E405=Localization!$C$112,2,IF(E405=Localization!$C$111,3,IF(E405=Localization!$C$110,4,IF(E405=Localization!$C$109,5,IF(OR(E405=1,E405=2,E405=3,E405=4,E405=5),E405,"")))))))</f>
        <v/>
      </c>
      <c r="P405" s="15" t="str">
        <f>(IF(F405=Localization!$C$113,1,IF(F405=Localization!$C$112,2,IF(F405=Localization!$C$111,3,IF(F405=Localization!$C$110,4,IF(F405=Localization!$C$109,5,IF(OR(F405=1,F405=2,F405=3,F405=4,F405=5),F405,"")))))))</f>
        <v/>
      </c>
      <c r="Q405" s="15" t="str">
        <f>(IF(G405=Localization!$C$113,1,IF(G405=Localization!$C$112,2,IF(G405=Localization!$C$111,3,IF(G405=Localization!$C$110,4,IF(G405=Localization!$C$109,5,IF(OR(G405=1,G405=2,G405=3,G405=4,G405=5),G405,"")))))))</f>
        <v/>
      </c>
      <c r="R405" s="15" t="str">
        <f>(IF(H405=Localization!$C$113,1,IF(H405=Localization!$C$112,2,IF(H405=Localization!$C$111,3,IF(H405=Localization!$C$110,4,IF(H405=Localization!$C$109,5,IF(OR(H405=1,H405=2,H405=3,H405=4,H405=5),H405,"")))))))</f>
        <v/>
      </c>
      <c r="S405" s="15" t="str">
        <f>(IF(I405=Localization!$C$113,1,IF(I405=Localization!$C$112,2,IF(I405=Localization!$C$111,3,IF(I405=Localization!$C$110,4,IF(I405=Localization!$C$109,5,IF(OR(I405=1,I405=2,I405=3,I405=4,I405=5),I405,"")))))))</f>
        <v/>
      </c>
      <c r="T405" s="15" t="str">
        <f>(IF(J405=Localization!$C$113,1,IF(J405=Localization!$C$112,2,IF(J405=Localization!$C$111,3,IF(J405=Localization!$C$110,4,IF(J405=Localization!$C$109,5,IF(OR(J405=1,J405=2,J405=3,J405=4,J405=5),J405,"")))))))</f>
        <v/>
      </c>
      <c r="U405" s="15" t="str">
        <f>(IF(K405=Localization!$C$113,1,IF(K405=Localization!$C$112,2,IF(K405=Localization!$C$111,3,IF(K405=Localization!$C$110,4,IF(K405=Localization!$C$109,5,IF(OR(K405=1,K405=2,K405=3,K405=4,K405=5),K405,"")))))))</f>
        <v/>
      </c>
    </row>
    <row r="406" spans="12:21" x14ac:dyDescent="0.25">
      <c r="L406" s="15" t="str">
        <f>(IF(B406=Localization!$C$113,1,IF(B406=Localization!$C$112,2,IF(B406=Localization!$C$111,3,IF(B406=Localization!$C$110,4,IF(B406=Localization!$C$109,5,IF(OR(B406=1,B406=2,B406=3,B406=4,B406=5),B406,"")))))))</f>
        <v/>
      </c>
      <c r="M406" s="15" t="str">
        <f>(IF(C406=Localization!$C$113,1,IF(C406=Localization!$C$112,2,IF(C406=Localization!$C$111,3,IF(C406=Localization!$C$110,4,IF(C406=Localization!$C$109,5,IF(OR(C406=1,C406=2,C406=3,C406=4,C406=5),C406,"")))))))</f>
        <v/>
      </c>
      <c r="N406" s="15" t="str">
        <f>(IF(D406=Localization!$C$113,1,IF(D406=Localization!$C$112,2,IF(D406=Localization!$C$111,3,IF(D406=Localization!$C$110,4,IF(D406=Localization!$C$109,5,IF(OR(D406=1,D406=2,D406=3,D406=4,D406=5),D406,"")))))))</f>
        <v/>
      </c>
      <c r="O406" s="15" t="str">
        <f>(IF(E406=Localization!$C$113,1,IF(E406=Localization!$C$112,2,IF(E406=Localization!$C$111,3,IF(E406=Localization!$C$110,4,IF(E406=Localization!$C$109,5,IF(OR(E406=1,E406=2,E406=3,E406=4,E406=5),E406,"")))))))</f>
        <v/>
      </c>
      <c r="P406" s="15" t="str">
        <f>(IF(F406=Localization!$C$113,1,IF(F406=Localization!$C$112,2,IF(F406=Localization!$C$111,3,IF(F406=Localization!$C$110,4,IF(F406=Localization!$C$109,5,IF(OR(F406=1,F406=2,F406=3,F406=4,F406=5),F406,"")))))))</f>
        <v/>
      </c>
      <c r="Q406" s="15" t="str">
        <f>(IF(G406=Localization!$C$113,1,IF(G406=Localization!$C$112,2,IF(G406=Localization!$C$111,3,IF(G406=Localization!$C$110,4,IF(G406=Localization!$C$109,5,IF(OR(G406=1,G406=2,G406=3,G406=4,G406=5),G406,"")))))))</f>
        <v/>
      </c>
      <c r="R406" s="15" t="str">
        <f>(IF(H406=Localization!$C$113,1,IF(H406=Localization!$C$112,2,IF(H406=Localization!$C$111,3,IF(H406=Localization!$C$110,4,IF(H406=Localization!$C$109,5,IF(OR(H406=1,H406=2,H406=3,H406=4,H406=5),H406,"")))))))</f>
        <v/>
      </c>
      <c r="S406" s="15" t="str">
        <f>(IF(I406=Localization!$C$113,1,IF(I406=Localization!$C$112,2,IF(I406=Localization!$C$111,3,IF(I406=Localization!$C$110,4,IF(I406=Localization!$C$109,5,IF(OR(I406=1,I406=2,I406=3,I406=4,I406=5),I406,"")))))))</f>
        <v/>
      </c>
      <c r="T406" s="15" t="str">
        <f>(IF(J406=Localization!$C$113,1,IF(J406=Localization!$C$112,2,IF(J406=Localization!$C$111,3,IF(J406=Localization!$C$110,4,IF(J406=Localization!$C$109,5,IF(OR(J406=1,J406=2,J406=3,J406=4,J406=5),J406,"")))))))</f>
        <v/>
      </c>
      <c r="U406" s="15" t="str">
        <f>(IF(K406=Localization!$C$113,1,IF(K406=Localization!$C$112,2,IF(K406=Localization!$C$111,3,IF(K406=Localization!$C$110,4,IF(K406=Localization!$C$109,5,IF(OR(K406=1,K406=2,K406=3,K406=4,K406=5),K406,"")))))))</f>
        <v/>
      </c>
    </row>
    <row r="407" spans="12:21" x14ac:dyDescent="0.25">
      <c r="L407" s="15" t="str">
        <f>(IF(B407=Localization!$C$113,1,IF(B407=Localization!$C$112,2,IF(B407=Localization!$C$111,3,IF(B407=Localization!$C$110,4,IF(B407=Localization!$C$109,5,IF(OR(B407=1,B407=2,B407=3,B407=4,B407=5),B407,"")))))))</f>
        <v/>
      </c>
      <c r="M407" s="15" t="str">
        <f>(IF(C407=Localization!$C$113,1,IF(C407=Localization!$C$112,2,IF(C407=Localization!$C$111,3,IF(C407=Localization!$C$110,4,IF(C407=Localization!$C$109,5,IF(OR(C407=1,C407=2,C407=3,C407=4,C407=5),C407,"")))))))</f>
        <v/>
      </c>
      <c r="N407" s="15" t="str">
        <f>(IF(D407=Localization!$C$113,1,IF(D407=Localization!$C$112,2,IF(D407=Localization!$C$111,3,IF(D407=Localization!$C$110,4,IF(D407=Localization!$C$109,5,IF(OR(D407=1,D407=2,D407=3,D407=4,D407=5),D407,"")))))))</f>
        <v/>
      </c>
      <c r="O407" s="15" t="str">
        <f>(IF(E407=Localization!$C$113,1,IF(E407=Localization!$C$112,2,IF(E407=Localization!$C$111,3,IF(E407=Localization!$C$110,4,IF(E407=Localization!$C$109,5,IF(OR(E407=1,E407=2,E407=3,E407=4,E407=5),E407,"")))))))</f>
        <v/>
      </c>
      <c r="P407" s="15" t="str">
        <f>(IF(F407=Localization!$C$113,1,IF(F407=Localization!$C$112,2,IF(F407=Localization!$C$111,3,IF(F407=Localization!$C$110,4,IF(F407=Localization!$C$109,5,IF(OR(F407=1,F407=2,F407=3,F407=4,F407=5),F407,"")))))))</f>
        <v/>
      </c>
      <c r="Q407" s="15" t="str">
        <f>(IF(G407=Localization!$C$113,1,IF(G407=Localization!$C$112,2,IF(G407=Localization!$C$111,3,IF(G407=Localization!$C$110,4,IF(G407=Localization!$C$109,5,IF(OR(G407=1,G407=2,G407=3,G407=4,G407=5),G407,"")))))))</f>
        <v/>
      </c>
      <c r="R407" s="15" t="str">
        <f>(IF(H407=Localization!$C$113,1,IF(H407=Localization!$C$112,2,IF(H407=Localization!$C$111,3,IF(H407=Localization!$C$110,4,IF(H407=Localization!$C$109,5,IF(OR(H407=1,H407=2,H407=3,H407=4,H407=5),H407,"")))))))</f>
        <v/>
      </c>
      <c r="S407" s="15" t="str">
        <f>(IF(I407=Localization!$C$113,1,IF(I407=Localization!$C$112,2,IF(I407=Localization!$C$111,3,IF(I407=Localization!$C$110,4,IF(I407=Localization!$C$109,5,IF(OR(I407=1,I407=2,I407=3,I407=4,I407=5),I407,"")))))))</f>
        <v/>
      </c>
      <c r="T407" s="15" t="str">
        <f>(IF(J407=Localization!$C$113,1,IF(J407=Localization!$C$112,2,IF(J407=Localization!$C$111,3,IF(J407=Localization!$C$110,4,IF(J407=Localization!$C$109,5,IF(OR(J407=1,J407=2,J407=3,J407=4,J407=5),J407,"")))))))</f>
        <v/>
      </c>
      <c r="U407" s="15" t="str">
        <f>(IF(K407=Localization!$C$113,1,IF(K407=Localization!$C$112,2,IF(K407=Localization!$C$111,3,IF(K407=Localization!$C$110,4,IF(K407=Localization!$C$109,5,IF(OR(K407=1,K407=2,K407=3,K407=4,K407=5),K407,"")))))))</f>
        <v/>
      </c>
    </row>
    <row r="408" spans="12:21" x14ac:dyDescent="0.25">
      <c r="L408" s="15" t="str">
        <f>(IF(B408=Localization!$C$113,1,IF(B408=Localization!$C$112,2,IF(B408=Localization!$C$111,3,IF(B408=Localization!$C$110,4,IF(B408=Localization!$C$109,5,IF(OR(B408=1,B408=2,B408=3,B408=4,B408=5),B408,"")))))))</f>
        <v/>
      </c>
      <c r="M408" s="15" t="str">
        <f>(IF(C408=Localization!$C$113,1,IF(C408=Localization!$C$112,2,IF(C408=Localization!$C$111,3,IF(C408=Localization!$C$110,4,IF(C408=Localization!$C$109,5,IF(OR(C408=1,C408=2,C408=3,C408=4,C408=5),C408,"")))))))</f>
        <v/>
      </c>
      <c r="N408" s="15" t="str">
        <f>(IF(D408=Localization!$C$113,1,IF(D408=Localization!$C$112,2,IF(D408=Localization!$C$111,3,IF(D408=Localization!$C$110,4,IF(D408=Localization!$C$109,5,IF(OR(D408=1,D408=2,D408=3,D408=4,D408=5),D408,"")))))))</f>
        <v/>
      </c>
      <c r="O408" s="15" t="str">
        <f>(IF(E408=Localization!$C$113,1,IF(E408=Localization!$C$112,2,IF(E408=Localization!$C$111,3,IF(E408=Localization!$C$110,4,IF(E408=Localization!$C$109,5,IF(OR(E408=1,E408=2,E408=3,E408=4,E408=5),E408,"")))))))</f>
        <v/>
      </c>
      <c r="P408" s="15" t="str">
        <f>(IF(F408=Localization!$C$113,1,IF(F408=Localization!$C$112,2,IF(F408=Localization!$C$111,3,IF(F408=Localization!$C$110,4,IF(F408=Localization!$C$109,5,IF(OR(F408=1,F408=2,F408=3,F408=4,F408=5),F408,"")))))))</f>
        <v/>
      </c>
      <c r="Q408" s="15" t="str">
        <f>(IF(G408=Localization!$C$113,1,IF(G408=Localization!$C$112,2,IF(G408=Localization!$C$111,3,IF(G408=Localization!$C$110,4,IF(G408=Localization!$C$109,5,IF(OR(G408=1,G408=2,G408=3,G408=4,G408=5),G408,"")))))))</f>
        <v/>
      </c>
      <c r="R408" s="15" t="str">
        <f>(IF(H408=Localization!$C$113,1,IF(H408=Localization!$C$112,2,IF(H408=Localization!$C$111,3,IF(H408=Localization!$C$110,4,IF(H408=Localization!$C$109,5,IF(OR(H408=1,H408=2,H408=3,H408=4,H408=5),H408,"")))))))</f>
        <v/>
      </c>
      <c r="S408" s="15" t="str">
        <f>(IF(I408=Localization!$C$113,1,IF(I408=Localization!$C$112,2,IF(I408=Localization!$C$111,3,IF(I408=Localization!$C$110,4,IF(I408=Localization!$C$109,5,IF(OR(I408=1,I408=2,I408=3,I408=4,I408=5),I408,"")))))))</f>
        <v/>
      </c>
      <c r="T408" s="15" t="str">
        <f>(IF(J408=Localization!$C$113,1,IF(J408=Localization!$C$112,2,IF(J408=Localization!$C$111,3,IF(J408=Localization!$C$110,4,IF(J408=Localization!$C$109,5,IF(OR(J408=1,J408=2,J408=3,J408=4,J408=5),J408,"")))))))</f>
        <v/>
      </c>
      <c r="U408" s="15" t="str">
        <f>(IF(K408=Localization!$C$113,1,IF(K408=Localization!$C$112,2,IF(K408=Localization!$C$111,3,IF(K408=Localization!$C$110,4,IF(K408=Localization!$C$109,5,IF(OR(K408=1,K408=2,K408=3,K408=4,K408=5),K408,"")))))))</f>
        <v/>
      </c>
    </row>
    <row r="409" spans="12:21" x14ac:dyDescent="0.25">
      <c r="L409" s="15" t="str">
        <f>(IF(B409=Localization!$C$113,1,IF(B409=Localization!$C$112,2,IF(B409=Localization!$C$111,3,IF(B409=Localization!$C$110,4,IF(B409=Localization!$C$109,5,IF(OR(B409=1,B409=2,B409=3,B409=4,B409=5),B409,"")))))))</f>
        <v/>
      </c>
      <c r="M409" s="15" t="str">
        <f>(IF(C409=Localization!$C$113,1,IF(C409=Localization!$C$112,2,IF(C409=Localization!$C$111,3,IF(C409=Localization!$C$110,4,IF(C409=Localization!$C$109,5,IF(OR(C409=1,C409=2,C409=3,C409=4,C409=5),C409,"")))))))</f>
        <v/>
      </c>
      <c r="N409" s="15" t="str">
        <f>(IF(D409=Localization!$C$113,1,IF(D409=Localization!$C$112,2,IF(D409=Localization!$C$111,3,IF(D409=Localization!$C$110,4,IF(D409=Localization!$C$109,5,IF(OR(D409=1,D409=2,D409=3,D409=4,D409=5),D409,"")))))))</f>
        <v/>
      </c>
      <c r="O409" s="15" t="str">
        <f>(IF(E409=Localization!$C$113,1,IF(E409=Localization!$C$112,2,IF(E409=Localization!$C$111,3,IF(E409=Localization!$C$110,4,IF(E409=Localization!$C$109,5,IF(OR(E409=1,E409=2,E409=3,E409=4,E409=5),E409,"")))))))</f>
        <v/>
      </c>
      <c r="P409" s="15" t="str">
        <f>(IF(F409=Localization!$C$113,1,IF(F409=Localization!$C$112,2,IF(F409=Localization!$C$111,3,IF(F409=Localization!$C$110,4,IF(F409=Localization!$C$109,5,IF(OR(F409=1,F409=2,F409=3,F409=4,F409=5),F409,"")))))))</f>
        <v/>
      </c>
      <c r="Q409" s="15" t="str">
        <f>(IF(G409=Localization!$C$113,1,IF(G409=Localization!$C$112,2,IF(G409=Localization!$C$111,3,IF(G409=Localization!$C$110,4,IF(G409=Localization!$C$109,5,IF(OR(G409=1,G409=2,G409=3,G409=4,G409=5),G409,"")))))))</f>
        <v/>
      </c>
      <c r="R409" s="15" t="str">
        <f>(IF(H409=Localization!$C$113,1,IF(H409=Localization!$C$112,2,IF(H409=Localization!$C$111,3,IF(H409=Localization!$C$110,4,IF(H409=Localization!$C$109,5,IF(OR(H409=1,H409=2,H409=3,H409=4,H409=5),H409,"")))))))</f>
        <v/>
      </c>
      <c r="S409" s="15" t="str">
        <f>(IF(I409=Localization!$C$113,1,IF(I409=Localization!$C$112,2,IF(I409=Localization!$C$111,3,IF(I409=Localization!$C$110,4,IF(I409=Localization!$C$109,5,IF(OR(I409=1,I409=2,I409=3,I409=4,I409=5),I409,"")))))))</f>
        <v/>
      </c>
      <c r="T409" s="15" t="str">
        <f>(IF(J409=Localization!$C$113,1,IF(J409=Localization!$C$112,2,IF(J409=Localization!$C$111,3,IF(J409=Localization!$C$110,4,IF(J409=Localization!$C$109,5,IF(OR(J409=1,J409=2,J409=3,J409=4,J409=5),J409,"")))))))</f>
        <v/>
      </c>
      <c r="U409" s="15" t="str">
        <f>(IF(K409=Localization!$C$113,1,IF(K409=Localization!$C$112,2,IF(K409=Localization!$C$111,3,IF(K409=Localization!$C$110,4,IF(K409=Localization!$C$109,5,IF(OR(K409=1,K409=2,K409=3,K409=4,K409=5),K409,"")))))))</f>
        <v/>
      </c>
    </row>
    <row r="410" spans="12:21" x14ac:dyDescent="0.25">
      <c r="L410" s="15" t="str">
        <f>(IF(B410=Localization!$C$113,1,IF(B410=Localization!$C$112,2,IF(B410=Localization!$C$111,3,IF(B410=Localization!$C$110,4,IF(B410=Localization!$C$109,5,IF(OR(B410=1,B410=2,B410=3,B410=4,B410=5),B410,"")))))))</f>
        <v/>
      </c>
      <c r="M410" s="15" t="str">
        <f>(IF(C410=Localization!$C$113,1,IF(C410=Localization!$C$112,2,IF(C410=Localization!$C$111,3,IF(C410=Localization!$C$110,4,IF(C410=Localization!$C$109,5,IF(OR(C410=1,C410=2,C410=3,C410=4,C410=5),C410,"")))))))</f>
        <v/>
      </c>
      <c r="N410" s="15" t="str">
        <f>(IF(D410=Localization!$C$113,1,IF(D410=Localization!$C$112,2,IF(D410=Localization!$C$111,3,IF(D410=Localization!$C$110,4,IF(D410=Localization!$C$109,5,IF(OR(D410=1,D410=2,D410=3,D410=4,D410=5),D410,"")))))))</f>
        <v/>
      </c>
      <c r="O410" s="15" t="str">
        <f>(IF(E410=Localization!$C$113,1,IF(E410=Localization!$C$112,2,IF(E410=Localization!$C$111,3,IF(E410=Localization!$C$110,4,IF(E410=Localization!$C$109,5,IF(OR(E410=1,E410=2,E410=3,E410=4,E410=5),E410,"")))))))</f>
        <v/>
      </c>
      <c r="P410" s="15" t="str">
        <f>(IF(F410=Localization!$C$113,1,IF(F410=Localization!$C$112,2,IF(F410=Localization!$C$111,3,IF(F410=Localization!$C$110,4,IF(F410=Localization!$C$109,5,IF(OR(F410=1,F410=2,F410=3,F410=4,F410=5),F410,"")))))))</f>
        <v/>
      </c>
      <c r="Q410" s="15" t="str">
        <f>(IF(G410=Localization!$C$113,1,IF(G410=Localization!$C$112,2,IF(G410=Localization!$C$111,3,IF(G410=Localization!$C$110,4,IF(G410=Localization!$C$109,5,IF(OR(G410=1,G410=2,G410=3,G410=4,G410=5),G410,"")))))))</f>
        <v/>
      </c>
      <c r="R410" s="15" t="str">
        <f>(IF(H410=Localization!$C$113,1,IF(H410=Localization!$C$112,2,IF(H410=Localization!$C$111,3,IF(H410=Localization!$C$110,4,IF(H410=Localization!$C$109,5,IF(OR(H410=1,H410=2,H410=3,H410=4,H410=5),H410,"")))))))</f>
        <v/>
      </c>
      <c r="S410" s="15" t="str">
        <f>(IF(I410=Localization!$C$113,1,IF(I410=Localization!$C$112,2,IF(I410=Localization!$C$111,3,IF(I410=Localization!$C$110,4,IF(I410=Localization!$C$109,5,IF(OR(I410=1,I410=2,I410=3,I410=4,I410=5),I410,"")))))))</f>
        <v/>
      </c>
      <c r="T410" s="15" t="str">
        <f>(IF(J410=Localization!$C$113,1,IF(J410=Localization!$C$112,2,IF(J410=Localization!$C$111,3,IF(J410=Localization!$C$110,4,IF(J410=Localization!$C$109,5,IF(OR(J410=1,J410=2,J410=3,J410=4,J410=5),J410,"")))))))</f>
        <v/>
      </c>
      <c r="U410" s="15" t="str">
        <f>(IF(K410=Localization!$C$113,1,IF(K410=Localization!$C$112,2,IF(K410=Localization!$C$111,3,IF(K410=Localization!$C$110,4,IF(K410=Localization!$C$109,5,IF(OR(K410=1,K410=2,K410=3,K410=4,K410=5),K410,"")))))))</f>
        <v/>
      </c>
    </row>
    <row r="411" spans="12:21" x14ac:dyDescent="0.25">
      <c r="L411" s="15" t="str">
        <f>(IF(B411=Localization!$C$113,1,IF(B411=Localization!$C$112,2,IF(B411=Localization!$C$111,3,IF(B411=Localization!$C$110,4,IF(B411=Localization!$C$109,5,IF(OR(B411=1,B411=2,B411=3,B411=4,B411=5),B411,"")))))))</f>
        <v/>
      </c>
      <c r="M411" s="15" t="str">
        <f>(IF(C411=Localization!$C$113,1,IF(C411=Localization!$C$112,2,IF(C411=Localization!$C$111,3,IF(C411=Localization!$C$110,4,IF(C411=Localization!$C$109,5,IF(OR(C411=1,C411=2,C411=3,C411=4,C411=5),C411,"")))))))</f>
        <v/>
      </c>
      <c r="N411" s="15" t="str">
        <f>(IF(D411=Localization!$C$113,1,IF(D411=Localization!$C$112,2,IF(D411=Localization!$C$111,3,IF(D411=Localization!$C$110,4,IF(D411=Localization!$C$109,5,IF(OR(D411=1,D411=2,D411=3,D411=4,D411=5),D411,"")))))))</f>
        <v/>
      </c>
      <c r="O411" s="15" t="str">
        <f>(IF(E411=Localization!$C$113,1,IF(E411=Localization!$C$112,2,IF(E411=Localization!$C$111,3,IF(E411=Localization!$C$110,4,IF(E411=Localization!$C$109,5,IF(OR(E411=1,E411=2,E411=3,E411=4,E411=5),E411,"")))))))</f>
        <v/>
      </c>
      <c r="P411" s="15" t="str">
        <f>(IF(F411=Localization!$C$113,1,IF(F411=Localization!$C$112,2,IF(F411=Localization!$C$111,3,IF(F411=Localization!$C$110,4,IF(F411=Localization!$C$109,5,IF(OR(F411=1,F411=2,F411=3,F411=4,F411=5),F411,"")))))))</f>
        <v/>
      </c>
      <c r="Q411" s="15" t="str">
        <f>(IF(G411=Localization!$C$113,1,IF(G411=Localization!$C$112,2,IF(G411=Localization!$C$111,3,IF(G411=Localization!$C$110,4,IF(G411=Localization!$C$109,5,IF(OR(G411=1,G411=2,G411=3,G411=4,G411=5),G411,"")))))))</f>
        <v/>
      </c>
      <c r="R411" s="15" t="str">
        <f>(IF(H411=Localization!$C$113,1,IF(H411=Localization!$C$112,2,IF(H411=Localization!$C$111,3,IF(H411=Localization!$C$110,4,IF(H411=Localization!$C$109,5,IF(OR(H411=1,H411=2,H411=3,H411=4,H411=5),H411,"")))))))</f>
        <v/>
      </c>
      <c r="S411" s="15" t="str">
        <f>(IF(I411=Localization!$C$113,1,IF(I411=Localization!$C$112,2,IF(I411=Localization!$C$111,3,IF(I411=Localization!$C$110,4,IF(I411=Localization!$C$109,5,IF(OR(I411=1,I411=2,I411=3,I411=4,I411=5),I411,"")))))))</f>
        <v/>
      </c>
      <c r="T411" s="15" t="str">
        <f>(IF(J411=Localization!$C$113,1,IF(J411=Localization!$C$112,2,IF(J411=Localization!$C$111,3,IF(J411=Localization!$C$110,4,IF(J411=Localization!$C$109,5,IF(OR(J411=1,J411=2,J411=3,J411=4,J411=5),J411,"")))))))</f>
        <v/>
      </c>
      <c r="U411" s="15" t="str">
        <f>(IF(K411=Localization!$C$113,1,IF(K411=Localization!$C$112,2,IF(K411=Localization!$C$111,3,IF(K411=Localization!$C$110,4,IF(K411=Localization!$C$109,5,IF(OR(K411=1,K411=2,K411=3,K411=4,K411=5),K411,"")))))))</f>
        <v/>
      </c>
    </row>
    <row r="412" spans="12:21" x14ac:dyDescent="0.25">
      <c r="L412" s="15" t="str">
        <f>(IF(B412=Localization!$C$113,1,IF(B412=Localization!$C$112,2,IF(B412=Localization!$C$111,3,IF(B412=Localization!$C$110,4,IF(B412=Localization!$C$109,5,IF(OR(B412=1,B412=2,B412=3,B412=4,B412=5),B412,"")))))))</f>
        <v/>
      </c>
      <c r="M412" s="15" t="str">
        <f>(IF(C412=Localization!$C$113,1,IF(C412=Localization!$C$112,2,IF(C412=Localization!$C$111,3,IF(C412=Localization!$C$110,4,IF(C412=Localization!$C$109,5,IF(OR(C412=1,C412=2,C412=3,C412=4,C412=5),C412,"")))))))</f>
        <v/>
      </c>
      <c r="N412" s="15" t="str">
        <f>(IF(D412=Localization!$C$113,1,IF(D412=Localization!$C$112,2,IF(D412=Localization!$C$111,3,IF(D412=Localization!$C$110,4,IF(D412=Localization!$C$109,5,IF(OR(D412=1,D412=2,D412=3,D412=4,D412=5),D412,"")))))))</f>
        <v/>
      </c>
      <c r="O412" s="15" t="str">
        <f>(IF(E412=Localization!$C$113,1,IF(E412=Localization!$C$112,2,IF(E412=Localization!$C$111,3,IF(E412=Localization!$C$110,4,IF(E412=Localization!$C$109,5,IF(OR(E412=1,E412=2,E412=3,E412=4,E412=5),E412,"")))))))</f>
        <v/>
      </c>
      <c r="P412" s="15" t="str">
        <f>(IF(F412=Localization!$C$113,1,IF(F412=Localization!$C$112,2,IF(F412=Localization!$C$111,3,IF(F412=Localization!$C$110,4,IF(F412=Localization!$C$109,5,IF(OR(F412=1,F412=2,F412=3,F412=4,F412=5),F412,"")))))))</f>
        <v/>
      </c>
      <c r="Q412" s="15" t="str">
        <f>(IF(G412=Localization!$C$113,1,IF(G412=Localization!$C$112,2,IF(G412=Localization!$C$111,3,IF(G412=Localization!$C$110,4,IF(G412=Localization!$C$109,5,IF(OR(G412=1,G412=2,G412=3,G412=4,G412=5),G412,"")))))))</f>
        <v/>
      </c>
      <c r="R412" s="15" t="str">
        <f>(IF(H412=Localization!$C$113,1,IF(H412=Localization!$C$112,2,IF(H412=Localization!$C$111,3,IF(H412=Localization!$C$110,4,IF(H412=Localization!$C$109,5,IF(OR(H412=1,H412=2,H412=3,H412=4,H412=5),H412,"")))))))</f>
        <v/>
      </c>
      <c r="S412" s="15" t="str">
        <f>(IF(I412=Localization!$C$113,1,IF(I412=Localization!$C$112,2,IF(I412=Localization!$C$111,3,IF(I412=Localization!$C$110,4,IF(I412=Localization!$C$109,5,IF(OR(I412=1,I412=2,I412=3,I412=4,I412=5),I412,"")))))))</f>
        <v/>
      </c>
      <c r="T412" s="15" t="str">
        <f>(IF(J412=Localization!$C$113,1,IF(J412=Localization!$C$112,2,IF(J412=Localization!$C$111,3,IF(J412=Localization!$C$110,4,IF(J412=Localization!$C$109,5,IF(OR(J412=1,J412=2,J412=3,J412=4,J412=5),J412,"")))))))</f>
        <v/>
      </c>
      <c r="U412" s="15" t="str">
        <f>(IF(K412=Localization!$C$113,1,IF(K412=Localization!$C$112,2,IF(K412=Localization!$C$111,3,IF(K412=Localization!$C$110,4,IF(K412=Localization!$C$109,5,IF(OR(K412=1,K412=2,K412=3,K412=4,K412=5),K412,"")))))))</f>
        <v/>
      </c>
    </row>
    <row r="413" spans="12:21" x14ac:dyDescent="0.25">
      <c r="L413" s="15" t="str">
        <f>(IF(B413=Localization!$C$113,1,IF(B413=Localization!$C$112,2,IF(B413=Localization!$C$111,3,IF(B413=Localization!$C$110,4,IF(B413=Localization!$C$109,5,IF(OR(B413=1,B413=2,B413=3,B413=4,B413=5),B413,"")))))))</f>
        <v/>
      </c>
      <c r="M413" s="15" t="str">
        <f>(IF(C413=Localization!$C$113,1,IF(C413=Localization!$C$112,2,IF(C413=Localization!$C$111,3,IF(C413=Localization!$C$110,4,IF(C413=Localization!$C$109,5,IF(OR(C413=1,C413=2,C413=3,C413=4,C413=5),C413,"")))))))</f>
        <v/>
      </c>
      <c r="N413" s="15" t="str">
        <f>(IF(D413=Localization!$C$113,1,IF(D413=Localization!$C$112,2,IF(D413=Localization!$C$111,3,IF(D413=Localization!$C$110,4,IF(D413=Localization!$C$109,5,IF(OR(D413=1,D413=2,D413=3,D413=4,D413=5),D413,"")))))))</f>
        <v/>
      </c>
      <c r="O413" s="15" t="str">
        <f>(IF(E413=Localization!$C$113,1,IF(E413=Localization!$C$112,2,IF(E413=Localization!$C$111,3,IF(E413=Localization!$C$110,4,IF(E413=Localization!$C$109,5,IF(OR(E413=1,E413=2,E413=3,E413=4,E413=5),E413,"")))))))</f>
        <v/>
      </c>
      <c r="P413" s="15" t="str">
        <f>(IF(F413=Localization!$C$113,1,IF(F413=Localization!$C$112,2,IF(F413=Localization!$C$111,3,IF(F413=Localization!$C$110,4,IF(F413=Localization!$C$109,5,IF(OR(F413=1,F413=2,F413=3,F413=4,F413=5),F413,"")))))))</f>
        <v/>
      </c>
      <c r="Q413" s="15" t="str">
        <f>(IF(G413=Localization!$C$113,1,IF(G413=Localization!$C$112,2,IF(G413=Localization!$C$111,3,IF(G413=Localization!$C$110,4,IF(G413=Localization!$C$109,5,IF(OR(G413=1,G413=2,G413=3,G413=4,G413=5),G413,"")))))))</f>
        <v/>
      </c>
      <c r="R413" s="15" t="str">
        <f>(IF(H413=Localization!$C$113,1,IF(H413=Localization!$C$112,2,IF(H413=Localization!$C$111,3,IF(H413=Localization!$C$110,4,IF(H413=Localization!$C$109,5,IF(OR(H413=1,H413=2,H413=3,H413=4,H413=5),H413,"")))))))</f>
        <v/>
      </c>
      <c r="S413" s="15" t="str">
        <f>(IF(I413=Localization!$C$113,1,IF(I413=Localization!$C$112,2,IF(I413=Localization!$C$111,3,IF(I413=Localization!$C$110,4,IF(I413=Localization!$C$109,5,IF(OR(I413=1,I413=2,I413=3,I413=4,I413=5),I413,"")))))))</f>
        <v/>
      </c>
      <c r="T413" s="15" t="str">
        <f>(IF(J413=Localization!$C$113,1,IF(J413=Localization!$C$112,2,IF(J413=Localization!$C$111,3,IF(J413=Localization!$C$110,4,IF(J413=Localization!$C$109,5,IF(OR(J413=1,J413=2,J413=3,J413=4,J413=5),J413,"")))))))</f>
        <v/>
      </c>
      <c r="U413" s="15" t="str">
        <f>(IF(K413=Localization!$C$113,1,IF(K413=Localization!$C$112,2,IF(K413=Localization!$C$111,3,IF(K413=Localization!$C$110,4,IF(K413=Localization!$C$109,5,IF(OR(K413=1,K413=2,K413=3,K413=4,K413=5),K413,"")))))))</f>
        <v/>
      </c>
    </row>
    <row r="414" spans="12:21" x14ac:dyDescent="0.25">
      <c r="L414" s="15" t="str">
        <f>(IF(B414=Localization!$C$113,1,IF(B414=Localization!$C$112,2,IF(B414=Localization!$C$111,3,IF(B414=Localization!$C$110,4,IF(B414=Localization!$C$109,5,IF(OR(B414=1,B414=2,B414=3,B414=4,B414=5),B414,"")))))))</f>
        <v/>
      </c>
      <c r="M414" s="15" t="str">
        <f>(IF(C414=Localization!$C$113,1,IF(C414=Localization!$C$112,2,IF(C414=Localization!$C$111,3,IF(C414=Localization!$C$110,4,IF(C414=Localization!$C$109,5,IF(OR(C414=1,C414=2,C414=3,C414=4,C414=5),C414,"")))))))</f>
        <v/>
      </c>
      <c r="N414" s="15" t="str">
        <f>(IF(D414=Localization!$C$113,1,IF(D414=Localization!$C$112,2,IF(D414=Localization!$C$111,3,IF(D414=Localization!$C$110,4,IF(D414=Localization!$C$109,5,IF(OR(D414=1,D414=2,D414=3,D414=4,D414=5),D414,"")))))))</f>
        <v/>
      </c>
      <c r="O414" s="15" t="str">
        <f>(IF(E414=Localization!$C$113,1,IF(E414=Localization!$C$112,2,IF(E414=Localization!$C$111,3,IF(E414=Localization!$C$110,4,IF(E414=Localization!$C$109,5,IF(OR(E414=1,E414=2,E414=3,E414=4,E414=5),E414,"")))))))</f>
        <v/>
      </c>
      <c r="P414" s="15" t="str">
        <f>(IF(F414=Localization!$C$113,1,IF(F414=Localization!$C$112,2,IF(F414=Localization!$C$111,3,IF(F414=Localization!$C$110,4,IF(F414=Localization!$C$109,5,IF(OR(F414=1,F414=2,F414=3,F414=4,F414=5),F414,"")))))))</f>
        <v/>
      </c>
      <c r="Q414" s="15" t="str">
        <f>(IF(G414=Localization!$C$113,1,IF(G414=Localization!$C$112,2,IF(G414=Localization!$C$111,3,IF(G414=Localization!$C$110,4,IF(G414=Localization!$C$109,5,IF(OR(G414=1,G414=2,G414=3,G414=4,G414=5),G414,"")))))))</f>
        <v/>
      </c>
      <c r="R414" s="15" t="str">
        <f>(IF(H414=Localization!$C$113,1,IF(H414=Localization!$C$112,2,IF(H414=Localization!$C$111,3,IF(H414=Localization!$C$110,4,IF(H414=Localization!$C$109,5,IF(OR(H414=1,H414=2,H414=3,H414=4,H414=5),H414,"")))))))</f>
        <v/>
      </c>
      <c r="S414" s="15" t="str">
        <f>(IF(I414=Localization!$C$113,1,IF(I414=Localization!$C$112,2,IF(I414=Localization!$C$111,3,IF(I414=Localization!$C$110,4,IF(I414=Localization!$C$109,5,IF(OR(I414=1,I414=2,I414=3,I414=4,I414=5),I414,"")))))))</f>
        <v/>
      </c>
      <c r="T414" s="15" t="str">
        <f>(IF(J414=Localization!$C$113,1,IF(J414=Localization!$C$112,2,IF(J414=Localization!$C$111,3,IF(J414=Localization!$C$110,4,IF(J414=Localization!$C$109,5,IF(OR(J414=1,J414=2,J414=3,J414=4,J414=5),J414,"")))))))</f>
        <v/>
      </c>
      <c r="U414" s="15" t="str">
        <f>(IF(K414=Localization!$C$113,1,IF(K414=Localization!$C$112,2,IF(K414=Localization!$C$111,3,IF(K414=Localization!$C$110,4,IF(K414=Localization!$C$109,5,IF(OR(K414=1,K414=2,K414=3,K414=4,K414=5),K414,"")))))))</f>
        <v/>
      </c>
    </row>
    <row r="415" spans="12:21" x14ac:dyDescent="0.25">
      <c r="L415" s="15" t="str">
        <f>(IF(B415=Localization!$C$113,1,IF(B415=Localization!$C$112,2,IF(B415=Localization!$C$111,3,IF(B415=Localization!$C$110,4,IF(B415=Localization!$C$109,5,IF(OR(B415=1,B415=2,B415=3,B415=4,B415=5),B415,"")))))))</f>
        <v/>
      </c>
      <c r="M415" s="15" t="str">
        <f>(IF(C415=Localization!$C$113,1,IF(C415=Localization!$C$112,2,IF(C415=Localization!$C$111,3,IF(C415=Localization!$C$110,4,IF(C415=Localization!$C$109,5,IF(OR(C415=1,C415=2,C415=3,C415=4,C415=5),C415,"")))))))</f>
        <v/>
      </c>
      <c r="N415" s="15" t="str">
        <f>(IF(D415=Localization!$C$113,1,IF(D415=Localization!$C$112,2,IF(D415=Localization!$C$111,3,IF(D415=Localization!$C$110,4,IF(D415=Localization!$C$109,5,IF(OR(D415=1,D415=2,D415=3,D415=4,D415=5),D415,"")))))))</f>
        <v/>
      </c>
      <c r="O415" s="15" t="str">
        <f>(IF(E415=Localization!$C$113,1,IF(E415=Localization!$C$112,2,IF(E415=Localization!$C$111,3,IF(E415=Localization!$C$110,4,IF(E415=Localization!$C$109,5,IF(OR(E415=1,E415=2,E415=3,E415=4,E415=5),E415,"")))))))</f>
        <v/>
      </c>
      <c r="P415" s="15" t="str">
        <f>(IF(F415=Localization!$C$113,1,IF(F415=Localization!$C$112,2,IF(F415=Localization!$C$111,3,IF(F415=Localization!$C$110,4,IF(F415=Localization!$C$109,5,IF(OR(F415=1,F415=2,F415=3,F415=4,F415=5),F415,"")))))))</f>
        <v/>
      </c>
      <c r="Q415" s="15" t="str">
        <f>(IF(G415=Localization!$C$113,1,IF(G415=Localization!$C$112,2,IF(G415=Localization!$C$111,3,IF(G415=Localization!$C$110,4,IF(G415=Localization!$C$109,5,IF(OR(G415=1,G415=2,G415=3,G415=4,G415=5),G415,"")))))))</f>
        <v/>
      </c>
      <c r="R415" s="15" t="str">
        <f>(IF(H415=Localization!$C$113,1,IF(H415=Localization!$C$112,2,IF(H415=Localization!$C$111,3,IF(H415=Localization!$C$110,4,IF(H415=Localization!$C$109,5,IF(OR(H415=1,H415=2,H415=3,H415=4,H415=5),H415,"")))))))</f>
        <v/>
      </c>
      <c r="S415" s="15" t="str">
        <f>(IF(I415=Localization!$C$113,1,IF(I415=Localization!$C$112,2,IF(I415=Localization!$C$111,3,IF(I415=Localization!$C$110,4,IF(I415=Localization!$C$109,5,IF(OR(I415=1,I415=2,I415=3,I415=4,I415=5),I415,"")))))))</f>
        <v/>
      </c>
      <c r="T415" s="15" t="str">
        <f>(IF(J415=Localization!$C$113,1,IF(J415=Localization!$C$112,2,IF(J415=Localization!$C$111,3,IF(J415=Localization!$C$110,4,IF(J415=Localization!$C$109,5,IF(OR(J415=1,J415=2,J415=3,J415=4,J415=5),J415,"")))))))</f>
        <v/>
      </c>
      <c r="U415" s="15" t="str">
        <f>(IF(K415=Localization!$C$113,1,IF(K415=Localization!$C$112,2,IF(K415=Localization!$C$111,3,IF(K415=Localization!$C$110,4,IF(K415=Localization!$C$109,5,IF(OR(K415=1,K415=2,K415=3,K415=4,K415=5),K415,"")))))))</f>
        <v/>
      </c>
    </row>
    <row r="416" spans="12:21" x14ac:dyDescent="0.25">
      <c r="L416" s="15" t="str">
        <f>(IF(B416=Localization!$C$113,1,IF(B416=Localization!$C$112,2,IF(B416=Localization!$C$111,3,IF(B416=Localization!$C$110,4,IF(B416=Localization!$C$109,5,IF(OR(B416=1,B416=2,B416=3,B416=4,B416=5),B416,"")))))))</f>
        <v/>
      </c>
      <c r="M416" s="15" t="str">
        <f>(IF(C416=Localization!$C$113,1,IF(C416=Localization!$C$112,2,IF(C416=Localization!$C$111,3,IF(C416=Localization!$C$110,4,IF(C416=Localization!$C$109,5,IF(OR(C416=1,C416=2,C416=3,C416=4,C416=5),C416,"")))))))</f>
        <v/>
      </c>
      <c r="N416" s="15" t="str">
        <f>(IF(D416=Localization!$C$113,1,IF(D416=Localization!$C$112,2,IF(D416=Localization!$C$111,3,IF(D416=Localization!$C$110,4,IF(D416=Localization!$C$109,5,IF(OR(D416=1,D416=2,D416=3,D416=4,D416=5),D416,"")))))))</f>
        <v/>
      </c>
      <c r="O416" s="15" t="str">
        <f>(IF(E416=Localization!$C$113,1,IF(E416=Localization!$C$112,2,IF(E416=Localization!$C$111,3,IF(E416=Localization!$C$110,4,IF(E416=Localization!$C$109,5,IF(OR(E416=1,E416=2,E416=3,E416=4,E416=5),E416,"")))))))</f>
        <v/>
      </c>
      <c r="P416" s="15" t="str">
        <f>(IF(F416=Localization!$C$113,1,IF(F416=Localization!$C$112,2,IF(F416=Localization!$C$111,3,IF(F416=Localization!$C$110,4,IF(F416=Localization!$C$109,5,IF(OR(F416=1,F416=2,F416=3,F416=4,F416=5),F416,"")))))))</f>
        <v/>
      </c>
      <c r="Q416" s="15" t="str">
        <f>(IF(G416=Localization!$C$113,1,IF(G416=Localization!$C$112,2,IF(G416=Localization!$C$111,3,IF(G416=Localization!$C$110,4,IF(G416=Localization!$C$109,5,IF(OR(G416=1,G416=2,G416=3,G416=4,G416=5),G416,"")))))))</f>
        <v/>
      </c>
      <c r="R416" s="15" t="str">
        <f>(IF(H416=Localization!$C$113,1,IF(H416=Localization!$C$112,2,IF(H416=Localization!$C$111,3,IF(H416=Localization!$C$110,4,IF(H416=Localization!$C$109,5,IF(OR(H416=1,H416=2,H416=3,H416=4,H416=5),H416,"")))))))</f>
        <v/>
      </c>
      <c r="S416" s="15" t="str">
        <f>(IF(I416=Localization!$C$113,1,IF(I416=Localization!$C$112,2,IF(I416=Localization!$C$111,3,IF(I416=Localization!$C$110,4,IF(I416=Localization!$C$109,5,IF(OR(I416=1,I416=2,I416=3,I416=4,I416=5),I416,"")))))))</f>
        <v/>
      </c>
      <c r="T416" s="15" t="str">
        <f>(IF(J416=Localization!$C$113,1,IF(J416=Localization!$C$112,2,IF(J416=Localization!$C$111,3,IF(J416=Localization!$C$110,4,IF(J416=Localization!$C$109,5,IF(OR(J416=1,J416=2,J416=3,J416=4,J416=5),J416,"")))))))</f>
        <v/>
      </c>
      <c r="U416" s="15" t="str">
        <f>(IF(K416=Localization!$C$113,1,IF(K416=Localization!$C$112,2,IF(K416=Localization!$C$111,3,IF(K416=Localization!$C$110,4,IF(K416=Localization!$C$109,5,IF(OR(K416=1,K416=2,K416=3,K416=4,K416=5),K416,"")))))))</f>
        <v/>
      </c>
    </row>
    <row r="417" spans="12:21" x14ac:dyDescent="0.25">
      <c r="L417" s="15" t="str">
        <f>(IF(B417=Localization!$C$113,1,IF(B417=Localization!$C$112,2,IF(B417=Localization!$C$111,3,IF(B417=Localization!$C$110,4,IF(B417=Localization!$C$109,5,IF(OR(B417=1,B417=2,B417=3,B417=4,B417=5),B417,"")))))))</f>
        <v/>
      </c>
      <c r="M417" s="15" t="str">
        <f>(IF(C417=Localization!$C$113,1,IF(C417=Localization!$C$112,2,IF(C417=Localization!$C$111,3,IF(C417=Localization!$C$110,4,IF(C417=Localization!$C$109,5,IF(OR(C417=1,C417=2,C417=3,C417=4,C417=5),C417,"")))))))</f>
        <v/>
      </c>
      <c r="N417" s="15" t="str">
        <f>(IF(D417=Localization!$C$113,1,IF(D417=Localization!$C$112,2,IF(D417=Localization!$C$111,3,IF(D417=Localization!$C$110,4,IF(D417=Localization!$C$109,5,IF(OR(D417=1,D417=2,D417=3,D417=4,D417=5),D417,"")))))))</f>
        <v/>
      </c>
      <c r="O417" s="15" t="str">
        <f>(IF(E417=Localization!$C$113,1,IF(E417=Localization!$C$112,2,IF(E417=Localization!$C$111,3,IF(E417=Localization!$C$110,4,IF(E417=Localization!$C$109,5,IF(OR(E417=1,E417=2,E417=3,E417=4,E417=5),E417,"")))))))</f>
        <v/>
      </c>
      <c r="P417" s="15" t="str">
        <f>(IF(F417=Localization!$C$113,1,IF(F417=Localization!$C$112,2,IF(F417=Localization!$C$111,3,IF(F417=Localization!$C$110,4,IF(F417=Localization!$C$109,5,IF(OR(F417=1,F417=2,F417=3,F417=4,F417=5),F417,"")))))))</f>
        <v/>
      </c>
      <c r="Q417" s="15" t="str">
        <f>(IF(G417=Localization!$C$113,1,IF(G417=Localization!$C$112,2,IF(G417=Localization!$C$111,3,IF(G417=Localization!$C$110,4,IF(G417=Localization!$C$109,5,IF(OR(G417=1,G417=2,G417=3,G417=4,G417=5),G417,"")))))))</f>
        <v/>
      </c>
      <c r="R417" s="15" t="str">
        <f>(IF(H417=Localization!$C$113,1,IF(H417=Localization!$C$112,2,IF(H417=Localization!$C$111,3,IF(H417=Localization!$C$110,4,IF(H417=Localization!$C$109,5,IF(OR(H417=1,H417=2,H417=3,H417=4,H417=5),H417,"")))))))</f>
        <v/>
      </c>
      <c r="S417" s="15" t="str">
        <f>(IF(I417=Localization!$C$113,1,IF(I417=Localization!$C$112,2,IF(I417=Localization!$C$111,3,IF(I417=Localization!$C$110,4,IF(I417=Localization!$C$109,5,IF(OR(I417=1,I417=2,I417=3,I417=4,I417=5),I417,"")))))))</f>
        <v/>
      </c>
      <c r="T417" s="15" t="str">
        <f>(IF(J417=Localization!$C$113,1,IF(J417=Localization!$C$112,2,IF(J417=Localization!$C$111,3,IF(J417=Localization!$C$110,4,IF(J417=Localization!$C$109,5,IF(OR(J417=1,J417=2,J417=3,J417=4,J417=5),J417,"")))))))</f>
        <v/>
      </c>
      <c r="U417" s="15" t="str">
        <f>(IF(K417=Localization!$C$113,1,IF(K417=Localization!$C$112,2,IF(K417=Localization!$C$111,3,IF(K417=Localization!$C$110,4,IF(K417=Localization!$C$109,5,IF(OR(K417=1,K417=2,K417=3,K417=4,K417=5),K417,"")))))))</f>
        <v/>
      </c>
    </row>
    <row r="418" spans="12:21" x14ac:dyDescent="0.25">
      <c r="L418" s="15" t="str">
        <f>(IF(B418=Localization!$C$113,1,IF(B418=Localization!$C$112,2,IF(B418=Localization!$C$111,3,IF(B418=Localization!$C$110,4,IF(B418=Localization!$C$109,5,IF(OR(B418=1,B418=2,B418=3,B418=4,B418=5),B418,"")))))))</f>
        <v/>
      </c>
      <c r="M418" s="15" t="str">
        <f>(IF(C418=Localization!$C$113,1,IF(C418=Localization!$C$112,2,IF(C418=Localization!$C$111,3,IF(C418=Localization!$C$110,4,IF(C418=Localization!$C$109,5,IF(OR(C418=1,C418=2,C418=3,C418=4,C418=5),C418,"")))))))</f>
        <v/>
      </c>
      <c r="N418" s="15" t="str">
        <f>(IF(D418=Localization!$C$113,1,IF(D418=Localization!$C$112,2,IF(D418=Localization!$C$111,3,IF(D418=Localization!$C$110,4,IF(D418=Localization!$C$109,5,IF(OR(D418=1,D418=2,D418=3,D418=4,D418=5),D418,"")))))))</f>
        <v/>
      </c>
      <c r="O418" s="15" t="str">
        <f>(IF(E418=Localization!$C$113,1,IF(E418=Localization!$C$112,2,IF(E418=Localization!$C$111,3,IF(E418=Localization!$C$110,4,IF(E418=Localization!$C$109,5,IF(OR(E418=1,E418=2,E418=3,E418=4,E418=5),E418,"")))))))</f>
        <v/>
      </c>
      <c r="P418" s="15" t="str">
        <f>(IF(F418=Localization!$C$113,1,IF(F418=Localization!$C$112,2,IF(F418=Localization!$C$111,3,IF(F418=Localization!$C$110,4,IF(F418=Localization!$C$109,5,IF(OR(F418=1,F418=2,F418=3,F418=4,F418=5),F418,"")))))))</f>
        <v/>
      </c>
      <c r="Q418" s="15" t="str">
        <f>(IF(G418=Localization!$C$113,1,IF(G418=Localization!$C$112,2,IF(G418=Localization!$C$111,3,IF(G418=Localization!$C$110,4,IF(G418=Localization!$C$109,5,IF(OR(G418=1,G418=2,G418=3,G418=4,G418=5),G418,"")))))))</f>
        <v/>
      </c>
      <c r="R418" s="15" t="str">
        <f>(IF(H418=Localization!$C$113,1,IF(H418=Localization!$C$112,2,IF(H418=Localization!$C$111,3,IF(H418=Localization!$C$110,4,IF(H418=Localization!$C$109,5,IF(OR(H418=1,H418=2,H418=3,H418=4,H418=5),H418,"")))))))</f>
        <v/>
      </c>
      <c r="S418" s="15" t="str">
        <f>(IF(I418=Localization!$C$113,1,IF(I418=Localization!$C$112,2,IF(I418=Localization!$C$111,3,IF(I418=Localization!$C$110,4,IF(I418=Localization!$C$109,5,IF(OR(I418=1,I418=2,I418=3,I418=4,I418=5),I418,"")))))))</f>
        <v/>
      </c>
      <c r="T418" s="15" t="str">
        <f>(IF(J418=Localization!$C$113,1,IF(J418=Localization!$C$112,2,IF(J418=Localization!$C$111,3,IF(J418=Localization!$C$110,4,IF(J418=Localization!$C$109,5,IF(OR(J418=1,J418=2,J418=3,J418=4,J418=5),J418,"")))))))</f>
        <v/>
      </c>
      <c r="U418" s="15" t="str">
        <f>(IF(K418=Localization!$C$113,1,IF(K418=Localization!$C$112,2,IF(K418=Localization!$C$111,3,IF(K418=Localization!$C$110,4,IF(K418=Localization!$C$109,5,IF(OR(K418=1,K418=2,K418=3,K418=4,K418=5),K418,"")))))))</f>
        <v/>
      </c>
    </row>
    <row r="419" spans="12:21" x14ac:dyDescent="0.25">
      <c r="L419" s="15" t="str">
        <f>(IF(B419=Localization!$C$113,1,IF(B419=Localization!$C$112,2,IF(B419=Localization!$C$111,3,IF(B419=Localization!$C$110,4,IF(B419=Localization!$C$109,5,IF(OR(B419=1,B419=2,B419=3,B419=4,B419=5),B419,"")))))))</f>
        <v/>
      </c>
      <c r="M419" s="15" t="str">
        <f>(IF(C419=Localization!$C$113,1,IF(C419=Localization!$C$112,2,IF(C419=Localization!$C$111,3,IF(C419=Localization!$C$110,4,IF(C419=Localization!$C$109,5,IF(OR(C419=1,C419=2,C419=3,C419=4,C419=5),C419,"")))))))</f>
        <v/>
      </c>
      <c r="N419" s="15" t="str">
        <f>(IF(D419=Localization!$C$113,1,IF(D419=Localization!$C$112,2,IF(D419=Localization!$C$111,3,IF(D419=Localization!$C$110,4,IF(D419=Localization!$C$109,5,IF(OR(D419=1,D419=2,D419=3,D419=4,D419=5),D419,"")))))))</f>
        <v/>
      </c>
      <c r="O419" s="15" t="str">
        <f>(IF(E419=Localization!$C$113,1,IF(E419=Localization!$C$112,2,IF(E419=Localization!$C$111,3,IF(E419=Localization!$C$110,4,IF(E419=Localization!$C$109,5,IF(OR(E419=1,E419=2,E419=3,E419=4,E419=5),E419,"")))))))</f>
        <v/>
      </c>
      <c r="P419" s="15" t="str">
        <f>(IF(F419=Localization!$C$113,1,IF(F419=Localization!$C$112,2,IF(F419=Localization!$C$111,3,IF(F419=Localization!$C$110,4,IF(F419=Localization!$C$109,5,IF(OR(F419=1,F419=2,F419=3,F419=4,F419=5),F419,"")))))))</f>
        <v/>
      </c>
      <c r="Q419" s="15" t="str">
        <f>(IF(G419=Localization!$C$113,1,IF(G419=Localization!$C$112,2,IF(G419=Localization!$C$111,3,IF(G419=Localization!$C$110,4,IF(G419=Localization!$C$109,5,IF(OR(G419=1,G419=2,G419=3,G419=4,G419=5),G419,"")))))))</f>
        <v/>
      </c>
      <c r="R419" s="15" t="str">
        <f>(IF(H419=Localization!$C$113,1,IF(H419=Localization!$C$112,2,IF(H419=Localization!$C$111,3,IF(H419=Localization!$C$110,4,IF(H419=Localization!$C$109,5,IF(OR(H419=1,H419=2,H419=3,H419=4,H419=5),H419,"")))))))</f>
        <v/>
      </c>
      <c r="S419" s="15" t="str">
        <f>(IF(I419=Localization!$C$113,1,IF(I419=Localization!$C$112,2,IF(I419=Localization!$C$111,3,IF(I419=Localization!$C$110,4,IF(I419=Localization!$C$109,5,IF(OR(I419=1,I419=2,I419=3,I419=4,I419=5),I419,"")))))))</f>
        <v/>
      </c>
      <c r="T419" s="15" t="str">
        <f>(IF(J419=Localization!$C$113,1,IF(J419=Localization!$C$112,2,IF(J419=Localization!$C$111,3,IF(J419=Localization!$C$110,4,IF(J419=Localization!$C$109,5,IF(OR(J419=1,J419=2,J419=3,J419=4,J419=5),J419,"")))))))</f>
        <v/>
      </c>
      <c r="U419" s="15" t="str">
        <f>(IF(K419=Localization!$C$113,1,IF(K419=Localization!$C$112,2,IF(K419=Localization!$C$111,3,IF(K419=Localization!$C$110,4,IF(K419=Localization!$C$109,5,IF(OR(K419=1,K419=2,K419=3,K419=4,K419=5),K419,"")))))))</f>
        <v/>
      </c>
    </row>
    <row r="420" spans="12:21" x14ac:dyDescent="0.25">
      <c r="L420" s="15" t="str">
        <f>(IF(B420=Localization!$C$113,1,IF(B420=Localization!$C$112,2,IF(B420=Localization!$C$111,3,IF(B420=Localization!$C$110,4,IF(B420=Localization!$C$109,5,IF(OR(B420=1,B420=2,B420=3,B420=4,B420=5),B420,"")))))))</f>
        <v/>
      </c>
      <c r="M420" s="15" t="str">
        <f>(IF(C420=Localization!$C$113,1,IF(C420=Localization!$C$112,2,IF(C420=Localization!$C$111,3,IF(C420=Localization!$C$110,4,IF(C420=Localization!$C$109,5,IF(OR(C420=1,C420=2,C420=3,C420=4,C420=5),C420,"")))))))</f>
        <v/>
      </c>
      <c r="N420" s="15" t="str">
        <f>(IF(D420=Localization!$C$113,1,IF(D420=Localization!$C$112,2,IF(D420=Localization!$C$111,3,IF(D420=Localization!$C$110,4,IF(D420=Localization!$C$109,5,IF(OR(D420=1,D420=2,D420=3,D420=4,D420=5),D420,"")))))))</f>
        <v/>
      </c>
      <c r="O420" s="15" t="str">
        <f>(IF(E420=Localization!$C$113,1,IF(E420=Localization!$C$112,2,IF(E420=Localization!$C$111,3,IF(E420=Localization!$C$110,4,IF(E420=Localization!$C$109,5,IF(OR(E420=1,E420=2,E420=3,E420=4,E420=5),E420,"")))))))</f>
        <v/>
      </c>
      <c r="P420" s="15" t="str">
        <f>(IF(F420=Localization!$C$113,1,IF(F420=Localization!$C$112,2,IF(F420=Localization!$C$111,3,IF(F420=Localization!$C$110,4,IF(F420=Localization!$C$109,5,IF(OR(F420=1,F420=2,F420=3,F420=4,F420=5),F420,"")))))))</f>
        <v/>
      </c>
      <c r="Q420" s="15" t="str">
        <f>(IF(G420=Localization!$C$113,1,IF(G420=Localization!$C$112,2,IF(G420=Localization!$C$111,3,IF(G420=Localization!$C$110,4,IF(G420=Localization!$C$109,5,IF(OR(G420=1,G420=2,G420=3,G420=4,G420=5),G420,"")))))))</f>
        <v/>
      </c>
      <c r="R420" s="15" t="str">
        <f>(IF(H420=Localization!$C$113,1,IF(H420=Localization!$C$112,2,IF(H420=Localization!$C$111,3,IF(H420=Localization!$C$110,4,IF(H420=Localization!$C$109,5,IF(OR(H420=1,H420=2,H420=3,H420=4,H420=5),H420,"")))))))</f>
        <v/>
      </c>
      <c r="S420" s="15" t="str">
        <f>(IF(I420=Localization!$C$113,1,IF(I420=Localization!$C$112,2,IF(I420=Localization!$C$111,3,IF(I420=Localization!$C$110,4,IF(I420=Localization!$C$109,5,IF(OR(I420=1,I420=2,I420=3,I420=4,I420=5),I420,"")))))))</f>
        <v/>
      </c>
      <c r="T420" s="15" t="str">
        <f>(IF(J420=Localization!$C$113,1,IF(J420=Localization!$C$112,2,IF(J420=Localization!$C$111,3,IF(J420=Localization!$C$110,4,IF(J420=Localization!$C$109,5,IF(OR(J420=1,J420=2,J420=3,J420=4,J420=5),J420,"")))))))</f>
        <v/>
      </c>
      <c r="U420" s="15" t="str">
        <f>(IF(K420=Localization!$C$113,1,IF(K420=Localization!$C$112,2,IF(K420=Localization!$C$111,3,IF(K420=Localization!$C$110,4,IF(K420=Localization!$C$109,5,IF(OR(K420=1,K420=2,K420=3,K420=4,K420=5),K420,"")))))))</f>
        <v/>
      </c>
    </row>
    <row r="421" spans="12:21" x14ac:dyDescent="0.25">
      <c r="L421" s="15" t="str">
        <f>(IF(B421=Localization!$C$113,1,IF(B421=Localization!$C$112,2,IF(B421=Localization!$C$111,3,IF(B421=Localization!$C$110,4,IF(B421=Localization!$C$109,5,IF(OR(B421=1,B421=2,B421=3,B421=4,B421=5),B421,"")))))))</f>
        <v/>
      </c>
      <c r="M421" s="15" t="str">
        <f>(IF(C421=Localization!$C$113,1,IF(C421=Localization!$C$112,2,IF(C421=Localization!$C$111,3,IF(C421=Localization!$C$110,4,IF(C421=Localization!$C$109,5,IF(OR(C421=1,C421=2,C421=3,C421=4,C421=5),C421,"")))))))</f>
        <v/>
      </c>
      <c r="N421" s="15" t="str">
        <f>(IF(D421=Localization!$C$113,1,IF(D421=Localization!$C$112,2,IF(D421=Localization!$C$111,3,IF(D421=Localization!$C$110,4,IF(D421=Localization!$C$109,5,IF(OR(D421=1,D421=2,D421=3,D421=4,D421=5),D421,"")))))))</f>
        <v/>
      </c>
      <c r="O421" s="15" t="str">
        <f>(IF(E421=Localization!$C$113,1,IF(E421=Localization!$C$112,2,IF(E421=Localization!$C$111,3,IF(E421=Localization!$C$110,4,IF(E421=Localization!$C$109,5,IF(OR(E421=1,E421=2,E421=3,E421=4,E421=5),E421,"")))))))</f>
        <v/>
      </c>
      <c r="P421" s="15" t="str">
        <f>(IF(F421=Localization!$C$113,1,IF(F421=Localization!$C$112,2,IF(F421=Localization!$C$111,3,IF(F421=Localization!$C$110,4,IF(F421=Localization!$C$109,5,IF(OR(F421=1,F421=2,F421=3,F421=4,F421=5),F421,"")))))))</f>
        <v/>
      </c>
      <c r="Q421" s="15" t="str">
        <f>(IF(G421=Localization!$C$113,1,IF(G421=Localization!$C$112,2,IF(G421=Localization!$C$111,3,IF(G421=Localization!$C$110,4,IF(G421=Localization!$C$109,5,IF(OR(G421=1,G421=2,G421=3,G421=4,G421=5),G421,"")))))))</f>
        <v/>
      </c>
      <c r="R421" s="15" t="str">
        <f>(IF(H421=Localization!$C$113,1,IF(H421=Localization!$C$112,2,IF(H421=Localization!$C$111,3,IF(H421=Localization!$C$110,4,IF(H421=Localization!$C$109,5,IF(OR(H421=1,H421=2,H421=3,H421=4,H421=5),H421,"")))))))</f>
        <v/>
      </c>
      <c r="S421" s="15" t="str">
        <f>(IF(I421=Localization!$C$113,1,IF(I421=Localization!$C$112,2,IF(I421=Localization!$C$111,3,IF(I421=Localization!$C$110,4,IF(I421=Localization!$C$109,5,IF(OR(I421=1,I421=2,I421=3,I421=4,I421=5),I421,"")))))))</f>
        <v/>
      </c>
      <c r="T421" s="15" t="str">
        <f>(IF(J421=Localization!$C$113,1,IF(J421=Localization!$C$112,2,IF(J421=Localization!$C$111,3,IF(J421=Localization!$C$110,4,IF(J421=Localization!$C$109,5,IF(OR(J421=1,J421=2,J421=3,J421=4,J421=5),J421,"")))))))</f>
        <v/>
      </c>
      <c r="U421" s="15" t="str">
        <f>(IF(K421=Localization!$C$113,1,IF(K421=Localization!$C$112,2,IF(K421=Localization!$C$111,3,IF(K421=Localization!$C$110,4,IF(K421=Localization!$C$109,5,IF(OR(K421=1,K421=2,K421=3,K421=4,K421=5),K421,"")))))))</f>
        <v/>
      </c>
    </row>
    <row r="422" spans="12:21" x14ac:dyDescent="0.25">
      <c r="L422" s="15" t="str">
        <f>(IF(B422=Localization!$C$113,1,IF(B422=Localization!$C$112,2,IF(B422=Localization!$C$111,3,IF(B422=Localization!$C$110,4,IF(B422=Localization!$C$109,5,IF(OR(B422=1,B422=2,B422=3,B422=4,B422=5),B422,"")))))))</f>
        <v/>
      </c>
      <c r="M422" s="15" t="str">
        <f>(IF(C422=Localization!$C$113,1,IF(C422=Localization!$C$112,2,IF(C422=Localization!$C$111,3,IF(C422=Localization!$C$110,4,IF(C422=Localization!$C$109,5,IF(OR(C422=1,C422=2,C422=3,C422=4,C422=5),C422,"")))))))</f>
        <v/>
      </c>
      <c r="N422" s="15" t="str">
        <f>(IF(D422=Localization!$C$113,1,IF(D422=Localization!$C$112,2,IF(D422=Localization!$C$111,3,IF(D422=Localization!$C$110,4,IF(D422=Localization!$C$109,5,IF(OR(D422=1,D422=2,D422=3,D422=4,D422=5),D422,"")))))))</f>
        <v/>
      </c>
      <c r="O422" s="15" t="str">
        <f>(IF(E422=Localization!$C$113,1,IF(E422=Localization!$C$112,2,IF(E422=Localization!$C$111,3,IF(E422=Localization!$C$110,4,IF(E422=Localization!$C$109,5,IF(OR(E422=1,E422=2,E422=3,E422=4,E422=5),E422,"")))))))</f>
        <v/>
      </c>
      <c r="P422" s="15" t="str">
        <f>(IF(F422=Localization!$C$113,1,IF(F422=Localization!$C$112,2,IF(F422=Localization!$C$111,3,IF(F422=Localization!$C$110,4,IF(F422=Localization!$C$109,5,IF(OR(F422=1,F422=2,F422=3,F422=4,F422=5),F422,"")))))))</f>
        <v/>
      </c>
      <c r="Q422" s="15" t="str">
        <f>(IF(G422=Localization!$C$113,1,IF(G422=Localization!$C$112,2,IF(G422=Localization!$C$111,3,IF(G422=Localization!$C$110,4,IF(G422=Localization!$C$109,5,IF(OR(G422=1,G422=2,G422=3,G422=4,G422=5),G422,"")))))))</f>
        <v/>
      </c>
      <c r="R422" s="15" t="str">
        <f>(IF(H422=Localization!$C$113,1,IF(H422=Localization!$C$112,2,IF(H422=Localization!$C$111,3,IF(H422=Localization!$C$110,4,IF(H422=Localization!$C$109,5,IF(OR(H422=1,H422=2,H422=3,H422=4,H422=5),H422,"")))))))</f>
        <v/>
      </c>
      <c r="S422" s="15" t="str">
        <f>(IF(I422=Localization!$C$113,1,IF(I422=Localization!$C$112,2,IF(I422=Localization!$C$111,3,IF(I422=Localization!$C$110,4,IF(I422=Localization!$C$109,5,IF(OR(I422=1,I422=2,I422=3,I422=4,I422=5),I422,"")))))))</f>
        <v/>
      </c>
      <c r="T422" s="15" t="str">
        <f>(IF(J422=Localization!$C$113,1,IF(J422=Localization!$C$112,2,IF(J422=Localization!$C$111,3,IF(J422=Localization!$C$110,4,IF(J422=Localization!$C$109,5,IF(OR(J422=1,J422=2,J422=3,J422=4,J422=5),J422,"")))))))</f>
        <v/>
      </c>
      <c r="U422" s="15" t="str">
        <f>(IF(K422=Localization!$C$113,1,IF(K422=Localization!$C$112,2,IF(K422=Localization!$C$111,3,IF(K422=Localization!$C$110,4,IF(K422=Localization!$C$109,5,IF(OR(K422=1,K422=2,K422=3,K422=4,K422=5),K422,"")))))))</f>
        <v/>
      </c>
    </row>
    <row r="423" spans="12:21" x14ac:dyDescent="0.25">
      <c r="L423" s="15" t="str">
        <f>(IF(B423=Localization!$C$113,1,IF(B423=Localization!$C$112,2,IF(B423=Localization!$C$111,3,IF(B423=Localization!$C$110,4,IF(B423=Localization!$C$109,5,IF(OR(B423=1,B423=2,B423=3,B423=4,B423=5),B423,"")))))))</f>
        <v/>
      </c>
      <c r="M423" s="15" t="str">
        <f>(IF(C423=Localization!$C$113,1,IF(C423=Localization!$C$112,2,IF(C423=Localization!$C$111,3,IF(C423=Localization!$C$110,4,IF(C423=Localization!$C$109,5,IF(OR(C423=1,C423=2,C423=3,C423=4,C423=5),C423,"")))))))</f>
        <v/>
      </c>
      <c r="N423" s="15" t="str">
        <f>(IF(D423=Localization!$C$113,1,IF(D423=Localization!$C$112,2,IF(D423=Localization!$C$111,3,IF(D423=Localization!$C$110,4,IF(D423=Localization!$C$109,5,IF(OR(D423=1,D423=2,D423=3,D423=4,D423=5),D423,"")))))))</f>
        <v/>
      </c>
      <c r="O423" s="15" t="str">
        <f>(IF(E423=Localization!$C$113,1,IF(E423=Localization!$C$112,2,IF(E423=Localization!$C$111,3,IF(E423=Localization!$C$110,4,IF(E423=Localization!$C$109,5,IF(OR(E423=1,E423=2,E423=3,E423=4,E423=5),E423,"")))))))</f>
        <v/>
      </c>
      <c r="P423" s="15" t="str">
        <f>(IF(F423=Localization!$C$113,1,IF(F423=Localization!$C$112,2,IF(F423=Localization!$C$111,3,IF(F423=Localization!$C$110,4,IF(F423=Localization!$C$109,5,IF(OR(F423=1,F423=2,F423=3,F423=4,F423=5),F423,"")))))))</f>
        <v/>
      </c>
      <c r="Q423" s="15" t="str">
        <f>(IF(G423=Localization!$C$113,1,IF(G423=Localization!$C$112,2,IF(G423=Localization!$C$111,3,IF(G423=Localization!$C$110,4,IF(G423=Localization!$C$109,5,IF(OR(G423=1,G423=2,G423=3,G423=4,G423=5),G423,"")))))))</f>
        <v/>
      </c>
      <c r="R423" s="15" t="str">
        <f>(IF(H423=Localization!$C$113,1,IF(H423=Localization!$C$112,2,IF(H423=Localization!$C$111,3,IF(H423=Localization!$C$110,4,IF(H423=Localization!$C$109,5,IF(OR(H423=1,H423=2,H423=3,H423=4,H423=5),H423,"")))))))</f>
        <v/>
      </c>
      <c r="S423" s="15" t="str">
        <f>(IF(I423=Localization!$C$113,1,IF(I423=Localization!$C$112,2,IF(I423=Localization!$C$111,3,IF(I423=Localization!$C$110,4,IF(I423=Localization!$C$109,5,IF(OR(I423=1,I423=2,I423=3,I423=4,I423=5),I423,"")))))))</f>
        <v/>
      </c>
      <c r="T423" s="15" t="str">
        <f>(IF(J423=Localization!$C$113,1,IF(J423=Localization!$C$112,2,IF(J423=Localization!$C$111,3,IF(J423=Localization!$C$110,4,IF(J423=Localization!$C$109,5,IF(OR(J423=1,J423=2,J423=3,J423=4,J423=5),J423,"")))))))</f>
        <v/>
      </c>
      <c r="U423" s="15" t="str">
        <f>(IF(K423=Localization!$C$113,1,IF(K423=Localization!$C$112,2,IF(K423=Localization!$C$111,3,IF(K423=Localization!$C$110,4,IF(K423=Localization!$C$109,5,IF(OR(K423=1,K423=2,K423=3,K423=4,K423=5),K423,"")))))))</f>
        <v/>
      </c>
    </row>
    <row r="424" spans="12:21" x14ac:dyDescent="0.25">
      <c r="L424" s="15" t="str">
        <f>(IF(B424=Localization!$C$113,1,IF(B424=Localization!$C$112,2,IF(B424=Localization!$C$111,3,IF(B424=Localization!$C$110,4,IF(B424=Localization!$C$109,5,IF(OR(B424=1,B424=2,B424=3,B424=4,B424=5),B424,"")))))))</f>
        <v/>
      </c>
      <c r="M424" s="15" t="str">
        <f>(IF(C424=Localization!$C$113,1,IF(C424=Localization!$C$112,2,IF(C424=Localization!$C$111,3,IF(C424=Localization!$C$110,4,IF(C424=Localization!$C$109,5,IF(OR(C424=1,C424=2,C424=3,C424=4,C424=5),C424,"")))))))</f>
        <v/>
      </c>
      <c r="N424" s="15" t="str">
        <f>(IF(D424=Localization!$C$113,1,IF(D424=Localization!$C$112,2,IF(D424=Localization!$C$111,3,IF(D424=Localization!$C$110,4,IF(D424=Localization!$C$109,5,IF(OR(D424=1,D424=2,D424=3,D424=4,D424=5),D424,"")))))))</f>
        <v/>
      </c>
      <c r="O424" s="15" t="str">
        <f>(IF(E424=Localization!$C$113,1,IF(E424=Localization!$C$112,2,IF(E424=Localization!$C$111,3,IF(E424=Localization!$C$110,4,IF(E424=Localization!$C$109,5,IF(OR(E424=1,E424=2,E424=3,E424=4,E424=5),E424,"")))))))</f>
        <v/>
      </c>
      <c r="P424" s="15" t="str">
        <f>(IF(F424=Localization!$C$113,1,IF(F424=Localization!$C$112,2,IF(F424=Localization!$C$111,3,IF(F424=Localization!$C$110,4,IF(F424=Localization!$C$109,5,IF(OR(F424=1,F424=2,F424=3,F424=4,F424=5),F424,"")))))))</f>
        <v/>
      </c>
      <c r="Q424" s="15" t="str">
        <f>(IF(G424=Localization!$C$113,1,IF(G424=Localization!$C$112,2,IF(G424=Localization!$C$111,3,IF(G424=Localization!$C$110,4,IF(G424=Localization!$C$109,5,IF(OR(G424=1,G424=2,G424=3,G424=4,G424=5),G424,"")))))))</f>
        <v/>
      </c>
      <c r="R424" s="15" t="str">
        <f>(IF(H424=Localization!$C$113,1,IF(H424=Localization!$C$112,2,IF(H424=Localization!$C$111,3,IF(H424=Localization!$C$110,4,IF(H424=Localization!$C$109,5,IF(OR(H424=1,H424=2,H424=3,H424=4,H424=5),H424,"")))))))</f>
        <v/>
      </c>
      <c r="S424" s="15" t="str">
        <f>(IF(I424=Localization!$C$113,1,IF(I424=Localization!$C$112,2,IF(I424=Localization!$C$111,3,IF(I424=Localization!$C$110,4,IF(I424=Localization!$C$109,5,IF(OR(I424=1,I424=2,I424=3,I424=4,I424=5),I424,"")))))))</f>
        <v/>
      </c>
      <c r="T424" s="15" t="str">
        <f>(IF(J424=Localization!$C$113,1,IF(J424=Localization!$C$112,2,IF(J424=Localization!$C$111,3,IF(J424=Localization!$C$110,4,IF(J424=Localization!$C$109,5,IF(OR(J424=1,J424=2,J424=3,J424=4,J424=5),J424,"")))))))</f>
        <v/>
      </c>
      <c r="U424" s="15" t="str">
        <f>(IF(K424=Localization!$C$113,1,IF(K424=Localization!$C$112,2,IF(K424=Localization!$C$111,3,IF(K424=Localization!$C$110,4,IF(K424=Localization!$C$109,5,IF(OR(K424=1,K424=2,K424=3,K424=4,K424=5),K424,"")))))))</f>
        <v/>
      </c>
    </row>
    <row r="425" spans="12:21" x14ac:dyDescent="0.25">
      <c r="L425" s="15" t="str">
        <f>(IF(B425=Localization!$C$113,1,IF(B425=Localization!$C$112,2,IF(B425=Localization!$C$111,3,IF(B425=Localization!$C$110,4,IF(B425=Localization!$C$109,5,IF(OR(B425=1,B425=2,B425=3,B425=4,B425=5),B425,"")))))))</f>
        <v/>
      </c>
      <c r="M425" s="15" t="str">
        <f>(IF(C425=Localization!$C$113,1,IF(C425=Localization!$C$112,2,IF(C425=Localization!$C$111,3,IF(C425=Localization!$C$110,4,IF(C425=Localization!$C$109,5,IF(OR(C425=1,C425=2,C425=3,C425=4,C425=5),C425,"")))))))</f>
        <v/>
      </c>
      <c r="N425" s="15" t="str">
        <f>(IF(D425=Localization!$C$113,1,IF(D425=Localization!$C$112,2,IF(D425=Localization!$C$111,3,IF(D425=Localization!$C$110,4,IF(D425=Localization!$C$109,5,IF(OR(D425=1,D425=2,D425=3,D425=4,D425=5),D425,"")))))))</f>
        <v/>
      </c>
      <c r="O425" s="15" t="str">
        <f>(IF(E425=Localization!$C$113,1,IF(E425=Localization!$C$112,2,IF(E425=Localization!$C$111,3,IF(E425=Localization!$C$110,4,IF(E425=Localization!$C$109,5,IF(OR(E425=1,E425=2,E425=3,E425=4,E425=5),E425,"")))))))</f>
        <v/>
      </c>
      <c r="P425" s="15" t="str">
        <f>(IF(F425=Localization!$C$113,1,IF(F425=Localization!$C$112,2,IF(F425=Localization!$C$111,3,IF(F425=Localization!$C$110,4,IF(F425=Localization!$C$109,5,IF(OR(F425=1,F425=2,F425=3,F425=4,F425=5),F425,"")))))))</f>
        <v/>
      </c>
      <c r="Q425" s="15" t="str">
        <f>(IF(G425=Localization!$C$113,1,IF(G425=Localization!$C$112,2,IF(G425=Localization!$C$111,3,IF(G425=Localization!$C$110,4,IF(G425=Localization!$C$109,5,IF(OR(G425=1,G425=2,G425=3,G425=4,G425=5),G425,"")))))))</f>
        <v/>
      </c>
      <c r="R425" s="15" t="str">
        <f>(IF(H425=Localization!$C$113,1,IF(H425=Localization!$C$112,2,IF(H425=Localization!$C$111,3,IF(H425=Localization!$C$110,4,IF(H425=Localization!$C$109,5,IF(OR(H425=1,H425=2,H425=3,H425=4,H425=5),H425,"")))))))</f>
        <v/>
      </c>
      <c r="S425" s="15" t="str">
        <f>(IF(I425=Localization!$C$113,1,IF(I425=Localization!$C$112,2,IF(I425=Localization!$C$111,3,IF(I425=Localization!$C$110,4,IF(I425=Localization!$C$109,5,IF(OR(I425=1,I425=2,I425=3,I425=4,I425=5),I425,"")))))))</f>
        <v/>
      </c>
      <c r="T425" s="15" t="str">
        <f>(IF(J425=Localization!$C$113,1,IF(J425=Localization!$C$112,2,IF(J425=Localization!$C$111,3,IF(J425=Localization!$C$110,4,IF(J425=Localization!$C$109,5,IF(OR(J425=1,J425=2,J425=3,J425=4,J425=5),J425,"")))))))</f>
        <v/>
      </c>
      <c r="U425" s="15" t="str">
        <f>(IF(K425=Localization!$C$113,1,IF(K425=Localization!$C$112,2,IF(K425=Localization!$C$111,3,IF(K425=Localization!$C$110,4,IF(K425=Localization!$C$109,5,IF(OR(K425=1,K425=2,K425=3,K425=4,K425=5),K425,"")))))))</f>
        <v/>
      </c>
    </row>
    <row r="426" spans="12:21" x14ac:dyDescent="0.25">
      <c r="L426" s="15" t="str">
        <f>(IF(B426=Localization!$C$113,1,IF(B426=Localization!$C$112,2,IF(B426=Localization!$C$111,3,IF(B426=Localization!$C$110,4,IF(B426=Localization!$C$109,5,IF(OR(B426=1,B426=2,B426=3,B426=4,B426=5),B426,"")))))))</f>
        <v/>
      </c>
      <c r="M426" s="15" t="str">
        <f>(IF(C426=Localization!$C$113,1,IF(C426=Localization!$C$112,2,IF(C426=Localization!$C$111,3,IF(C426=Localization!$C$110,4,IF(C426=Localization!$C$109,5,IF(OR(C426=1,C426=2,C426=3,C426=4,C426=5),C426,"")))))))</f>
        <v/>
      </c>
      <c r="N426" s="15" t="str">
        <f>(IF(D426=Localization!$C$113,1,IF(D426=Localization!$C$112,2,IF(D426=Localization!$C$111,3,IF(D426=Localization!$C$110,4,IF(D426=Localization!$C$109,5,IF(OR(D426=1,D426=2,D426=3,D426=4,D426=5),D426,"")))))))</f>
        <v/>
      </c>
      <c r="O426" s="15" t="str">
        <f>(IF(E426=Localization!$C$113,1,IF(E426=Localization!$C$112,2,IF(E426=Localization!$C$111,3,IF(E426=Localization!$C$110,4,IF(E426=Localization!$C$109,5,IF(OR(E426=1,E426=2,E426=3,E426=4,E426=5),E426,"")))))))</f>
        <v/>
      </c>
      <c r="P426" s="15" t="str">
        <f>(IF(F426=Localization!$C$113,1,IF(F426=Localization!$C$112,2,IF(F426=Localization!$C$111,3,IF(F426=Localization!$C$110,4,IF(F426=Localization!$C$109,5,IF(OR(F426=1,F426=2,F426=3,F426=4,F426=5),F426,"")))))))</f>
        <v/>
      </c>
      <c r="Q426" s="15" t="str">
        <f>(IF(G426=Localization!$C$113,1,IF(G426=Localization!$C$112,2,IF(G426=Localization!$C$111,3,IF(G426=Localization!$C$110,4,IF(G426=Localization!$C$109,5,IF(OR(G426=1,G426=2,G426=3,G426=4,G426=5),G426,"")))))))</f>
        <v/>
      </c>
      <c r="R426" s="15" t="str">
        <f>(IF(H426=Localization!$C$113,1,IF(H426=Localization!$C$112,2,IF(H426=Localization!$C$111,3,IF(H426=Localization!$C$110,4,IF(H426=Localization!$C$109,5,IF(OR(H426=1,H426=2,H426=3,H426=4,H426=5),H426,"")))))))</f>
        <v/>
      </c>
      <c r="S426" s="15" t="str">
        <f>(IF(I426=Localization!$C$113,1,IF(I426=Localization!$C$112,2,IF(I426=Localization!$C$111,3,IF(I426=Localization!$C$110,4,IF(I426=Localization!$C$109,5,IF(OR(I426=1,I426=2,I426=3,I426=4,I426=5),I426,"")))))))</f>
        <v/>
      </c>
      <c r="T426" s="15" t="str">
        <f>(IF(J426=Localization!$C$113,1,IF(J426=Localization!$C$112,2,IF(J426=Localization!$C$111,3,IF(J426=Localization!$C$110,4,IF(J426=Localization!$C$109,5,IF(OR(J426=1,J426=2,J426=3,J426=4,J426=5),J426,"")))))))</f>
        <v/>
      </c>
      <c r="U426" s="15" t="str">
        <f>(IF(K426=Localization!$C$113,1,IF(K426=Localization!$C$112,2,IF(K426=Localization!$C$111,3,IF(K426=Localization!$C$110,4,IF(K426=Localization!$C$109,5,IF(OR(K426=1,K426=2,K426=3,K426=4,K426=5),K426,"")))))))</f>
        <v/>
      </c>
    </row>
    <row r="427" spans="12:21" x14ac:dyDescent="0.25">
      <c r="L427" s="15" t="str">
        <f>(IF(B427=Localization!$C$113,1,IF(B427=Localization!$C$112,2,IF(B427=Localization!$C$111,3,IF(B427=Localization!$C$110,4,IF(B427=Localization!$C$109,5,IF(OR(B427=1,B427=2,B427=3,B427=4,B427=5),B427,"")))))))</f>
        <v/>
      </c>
      <c r="M427" s="15" t="str">
        <f>(IF(C427=Localization!$C$113,1,IF(C427=Localization!$C$112,2,IF(C427=Localization!$C$111,3,IF(C427=Localization!$C$110,4,IF(C427=Localization!$C$109,5,IF(OR(C427=1,C427=2,C427=3,C427=4,C427=5),C427,"")))))))</f>
        <v/>
      </c>
      <c r="N427" s="15" t="str">
        <f>(IF(D427=Localization!$C$113,1,IF(D427=Localization!$C$112,2,IF(D427=Localization!$C$111,3,IF(D427=Localization!$C$110,4,IF(D427=Localization!$C$109,5,IF(OR(D427=1,D427=2,D427=3,D427=4,D427=5),D427,"")))))))</f>
        <v/>
      </c>
      <c r="O427" s="15" t="str">
        <f>(IF(E427=Localization!$C$113,1,IF(E427=Localization!$C$112,2,IF(E427=Localization!$C$111,3,IF(E427=Localization!$C$110,4,IF(E427=Localization!$C$109,5,IF(OR(E427=1,E427=2,E427=3,E427=4,E427=5),E427,"")))))))</f>
        <v/>
      </c>
      <c r="P427" s="15" t="str">
        <f>(IF(F427=Localization!$C$113,1,IF(F427=Localization!$C$112,2,IF(F427=Localization!$C$111,3,IF(F427=Localization!$C$110,4,IF(F427=Localization!$C$109,5,IF(OR(F427=1,F427=2,F427=3,F427=4,F427=5),F427,"")))))))</f>
        <v/>
      </c>
      <c r="Q427" s="15" t="str">
        <f>(IF(G427=Localization!$C$113,1,IF(G427=Localization!$C$112,2,IF(G427=Localization!$C$111,3,IF(G427=Localization!$C$110,4,IF(G427=Localization!$C$109,5,IF(OR(G427=1,G427=2,G427=3,G427=4,G427=5),G427,"")))))))</f>
        <v/>
      </c>
      <c r="R427" s="15" t="str">
        <f>(IF(H427=Localization!$C$113,1,IF(H427=Localization!$C$112,2,IF(H427=Localization!$C$111,3,IF(H427=Localization!$C$110,4,IF(H427=Localization!$C$109,5,IF(OR(H427=1,H427=2,H427=3,H427=4,H427=5),H427,"")))))))</f>
        <v/>
      </c>
      <c r="S427" s="15" t="str">
        <f>(IF(I427=Localization!$C$113,1,IF(I427=Localization!$C$112,2,IF(I427=Localization!$C$111,3,IF(I427=Localization!$C$110,4,IF(I427=Localization!$C$109,5,IF(OR(I427=1,I427=2,I427=3,I427=4,I427=5),I427,"")))))))</f>
        <v/>
      </c>
      <c r="T427" s="15" t="str">
        <f>(IF(J427=Localization!$C$113,1,IF(J427=Localization!$C$112,2,IF(J427=Localization!$C$111,3,IF(J427=Localization!$C$110,4,IF(J427=Localization!$C$109,5,IF(OR(J427=1,J427=2,J427=3,J427=4,J427=5),J427,"")))))))</f>
        <v/>
      </c>
      <c r="U427" s="15" t="str">
        <f>(IF(K427=Localization!$C$113,1,IF(K427=Localization!$C$112,2,IF(K427=Localization!$C$111,3,IF(K427=Localization!$C$110,4,IF(K427=Localization!$C$109,5,IF(OR(K427=1,K427=2,K427=3,K427=4,K427=5),K427,"")))))))</f>
        <v/>
      </c>
    </row>
    <row r="428" spans="12:21" x14ac:dyDescent="0.25">
      <c r="L428" s="15" t="str">
        <f>(IF(B428=Localization!$C$113,1,IF(B428=Localization!$C$112,2,IF(B428=Localization!$C$111,3,IF(B428=Localization!$C$110,4,IF(B428=Localization!$C$109,5,IF(OR(B428=1,B428=2,B428=3,B428=4,B428=5),B428,"")))))))</f>
        <v/>
      </c>
      <c r="M428" s="15" t="str">
        <f>(IF(C428=Localization!$C$113,1,IF(C428=Localization!$C$112,2,IF(C428=Localization!$C$111,3,IF(C428=Localization!$C$110,4,IF(C428=Localization!$C$109,5,IF(OR(C428=1,C428=2,C428=3,C428=4,C428=5),C428,"")))))))</f>
        <v/>
      </c>
      <c r="N428" s="15" t="str">
        <f>(IF(D428=Localization!$C$113,1,IF(D428=Localization!$C$112,2,IF(D428=Localization!$C$111,3,IF(D428=Localization!$C$110,4,IF(D428=Localization!$C$109,5,IF(OR(D428=1,D428=2,D428=3,D428=4,D428=5),D428,"")))))))</f>
        <v/>
      </c>
      <c r="O428" s="15" t="str">
        <f>(IF(E428=Localization!$C$113,1,IF(E428=Localization!$C$112,2,IF(E428=Localization!$C$111,3,IF(E428=Localization!$C$110,4,IF(E428=Localization!$C$109,5,IF(OR(E428=1,E428=2,E428=3,E428=4,E428=5),E428,"")))))))</f>
        <v/>
      </c>
      <c r="P428" s="15" t="str">
        <f>(IF(F428=Localization!$C$113,1,IF(F428=Localization!$C$112,2,IF(F428=Localization!$C$111,3,IF(F428=Localization!$C$110,4,IF(F428=Localization!$C$109,5,IF(OR(F428=1,F428=2,F428=3,F428=4,F428=5),F428,"")))))))</f>
        <v/>
      </c>
      <c r="Q428" s="15" t="str">
        <f>(IF(G428=Localization!$C$113,1,IF(G428=Localization!$C$112,2,IF(G428=Localization!$C$111,3,IF(G428=Localization!$C$110,4,IF(G428=Localization!$C$109,5,IF(OR(G428=1,G428=2,G428=3,G428=4,G428=5),G428,"")))))))</f>
        <v/>
      </c>
      <c r="R428" s="15" t="str">
        <f>(IF(H428=Localization!$C$113,1,IF(H428=Localization!$C$112,2,IF(H428=Localization!$C$111,3,IF(H428=Localization!$C$110,4,IF(H428=Localization!$C$109,5,IF(OR(H428=1,H428=2,H428=3,H428=4,H428=5),H428,"")))))))</f>
        <v/>
      </c>
      <c r="S428" s="15" t="str">
        <f>(IF(I428=Localization!$C$113,1,IF(I428=Localization!$C$112,2,IF(I428=Localization!$C$111,3,IF(I428=Localization!$C$110,4,IF(I428=Localization!$C$109,5,IF(OR(I428=1,I428=2,I428=3,I428=4,I428=5),I428,"")))))))</f>
        <v/>
      </c>
      <c r="T428" s="15" t="str">
        <f>(IF(J428=Localization!$C$113,1,IF(J428=Localization!$C$112,2,IF(J428=Localization!$C$111,3,IF(J428=Localization!$C$110,4,IF(J428=Localization!$C$109,5,IF(OR(J428=1,J428=2,J428=3,J428=4,J428=5),J428,"")))))))</f>
        <v/>
      </c>
      <c r="U428" s="15" t="str">
        <f>(IF(K428=Localization!$C$113,1,IF(K428=Localization!$C$112,2,IF(K428=Localization!$C$111,3,IF(K428=Localization!$C$110,4,IF(K428=Localization!$C$109,5,IF(OR(K428=1,K428=2,K428=3,K428=4,K428=5),K428,"")))))))</f>
        <v/>
      </c>
    </row>
    <row r="429" spans="12:21" x14ac:dyDescent="0.25">
      <c r="L429" s="15" t="str">
        <f>(IF(B429=Localization!$C$113,1,IF(B429=Localization!$C$112,2,IF(B429=Localization!$C$111,3,IF(B429=Localization!$C$110,4,IF(B429=Localization!$C$109,5,IF(OR(B429=1,B429=2,B429=3,B429=4,B429=5),B429,"")))))))</f>
        <v/>
      </c>
      <c r="M429" s="15" t="str">
        <f>(IF(C429=Localization!$C$113,1,IF(C429=Localization!$C$112,2,IF(C429=Localization!$C$111,3,IF(C429=Localization!$C$110,4,IF(C429=Localization!$C$109,5,IF(OR(C429=1,C429=2,C429=3,C429=4,C429=5),C429,"")))))))</f>
        <v/>
      </c>
      <c r="N429" s="15" t="str">
        <f>(IF(D429=Localization!$C$113,1,IF(D429=Localization!$C$112,2,IF(D429=Localization!$C$111,3,IF(D429=Localization!$C$110,4,IF(D429=Localization!$C$109,5,IF(OR(D429=1,D429=2,D429=3,D429=4,D429=5),D429,"")))))))</f>
        <v/>
      </c>
      <c r="O429" s="15" t="str">
        <f>(IF(E429=Localization!$C$113,1,IF(E429=Localization!$C$112,2,IF(E429=Localization!$C$111,3,IF(E429=Localization!$C$110,4,IF(E429=Localization!$C$109,5,IF(OR(E429=1,E429=2,E429=3,E429=4,E429=5),E429,"")))))))</f>
        <v/>
      </c>
      <c r="P429" s="15" t="str">
        <f>(IF(F429=Localization!$C$113,1,IF(F429=Localization!$C$112,2,IF(F429=Localization!$C$111,3,IF(F429=Localization!$C$110,4,IF(F429=Localization!$C$109,5,IF(OR(F429=1,F429=2,F429=3,F429=4,F429=5),F429,"")))))))</f>
        <v/>
      </c>
      <c r="Q429" s="15" t="str">
        <f>(IF(G429=Localization!$C$113,1,IF(G429=Localization!$C$112,2,IF(G429=Localization!$C$111,3,IF(G429=Localization!$C$110,4,IF(G429=Localization!$C$109,5,IF(OR(G429=1,G429=2,G429=3,G429=4,G429=5),G429,"")))))))</f>
        <v/>
      </c>
      <c r="R429" s="15" t="str">
        <f>(IF(H429=Localization!$C$113,1,IF(H429=Localization!$C$112,2,IF(H429=Localization!$C$111,3,IF(H429=Localization!$C$110,4,IF(H429=Localization!$C$109,5,IF(OR(H429=1,H429=2,H429=3,H429=4,H429=5),H429,"")))))))</f>
        <v/>
      </c>
      <c r="S429" s="15" t="str">
        <f>(IF(I429=Localization!$C$113,1,IF(I429=Localization!$C$112,2,IF(I429=Localization!$C$111,3,IF(I429=Localization!$C$110,4,IF(I429=Localization!$C$109,5,IF(OR(I429=1,I429=2,I429=3,I429=4,I429=5),I429,"")))))))</f>
        <v/>
      </c>
      <c r="T429" s="15" t="str">
        <f>(IF(J429=Localization!$C$113,1,IF(J429=Localization!$C$112,2,IF(J429=Localization!$C$111,3,IF(J429=Localization!$C$110,4,IF(J429=Localization!$C$109,5,IF(OR(J429=1,J429=2,J429=3,J429=4,J429=5),J429,"")))))))</f>
        <v/>
      </c>
      <c r="U429" s="15" t="str">
        <f>(IF(K429=Localization!$C$113,1,IF(K429=Localization!$C$112,2,IF(K429=Localization!$C$111,3,IF(K429=Localization!$C$110,4,IF(K429=Localization!$C$109,5,IF(OR(K429=1,K429=2,K429=3,K429=4,K429=5),K429,"")))))))</f>
        <v/>
      </c>
    </row>
    <row r="430" spans="12:21" x14ac:dyDescent="0.25">
      <c r="L430" s="15" t="str">
        <f>(IF(B430=Localization!$C$113,1,IF(B430=Localization!$C$112,2,IF(B430=Localization!$C$111,3,IF(B430=Localization!$C$110,4,IF(B430=Localization!$C$109,5,IF(OR(B430=1,B430=2,B430=3,B430=4,B430=5),B430,"")))))))</f>
        <v/>
      </c>
      <c r="M430" s="15" t="str">
        <f>(IF(C430=Localization!$C$113,1,IF(C430=Localization!$C$112,2,IF(C430=Localization!$C$111,3,IF(C430=Localization!$C$110,4,IF(C430=Localization!$C$109,5,IF(OR(C430=1,C430=2,C430=3,C430=4,C430=5),C430,"")))))))</f>
        <v/>
      </c>
      <c r="N430" s="15" t="str">
        <f>(IF(D430=Localization!$C$113,1,IF(D430=Localization!$C$112,2,IF(D430=Localization!$C$111,3,IF(D430=Localization!$C$110,4,IF(D430=Localization!$C$109,5,IF(OR(D430=1,D430=2,D430=3,D430=4,D430=5),D430,"")))))))</f>
        <v/>
      </c>
      <c r="O430" s="15" t="str">
        <f>(IF(E430=Localization!$C$113,1,IF(E430=Localization!$C$112,2,IF(E430=Localization!$C$111,3,IF(E430=Localization!$C$110,4,IF(E430=Localization!$C$109,5,IF(OR(E430=1,E430=2,E430=3,E430=4,E430=5),E430,"")))))))</f>
        <v/>
      </c>
      <c r="P430" s="15" t="str">
        <f>(IF(F430=Localization!$C$113,1,IF(F430=Localization!$C$112,2,IF(F430=Localization!$C$111,3,IF(F430=Localization!$C$110,4,IF(F430=Localization!$C$109,5,IF(OR(F430=1,F430=2,F430=3,F430=4,F430=5),F430,"")))))))</f>
        <v/>
      </c>
      <c r="Q430" s="15" t="str">
        <f>(IF(G430=Localization!$C$113,1,IF(G430=Localization!$C$112,2,IF(G430=Localization!$C$111,3,IF(G430=Localization!$C$110,4,IF(G430=Localization!$C$109,5,IF(OR(G430=1,G430=2,G430=3,G430=4,G430=5),G430,"")))))))</f>
        <v/>
      </c>
      <c r="R430" s="15" t="str">
        <f>(IF(H430=Localization!$C$113,1,IF(H430=Localization!$C$112,2,IF(H430=Localization!$C$111,3,IF(H430=Localization!$C$110,4,IF(H430=Localization!$C$109,5,IF(OR(H430=1,H430=2,H430=3,H430=4,H430=5),H430,"")))))))</f>
        <v/>
      </c>
      <c r="S430" s="15" t="str">
        <f>(IF(I430=Localization!$C$113,1,IF(I430=Localization!$C$112,2,IF(I430=Localization!$C$111,3,IF(I430=Localization!$C$110,4,IF(I430=Localization!$C$109,5,IF(OR(I430=1,I430=2,I430=3,I430=4,I430=5),I430,"")))))))</f>
        <v/>
      </c>
      <c r="T430" s="15" t="str">
        <f>(IF(J430=Localization!$C$113,1,IF(J430=Localization!$C$112,2,IF(J430=Localization!$C$111,3,IF(J430=Localization!$C$110,4,IF(J430=Localization!$C$109,5,IF(OR(J430=1,J430=2,J430=3,J430=4,J430=5),J430,"")))))))</f>
        <v/>
      </c>
      <c r="U430" s="15" t="str">
        <f>(IF(K430=Localization!$C$113,1,IF(K430=Localization!$C$112,2,IF(K430=Localization!$C$111,3,IF(K430=Localization!$C$110,4,IF(K430=Localization!$C$109,5,IF(OR(K430=1,K430=2,K430=3,K430=4,K430=5),K430,"")))))))</f>
        <v/>
      </c>
    </row>
    <row r="431" spans="12:21" x14ac:dyDescent="0.25">
      <c r="L431" s="15" t="str">
        <f>(IF(B431=Localization!$C$113,1,IF(B431=Localization!$C$112,2,IF(B431=Localization!$C$111,3,IF(B431=Localization!$C$110,4,IF(B431=Localization!$C$109,5,IF(OR(B431=1,B431=2,B431=3,B431=4,B431=5),B431,"")))))))</f>
        <v/>
      </c>
      <c r="M431" s="15" t="str">
        <f>(IF(C431=Localization!$C$113,1,IF(C431=Localization!$C$112,2,IF(C431=Localization!$C$111,3,IF(C431=Localization!$C$110,4,IF(C431=Localization!$C$109,5,IF(OR(C431=1,C431=2,C431=3,C431=4,C431=5),C431,"")))))))</f>
        <v/>
      </c>
      <c r="N431" s="15" t="str">
        <f>(IF(D431=Localization!$C$113,1,IF(D431=Localization!$C$112,2,IF(D431=Localization!$C$111,3,IF(D431=Localization!$C$110,4,IF(D431=Localization!$C$109,5,IF(OR(D431=1,D431=2,D431=3,D431=4,D431=5),D431,"")))))))</f>
        <v/>
      </c>
      <c r="O431" s="15" t="str">
        <f>(IF(E431=Localization!$C$113,1,IF(E431=Localization!$C$112,2,IF(E431=Localization!$C$111,3,IF(E431=Localization!$C$110,4,IF(E431=Localization!$C$109,5,IF(OR(E431=1,E431=2,E431=3,E431=4,E431=5),E431,"")))))))</f>
        <v/>
      </c>
      <c r="P431" s="15" t="str">
        <f>(IF(F431=Localization!$C$113,1,IF(F431=Localization!$C$112,2,IF(F431=Localization!$C$111,3,IF(F431=Localization!$C$110,4,IF(F431=Localization!$C$109,5,IF(OR(F431=1,F431=2,F431=3,F431=4,F431=5),F431,"")))))))</f>
        <v/>
      </c>
      <c r="Q431" s="15" t="str">
        <f>(IF(G431=Localization!$C$113,1,IF(G431=Localization!$C$112,2,IF(G431=Localization!$C$111,3,IF(G431=Localization!$C$110,4,IF(G431=Localization!$C$109,5,IF(OR(G431=1,G431=2,G431=3,G431=4,G431=5),G431,"")))))))</f>
        <v/>
      </c>
      <c r="R431" s="15" t="str">
        <f>(IF(H431=Localization!$C$113,1,IF(H431=Localization!$C$112,2,IF(H431=Localization!$C$111,3,IF(H431=Localization!$C$110,4,IF(H431=Localization!$C$109,5,IF(OR(H431=1,H431=2,H431=3,H431=4,H431=5),H431,"")))))))</f>
        <v/>
      </c>
      <c r="S431" s="15" t="str">
        <f>(IF(I431=Localization!$C$113,1,IF(I431=Localization!$C$112,2,IF(I431=Localization!$C$111,3,IF(I431=Localization!$C$110,4,IF(I431=Localization!$C$109,5,IF(OR(I431=1,I431=2,I431=3,I431=4,I431=5),I431,"")))))))</f>
        <v/>
      </c>
      <c r="T431" s="15" t="str">
        <f>(IF(J431=Localization!$C$113,1,IF(J431=Localization!$C$112,2,IF(J431=Localization!$C$111,3,IF(J431=Localization!$C$110,4,IF(J431=Localization!$C$109,5,IF(OR(J431=1,J431=2,J431=3,J431=4,J431=5),J431,"")))))))</f>
        <v/>
      </c>
      <c r="U431" s="15" t="str">
        <f>(IF(K431=Localization!$C$113,1,IF(K431=Localization!$C$112,2,IF(K431=Localization!$C$111,3,IF(K431=Localization!$C$110,4,IF(K431=Localization!$C$109,5,IF(OR(K431=1,K431=2,K431=3,K431=4,K431=5),K431,"")))))))</f>
        <v/>
      </c>
    </row>
    <row r="432" spans="12:21" x14ac:dyDescent="0.25">
      <c r="L432" s="15" t="str">
        <f>(IF(B432=Localization!$C$113,1,IF(B432=Localization!$C$112,2,IF(B432=Localization!$C$111,3,IF(B432=Localization!$C$110,4,IF(B432=Localization!$C$109,5,IF(OR(B432=1,B432=2,B432=3,B432=4,B432=5),B432,"")))))))</f>
        <v/>
      </c>
      <c r="M432" s="15" t="str">
        <f>(IF(C432=Localization!$C$113,1,IF(C432=Localization!$C$112,2,IF(C432=Localization!$C$111,3,IF(C432=Localization!$C$110,4,IF(C432=Localization!$C$109,5,IF(OR(C432=1,C432=2,C432=3,C432=4,C432=5),C432,"")))))))</f>
        <v/>
      </c>
      <c r="N432" s="15" t="str">
        <f>(IF(D432=Localization!$C$113,1,IF(D432=Localization!$C$112,2,IF(D432=Localization!$C$111,3,IF(D432=Localization!$C$110,4,IF(D432=Localization!$C$109,5,IF(OR(D432=1,D432=2,D432=3,D432=4,D432=5),D432,"")))))))</f>
        <v/>
      </c>
      <c r="O432" s="15" t="str">
        <f>(IF(E432=Localization!$C$113,1,IF(E432=Localization!$C$112,2,IF(E432=Localization!$C$111,3,IF(E432=Localization!$C$110,4,IF(E432=Localization!$C$109,5,IF(OR(E432=1,E432=2,E432=3,E432=4,E432=5),E432,"")))))))</f>
        <v/>
      </c>
      <c r="P432" s="15" t="str">
        <f>(IF(F432=Localization!$C$113,1,IF(F432=Localization!$C$112,2,IF(F432=Localization!$C$111,3,IF(F432=Localization!$C$110,4,IF(F432=Localization!$C$109,5,IF(OR(F432=1,F432=2,F432=3,F432=4,F432=5),F432,"")))))))</f>
        <v/>
      </c>
      <c r="Q432" s="15" t="str">
        <f>(IF(G432=Localization!$C$113,1,IF(G432=Localization!$C$112,2,IF(G432=Localization!$C$111,3,IF(G432=Localization!$C$110,4,IF(G432=Localization!$C$109,5,IF(OR(G432=1,G432=2,G432=3,G432=4,G432=5),G432,"")))))))</f>
        <v/>
      </c>
      <c r="R432" s="15" t="str">
        <f>(IF(H432=Localization!$C$113,1,IF(H432=Localization!$C$112,2,IF(H432=Localization!$C$111,3,IF(H432=Localization!$C$110,4,IF(H432=Localization!$C$109,5,IF(OR(H432=1,H432=2,H432=3,H432=4,H432=5),H432,"")))))))</f>
        <v/>
      </c>
      <c r="S432" s="15" t="str">
        <f>(IF(I432=Localization!$C$113,1,IF(I432=Localization!$C$112,2,IF(I432=Localization!$C$111,3,IF(I432=Localization!$C$110,4,IF(I432=Localization!$C$109,5,IF(OR(I432=1,I432=2,I432=3,I432=4,I432=5),I432,"")))))))</f>
        <v/>
      </c>
      <c r="T432" s="15" t="str">
        <f>(IF(J432=Localization!$C$113,1,IF(J432=Localization!$C$112,2,IF(J432=Localization!$C$111,3,IF(J432=Localization!$C$110,4,IF(J432=Localization!$C$109,5,IF(OR(J432=1,J432=2,J432=3,J432=4,J432=5),J432,"")))))))</f>
        <v/>
      </c>
      <c r="U432" s="15" t="str">
        <f>(IF(K432=Localization!$C$113,1,IF(K432=Localization!$C$112,2,IF(K432=Localization!$C$111,3,IF(K432=Localization!$C$110,4,IF(K432=Localization!$C$109,5,IF(OR(K432=1,K432=2,K432=3,K432=4,K432=5),K432,"")))))))</f>
        <v/>
      </c>
    </row>
    <row r="433" spans="12:21" x14ac:dyDescent="0.25">
      <c r="L433" s="15" t="str">
        <f>(IF(B433=Localization!$C$113,1,IF(B433=Localization!$C$112,2,IF(B433=Localization!$C$111,3,IF(B433=Localization!$C$110,4,IF(B433=Localization!$C$109,5,IF(OR(B433=1,B433=2,B433=3,B433=4,B433=5),B433,"")))))))</f>
        <v/>
      </c>
      <c r="M433" s="15" t="str">
        <f>(IF(C433=Localization!$C$113,1,IF(C433=Localization!$C$112,2,IF(C433=Localization!$C$111,3,IF(C433=Localization!$C$110,4,IF(C433=Localization!$C$109,5,IF(OR(C433=1,C433=2,C433=3,C433=4,C433=5),C433,"")))))))</f>
        <v/>
      </c>
      <c r="N433" s="15" t="str">
        <f>(IF(D433=Localization!$C$113,1,IF(D433=Localization!$C$112,2,IF(D433=Localization!$C$111,3,IF(D433=Localization!$C$110,4,IF(D433=Localization!$C$109,5,IF(OR(D433=1,D433=2,D433=3,D433=4,D433=5),D433,"")))))))</f>
        <v/>
      </c>
      <c r="O433" s="15" t="str">
        <f>(IF(E433=Localization!$C$113,1,IF(E433=Localization!$C$112,2,IF(E433=Localization!$C$111,3,IF(E433=Localization!$C$110,4,IF(E433=Localization!$C$109,5,IF(OR(E433=1,E433=2,E433=3,E433=4,E433=5),E433,"")))))))</f>
        <v/>
      </c>
      <c r="P433" s="15" t="str">
        <f>(IF(F433=Localization!$C$113,1,IF(F433=Localization!$C$112,2,IF(F433=Localization!$C$111,3,IF(F433=Localization!$C$110,4,IF(F433=Localization!$C$109,5,IF(OR(F433=1,F433=2,F433=3,F433=4,F433=5),F433,"")))))))</f>
        <v/>
      </c>
      <c r="Q433" s="15" t="str">
        <f>(IF(G433=Localization!$C$113,1,IF(G433=Localization!$C$112,2,IF(G433=Localization!$C$111,3,IF(G433=Localization!$C$110,4,IF(G433=Localization!$C$109,5,IF(OR(G433=1,G433=2,G433=3,G433=4,G433=5),G433,"")))))))</f>
        <v/>
      </c>
      <c r="R433" s="15" t="str">
        <f>(IF(H433=Localization!$C$113,1,IF(H433=Localization!$C$112,2,IF(H433=Localization!$C$111,3,IF(H433=Localization!$C$110,4,IF(H433=Localization!$C$109,5,IF(OR(H433=1,H433=2,H433=3,H433=4,H433=5),H433,"")))))))</f>
        <v/>
      </c>
      <c r="S433" s="15" t="str">
        <f>(IF(I433=Localization!$C$113,1,IF(I433=Localization!$C$112,2,IF(I433=Localization!$C$111,3,IF(I433=Localization!$C$110,4,IF(I433=Localization!$C$109,5,IF(OR(I433=1,I433=2,I433=3,I433=4,I433=5),I433,"")))))))</f>
        <v/>
      </c>
      <c r="T433" s="15" t="str">
        <f>(IF(J433=Localization!$C$113,1,IF(J433=Localization!$C$112,2,IF(J433=Localization!$C$111,3,IF(J433=Localization!$C$110,4,IF(J433=Localization!$C$109,5,IF(OR(J433=1,J433=2,J433=3,J433=4,J433=5),J433,"")))))))</f>
        <v/>
      </c>
      <c r="U433" s="15" t="str">
        <f>(IF(K433=Localization!$C$113,1,IF(K433=Localization!$C$112,2,IF(K433=Localization!$C$111,3,IF(K433=Localization!$C$110,4,IF(K433=Localization!$C$109,5,IF(OR(K433=1,K433=2,K433=3,K433=4,K433=5),K433,"")))))))</f>
        <v/>
      </c>
    </row>
    <row r="434" spans="12:21" x14ac:dyDescent="0.25">
      <c r="L434" s="15" t="str">
        <f>(IF(B434=Localization!$C$113,1,IF(B434=Localization!$C$112,2,IF(B434=Localization!$C$111,3,IF(B434=Localization!$C$110,4,IF(B434=Localization!$C$109,5,IF(OR(B434=1,B434=2,B434=3,B434=4,B434=5),B434,"")))))))</f>
        <v/>
      </c>
      <c r="M434" s="15" t="str">
        <f>(IF(C434=Localization!$C$113,1,IF(C434=Localization!$C$112,2,IF(C434=Localization!$C$111,3,IF(C434=Localization!$C$110,4,IF(C434=Localization!$C$109,5,IF(OR(C434=1,C434=2,C434=3,C434=4,C434=5),C434,"")))))))</f>
        <v/>
      </c>
      <c r="N434" s="15" t="str">
        <f>(IF(D434=Localization!$C$113,1,IF(D434=Localization!$C$112,2,IF(D434=Localization!$C$111,3,IF(D434=Localization!$C$110,4,IF(D434=Localization!$C$109,5,IF(OR(D434=1,D434=2,D434=3,D434=4,D434=5),D434,"")))))))</f>
        <v/>
      </c>
      <c r="O434" s="15" t="str">
        <f>(IF(E434=Localization!$C$113,1,IF(E434=Localization!$C$112,2,IF(E434=Localization!$C$111,3,IF(E434=Localization!$C$110,4,IF(E434=Localization!$C$109,5,IF(OR(E434=1,E434=2,E434=3,E434=4,E434=5),E434,"")))))))</f>
        <v/>
      </c>
      <c r="P434" s="15" t="str">
        <f>(IF(F434=Localization!$C$113,1,IF(F434=Localization!$C$112,2,IF(F434=Localization!$C$111,3,IF(F434=Localization!$C$110,4,IF(F434=Localization!$C$109,5,IF(OR(F434=1,F434=2,F434=3,F434=4,F434=5),F434,"")))))))</f>
        <v/>
      </c>
      <c r="Q434" s="15" t="str">
        <f>(IF(G434=Localization!$C$113,1,IF(G434=Localization!$C$112,2,IF(G434=Localization!$C$111,3,IF(G434=Localization!$C$110,4,IF(G434=Localization!$C$109,5,IF(OR(G434=1,G434=2,G434=3,G434=4,G434=5),G434,"")))))))</f>
        <v/>
      </c>
      <c r="R434" s="15" t="str">
        <f>(IF(H434=Localization!$C$113,1,IF(H434=Localization!$C$112,2,IF(H434=Localization!$C$111,3,IF(H434=Localization!$C$110,4,IF(H434=Localization!$C$109,5,IF(OR(H434=1,H434=2,H434=3,H434=4,H434=5),H434,"")))))))</f>
        <v/>
      </c>
      <c r="S434" s="15" t="str">
        <f>(IF(I434=Localization!$C$113,1,IF(I434=Localization!$C$112,2,IF(I434=Localization!$C$111,3,IF(I434=Localization!$C$110,4,IF(I434=Localization!$C$109,5,IF(OR(I434=1,I434=2,I434=3,I434=4,I434=5),I434,"")))))))</f>
        <v/>
      </c>
      <c r="T434" s="15" t="str">
        <f>(IF(J434=Localization!$C$113,1,IF(J434=Localization!$C$112,2,IF(J434=Localization!$C$111,3,IF(J434=Localization!$C$110,4,IF(J434=Localization!$C$109,5,IF(OR(J434=1,J434=2,J434=3,J434=4,J434=5),J434,"")))))))</f>
        <v/>
      </c>
      <c r="U434" s="15" t="str">
        <f>(IF(K434=Localization!$C$113,1,IF(K434=Localization!$C$112,2,IF(K434=Localization!$C$111,3,IF(K434=Localization!$C$110,4,IF(K434=Localization!$C$109,5,IF(OR(K434=1,K434=2,K434=3,K434=4,K434=5),K434,"")))))))</f>
        <v/>
      </c>
    </row>
    <row r="435" spans="12:21" x14ac:dyDescent="0.25">
      <c r="L435" s="15" t="str">
        <f>(IF(B435=Localization!$C$113,1,IF(B435=Localization!$C$112,2,IF(B435=Localization!$C$111,3,IF(B435=Localization!$C$110,4,IF(B435=Localization!$C$109,5,IF(OR(B435=1,B435=2,B435=3,B435=4,B435=5),B435,"")))))))</f>
        <v/>
      </c>
      <c r="M435" s="15" t="str">
        <f>(IF(C435=Localization!$C$113,1,IF(C435=Localization!$C$112,2,IF(C435=Localization!$C$111,3,IF(C435=Localization!$C$110,4,IF(C435=Localization!$C$109,5,IF(OR(C435=1,C435=2,C435=3,C435=4,C435=5),C435,"")))))))</f>
        <v/>
      </c>
      <c r="N435" s="15" t="str">
        <f>(IF(D435=Localization!$C$113,1,IF(D435=Localization!$C$112,2,IF(D435=Localization!$C$111,3,IF(D435=Localization!$C$110,4,IF(D435=Localization!$C$109,5,IF(OR(D435=1,D435=2,D435=3,D435=4,D435=5),D435,"")))))))</f>
        <v/>
      </c>
      <c r="O435" s="15" t="str">
        <f>(IF(E435=Localization!$C$113,1,IF(E435=Localization!$C$112,2,IF(E435=Localization!$C$111,3,IF(E435=Localization!$C$110,4,IF(E435=Localization!$C$109,5,IF(OR(E435=1,E435=2,E435=3,E435=4,E435=5),E435,"")))))))</f>
        <v/>
      </c>
      <c r="P435" s="15" t="str">
        <f>(IF(F435=Localization!$C$113,1,IF(F435=Localization!$C$112,2,IF(F435=Localization!$C$111,3,IF(F435=Localization!$C$110,4,IF(F435=Localization!$C$109,5,IF(OR(F435=1,F435=2,F435=3,F435=4,F435=5),F435,"")))))))</f>
        <v/>
      </c>
      <c r="Q435" s="15" t="str">
        <f>(IF(G435=Localization!$C$113,1,IF(G435=Localization!$C$112,2,IF(G435=Localization!$C$111,3,IF(G435=Localization!$C$110,4,IF(G435=Localization!$C$109,5,IF(OR(G435=1,G435=2,G435=3,G435=4,G435=5),G435,"")))))))</f>
        <v/>
      </c>
      <c r="R435" s="15" t="str">
        <f>(IF(H435=Localization!$C$113,1,IF(H435=Localization!$C$112,2,IF(H435=Localization!$C$111,3,IF(H435=Localization!$C$110,4,IF(H435=Localization!$C$109,5,IF(OR(H435=1,H435=2,H435=3,H435=4,H435=5),H435,"")))))))</f>
        <v/>
      </c>
      <c r="S435" s="15" t="str">
        <f>(IF(I435=Localization!$C$113,1,IF(I435=Localization!$C$112,2,IF(I435=Localization!$C$111,3,IF(I435=Localization!$C$110,4,IF(I435=Localization!$C$109,5,IF(OR(I435=1,I435=2,I435=3,I435=4,I435=5),I435,"")))))))</f>
        <v/>
      </c>
      <c r="T435" s="15" t="str">
        <f>(IF(J435=Localization!$C$113,1,IF(J435=Localization!$C$112,2,IF(J435=Localization!$C$111,3,IF(J435=Localization!$C$110,4,IF(J435=Localization!$C$109,5,IF(OR(J435=1,J435=2,J435=3,J435=4,J435=5),J435,"")))))))</f>
        <v/>
      </c>
      <c r="U435" s="15" t="str">
        <f>(IF(K435=Localization!$C$113,1,IF(K435=Localization!$C$112,2,IF(K435=Localization!$C$111,3,IF(K435=Localization!$C$110,4,IF(K435=Localization!$C$109,5,IF(OR(K435=1,K435=2,K435=3,K435=4,K435=5),K435,"")))))))</f>
        <v/>
      </c>
    </row>
    <row r="436" spans="12:21" x14ac:dyDescent="0.25">
      <c r="L436" s="15" t="str">
        <f>(IF(B436=Localization!$C$113,1,IF(B436=Localization!$C$112,2,IF(B436=Localization!$C$111,3,IF(B436=Localization!$C$110,4,IF(B436=Localization!$C$109,5,IF(OR(B436=1,B436=2,B436=3,B436=4,B436=5),B436,"")))))))</f>
        <v/>
      </c>
      <c r="M436" s="15" t="str">
        <f>(IF(C436=Localization!$C$113,1,IF(C436=Localization!$C$112,2,IF(C436=Localization!$C$111,3,IF(C436=Localization!$C$110,4,IF(C436=Localization!$C$109,5,IF(OR(C436=1,C436=2,C436=3,C436=4,C436=5),C436,"")))))))</f>
        <v/>
      </c>
      <c r="N436" s="15" t="str">
        <f>(IF(D436=Localization!$C$113,1,IF(D436=Localization!$C$112,2,IF(D436=Localization!$C$111,3,IF(D436=Localization!$C$110,4,IF(D436=Localization!$C$109,5,IF(OR(D436=1,D436=2,D436=3,D436=4,D436=5),D436,"")))))))</f>
        <v/>
      </c>
      <c r="O436" s="15" t="str">
        <f>(IF(E436=Localization!$C$113,1,IF(E436=Localization!$C$112,2,IF(E436=Localization!$C$111,3,IF(E436=Localization!$C$110,4,IF(E436=Localization!$C$109,5,IF(OR(E436=1,E436=2,E436=3,E436=4,E436=5),E436,"")))))))</f>
        <v/>
      </c>
      <c r="P436" s="15" t="str">
        <f>(IF(F436=Localization!$C$113,1,IF(F436=Localization!$C$112,2,IF(F436=Localization!$C$111,3,IF(F436=Localization!$C$110,4,IF(F436=Localization!$C$109,5,IF(OR(F436=1,F436=2,F436=3,F436=4,F436=5),F436,"")))))))</f>
        <v/>
      </c>
      <c r="Q436" s="15" t="str">
        <f>(IF(G436=Localization!$C$113,1,IF(G436=Localization!$C$112,2,IF(G436=Localization!$C$111,3,IF(G436=Localization!$C$110,4,IF(G436=Localization!$C$109,5,IF(OR(G436=1,G436=2,G436=3,G436=4,G436=5),G436,"")))))))</f>
        <v/>
      </c>
      <c r="R436" s="15" t="str">
        <f>(IF(H436=Localization!$C$113,1,IF(H436=Localization!$C$112,2,IF(H436=Localization!$C$111,3,IF(H436=Localization!$C$110,4,IF(H436=Localization!$C$109,5,IF(OR(H436=1,H436=2,H436=3,H436=4,H436=5),H436,"")))))))</f>
        <v/>
      </c>
      <c r="S436" s="15" t="str">
        <f>(IF(I436=Localization!$C$113,1,IF(I436=Localization!$C$112,2,IF(I436=Localization!$C$111,3,IF(I436=Localization!$C$110,4,IF(I436=Localization!$C$109,5,IF(OR(I436=1,I436=2,I436=3,I436=4,I436=5),I436,"")))))))</f>
        <v/>
      </c>
      <c r="T436" s="15" t="str">
        <f>(IF(J436=Localization!$C$113,1,IF(J436=Localization!$C$112,2,IF(J436=Localization!$C$111,3,IF(J436=Localization!$C$110,4,IF(J436=Localization!$C$109,5,IF(OR(J436=1,J436=2,J436=3,J436=4,J436=5),J436,"")))))))</f>
        <v/>
      </c>
      <c r="U436" s="15" t="str">
        <f>(IF(K436=Localization!$C$113,1,IF(K436=Localization!$C$112,2,IF(K436=Localization!$C$111,3,IF(K436=Localization!$C$110,4,IF(K436=Localization!$C$109,5,IF(OR(K436=1,K436=2,K436=3,K436=4,K436=5),K436,"")))))))</f>
        <v/>
      </c>
    </row>
    <row r="437" spans="12:21" x14ac:dyDescent="0.25">
      <c r="L437" s="15" t="str">
        <f>(IF(B437=Localization!$C$113,1,IF(B437=Localization!$C$112,2,IF(B437=Localization!$C$111,3,IF(B437=Localization!$C$110,4,IF(B437=Localization!$C$109,5,IF(OR(B437=1,B437=2,B437=3,B437=4,B437=5),B437,"")))))))</f>
        <v/>
      </c>
      <c r="M437" s="15" t="str">
        <f>(IF(C437=Localization!$C$113,1,IF(C437=Localization!$C$112,2,IF(C437=Localization!$C$111,3,IF(C437=Localization!$C$110,4,IF(C437=Localization!$C$109,5,IF(OR(C437=1,C437=2,C437=3,C437=4,C437=5),C437,"")))))))</f>
        <v/>
      </c>
      <c r="N437" s="15" t="str">
        <f>(IF(D437=Localization!$C$113,1,IF(D437=Localization!$C$112,2,IF(D437=Localization!$C$111,3,IF(D437=Localization!$C$110,4,IF(D437=Localization!$C$109,5,IF(OR(D437=1,D437=2,D437=3,D437=4,D437=5),D437,"")))))))</f>
        <v/>
      </c>
      <c r="O437" s="15" t="str">
        <f>(IF(E437=Localization!$C$113,1,IF(E437=Localization!$C$112,2,IF(E437=Localization!$C$111,3,IF(E437=Localization!$C$110,4,IF(E437=Localization!$C$109,5,IF(OR(E437=1,E437=2,E437=3,E437=4,E437=5),E437,"")))))))</f>
        <v/>
      </c>
      <c r="P437" s="15" t="str">
        <f>(IF(F437=Localization!$C$113,1,IF(F437=Localization!$C$112,2,IF(F437=Localization!$C$111,3,IF(F437=Localization!$C$110,4,IF(F437=Localization!$C$109,5,IF(OR(F437=1,F437=2,F437=3,F437=4,F437=5),F437,"")))))))</f>
        <v/>
      </c>
      <c r="Q437" s="15" t="str">
        <f>(IF(G437=Localization!$C$113,1,IF(G437=Localization!$C$112,2,IF(G437=Localization!$C$111,3,IF(G437=Localization!$C$110,4,IF(G437=Localization!$C$109,5,IF(OR(G437=1,G437=2,G437=3,G437=4,G437=5),G437,"")))))))</f>
        <v/>
      </c>
      <c r="R437" s="15" t="str">
        <f>(IF(H437=Localization!$C$113,1,IF(H437=Localization!$C$112,2,IF(H437=Localization!$C$111,3,IF(H437=Localization!$C$110,4,IF(H437=Localization!$C$109,5,IF(OR(H437=1,H437=2,H437=3,H437=4,H437=5),H437,"")))))))</f>
        <v/>
      </c>
      <c r="S437" s="15" t="str">
        <f>(IF(I437=Localization!$C$113,1,IF(I437=Localization!$C$112,2,IF(I437=Localization!$C$111,3,IF(I437=Localization!$C$110,4,IF(I437=Localization!$C$109,5,IF(OR(I437=1,I437=2,I437=3,I437=4,I437=5),I437,"")))))))</f>
        <v/>
      </c>
      <c r="T437" s="15" t="str">
        <f>(IF(J437=Localization!$C$113,1,IF(J437=Localization!$C$112,2,IF(J437=Localization!$C$111,3,IF(J437=Localization!$C$110,4,IF(J437=Localization!$C$109,5,IF(OR(J437=1,J437=2,J437=3,J437=4,J437=5),J437,"")))))))</f>
        <v/>
      </c>
      <c r="U437" s="15" t="str">
        <f>(IF(K437=Localization!$C$113,1,IF(K437=Localization!$C$112,2,IF(K437=Localization!$C$111,3,IF(K437=Localization!$C$110,4,IF(K437=Localization!$C$109,5,IF(OR(K437=1,K437=2,K437=3,K437=4,K437=5),K437,"")))))))</f>
        <v/>
      </c>
    </row>
    <row r="438" spans="12:21" x14ac:dyDescent="0.25">
      <c r="L438" s="15" t="str">
        <f>(IF(B438=Localization!$C$113,1,IF(B438=Localization!$C$112,2,IF(B438=Localization!$C$111,3,IF(B438=Localization!$C$110,4,IF(B438=Localization!$C$109,5,IF(OR(B438=1,B438=2,B438=3,B438=4,B438=5),B438,"")))))))</f>
        <v/>
      </c>
      <c r="M438" s="15" t="str">
        <f>(IF(C438=Localization!$C$113,1,IF(C438=Localization!$C$112,2,IF(C438=Localization!$C$111,3,IF(C438=Localization!$C$110,4,IF(C438=Localization!$C$109,5,IF(OR(C438=1,C438=2,C438=3,C438=4,C438=5),C438,"")))))))</f>
        <v/>
      </c>
      <c r="N438" s="15" t="str">
        <f>(IF(D438=Localization!$C$113,1,IF(D438=Localization!$C$112,2,IF(D438=Localization!$C$111,3,IF(D438=Localization!$C$110,4,IF(D438=Localization!$C$109,5,IF(OR(D438=1,D438=2,D438=3,D438=4,D438=5),D438,"")))))))</f>
        <v/>
      </c>
      <c r="O438" s="15" t="str">
        <f>(IF(E438=Localization!$C$113,1,IF(E438=Localization!$C$112,2,IF(E438=Localization!$C$111,3,IF(E438=Localization!$C$110,4,IF(E438=Localization!$C$109,5,IF(OR(E438=1,E438=2,E438=3,E438=4,E438=5),E438,"")))))))</f>
        <v/>
      </c>
      <c r="P438" s="15" t="str">
        <f>(IF(F438=Localization!$C$113,1,IF(F438=Localization!$C$112,2,IF(F438=Localization!$C$111,3,IF(F438=Localization!$C$110,4,IF(F438=Localization!$C$109,5,IF(OR(F438=1,F438=2,F438=3,F438=4,F438=5),F438,"")))))))</f>
        <v/>
      </c>
      <c r="Q438" s="15" t="str">
        <f>(IF(G438=Localization!$C$113,1,IF(G438=Localization!$C$112,2,IF(G438=Localization!$C$111,3,IF(G438=Localization!$C$110,4,IF(G438=Localization!$C$109,5,IF(OR(G438=1,G438=2,G438=3,G438=4,G438=5),G438,"")))))))</f>
        <v/>
      </c>
      <c r="R438" s="15" t="str">
        <f>(IF(H438=Localization!$C$113,1,IF(H438=Localization!$C$112,2,IF(H438=Localization!$C$111,3,IF(H438=Localization!$C$110,4,IF(H438=Localization!$C$109,5,IF(OR(H438=1,H438=2,H438=3,H438=4,H438=5),H438,"")))))))</f>
        <v/>
      </c>
      <c r="S438" s="15" t="str">
        <f>(IF(I438=Localization!$C$113,1,IF(I438=Localization!$C$112,2,IF(I438=Localization!$C$111,3,IF(I438=Localization!$C$110,4,IF(I438=Localization!$C$109,5,IF(OR(I438=1,I438=2,I438=3,I438=4,I438=5),I438,"")))))))</f>
        <v/>
      </c>
      <c r="T438" s="15" t="str">
        <f>(IF(J438=Localization!$C$113,1,IF(J438=Localization!$C$112,2,IF(J438=Localization!$C$111,3,IF(J438=Localization!$C$110,4,IF(J438=Localization!$C$109,5,IF(OR(J438=1,J438=2,J438=3,J438=4,J438=5),J438,"")))))))</f>
        <v/>
      </c>
      <c r="U438" s="15" t="str">
        <f>(IF(K438=Localization!$C$113,1,IF(K438=Localization!$C$112,2,IF(K438=Localization!$C$111,3,IF(K438=Localization!$C$110,4,IF(K438=Localization!$C$109,5,IF(OR(K438=1,K438=2,K438=3,K438=4,K438=5),K438,"")))))))</f>
        <v/>
      </c>
    </row>
    <row r="439" spans="12:21" x14ac:dyDescent="0.25">
      <c r="L439" s="15" t="str">
        <f>(IF(B439=Localization!$C$113,1,IF(B439=Localization!$C$112,2,IF(B439=Localization!$C$111,3,IF(B439=Localization!$C$110,4,IF(B439=Localization!$C$109,5,IF(OR(B439=1,B439=2,B439=3,B439=4,B439=5),B439,"")))))))</f>
        <v/>
      </c>
      <c r="M439" s="15" t="str">
        <f>(IF(C439=Localization!$C$113,1,IF(C439=Localization!$C$112,2,IF(C439=Localization!$C$111,3,IF(C439=Localization!$C$110,4,IF(C439=Localization!$C$109,5,IF(OR(C439=1,C439=2,C439=3,C439=4,C439=5),C439,"")))))))</f>
        <v/>
      </c>
      <c r="N439" s="15" t="str">
        <f>(IF(D439=Localization!$C$113,1,IF(D439=Localization!$C$112,2,IF(D439=Localization!$C$111,3,IF(D439=Localization!$C$110,4,IF(D439=Localization!$C$109,5,IF(OR(D439=1,D439=2,D439=3,D439=4,D439=5),D439,"")))))))</f>
        <v/>
      </c>
      <c r="O439" s="15" t="str">
        <f>(IF(E439=Localization!$C$113,1,IF(E439=Localization!$C$112,2,IF(E439=Localization!$C$111,3,IF(E439=Localization!$C$110,4,IF(E439=Localization!$C$109,5,IF(OR(E439=1,E439=2,E439=3,E439=4,E439=5),E439,"")))))))</f>
        <v/>
      </c>
      <c r="P439" s="15" t="str">
        <f>(IF(F439=Localization!$C$113,1,IF(F439=Localization!$C$112,2,IF(F439=Localization!$C$111,3,IF(F439=Localization!$C$110,4,IF(F439=Localization!$C$109,5,IF(OR(F439=1,F439=2,F439=3,F439=4,F439=5),F439,"")))))))</f>
        <v/>
      </c>
      <c r="Q439" s="15" t="str">
        <f>(IF(G439=Localization!$C$113,1,IF(G439=Localization!$C$112,2,IF(G439=Localization!$C$111,3,IF(G439=Localization!$C$110,4,IF(G439=Localization!$C$109,5,IF(OR(G439=1,G439=2,G439=3,G439=4,G439=5),G439,"")))))))</f>
        <v/>
      </c>
      <c r="R439" s="15" t="str">
        <f>(IF(H439=Localization!$C$113,1,IF(H439=Localization!$C$112,2,IF(H439=Localization!$C$111,3,IF(H439=Localization!$C$110,4,IF(H439=Localization!$C$109,5,IF(OR(H439=1,H439=2,H439=3,H439=4,H439=5),H439,"")))))))</f>
        <v/>
      </c>
      <c r="S439" s="15" t="str">
        <f>(IF(I439=Localization!$C$113,1,IF(I439=Localization!$C$112,2,IF(I439=Localization!$C$111,3,IF(I439=Localization!$C$110,4,IF(I439=Localization!$C$109,5,IF(OR(I439=1,I439=2,I439=3,I439=4,I439=5),I439,"")))))))</f>
        <v/>
      </c>
      <c r="T439" s="15" t="str">
        <f>(IF(J439=Localization!$C$113,1,IF(J439=Localization!$C$112,2,IF(J439=Localization!$C$111,3,IF(J439=Localization!$C$110,4,IF(J439=Localization!$C$109,5,IF(OR(J439=1,J439=2,J439=3,J439=4,J439=5),J439,"")))))))</f>
        <v/>
      </c>
      <c r="U439" s="15" t="str">
        <f>(IF(K439=Localization!$C$113,1,IF(K439=Localization!$C$112,2,IF(K439=Localization!$C$111,3,IF(K439=Localization!$C$110,4,IF(K439=Localization!$C$109,5,IF(OR(K439=1,K439=2,K439=3,K439=4,K439=5),K439,"")))))))</f>
        <v/>
      </c>
    </row>
    <row r="440" spans="12:21" x14ac:dyDescent="0.25">
      <c r="L440" s="15" t="str">
        <f>(IF(B440=Localization!$C$113,1,IF(B440=Localization!$C$112,2,IF(B440=Localization!$C$111,3,IF(B440=Localization!$C$110,4,IF(B440=Localization!$C$109,5,IF(OR(B440=1,B440=2,B440=3,B440=4,B440=5),B440,"")))))))</f>
        <v/>
      </c>
      <c r="M440" s="15" t="str">
        <f>(IF(C440=Localization!$C$113,1,IF(C440=Localization!$C$112,2,IF(C440=Localization!$C$111,3,IF(C440=Localization!$C$110,4,IF(C440=Localization!$C$109,5,IF(OR(C440=1,C440=2,C440=3,C440=4,C440=5),C440,"")))))))</f>
        <v/>
      </c>
      <c r="N440" s="15" t="str">
        <f>(IF(D440=Localization!$C$113,1,IF(D440=Localization!$C$112,2,IF(D440=Localization!$C$111,3,IF(D440=Localization!$C$110,4,IF(D440=Localization!$C$109,5,IF(OR(D440=1,D440=2,D440=3,D440=4,D440=5),D440,"")))))))</f>
        <v/>
      </c>
      <c r="O440" s="15" t="str">
        <f>(IF(E440=Localization!$C$113,1,IF(E440=Localization!$C$112,2,IF(E440=Localization!$C$111,3,IF(E440=Localization!$C$110,4,IF(E440=Localization!$C$109,5,IF(OR(E440=1,E440=2,E440=3,E440=4,E440=5),E440,"")))))))</f>
        <v/>
      </c>
      <c r="P440" s="15" t="str">
        <f>(IF(F440=Localization!$C$113,1,IF(F440=Localization!$C$112,2,IF(F440=Localization!$C$111,3,IF(F440=Localization!$C$110,4,IF(F440=Localization!$C$109,5,IF(OR(F440=1,F440=2,F440=3,F440=4,F440=5),F440,"")))))))</f>
        <v/>
      </c>
      <c r="Q440" s="15" t="str">
        <f>(IF(G440=Localization!$C$113,1,IF(G440=Localization!$C$112,2,IF(G440=Localization!$C$111,3,IF(G440=Localization!$C$110,4,IF(G440=Localization!$C$109,5,IF(OR(G440=1,G440=2,G440=3,G440=4,G440=5),G440,"")))))))</f>
        <v/>
      </c>
      <c r="R440" s="15" t="str">
        <f>(IF(H440=Localization!$C$113,1,IF(H440=Localization!$C$112,2,IF(H440=Localization!$C$111,3,IF(H440=Localization!$C$110,4,IF(H440=Localization!$C$109,5,IF(OR(H440=1,H440=2,H440=3,H440=4,H440=5),H440,"")))))))</f>
        <v/>
      </c>
      <c r="S440" s="15" t="str">
        <f>(IF(I440=Localization!$C$113,1,IF(I440=Localization!$C$112,2,IF(I440=Localization!$C$111,3,IF(I440=Localization!$C$110,4,IF(I440=Localization!$C$109,5,IF(OR(I440=1,I440=2,I440=3,I440=4,I440=5),I440,"")))))))</f>
        <v/>
      </c>
      <c r="T440" s="15" t="str">
        <f>(IF(J440=Localization!$C$113,1,IF(J440=Localization!$C$112,2,IF(J440=Localization!$C$111,3,IF(J440=Localization!$C$110,4,IF(J440=Localization!$C$109,5,IF(OR(J440=1,J440=2,J440=3,J440=4,J440=5),J440,"")))))))</f>
        <v/>
      </c>
      <c r="U440" s="15" t="str">
        <f>(IF(K440=Localization!$C$113,1,IF(K440=Localization!$C$112,2,IF(K440=Localization!$C$111,3,IF(K440=Localization!$C$110,4,IF(K440=Localization!$C$109,5,IF(OR(K440=1,K440=2,K440=3,K440=4,K440=5),K440,"")))))))</f>
        <v/>
      </c>
    </row>
    <row r="441" spans="12:21" x14ac:dyDescent="0.25">
      <c r="L441" s="15" t="str">
        <f>(IF(B441=Localization!$C$113,1,IF(B441=Localization!$C$112,2,IF(B441=Localization!$C$111,3,IF(B441=Localization!$C$110,4,IF(B441=Localization!$C$109,5,IF(OR(B441=1,B441=2,B441=3,B441=4,B441=5),B441,"")))))))</f>
        <v/>
      </c>
      <c r="M441" s="15" t="str">
        <f>(IF(C441=Localization!$C$113,1,IF(C441=Localization!$C$112,2,IF(C441=Localization!$C$111,3,IF(C441=Localization!$C$110,4,IF(C441=Localization!$C$109,5,IF(OR(C441=1,C441=2,C441=3,C441=4,C441=5),C441,"")))))))</f>
        <v/>
      </c>
      <c r="N441" s="15" t="str">
        <f>(IF(D441=Localization!$C$113,1,IF(D441=Localization!$C$112,2,IF(D441=Localization!$C$111,3,IF(D441=Localization!$C$110,4,IF(D441=Localization!$C$109,5,IF(OR(D441=1,D441=2,D441=3,D441=4,D441=5),D441,"")))))))</f>
        <v/>
      </c>
      <c r="O441" s="15" t="str">
        <f>(IF(E441=Localization!$C$113,1,IF(E441=Localization!$C$112,2,IF(E441=Localization!$C$111,3,IF(E441=Localization!$C$110,4,IF(E441=Localization!$C$109,5,IF(OR(E441=1,E441=2,E441=3,E441=4,E441=5),E441,"")))))))</f>
        <v/>
      </c>
      <c r="P441" s="15" t="str">
        <f>(IF(F441=Localization!$C$113,1,IF(F441=Localization!$C$112,2,IF(F441=Localization!$C$111,3,IF(F441=Localization!$C$110,4,IF(F441=Localization!$C$109,5,IF(OR(F441=1,F441=2,F441=3,F441=4,F441=5),F441,"")))))))</f>
        <v/>
      </c>
      <c r="Q441" s="15" t="str">
        <f>(IF(G441=Localization!$C$113,1,IF(G441=Localization!$C$112,2,IF(G441=Localization!$C$111,3,IF(G441=Localization!$C$110,4,IF(G441=Localization!$C$109,5,IF(OR(G441=1,G441=2,G441=3,G441=4,G441=5),G441,"")))))))</f>
        <v/>
      </c>
      <c r="R441" s="15" t="str">
        <f>(IF(H441=Localization!$C$113,1,IF(H441=Localization!$C$112,2,IF(H441=Localization!$C$111,3,IF(H441=Localization!$C$110,4,IF(H441=Localization!$C$109,5,IF(OR(H441=1,H441=2,H441=3,H441=4,H441=5),H441,"")))))))</f>
        <v/>
      </c>
      <c r="S441" s="15" t="str">
        <f>(IF(I441=Localization!$C$113,1,IF(I441=Localization!$C$112,2,IF(I441=Localization!$C$111,3,IF(I441=Localization!$C$110,4,IF(I441=Localization!$C$109,5,IF(OR(I441=1,I441=2,I441=3,I441=4,I441=5),I441,"")))))))</f>
        <v/>
      </c>
      <c r="T441" s="15" t="str">
        <f>(IF(J441=Localization!$C$113,1,IF(J441=Localization!$C$112,2,IF(J441=Localization!$C$111,3,IF(J441=Localization!$C$110,4,IF(J441=Localization!$C$109,5,IF(OR(J441=1,J441=2,J441=3,J441=4,J441=5),J441,"")))))))</f>
        <v/>
      </c>
      <c r="U441" s="15" t="str">
        <f>(IF(K441=Localization!$C$113,1,IF(K441=Localization!$C$112,2,IF(K441=Localization!$C$111,3,IF(K441=Localization!$C$110,4,IF(K441=Localization!$C$109,5,IF(OR(K441=1,K441=2,K441=3,K441=4,K441=5),K441,"")))))))</f>
        <v/>
      </c>
    </row>
    <row r="442" spans="12:21" x14ac:dyDescent="0.25">
      <c r="L442" s="15" t="str">
        <f>(IF(B442=Localization!$C$113,1,IF(B442=Localization!$C$112,2,IF(B442=Localization!$C$111,3,IF(B442=Localization!$C$110,4,IF(B442=Localization!$C$109,5,IF(OR(B442=1,B442=2,B442=3,B442=4,B442=5),B442,"")))))))</f>
        <v/>
      </c>
      <c r="M442" s="15" t="str">
        <f>(IF(C442=Localization!$C$113,1,IF(C442=Localization!$C$112,2,IF(C442=Localization!$C$111,3,IF(C442=Localization!$C$110,4,IF(C442=Localization!$C$109,5,IF(OR(C442=1,C442=2,C442=3,C442=4,C442=5),C442,"")))))))</f>
        <v/>
      </c>
      <c r="N442" s="15" t="str">
        <f>(IF(D442=Localization!$C$113,1,IF(D442=Localization!$C$112,2,IF(D442=Localization!$C$111,3,IF(D442=Localization!$C$110,4,IF(D442=Localization!$C$109,5,IF(OR(D442=1,D442=2,D442=3,D442=4,D442=5),D442,"")))))))</f>
        <v/>
      </c>
      <c r="O442" s="15" t="str">
        <f>(IF(E442=Localization!$C$113,1,IF(E442=Localization!$C$112,2,IF(E442=Localization!$C$111,3,IF(E442=Localization!$C$110,4,IF(E442=Localization!$C$109,5,IF(OR(E442=1,E442=2,E442=3,E442=4,E442=5),E442,"")))))))</f>
        <v/>
      </c>
      <c r="P442" s="15" t="str">
        <f>(IF(F442=Localization!$C$113,1,IF(F442=Localization!$C$112,2,IF(F442=Localization!$C$111,3,IF(F442=Localization!$C$110,4,IF(F442=Localization!$C$109,5,IF(OR(F442=1,F442=2,F442=3,F442=4,F442=5),F442,"")))))))</f>
        <v/>
      </c>
      <c r="Q442" s="15" t="str">
        <f>(IF(G442=Localization!$C$113,1,IF(G442=Localization!$C$112,2,IF(G442=Localization!$C$111,3,IF(G442=Localization!$C$110,4,IF(G442=Localization!$C$109,5,IF(OR(G442=1,G442=2,G442=3,G442=4,G442=5),G442,"")))))))</f>
        <v/>
      </c>
      <c r="R442" s="15" t="str">
        <f>(IF(H442=Localization!$C$113,1,IF(H442=Localization!$C$112,2,IF(H442=Localization!$C$111,3,IF(H442=Localization!$C$110,4,IF(H442=Localization!$C$109,5,IF(OR(H442=1,H442=2,H442=3,H442=4,H442=5),H442,"")))))))</f>
        <v/>
      </c>
      <c r="S442" s="15" t="str">
        <f>(IF(I442=Localization!$C$113,1,IF(I442=Localization!$C$112,2,IF(I442=Localization!$C$111,3,IF(I442=Localization!$C$110,4,IF(I442=Localization!$C$109,5,IF(OR(I442=1,I442=2,I442=3,I442=4,I442=5),I442,"")))))))</f>
        <v/>
      </c>
      <c r="T442" s="15" t="str">
        <f>(IF(J442=Localization!$C$113,1,IF(J442=Localization!$C$112,2,IF(J442=Localization!$C$111,3,IF(J442=Localization!$C$110,4,IF(J442=Localization!$C$109,5,IF(OR(J442=1,J442=2,J442=3,J442=4,J442=5),J442,"")))))))</f>
        <v/>
      </c>
      <c r="U442" s="15" t="str">
        <f>(IF(K442=Localization!$C$113,1,IF(K442=Localization!$C$112,2,IF(K442=Localization!$C$111,3,IF(K442=Localization!$C$110,4,IF(K442=Localization!$C$109,5,IF(OR(K442=1,K442=2,K442=3,K442=4,K442=5),K442,"")))))))</f>
        <v/>
      </c>
    </row>
    <row r="443" spans="12:21" x14ac:dyDescent="0.25">
      <c r="L443" s="15" t="str">
        <f>(IF(B443=Localization!$C$113,1,IF(B443=Localization!$C$112,2,IF(B443=Localization!$C$111,3,IF(B443=Localization!$C$110,4,IF(B443=Localization!$C$109,5,IF(OR(B443=1,B443=2,B443=3,B443=4,B443=5),B443,"")))))))</f>
        <v/>
      </c>
      <c r="M443" s="15" t="str">
        <f>(IF(C443=Localization!$C$113,1,IF(C443=Localization!$C$112,2,IF(C443=Localization!$C$111,3,IF(C443=Localization!$C$110,4,IF(C443=Localization!$C$109,5,IF(OR(C443=1,C443=2,C443=3,C443=4,C443=5),C443,"")))))))</f>
        <v/>
      </c>
      <c r="N443" s="15" t="str">
        <f>(IF(D443=Localization!$C$113,1,IF(D443=Localization!$C$112,2,IF(D443=Localization!$C$111,3,IF(D443=Localization!$C$110,4,IF(D443=Localization!$C$109,5,IF(OR(D443=1,D443=2,D443=3,D443=4,D443=5),D443,"")))))))</f>
        <v/>
      </c>
      <c r="O443" s="15" t="str">
        <f>(IF(E443=Localization!$C$113,1,IF(E443=Localization!$C$112,2,IF(E443=Localization!$C$111,3,IF(E443=Localization!$C$110,4,IF(E443=Localization!$C$109,5,IF(OR(E443=1,E443=2,E443=3,E443=4,E443=5),E443,"")))))))</f>
        <v/>
      </c>
      <c r="P443" s="15" t="str">
        <f>(IF(F443=Localization!$C$113,1,IF(F443=Localization!$C$112,2,IF(F443=Localization!$C$111,3,IF(F443=Localization!$C$110,4,IF(F443=Localization!$C$109,5,IF(OR(F443=1,F443=2,F443=3,F443=4,F443=5),F443,"")))))))</f>
        <v/>
      </c>
      <c r="Q443" s="15" t="str">
        <f>(IF(G443=Localization!$C$113,1,IF(G443=Localization!$C$112,2,IF(G443=Localization!$C$111,3,IF(G443=Localization!$C$110,4,IF(G443=Localization!$C$109,5,IF(OR(G443=1,G443=2,G443=3,G443=4,G443=5),G443,"")))))))</f>
        <v/>
      </c>
      <c r="R443" s="15" t="str">
        <f>(IF(H443=Localization!$C$113,1,IF(H443=Localization!$C$112,2,IF(H443=Localization!$C$111,3,IF(H443=Localization!$C$110,4,IF(H443=Localization!$C$109,5,IF(OR(H443=1,H443=2,H443=3,H443=4,H443=5),H443,"")))))))</f>
        <v/>
      </c>
      <c r="S443" s="15" t="str">
        <f>(IF(I443=Localization!$C$113,1,IF(I443=Localization!$C$112,2,IF(I443=Localization!$C$111,3,IF(I443=Localization!$C$110,4,IF(I443=Localization!$C$109,5,IF(OR(I443=1,I443=2,I443=3,I443=4,I443=5),I443,"")))))))</f>
        <v/>
      </c>
      <c r="T443" s="15" t="str">
        <f>(IF(J443=Localization!$C$113,1,IF(J443=Localization!$C$112,2,IF(J443=Localization!$C$111,3,IF(J443=Localization!$C$110,4,IF(J443=Localization!$C$109,5,IF(OR(J443=1,J443=2,J443=3,J443=4,J443=5),J443,"")))))))</f>
        <v/>
      </c>
      <c r="U443" s="15" t="str">
        <f>(IF(K443=Localization!$C$113,1,IF(K443=Localization!$C$112,2,IF(K443=Localization!$C$111,3,IF(K443=Localization!$C$110,4,IF(K443=Localization!$C$109,5,IF(OR(K443=1,K443=2,K443=3,K443=4,K443=5),K443,"")))))))</f>
        <v/>
      </c>
    </row>
    <row r="444" spans="12:21" x14ac:dyDescent="0.25">
      <c r="L444" s="15" t="str">
        <f>(IF(B444=Localization!$C$113,1,IF(B444=Localization!$C$112,2,IF(B444=Localization!$C$111,3,IF(B444=Localization!$C$110,4,IF(B444=Localization!$C$109,5,IF(OR(B444=1,B444=2,B444=3,B444=4,B444=5),B444,"")))))))</f>
        <v/>
      </c>
      <c r="M444" s="15" t="str">
        <f>(IF(C444=Localization!$C$113,1,IF(C444=Localization!$C$112,2,IF(C444=Localization!$C$111,3,IF(C444=Localization!$C$110,4,IF(C444=Localization!$C$109,5,IF(OR(C444=1,C444=2,C444=3,C444=4,C444=5),C444,"")))))))</f>
        <v/>
      </c>
      <c r="N444" s="15" t="str">
        <f>(IF(D444=Localization!$C$113,1,IF(D444=Localization!$C$112,2,IF(D444=Localization!$C$111,3,IF(D444=Localization!$C$110,4,IF(D444=Localization!$C$109,5,IF(OR(D444=1,D444=2,D444=3,D444=4,D444=5),D444,"")))))))</f>
        <v/>
      </c>
      <c r="O444" s="15" t="str">
        <f>(IF(E444=Localization!$C$113,1,IF(E444=Localization!$C$112,2,IF(E444=Localization!$C$111,3,IF(E444=Localization!$C$110,4,IF(E444=Localization!$C$109,5,IF(OR(E444=1,E444=2,E444=3,E444=4,E444=5),E444,"")))))))</f>
        <v/>
      </c>
      <c r="P444" s="15" t="str">
        <f>(IF(F444=Localization!$C$113,1,IF(F444=Localization!$C$112,2,IF(F444=Localization!$C$111,3,IF(F444=Localization!$C$110,4,IF(F444=Localization!$C$109,5,IF(OR(F444=1,F444=2,F444=3,F444=4,F444=5),F444,"")))))))</f>
        <v/>
      </c>
      <c r="Q444" s="15" t="str">
        <f>(IF(G444=Localization!$C$113,1,IF(G444=Localization!$C$112,2,IF(G444=Localization!$C$111,3,IF(G444=Localization!$C$110,4,IF(G444=Localization!$C$109,5,IF(OR(G444=1,G444=2,G444=3,G444=4,G444=5),G444,"")))))))</f>
        <v/>
      </c>
      <c r="R444" s="15" t="str">
        <f>(IF(H444=Localization!$C$113,1,IF(H444=Localization!$C$112,2,IF(H444=Localization!$C$111,3,IF(H444=Localization!$C$110,4,IF(H444=Localization!$C$109,5,IF(OR(H444=1,H444=2,H444=3,H444=4,H444=5),H444,"")))))))</f>
        <v/>
      </c>
      <c r="S444" s="15" t="str">
        <f>(IF(I444=Localization!$C$113,1,IF(I444=Localization!$C$112,2,IF(I444=Localization!$C$111,3,IF(I444=Localization!$C$110,4,IF(I444=Localization!$C$109,5,IF(OR(I444=1,I444=2,I444=3,I444=4,I444=5),I444,"")))))))</f>
        <v/>
      </c>
      <c r="T444" s="15" t="str">
        <f>(IF(J444=Localization!$C$113,1,IF(J444=Localization!$C$112,2,IF(J444=Localization!$C$111,3,IF(J444=Localization!$C$110,4,IF(J444=Localization!$C$109,5,IF(OR(J444=1,J444=2,J444=3,J444=4,J444=5),J444,"")))))))</f>
        <v/>
      </c>
      <c r="U444" s="15" t="str">
        <f>(IF(K444=Localization!$C$113,1,IF(K444=Localization!$C$112,2,IF(K444=Localization!$C$111,3,IF(K444=Localization!$C$110,4,IF(K444=Localization!$C$109,5,IF(OR(K444=1,K444=2,K444=3,K444=4,K444=5),K444,"")))))))</f>
        <v/>
      </c>
    </row>
    <row r="445" spans="12:21" x14ac:dyDescent="0.25">
      <c r="L445" s="15" t="str">
        <f>(IF(B445=Localization!$C$113,1,IF(B445=Localization!$C$112,2,IF(B445=Localization!$C$111,3,IF(B445=Localization!$C$110,4,IF(B445=Localization!$C$109,5,IF(OR(B445=1,B445=2,B445=3,B445=4,B445=5),B445,"")))))))</f>
        <v/>
      </c>
      <c r="M445" s="15" t="str">
        <f>(IF(C445=Localization!$C$113,1,IF(C445=Localization!$C$112,2,IF(C445=Localization!$C$111,3,IF(C445=Localization!$C$110,4,IF(C445=Localization!$C$109,5,IF(OR(C445=1,C445=2,C445=3,C445=4,C445=5),C445,"")))))))</f>
        <v/>
      </c>
      <c r="N445" s="15" t="str">
        <f>(IF(D445=Localization!$C$113,1,IF(D445=Localization!$C$112,2,IF(D445=Localization!$C$111,3,IF(D445=Localization!$C$110,4,IF(D445=Localization!$C$109,5,IF(OR(D445=1,D445=2,D445=3,D445=4,D445=5),D445,"")))))))</f>
        <v/>
      </c>
      <c r="O445" s="15" t="str">
        <f>(IF(E445=Localization!$C$113,1,IF(E445=Localization!$C$112,2,IF(E445=Localization!$C$111,3,IF(E445=Localization!$C$110,4,IF(E445=Localization!$C$109,5,IF(OR(E445=1,E445=2,E445=3,E445=4,E445=5),E445,"")))))))</f>
        <v/>
      </c>
      <c r="P445" s="15" t="str">
        <f>(IF(F445=Localization!$C$113,1,IF(F445=Localization!$C$112,2,IF(F445=Localization!$C$111,3,IF(F445=Localization!$C$110,4,IF(F445=Localization!$C$109,5,IF(OR(F445=1,F445=2,F445=3,F445=4,F445=5),F445,"")))))))</f>
        <v/>
      </c>
      <c r="Q445" s="15" t="str">
        <f>(IF(G445=Localization!$C$113,1,IF(G445=Localization!$C$112,2,IF(G445=Localization!$C$111,3,IF(G445=Localization!$C$110,4,IF(G445=Localization!$C$109,5,IF(OR(G445=1,G445=2,G445=3,G445=4,G445=5),G445,"")))))))</f>
        <v/>
      </c>
      <c r="R445" s="15" t="str">
        <f>(IF(H445=Localization!$C$113,1,IF(H445=Localization!$C$112,2,IF(H445=Localization!$C$111,3,IF(H445=Localization!$C$110,4,IF(H445=Localization!$C$109,5,IF(OR(H445=1,H445=2,H445=3,H445=4,H445=5),H445,"")))))))</f>
        <v/>
      </c>
      <c r="S445" s="15" t="str">
        <f>(IF(I445=Localization!$C$113,1,IF(I445=Localization!$C$112,2,IF(I445=Localization!$C$111,3,IF(I445=Localization!$C$110,4,IF(I445=Localization!$C$109,5,IF(OR(I445=1,I445=2,I445=3,I445=4,I445=5),I445,"")))))))</f>
        <v/>
      </c>
      <c r="T445" s="15" t="str">
        <f>(IF(J445=Localization!$C$113,1,IF(J445=Localization!$C$112,2,IF(J445=Localization!$C$111,3,IF(J445=Localization!$C$110,4,IF(J445=Localization!$C$109,5,IF(OR(J445=1,J445=2,J445=3,J445=4,J445=5),J445,"")))))))</f>
        <v/>
      </c>
      <c r="U445" s="15" t="str">
        <f>(IF(K445=Localization!$C$113,1,IF(K445=Localization!$C$112,2,IF(K445=Localization!$C$111,3,IF(K445=Localization!$C$110,4,IF(K445=Localization!$C$109,5,IF(OR(K445=1,K445=2,K445=3,K445=4,K445=5),K445,"")))))))</f>
        <v/>
      </c>
    </row>
    <row r="446" spans="12:21" x14ac:dyDescent="0.25">
      <c r="L446" s="15" t="str">
        <f>(IF(B446=Localization!$C$113,1,IF(B446=Localization!$C$112,2,IF(B446=Localization!$C$111,3,IF(B446=Localization!$C$110,4,IF(B446=Localization!$C$109,5,IF(OR(B446=1,B446=2,B446=3,B446=4,B446=5),B446,"")))))))</f>
        <v/>
      </c>
      <c r="M446" s="15" t="str">
        <f>(IF(C446=Localization!$C$113,1,IF(C446=Localization!$C$112,2,IF(C446=Localization!$C$111,3,IF(C446=Localization!$C$110,4,IF(C446=Localization!$C$109,5,IF(OR(C446=1,C446=2,C446=3,C446=4,C446=5),C446,"")))))))</f>
        <v/>
      </c>
      <c r="N446" s="15" t="str">
        <f>(IF(D446=Localization!$C$113,1,IF(D446=Localization!$C$112,2,IF(D446=Localization!$C$111,3,IF(D446=Localization!$C$110,4,IF(D446=Localization!$C$109,5,IF(OR(D446=1,D446=2,D446=3,D446=4,D446=5),D446,"")))))))</f>
        <v/>
      </c>
      <c r="O446" s="15" t="str">
        <f>(IF(E446=Localization!$C$113,1,IF(E446=Localization!$C$112,2,IF(E446=Localization!$C$111,3,IF(E446=Localization!$C$110,4,IF(E446=Localization!$C$109,5,IF(OR(E446=1,E446=2,E446=3,E446=4,E446=5),E446,"")))))))</f>
        <v/>
      </c>
      <c r="P446" s="15" t="str">
        <f>(IF(F446=Localization!$C$113,1,IF(F446=Localization!$C$112,2,IF(F446=Localization!$C$111,3,IF(F446=Localization!$C$110,4,IF(F446=Localization!$C$109,5,IF(OR(F446=1,F446=2,F446=3,F446=4,F446=5),F446,"")))))))</f>
        <v/>
      </c>
      <c r="Q446" s="15" t="str">
        <f>(IF(G446=Localization!$C$113,1,IF(G446=Localization!$C$112,2,IF(G446=Localization!$C$111,3,IF(G446=Localization!$C$110,4,IF(G446=Localization!$C$109,5,IF(OR(G446=1,G446=2,G446=3,G446=4,G446=5),G446,"")))))))</f>
        <v/>
      </c>
      <c r="R446" s="15" t="str">
        <f>(IF(H446=Localization!$C$113,1,IF(H446=Localization!$C$112,2,IF(H446=Localization!$C$111,3,IF(H446=Localization!$C$110,4,IF(H446=Localization!$C$109,5,IF(OR(H446=1,H446=2,H446=3,H446=4,H446=5),H446,"")))))))</f>
        <v/>
      </c>
      <c r="S446" s="15" t="str">
        <f>(IF(I446=Localization!$C$113,1,IF(I446=Localization!$C$112,2,IF(I446=Localization!$C$111,3,IF(I446=Localization!$C$110,4,IF(I446=Localization!$C$109,5,IF(OR(I446=1,I446=2,I446=3,I446=4,I446=5),I446,"")))))))</f>
        <v/>
      </c>
      <c r="T446" s="15" t="str">
        <f>(IF(J446=Localization!$C$113,1,IF(J446=Localization!$C$112,2,IF(J446=Localization!$C$111,3,IF(J446=Localization!$C$110,4,IF(J446=Localization!$C$109,5,IF(OR(J446=1,J446=2,J446=3,J446=4,J446=5),J446,"")))))))</f>
        <v/>
      </c>
      <c r="U446" s="15" t="str">
        <f>(IF(K446=Localization!$C$113,1,IF(K446=Localization!$C$112,2,IF(K446=Localization!$C$111,3,IF(K446=Localization!$C$110,4,IF(K446=Localization!$C$109,5,IF(OR(K446=1,K446=2,K446=3,K446=4,K446=5),K446,"")))))))</f>
        <v/>
      </c>
    </row>
    <row r="447" spans="12:21" x14ac:dyDescent="0.25">
      <c r="L447" s="15" t="str">
        <f>(IF(B447=Localization!$C$113,1,IF(B447=Localization!$C$112,2,IF(B447=Localization!$C$111,3,IF(B447=Localization!$C$110,4,IF(B447=Localization!$C$109,5,IF(OR(B447=1,B447=2,B447=3,B447=4,B447=5),B447,"")))))))</f>
        <v/>
      </c>
      <c r="M447" s="15" t="str">
        <f>(IF(C447=Localization!$C$113,1,IF(C447=Localization!$C$112,2,IF(C447=Localization!$C$111,3,IF(C447=Localization!$C$110,4,IF(C447=Localization!$C$109,5,IF(OR(C447=1,C447=2,C447=3,C447=4,C447=5),C447,"")))))))</f>
        <v/>
      </c>
      <c r="N447" s="15" t="str">
        <f>(IF(D447=Localization!$C$113,1,IF(D447=Localization!$C$112,2,IF(D447=Localization!$C$111,3,IF(D447=Localization!$C$110,4,IF(D447=Localization!$C$109,5,IF(OR(D447=1,D447=2,D447=3,D447=4,D447=5),D447,"")))))))</f>
        <v/>
      </c>
      <c r="O447" s="15" t="str">
        <f>(IF(E447=Localization!$C$113,1,IF(E447=Localization!$C$112,2,IF(E447=Localization!$C$111,3,IF(E447=Localization!$C$110,4,IF(E447=Localization!$C$109,5,IF(OR(E447=1,E447=2,E447=3,E447=4,E447=5),E447,"")))))))</f>
        <v/>
      </c>
      <c r="P447" s="15" t="str">
        <f>(IF(F447=Localization!$C$113,1,IF(F447=Localization!$C$112,2,IF(F447=Localization!$C$111,3,IF(F447=Localization!$C$110,4,IF(F447=Localization!$C$109,5,IF(OR(F447=1,F447=2,F447=3,F447=4,F447=5),F447,"")))))))</f>
        <v/>
      </c>
      <c r="Q447" s="15" t="str">
        <f>(IF(G447=Localization!$C$113,1,IF(G447=Localization!$C$112,2,IF(G447=Localization!$C$111,3,IF(G447=Localization!$C$110,4,IF(G447=Localization!$C$109,5,IF(OR(G447=1,G447=2,G447=3,G447=4,G447=5),G447,"")))))))</f>
        <v/>
      </c>
      <c r="R447" s="15" t="str">
        <f>(IF(H447=Localization!$C$113,1,IF(H447=Localization!$C$112,2,IF(H447=Localization!$C$111,3,IF(H447=Localization!$C$110,4,IF(H447=Localization!$C$109,5,IF(OR(H447=1,H447=2,H447=3,H447=4,H447=5),H447,"")))))))</f>
        <v/>
      </c>
      <c r="S447" s="15" t="str">
        <f>(IF(I447=Localization!$C$113,1,IF(I447=Localization!$C$112,2,IF(I447=Localization!$C$111,3,IF(I447=Localization!$C$110,4,IF(I447=Localization!$C$109,5,IF(OR(I447=1,I447=2,I447=3,I447=4,I447=5),I447,"")))))))</f>
        <v/>
      </c>
      <c r="T447" s="15" t="str">
        <f>(IF(J447=Localization!$C$113,1,IF(J447=Localization!$C$112,2,IF(J447=Localization!$C$111,3,IF(J447=Localization!$C$110,4,IF(J447=Localization!$C$109,5,IF(OR(J447=1,J447=2,J447=3,J447=4,J447=5),J447,"")))))))</f>
        <v/>
      </c>
      <c r="U447" s="15" t="str">
        <f>(IF(K447=Localization!$C$113,1,IF(K447=Localization!$C$112,2,IF(K447=Localization!$C$111,3,IF(K447=Localization!$C$110,4,IF(K447=Localization!$C$109,5,IF(OR(K447=1,K447=2,K447=3,K447=4,K447=5),K447,"")))))))</f>
        <v/>
      </c>
    </row>
    <row r="448" spans="12:21" x14ac:dyDescent="0.25">
      <c r="L448" s="15" t="str">
        <f>(IF(B448=Localization!$C$113,1,IF(B448=Localization!$C$112,2,IF(B448=Localization!$C$111,3,IF(B448=Localization!$C$110,4,IF(B448=Localization!$C$109,5,IF(OR(B448=1,B448=2,B448=3,B448=4,B448=5),B448,"")))))))</f>
        <v/>
      </c>
      <c r="M448" s="15" t="str">
        <f>(IF(C448=Localization!$C$113,1,IF(C448=Localization!$C$112,2,IF(C448=Localization!$C$111,3,IF(C448=Localization!$C$110,4,IF(C448=Localization!$C$109,5,IF(OR(C448=1,C448=2,C448=3,C448=4,C448=5),C448,"")))))))</f>
        <v/>
      </c>
      <c r="N448" s="15" t="str">
        <f>(IF(D448=Localization!$C$113,1,IF(D448=Localization!$C$112,2,IF(D448=Localization!$C$111,3,IF(D448=Localization!$C$110,4,IF(D448=Localization!$C$109,5,IF(OR(D448=1,D448=2,D448=3,D448=4,D448=5),D448,"")))))))</f>
        <v/>
      </c>
      <c r="O448" s="15" t="str">
        <f>(IF(E448=Localization!$C$113,1,IF(E448=Localization!$C$112,2,IF(E448=Localization!$C$111,3,IF(E448=Localization!$C$110,4,IF(E448=Localization!$C$109,5,IF(OR(E448=1,E448=2,E448=3,E448=4,E448=5),E448,"")))))))</f>
        <v/>
      </c>
      <c r="P448" s="15" t="str">
        <f>(IF(F448=Localization!$C$113,1,IF(F448=Localization!$C$112,2,IF(F448=Localization!$C$111,3,IF(F448=Localization!$C$110,4,IF(F448=Localization!$C$109,5,IF(OR(F448=1,F448=2,F448=3,F448=4,F448=5),F448,"")))))))</f>
        <v/>
      </c>
      <c r="Q448" s="15" t="str">
        <f>(IF(G448=Localization!$C$113,1,IF(G448=Localization!$C$112,2,IF(G448=Localization!$C$111,3,IF(G448=Localization!$C$110,4,IF(G448=Localization!$C$109,5,IF(OR(G448=1,G448=2,G448=3,G448=4,G448=5),G448,"")))))))</f>
        <v/>
      </c>
      <c r="R448" s="15" t="str">
        <f>(IF(H448=Localization!$C$113,1,IF(H448=Localization!$C$112,2,IF(H448=Localization!$C$111,3,IF(H448=Localization!$C$110,4,IF(H448=Localization!$C$109,5,IF(OR(H448=1,H448=2,H448=3,H448=4,H448=5),H448,"")))))))</f>
        <v/>
      </c>
      <c r="S448" s="15" t="str">
        <f>(IF(I448=Localization!$C$113,1,IF(I448=Localization!$C$112,2,IF(I448=Localization!$C$111,3,IF(I448=Localization!$C$110,4,IF(I448=Localization!$C$109,5,IF(OR(I448=1,I448=2,I448=3,I448=4,I448=5),I448,"")))))))</f>
        <v/>
      </c>
      <c r="T448" s="15" t="str">
        <f>(IF(J448=Localization!$C$113,1,IF(J448=Localization!$C$112,2,IF(J448=Localization!$C$111,3,IF(J448=Localization!$C$110,4,IF(J448=Localization!$C$109,5,IF(OR(J448=1,J448=2,J448=3,J448=4,J448=5),J448,"")))))))</f>
        <v/>
      </c>
      <c r="U448" s="15" t="str">
        <f>(IF(K448=Localization!$C$113,1,IF(K448=Localization!$C$112,2,IF(K448=Localization!$C$111,3,IF(K448=Localization!$C$110,4,IF(K448=Localization!$C$109,5,IF(OR(K448=1,K448=2,K448=3,K448=4,K448=5),K448,"")))))))</f>
        <v/>
      </c>
    </row>
    <row r="449" spans="12:21" x14ac:dyDescent="0.25">
      <c r="L449" s="15" t="str">
        <f>(IF(B449=Localization!$C$113,1,IF(B449=Localization!$C$112,2,IF(B449=Localization!$C$111,3,IF(B449=Localization!$C$110,4,IF(B449=Localization!$C$109,5,IF(OR(B449=1,B449=2,B449=3,B449=4,B449=5),B449,"")))))))</f>
        <v/>
      </c>
      <c r="M449" s="15" t="str">
        <f>(IF(C449=Localization!$C$113,1,IF(C449=Localization!$C$112,2,IF(C449=Localization!$C$111,3,IF(C449=Localization!$C$110,4,IF(C449=Localization!$C$109,5,IF(OR(C449=1,C449=2,C449=3,C449=4,C449=5),C449,"")))))))</f>
        <v/>
      </c>
      <c r="N449" s="15" t="str">
        <f>(IF(D449=Localization!$C$113,1,IF(D449=Localization!$C$112,2,IF(D449=Localization!$C$111,3,IF(D449=Localization!$C$110,4,IF(D449=Localization!$C$109,5,IF(OR(D449=1,D449=2,D449=3,D449=4,D449=5),D449,"")))))))</f>
        <v/>
      </c>
      <c r="O449" s="15" t="str">
        <f>(IF(E449=Localization!$C$113,1,IF(E449=Localization!$C$112,2,IF(E449=Localization!$C$111,3,IF(E449=Localization!$C$110,4,IF(E449=Localization!$C$109,5,IF(OR(E449=1,E449=2,E449=3,E449=4,E449=5),E449,"")))))))</f>
        <v/>
      </c>
      <c r="P449" s="15" t="str">
        <f>(IF(F449=Localization!$C$113,1,IF(F449=Localization!$C$112,2,IF(F449=Localization!$C$111,3,IF(F449=Localization!$C$110,4,IF(F449=Localization!$C$109,5,IF(OR(F449=1,F449=2,F449=3,F449=4,F449=5),F449,"")))))))</f>
        <v/>
      </c>
      <c r="Q449" s="15" t="str">
        <f>(IF(G449=Localization!$C$113,1,IF(G449=Localization!$C$112,2,IF(G449=Localization!$C$111,3,IF(G449=Localization!$C$110,4,IF(G449=Localization!$C$109,5,IF(OR(G449=1,G449=2,G449=3,G449=4,G449=5),G449,"")))))))</f>
        <v/>
      </c>
      <c r="R449" s="15" t="str">
        <f>(IF(H449=Localization!$C$113,1,IF(H449=Localization!$C$112,2,IF(H449=Localization!$C$111,3,IF(H449=Localization!$C$110,4,IF(H449=Localization!$C$109,5,IF(OR(H449=1,H449=2,H449=3,H449=4,H449=5),H449,"")))))))</f>
        <v/>
      </c>
      <c r="S449" s="15" t="str">
        <f>(IF(I449=Localization!$C$113,1,IF(I449=Localization!$C$112,2,IF(I449=Localization!$C$111,3,IF(I449=Localization!$C$110,4,IF(I449=Localization!$C$109,5,IF(OR(I449=1,I449=2,I449=3,I449=4,I449=5),I449,"")))))))</f>
        <v/>
      </c>
      <c r="T449" s="15" t="str">
        <f>(IF(J449=Localization!$C$113,1,IF(J449=Localization!$C$112,2,IF(J449=Localization!$C$111,3,IF(J449=Localization!$C$110,4,IF(J449=Localization!$C$109,5,IF(OR(J449=1,J449=2,J449=3,J449=4,J449=5),J449,"")))))))</f>
        <v/>
      </c>
      <c r="U449" s="15" t="str">
        <f>(IF(K449=Localization!$C$113,1,IF(K449=Localization!$C$112,2,IF(K449=Localization!$C$111,3,IF(K449=Localization!$C$110,4,IF(K449=Localization!$C$109,5,IF(OR(K449=1,K449=2,K449=3,K449=4,K449=5),K449,"")))))))</f>
        <v/>
      </c>
    </row>
    <row r="450" spans="12:21" x14ac:dyDescent="0.25">
      <c r="L450" s="15" t="str">
        <f>(IF(B450=Localization!$C$113,1,IF(B450=Localization!$C$112,2,IF(B450=Localization!$C$111,3,IF(B450=Localization!$C$110,4,IF(B450=Localization!$C$109,5,IF(OR(B450=1,B450=2,B450=3,B450=4,B450=5),B450,"")))))))</f>
        <v/>
      </c>
      <c r="M450" s="15" t="str">
        <f>(IF(C450=Localization!$C$113,1,IF(C450=Localization!$C$112,2,IF(C450=Localization!$C$111,3,IF(C450=Localization!$C$110,4,IF(C450=Localization!$C$109,5,IF(OR(C450=1,C450=2,C450=3,C450=4,C450=5),C450,"")))))))</f>
        <v/>
      </c>
      <c r="N450" s="15" t="str">
        <f>(IF(D450=Localization!$C$113,1,IF(D450=Localization!$C$112,2,IF(D450=Localization!$C$111,3,IF(D450=Localization!$C$110,4,IF(D450=Localization!$C$109,5,IF(OR(D450=1,D450=2,D450=3,D450=4,D450=5),D450,"")))))))</f>
        <v/>
      </c>
      <c r="O450" s="15" t="str">
        <f>(IF(E450=Localization!$C$113,1,IF(E450=Localization!$C$112,2,IF(E450=Localization!$C$111,3,IF(E450=Localization!$C$110,4,IF(E450=Localization!$C$109,5,IF(OR(E450=1,E450=2,E450=3,E450=4,E450=5),E450,"")))))))</f>
        <v/>
      </c>
      <c r="P450" s="15" t="str">
        <f>(IF(F450=Localization!$C$113,1,IF(F450=Localization!$C$112,2,IF(F450=Localization!$C$111,3,IF(F450=Localization!$C$110,4,IF(F450=Localization!$C$109,5,IF(OR(F450=1,F450=2,F450=3,F450=4,F450=5),F450,"")))))))</f>
        <v/>
      </c>
      <c r="Q450" s="15" t="str">
        <f>(IF(G450=Localization!$C$113,1,IF(G450=Localization!$C$112,2,IF(G450=Localization!$C$111,3,IF(G450=Localization!$C$110,4,IF(G450=Localization!$C$109,5,IF(OR(G450=1,G450=2,G450=3,G450=4,G450=5),G450,"")))))))</f>
        <v/>
      </c>
      <c r="R450" s="15" t="str">
        <f>(IF(H450=Localization!$C$113,1,IF(H450=Localization!$C$112,2,IF(H450=Localization!$C$111,3,IF(H450=Localization!$C$110,4,IF(H450=Localization!$C$109,5,IF(OR(H450=1,H450=2,H450=3,H450=4,H450=5),H450,"")))))))</f>
        <v/>
      </c>
      <c r="S450" s="15" t="str">
        <f>(IF(I450=Localization!$C$113,1,IF(I450=Localization!$C$112,2,IF(I450=Localization!$C$111,3,IF(I450=Localization!$C$110,4,IF(I450=Localization!$C$109,5,IF(OR(I450=1,I450=2,I450=3,I450=4,I450=5),I450,"")))))))</f>
        <v/>
      </c>
      <c r="T450" s="15" t="str">
        <f>(IF(J450=Localization!$C$113,1,IF(J450=Localization!$C$112,2,IF(J450=Localization!$C$111,3,IF(J450=Localization!$C$110,4,IF(J450=Localization!$C$109,5,IF(OR(J450=1,J450=2,J450=3,J450=4,J450=5),J450,"")))))))</f>
        <v/>
      </c>
      <c r="U450" s="15" t="str">
        <f>(IF(K450=Localization!$C$113,1,IF(K450=Localization!$C$112,2,IF(K450=Localization!$C$111,3,IF(K450=Localization!$C$110,4,IF(K450=Localization!$C$109,5,IF(OR(K450=1,K450=2,K450=3,K450=4,K450=5),K450,"")))))))</f>
        <v/>
      </c>
    </row>
    <row r="451" spans="12:21" x14ac:dyDescent="0.25">
      <c r="L451" s="15" t="str">
        <f>(IF(B451=Localization!$C$113,1,IF(B451=Localization!$C$112,2,IF(B451=Localization!$C$111,3,IF(B451=Localization!$C$110,4,IF(B451=Localization!$C$109,5,IF(OR(B451=1,B451=2,B451=3,B451=4,B451=5),B451,"")))))))</f>
        <v/>
      </c>
      <c r="M451" s="15" t="str">
        <f>(IF(C451=Localization!$C$113,1,IF(C451=Localization!$C$112,2,IF(C451=Localization!$C$111,3,IF(C451=Localization!$C$110,4,IF(C451=Localization!$C$109,5,IF(OR(C451=1,C451=2,C451=3,C451=4,C451=5),C451,"")))))))</f>
        <v/>
      </c>
      <c r="N451" s="15" t="str">
        <f>(IF(D451=Localization!$C$113,1,IF(D451=Localization!$C$112,2,IF(D451=Localization!$C$111,3,IF(D451=Localization!$C$110,4,IF(D451=Localization!$C$109,5,IF(OR(D451=1,D451=2,D451=3,D451=4,D451=5),D451,"")))))))</f>
        <v/>
      </c>
      <c r="O451" s="15" t="str">
        <f>(IF(E451=Localization!$C$113,1,IF(E451=Localization!$C$112,2,IF(E451=Localization!$C$111,3,IF(E451=Localization!$C$110,4,IF(E451=Localization!$C$109,5,IF(OR(E451=1,E451=2,E451=3,E451=4,E451=5),E451,"")))))))</f>
        <v/>
      </c>
      <c r="P451" s="15" t="str">
        <f>(IF(F451=Localization!$C$113,1,IF(F451=Localization!$C$112,2,IF(F451=Localization!$C$111,3,IF(F451=Localization!$C$110,4,IF(F451=Localization!$C$109,5,IF(OR(F451=1,F451=2,F451=3,F451=4,F451=5),F451,"")))))))</f>
        <v/>
      </c>
      <c r="Q451" s="15" t="str">
        <f>(IF(G451=Localization!$C$113,1,IF(G451=Localization!$C$112,2,IF(G451=Localization!$C$111,3,IF(G451=Localization!$C$110,4,IF(G451=Localization!$C$109,5,IF(OR(G451=1,G451=2,G451=3,G451=4,G451=5),G451,"")))))))</f>
        <v/>
      </c>
      <c r="R451" s="15" t="str">
        <f>(IF(H451=Localization!$C$113,1,IF(H451=Localization!$C$112,2,IF(H451=Localization!$C$111,3,IF(H451=Localization!$C$110,4,IF(H451=Localization!$C$109,5,IF(OR(H451=1,H451=2,H451=3,H451=4,H451=5),H451,"")))))))</f>
        <v/>
      </c>
      <c r="S451" s="15" t="str">
        <f>(IF(I451=Localization!$C$113,1,IF(I451=Localization!$C$112,2,IF(I451=Localization!$C$111,3,IF(I451=Localization!$C$110,4,IF(I451=Localization!$C$109,5,IF(OR(I451=1,I451=2,I451=3,I451=4,I451=5),I451,"")))))))</f>
        <v/>
      </c>
      <c r="T451" s="15" t="str">
        <f>(IF(J451=Localization!$C$113,1,IF(J451=Localization!$C$112,2,IF(J451=Localization!$C$111,3,IF(J451=Localization!$C$110,4,IF(J451=Localization!$C$109,5,IF(OR(J451=1,J451=2,J451=3,J451=4,J451=5),J451,"")))))))</f>
        <v/>
      </c>
      <c r="U451" s="15" t="str">
        <f>(IF(K451=Localization!$C$113,1,IF(K451=Localization!$C$112,2,IF(K451=Localization!$C$111,3,IF(K451=Localization!$C$110,4,IF(K451=Localization!$C$109,5,IF(OR(K451=1,K451=2,K451=3,K451=4,K451=5),K451,"")))))))</f>
        <v/>
      </c>
    </row>
    <row r="452" spans="12:21" x14ac:dyDescent="0.25">
      <c r="L452" s="15" t="str">
        <f>(IF(B452=Localization!$C$113,1,IF(B452=Localization!$C$112,2,IF(B452=Localization!$C$111,3,IF(B452=Localization!$C$110,4,IF(B452=Localization!$C$109,5,IF(OR(B452=1,B452=2,B452=3,B452=4,B452=5),B452,"")))))))</f>
        <v/>
      </c>
      <c r="M452" s="15" t="str">
        <f>(IF(C452=Localization!$C$113,1,IF(C452=Localization!$C$112,2,IF(C452=Localization!$C$111,3,IF(C452=Localization!$C$110,4,IF(C452=Localization!$C$109,5,IF(OR(C452=1,C452=2,C452=3,C452=4,C452=5),C452,"")))))))</f>
        <v/>
      </c>
      <c r="N452" s="15" t="str">
        <f>(IF(D452=Localization!$C$113,1,IF(D452=Localization!$C$112,2,IF(D452=Localization!$C$111,3,IF(D452=Localization!$C$110,4,IF(D452=Localization!$C$109,5,IF(OR(D452=1,D452=2,D452=3,D452=4,D452=5),D452,"")))))))</f>
        <v/>
      </c>
      <c r="O452" s="15" t="str">
        <f>(IF(E452=Localization!$C$113,1,IF(E452=Localization!$C$112,2,IF(E452=Localization!$C$111,3,IF(E452=Localization!$C$110,4,IF(E452=Localization!$C$109,5,IF(OR(E452=1,E452=2,E452=3,E452=4,E452=5),E452,"")))))))</f>
        <v/>
      </c>
      <c r="P452" s="15" t="str">
        <f>(IF(F452=Localization!$C$113,1,IF(F452=Localization!$C$112,2,IF(F452=Localization!$C$111,3,IF(F452=Localization!$C$110,4,IF(F452=Localization!$C$109,5,IF(OR(F452=1,F452=2,F452=3,F452=4,F452=5),F452,"")))))))</f>
        <v/>
      </c>
      <c r="Q452" s="15" t="str">
        <f>(IF(G452=Localization!$C$113,1,IF(G452=Localization!$C$112,2,IF(G452=Localization!$C$111,3,IF(G452=Localization!$C$110,4,IF(G452=Localization!$C$109,5,IF(OR(G452=1,G452=2,G452=3,G452=4,G452=5),G452,"")))))))</f>
        <v/>
      </c>
      <c r="R452" s="15" t="str">
        <f>(IF(H452=Localization!$C$113,1,IF(H452=Localization!$C$112,2,IF(H452=Localization!$C$111,3,IF(H452=Localization!$C$110,4,IF(H452=Localization!$C$109,5,IF(OR(H452=1,H452=2,H452=3,H452=4,H452=5),H452,"")))))))</f>
        <v/>
      </c>
      <c r="S452" s="15" t="str">
        <f>(IF(I452=Localization!$C$113,1,IF(I452=Localization!$C$112,2,IF(I452=Localization!$C$111,3,IF(I452=Localization!$C$110,4,IF(I452=Localization!$C$109,5,IF(OR(I452=1,I452=2,I452=3,I452=4,I452=5),I452,"")))))))</f>
        <v/>
      </c>
      <c r="T452" s="15" t="str">
        <f>(IF(J452=Localization!$C$113,1,IF(J452=Localization!$C$112,2,IF(J452=Localization!$C$111,3,IF(J452=Localization!$C$110,4,IF(J452=Localization!$C$109,5,IF(OR(J452=1,J452=2,J452=3,J452=4,J452=5),J452,"")))))))</f>
        <v/>
      </c>
      <c r="U452" s="15" t="str">
        <f>(IF(K452=Localization!$C$113,1,IF(K452=Localization!$C$112,2,IF(K452=Localization!$C$111,3,IF(K452=Localization!$C$110,4,IF(K452=Localization!$C$109,5,IF(OR(K452=1,K452=2,K452=3,K452=4,K452=5),K452,"")))))))</f>
        <v/>
      </c>
    </row>
    <row r="453" spans="12:21" x14ac:dyDescent="0.25">
      <c r="L453" s="15" t="str">
        <f>(IF(B453=Localization!$C$113,1,IF(B453=Localization!$C$112,2,IF(B453=Localization!$C$111,3,IF(B453=Localization!$C$110,4,IF(B453=Localization!$C$109,5,IF(OR(B453=1,B453=2,B453=3,B453=4,B453=5),B453,"")))))))</f>
        <v/>
      </c>
      <c r="M453" s="15" t="str">
        <f>(IF(C453=Localization!$C$113,1,IF(C453=Localization!$C$112,2,IF(C453=Localization!$C$111,3,IF(C453=Localization!$C$110,4,IF(C453=Localization!$C$109,5,IF(OR(C453=1,C453=2,C453=3,C453=4,C453=5),C453,"")))))))</f>
        <v/>
      </c>
      <c r="N453" s="15" t="str">
        <f>(IF(D453=Localization!$C$113,1,IF(D453=Localization!$C$112,2,IF(D453=Localization!$C$111,3,IF(D453=Localization!$C$110,4,IF(D453=Localization!$C$109,5,IF(OR(D453=1,D453=2,D453=3,D453=4,D453=5),D453,"")))))))</f>
        <v/>
      </c>
      <c r="O453" s="15" t="str">
        <f>(IF(E453=Localization!$C$113,1,IF(E453=Localization!$C$112,2,IF(E453=Localization!$C$111,3,IF(E453=Localization!$C$110,4,IF(E453=Localization!$C$109,5,IF(OR(E453=1,E453=2,E453=3,E453=4,E453=5),E453,"")))))))</f>
        <v/>
      </c>
      <c r="P453" s="15" t="str">
        <f>(IF(F453=Localization!$C$113,1,IF(F453=Localization!$C$112,2,IF(F453=Localization!$C$111,3,IF(F453=Localization!$C$110,4,IF(F453=Localization!$C$109,5,IF(OR(F453=1,F453=2,F453=3,F453=4,F453=5),F453,"")))))))</f>
        <v/>
      </c>
      <c r="Q453" s="15" t="str">
        <f>(IF(G453=Localization!$C$113,1,IF(G453=Localization!$C$112,2,IF(G453=Localization!$C$111,3,IF(G453=Localization!$C$110,4,IF(G453=Localization!$C$109,5,IF(OR(G453=1,G453=2,G453=3,G453=4,G453=5),G453,"")))))))</f>
        <v/>
      </c>
      <c r="R453" s="15" t="str">
        <f>(IF(H453=Localization!$C$113,1,IF(H453=Localization!$C$112,2,IF(H453=Localization!$C$111,3,IF(H453=Localization!$C$110,4,IF(H453=Localization!$C$109,5,IF(OR(H453=1,H453=2,H453=3,H453=4,H453=5),H453,"")))))))</f>
        <v/>
      </c>
      <c r="S453" s="15" t="str">
        <f>(IF(I453=Localization!$C$113,1,IF(I453=Localization!$C$112,2,IF(I453=Localization!$C$111,3,IF(I453=Localization!$C$110,4,IF(I453=Localization!$C$109,5,IF(OR(I453=1,I453=2,I453=3,I453=4,I453=5),I453,"")))))))</f>
        <v/>
      </c>
      <c r="T453" s="15" t="str">
        <f>(IF(J453=Localization!$C$113,1,IF(J453=Localization!$C$112,2,IF(J453=Localization!$C$111,3,IF(J453=Localization!$C$110,4,IF(J453=Localization!$C$109,5,IF(OR(J453=1,J453=2,J453=3,J453=4,J453=5),J453,"")))))))</f>
        <v/>
      </c>
      <c r="U453" s="15" t="str">
        <f>(IF(K453=Localization!$C$113,1,IF(K453=Localization!$C$112,2,IF(K453=Localization!$C$111,3,IF(K453=Localization!$C$110,4,IF(K453=Localization!$C$109,5,IF(OR(K453=1,K453=2,K453=3,K453=4,K453=5),K453,"")))))))</f>
        <v/>
      </c>
    </row>
    <row r="454" spans="12:21" x14ac:dyDescent="0.25">
      <c r="L454" s="15" t="str">
        <f>(IF(B454=Localization!$C$113,1,IF(B454=Localization!$C$112,2,IF(B454=Localization!$C$111,3,IF(B454=Localization!$C$110,4,IF(B454=Localization!$C$109,5,IF(OR(B454=1,B454=2,B454=3,B454=4,B454=5),B454,"")))))))</f>
        <v/>
      </c>
      <c r="M454" s="15" t="str">
        <f>(IF(C454=Localization!$C$113,1,IF(C454=Localization!$C$112,2,IF(C454=Localization!$C$111,3,IF(C454=Localization!$C$110,4,IF(C454=Localization!$C$109,5,IF(OR(C454=1,C454=2,C454=3,C454=4,C454=5),C454,"")))))))</f>
        <v/>
      </c>
      <c r="N454" s="15" t="str">
        <f>(IF(D454=Localization!$C$113,1,IF(D454=Localization!$C$112,2,IF(D454=Localization!$C$111,3,IF(D454=Localization!$C$110,4,IF(D454=Localization!$C$109,5,IF(OR(D454=1,D454=2,D454=3,D454=4,D454=5),D454,"")))))))</f>
        <v/>
      </c>
      <c r="O454" s="15" t="str">
        <f>(IF(E454=Localization!$C$113,1,IF(E454=Localization!$C$112,2,IF(E454=Localization!$C$111,3,IF(E454=Localization!$C$110,4,IF(E454=Localization!$C$109,5,IF(OR(E454=1,E454=2,E454=3,E454=4,E454=5),E454,"")))))))</f>
        <v/>
      </c>
      <c r="P454" s="15" t="str">
        <f>(IF(F454=Localization!$C$113,1,IF(F454=Localization!$C$112,2,IF(F454=Localization!$C$111,3,IF(F454=Localization!$C$110,4,IF(F454=Localization!$C$109,5,IF(OR(F454=1,F454=2,F454=3,F454=4,F454=5),F454,"")))))))</f>
        <v/>
      </c>
      <c r="Q454" s="15" t="str">
        <f>(IF(G454=Localization!$C$113,1,IF(G454=Localization!$C$112,2,IF(G454=Localization!$C$111,3,IF(G454=Localization!$C$110,4,IF(G454=Localization!$C$109,5,IF(OR(G454=1,G454=2,G454=3,G454=4,G454=5),G454,"")))))))</f>
        <v/>
      </c>
      <c r="R454" s="15" t="str">
        <f>(IF(H454=Localization!$C$113,1,IF(H454=Localization!$C$112,2,IF(H454=Localization!$C$111,3,IF(H454=Localization!$C$110,4,IF(H454=Localization!$C$109,5,IF(OR(H454=1,H454=2,H454=3,H454=4,H454=5),H454,"")))))))</f>
        <v/>
      </c>
      <c r="S454" s="15" t="str">
        <f>(IF(I454=Localization!$C$113,1,IF(I454=Localization!$C$112,2,IF(I454=Localization!$C$111,3,IF(I454=Localization!$C$110,4,IF(I454=Localization!$C$109,5,IF(OR(I454=1,I454=2,I454=3,I454=4,I454=5),I454,"")))))))</f>
        <v/>
      </c>
      <c r="T454" s="15" t="str">
        <f>(IF(J454=Localization!$C$113,1,IF(J454=Localization!$C$112,2,IF(J454=Localization!$C$111,3,IF(J454=Localization!$C$110,4,IF(J454=Localization!$C$109,5,IF(OR(J454=1,J454=2,J454=3,J454=4,J454=5),J454,"")))))))</f>
        <v/>
      </c>
      <c r="U454" s="15" t="str">
        <f>(IF(K454=Localization!$C$113,1,IF(K454=Localization!$C$112,2,IF(K454=Localization!$C$111,3,IF(K454=Localization!$C$110,4,IF(K454=Localization!$C$109,5,IF(OR(K454=1,K454=2,K454=3,K454=4,K454=5),K454,"")))))))</f>
        <v/>
      </c>
    </row>
    <row r="455" spans="12:21" x14ac:dyDescent="0.25">
      <c r="L455" s="15" t="str">
        <f>(IF(B455=Localization!$C$113,1,IF(B455=Localization!$C$112,2,IF(B455=Localization!$C$111,3,IF(B455=Localization!$C$110,4,IF(B455=Localization!$C$109,5,IF(OR(B455=1,B455=2,B455=3,B455=4,B455=5),B455,"")))))))</f>
        <v/>
      </c>
      <c r="M455" s="15" t="str">
        <f>(IF(C455=Localization!$C$113,1,IF(C455=Localization!$C$112,2,IF(C455=Localization!$C$111,3,IF(C455=Localization!$C$110,4,IF(C455=Localization!$C$109,5,IF(OR(C455=1,C455=2,C455=3,C455=4,C455=5),C455,"")))))))</f>
        <v/>
      </c>
      <c r="N455" s="15" t="str">
        <f>(IF(D455=Localization!$C$113,1,IF(D455=Localization!$C$112,2,IF(D455=Localization!$C$111,3,IF(D455=Localization!$C$110,4,IF(D455=Localization!$C$109,5,IF(OR(D455=1,D455=2,D455=3,D455=4,D455=5),D455,"")))))))</f>
        <v/>
      </c>
      <c r="O455" s="15" t="str">
        <f>(IF(E455=Localization!$C$113,1,IF(E455=Localization!$C$112,2,IF(E455=Localization!$C$111,3,IF(E455=Localization!$C$110,4,IF(E455=Localization!$C$109,5,IF(OR(E455=1,E455=2,E455=3,E455=4,E455=5),E455,"")))))))</f>
        <v/>
      </c>
      <c r="P455" s="15" t="str">
        <f>(IF(F455=Localization!$C$113,1,IF(F455=Localization!$C$112,2,IF(F455=Localization!$C$111,3,IF(F455=Localization!$C$110,4,IF(F455=Localization!$C$109,5,IF(OR(F455=1,F455=2,F455=3,F455=4,F455=5),F455,"")))))))</f>
        <v/>
      </c>
      <c r="Q455" s="15" t="str">
        <f>(IF(G455=Localization!$C$113,1,IF(G455=Localization!$C$112,2,IF(G455=Localization!$C$111,3,IF(G455=Localization!$C$110,4,IF(G455=Localization!$C$109,5,IF(OR(G455=1,G455=2,G455=3,G455=4,G455=5),G455,"")))))))</f>
        <v/>
      </c>
      <c r="R455" s="15" t="str">
        <f>(IF(H455=Localization!$C$113,1,IF(H455=Localization!$C$112,2,IF(H455=Localization!$C$111,3,IF(H455=Localization!$C$110,4,IF(H455=Localization!$C$109,5,IF(OR(H455=1,H455=2,H455=3,H455=4,H455=5),H455,"")))))))</f>
        <v/>
      </c>
      <c r="S455" s="15" t="str">
        <f>(IF(I455=Localization!$C$113,1,IF(I455=Localization!$C$112,2,IF(I455=Localization!$C$111,3,IF(I455=Localization!$C$110,4,IF(I455=Localization!$C$109,5,IF(OR(I455=1,I455=2,I455=3,I455=4,I455=5),I455,"")))))))</f>
        <v/>
      </c>
      <c r="T455" s="15" t="str">
        <f>(IF(J455=Localization!$C$113,1,IF(J455=Localization!$C$112,2,IF(J455=Localization!$C$111,3,IF(J455=Localization!$C$110,4,IF(J455=Localization!$C$109,5,IF(OR(J455=1,J455=2,J455=3,J455=4,J455=5),J455,"")))))))</f>
        <v/>
      </c>
      <c r="U455" s="15" t="str">
        <f>(IF(K455=Localization!$C$113,1,IF(K455=Localization!$C$112,2,IF(K455=Localization!$C$111,3,IF(K455=Localization!$C$110,4,IF(K455=Localization!$C$109,5,IF(OR(K455=1,K455=2,K455=3,K455=4,K455=5),K455,"")))))))</f>
        <v/>
      </c>
    </row>
    <row r="456" spans="12:21" x14ac:dyDescent="0.25">
      <c r="L456" s="15" t="str">
        <f>(IF(B456=Localization!$C$113,1,IF(B456=Localization!$C$112,2,IF(B456=Localization!$C$111,3,IF(B456=Localization!$C$110,4,IF(B456=Localization!$C$109,5,IF(OR(B456=1,B456=2,B456=3,B456=4,B456=5),B456,"")))))))</f>
        <v/>
      </c>
      <c r="M456" s="15" t="str">
        <f>(IF(C456=Localization!$C$113,1,IF(C456=Localization!$C$112,2,IF(C456=Localization!$C$111,3,IF(C456=Localization!$C$110,4,IF(C456=Localization!$C$109,5,IF(OR(C456=1,C456=2,C456=3,C456=4,C456=5),C456,"")))))))</f>
        <v/>
      </c>
      <c r="N456" s="15" t="str">
        <f>(IF(D456=Localization!$C$113,1,IF(D456=Localization!$C$112,2,IF(D456=Localization!$C$111,3,IF(D456=Localization!$C$110,4,IF(D456=Localization!$C$109,5,IF(OR(D456=1,D456=2,D456=3,D456=4,D456=5),D456,"")))))))</f>
        <v/>
      </c>
      <c r="O456" s="15" t="str">
        <f>(IF(E456=Localization!$C$113,1,IF(E456=Localization!$C$112,2,IF(E456=Localization!$C$111,3,IF(E456=Localization!$C$110,4,IF(E456=Localization!$C$109,5,IF(OR(E456=1,E456=2,E456=3,E456=4,E456=5),E456,"")))))))</f>
        <v/>
      </c>
      <c r="P456" s="15" t="str">
        <f>(IF(F456=Localization!$C$113,1,IF(F456=Localization!$C$112,2,IF(F456=Localization!$C$111,3,IF(F456=Localization!$C$110,4,IF(F456=Localization!$C$109,5,IF(OR(F456=1,F456=2,F456=3,F456=4,F456=5),F456,"")))))))</f>
        <v/>
      </c>
      <c r="Q456" s="15" t="str">
        <f>(IF(G456=Localization!$C$113,1,IF(G456=Localization!$C$112,2,IF(G456=Localization!$C$111,3,IF(G456=Localization!$C$110,4,IF(G456=Localization!$C$109,5,IF(OR(G456=1,G456=2,G456=3,G456=4,G456=5),G456,"")))))))</f>
        <v/>
      </c>
      <c r="R456" s="15" t="str">
        <f>(IF(H456=Localization!$C$113,1,IF(H456=Localization!$C$112,2,IF(H456=Localization!$C$111,3,IF(H456=Localization!$C$110,4,IF(H456=Localization!$C$109,5,IF(OR(H456=1,H456=2,H456=3,H456=4,H456=5),H456,"")))))))</f>
        <v/>
      </c>
      <c r="S456" s="15" t="str">
        <f>(IF(I456=Localization!$C$113,1,IF(I456=Localization!$C$112,2,IF(I456=Localization!$C$111,3,IF(I456=Localization!$C$110,4,IF(I456=Localization!$C$109,5,IF(OR(I456=1,I456=2,I456=3,I456=4,I456=5),I456,"")))))))</f>
        <v/>
      </c>
      <c r="T456" s="15" t="str">
        <f>(IF(J456=Localization!$C$113,1,IF(J456=Localization!$C$112,2,IF(J456=Localization!$C$111,3,IF(J456=Localization!$C$110,4,IF(J456=Localization!$C$109,5,IF(OR(J456=1,J456=2,J456=3,J456=4,J456=5),J456,"")))))))</f>
        <v/>
      </c>
      <c r="U456" s="15" t="str">
        <f>(IF(K456=Localization!$C$113,1,IF(K456=Localization!$C$112,2,IF(K456=Localization!$C$111,3,IF(K456=Localization!$C$110,4,IF(K456=Localization!$C$109,5,IF(OR(K456=1,K456=2,K456=3,K456=4,K456=5),K456,"")))))))</f>
        <v/>
      </c>
    </row>
    <row r="457" spans="12:21" x14ac:dyDescent="0.25">
      <c r="L457" s="15" t="str">
        <f>(IF(B457=Localization!$C$113,1,IF(B457=Localization!$C$112,2,IF(B457=Localization!$C$111,3,IF(B457=Localization!$C$110,4,IF(B457=Localization!$C$109,5,IF(OR(B457=1,B457=2,B457=3,B457=4,B457=5),B457,"")))))))</f>
        <v/>
      </c>
      <c r="M457" s="15" t="str">
        <f>(IF(C457=Localization!$C$113,1,IF(C457=Localization!$C$112,2,IF(C457=Localization!$C$111,3,IF(C457=Localization!$C$110,4,IF(C457=Localization!$C$109,5,IF(OR(C457=1,C457=2,C457=3,C457=4,C457=5),C457,"")))))))</f>
        <v/>
      </c>
      <c r="N457" s="15" t="str">
        <f>(IF(D457=Localization!$C$113,1,IF(D457=Localization!$C$112,2,IF(D457=Localization!$C$111,3,IF(D457=Localization!$C$110,4,IF(D457=Localization!$C$109,5,IF(OR(D457=1,D457=2,D457=3,D457=4,D457=5),D457,"")))))))</f>
        <v/>
      </c>
      <c r="O457" s="15" t="str">
        <f>(IF(E457=Localization!$C$113,1,IF(E457=Localization!$C$112,2,IF(E457=Localization!$C$111,3,IF(E457=Localization!$C$110,4,IF(E457=Localization!$C$109,5,IF(OR(E457=1,E457=2,E457=3,E457=4,E457=5),E457,"")))))))</f>
        <v/>
      </c>
      <c r="P457" s="15" t="str">
        <f>(IF(F457=Localization!$C$113,1,IF(F457=Localization!$C$112,2,IF(F457=Localization!$C$111,3,IF(F457=Localization!$C$110,4,IF(F457=Localization!$C$109,5,IF(OR(F457=1,F457=2,F457=3,F457=4,F457=5),F457,"")))))))</f>
        <v/>
      </c>
      <c r="Q457" s="15" t="str">
        <f>(IF(G457=Localization!$C$113,1,IF(G457=Localization!$C$112,2,IF(G457=Localization!$C$111,3,IF(G457=Localization!$C$110,4,IF(G457=Localization!$C$109,5,IF(OR(G457=1,G457=2,G457=3,G457=4,G457=5),G457,"")))))))</f>
        <v/>
      </c>
      <c r="R457" s="15" t="str">
        <f>(IF(H457=Localization!$C$113,1,IF(H457=Localization!$C$112,2,IF(H457=Localization!$C$111,3,IF(H457=Localization!$C$110,4,IF(H457=Localization!$C$109,5,IF(OR(H457=1,H457=2,H457=3,H457=4,H457=5),H457,"")))))))</f>
        <v/>
      </c>
      <c r="S457" s="15" t="str">
        <f>(IF(I457=Localization!$C$113,1,IF(I457=Localization!$C$112,2,IF(I457=Localization!$C$111,3,IF(I457=Localization!$C$110,4,IF(I457=Localization!$C$109,5,IF(OR(I457=1,I457=2,I457=3,I457=4,I457=5),I457,"")))))))</f>
        <v/>
      </c>
      <c r="T457" s="15" t="str">
        <f>(IF(J457=Localization!$C$113,1,IF(J457=Localization!$C$112,2,IF(J457=Localization!$C$111,3,IF(J457=Localization!$C$110,4,IF(J457=Localization!$C$109,5,IF(OR(J457=1,J457=2,J457=3,J457=4,J457=5),J457,"")))))))</f>
        <v/>
      </c>
      <c r="U457" s="15" t="str">
        <f>(IF(K457=Localization!$C$113,1,IF(K457=Localization!$C$112,2,IF(K457=Localization!$C$111,3,IF(K457=Localization!$C$110,4,IF(K457=Localization!$C$109,5,IF(OR(K457=1,K457=2,K457=3,K457=4,K457=5),K457,"")))))))</f>
        <v/>
      </c>
    </row>
    <row r="458" spans="12:21" x14ac:dyDescent="0.25">
      <c r="L458" s="15" t="str">
        <f>(IF(B458=Localization!$C$113,1,IF(B458=Localization!$C$112,2,IF(B458=Localization!$C$111,3,IF(B458=Localization!$C$110,4,IF(B458=Localization!$C$109,5,IF(OR(B458=1,B458=2,B458=3,B458=4,B458=5),B458,"")))))))</f>
        <v/>
      </c>
      <c r="M458" s="15" t="str">
        <f>(IF(C458=Localization!$C$113,1,IF(C458=Localization!$C$112,2,IF(C458=Localization!$C$111,3,IF(C458=Localization!$C$110,4,IF(C458=Localization!$C$109,5,IF(OR(C458=1,C458=2,C458=3,C458=4,C458=5),C458,"")))))))</f>
        <v/>
      </c>
      <c r="N458" s="15" t="str">
        <f>(IF(D458=Localization!$C$113,1,IF(D458=Localization!$C$112,2,IF(D458=Localization!$C$111,3,IF(D458=Localization!$C$110,4,IF(D458=Localization!$C$109,5,IF(OR(D458=1,D458=2,D458=3,D458=4,D458=5),D458,"")))))))</f>
        <v/>
      </c>
      <c r="O458" s="15" t="str">
        <f>(IF(E458=Localization!$C$113,1,IF(E458=Localization!$C$112,2,IF(E458=Localization!$C$111,3,IF(E458=Localization!$C$110,4,IF(E458=Localization!$C$109,5,IF(OR(E458=1,E458=2,E458=3,E458=4,E458=5),E458,"")))))))</f>
        <v/>
      </c>
      <c r="P458" s="15" t="str">
        <f>(IF(F458=Localization!$C$113,1,IF(F458=Localization!$C$112,2,IF(F458=Localization!$C$111,3,IF(F458=Localization!$C$110,4,IF(F458=Localization!$C$109,5,IF(OR(F458=1,F458=2,F458=3,F458=4,F458=5),F458,"")))))))</f>
        <v/>
      </c>
      <c r="Q458" s="15" t="str">
        <f>(IF(G458=Localization!$C$113,1,IF(G458=Localization!$C$112,2,IF(G458=Localization!$C$111,3,IF(G458=Localization!$C$110,4,IF(G458=Localization!$C$109,5,IF(OR(G458=1,G458=2,G458=3,G458=4,G458=5),G458,"")))))))</f>
        <v/>
      </c>
      <c r="R458" s="15" t="str">
        <f>(IF(H458=Localization!$C$113,1,IF(H458=Localization!$C$112,2,IF(H458=Localization!$C$111,3,IF(H458=Localization!$C$110,4,IF(H458=Localization!$C$109,5,IF(OR(H458=1,H458=2,H458=3,H458=4,H458=5),H458,"")))))))</f>
        <v/>
      </c>
      <c r="S458" s="15" t="str">
        <f>(IF(I458=Localization!$C$113,1,IF(I458=Localization!$C$112,2,IF(I458=Localization!$C$111,3,IF(I458=Localization!$C$110,4,IF(I458=Localization!$C$109,5,IF(OR(I458=1,I458=2,I458=3,I458=4,I458=5),I458,"")))))))</f>
        <v/>
      </c>
      <c r="T458" s="15" t="str">
        <f>(IF(J458=Localization!$C$113,1,IF(J458=Localization!$C$112,2,IF(J458=Localization!$C$111,3,IF(J458=Localization!$C$110,4,IF(J458=Localization!$C$109,5,IF(OR(J458=1,J458=2,J458=3,J458=4,J458=5),J458,"")))))))</f>
        <v/>
      </c>
      <c r="U458" s="15" t="str">
        <f>(IF(K458=Localization!$C$113,1,IF(K458=Localization!$C$112,2,IF(K458=Localization!$C$111,3,IF(K458=Localization!$C$110,4,IF(K458=Localization!$C$109,5,IF(OR(K458=1,K458=2,K458=3,K458=4,K458=5),K458,"")))))))</f>
        <v/>
      </c>
    </row>
    <row r="459" spans="12:21" x14ac:dyDescent="0.25">
      <c r="L459" s="15" t="str">
        <f>(IF(B459=Localization!$C$113,1,IF(B459=Localization!$C$112,2,IF(B459=Localization!$C$111,3,IF(B459=Localization!$C$110,4,IF(B459=Localization!$C$109,5,IF(OR(B459=1,B459=2,B459=3,B459=4,B459=5),B459,"")))))))</f>
        <v/>
      </c>
      <c r="M459" s="15" t="str">
        <f>(IF(C459=Localization!$C$113,1,IF(C459=Localization!$C$112,2,IF(C459=Localization!$C$111,3,IF(C459=Localization!$C$110,4,IF(C459=Localization!$C$109,5,IF(OR(C459=1,C459=2,C459=3,C459=4,C459=5),C459,"")))))))</f>
        <v/>
      </c>
      <c r="N459" s="15" t="str">
        <f>(IF(D459=Localization!$C$113,1,IF(D459=Localization!$C$112,2,IF(D459=Localization!$C$111,3,IF(D459=Localization!$C$110,4,IF(D459=Localization!$C$109,5,IF(OR(D459=1,D459=2,D459=3,D459=4,D459=5),D459,"")))))))</f>
        <v/>
      </c>
      <c r="O459" s="15" t="str">
        <f>(IF(E459=Localization!$C$113,1,IF(E459=Localization!$C$112,2,IF(E459=Localization!$C$111,3,IF(E459=Localization!$C$110,4,IF(E459=Localization!$C$109,5,IF(OR(E459=1,E459=2,E459=3,E459=4,E459=5),E459,"")))))))</f>
        <v/>
      </c>
      <c r="P459" s="15" t="str">
        <f>(IF(F459=Localization!$C$113,1,IF(F459=Localization!$C$112,2,IF(F459=Localization!$C$111,3,IF(F459=Localization!$C$110,4,IF(F459=Localization!$C$109,5,IF(OR(F459=1,F459=2,F459=3,F459=4,F459=5),F459,"")))))))</f>
        <v/>
      </c>
      <c r="Q459" s="15" t="str">
        <f>(IF(G459=Localization!$C$113,1,IF(G459=Localization!$C$112,2,IF(G459=Localization!$C$111,3,IF(G459=Localization!$C$110,4,IF(G459=Localization!$C$109,5,IF(OR(G459=1,G459=2,G459=3,G459=4,G459=5),G459,"")))))))</f>
        <v/>
      </c>
      <c r="R459" s="15" t="str">
        <f>(IF(H459=Localization!$C$113,1,IF(H459=Localization!$C$112,2,IF(H459=Localization!$C$111,3,IF(H459=Localization!$C$110,4,IF(H459=Localization!$C$109,5,IF(OR(H459=1,H459=2,H459=3,H459=4,H459=5),H459,"")))))))</f>
        <v/>
      </c>
      <c r="S459" s="15" t="str">
        <f>(IF(I459=Localization!$C$113,1,IF(I459=Localization!$C$112,2,IF(I459=Localization!$C$111,3,IF(I459=Localization!$C$110,4,IF(I459=Localization!$C$109,5,IF(OR(I459=1,I459=2,I459=3,I459=4,I459=5),I459,"")))))))</f>
        <v/>
      </c>
      <c r="T459" s="15" t="str">
        <f>(IF(J459=Localization!$C$113,1,IF(J459=Localization!$C$112,2,IF(J459=Localization!$C$111,3,IF(J459=Localization!$C$110,4,IF(J459=Localization!$C$109,5,IF(OR(J459=1,J459=2,J459=3,J459=4,J459=5),J459,"")))))))</f>
        <v/>
      </c>
      <c r="U459" s="15" t="str">
        <f>(IF(K459=Localization!$C$113,1,IF(K459=Localization!$C$112,2,IF(K459=Localization!$C$111,3,IF(K459=Localization!$C$110,4,IF(K459=Localization!$C$109,5,IF(OR(K459=1,K459=2,K459=3,K459=4,K459=5),K459,"")))))))</f>
        <v/>
      </c>
    </row>
    <row r="460" spans="12:21" x14ac:dyDescent="0.25">
      <c r="L460" s="15" t="str">
        <f>(IF(B460=Localization!$C$113,1,IF(B460=Localization!$C$112,2,IF(B460=Localization!$C$111,3,IF(B460=Localization!$C$110,4,IF(B460=Localization!$C$109,5,IF(OR(B460=1,B460=2,B460=3,B460=4,B460=5),B460,"")))))))</f>
        <v/>
      </c>
      <c r="M460" s="15" t="str">
        <f>(IF(C460=Localization!$C$113,1,IF(C460=Localization!$C$112,2,IF(C460=Localization!$C$111,3,IF(C460=Localization!$C$110,4,IF(C460=Localization!$C$109,5,IF(OR(C460=1,C460=2,C460=3,C460=4,C460=5),C460,"")))))))</f>
        <v/>
      </c>
      <c r="N460" s="15" t="str">
        <f>(IF(D460=Localization!$C$113,1,IF(D460=Localization!$C$112,2,IF(D460=Localization!$C$111,3,IF(D460=Localization!$C$110,4,IF(D460=Localization!$C$109,5,IF(OR(D460=1,D460=2,D460=3,D460=4,D460=5),D460,"")))))))</f>
        <v/>
      </c>
      <c r="O460" s="15" t="str">
        <f>(IF(E460=Localization!$C$113,1,IF(E460=Localization!$C$112,2,IF(E460=Localization!$C$111,3,IF(E460=Localization!$C$110,4,IF(E460=Localization!$C$109,5,IF(OR(E460=1,E460=2,E460=3,E460=4,E460=5),E460,"")))))))</f>
        <v/>
      </c>
      <c r="P460" s="15" t="str">
        <f>(IF(F460=Localization!$C$113,1,IF(F460=Localization!$C$112,2,IF(F460=Localization!$C$111,3,IF(F460=Localization!$C$110,4,IF(F460=Localization!$C$109,5,IF(OR(F460=1,F460=2,F460=3,F460=4,F460=5),F460,"")))))))</f>
        <v/>
      </c>
      <c r="Q460" s="15" t="str">
        <f>(IF(G460=Localization!$C$113,1,IF(G460=Localization!$C$112,2,IF(G460=Localization!$C$111,3,IF(G460=Localization!$C$110,4,IF(G460=Localization!$C$109,5,IF(OR(G460=1,G460=2,G460=3,G460=4,G460=5),G460,"")))))))</f>
        <v/>
      </c>
      <c r="R460" s="15" t="str">
        <f>(IF(H460=Localization!$C$113,1,IF(H460=Localization!$C$112,2,IF(H460=Localization!$C$111,3,IF(H460=Localization!$C$110,4,IF(H460=Localization!$C$109,5,IF(OR(H460=1,H460=2,H460=3,H460=4,H460=5),H460,"")))))))</f>
        <v/>
      </c>
      <c r="S460" s="15" t="str">
        <f>(IF(I460=Localization!$C$113,1,IF(I460=Localization!$C$112,2,IF(I460=Localization!$C$111,3,IF(I460=Localization!$C$110,4,IF(I460=Localization!$C$109,5,IF(OR(I460=1,I460=2,I460=3,I460=4,I460=5),I460,"")))))))</f>
        <v/>
      </c>
      <c r="T460" s="15" t="str">
        <f>(IF(J460=Localization!$C$113,1,IF(J460=Localization!$C$112,2,IF(J460=Localization!$C$111,3,IF(J460=Localization!$C$110,4,IF(J460=Localization!$C$109,5,IF(OR(J460=1,J460=2,J460=3,J460=4,J460=5),J460,"")))))))</f>
        <v/>
      </c>
      <c r="U460" s="15" t="str">
        <f>(IF(K460=Localization!$C$113,1,IF(K460=Localization!$C$112,2,IF(K460=Localization!$C$111,3,IF(K460=Localization!$C$110,4,IF(K460=Localization!$C$109,5,IF(OR(K460=1,K460=2,K460=3,K460=4,K460=5),K460,"")))))))</f>
        <v/>
      </c>
    </row>
    <row r="461" spans="12:21" x14ac:dyDescent="0.25">
      <c r="L461" s="15" t="str">
        <f>(IF(B461=Localization!$C$113,1,IF(B461=Localization!$C$112,2,IF(B461=Localization!$C$111,3,IF(B461=Localization!$C$110,4,IF(B461=Localization!$C$109,5,IF(OR(B461=1,B461=2,B461=3,B461=4,B461=5),B461,"")))))))</f>
        <v/>
      </c>
      <c r="M461" s="15" t="str">
        <f>(IF(C461=Localization!$C$113,1,IF(C461=Localization!$C$112,2,IF(C461=Localization!$C$111,3,IF(C461=Localization!$C$110,4,IF(C461=Localization!$C$109,5,IF(OR(C461=1,C461=2,C461=3,C461=4,C461=5),C461,"")))))))</f>
        <v/>
      </c>
      <c r="N461" s="15" t="str">
        <f>(IF(D461=Localization!$C$113,1,IF(D461=Localization!$C$112,2,IF(D461=Localization!$C$111,3,IF(D461=Localization!$C$110,4,IF(D461=Localization!$C$109,5,IF(OR(D461=1,D461=2,D461=3,D461=4,D461=5),D461,"")))))))</f>
        <v/>
      </c>
      <c r="O461" s="15" t="str">
        <f>(IF(E461=Localization!$C$113,1,IF(E461=Localization!$C$112,2,IF(E461=Localization!$C$111,3,IF(E461=Localization!$C$110,4,IF(E461=Localization!$C$109,5,IF(OR(E461=1,E461=2,E461=3,E461=4,E461=5),E461,"")))))))</f>
        <v/>
      </c>
      <c r="P461" s="15" t="str">
        <f>(IF(F461=Localization!$C$113,1,IF(F461=Localization!$C$112,2,IF(F461=Localization!$C$111,3,IF(F461=Localization!$C$110,4,IF(F461=Localization!$C$109,5,IF(OR(F461=1,F461=2,F461=3,F461=4,F461=5),F461,"")))))))</f>
        <v/>
      </c>
      <c r="Q461" s="15" t="str">
        <f>(IF(G461=Localization!$C$113,1,IF(G461=Localization!$C$112,2,IF(G461=Localization!$C$111,3,IF(G461=Localization!$C$110,4,IF(G461=Localization!$C$109,5,IF(OR(G461=1,G461=2,G461=3,G461=4,G461=5),G461,"")))))))</f>
        <v/>
      </c>
      <c r="R461" s="15" t="str">
        <f>(IF(H461=Localization!$C$113,1,IF(H461=Localization!$C$112,2,IF(H461=Localization!$C$111,3,IF(H461=Localization!$C$110,4,IF(H461=Localization!$C$109,5,IF(OR(H461=1,H461=2,H461=3,H461=4,H461=5),H461,"")))))))</f>
        <v/>
      </c>
      <c r="S461" s="15" t="str">
        <f>(IF(I461=Localization!$C$113,1,IF(I461=Localization!$C$112,2,IF(I461=Localization!$C$111,3,IF(I461=Localization!$C$110,4,IF(I461=Localization!$C$109,5,IF(OR(I461=1,I461=2,I461=3,I461=4,I461=5),I461,"")))))))</f>
        <v/>
      </c>
      <c r="T461" s="15" t="str">
        <f>(IF(J461=Localization!$C$113,1,IF(J461=Localization!$C$112,2,IF(J461=Localization!$C$111,3,IF(J461=Localization!$C$110,4,IF(J461=Localization!$C$109,5,IF(OR(J461=1,J461=2,J461=3,J461=4,J461=5),J461,"")))))))</f>
        <v/>
      </c>
      <c r="U461" s="15" t="str">
        <f>(IF(K461=Localization!$C$113,1,IF(K461=Localization!$C$112,2,IF(K461=Localization!$C$111,3,IF(K461=Localization!$C$110,4,IF(K461=Localization!$C$109,5,IF(OR(K461=1,K461=2,K461=3,K461=4,K461=5),K461,"")))))))</f>
        <v/>
      </c>
    </row>
    <row r="462" spans="12:21" x14ac:dyDescent="0.25">
      <c r="L462" s="15" t="str">
        <f>(IF(B462=Localization!$C$113,1,IF(B462=Localization!$C$112,2,IF(B462=Localization!$C$111,3,IF(B462=Localization!$C$110,4,IF(B462=Localization!$C$109,5,IF(OR(B462=1,B462=2,B462=3,B462=4,B462=5),B462,"")))))))</f>
        <v/>
      </c>
      <c r="M462" s="15" t="str">
        <f>(IF(C462=Localization!$C$113,1,IF(C462=Localization!$C$112,2,IF(C462=Localization!$C$111,3,IF(C462=Localization!$C$110,4,IF(C462=Localization!$C$109,5,IF(OR(C462=1,C462=2,C462=3,C462=4,C462=5),C462,"")))))))</f>
        <v/>
      </c>
      <c r="N462" s="15" t="str">
        <f>(IF(D462=Localization!$C$113,1,IF(D462=Localization!$C$112,2,IF(D462=Localization!$C$111,3,IF(D462=Localization!$C$110,4,IF(D462=Localization!$C$109,5,IF(OR(D462=1,D462=2,D462=3,D462=4,D462=5),D462,"")))))))</f>
        <v/>
      </c>
      <c r="O462" s="15" t="str">
        <f>(IF(E462=Localization!$C$113,1,IF(E462=Localization!$C$112,2,IF(E462=Localization!$C$111,3,IF(E462=Localization!$C$110,4,IF(E462=Localization!$C$109,5,IF(OR(E462=1,E462=2,E462=3,E462=4,E462=5),E462,"")))))))</f>
        <v/>
      </c>
      <c r="P462" s="15" t="str">
        <f>(IF(F462=Localization!$C$113,1,IF(F462=Localization!$C$112,2,IF(F462=Localization!$C$111,3,IF(F462=Localization!$C$110,4,IF(F462=Localization!$C$109,5,IF(OR(F462=1,F462=2,F462=3,F462=4,F462=5),F462,"")))))))</f>
        <v/>
      </c>
      <c r="Q462" s="15" t="str">
        <f>(IF(G462=Localization!$C$113,1,IF(G462=Localization!$C$112,2,IF(G462=Localization!$C$111,3,IF(G462=Localization!$C$110,4,IF(G462=Localization!$C$109,5,IF(OR(G462=1,G462=2,G462=3,G462=4,G462=5),G462,"")))))))</f>
        <v/>
      </c>
      <c r="R462" s="15" t="str">
        <f>(IF(H462=Localization!$C$113,1,IF(H462=Localization!$C$112,2,IF(H462=Localization!$C$111,3,IF(H462=Localization!$C$110,4,IF(H462=Localization!$C$109,5,IF(OR(H462=1,H462=2,H462=3,H462=4,H462=5),H462,"")))))))</f>
        <v/>
      </c>
      <c r="S462" s="15" t="str">
        <f>(IF(I462=Localization!$C$113,1,IF(I462=Localization!$C$112,2,IF(I462=Localization!$C$111,3,IF(I462=Localization!$C$110,4,IF(I462=Localization!$C$109,5,IF(OR(I462=1,I462=2,I462=3,I462=4,I462=5),I462,"")))))))</f>
        <v/>
      </c>
      <c r="T462" s="15" t="str">
        <f>(IF(J462=Localization!$C$113,1,IF(J462=Localization!$C$112,2,IF(J462=Localization!$C$111,3,IF(J462=Localization!$C$110,4,IF(J462=Localization!$C$109,5,IF(OR(J462=1,J462=2,J462=3,J462=4,J462=5),J462,"")))))))</f>
        <v/>
      </c>
      <c r="U462" s="15" t="str">
        <f>(IF(K462=Localization!$C$113,1,IF(K462=Localization!$C$112,2,IF(K462=Localization!$C$111,3,IF(K462=Localization!$C$110,4,IF(K462=Localization!$C$109,5,IF(OR(K462=1,K462=2,K462=3,K462=4,K462=5),K462,"")))))))</f>
        <v/>
      </c>
    </row>
    <row r="463" spans="12:21" x14ac:dyDescent="0.25">
      <c r="L463" s="15" t="str">
        <f>(IF(B463=Localization!$C$113,1,IF(B463=Localization!$C$112,2,IF(B463=Localization!$C$111,3,IF(B463=Localization!$C$110,4,IF(B463=Localization!$C$109,5,IF(OR(B463=1,B463=2,B463=3,B463=4,B463=5),B463,"")))))))</f>
        <v/>
      </c>
      <c r="M463" s="15" t="str">
        <f>(IF(C463=Localization!$C$113,1,IF(C463=Localization!$C$112,2,IF(C463=Localization!$C$111,3,IF(C463=Localization!$C$110,4,IF(C463=Localization!$C$109,5,IF(OR(C463=1,C463=2,C463=3,C463=4,C463=5),C463,"")))))))</f>
        <v/>
      </c>
      <c r="N463" s="15" t="str">
        <f>(IF(D463=Localization!$C$113,1,IF(D463=Localization!$C$112,2,IF(D463=Localization!$C$111,3,IF(D463=Localization!$C$110,4,IF(D463=Localization!$C$109,5,IF(OR(D463=1,D463=2,D463=3,D463=4,D463=5),D463,"")))))))</f>
        <v/>
      </c>
      <c r="O463" s="15" t="str">
        <f>(IF(E463=Localization!$C$113,1,IF(E463=Localization!$C$112,2,IF(E463=Localization!$C$111,3,IF(E463=Localization!$C$110,4,IF(E463=Localization!$C$109,5,IF(OR(E463=1,E463=2,E463=3,E463=4,E463=5),E463,"")))))))</f>
        <v/>
      </c>
      <c r="P463" s="15" t="str">
        <f>(IF(F463=Localization!$C$113,1,IF(F463=Localization!$C$112,2,IF(F463=Localization!$C$111,3,IF(F463=Localization!$C$110,4,IF(F463=Localization!$C$109,5,IF(OR(F463=1,F463=2,F463=3,F463=4,F463=5),F463,"")))))))</f>
        <v/>
      </c>
      <c r="Q463" s="15" t="str">
        <f>(IF(G463=Localization!$C$113,1,IF(G463=Localization!$C$112,2,IF(G463=Localization!$C$111,3,IF(G463=Localization!$C$110,4,IF(G463=Localization!$C$109,5,IF(OR(G463=1,G463=2,G463=3,G463=4,G463=5),G463,"")))))))</f>
        <v/>
      </c>
      <c r="R463" s="15" t="str">
        <f>(IF(H463=Localization!$C$113,1,IF(H463=Localization!$C$112,2,IF(H463=Localization!$C$111,3,IF(H463=Localization!$C$110,4,IF(H463=Localization!$C$109,5,IF(OR(H463=1,H463=2,H463=3,H463=4,H463=5),H463,"")))))))</f>
        <v/>
      </c>
      <c r="S463" s="15" t="str">
        <f>(IF(I463=Localization!$C$113,1,IF(I463=Localization!$C$112,2,IF(I463=Localization!$C$111,3,IF(I463=Localization!$C$110,4,IF(I463=Localization!$C$109,5,IF(OR(I463=1,I463=2,I463=3,I463=4,I463=5),I463,"")))))))</f>
        <v/>
      </c>
      <c r="T463" s="15" t="str">
        <f>(IF(J463=Localization!$C$113,1,IF(J463=Localization!$C$112,2,IF(J463=Localization!$C$111,3,IF(J463=Localization!$C$110,4,IF(J463=Localization!$C$109,5,IF(OR(J463=1,J463=2,J463=3,J463=4,J463=5),J463,"")))))))</f>
        <v/>
      </c>
      <c r="U463" s="15" t="str">
        <f>(IF(K463=Localization!$C$113,1,IF(K463=Localization!$C$112,2,IF(K463=Localization!$C$111,3,IF(K463=Localization!$C$110,4,IF(K463=Localization!$C$109,5,IF(OR(K463=1,K463=2,K463=3,K463=4,K463=5),K463,"")))))))</f>
        <v/>
      </c>
    </row>
    <row r="464" spans="12:21" x14ac:dyDescent="0.25">
      <c r="L464" s="15" t="str">
        <f>(IF(B464=Localization!$C$113,1,IF(B464=Localization!$C$112,2,IF(B464=Localization!$C$111,3,IF(B464=Localization!$C$110,4,IF(B464=Localization!$C$109,5,IF(OR(B464=1,B464=2,B464=3,B464=4,B464=5),B464,"")))))))</f>
        <v/>
      </c>
      <c r="M464" s="15" t="str">
        <f>(IF(C464=Localization!$C$113,1,IF(C464=Localization!$C$112,2,IF(C464=Localization!$C$111,3,IF(C464=Localization!$C$110,4,IF(C464=Localization!$C$109,5,IF(OR(C464=1,C464=2,C464=3,C464=4,C464=5),C464,"")))))))</f>
        <v/>
      </c>
      <c r="N464" s="15" t="str">
        <f>(IF(D464=Localization!$C$113,1,IF(D464=Localization!$C$112,2,IF(D464=Localization!$C$111,3,IF(D464=Localization!$C$110,4,IF(D464=Localization!$C$109,5,IF(OR(D464=1,D464=2,D464=3,D464=4,D464=5),D464,"")))))))</f>
        <v/>
      </c>
      <c r="O464" s="15" t="str">
        <f>(IF(E464=Localization!$C$113,1,IF(E464=Localization!$C$112,2,IF(E464=Localization!$C$111,3,IF(E464=Localization!$C$110,4,IF(E464=Localization!$C$109,5,IF(OR(E464=1,E464=2,E464=3,E464=4,E464=5),E464,"")))))))</f>
        <v/>
      </c>
      <c r="P464" s="15" t="str">
        <f>(IF(F464=Localization!$C$113,1,IF(F464=Localization!$C$112,2,IF(F464=Localization!$C$111,3,IF(F464=Localization!$C$110,4,IF(F464=Localization!$C$109,5,IF(OR(F464=1,F464=2,F464=3,F464=4,F464=5),F464,"")))))))</f>
        <v/>
      </c>
      <c r="Q464" s="15" t="str">
        <f>(IF(G464=Localization!$C$113,1,IF(G464=Localization!$C$112,2,IF(G464=Localization!$C$111,3,IF(G464=Localization!$C$110,4,IF(G464=Localization!$C$109,5,IF(OR(G464=1,G464=2,G464=3,G464=4,G464=5),G464,"")))))))</f>
        <v/>
      </c>
      <c r="R464" s="15" t="str">
        <f>(IF(H464=Localization!$C$113,1,IF(H464=Localization!$C$112,2,IF(H464=Localization!$C$111,3,IF(H464=Localization!$C$110,4,IF(H464=Localization!$C$109,5,IF(OR(H464=1,H464=2,H464=3,H464=4,H464=5),H464,"")))))))</f>
        <v/>
      </c>
      <c r="S464" s="15" t="str">
        <f>(IF(I464=Localization!$C$113,1,IF(I464=Localization!$C$112,2,IF(I464=Localization!$C$111,3,IF(I464=Localization!$C$110,4,IF(I464=Localization!$C$109,5,IF(OR(I464=1,I464=2,I464=3,I464=4,I464=5),I464,"")))))))</f>
        <v/>
      </c>
      <c r="T464" s="15" t="str">
        <f>(IF(J464=Localization!$C$113,1,IF(J464=Localization!$C$112,2,IF(J464=Localization!$C$111,3,IF(J464=Localization!$C$110,4,IF(J464=Localization!$C$109,5,IF(OR(J464=1,J464=2,J464=3,J464=4,J464=5),J464,"")))))))</f>
        <v/>
      </c>
      <c r="U464" s="15" t="str">
        <f>(IF(K464=Localization!$C$113,1,IF(K464=Localization!$C$112,2,IF(K464=Localization!$C$111,3,IF(K464=Localization!$C$110,4,IF(K464=Localization!$C$109,5,IF(OR(K464=1,K464=2,K464=3,K464=4,K464=5),K464,"")))))))</f>
        <v/>
      </c>
    </row>
    <row r="465" spans="12:21" x14ac:dyDescent="0.25">
      <c r="L465" s="15" t="str">
        <f>(IF(B465=Localization!$C$113,1,IF(B465=Localization!$C$112,2,IF(B465=Localization!$C$111,3,IF(B465=Localization!$C$110,4,IF(B465=Localization!$C$109,5,IF(OR(B465=1,B465=2,B465=3,B465=4,B465=5),B465,"")))))))</f>
        <v/>
      </c>
      <c r="M465" s="15" t="str">
        <f>(IF(C465=Localization!$C$113,1,IF(C465=Localization!$C$112,2,IF(C465=Localization!$C$111,3,IF(C465=Localization!$C$110,4,IF(C465=Localization!$C$109,5,IF(OR(C465=1,C465=2,C465=3,C465=4,C465=5),C465,"")))))))</f>
        <v/>
      </c>
      <c r="N465" s="15" t="str">
        <f>(IF(D465=Localization!$C$113,1,IF(D465=Localization!$C$112,2,IF(D465=Localization!$C$111,3,IF(D465=Localization!$C$110,4,IF(D465=Localization!$C$109,5,IF(OR(D465=1,D465=2,D465=3,D465=4,D465=5),D465,"")))))))</f>
        <v/>
      </c>
      <c r="O465" s="15" t="str">
        <f>(IF(E465=Localization!$C$113,1,IF(E465=Localization!$C$112,2,IF(E465=Localization!$C$111,3,IF(E465=Localization!$C$110,4,IF(E465=Localization!$C$109,5,IF(OR(E465=1,E465=2,E465=3,E465=4,E465=5),E465,"")))))))</f>
        <v/>
      </c>
      <c r="P465" s="15" t="str">
        <f>(IF(F465=Localization!$C$113,1,IF(F465=Localization!$C$112,2,IF(F465=Localization!$C$111,3,IF(F465=Localization!$C$110,4,IF(F465=Localization!$C$109,5,IF(OR(F465=1,F465=2,F465=3,F465=4,F465=5),F465,"")))))))</f>
        <v/>
      </c>
      <c r="Q465" s="15" t="str">
        <f>(IF(G465=Localization!$C$113,1,IF(G465=Localization!$C$112,2,IF(G465=Localization!$C$111,3,IF(G465=Localization!$C$110,4,IF(G465=Localization!$C$109,5,IF(OR(G465=1,G465=2,G465=3,G465=4,G465=5),G465,"")))))))</f>
        <v/>
      </c>
      <c r="R465" s="15" t="str">
        <f>(IF(H465=Localization!$C$113,1,IF(H465=Localization!$C$112,2,IF(H465=Localization!$C$111,3,IF(H465=Localization!$C$110,4,IF(H465=Localization!$C$109,5,IF(OR(H465=1,H465=2,H465=3,H465=4,H465=5),H465,"")))))))</f>
        <v/>
      </c>
      <c r="S465" s="15" t="str">
        <f>(IF(I465=Localization!$C$113,1,IF(I465=Localization!$C$112,2,IF(I465=Localization!$C$111,3,IF(I465=Localization!$C$110,4,IF(I465=Localization!$C$109,5,IF(OR(I465=1,I465=2,I465=3,I465=4,I465=5),I465,"")))))))</f>
        <v/>
      </c>
      <c r="T465" s="15" t="str">
        <f>(IF(J465=Localization!$C$113,1,IF(J465=Localization!$C$112,2,IF(J465=Localization!$C$111,3,IF(J465=Localization!$C$110,4,IF(J465=Localization!$C$109,5,IF(OR(J465=1,J465=2,J465=3,J465=4,J465=5),J465,"")))))))</f>
        <v/>
      </c>
      <c r="U465" s="15" t="str">
        <f>(IF(K465=Localization!$C$113,1,IF(K465=Localization!$C$112,2,IF(K465=Localization!$C$111,3,IF(K465=Localization!$C$110,4,IF(K465=Localization!$C$109,5,IF(OR(K465=1,K465=2,K465=3,K465=4,K465=5),K465,"")))))))</f>
        <v/>
      </c>
    </row>
    <row r="466" spans="12:21" x14ac:dyDescent="0.25">
      <c r="L466" s="15" t="str">
        <f>(IF(B466=Localization!$C$113,1,IF(B466=Localization!$C$112,2,IF(B466=Localization!$C$111,3,IF(B466=Localization!$C$110,4,IF(B466=Localization!$C$109,5,IF(OR(B466=1,B466=2,B466=3,B466=4,B466=5),B466,"")))))))</f>
        <v/>
      </c>
      <c r="M466" s="15" t="str">
        <f>(IF(C466=Localization!$C$113,1,IF(C466=Localization!$C$112,2,IF(C466=Localization!$C$111,3,IF(C466=Localization!$C$110,4,IF(C466=Localization!$C$109,5,IF(OR(C466=1,C466=2,C466=3,C466=4,C466=5),C466,"")))))))</f>
        <v/>
      </c>
      <c r="N466" s="15" t="str">
        <f>(IF(D466=Localization!$C$113,1,IF(D466=Localization!$C$112,2,IF(D466=Localization!$C$111,3,IF(D466=Localization!$C$110,4,IF(D466=Localization!$C$109,5,IF(OR(D466=1,D466=2,D466=3,D466=4,D466=5),D466,"")))))))</f>
        <v/>
      </c>
      <c r="O466" s="15" t="str">
        <f>(IF(E466=Localization!$C$113,1,IF(E466=Localization!$C$112,2,IF(E466=Localization!$C$111,3,IF(E466=Localization!$C$110,4,IF(E466=Localization!$C$109,5,IF(OR(E466=1,E466=2,E466=3,E466=4,E466=5),E466,"")))))))</f>
        <v/>
      </c>
      <c r="P466" s="15" t="str">
        <f>(IF(F466=Localization!$C$113,1,IF(F466=Localization!$C$112,2,IF(F466=Localization!$C$111,3,IF(F466=Localization!$C$110,4,IF(F466=Localization!$C$109,5,IF(OR(F466=1,F466=2,F466=3,F466=4,F466=5),F466,"")))))))</f>
        <v/>
      </c>
      <c r="Q466" s="15" t="str">
        <f>(IF(G466=Localization!$C$113,1,IF(G466=Localization!$C$112,2,IF(G466=Localization!$C$111,3,IF(G466=Localization!$C$110,4,IF(G466=Localization!$C$109,5,IF(OR(G466=1,G466=2,G466=3,G466=4,G466=5),G466,"")))))))</f>
        <v/>
      </c>
      <c r="R466" s="15" t="str">
        <f>(IF(H466=Localization!$C$113,1,IF(H466=Localization!$C$112,2,IF(H466=Localization!$C$111,3,IF(H466=Localization!$C$110,4,IF(H466=Localization!$C$109,5,IF(OR(H466=1,H466=2,H466=3,H466=4,H466=5),H466,"")))))))</f>
        <v/>
      </c>
      <c r="S466" s="15" t="str">
        <f>(IF(I466=Localization!$C$113,1,IF(I466=Localization!$C$112,2,IF(I466=Localization!$C$111,3,IF(I466=Localization!$C$110,4,IF(I466=Localization!$C$109,5,IF(OR(I466=1,I466=2,I466=3,I466=4,I466=5),I466,"")))))))</f>
        <v/>
      </c>
      <c r="T466" s="15" t="str">
        <f>(IF(J466=Localization!$C$113,1,IF(J466=Localization!$C$112,2,IF(J466=Localization!$C$111,3,IF(J466=Localization!$C$110,4,IF(J466=Localization!$C$109,5,IF(OR(J466=1,J466=2,J466=3,J466=4,J466=5),J466,"")))))))</f>
        <v/>
      </c>
      <c r="U466" s="15" t="str">
        <f>(IF(K466=Localization!$C$113,1,IF(K466=Localization!$C$112,2,IF(K466=Localization!$C$111,3,IF(K466=Localization!$C$110,4,IF(K466=Localization!$C$109,5,IF(OR(K466=1,K466=2,K466=3,K466=4,K466=5),K466,"")))))))</f>
        <v/>
      </c>
    </row>
    <row r="467" spans="12:21" x14ac:dyDescent="0.25">
      <c r="L467" s="15" t="str">
        <f>(IF(B467=Localization!$C$113,1,IF(B467=Localization!$C$112,2,IF(B467=Localization!$C$111,3,IF(B467=Localization!$C$110,4,IF(B467=Localization!$C$109,5,IF(OR(B467=1,B467=2,B467=3,B467=4,B467=5),B467,"")))))))</f>
        <v/>
      </c>
      <c r="M467" s="15" t="str">
        <f>(IF(C467=Localization!$C$113,1,IF(C467=Localization!$C$112,2,IF(C467=Localization!$C$111,3,IF(C467=Localization!$C$110,4,IF(C467=Localization!$C$109,5,IF(OR(C467=1,C467=2,C467=3,C467=4,C467=5),C467,"")))))))</f>
        <v/>
      </c>
      <c r="N467" s="15" t="str">
        <f>(IF(D467=Localization!$C$113,1,IF(D467=Localization!$C$112,2,IF(D467=Localization!$C$111,3,IF(D467=Localization!$C$110,4,IF(D467=Localization!$C$109,5,IF(OR(D467=1,D467=2,D467=3,D467=4,D467=5),D467,"")))))))</f>
        <v/>
      </c>
      <c r="O467" s="15" t="str">
        <f>(IF(E467=Localization!$C$113,1,IF(E467=Localization!$C$112,2,IF(E467=Localization!$C$111,3,IF(E467=Localization!$C$110,4,IF(E467=Localization!$C$109,5,IF(OR(E467=1,E467=2,E467=3,E467=4,E467=5),E467,"")))))))</f>
        <v/>
      </c>
      <c r="P467" s="15" t="str">
        <f>(IF(F467=Localization!$C$113,1,IF(F467=Localization!$C$112,2,IF(F467=Localization!$C$111,3,IF(F467=Localization!$C$110,4,IF(F467=Localization!$C$109,5,IF(OR(F467=1,F467=2,F467=3,F467=4,F467=5),F467,"")))))))</f>
        <v/>
      </c>
      <c r="Q467" s="15" t="str">
        <f>(IF(G467=Localization!$C$113,1,IF(G467=Localization!$C$112,2,IF(G467=Localization!$C$111,3,IF(G467=Localization!$C$110,4,IF(G467=Localization!$C$109,5,IF(OR(G467=1,G467=2,G467=3,G467=4,G467=5),G467,"")))))))</f>
        <v/>
      </c>
      <c r="R467" s="15" t="str">
        <f>(IF(H467=Localization!$C$113,1,IF(H467=Localization!$C$112,2,IF(H467=Localization!$C$111,3,IF(H467=Localization!$C$110,4,IF(H467=Localization!$C$109,5,IF(OR(H467=1,H467=2,H467=3,H467=4,H467=5),H467,"")))))))</f>
        <v/>
      </c>
      <c r="S467" s="15" t="str">
        <f>(IF(I467=Localization!$C$113,1,IF(I467=Localization!$C$112,2,IF(I467=Localization!$C$111,3,IF(I467=Localization!$C$110,4,IF(I467=Localization!$C$109,5,IF(OR(I467=1,I467=2,I467=3,I467=4,I467=5),I467,"")))))))</f>
        <v/>
      </c>
      <c r="T467" s="15" t="str">
        <f>(IF(J467=Localization!$C$113,1,IF(J467=Localization!$C$112,2,IF(J467=Localization!$C$111,3,IF(J467=Localization!$C$110,4,IF(J467=Localization!$C$109,5,IF(OR(J467=1,J467=2,J467=3,J467=4,J467=5),J467,"")))))))</f>
        <v/>
      </c>
      <c r="U467" s="15" t="str">
        <f>(IF(K467=Localization!$C$113,1,IF(K467=Localization!$C$112,2,IF(K467=Localization!$C$111,3,IF(K467=Localization!$C$110,4,IF(K467=Localization!$C$109,5,IF(OR(K467=1,K467=2,K467=3,K467=4,K467=5),K467,"")))))))</f>
        <v/>
      </c>
    </row>
    <row r="468" spans="12:21" x14ac:dyDescent="0.25">
      <c r="L468" s="15" t="str">
        <f>(IF(B468=Localization!$C$113,1,IF(B468=Localization!$C$112,2,IF(B468=Localization!$C$111,3,IF(B468=Localization!$C$110,4,IF(B468=Localization!$C$109,5,IF(OR(B468=1,B468=2,B468=3,B468=4,B468=5),B468,"")))))))</f>
        <v/>
      </c>
      <c r="M468" s="15" t="str">
        <f>(IF(C468=Localization!$C$113,1,IF(C468=Localization!$C$112,2,IF(C468=Localization!$C$111,3,IF(C468=Localization!$C$110,4,IF(C468=Localization!$C$109,5,IF(OR(C468=1,C468=2,C468=3,C468=4,C468=5),C468,"")))))))</f>
        <v/>
      </c>
      <c r="N468" s="15" t="str">
        <f>(IF(D468=Localization!$C$113,1,IF(D468=Localization!$C$112,2,IF(D468=Localization!$C$111,3,IF(D468=Localization!$C$110,4,IF(D468=Localization!$C$109,5,IF(OR(D468=1,D468=2,D468=3,D468=4,D468=5),D468,"")))))))</f>
        <v/>
      </c>
      <c r="O468" s="15" t="str">
        <f>(IF(E468=Localization!$C$113,1,IF(E468=Localization!$C$112,2,IF(E468=Localization!$C$111,3,IF(E468=Localization!$C$110,4,IF(E468=Localization!$C$109,5,IF(OR(E468=1,E468=2,E468=3,E468=4,E468=5),E468,"")))))))</f>
        <v/>
      </c>
      <c r="P468" s="15" t="str">
        <f>(IF(F468=Localization!$C$113,1,IF(F468=Localization!$C$112,2,IF(F468=Localization!$C$111,3,IF(F468=Localization!$C$110,4,IF(F468=Localization!$C$109,5,IF(OR(F468=1,F468=2,F468=3,F468=4,F468=5),F468,"")))))))</f>
        <v/>
      </c>
      <c r="Q468" s="15" t="str">
        <f>(IF(G468=Localization!$C$113,1,IF(G468=Localization!$C$112,2,IF(G468=Localization!$C$111,3,IF(G468=Localization!$C$110,4,IF(G468=Localization!$C$109,5,IF(OR(G468=1,G468=2,G468=3,G468=4,G468=5),G468,"")))))))</f>
        <v/>
      </c>
      <c r="R468" s="15" t="str">
        <f>(IF(H468=Localization!$C$113,1,IF(H468=Localization!$C$112,2,IF(H468=Localization!$C$111,3,IF(H468=Localization!$C$110,4,IF(H468=Localization!$C$109,5,IF(OR(H468=1,H468=2,H468=3,H468=4,H468=5),H468,"")))))))</f>
        <v/>
      </c>
      <c r="S468" s="15" t="str">
        <f>(IF(I468=Localization!$C$113,1,IF(I468=Localization!$C$112,2,IF(I468=Localization!$C$111,3,IF(I468=Localization!$C$110,4,IF(I468=Localization!$C$109,5,IF(OR(I468=1,I468=2,I468=3,I468=4,I468=5),I468,"")))))))</f>
        <v/>
      </c>
      <c r="T468" s="15" t="str">
        <f>(IF(J468=Localization!$C$113,1,IF(J468=Localization!$C$112,2,IF(J468=Localization!$C$111,3,IF(J468=Localization!$C$110,4,IF(J468=Localization!$C$109,5,IF(OR(J468=1,J468=2,J468=3,J468=4,J468=5),J468,"")))))))</f>
        <v/>
      </c>
      <c r="U468" s="15" t="str">
        <f>(IF(K468=Localization!$C$113,1,IF(K468=Localization!$C$112,2,IF(K468=Localization!$C$111,3,IF(K468=Localization!$C$110,4,IF(K468=Localization!$C$109,5,IF(OR(K468=1,K468=2,K468=3,K468=4,K468=5),K468,"")))))))</f>
        <v/>
      </c>
    </row>
    <row r="469" spans="12:21" x14ac:dyDescent="0.25">
      <c r="L469" s="15" t="str">
        <f>(IF(B469=Localization!$C$113,1,IF(B469=Localization!$C$112,2,IF(B469=Localization!$C$111,3,IF(B469=Localization!$C$110,4,IF(B469=Localization!$C$109,5,IF(OR(B469=1,B469=2,B469=3,B469=4,B469=5),B469,"")))))))</f>
        <v/>
      </c>
      <c r="M469" s="15" t="str">
        <f>(IF(C469=Localization!$C$113,1,IF(C469=Localization!$C$112,2,IF(C469=Localization!$C$111,3,IF(C469=Localization!$C$110,4,IF(C469=Localization!$C$109,5,IF(OR(C469=1,C469=2,C469=3,C469=4,C469=5),C469,"")))))))</f>
        <v/>
      </c>
      <c r="N469" s="15" t="str">
        <f>(IF(D469=Localization!$C$113,1,IF(D469=Localization!$C$112,2,IF(D469=Localization!$C$111,3,IF(D469=Localization!$C$110,4,IF(D469=Localization!$C$109,5,IF(OR(D469=1,D469=2,D469=3,D469=4,D469=5),D469,"")))))))</f>
        <v/>
      </c>
      <c r="O469" s="15" t="str">
        <f>(IF(E469=Localization!$C$113,1,IF(E469=Localization!$C$112,2,IF(E469=Localization!$C$111,3,IF(E469=Localization!$C$110,4,IF(E469=Localization!$C$109,5,IF(OR(E469=1,E469=2,E469=3,E469=4,E469=5),E469,"")))))))</f>
        <v/>
      </c>
      <c r="P469" s="15" t="str">
        <f>(IF(F469=Localization!$C$113,1,IF(F469=Localization!$C$112,2,IF(F469=Localization!$C$111,3,IF(F469=Localization!$C$110,4,IF(F469=Localization!$C$109,5,IF(OR(F469=1,F469=2,F469=3,F469=4,F469=5),F469,"")))))))</f>
        <v/>
      </c>
      <c r="Q469" s="15" t="str">
        <f>(IF(G469=Localization!$C$113,1,IF(G469=Localization!$C$112,2,IF(G469=Localization!$C$111,3,IF(G469=Localization!$C$110,4,IF(G469=Localization!$C$109,5,IF(OR(G469=1,G469=2,G469=3,G469=4,G469=5),G469,"")))))))</f>
        <v/>
      </c>
      <c r="R469" s="15" t="str">
        <f>(IF(H469=Localization!$C$113,1,IF(H469=Localization!$C$112,2,IF(H469=Localization!$C$111,3,IF(H469=Localization!$C$110,4,IF(H469=Localization!$C$109,5,IF(OR(H469=1,H469=2,H469=3,H469=4,H469=5),H469,"")))))))</f>
        <v/>
      </c>
      <c r="S469" s="15" t="str">
        <f>(IF(I469=Localization!$C$113,1,IF(I469=Localization!$C$112,2,IF(I469=Localization!$C$111,3,IF(I469=Localization!$C$110,4,IF(I469=Localization!$C$109,5,IF(OR(I469=1,I469=2,I469=3,I469=4,I469=5),I469,"")))))))</f>
        <v/>
      </c>
      <c r="T469" s="15" t="str">
        <f>(IF(J469=Localization!$C$113,1,IF(J469=Localization!$C$112,2,IF(J469=Localization!$C$111,3,IF(J469=Localization!$C$110,4,IF(J469=Localization!$C$109,5,IF(OR(J469=1,J469=2,J469=3,J469=4,J469=5),J469,"")))))))</f>
        <v/>
      </c>
      <c r="U469" s="15" t="str">
        <f>(IF(K469=Localization!$C$113,1,IF(K469=Localization!$C$112,2,IF(K469=Localization!$C$111,3,IF(K469=Localization!$C$110,4,IF(K469=Localization!$C$109,5,IF(OR(K469=1,K469=2,K469=3,K469=4,K469=5),K469,"")))))))</f>
        <v/>
      </c>
    </row>
    <row r="470" spans="12:21" x14ac:dyDescent="0.25">
      <c r="L470" s="15" t="str">
        <f>(IF(B470=Localization!$C$113,1,IF(B470=Localization!$C$112,2,IF(B470=Localization!$C$111,3,IF(B470=Localization!$C$110,4,IF(B470=Localization!$C$109,5,IF(OR(B470=1,B470=2,B470=3,B470=4,B470=5),B470,"")))))))</f>
        <v/>
      </c>
      <c r="M470" s="15" t="str">
        <f>(IF(C470=Localization!$C$113,1,IF(C470=Localization!$C$112,2,IF(C470=Localization!$C$111,3,IF(C470=Localization!$C$110,4,IF(C470=Localization!$C$109,5,IF(OR(C470=1,C470=2,C470=3,C470=4,C470=5),C470,"")))))))</f>
        <v/>
      </c>
      <c r="N470" s="15" t="str">
        <f>(IF(D470=Localization!$C$113,1,IF(D470=Localization!$C$112,2,IF(D470=Localization!$C$111,3,IF(D470=Localization!$C$110,4,IF(D470=Localization!$C$109,5,IF(OR(D470=1,D470=2,D470=3,D470=4,D470=5),D470,"")))))))</f>
        <v/>
      </c>
      <c r="O470" s="15" t="str">
        <f>(IF(E470=Localization!$C$113,1,IF(E470=Localization!$C$112,2,IF(E470=Localization!$C$111,3,IF(E470=Localization!$C$110,4,IF(E470=Localization!$C$109,5,IF(OR(E470=1,E470=2,E470=3,E470=4,E470=5),E470,"")))))))</f>
        <v/>
      </c>
      <c r="P470" s="15" t="str">
        <f>(IF(F470=Localization!$C$113,1,IF(F470=Localization!$C$112,2,IF(F470=Localization!$C$111,3,IF(F470=Localization!$C$110,4,IF(F470=Localization!$C$109,5,IF(OR(F470=1,F470=2,F470=3,F470=4,F470=5),F470,"")))))))</f>
        <v/>
      </c>
      <c r="Q470" s="15" t="str">
        <f>(IF(G470=Localization!$C$113,1,IF(G470=Localization!$C$112,2,IF(G470=Localization!$C$111,3,IF(G470=Localization!$C$110,4,IF(G470=Localization!$C$109,5,IF(OR(G470=1,G470=2,G470=3,G470=4,G470=5),G470,"")))))))</f>
        <v/>
      </c>
      <c r="R470" s="15" t="str">
        <f>(IF(H470=Localization!$C$113,1,IF(H470=Localization!$C$112,2,IF(H470=Localization!$C$111,3,IF(H470=Localization!$C$110,4,IF(H470=Localization!$C$109,5,IF(OR(H470=1,H470=2,H470=3,H470=4,H470=5),H470,"")))))))</f>
        <v/>
      </c>
      <c r="S470" s="15" t="str">
        <f>(IF(I470=Localization!$C$113,1,IF(I470=Localization!$C$112,2,IF(I470=Localization!$C$111,3,IF(I470=Localization!$C$110,4,IF(I470=Localization!$C$109,5,IF(OR(I470=1,I470=2,I470=3,I470=4,I470=5),I470,"")))))))</f>
        <v/>
      </c>
      <c r="T470" s="15" t="str">
        <f>(IF(J470=Localization!$C$113,1,IF(J470=Localization!$C$112,2,IF(J470=Localization!$C$111,3,IF(J470=Localization!$C$110,4,IF(J470=Localization!$C$109,5,IF(OR(J470=1,J470=2,J470=3,J470=4,J470=5),J470,"")))))))</f>
        <v/>
      </c>
      <c r="U470" s="15" t="str">
        <f>(IF(K470=Localization!$C$113,1,IF(K470=Localization!$C$112,2,IF(K470=Localization!$C$111,3,IF(K470=Localization!$C$110,4,IF(K470=Localization!$C$109,5,IF(OR(K470=1,K470=2,K470=3,K470=4,K470=5),K470,"")))))))</f>
        <v/>
      </c>
    </row>
    <row r="471" spans="12:21" x14ac:dyDescent="0.25">
      <c r="L471" s="15" t="str">
        <f>(IF(B471=Localization!$C$113,1,IF(B471=Localization!$C$112,2,IF(B471=Localization!$C$111,3,IF(B471=Localization!$C$110,4,IF(B471=Localization!$C$109,5,IF(OR(B471=1,B471=2,B471=3,B471=4,B471=5),B471,"")))))))</f>
        <v/>
      </c>
      <c r="M471" s="15" t="str">
        <f>(IF(C471=Localization!$C$113,1,IF(C471=Localization!$C$112,2,IF(C471=Localization!$C$111,3,IF(C471=Localization!$C$110,4,IF(C471=Localization!$C$109,5,IF(OR(C471=1,C471=2,C471=3,C471=4,C471=5),C471,"")))))))</f>
        <v/>
      </c>
      <c r="N471" s="15" t="str">
        <f>(IF(D471=Localization!$C$113,1,IF(D471=Localization!$C$112,2,IF(D471=Localization!$C$111,3,IF(D471=Localization!$C$110,4,IF(D471=Localization!$C$109,5,IF(OR(D471=1,D471=2,D471=3,D471=4,D471=5),D471,"")))))))</f>
        <v/>
      </c>
      <c r="O471" s="15" t="str">
        <f>(IF(E471=Localization!$C$113,1,IF(E471=Localization!$C$112,2,IF(E471=Localization!$C$111,3,IF(E471=Localization!$C$110,4,IF(E471=Localization!$C$109,5,IF(OR(E471=1,E471=2,E471=3,E471=4,E471=5),E471,"")))))))</f>
        <v/>
      </c>
      <c r="P471" s="15" t="str">
        <f>(IF(F471=Localization!$C$113,1,IF(F471=Localization!$C$112,2,IF(F471=Localization!$C$111,3,IF(F471=Localization!$C$110,4,IF(F471=Localization!$C$109,5,IF(OR(F471=1,F471=2,F471=3,F471=4,F471=5),F471,"")))))))</f>
        <v/>
      </c>
      <c r="Q471" s="15" t="str">
        <f>(IF(G471=Localization!$C$113,1,IF(G471=Localization!$C$112,2,IF(G471=Localization!$C$111,3,IF(G471=Localization!$C$110,4,IF(G471=Localization!$C$109,5,IF(OR(G471=1,G471=2,G471=3,G471=4,G471=5),G471,"")))))))</f>
        <v/>
      </c>
      <c r="R471" s="15" t="str">
        <f>(IF(H471=Localization!$C$113,1,IF(H471=Localization!$C$112,2,IF(H471=Localization!$C$111,3,IF(H471=Localization!$C$110,4,IF(H471=Localization!$C$109,5,IF(OR(H471=1,H471=2,H471=3,H471=4,H471=5),H471,"")))))))</f>
        <v/>
      </c>
      <c r="S471" s="15" t="str">
        <f>(IF(I471=Localization!$C$113,1,IF(I471=Localization!$C$112,2,IF(I471=Localization!$C$111,3,IF(I471=Localization!$C$110,4,IF(I471=Localization!$C$109,5,IF(OR(I471=1,I471=2,I471=3,I471=4,I471=5),I471,"")))))))</f>
        <v/>
      </c>
      <c r="T471" s="15" t="str">
        <f>(IF(J471=Localization!$C$113,1,IF(J471=Localization!$C$112,2,IF(J471=Localization!$C$111,3,IF(J471=Localization!$C$110,4,IF(J471=Localization!$C$109,5,IF(OR(J471=1,J471=2,J471=3,J471=4,J471=5),J471,"")))))))</f>
        <v/>
      </c>
      <c r="U471" s="15" t="str">
        <f>(IF(K471=Localization!$C$113,1,IF(K471=Localization!$C$112,2,IF(K471=Localization!$C$111,3,IF(K471=Localization!$C$110,4,IF(K471=Localization!$C$109,5,IF(OR(K471=1,K471=2,K471=3,K471=4,K471=5),K471,"")))))))</f>
        <v/>
      </c>
    </row>
    <row r="472" spans="12:21" x14ac:dyDescent="0.25">
      <c r="L472" s="15" t="str">
        <f>(IF(B472=Localization!$C$113,1,IF(B472=Localization!$C$112,2,IF(B472=Localization!$C$111,3,IF(B472=Localization!$C$110,4,IF(B472=Localization!$C$109,5,IF(OR(B472=1,B472=2,B472=3,B472=4,B472=5),B472,"")))))))</f>
        <v/>
      </c>
      <c r="M472" s="15" t="str">
        <f>(IF(C472=Localization!$C$113,1,IF(C472=Localization!$C$112,2,IF(C472=Localization!$C$111,3,IF(C472=Localization!$C$110,4,IF(C472=Localization!$C$109,5,IF(OR(C472=1,C472=2,C472=3,C472=4,C472=5),C472,"")))))))</f>
        <v/>
      </c>
      <c r="N472" s="15" t="str">
        <f>(IF(D472=Localization!$C$113,1,IF(D472=Localization!$C$112,2,IF(D472=Localization!$C$111,3,IF(D472=Localization!$C$110,4,IF(D472=Localization!$C$109,5,IF(OR(D472=1,D472=2,D472=3,D472=4,D472=5),D472,"")))))))</f>
        <v/>
      </c>
      <c r="O472" s="15" t="str">
        <f>(IF(E472=Localization!$C$113,1,IF(E472=Localization!$C$112,2,IF(E472=Localization!$C$111,3,IF(E472=Localization!$C$110,4,IF(E472=Localization!$C$109,5,IF(OR(E472=1,E472=2,E472=3,E472=4,E472=5),E472,"")))))))</f>
        <v/>
      </c>
      <c r="P472" s="15" t="str">
        <f>(IF(F472=Localization!$C$113,1,IF(F472=Localization!$C$112,2,IF(F472=Localization!$C$111,3,IF(F472=Localization!$C$110,4,IF(F472=Localization!$C$109,5,IF(OR(F472=1,F472=2,F472=3,F472=4,F472=5),F472,"")))))))</f>
        <v/>
      </c>
      <c r="Q472" s="15" t="str">
        <f>(IF(G472=Localization!$C$113,1,IF(G472=Localization!$C$112,2,IF(G472=Localization!$C$111,3,IF(G472=Localization!$C$110,4,IF(G472=Localization!$C$109,5,IF(OR(G472=1,G472=2,G472=3,G472=4,G472=5),G472,"")))))))</f>
        <v/>
      </c>
      <c r="R472" s="15" t="str">
        <f>(IF(H472=Localization!$C$113,1,IF(H472=Localization!$C$112,2,IF(H472=Localization!$C$111,3,IF(H472=Localization!$C$110,4,IF(H472=Localization!$C$109,5,IF(OR(H472=1,H472=2,H472=3,H472=4,H472=5),H472,"")))))))</f>
        <v/>
      </c>
      <c r="S472" s="15" t="str">
        <f>(IF(I472=Localization!$C$113,1,IF(I472=Localization!$C$112,2,IF(I472=Localization!$C$111,3,IF(I472=Localization!$C$110,4,IF(I472=Localization!$C$109,5,IF(OR(I472=1,I472=2,I472=3,I472=4,I472=5),I472,"")))))))</f>
        <v/>
      </c>
      <c r="T472" s="15" t="str">
        <f>(IF(J472=Localization!$C$113,1,IF(J472=Localization!$C$112,2,IF(J472=Localization!$C$111,3,IF(J472=Localization!$C$110,4,IF(J472=Localization!$C$109,5,IF(OR(J472=1,J472=2,J472=3,J472=4,J472=5),J472,"")))))))</f>
        <v/>
      </c>
      <c r="U472" s="15" t="str">
        <f>(IF(K472=Localization!$C$113,1,IF(K472=Localization!$C$112,2,IF(K472=Localization!$C$111,3,IF(K472=Localization!$C$110,4,IF(K472=Localization!$C$109,5,IF(OR(K472=1,K472=2,K472=3,K472=4,K472=5),K472,"")))))))</f>
        <v/>
      </c>
    </row>
    <row r="473" spans="12:21" x14ac:dyDescent="0.25">
      <c r="L473" s="15" t="str">
        <f>(IF(B473=Localization!$C$113,1,IF(B473=Localization!$C$112,2,IF(B473=Localization!$C$111,3,IF(B473=Localization!$C$110,4,IF(B473=Localization!$C$109,5,IF(OR(B473=1,B473=2,B473=3,B473=4,B473=5),B473,"")))))))</f>
        <v/>
      </c>
      <c r="M473" s="15" t="str">
        <f>(IF(C473=Localization!$C$113,1,IF(C473=Localization!$C$112,2,IF(C473=Localization!$C$111,3,IF(C473=Localization!$C$110,4,IF(C473=Localization!$C$109,5,IF(OR(C473=1,C473=2,C473=3,C473=4,C473=5),C473,"")))))))</f>
        <v/>
      </c>
      <c r="N473" s="15" t="str">
        <f>(IF(D473=Localization!$C$113,1,IF(D473=Localization!$C$112,2,IF(D473=Localization!$C$111,3,IF(D473=Localization!$C$110,4,IF(D473=Localization!$C$109,5,IF(OR(D473=1,D473=2,D473=3,D473=4,D473=5),D473,"")))))))</f>
        <v/>
      </c>
      <c r="O473" s="15" t="str">
        <f>(IF(E473=Localization!$C$113,1,IF(E473=Localization!$C$112,2,IF(E473=Localization!$C$111,3,IF(E473=Localization!$C$110,4,IF(E473=Localization!$C$109,5,IF(OR(E473=1,E473=2,E473=3,E473=4,E473=5),E473,"")))))))</f>
        <v/>
      </c>
      <c r="P473" s="15" t="str">
        <f>(IF(F473=Localization!$C$113,1,IF(F473=Localization!$C$112,2,IF(F473=Localization!$C$111,3,IF(F473=Localization!$C$110,4,IF(F473=Localization!$C$109,5,IF(OR(F473=1,F473=2,F473=3,F473=4,F473=5),F473,"")))))))</f>
        <v/>
      </c>
      <c r="Q473" s="15" t="str">
        <f>(IF(G473=Localization!$C$113,1,IF(G473=Localization!$C$112,2,IF(G473=Localization!$C$111,3,IF(G473=Localization!$C$110,4,IF(G473=Localization!$C$109,5,IF(OR(G473=1,G473=2,G473=3,G473=4,G473=5),G473,"")))))))</f>
        <v/>
      </c>
      <c r="R473" s="15" t="str">
        <f>(IF(H473=Localization!$C$113,1,IF(H473=Localization!$C$112,2,IF(H473=Localization!$C$111,3,IF(H473=Localization!$C$110,4,IF(H473=Localization!$C$109,5,IF(OR(H473=1,H473=2,H473=3,H473=4,H473=5),H473,"")))))))</f>
        <v/>
      </c>
      <c r="S473" s="15" t="str">
        <f>(IF(I473=Localization!$C$113,1,IF(I473=Localization!$C$112,2,IF(I473=Localization!$C$111,3,IF(I473=Localization!$C$110,4,IF(I473=Localization!$C$109,5,IF(OR(I473=1,I473=2,I473=3,I473=4,I473=5),I473,"")))))))</f>
        <v/>
      </c>
      <c r="T473" s="15" t="str">
        <f>(IF(J473=Localization!$C$113,1,IF(J473=Localization!$C$112,2,IF(J473=Localization!$C$111,3,IF(J473=Localization!$C$110,4,IF(J473=Localization!$C$109,5,IF(OR(J473=1,J473=2,J473=3,J473=4,J473=5),J473,"")))))))</f>
        <v/>
      </c>
      <c r="U473" s="15" t="str">
        <f>(IF(K473=Localization!$C$113,1,IF(K473=Localization!$C$112,2,IF(K473=Localization!$C$111,3,IF(K473=Localization!$C$110,4,IF(K473=Localization!$C$109,5,IF(OR(K473=1,K473=2,K473=3,K473=4,K473=5),K473,"")))))))</f>
        <v/>
      </c>
    </row>
    <row r="474" spans="12:21" x14ac:dyDescent="0.25">
      <c r="L474" s="15" t="str">
        <f>(IF(B474=Localization!$C$113,1,IF(B474=Localization!$C$112,2,IF(B474=Localization!$C$111,3,IF(B474=Localization!$C$110,4,IF(B474=Localization!$C$109,5,IF(OR(B474=1,B474=2,B474=3,B474=4,B474=5),B474,"")))))))</f>
        <v/>
      </c>
      <c r="M474" s="15" t="str">
        <f>(IF(C474=Localization!$C$113,1,IF(C474=Localization!$C$112,2,IF(C474=Localization!$C$111,3,IF(C474=Localization!$C$110,4,IF(C474=Localization!$C$109,5,IF(OR(C474=1,C474=2,C474=3,C474=4,C474=5),C474,"")))))))</f>
        <v/>
      </c>
      <c r="N474" s="15" t="str">
        <f>(IF(D474=Localization!$C$113,1,IF(D474=Localization!$C$112,2,IF(D474=Localization!$C$111,3,IF(D474=Localization!$C$110,4,IF(D474=Localization!$C$109,5,IF(OR(D474=1,D474=2,D474=3,D474=4,D474=5),D474,"")))))))</f>
        <v/>
      </c>
      <c r="O474" s="15" t="str">
        <f>(IF(E474=Localization!$C$113,1,IF(E474=Localization!$C$112,2,IF(E474=Localization!$C$111,3,IF(E474=Localization!$C$110,4,IF(E474=Localization!$C$109,5,IF(OR(E474=1,E474=2,E474=3,E474=4,E474=5),E474,"")))))))</f>
        <v/>
      </c>
      <c r="P474" s="15" t="str">
        <f>(IF(F474=Localization!$C$113,1,IF(F474=Localization!$C$112,2,IF(F474=Localization!$C$111,3,IF(F474=Localization!$C$110,4,IF(F474=Localization!$C$109,5,IF(OR(F474=1,F474=2,F474=3,F474=4,F474=5),F474,"")))))))</f>
        <v/>
      </c>
      <c r="Q474" s="15" t="str">
        <f>(IF(G474=Localization!$C$113,1,IF(G474=Localization!$C$112,2,IF(G474=Localization!$C$111,3,IF(G474=Localization!$C$110,4,IF(G474=Localization!$C$109,5,IF(OR(G474=1,G474=2,G474=3,G474=4,G474=5),G474,"")))))))</f>
        <v/>
      </c>
      <c r="R474" s="15" t="str">
        <f>(IF(H474=Localization!$C$113,1,IF(H474=Localization!$C$112,2,IF(H474=Localization!$C$111,3,IF(H474=Localization!$C$110,4,IF(H474=Localization!$C$109,5,IF(OR(H474=1,H474=2,H474=3,H474=4,H474=5),H474,"")))))))</f>
        <v/>
      </c>
      <c r="S474" s="15" t="str">
        <f>(IF(I474=Localization!$C$113,1,IF(I474=Localization!$C$112,2,IF(I474=Localization!$C$111,3,IF(I474=Localization!$C$110,4,IF(I474=Localization!$C$109,5,IF(OR(I474=1,I474=2,I474=3,I474=4,I474=5),I474,"")))))))</f>
        <v/>
      </c>
      <c r="T474" s="15" t="str">
        <f>(IF(J474=Localization!$C$113,1,IF(J474=Localization!$C$112,2,IF(J474=Localization!$C$111,3,IF(J474=Localization!$C$110,4,IF(J474=Localization!$C$109,5,IF(OR(J474=1,J474=2,J474=3,J474=4,J474=5),J474,"")))))))</f>
        <v/>
      </c>
      <c r="U474" s="15" t="str">
        <f>(IF(K474=Localization!$C$113,1,IF(K474=Localization!$C$112,2,IF(K474=Localization!$C$111,3,IF(K474=Localization!$C$110,4,IF(K474=Localization!$C$109,5,IF(OR(K474=1,K474=2,K474=3,K474=4,K474=5),K474,"")))))))</f>
        <v/>
      </c>
    </row>
    <row r="475" spans="12:21" x14ac:dyDescent="0.25">
      <c r="L475" s="15" t="str">
        <f>(IF(B475=Localization!$C$113,1,IF(B475=Localization!$C$112,2,IF(B475=Localization!$C$111,3,IF(B475=Localization!$C$110,4,IF(B475=Localization!$C$109,5,IF(OR(B475=1,B475=2,B475=3,B475=4,B475=5),B475,"")))))))</f>
        <v/>
      </c>
      <c r="M475" s="15" t="str">
        <f>(IF(C475=Localization!$C$113,1,IF(C475=Localization!$C$112,2,IF(C475=Localization!$C$111,3,IF(C475=Localization!$C$110,4,IF(C475=Localization!$C$109,5,IF(OR(C475=1,C475=2,C475=3,C475=4,C475=5),C475,"")))))))</f>
        <v/>
      </c>
      <c r="N475" s="15" t="str">
        <f>(IF(D475=Localization!$C$113,1,IF(D475=Localization!$C$112,2,IF(D475=Localization!$C$111,3,IF(D475=Localization!$C$110,4,IF(D475=Localization!$C$109,5,IF(OR(D475=1,D475=2,D475=3,D475=4,D475=5),D475,"")))))))</f>
        <v/>
      </c>
      <c r="O475" s="15" t="str">
        <f>(IF(E475=Localization!$C$113,1,IF(E475=Localization!$C$112,2,IF(E475=Localization!$C$111,3,IF(E475=Localization!$C$110,4,IF(E475=Localization!$C$109,5,IF(OR(E475=1,E475=2,E475=3,E475=4,E475=5),E475,"")))))))</f>
        <v/>
      </c>
      <c r="P475" s="15" t="str">
        <f>(IF(F475=Localization!$C$113,1,IF(F475=Localization!$C$112,2,IF(F475=Localization!$C$111,3,IF(F475=Localization!$C$110,4,IF(F475=Localization!$C$109,5,IF(OR(F475=1,F475=2,F475=3,F475=4,F475=5),F475,"")))))))</f>
        <v/>
      </c>
      <c r="Q475" s="15" t="str">
        <f>(IF(G475=Localization!$C$113,1,IF(G475=Localization!$C$112,2,IF(G475=Localization!$C$111,3,IF(G475=Localization!$C$110,4,IF(G475=Localization!$C$109,5,IF(OR(G475=1,G475=2,G475=3,G475=4,G475=5),G475,"")))))))</f>
        <v/>
      </c>
      <c r="R475" s="15" t="str">
        <f>(IF(H475=Localization!$C$113,1,IF(H475=Localization!$C$112,2,IF(H475=Localization!$C$111,3,IF(H475=Localization!$C$110,4,IF(H475=Localization!$C$109,5,IF(OR(H475=1,H475=2,H475=3,H475=4,H475=5),H475,"")))))))</f>
        <v/>
      </c>
      <c r="S475" s="15" t="str">
        <f>(IF(I475=Localization!$C$113,1,IF(I475=Localization!$C$112,2,IF(I475=Localization!$C$111,3,IF(I475=Localization!$C$110,4,IF(I475=Localization!$C$109,5,IF(OR(I475=1,I475=2,I475=3,I475=4,I475=5),I475,"")))))))</f>
        <v/>
      </c>
      <c r="T475" s="15" t="str">
        <f>(IF(J475=Localization!$C$113,1,IF(J475=Localization!$C$112,2,IF(J475=Localization!$C$111,3,IF(J475=Localization!$C$110,4,IF(J475=Localization!$C$109,5,IF(OR(J475=1,J475=2,J475=3,J475=4,J475=5),J475,"")))))))</f>
        <v/>
      </c>
      <c r="U475" s="15" t="str">
        <f>(IF(K475=Localization!$C$113,1,IF(K475=Localization!$C$112,2,IF(K475=Localization!$C$111,3,IF(K475=Localization!$C$110,4,IF(K475=Localization!$C$109,5,IF(OR(K475=1,K475=2,K475=3,K475=4,K475=5),K475,"")))))))</f>
        <v/>
      </c>
    </row>
    <row r="476" spans="12:21" x14ac:dyDescent="0.25">
      <c r="L476" s="15" t="str">
        <f>(IF(B476=Localization!$C$113,1,IF(B476=Localization!$C$112,2,IF(B476=Localization!$C$111,3,IF(B476=Localization!$C$110,4,IF(B476=Localization!$C$109,5,IF(OR(B476=1,B476=2,B476=3,B476=4,B476=5),B476,"")))))))</f>
        <v/>
      </c>
      <c r="M476" s="15" t="str">
        <f>(IF(C476=Localization!$C$113,1,IF(C476=Localization!$C$112,2,IF(C476=Localization!$C$111,3,IF(C476=Localization!$C$110,4,IF(C476=Localization!$C$109,5,IF(OR(C476=1,C476=2,C476=3,C476=4,C476=5),C476,"")))))))</f>
        <v/>
      </c>
      <c r="N476" s="15" t="str">
        <f>(IF(D476=Localization!$C$113,1,IF(D476=Localization!$C$112,2,IF(D476=Localization!$C$111,3,IF(D476=Localization!$C$110,4,IF(D476=Localization!$C$109,5,IF(OR(D476=1,D476=2,D476=3,D476=4,D476=5),D476,"")))))))</f>
        <v/>
      </c>
      <c r="O476" s="15" t="str">
        <f>(IF(E476=Localization!$C$113,1,IF(E476=Localization!$C$112,2,IF(E476=Localization!$C$111,3,IF(E476=Localization!$C$110,4,IF(E476=Localization!$C$109,5,IF(OR(E476=1,E476=2,E476=3,E476=4,E476=5),E476,"")))))))</f>
        <v/>
      </c>
      <c r="P476" s="15" t="str">
        <f>(IF(F476=Localization!$C$113,1,IF(F476=Localization!$C$112,2,IF(F476=Localization!$C$111,3,IF(F476=Localization!$C$110,4,IF(F476=Localization!$C$109,5,IF(OR(F476=1,F476=2,F476=3,F476=4,F476=5),F476,"")))))))</f>
        <v/>
      </c>
      <c r="Q476" s="15" t="str">
        <f>(IF(G476=Localization!$C$113,1,IF(G476=Localization!$C$112,2,IF(G476=Localization!$C$111,3,IF(G476=Localization!$C$110,4,IF(G476=Localization!$C$109,5,IF(OR(G476=1,G476=2,G476=3,G476=4,G476=5),G476,"")))))))</f>
        <v/>
      </c>
      <c r="R476" s="15" t="str">
        <f>(IF(H476=Localization!$C$113,1,IF(H476=Localization!$C$112,2,IF(H476=Localization!$C$111,3,IF(H476=Localization!$C$110,4,IF(H476=Localization!$C$109,5,IF(OR(H476=1,H476=2,H476=3,H476=4,H476=5),H476,"")))))))</f>
        <v/>
      </c>
      <c r="S476" s="15" t="str">
        <f>(IF(I476=Localization!$C$113,1,IF(I476=Localization!$C$112,2,IF(I476=Localization!$C$111,3,IF(I476=Localization!$C$110,4,IF(I476=Localization!$C$109,5,IF(OR(I476=1,I476=2,I476=3,I476=4,I476=5),I476,"")))))))</f>
        <v/>
      </c>
      <c r="T476" s="15" t="str">
        <f>(IF(J476=Localization!$C$113,1,IF(J476=Localization!$C$112,2,IF(J476=Localization!$C$111,3,IF(J476=Localization!$C$110,4,IF(J476=Localization!$C$109,5,IF(OR(J476=1,J476=2,J476=3,J476=4,J476=5),J476,"")))))))</f>
        <v/>
      </c>
      <c r="U476" s="15" t="str">
        <f>(IF(K476=Localization!$C$113,1,IF(K476=Localization!$C$112,2,IF(K476=Localization!$C$111,3,IF(K476=Localization!$C$110,4,IF(K476=Localization!$C$109,5,IF(OR(K476=1,K476=2,K476=3,K476=4,K476=5),K476,"")))))))</f>
        <v/>
      </c>
    </row>
    <row r="477" spans="12:21" x14ac:dyDescent="0.25">
      <c r="L477" s="15" t="str">
        <f>(IF(B477=Localization!$C$113,1,IF(B477=Localization!$C$112,2,IF(B477=Localization!$C$111,3,IF(B477=Localization!$C$110,4,IF(B477=Localization!$C$109,5,IF(OR(B477=1,B477=2,B477=3,B477=4,B477=5),B477,"")))))))</f>
        <v/>
      </c>
      <c r="M477" s="15" t="str">
        <f>(IF(C477=Localization!$C$113,1,IF(C477=Localization!$C$112,2,IF(C477=Localization!$C$111,3,IF(C477=Localization!$C$110,4,IF(C477=Localization!$C$109,5,IF(OR(C477=1,C477=2,C477=3,C477=4,C477=5),C477,"")))))))</f>
        <v/>
      </c>
      <c r="N477" s="15" t="str">
        <f>(IF(D477=Localization!$C$113,1,IF(D477=Localization!$C$112,2,IF(D477=Localization!$C$111,3,IF(D477=Localization!$C$110,4,IF(D477=Localization!$C$109,5,IF(OR(D477=1,D477=2,D477=3,D477=4,D477=5),D477,"")))))))</f>
        <v/>
      </c>
      <c r="O477" s="15" t="str">
        <f>(IF(E477=Localization!$C$113,1,IF(E477=Localization!$C$112,2,IF(E477=Localization!$C$111,3,IF(E477=Localization!$C$110,4,IF(E477=Localization!$C$109,5,IF(OR(E477=1,E477=2,E477=3,E477=4,E477=5),E477,"")))))))</f>
        <v/>
      </c>
      <c r="P477" s="15" t="str">
        <f>(IF(F477=Localization!$C$113,1,IF(F477=Localization!$C$112,2,IF(F477=Localization!$C$111,3,IF(F477=Localization!$C$110,4,IF(F477=Localization!$C$109,5,IF(OR(F477=1,F477=2,F477=3,F477=4,F477=5),F477,"")))))))</f>
        <v/>
      </c>
      <c r="Q477" s="15" t="str">
        <f>(IF(G477=Localization!$C$113,1,IF(G477=Localization!$C$112,2,IF(G477=Localization!$C$111,3,IF(G477=Localization!$C$110,4,IF(G477=Localization!$C$109,5,IF(OR(G477=1,G477=2,G477=3,G477=4,G477=5),G477,"")))))))</f>
        <v/>
      </c>
      <c r="R477" s="15" t="str">
        <f>(IF(H477=Localization!$C$113,1,IF(H477=Localization!$C$112,2,IF(H477=Localization!$C$111,3,IF(H477=Localization!$C$110,4,IF(H477=Localization!$C$109,5,IF(OR(H477=1,H477=2,H477=3,H477=4,H477=5),H477,"")))))))</f>
        <v/>
      </c>
      <c r="S477" s="15" t="str">
        <f>(IF(I477=Localization!$C$113,1,IF(I477=Localization!$C$112,2,IF(I477=Localization!$C$111,3,IF(I477=Localization!$C$110,4,IF(I477=Localization!$C$109,5,IF(OR(I477=1,I477=2,I477=3,I477=4,I477=5),I477,"")))))))</f>
        <v/>
      </c>
      <c r="T477" s="15" t="str">
        <f>(IF(J477=Localization!$C$113,1,IF(J477=Localization!$C$112,2,IF(J477=Localization!$C$111,3,IF(J477=Localization!$C$110,4,IF(J477=Localization!$C$109,5,IF(OR(J477=1,J477=2,J477=3,J477=4,J477=5),J477,"")))))))</f>
        <v/>
      </c>
      <c r="U477" s="15" t="str">
        <f>(IF(K477=Localization!$C$113,1,IF(K477=Localization!$C$112,2,IF(K477=Localization!$C$111,3,IF(K477=Localization!$C$110,4,IF(K477=Localization!$C$109,5,IF(OR(K477=1,K477=2,K477=3,K477=4,K477=5),K477,"")))))))</f>
        <v/>
      </c>
    </row>
    <row r="478" spans="12:21" x14ac:dyDescent="0.25">
      <c r="L478" s="15" t="str">
        <f>(IF(B478=Localization!$C$113,1,IF(B478=Localization!$C$112,2,IF(B478=Localization!$C$111,3,IF(B478=Localization!$C$110,4,IF(B478=Localization!$C$109,5,IF(OR(B478=1,B478=2,B478=3,B478=4,B478=5),B478,"")))))))</f>
        <v/>
      </c>
      <c r="M478" s="15" t="str">
        <f>(IF(C478=Localization!$C$113,1,IF(C478=Localization!$C$112,2,IF(C478=Localization!$C$111,3,IF(C478=Localization!$C$110,4,IF(C478=Localization!$C$109,5,IF(OR(C478=1,C478=2,C478=3,C478=4,C478=5),C478,"")))))))</f>
        <v/>
      </c>
      <c r="N478" s="15" t="str">
        <f>(IF(D478=Localization!$C$113,1,IF(D478=Localization!$C$112,2,IF(D478=Localization!$C$111,3,IF(D478=Localization!$C$110,4,IF(D478=Localization!$C$109,5,IF(OR(D478=1,D478=2,D478=3,D478=4,D478=5),D478,"")))))))</f>
        <v/>
      </c>
      <c r="O478" s="15" t="str">
        <f>(IF(E478=Localization!$C$113,1,IF(E478=Localization!$C$112,2,IF(E478=Localization!$C$111,3,IF(E478=Localization!$C$110,4,IF(E478=Localization!$C$109,5,IF(OR(E478=1,E478=2,E478=3,E478=4,E478=5),E478,"")))))))</f>
        <v/>
      </c>
      <c r="P478" s="15" t="str">
        <f>(IF(F478=Localization!$C$113,1,IF(F478=Localization!$C$112,2,IF(F478=Localization!$C$111,3,IF(F478=Localization!$C$110,4,IF(F478=Localization!$C$109,5,IF(OR(F478=1,F478=2,F478=3,F478=4,F478=5),F478,"")))))))</f>
        <v/>
      </c>
      <c r="Q478" s="15" t="str">
        <f>(IF(G478=Localization!$C$113,1,IF(G478=Localization!$C$112,2,IF(G478=Localization!$C$111,3,IF(G478=Localization!$C$110,4,IF(G478=Localization!$C$109,5,IF(OR(G478=1,G478=2,G478=3,G478=4,G478=5),G478,"")))))))</f>
        <v/>
      </c>
      <c r="R478" s="15" t="str">
        <f>(IF(H478=Localization!$C$113,1,IF(H478=Localization!$C$112,2,IF(H478=Localization!$C$111,3,IF(H478=Localization!$C$110,4,IF(H478=Localization!$C$109,5,IF(OR(H478=1,H478=2,H478=3,H478=4,H478=5),H478,"")))))))</f>
        <v/>
      </c>
      <c r="S478" s="15" t="str">
        <f>(IF(I478=Localization!$C$113,1,IF(I478=Localization!$C$112,2,IF(I478=Localization!$C$111,3,IF(I478=Localization!$C$110,4,IF(I478=Localization!$C$109,5,IF(OR(I478=1,I478=2,I478=3,I478=4,I478=5),I478,"")))))))</f>
        <v/>
      </c>
      <c r="T478" s="15" t="str">
        <f>(IF(J478=Localization!$C$113,1,IF(J478=Localization!$C$112,2,IF(J478=Localization!$C$111,3,IF(J478=Localization!$C$110,4,IF(J478=Localization!$C$109,5,IF(OR(J478=1,J478=2,J478=3,J478=4,J478=5),J478,"")))))))</f>
        <v/>
      </c>
      <c r="U478" s="15" t="str">
        <f>(IF(K478=Localization!$C$113,1,IF(K478=Localization!$C$112,2,IF(K478=Localization!$C$111,3,IF(K478=Localization!$C$110,4,IF(K478=Localization!$C$109,5,IF(OR(K478=1,K478=2,K478=3,K478=4,K478=5),K478,"")))))))</f>
        <v/>
      </c>
    </row>
    <row r="479" spans="12:21" x14ac:dyDescent="0.25">
      <c r="L479" s="15" t="str">
        <f>(IF(B479=Localization!$C$113,1,IF(B479=Localization!$C$112,2,IF(B479=Localization!$C$111,3,IF(B479=Localization!$C$110,4,IF(B479=Localization!$C$109,5,IF(OR(B479=1,B479=2,B479=3,B479=4,B479=5),B479,"")))))))</f>
        <v/>
      </c>
      <c r="M479" s="15" t="str">
        <f>(IF(C479=Localization!$C$113,1,IF(C479=Localization!$C$112,2,IF(C479=Localization!$C$111,3,IF(C479=Localization!$C$110,4,IF(C479=Localization!$C$109,5,IF(OR(C479=1,C479=2,C479=3,C479=4,C479=5),C479,"")))))))</f>
        <v/>
      </c>
      <c r="N479" s="15" t="str">
        <f>(IF(D479=Localization!$C$113,1,IF(D479=Localization!$C$112,2,IF(D479=Localization!$C$111,3,IF(D479=Localization!$C$110,4,IF(D479=Localization!$C$109,5,IF(OR(D479=1,D479=2,D479=3,D479=4,D479=5),D479,"")))))))</f>
        <v/>
      </c>
      <c r="O479" s="15" t="str">
        <f>(IF(E479=Localization!$C$113,1,IF(E479=Localization!$C$112,2,IF(E479=Localization!$C$111,3,IF(E479=Localization!$C$110,4,IF(E479=Localization!$C$109,5,IF(OR(E479=1,E479=2,E479=3,E479=4,E479=5),E479,"")))))))</f>
        <v/>
      </c>
      <c r="P479" s="15" t="str">
        <f>(IF(F479=Localization!$C$113,1,IF(F479=Localization!$C$112,2,IF(F479=Localization!$C$111,3,IF(F479=Localization!$C$110,4,IF(F479=Localization!$C$109,5,IF(OR(F479=1,F479=2,F479=3,F479=4,F479=5),F479,"")))))))</f>
        <v/>
      </c>
      <c r="Q479" s="15" t="str">
        <f>(IF(G479=Localization!$C$113,1,IF(G479=Localization!$C$112,2,IF(G479=Localization!$C$111,3,IF(G479=Localization!$C$110,4,IF(G479=Localization!$C$109,5,IF(OR(G479=1,G479=2,G479=3,G479=4,G479=5),G479,"")))))))</f>
        <v/>
      </c>
      <c r="R479" s="15" t="str">
        <f>(IF(H479=Localization!$C$113,1,IF(H479=Localization!$C$112,2,IF(H479=Localization!$C$111,3,IF(H479=Localization!$C$110,4,IF(H479=Localization!$C$109,5,IF(OR(H479=1,H479=2,H479=3,H479=4,H479=5),H479,"")))))))</f>
        <v/>
      </c>
      <c r="S479" s="15" t="str">
        <f>(IF(I479=Localization!$C$113,1,IF(I479=Localization!$C$112,2,IF(I479=Localization!$C$111,3,IF(I479=Localization!$C$110,4,IF(I479=Localization!$C$109,5,IF(OR(I479=1,I479=2,I479=3,I479=4,I479=5),I479,"")))))))</f>
        <v/>
      </c>
      <c r="T479" s="15" t="str">
        <f>(IF(J479=Localization!$C$113,1,IF(J479=Localization!$C$112,2,IF(J479=Localization!$C$111,3,IF(J479=Localization!$C$110,4,IF(J479=Localization!$C$109,5,IF(OR(J479=1,J479=2,J479=3,J479=4,J479=5),J479,"")))))))</f>
        <v/>
      </c>
      <c r="U479" s="15" t="str">
        <f>(IF(K479=Localization!$C$113,1,IF(K479=Localization!$C$112,2,IF(K479=Localization!$C$111,3,IF(K479=Localization!$C$110,4,IF(K479=Localization!$C$109,5,IF(OR(K479=1,K479=2,K479=3,K479=4,K479=5),K479,"")))))))</f>
        <v/>
      </c>
    </row>
    <row r="480" spans="12:21" x14ac:dyDescent="0.25">
      <c r="L480" s="15" t="str">
        <f>(IF(B480=Localization!$C$113,1,IF(B480=Localization!$C$112,2,IF(B480=Localization!$C$111,3,IF(B480=Localization!$C$110,4,IF(B480=Localization!$C$109,5,IF(OR(B480=1,B480=2,B480=3,B480=4,B480=5),B480,"")))))))</f>
        <v/>
      </c>
      <c r="M480" s="15" t="str">
        <f>(IF(C480=Localization!$C$113,1,IF(C480=Localization!$C$112,2,IF(C480=Localization!$C$111,3,IF(C480=Localization!$C$110,4,IF(C480=Localization!$C$109,5,IF(OR(C480=1,C480=2,C480=3,C480=4,C480=5),C480,"")))))))</f>
        <v/>
      </c>
      <c r="N480" s="15" t="str">
        <f>(IF(D480=Localization!$C$113,1,IF(D480=Localization!$C$112,2,IF(D480=Localization!$C$111,3,IF(D480=Localization!$C$110,4,IF(D480=Localization!$C$109,5,IF(OR(D480=1,D480=2,D480=3,D480=4,D480=5),D480,"")))))))</f>
        <v/>
      </c>
      <c r="O480" s="15" t="str">
        <f>(IF(E480=Localization!$C$113,1,IF(E480=Localization!$C$112,2,IF(E480=Localization!$C$111,3,IF(E480=Localization!$C$110,4,IF(E480=Localization!$C$109,5,IF(OR(E480=1,E480=2,E480=3,E480=4,E480=5),E480,"")))))))</f>
        <v/>
      </c>
      <c r="P480" s="15" t="str">
        <f>(IF(F480=Localization!$C$113,1,IF(F480=Localization!$C$112,2,IF(F480=Localization!$C$111,3,IF(F480=Localization!$C$110,4,IF(F480=Localization!$C$109,5,IF(OR(F480=1,F480=2,F480=3,F480=4,F480=5),F480,"")))))))</f>
        <v/>
      </c>
      <c r="Q480" s="15" t="str">
        <f>(IF(G480=Localization!$C$113,1,IF(G480=Localization!$C$112,2,IF(G480=Localization!$C$111,3,IF(G480=Localization!$C$110,4,IF(G480=Localization!$C$109,5,IF(OR(G480=1,G480=2,G480=3,G480=4,G480=5),G480,"")))))))</f>
        <v/>
      </c>
      <c r="R480" s="15" t="str">
        <f>(IF(H480=Localization!$C$113,1,IF(H480=Localization!$C$112,2,IF(H480=Localization!$C$111,3,IF(H480=Localization!$C$110,4,IF(H480=Localization!$C$109,5,IF(OR(H480=1,H480=2,H480=3,H480=4,H480=5),H480,"")))))))</f>
        <v/>
      </c>
      <c r="S480" s="15" t="str">
        <f>(IF(I480=Localization!$C$113,1,IF(I480=Localization!$C$112,2,IF(I480=Localization!$C$111,3,IF(I480=Localization!$C$110,4,IF(I480=Localization!$C$109,5,IF(OR(I480=1,I480=2,I480=3,I480=4,I480=5),I480,"")))))))</f>
        <v/>
      </c>
      <c r="T480" s="15" t="str">
        <f>(IF(J480=Localization!$C$113,1,IF(J480=Localization!$C$112,2,IF(J480=Localization!$C$111,3,IF(J480=Localization!$C$110,4,IF(J480=Localization!$C$109,5,IF(OR(J480=1,J480=2,J480=3,J480=4,J480=5),J480,"")))))))</f>
        <v/>
      </c>
      <c r="U480" s="15" t="str">
        <f>(IF(K480=Localization!$C$113,1,IF(K480=Localization!$C$112,2,IF(K480=Localization!$C$111,3,IF(K480=Localization!$C$110,4,IF(K480=Localization!$C$109,5,IF(OR(K480=1,K480=2,K480=3,K480=4,K480=5),K480,"")))))))</f>
        <v/>
      </c>
    </row>
    <row r="481" spans="12:21" x14ac:dyDescent="0.25">
      <c r="L481" s="15" t="str">
        <f>(IF(B481=Localization!$C$113,1,IF(B481=Localization!$C$112,2,IF(B481=Localization!$C$111,3,IF(B481=Localization!$C$110,4,IF(B481=Localization!$C$109,5,IF(OR(B481=1,B481=2,B481=3,B481=4,B481=5),B481,"")))))))</f>
        <v/>
      </c>
      <c r="M481" s="15" t="str">
        <f>(IF(C481=Localization!$C$113,1,IF(C481=Localization!$C$112,2,IF(C481=Localization!$C$111,3,IF(C481=Localization!$C$110,4,IF(C481=Localization!$C$109,5,IF(OR(C481=1,C481=2,C481=3,C481=4,C481=5),C481,"")))))))</f>
        <v/>
      </c>
      <c r="N481" s="15" t="str">
        <f>(IF(D481=Localization!$C$113,1,IF(D481=Localization!$C$112,2,IF(D481=Localization!$C$111,3,IF(D481=Localization!$C$110,4,IF(D481=Localization!$C$109,5,IF(OR(D481=1,D481=2,D481=3,D481=4,D481=5),D481,"")))))))</f>
        <v/>
      </c>
      <c r="O481" s="15" t="str">
        <f>(IF(E481=Localization!$C$113,1,IF(E481=Localization!$C$112,2,IF(E481=Localization!$C$111,3,IF(E481=Localization!$C$110,4,IF(E481=Localization!$C$109,5,IF(OR(E481=1,E481=2,E481=3,E481=4,E481=5),E481,"")))))))</f>
        <v/>
      </c>
      <c r="P481" s="15" t="str">
        <f>(IF(F481=Localization!$C$113,1,IF(F481=Localization!$C$112,2,IF(F481=Localization!$C$111,3,IF(F481=Localization!$C$110,4,IF(F481=Localization!$C$109,5,IF(OR(F481=1,F481=2,F481=3,F481=4,F481=5),F481,"")))))))</f>
        <v/>
      </c>
      <c r="Q481" s="15" t="str">
        <f>(IF(G481=Localization!$C$113,1,IF(G481=Localization!$C$112,2,IF(G481=Localization!$C$111,3,IF(G481=Localization!$C$110,4,IF(G481=Localization!$C$109,5,IF(OR(G481=1,G481=2,G481=3,G481=4,G481=5),G481,"")))))))</f>
        <v/>
      </c>
      <c r="R481" s="15" t="str">
        <f>(IF(H481=Localization!$C$113,1,IF(H481=Localization!$C$112,2,IF(H481=Localization!$C$111,3,IF(H481=Localization!$C$110,4,IF(H481=Localization!$C$109,5,IF(OR(H481=1,H481=2,H481=3,H481=4,H481=5),H481,"")))))))</f>
        <v/>
      </c>
      <c r="S481" s="15" t="str">
        <f>(IF(I481=Localization!$C$113,1,IF(I481=Localization!$C$112,2,IF(I481=Localization!$C$111,3,IF(I481=Localization!$C$110,4,IF(I481=Localization!$C$109,5,IF(OR(I481=1,I481=2,I481=3,I481=4,I481=5),I481,"")))))))</f>
        <v/>
      </c>
      <c r="T481" s="15" t="str">
        <f>(IF(J481=Localization!$C$113,1,IF(J481=Localization!$C$112,2,IF(J481=Localization!$C$111,3,IF(J481=Localization!$C$110,4,IF(J481=Localization!$C$109,5,IF(OR(J481=1,J481=2,J481=3,J481=4,J481=5),J481,"")))))))</f>
        <v/>
      </c>
      <c r="U481" s="15" t="str">
        <f>(IF(K481=Localization!$C$113,1,IF(K481=Localization!$C$112,2,IF(K481=Localization!$C$111,3,IF(K481=Localization!$C$110,4,IF(K481=Localization!$C$109,5,IF(OR(K481=1,K481=2,K481=3,K481=4,K481=5),K481,"")))))))</f>
        <v/>
      </c>
    </row>
    <row r="482" spans="12:21" x14ac:dyDescent="0.25">
      <c r="L482" s="15" t="str">
        <f>(IF(B482=Localization!$C$113,1,IF(B482=Localization!$C$112,2,IF(B482=Localization!$C$111,3,IF(B482=Localization!$C$110,4,IF(B482=Localization!$C$109,5,IF(OR(B482=1,B482=2,B482=3,B482=4,B482=5),B482,"")))))))</f>
        <v/>
      </c>
      <c r="M482" s="15" t="str">
        <f>(IF(C482=Localization!$C$113,1,IF(C482=Localization!$C$112,2,IF(C482=Localization!$C$111,3,IF(C482=Localization!$C$110,4,IF(C482=Localization!$C$109,5,IF(OR(C482=1,C482=2,C482=3,C482=4,C482=5),C482,"")))))))</f>
        <v/>
      </c>
      <c r="N482" s="15" t="str">
        <f>(IF(D482=Localization!$C$113,1,IF(D482=Localization!$C$112,2,IF(D482=Localization!$C$111,3,IF(D482=Localization!$C$110,4,IF(D482=Localization!$C$109,5,IF(OR(D482=1,D482=2,D482=3,D482=4,D482=5),D482,"")))))))</f>
        <v/>
      </c>
      <c r="O482" s="15" t="str">
        <f>(IF(E482=Localization!$C$113,1,IF(E482=Localization!$C$112,2,IF(E482=Localization!$C$111,3,IF(E482=Localization!$C$110,4,IF(E482=Localization!$C$109,5,IF(OR(E482=1,E482=2,E482=3,E482=4,E482=5),E482,"")))))))</f>
        <v/>
      </c>
      <c r="P482" s="15" t="str">
        <f>(IF(F482=Localization!$C$113,1,IF(F482=Localization!$C$112,2,IF(F482=Localization!$C$111,3,IF(F482=Localization!$C$110,4,IF(F482=Localization!$C$109,5,IF(OR(F482=1,F482=2,F482=3,F482=4,F482=5),F482,"")))))))</f>
        <v/>
      </c>
      <c r="Q482" s="15" t="str">
        <f>(IF(G482=Localization!$C$113,1,IF(G482=Localization!$C$112,2,IF(G482=Localization!$C$111,3,IF(G482=Localization!$C$110,4,IF(G482=Localization!$C$109,5,IF(OR(G482=1,G482=2,G482=3,G482=4,G482=5),G482,"")))))))</f>
        <v/>
      </c>
      <c r="R482" s="15" t="str">
        <f>(IF(H482=Localization!$C$113,1,IF(H482=Localization!$C$112,2,IF(H482=Localization!$C$111,3,IF(H482=Localization!$C$110,4,IF(H482=Localization!$C$109,5,IF(OR(H482=1,H482=2,H482=3,H482=4,H482=5),H482,"")))))))</f>
        <v/>
      </c>
      <c r="S482" s="15" t="str">
        <f>(IF(I482=Localization!$C$113,1,IF(I482=Localization!$C$112,2,IF(I482=Localization!$C$111,3,IF(I482=Localization!$C$110,4,IF(I482=Localization!$C$109,5,IF(OR(I482=1,I482=2,I482=3,I482=4,I482=5),I482,"")))))))</f>
        <v/>
      </c>
      <c r="T482" s="15" t="str">
        <f>(IF(J482=Localization!$C$113,1,IF(J482=Localization!$C$112,2,IF(J482=Localization!$C$111,3,IF(J482=Localization!$C$110,4,IF(J482=Localization!$C$109,5,IF(OR(J482=1,J482=2,J482=3,J482=4,J482=5),J482,"")))))))</f>
        <v/>
      </c>
      <c r="U482" s="15" t="str">
        <f>(IF(K482=Localization!$C$113,1,IF(K482=Localization!$C$112,2,IF(K482=Localization!$C$111,3,IF(K482=Localization!$C$110,4,IF(K482=Localization!$C$109,5,IF(OR(K482=1,K482=2,K482=3,K482=4,K482=5),K482,"")))))))</f>
        <v/>
      </c>
    </row>
    <row r="483" spans="12:21" x14ac:dyDescent="0.25">
      <c r="L483" s="15" t="str">
        <f>(IF(B483=Localization!$C$113,1,IF(B483=Localization!$C$112,2,IF(B483=Localization!$C$111,3,IF(B483=Localization!$C$110,4,IF(B483=Localization!$C$109,5,IF(OR(B483=1,B483=2,B483=3,B483=4,B483=5),B483,"")))))))</f>
        <v/>
      </c>
      <c r="M483" s="15" t="str">
        <f>(IF(C483=Localization!$C$113,1,IF(C483=Localization!$C$112,2,IF(C483=Localization!$C$111,3,IF(C483=Localization!$C$110,4,IF(C483=Localization!$C$109,5,IF(OR(C483=1,C483=2,C483=3,C483=4,C483=5),C483,"")))))))</f>
        <v/>
      </c>
      <c r="N483" s="15" t="str">
        <f>(IF(D483=Localization!$C$113,1,IF(D483=Localization!$C$112,2,IF(D483=Localization!$C$111,3,IF(D483=Localization!$C$110,4,IF(D483=Localization!$C$109,5,IF(OR(D483=1,D483=2,D483=3,D483=4,D483=5),D483,"")))))))</f>
        <v/>
      </c>
      <c r="O483" s="15" t="str">
        <f>(IF(E483=Localization!$C$113,1,IF(E483=Localization!$C$112,2,IF(E483=Localization!$C$111,3,IF(E483=Localization!$C$110,4,IF(E483=Localization!$C$109,5,IF(OR(E483=1,E483=2,E483=3,E483=4,E483=5),E483,"")))))))</f>
        <v/>
      </c>
      <c r="P483" s="15" t="str">
        <f>(IF(F483=Localization!$C$113,1,IF(F483=Localization!$C$112,2,IF(F483=Localization!$C$111,3,IF(F483=Localization!$C$110,4,IF(F483=Localization!$C$109,5,IF(OR(F483=1,F483=2,F483=3,F483=4,F483=5),F483,"")))))))</f>
        <v/>
      </c>
      <c r="Q483" s="15" t="str">
        <f>(IF(G483=Localization!$C$113,1,IF(G483=Localization!$C$112,2,IF(G483=Localization!$C$111,3,IF(G483=Localization!$C$110,4,IF(G483=Localization!$C$109,5,IF(OR(G483=1,G483=2,G483=3,G483=4,G483=5),G483,"")))))))</f>
        <v/>
      </c>
      <c r="R483" s="15" t="str">
        <f>(IF(H483=Localization!$C$113,1,IF(H483=Localization!$C$112,2,IF(H483=Localization!$C$111,3,IF(H483=Localization!$C$110,4,IF(H483=Localization!$C$109,5,IF(OR(H483=1,H483=2,H483=3,H483=4,H483=5),H483,"")))))))</f>
        <v/>
      </c>
      <c r="S483" s="15" t="str">
        <f>(IF(I483=Localization!$C$113,1,IF(I483=Localization!$C$112,2,IF(I483=Localization!$C$111,3,IF(I483=Localization!$C$110,4,IF(I483=Localization!$C$109,5,IF(OR(I483=1,I483=2,I483=3,I483=4,I483=5),I483,"")))))))</f>
        <v/>
      </c>
      <c r="T483" s="15" t="str">
        <f>(IF(J483=Localization!$C$113,1,IF(J483=Localization!$C$112,2,IF(J483=Localization!$C$111,3,IF(J483=Localization!$C$110,4,IF(J483=Localization!$C$109,5,IF(OR(J483=1,J483=2,J483=3,J483=4,J483=5),J483,"")))))))</f>
        <v/>
      </c>
      <c r="U483" s="15" t="str">
        <f>(IF(K483=Localization!$C$113,1,IF(K483=Localization!$C$112,2,IF(K483=Localization!$C$111,3,IF(K483=Localization!$C$110,4,IF(K483=Localization!$C$109,5,IF(OR(K483=1,K483=2,K483=3,K483=4,K483=5),K483,"")))))))</f>
        <v/>
      </c>
    </row>
    <row r="484" spans="12:21" x14ac:dyDescent="0.25">
      <c r="L484" s="15" t="str">
        <f>(IF(B484=Localization!$C$113,1,IF(B484=Localization!$C$112,2,IF(B484=Localization!$C$111,3,IF(B484=Localization!$C$110,4,IF(B484=Localization!$C$109,5,IF(OR(B484=1,B484=2,B484=3,B484=4,B484=5),B484,"")))))))</f>
        <v/>
      </c>
      <c r="M484" s="15" t="str">
        <f>(IF(C484=Localization!$C$113,1,IF(C484=Localization!$C$112,2,IF(C484=Localization!$C$111,3,IF(C484=Localization!$C$110,4,IF(C484=Localization!$C$109,5,IF(OR(C484=1,C484=2,C484=3,C484=4,C484=5),C484,"")))))))</f>
        <v/>
      </c>
      <c r="N484" s="15" t="str">
        <f>(IF(D484=Localization!$C$113,1,IF(D484=Localization!$C$112,2,IF(D484=Localization!$C$111,3,IF(D484=Localization!$C$110,4,IF(D484=Localization!$C$109,5,IF(OR(D484=1,D484=2,D484=3,D484=4,D484=5),D484,"")))))))</f>
        <v/>
      </c>
      <c r="O484" s="15" t="str">
        <f>(IF(E484=Localization!$C$113,1,IF(E484=Localization!$C$112,2,IF(E484=Localization!$C$111,3,IF(E484=Localization!$C$110,4,IF(E484=Localization!$C$109,5,IF(OR(E484=1,E484=2,E484=3,E484=4,E484=5),E484,"")))))))</f>
        <v/>
      </c>
      <c r="P484" s="15" t="str">
        <f>(IF(F484=Localization!$C$113,1,IF(F484=Localization!$C$112,2,IF(F484=Localization!$C$111,3,IF(F484=Localization!$C$110,4,IF(F484=Localization!$C$109,5,IF(OR(F484=1,F484=2,F484=3,F484=4,F484=5),F484,"")))))))</f>
        <v/>
      </c>
      <c r="Q484" s="15" t="str">
        <f>(IF(G484=Localization!$C$113,1,IF(G484=Localization!$C$112,2,IF(G484=Localization!$C$111,3,IF(G484=Localization!$C$110,4,IF(G484=Localization!$C$109,5,IF(OR(G484=1,G484=2,G484=3,G484=4,G484=5),G484,"")))))))</f>
        <v/>
      </c>
      <c r="R484" s="15" t="str">
        <f>(IF(H484=Localization!$C$113,1,IF(H484=Localization!$C$112,2,IF(H484=Localization!$C$111,3,IF(H484=Localization!$C$110,4,IF(H484=Localization!$C$109,5,IF(OR(H484=1,H484=2,H484=3,H484=4,H484=5),H484,"")))))))</f>
        <v/>
      </c>
      <c r="S484" s="15" t="str">
        <f>(IF(I484=Localization!$C$113,1,IF(I484=Localization!$C$112,2,IF(I484=Localization!$C$111,3,IF(I484=Localization!$C$110,4,IF(I484=Localization!$C$109,5,IF(OR(I484=1,I484=2,I484=3,I484=4,I484=5),I484,"")))))))</f>
        <v/>
      </c>
      <c r="T484" s="15" t="str">
        <f>(IF(J484=Localization!$C$113,1,IF(J484=Localization!$C$112,2,IF(J484=Localization!$C$111,3,IF(J484=Localization!$C$110,4,IF(J484=Localization!$C$109,5,IF(OR(J484=1,J484=2,J484=3,J484=4,J484=5),J484,"")))))))</f>
        <v/>
      </c>
      <c r="U484" s="15" t="str">
        <f>(IF(K484=Localization!$C$113,1,IF(K484=Localization!$C$112,2,IF(K484=Localization!$C$111,3,IF(K484=Localization!$C$110,4,IF(K484=Localization!$C$109,5,IF(OR(K484=1,K484=2,K484=3,K484=4,K484=5),K484,"")))))))</f>
        <v/>
      </c>
    </row>
    <row r="485" spans="12:21" x14ac:dyDescent="0.25">
      <c r="L485" s="15" t="str">
        <f>(IF(B485=Localization!$C$113,1,IF(B485=Localization!$C$112,2,IF(B485=Localization!$C$111,3,IF(B485=Localization!$C$110,4,IF(B485=Localization!$C$109,5,IF(OR(B485=1,B485=2,B485=3,B485=4,B485=5),B485,"")))))))</f>
        <v/>
      </c>
      <c r="M485" s="15" t="str">
        <f>(IF(C485=Localization!$C$113,1,IF(C485=Localization!$C$112,2,IF(C485=Localization!$C$111,3,IF(C485=Localization!$C$110,4,IF(C485=Localization!$C$109,5,IF(OR(C485=1,C485=2,C485=3,C485=4,C485=5),C485,"")))))))</f>
        <v/>
      </c>
      <c r="N485" s="15" t="str">
        <f>(IF(D485=Localization!$C$113,1,IF(D485=Localization!$C$112,2,IF(D485=Localization!$C$111,3,IF(D485=Localization!$C$110,4,IF(D485=Localization!$C$109,5,IF(OR(D485=1,D485=2,D485=3,D485=4,D485=5),D485,"")))))))</f>
        <v/>
      </c>
      <c r="O485" s="15" t="str">
        <f>(IF(E485=Localization!$C$113,1,IF(E485=Localization!$C$112,2,IF(E485=Localization!$C$111,3,IF(E485=Localization!$C$110,4,IF(E485=Localization!$C$109,5,IF(OR(E485=1,E485=2,E485=3,E485=4,E485=5),E485,"")))))))</f>
        <v/>
      </c>
      <c r="P485" s="15" t="str">
        <f>(IF(F485=Localization!$C$113,1,IF(F485=Localization!$C$112,2,IF(F485=Localization!$C$111,3,IF(F485=Localization!$C$110,4,IF(F485=Localization!$C$109,5,IF(OR(F485=1,F485=2,F485=3,F485=4,F485=5),F485,"")))))))</f>
        <v/>
      </c>
      <c r="Q485" s="15" t="str">
        <f>(IF(G485=Localization!$C$113,1,IF(G485=Localization!$C$112,2,IF(G485=Localization!$C$111,3,IF(G485=Localization!$C$110,4,IF(G485=Localization!$C$109,5,IF(OR(G485=1,G485=2,G485=3,G485=4,G485=5),G485,"")))))))</f>
        <v/>
      </c>
      <c r="R485" s="15" t="str">
        <f>(IF(H485=Localization!$C$113,1,IF(H485=Localization!$C$112,2,IF(H485=Localization!$C$111,3,IF(H485=Localization!$C$110,4,IF(H485=Localization!$C$109,5,IF(OR(H485=1,H485=2,H485=3,H485=4,H485=5),H485,"")))))))</f>
        <v/>
      </c>
      <c r="S485" s="15" t="str">
        <f>(IF(I485=Localization!$C$113,1,IF(I485=Localization!$C$112,2,IF(I485=Localization!$C$111,3,IF(I485=Localization!$C$110,4,IF(I485=Localization!$C$109,5,IF(OR(I485=1,I485=2,I485=3,I485=4,I485=5),I485,"")))))))</f>
        <v/>
      </c>
      <c r="T485" s="15" t="str">
        <f>(IF(J485=Localization!$C$113,1,IF(J485=Localization!$C$112,2,IF(J485=Localization!$C$111,3,IF(J485=Localization!$C$110,4,IF(J485=Localization!$C$109,5,IF(OR(J485=1,J485=2,J485=3,J485=4,J485=5),J485,"")))))))</f>
        <v/>
      </c>
      <c r="U485" s="15" t="str">
        <f>(IF(K485=Localization!$C$113,1,IF(K485=Localization!$C$112,2,IF(K485=Localization!$C$111,3,IF(K485=Localization!$C$110,4,IF(K485=Localization!$C$109,5,IF(OR(K485=1,K485=2,K485=3,K485=4,K485=5),K485,"")))))))</f>
        <v/>
      </c>
    </row>
    <row r="486" spans="12:21" x14ac:dyDescent="0.25">
      <c r="L486" s="15" t="str">
        <f>(IF(B486=Localization!$C$113,1,IF(B486=Localization!$C$112,2,IF(B486=Localization!$C$111,3,IF(B486=Localization!$C$110,4,IF(B486=Localization!$C$109,5,IF(OR(B486=1,B486=2,B486=3,B486=4,B486=5),B486,"")))))))</f>
        <v/>
      </c>
      <c r="M486" s="15" t="str">
        <f>(IF(C486=Localization!$C$113,1,IF(C486=Localization!$C$112,2,IF(C486=Localization!$C$111,3,IF(C486=Localization!$C$110,4,IF(C486=Localization!$C$109,5,IF(OR(C486=1,C486=2,C486=3,C486=4,C486=5),C486,"")))))))</f>
        <v/>
      </c>
      <c r="N486" s="15" t="str">
        <f>(IF(D486=Localization!$C$113,1,IF(D486=Localization!$C$112,2,IF(D486=Localization!$C$111,3,IF(D486=Localization!$C$110,4,IF(D486=Localization!$C$109,5,IF(OR(D486=1,D486=2,D486=3,D486=4,D486=5),D486,"")))))))</f>
        <v/>
      </c>
      <c r="O486" s="15" t="str">
        <f>(IF(E486=Localization!$C$113,1,IF(E486=Localization!$C$112,2,IF(E486=Localization!$C$111,3,IF(E486=Localization!$C$110,4,IF(E486=Localization!$C$109,5,IF(OR(E486=1,E486=2,E486=3,E486=4,E486=5),E486,"")))))))</f>
        <v/>
      </c>
      <c r="P486" s="15" t="str">
        <f>(IF(F486=Localization!$C$113,1,IF(F486=Localization!$C$112,2,IF(F486=Localization!$C$111,3,IF(F486=Localization!$C$110,4,IF(F486=Localization!$C$109,5,IF(OR(F486=1,F486=2,F486=3,F486=4,F486=5),F486,"")))))))</f>
        <v/>
      </c>
      <c r="Q486" s="15" t="str">
        <f>(IF(G486=Localization!$C$113,1,IF(G486=Localization!$C$112,2,IF(G486=Localization!$C$111,3,IF(G486=Localization!$C$110,4,IF(G486=Localization!$C$109,5,IF(OR(G486=1,G486=2,G486=3,G486=4,G486=5),G486,"")))))))</f>
        <v/>
      </c>
      <c r="R486" s="15" t="str">
        <f>(IF(H486=Localization!$C$113,1,IF(H486=Localization!$C$112,2,IF(H486=Localization!$C$111,3,IF(H486=Localization!$C$110,4,IF(H486=Localization!$C$109,5,IF(OR(H486=1,H486=2,H486=3,H486=4,H486=5),H486,"")))))))</f>
        <v/>
      </c>
      <c r="S486" s="15" t="str">
        <f>(IF(I486=Localization!$C$113,1,IF(I486=Localization!$C$112,2,IF(I486=Localization!$C$111,3,IF(I486=Localization!$C$110,4,IF(I486=Localization!$C$109,5,IF(OR(I486=1,I486=2,I486=3,I486=4,I486=5),I486,"")))))))</f>
        <v/>
      </c>
      <c r="T486" s="15" t="str">
        <f>(IF(J486=Localization!$C$113,1,IF(J486=Localization!$C$112,2,IF(J486=Localization!$C$111,3,IF(J486=Localization!$C$110,4,IF(J486=Localization!$C$109,5,IF(OR(J486=1,J486=2,J486=3,J486=4,J486=5),J486,"")))))))</f>
        <v/>
      </c>
      <c r="U486" s="15" t="str">
        <f>(IF(K486=Localization!$C$113,1,IF(K486=Localization!$C$112,2,IF(K486=Localization!$C$111,3,IF(K486=Localization!$C$110,4,IF(K486=Localization!$C$109,5,IF(OR(K486=1,K486=2,K486=3,K486=4,K486=5),K486,"")))))))</f>
        <v/>
      </c>
    </row>
    <row r="487" spans="12:21" x14ac:dyDescent="0.25">
      <c r="L487" s="15" t="str">
        <f>(IF(B487=Localization!$C$113,1,IF(B487=Localization!$C$112,2,IF(B487=Localization!$C$111,3,IF(B487=Localization!$C$110,4,IF(B487=Localization!$C$109,5,IF(OR(B487=1,B487=2,B487=3,B487=4,B487=5),B487,"")))))))</f>
        <v/>
      </c>
      <c r="M487" s="15" t="str">
        <f>(IF(C487=Localization!$C$113,1,IF(C487=Localization!$C$112,2,IF(C487=Localization!$C$111,3,IF(C487=Localization!$C$110,4,IF(C487=Localization!$C$109,5,IF(OR(C487=1,C487=2,C487=3,C487=4,C487=5),C487,"")))))))</f>
        <v/>
      </c>
      <c r="N487" s="15" t="str">
        <f>(IF(D487=Localization!$C$113,1,IF(D487=Localization!$C$112,2,IF(D487=Localization!$C$111,3,IF(D487=Localization!$C$110,4,IF(D487=Localization!$C$109,5,IF(OR(D487=1,D487=2,D487=3,D487=4,D487=5),D487,"")))))))</f>
        <v/>
      </c>
      <c r="O487" s="15" t="str">
        <f>(IF(E487=Localization!$C$113,1,IF(E487=Localization!$C$112,2,IF(E487=Localization!$C$111,3,IF(E487=Localization!$C$110,4,IF(E487=Localization!$C$109,5,IF(OR(E487=1,E487=2,E487=3,E487=4,E487=5),E487,"")))))))</f>
        <v/>
      </c>
      <c r="P487" s="15" t="str">
        <f>(IF(F487=Localization!$C$113,1,IF(F487=Localization!$C$112,2,IF(F487=Localization!$C$111,3,IF(F487=Localization!$C$110,4,IF(F487=Localization!$C$109,5,IF(OR(F487=1,F487=2,F487=3,F487=4,F487=5),F487,"")))))))</f>
        <v/>
      </c>
      <c r="Q487" s="15" t="str">
        <f>(IF(G487=Localization!$C$113,1,IF(G487=Localization!$C$112,2,IF(G487=Localization!$C$111,3,IF(G487=Localization!$C$110,4,IF(G487=Localization!$C$109,5,IF(OR(G487=1,G487=2,G487=3,G487=4,G487=5),G487,"")))))))</f>
        <v/>
      </c>
      <c r="R487" s="15" t="str">
        <f>(IF(H487=Localization!$C$113,1,IF(H487=Localization!$C$112,2,IF(H487=Localization!$C$111,3,IF(H487=Localization!$C$110,4,IF(H487=Localization!$C$109,5,IF(OR(H487=1,H487=2,H487=3,H487=4,H487=5),H487,"")))))))</f>
        <v/>
      </c>
      <c r="S487" s="15" t="str">
        <f>(IF(I487=Localization!$C$113,1,IF(I487=Localization!$C$112,2,IF(I487=Localization!$C$111,3,IF(I487=Localization!$C$110,4,IF(I487=Localization!$C$109,5,IF(OR(I487=1,I487=2,I487=3,I487=4,I487=5),I487,"")))))))</f>
        <v/>
      </c>
      <c r="T487" s="15" t="str">
        <f>(IF(J487=Localization!$C$113,1,IF(J487=Localization!$C$112,2,IF(J487=Localization!$C$111,3,IF(J487=Localization!$C$110,4,IF(J487=Localization!$C$109,5,IF(OR(J487=1,J487=2,J487=3,J487=4,J487=5),J487,"")))))))</f>
        <v/>
      </c>
      <c r="U487" s="15" t="str">
        <f>(IF(K487=Localization!$C$113,1,IF(K487=Localization!$C$112,2,IF(K487=Localization!$C$111,3,IF(K487=Localization!$C$110,4,IF(K487=Localization!$C$109,5,IF(OR(K487=1,K487=2,K487=3,K487=4,K487=5),K487,"")))))))</f>
        <v/>
      </c>
    </row>
    <row r="488" spans="12:21" x14ac:dyDescent="0.25">
      <c r="L488" s="15" t="str">
        <f>(IF(B488=Localization!$C$113,1,IF(B488=Localization!$C$112,2,IF(B488=Localization!$C$111,3,IF(B488=Localization!$C$110,4,IF(B488=Localization!$C$109,5,IF(OR(B488=1,B488=2,B488=3,B488=4,B488=5),B488,"")))))))</f>
        <v/>
      </c>
      <c r="M488" s="15" t="str">
        <f>(IF(C488=Localization!$C$113,1,IF(C488=Localization!$C$112,2,IF(C488=Localization!$C$111,3,IF(C488=Localization!$C$110,4,IF(C488=Localization!$C$109,5,IF(OR(C488=1,C488=2,C488=3,C488=4,C488=5),C488,"")))))))</f>
        <v/>
      </c>
      <c r="N488" s="15" t="str">
        <f>(IF(D488=Localization!$C$113,1,IF(D488=Localization!$C$112,2,IF(D488=Localization!$C$111,3,IF(D488=Localization!$C$110,4,IF(D488=Localization!$C$109,5,IF(OR(D488=1,D488=2,D488=3,D488=4,D488=5),D488,"")))))))</f>
        <v/>
      </c>
      <c r="O488" s="15" t="str">
        <f>(IF(E488=Localization!$C$113,1,IF(E488=Localization!$C$112,2,IF(E488=Localization!$C$111,3,IF(E488=Localization!$C$110,4,IF(E488=Localization!$C$109,5,IF(OR(E488=1,E488=2,E488=3,E488=4,E488=5),E488,"")))))))</f>
        <v/>
      </c>
      <c r="P488" s="15" t="str">
        <f>(IF(F488=Localization!$C$113,1,IF(F488=Localization!$C$112,2,IF(F488=Localization!$C$111,3,IF(F488=Localization!$C$110,4,IF(F488=Localization!$C$109,5,IF(OR(F488=1,F488=2,F488=3,F488=4,F488=5),F488,"")))))))</f>
        <v/>
      </c>
      <c r="Q488" s="15" t="str">
        <f>(IF(G488=Localization!$C$113,1,IF(G488=Localization!$C$112,2,IF(G488=Localization!$C$111,3,IF(G488=Localization!$C$110,4,IF(G488=Localization!$C$109,5,IF(OR(G488=1,G488=2,G488=3,G488=4,G488=5),G488,"")))))))</f>
        <v/>
      </c>
      <c r="R488" s="15" t="str">
        <f>(IF(H488=Localization!$C$113,1,IF(H488=Localization!$C$112,2,IF(H488=Localization!$C$111,3,IF(H488=Localization!$C$110,4,IF(H488=Localization!$C$109,5,IF(OR(H488=1,H488=2,H488=3,H488=4,H488=5),H488,"")))))))</f>
        <v/>
      </c>
      <c r="S488" s="15" t="str">
        <f>(IF(I488=Localization!$C$113,1,IF(I488=Localization!$C$112,2,IF(I488=Localization!$C$111,3,IF(I488=Localization!$C$110,4,IF(I488=Localization!$C$109,5,IF(OR(I488=1,I488=2,I488=3,I488=4,I488=5),I488,"")))))))</f>
        <v/>
      </c>
      <c r="T488" s="15" t="str">
        <f>(IF(J488=Localization!$C$113,1,IF(J488=Localization!$C$112,2,IF(J488=Localization!$C$111,3,IF(J488=Localization!$C$110,4,IF(J488=Localization!$C$109,5,IF(OR(J488=1,J488=2,J488=3,J488=4,J488=5),J488,"")))))))</f>
        <v/>
      </c>
      <c r="U488" s="15" t="str">
        <f>(IF(K488=Localization!$C$113,1,IF(K488=Localization!$C$112,2,IF(K488=Localization!$C$111,3,IF(K488=Localization!$C$110,4,IF(K488=Localization!$C$109,5,IF(OR(K488=1,K488=2,K488=3,K488=4,K488=5),K488,"")))))))</f>
        <v/>
      </c>
    </row>
    <row r="489" spans="12:21" x14ac:dyDescent="0.25">
      <c r="L489" s="15" t="str">
        <f>(IF(B489=Localization!$C$113,1,IF(B489=Localization!$C$112,2,IF(B489=Localization!$C$111,3,IF(B489=Localization!$C$110,4,IF(B489=Localization!$C$109,5,IF(OR(B489=1,B489=2,B489=3,B489=4,B489=5),B489,"")))))))</f>
        <v/>
      </c>
      <c r="M489" s="15" t="str">
        <f>(IF(C489=Localization!$C$113,1,IF(C489=Localization!$C$112,2,IF(C489=Localization!$C$111,3,IF(C489=Localization!$C$110,4,IF(C489=Localization!$C$109,5,IF(OR(C489=1,C489=2,C489=3,C489=4,C489=5),C489,"")))))))</f>
        <v/>
      </c>
      <c r="N489" s="15" t="str">
        <f>(IF(D489=Localization!$C$113,1,IF(D489=Localization!$C$112,2,IF(D489=Localization!$C$111,3,IF(D489=Localization!$C$110,4,IF(D489=Localization!$C$109,5,IF(OR(D489=1,D489=2,D489=3,D489=4,D489=5),D489,"")))))))</f>
        <v/>
      </c>
      <c r="O489" s="15" t="str">
        <f>(IF(E489=Localization!$C$113,1,IF(E489=Localization!$C$112,2,IF(E489=Localization!$C$111,3,IF(E489=Localization!$C$110,4,IF(E489=Localization!$C$109,5,IF(OR(E489=1,E489=2,E489=3,E489=4,E489=5),E489,"")))))))</f>
        <v/>
      </c>
      <c r="P489" s="15" t="str">
        <f>(IF(F489=Localization!$C$113,1,IF(F489=Localization!$C$112,2,IF(F489=Localization!$C$111,3,IF(F489=Localization!$C$110,4,IF(F489=Localization!$C$109,5,IF(OR(F489=1,F489=2,F489=3,F489=4,F489=5),F489,"")))))))</f>
        <v/>
      </c>
      <c r="Q489" s="15" t="str">
        <f>(IF(G489=Localization!$C$113,1,IF(G489=Localization!$C$112,2,IF(G489=Localization!$C$111,3,IF(G489=Localization!$C$110,4,IF(G489=Localization!$C$109,5,IF(OR(G489=1,G489=2,G489=3,G489=4,G489=5),G489,"")))))))</f>
        <v/>
      </c>
      <c r="R489" s="15" t="str">
        <f>(IF(H489=Localization!$C$113,1,IF(H489=Localization!$C$112,2,IF(H489=Localization!$C$111,3,IF(H489=Localization!$C$110,4,IF(H489=Localization!$C$109,5,IF(OR(H489=1,H489=2,H489=3,H489=4,H489=5),H489,"")))))))</f>
        <v/>
      </c>
      <c r="S489" s="15" t="str">
        <f>(IF(I489=Localization!$C$113,1,IF(I489=Localization!$C$112,2,IF(I489=Localization!$C$111,3,IF(I489=Localization!$C$110,4,IF(I489=Localization!$C$109,5,IF(OR(I489=1,I489=2,I489=3,I489=4,I489=5),I489,"")))))))</f>
        <v/>
      </c>
      <c r="T489" s="15" t="str">
        <f>(IF(J489=Localization!$C$113,1,IF(J489=Localization!$C$112,2,IF(J489=Localization!$C$111,3,IF(J489=Localization!$C$110,4,IF(J489=Localization!$C$109,5,IF(OR(J489=1,J489=2,J489=3,J489=4,J489=5),J489,"")))))))</f>
        <v/>
      </c>
      <c r="U489" s="15" t="str">
        <f>(IF(K489=Localization!$C$113,1,IF(K489=Localization!$C$112,2,IF(K489=Localization!$C$111,3,IF(K489=Localization!$C$110,4,IF(K489=Localization!$C$109,5,IF(OR(K489=1,K489=2,K489=3,K489=4,K489=5),K489,"")))))))</f>
        <v/>
      </c>
    </row>
    <row r="490" spans="12:21" x14ac:dyDescent="0.25">
      <c r="L490" s="15" t="str">
        <f>(IF(B490=Localization!$C$113,1,IF(B490=Localization!$C$112,2,IF(B490=Localization!$C$111,3,IF(B490=Localization!$C$110,4,IF(B490=Localization!$C$109,5,IF(OR(B490=1,B490=2,B490=3,B490=4,B490=5),B490,"")))))))</f>
        <v/>
      </c>
      <c r="M490" s="15" t="str">
        <f>(IF(C490=Localization!$C$113,1,IF(C490=Localization!$C$112,2,IF(C490=Localization!$C$111,3,IF(C490=Localization!$C$110,4,IF(C490=Localization!$C$109,5,IF(OR(C490=1,C490=2,C490=3,C490=4,C490=5),C490,"")))))))</f>
        <v/>
      </c>
      <c r="N490" s="15" t="str">
        <f>(IF(D490=Localization!$C$113,1,IF(D490=Localization!$C$112,2,IF(D490=Localization!$C$111,3,IF(D490=Localization!$C$110,4,IF(D490=Localization!$C$109,5,IF(OR(D490=1,D490=2,D490=3,D490=4,D490=5),D490,"")))))))</f>
        <v/>
      </c>
      <c r="O490" s="15" t="str">
        <f>(IF(E490=Localization!$C$113,1,IF(E490=Localization!$C$112,2,IF(E490=Localization!$C$111,3,IF(E490=Localization!$C$110,4,IF(E490=Localization!$C$109,5,IF(OR(E490=1,E490=2,E490=3,E490=4,E490=5),E490,"")))))))</f>
        <v/>
      </c>
      <c r="P490" s="15" t="str">
        <f>(IF(F490=Localization!$C$113,1,IF(F490=Localization!$C$112,2,IF(F490=Localization!$C$111,3,IF(F490=Localization!$C$110,4,IF(F490=Localization!$C$109,5,IF(OR(F490=1,F490=2,F490=3,F490=4,F490=5),F490,"")))))))</f>
        <v/>
      </c>
      <c r="Q490" s="15" t="str">
        <f>(IF(G490=Localization!$C$113,1,IF(G490=Localization!$C$112,2,IF(G490=Localization!$C$111,3,IF(G490=Localization!$C$110,4,IF(G490=Localization!$C$109,5,IF(OR(G490=1,G490=2,G490=3,G490=4,G490=5),G490,"")))))))</f>
        <v/>
      </c>
      <c r="R490" s="15" t="str">
        <f>(IF(H490=Localization!$C$113,1,IF(H490=Localization!$C$112,2,IF(H490=Localization!$C$111,3,IF(H490=Localization!$C$110,4,IF(H490=Localization!$C$109,5,IF(OR(H490=1,H490=2,H490=3,H490=4,H490=5),H490,"")))))))</f>
        <v/>
      </c>
      <c r="S490" s="15" t="str">
        <f>(IF(I490=Localization!$C$113,1,IF(I490=Localization!$C$112,2,IF(I490=Localization!$C$111,3,IF(I490=Localization!$C$110,4,IF(I490=Localization!$C$109,5,IF(OR(I490=1,I490=2,I490=3,I490=4,I490=5),I490,"")))))))</f>
        <v/>
      </c>
      <c r="T490" s="15" t="str">
        <f>(IF(J490=Localization!$C$113,1,IF(J490=Localization!$C$112,2,IF(J490=Localization!$C$111,3,IF(J490=Localization!$C$110,4,IF(J490=Localization!$C$109,5,IF(OR(J490=1,J490=2,J490=3,J490=4,J490=5),J490,"")))))))</f>
        <v/>
      </c>
      <c r="U490" s="15" t="str">
        <f>(IF(K490=Localization!$C$113,1,IF(K490=Localization!$C$112,2,IF(K490=Localization!$C$111,3,IF(K490=Localization!$C$110,4,IF(K490=Localization!$C$109,5,IF(OR(K490=1,K490=2,K490=3,K490=4,K490=5),K490,"")))))))</f>
        <v/>
      </c>
    </row>
    <row r="491" spans="12:21" x14ac:dyDescent="0.25">
      <c r="L491" s="15" t="str">
        <f>(IF(B491=Localization!$C$113,1,IF(B491=Localization!$C$112,2,IF(B491=Localization!$C$111,3,IF(B491=Localization!$C$110,4,IF(B491=Localization!$C$109,5,IF(OR(B491=1,B491=2,B491=3,B491=4,B491=5),B491,"")))))))</f>
        <v/>
      </c>
      <c r="M491" s="15" t="str">
        <f>(IF(C491=Localization!$C$113,1,IF(C491=Localization!$C$112,2,IF(C491=Localization!$C$111,3,IF(C491=Localization!$C$110,4,IF(C491=Localization!$C$109,5,IF(OR(C491=1,C491=2,C491=3,C491=4,C491=5),C491,"")))))))</f>
        <v/>
      </c>
      <c r="N491" s="15" t="str">
        <f>(IF(D491=Localization!$C$113,1,IF(D491=Localization!$C$112,2,IF(D491=Localization!$C$111,3,IF(D491=Localization!$C$110,4,IF(D491=Localization!$C$109,5,IF(OR(D491=1,D491=2,D491=3,D491=4,D491=5),D491,"")))))))</f>
        <v/>
      </c>
      <c r="O491" s="15" t="str">
        <f>(IF(E491=Localization!$C$113,1,IF(E491=Localization!$C$112,2,IF(E491=Localization!$C$111,3,IF(E491=Localization!$C$110,4,IF(E491=Localization!$C$109,5,IF(OR(E491=1,E491=2,E491=3,E491=4,E491=5),E491,"")))))))</f>
        <v/>
      </c>
      <c r="P491" s="15" t="str">
        <f>(IF(F491=Localization!$C$113,1,IF(F491=Localization!$C$112,2,IF(F491=Localization!$C$111,3,IF(F491=Localization!$C$110,4,IF(F491=Localization!$C$109,5,IF(OR(F491=1,F491=2,F491=3,F491=4,F491=5),F491,"")))))))</f>
        <v/>
      </c>
      <c r="Q491" s="15" t="str">
        <f>(IF(G491=Localization!$C$113,1,IF(G491=Localization!$C$112,2,IF(G491=Localization!$C$111,3,IF(G491=Localization!$C$110,4,IF(G491=Localization!$C$109,5,IF(OR(G491=1,G491=2,G491=3,G491=4,G491=5),G491,"")))))))</f>
        <v/>
      </c>
      <c r="R491" s="15" t="str">
        <f>(IF(H491=Localization!$C$113,1,IF(H491=Localization!$C$112,2,IF(H491=Localization!$C$111,3,IF(H491=Localization!$C$110,4,IF(H491=Localization!$C$109,5,IF(OR(H491=1,H491=2,H491=3,H491=4,H491=5),H491,"")))))))</f>
        <v/>
      </c>
      <c r="S491" s="15" t="str">
        <f>(IF(I491=Localization!$C$113,1,IF(I491=Localization!$C$112,2,IF(I491=Localization!$C$111,3,IF(I491=Localization!$C$110,4,IF(I491=Localization!$C$109,5,IF(OR(I491=1,I491=2,I491=3,I491=4,I491=5),I491,"")))))))</f>
        <v/>
      </c>
      <c r="T491" s="15" t="str">
        <f>(IF(J491=Localization!$C$113,1,IF(J491=Localization!$C$112,2,IF(J491=Localization!$C$111,3,IF(J491=Localization!$C$110,4,IF(J491=Localization!$C$109,5,IF(OR(J491=1,J491=2,J491=3,J491=4,J491=5),J491,"")))))))</f>
        <v/>
      </c>
      <c r="U491" s="15" t="str">
        <f>(IF(K491=Localization!$C$113,1,IF(K491=Localization!$C$112,2,IF(K491=Localization!$C$111,3,IF(K491=Localization!$C$110,4,IF(K491=Localization!$C$109,5,IF(OR(K491=1,K491=2,K491=3,K491=4,K491=5),K491,"")))))))</f>
        <v/>
      </c>
    </row>
    <row r="492" spans="12:21" x14ac:dyDescent="0.25">
      <c r="L492" s="15" t="str">
        <f>(IF(B492=Localization!$C$113,1,IF(B492=Localization!$C$112,2,IF(B492=Localization!$C$111,3,IF(B492=Localization!$C$110,4,IF(B492=Localization!$C$109,5,IF(OR(B492=1,B492=2,B492=3,B492=4,B492=5),B492,"")))))))</f>
        <v/>
      </c>
      <c r="M492" s="15" t="str">
        <f>(IF(C492=Localization!$C$113,1,IF(C492=Localization!$C$112,2,IF(C492=Localization!$C$111,3,IF(C492=Localization!$C$110,4,IF(C492=Localization!$C$109,5,IF(OR(C492=1,C492=2,C492=3,C492=4,C492=5),C492,"")))))))</f>
        <v/>
      </c>
      <c r="N492" s="15" t="str">
        <f>(IF(D492=Localization!$C$113,1,IF(D492=Localization!$C$112,2,IF(D492=Localization!$C$111,3,IF(D492=Localization!$C$110,4,IF(D492=Localization!$C$109,5,IF(OR(D492=1,D492=2,D492=3,D492=4,D492=5),D492,"")))))))</f>
        <v/>
      </c>
      <c r="O492" s="15" t="str">
        <f>(IF(E492=Localization!$C$113,1,IF(E492=Localization!$C$112,2,IF(E492=Localization!$C$111,3,IF(E492=Localization!$C$110,4,IF(E492=Localization!$C$109,5,IF(OR(E492=1,E492=2,E492=3,E492=4,E492=5),E492,"")))))))</f>
        <v/>
      </c>
      <c r="P492" s="15" t="str">
        <f>(IF(F492=Localization!$C$113,1,IF(F492=Localization!$C$112,2,IF(F492=Localization!$C$111,3,IF(F492=Localization!$C$110,4,IF(F492=Localization!$C$109,5,IF(OR(F492=1,F492=2,F492=3,F492=4,F492=5),F492,"")))))))</f>
        <v/>
      </c>
      <c r="Q492" s="15" t="str">
        <f>(IF(G492=Localization!$C$113,1,IF(G492=Localization!$C$112,2,IF(G492=Localization!$C$111,3,IF(G492=Localization!$C$110,4,IF(G492=Localization!$C$109,5,IF(OR(G492=1,G492=2,G492=3,G492=4,G492=5),G492,"")))))))</f>
        <v/>
      </c>
      <c r="R492" s="15" t="str">
        <f>(IF(H492=Localization!$C$113,1,IF(H492=Localization!$C$112,2,IF(H492=Localization!$C$111,3,IF(H492=Localization!$C$110,4,IF(H492=Localization!$C$109,5,IF(OR(H492=1,H492=2,H492=3,H492=4,H492=5),H492,"")))))))</f>
        <v/>
      </c>
      <c r="S492" s="15" t="str">
        <f>(IF(I492=Localization!$C$113,1,IF(I492=Localization!$C$112,2,IF(I492=Localization!$C$111,3,IF(I492=Localization!$C$110,4,IF(I492=Localization!$C$109,5,IF(OR(I492=1,I492=2,I492=3,I492=4,I492=5),I492,"")))))))</f>
        <v/>
      </c>
      <c r="T492" s="15" t="str">
        <f>(IF(J492=Localization!$C$113,1,IF(J492=Localization!$C$112,2,IF(J492=Localization!$C$111,3,IF(J492=Localization!$C$110,4,IF(J492=Localization!$C$109,5,IF(OR(J492=1,J492=2,J492=3,J492=4,J492=5),J492,"")))))))</f>
        <v/>
      </c>
      <c r="U492" s="15" t="str">
        <f>(IF(K492=Localization!$C$113,1,IF(K492=Localization!$C$112,2,IF(K492=Localization!$C$111,3,IF(K492=Localization!$C$110,4,IF(K492=Localization!$C$109,5,IF(OR(K492=1,K492=2,K492=3,K492=4,K492=5),K492,"")))))))</f>
        <v/>
      </c>
    </row>
    <row r="493" spans="12:21" x14ac:dyDescent="0.25">
      <c r="L493" s="15" t="str">
        <f>(IF(B493=Localization!$C$113,1,IF(B493=Localization!$C$112,2,IF(B493=Localization!$C$111,3,IF(B493=Localization!$C$110,4,IF(B493=Localization!$C$109,5,IF(OR(B493=1,B493=2,B493=3,B493=4,B493=5),B493,"")))))))</f>
        <v/>
      </c>
      <c r="M493" s="15" t="str">
        <f>(IF(C493=Localization!$C$113,1,IF(C493=Localization!$C$112,2,IF(C493=Localization!$C$111,3,IF(C493=Localization!$C$110,4,IF(C493=Localization!$C$109,5,IF(OR(C493=1,C493=2,C493=3,C493=4,C493=5),C493,"")))))))</f>
        <v/>
      </c>
      <c r="N493" s="15" t="str">
        <f>(IF(D493=Localization!$C$113,1,IF(D493=Localization!$C$112,2,IF(D493=Localization!$C$111,3,IF(D493=Localization!$C$110,4,IF(D493=Localization!$C$109,5,IF(OR(D493=1,D493=2,D493=3,D493=4,D493=5),D493,"")))))))</f>
        <v/>
      </c>
      <c r="O493" s="15" t="str">
        <f>(IF(E493=Localization!$C$113,1,IF(E493=Localization!$C$112,2,IF(E493=Localization!$C$111,3,IF(E493=Localization!$C$110,4,IF(E493=Localization!$C$109,5,IF(OR(E493=1,E493=2,E493=3,E493=4,E493=5),E493,"")))))))</f>
        <v/>
      </c>
      <c r="P493" s="15" t="str">
        <f>(IF(F493=Localization!$C$113,1,IF(F493=Localization!$C$112,2,IF(F493=Localization!$C$111,3,IF(F493=Localization!$C$110,4,IF(F493=Localization!$C$109,5,IF(OR(F493=1,F493=2,F493=3,F493=4,F493=5),F493,"")))))))</f>
        <v/>
      </c>
      <c r="Q493" s="15" t="str">
        <f>(IF(G493=Localization!$C$113,1,IF(G493=Localization!$C$112,2,IF(G493=Localization!$C$111,3,IF(G493=Localization!$C$110,4,IF(G493=Localization!$C$109,5,IF(OR(G493=1,G493=2,G493=3,G493=4,G493=5),G493,"")))))))</f>
        <v/>
      </c>
      <c r="R493" s="15" t="str">
        <f>(IF(H493=Localization!$C$113,1,IF(H493=Localization!$C$112,2,IF(H493=Localization!$C$111,3,IF(H493=Localization!$C$110,4,IF(H493=Localization!$C$109,5,IF(OR(H493=1,H493=2,H493=3,H493=4,H493=5),H493,"")))))))</f>
        <v/>
      </c>
      <c r="S493" s="15" t="str">
        <f>(IF(I493=Localization!$C$113,1,IF(I493=Localization!$C$112,2,IF(I493=Localization!$C$111,3,IF(I493=Localization!$C$110,4,IF(I493=Localization!$C$109,5,IF(OR(I493=1,I493=2,I493=3,I493=4,I493=5),I493,"")))))))</f>
        <v/>
      </c>
      <c r="T493" s="15" t="str">
        <f>(IF(J493=Localization!$C$113,1,IF(J493=Localization!$C$112,2,IF(J493=Localization!$C$111,3,IF(J493=Localization!$C$110,4,IF(J493=Localization!$C$109,5,IF(OR(J493=1,J493=2,J493=3,J493=4,J493=5),J493,"")))))))</f>
        <v/>
      </c>
      <c r="U493" s="15" t="str">
        <f>(IF(K493=Localization!$C$113,1,IF(K493=Localization!$C$112,2,IF(K493=Localization!$C$111,3,IF(K493=Localization!$C$110,4,IF(K493=Localization!$C$109,5,IF(OR(K493=1,K493=2,K493=3,K493=4,K493=5),K493,"")))))))</f>
        <v/>
      </c>
    </row>
    <row r="494" spans="12:21" x14ac:dyDescent="0.25">
      <c r="L494" s="15" t="str">
        <f>(IF(B494=Localization!$C$113,1,IF(B494=Localization!$C$112,2,IF(B494=Localization!$C$111,3,IF(B494=Localization!$C$110,4,IF(B494=Localization!$C$109,5,IF(OR(B494=1,B494=2,B494=3,B494=4,B494=5),B494,"")))))))</f>
        <v/>
      </c>
      <c r="M494" s="15" t="str">
        <f>(IF(C494=Localization!$C$113,1,IF(C494=Localization!$C$112,2,IF(C494=Localization!$C$111,3,IF(C494=Localization!$C$110,4,IF(C494=Localization!$C$109,5,IF(OR(C494=1,C494=2,C494=3,C494=4,C494=5),C494,"")))))))</f>
        <v/>
      </c>
      <c r="N494" s="15" t="str">
        <f>(IF(D494=Localization!$C$113,1,IF(D494=Localization!$C$112,2,IF(D494=Localization!$C$111,3,IF(D494=Localization!$C$110,4,IF(D494=Localization!$C$109,5,IF(OR(D494=1,D494=2,D494=3,D494=4,D494=5),D494,"")))))))</f>
        <v/>
      </c>
      <c r="O494" s="15" t="str">
        <f>(IF(E494=Localization!$C$113,1,IF(E494=Localization!$C$112,2,IF(E494=Localization!$C$111,3,IF(E494=Localization!$C$110,4,IF(E494=Localization!$C$109,5,IF(OR(E494=1,E494=2,E494=3,E494=4,E494=5),E494,"")))))))</f>
        <v/>
      </c>
      <c r="P494" s="15" t="str">
        <f>(IF(F494=Localization!$C$113,1,IF(F494=Localization!$C$112,2,IF(F494=Localization!$C$111,3,IF(F494=Localization!$C$110,4,IF(F494=Localization!$C$109,5,IF(OR(F494=1,F494=2,F494=3,F494=4,F494=5),F494,"")))))))</f>
        <v/>
      </c>
      <c r="Q494" s="15" t="str">
        <f>(IF(G494=Localization!$C$113,1,IF(G494=Localization!$C$112,2,IF(G494=Localization!$C$111,3,IF(G494=Localization!$C$110,4,IF(G494=Localization!$C$109,5,IF(OR(G494=1,G494=2,G494=3,G494=4,G494=5),G494,"")))))))</f>
        <v/>
      </c>
      <c r="R494" s="15" t="str">
        <f>(IF(H494=Localization!$C$113,1,IF(H494=Localization!$C$112,2,IF(H494=Localization!$C$111,3,IF(H494=Localization!$C$110,4,IF(H494=Localization!$C$109,5,IF(OR(H494=1,H494=2,H494=3,H494=4,H494=5),H494,"")))))))</f>
        <v/>
      </c>
      <c r="S494" s="15" t="str">
        <f>(IF(I494=Localization!$C$113,1,IF(I494=Localization!$C$112,2,IF(I494=Localization!$C$111,3,IF(I494=Localization!$C$110,4,IF(I494=Localization!$C$109,5,IF(OR(I494=1,I494=2,I494=3,I494=4,I494=5),I494,"")))))))</f>
        <v/>
      </c>
      <c r="T494" s="15" t="str">
        <f>(IF(J494=Localization!$C$113,1,IF(J494=Localization!$C$112,2,IF(J494=Localization!$C$111,3,IF(J494=Localization!$C$110,4,IF(J494=Localization!$C$109,5,IF(OR(J494=1,J494=2,J494=3,J494=4,J494=5),J494,"")))))))</f>
        <v/>
      </c>
      <c r="U494" s="15" t="str">
        <f>(IF(K494=Localization!$C$113,1,IF(K494=Localization!$C$112,2,IF(K494=Localization!$C$111,3,IF(K494=Localization!$C$110,4,IF(K494=Localization!$C$109,5,IF(OR(K494=1,K494=2,K494=3,K494=4,K494=5),K494,"")))))))</f>
        <v/>
      </c>
    </row>
    <row r="495" spans="12:21" x14ac:dyDescent="0.25">
      <c r="L495" s="15" t="str">
        <f>(IF(B495=Localization!$C$113,1,IF(B495=Localization!$C$112,2,IF(B495=Localization!$C$111,3,IF(B495=Localization!$C$110,4,IF(B495=Localization!$C$109,5,IF(OR(B495=1,B495=2,B495=3,B495=4,B495=5),B495,"")))))))</f>
        <v/>
      </c>
      <c r="M495" s="15" t="str">
        <f>(IF(C495=Localization!$C$113,1,IF(C495=Localization!$C$112,2,IF(C495=Localization!$C$111,3,IF(C495=Localization!$C$110,4,IF(C495=Localization!$C$109,5,IF(OR(C495=1,C495=2,C495=3,C495=4,C495=5),C495,"")))))))</f>
        <v/>
      </c>
      <c r="N495" s="15" t="str">
        <f>(IF(D495=Localization!$C$113,1,IF(D495=Localization!$C$112,2,IF(D495=Localization!$C$111,3,IF(D495=Localization!$C$110,4,IF(D495=Localization!$C$109,5,IF(OR(D495=1,D495=2,D495=3,D495=4,D495=5),D495,"")))))))</f>
        <v/>
      </c>
      <c r="O495" s="15" t="str">
        <f>(IF(E495=Localization!$C$113,1,IF(E495=Localization!$C$112,2,IF(E495=Localization!$C$111,3,IF(E495=Localization!$C$110,4,IF(E495=Localization!$C$109,5,IF(OR(E495=1,E495=2,E495=3,E495=4,E495=5),E495,"")))))))</f>
        <v/>
      </c>
      <c r="P495" s="15" t="str">
        <f>(IF(F495=Localization!$C$113,1,IF(F495=Localization!$C$112,2,IF(F495=Localization!$C$111,3,IF(F495=Localization!$C$110,4,IF(F495=Localization!$C$109,5,IF(OR(F495=1,F495=2,F495=3,F495=4,F495=5),F495,"")))))))</f>
        <v/>
      </c>
      <c r="Q495" s="15" t="str">
        <f>(IF(G495=Localization!$C$113,1,IF(G495=Localization!$C$112,2,IF(G495=Localization!$C$111,3,IF(G495=Localization!$C$110,4,IF(G495=Localization!$C$109,5,IF(OR(G495=1,G495=2,G495=3,G495=4,G495=5),G495,"")))))))</f>
        <v/>
      </c>
      <c r="R495" s="15" t="str">
        <f>(IF(H495=Localization!$C$113,1,IF(H495=Localization!$C$112,2,IF(H495=Localization!$C$111,3,IF(H495=Localization!$C$110,4,IF(H495=Localization!$C$109,5,IF(OR(H495=1,H495=2,H495=3,H495=4,H495=5),H495,"")))))))</f>
        <v/>
      </c>
      <c r="S495" s="15" t="str">
        <f>(IF(I495=Localization!$C$113,1,IF(I495=Localization!$C$112,2,IF(I495=Localization!$C$111,3,IF(I495=Localization!$C$110,4,IF(I495=Localization!$C$109,5,IF(OR(I495=1,I495=2,I495=3,I495=4,I495=5),I495,"")))))))</f>
        <v/>
      </c>
      <c r="T495" s="15" t="str">
        <f>(IF(J495=Localization!$C$113,1,IF(J495=Localization!$C$112,2,IF(J495=Localization!$C$111,3,IF(J495=Localization!$C$110,4,IF(J495=Localization!$C$109,5,IF(OR(J495=1,J495=2,J495=3,J495=4,J495=5),J495,"")))))))</f>
        <v/>
      </c>
      <c r="U495" s="15" t="str">
        <f>(IF(K495=Localization!$C$113,1,IF(K495=Localization!$C$112,2,IF(K495=Localization!$C$111,3,IF(K495=Localization!$C$110,4,IF(K495=Localization!$C$109,5,IF(OR(K495=1,K495=2,K495=3,K495=4,K495=5),K495,"")))))))</f>
        <v/>
      </c>
    </row>
    <row r="496" spans="12:21" x14ac:dyDescent="0.25">
      <c r="L496" s="15" t="str">
        <f>(IF(B496=Localization!$C$113,1,IF(B496=Localization!$C$112,2,IF(B496=Localization!$C$111,3,IF(B496=Localization!$C$110,4,IF(B496=Localization!$C$109,5,IF(OR(B496=1,B496=2,B496=3,B496=4,B496=5),B496,"")))))))</f>
        <v/>
      </c>
      <c r="M496" s="15" t="str">
        <f>(IF(C496=Localization!$C$113,1,IF(C496=Localization!$C$112,2,IF(C496=Localization!$C$111,3,IF(C496=Localization!$C$110,4,IF(C496=Localization!$C$109,5,IF(OR(C496=1,C496=2,C496=3,C496=4,C496=5),C496,"")))))))</f>
        <v/>
      </c>
      <c r="N496" s="15" t="str">
        <f>(IF(D496=Localization!$C$113,1,IF(D496=Localization!$C$112,2,IF(D496=Localization!$C$111,3,IF(D496=Localization!$C$110,4,IF(D496=Localization!$C$109,5,IF(OR(D496=1,D496=2,D496=3,D496=4,D496=5),D496,"")))))))</f>
        <v/>
      </c>
      <c r="O496" s="15" t="str">
        <f>(IF(E496=Localization!$C$113,1,IF(E496=Localization!$C$112,2,IF(E496=Localization!$C$111,3,IF(E496=Localization!$C$110,4,IF(E496=Localization!$C$109,5,IF(OR(E496=1,E496=2,E496=3,E496=4,E496=5),E496,"")))))))</f>
        <v/>
      </c>
      <c r="P496" s="15" t="str">
        <f>(IF(F496=Localization!$C$113,1,IF(F496=Localization!$C$112,2,IF(F496=Localization!$C$111,3,IF(F496=Localization!$C$110,4,IF(F496=Localization!$C$109,5,IF(OR(F496=1,F496=2,F496=3,F496=4,F496=5),F496,"")))))))</f>
        <v/>
      </c>
      <c r="Q496" s="15" t="str">
        <f>(IF(G496=Localization!$C$113,1,IF(G496=Localization!$C$112,2,IF(G496=Localization!$C$111,3,IF(G496=Localization!$C$110,4,IF(G496=Localization!$C$109,5,IF(OR(G496=1,G496=2,G496=3,G496=4,G496=5),G496,"")))))))</f>
        <v/>
      </c>
      <c r="R496" s="15" t="str">
        <f>(IF(H496=Localization!$C$113,1,IF(H496=Localization!$C$112,2,IF(H496=Localization!$C$111,3,IF(H496=Localization!$C$110,4,IF(H496=Localization!$C$109,5,IF(OR(H496=1,H496=2,H496=3,H496=4,H496=5),H496,"")))))))</f>
        <v/>
      </c>
      <c r="S496" s="15" t="str">
        <f>(IF(I496=Localization!$C$113,1,IF(I496=Localization!$C$112,2,IF(I496=Localization!$C$111,3,IF(I496=Localization!$C$110,4,IF(I496=Localization!$C$109,5,IF(OR(I496=1,I496=2,I496=3,I496=4,I496=5),I496,"")))))))</f>
        <v/>
      </c>
      <c r="T496" s="15" t="str">
        <f>(IF(J496=Localization!$C$113,1,IF(J496=Localization!$C$112,2,IF(J496=Localization!$C$111,3,IF(J496=Localization!$C$110,4,IF(J496=Localization!$C$109,5,IF(OR(J496=1,J496=2,J496=3,J496=4,J496=5),J496,"")))))))</f>
        <v/>
      </c>
      <c r="U496" s="15" t="str">
        <f>(IF(K496=Localization!$C$113,1,IF(K496=Localization!$C$112,2,IF(K496=Localization!$C$111,3,IF(K496=Localization!$C$110,4,IF(K496=Localization!$C$109,5,IF(OR(K496=1,K496=2,K496=3,K496=4,K496=5),K496,"")))))))</f>
        <v/>
      </c>
    </row>
    <row r="497" spans="12:21" x14ac:dyDescent="0.25">
      <c r="L497" s="15" t="str">
        <f>(IF(B497=Localization!$C$113,1,IF(B497=Localization!$C$112,2,IF(B497=Localization!$C$111,3,IF(B497=Localization!$C$110,4,IF(B497=Localization!$C$109,5,IF(OR(B497=1,B497=2,B497=3,B497=4,B497=5),B497,"")))))))</f>
        <v/>
      </c>
      <c r="M497" s="15" t="str">
        <f>(IF(C497=Localization!$C$113,1,IF(C497=Localization!$C$112,2,IF(C497=Localization!$C$111,3,IF(C497=Localization!$C$110,4,IF(C497=Localization!$C$109,5,IF(OR(C497=1,C497=2,C497=3,C497=4,C497=5),C497,"")))))))</f>
        <v/>
      </c>
      <c r="N497" s="15" t="str">
        <f>(IF(D497=Localization!$C$113,1,IF(D497=Localization!$C$112,2,IF(D497=Localization!$C$111,3,IF(D497=Localization!$C$110,4,IF(D497=Localization!$C$109,5,IF(OR(D497=1,D497=2,D497=3,D497=4,D497=5),D497,"")))))))</f>
        <v/>
      </c>
      <c r="O497" s="15" t="str">
        <f>(IF(E497=Localization!$C$113,1,IF(E497=Localization!$C$112,2,IF(E497=Localization!$C$111,3,IF(E497=Localization!$C$110,4,IF(E497=Localization!$C$109,5,IF(OR(E497=1,E497=2,E497=3,E497=4,E497=5),E497,"")))))))</f>
        <v/>
      </c>
      <c r="P497" s="15" t="str">
        <f>(IF(F497=Localization!$C$113,1,IF(F497=Localization!$C$112,2,IF(F497=Localization!$C$111,3,IF(F497=Localization!$C$110,4,IF(F497=Localization!$C$109,5,IF(OR(F497=1,F497=2,F497=3,F497=4,F497=5),F497,"")))))))</f>
        <v/>
      </c>
      <c r="Q497" s="15" t="str">
        <f>(IF(G497=Localization!$C$113,1,IF(G497=Localization!$C$112,2,IF(G497=Localization!$C$111,3,IF(G497=Localization!$C$110,4,IF(G497=Localization!$C$109,5,IF(OR(G497=1,G497=2,G497=3,G497=4,G497=5),G497,"")))))))</f>
        <v/>
      </c>
      <c r="R497" s="15" t="str">
        <f>(IF(H497=Localization!$C$113,1,IF(H497=Localization!$C$112,2,IF(H497=Localization!$C$111,3,IF(H497=Localization!$C$110,4,IF(H497=Localization!$C$109,5,IF(OR(H497=1,H497=2,H497=3,H497=4,H497=5),H497,"")))))))</f>
        <v/>
      </c>
      <c r="S497" s="15" t="str">
        <f>(IF(I497=Localization!$C$113,1,IF(I497=Localization!$C$112,2,IF(I497=Localization!$C$111,3,IF(I497=Localization!$C$110,4,IF(I497=Localization!$C$109,5,IF(OR(I497=1,I497=2,I497=3,I497=4,I497=5),I497,"")))))))</f>
        <v/>
      </c>
      <c r="T497" s="15" t="str">
        <f>(IF(J497=Localization!$C$113,1,IF(J497=Localization!$C$112,2,IF(J497=Localization!$C$111,3,IF(J497=Localization!$C$110,4,IF(J497=Localization!$C$109,5,IF(OR(J497=1,J497=2,J497=3,J497=4,J497=5),J497,"")))))))</f>
        <v/>
      </c>
      <c r="U497" s="15" t="str">
        <f>(IF(K497=Localization!$C$113,1,IF(K497=Localization!$C$112,2,IF(K497=Localization!$C$111,3,IF(K497=Localization!$C$110,4,IF(K497=Localization!$C$109,5,IF(OR(K497=1,K497=2,K497=3,K497=4,K497=5),K497,"")))))))</f>
        <v/>
      </c>
    </row>
    <row r="498" spans="12:21" x14ac:dyDescent="0.25">
      <c r="L498" s="15" t="str">
        <f>(IF(B498=Localization!$C$113,1,IF(B498=Localization!$C$112,2,IF(B498=Localization!$C$111,3,IF(B498=Localization!$C$110,4,IF(B498=Localization!$C$109,5,IF(OR(B498=1,B498=2,B498=3,B498=4,B498=5),B498,"")))))))</f>
        <v/>
      </c>
      <c r="M498" s="15" t="str">
        <f>(IF(C498=Localization!$C$113,1,IF(C498=Localization!$C$112,2,IF(C498=Localization!$C$111,3,IF(C498=Localization!$C$110,4,IF(C498=Localization!$C$109,5,IF(OR(C498=1,C498=2,C498=3,C498=4,C498=5),C498,"")))))))</f>
        <v/>
      </c>
      <c r="N498" s="15" t="str">
        <f>(IF(D498=Localization!$C$113,1,IF(D498=Localization!$C$112,2,IF(D498=Localization!$C$111,3,IF(D498=Localization!$C$110,4,IF(D498=Localization!$C$109,5,IF(OR(D498=1,D498=2,D498=3,D498=4,D498=5),D498,"")))))))</f>
        <v/>
      </c>
      <c r="O498" s="15" t="str">
        <f>(IF(E498=Localization!$C$113,1,IF(E498=Localization!$C$112,2,IF(E498=Localization!$C$111,3,IF(E498=Localization!$C$110,4,IF(E498=Localization!$C$109,5,IF(OR(E498=1,E498=2,E498=3,E498=4,E498=5),E498,"")))))))</f>
        <v/>
      </c>
      <c r="P498" s="15" t="str">
        <f>(IF(F498=Localization!$C$113,1,IF(F498=Localization!$C$112,2,IF(F498=Localization!$C$111,3,IF(F498=Localization!$C$110,4,IF(F498=Localization!$C$109,5,IF(OR(F498=1,F498=2,F498=3,F498=4,F498=5),F498,"")))))))</f>
        <v/>
      </c>
      <c r="Q498" s="15" t="str">
        <f>(IF(G498=Localization!$C$113,1,IF(G498=Localization!$C$112,2,IF(G498=Localization!$C$111,3,IF(G498=Localization!$C$110,4,IF(G498=Localization!$C$109,5,IF(OR(G498=1,G498=2,G498=3,G498=4,G498=5),G498,"")))))))</f>
        <v/>
      </c>
      <c r="R498" s="15" t="str">
        <f>(IF(H498=Localization!$C$113,1,IF(H498=Localization!$C$112,2,IF(H498=Localization!$C$111,3,IF(H498=Localization!$C$110,4,IF(H498=Localization!$C$109,5,IF(OR(H498=1,H498=2,H498=3,H498=4,H498=5),H498,"")))))))</f>
        <v/>
      </c>
      <c r="S498" s="15" t="str">
        <f>(IF(I498=Localization!$C$113,1,IF(I498=Localization!$C$112,2,IF(I498=Localization!$C$111,3,IF(I498=Localization!$C$110,4,IF(I498=Localization!$C$109,5,IF(OR(I498=1,I498=2,I498=3,I498=4,I498=5),I498,"")))))))</f>
        <v/>
      </c>
      <c r="T498" s="15" t="str">
        <f>(IF(J498=Localization!$C$113,1,IF(J498=Localization!$C$112,2,IF(J498=Localization!$C$111,3,IF(J498=Localization!$C$110,4,IF(J498=Localization!$C$109,5,IF(OR(J498=1,J498=2,J498=3,J498=4,J498=5),J498,"")))))))</f>
        <v/>
      </c>
      <c r="U498" s="15" t="str">
        <f>(IF(K498=Localization!$C$113,1,IF(K498=Localization!$C$112,2,IF(K498=Localization!$C$111,3,IF(K498=Localization!$C$110,4,IF(K498=Localization!$C$109,5,IF(OR(K498=1,K498=2,K498=3,K498=4,K498=5),K498,"")))))))</f>
        <v/>
      </c>
    </row>
    <row r="499" spans="12:21" x14ac:dyDescent="0.25">
      <c r="L499" s="15" t="str">
        <f>(IF(B499=Localization!$C$113,1,IF(B499=Localization!$C$112,2,IF(B499=Localization!$C$111,3,IF(B499=Localization!$C$110,4,IF(B499=Localization!$C$109,5,IF(OR(B499=1,B499=2,B499=3,B499=4,B499=5),B499,"")))))))</f>
        <v/>
      </c>
      <c r="M499" s="15" t="str">
        <f>(IF(C499=Localization!$C$113,1,IF(C499=Localization!$C$112,2,IF(C499=Localization!$C$111,3,IF(C499=Localization!$C$110,4,IF(C499=Localization!$C$109,5,IF(OR(C499=1,C499=2,C499=3,C499=4,C499=5),C499,"")))))))</f>
        <v/>
      </c>
      <c r="N499" s="15" t="str">
        <f>(IF(D499=Localization!$C$113,1,IF(D499=Localization!$C$112,2,IF(D499=Localization!$C$111,3,IF(D499=Localization!$C$110,4,IF(D499=Localization!$C$109,5,IF(OR(D499=1,D499=2,D499=3,D499=4,D499=5),D499,"")))))))</f>
        <v/>
      </c>
      <c r="O499" s="15" t="str">
        <f>(IF(E499=Localization!$C$113,1,IF(E499=Localization!$C$112,2,IF(E499=Localization!$C$111,3,IF(E499=Localization!$C$110,4,IF(E499=Localization!$C$109,5,IF(OR(E499=1,E499=2,E499=3,E499=4,E499=5),E499,"")))))))</f>
        <v/>
      </c>
      <c r="P499" s="15" t="str">
        <f>(IF(F499=Localization!$C$113,1,IF(F499=Localization!$C$112,2,IF(F499=Localization!$C$111,3,IF(F499=Localization!$C$110,4,IF(F499=Localization!$C$109,5,IF(OR(F499=1,F499=2,F499=3,F499=4,F499=5),F499,"")))))))</f>
        <v/>
      </c>
      <c r="Q499" s="15" t="str">
        <f>(IF(G499=Localization!$C$113,1,IF(G499=Localization!$C$112,2,IF(G499=Localization!$C$111,3,IF(G499=Localization!$C$110,4,IF(G499=Localization!$C$109,5,IF(OR(G499=1,G499=2,G499=3,G499=4,G499=5),G499,"")))))))</f>
        <v/>
      </c>
      <c r="R499" s="15" t="str">
        <f>(IF(H499=Localization!$C$113,1,IF(H499=Localization!$C$112,2,IF(H499=Localization!$C$111,3,IF(H499=Localization!$C$110,4,IF(H499=Localization!$C$109,5,IF(OR(H499=1,H499=2,H499=3,H499=4,H499=5),H499,"")))))))</f>
        <v/>
      </c>
      <c r="S499" s="15" t="str">
        <f>(IF(I499=Localization!$C$113,1,IF(I499=Localization!$C$112,2,IF(I499=Localization!$C$111,3,IF(I499=Localization!$C$110,4,IF(I499=Localization!$C$109,5,IF(OR(I499=1,I499=2,I499=3,I499=4,I499=5),I499,"")))))))</f>
        <v/>
      </c>
      <c r="T499" s="15" t="str">
        <f>(IF(J499=Localization!$C$113,1,IF(J499=Localization!$C$112,2,IF(J499=Localization!$C$111,3,IF(J499=Localization!$C$110,4,IF(J499=Localization!$C$109,5,IF(OR(J499=1,J499=2,J499=3,J499=4,J499=5),J499,"")))))))</f>
        <v/>
      </c>
      <c r="U499" s="15" t="str">
        <f>(IF(K499=Localization!$C$113,1,IF(K499=Localization!$C$112,2,IF(K499=Localization!$C$111,3,IF(K499=Localization!$C$110,4,IF(K499=Localization!$C$109,5,IF(OR(K499=1,K499=2,K499=3,K499=4,K499=5),K499,"")))))))</f>
        <v/>
      </c>
    </row>
    <row r="500" spans="12:21" x14ac:dyDescent="0.25">
      <c r="L500" s="15" t="str">
        <f>(IF(B500=Localization!$C$113,1,IF(B500=Localization!$C$112,2,IF(B500=Localization!$C$111,3,IF(B500=Localization!$C$110,4,IF(B500=Localization!$C$109,5,IF(OR(B500=1,B500=2,B500=3,B500=4,B500=5),B500,"")))))))</f>
        <v/>
      </c>
      <c r="M500" s="15" t="str">
        <f>(IF(C500=Localization!$C$113,1,IF(C500=Localization!$C$112,2,IF(C500=Localization!$C$111,3,IF(C500=Localization!$C$110,4,IF(C500=Localization!$C$109,5,IF(OR(C500=1,C500=2,C500=3,C500=4,C500=5),C500,"")))))))</f>
        <v/>
      </c>
      <c r="N500" s="15" t="str">
        <f>(IF(D500=Localization!$C$113,1,IF(D500=Localization!$C$112,2,IF(D500=Localization!$C$111,3,IF(D500=Localization!$C$110,4,IF(D500=Localization!$C$109,5,IF(OR(D500=1,D500=2,D500=3,D500=4,D500=5),D500,"")))))))</f>
        <v/>
      </c>
      <c r="O500" s="15" t="str">
        <f>(IF(E500=Localization!$C$113,1,IF(E500=Localization!$C$112,2,IF(E500=Localization!$C$111,3,IF(E500=Localization!$C$110,4,IF(E500=Localization!$C$109,5,IF(OR(E500=1,E500=2,E500=3,E500=4,E500=5),E500,"")))))))</f>
        <v/>
      </c>
      <c r="P500" s="15" t="str">
        <f>(IF(F500=Localization!$C$113,1,IF(F500=Localization!$C$112,2,IF(F500=Localization!$C$111,3,IF(F500=Localization!$C$110,4,IF(F500=Localization!$C$109,5,IF(OR(F500=1,F500=2,F500=3,F500=4,F500=5),F500,"")))))))</f>
        <v/>
      </c>
      <c r="Q500" s="15" t="str">
        <f>(IF(G500=Localization!$C$113,1,IF(G500=Localization!$C$112,2,IF(G500=Localization!$C$111,3,IF(G500=Localization!$C$110,4,IF(G500=Localization!$C$109,5,IF(OR(G500=1,G500=2,G500=3,G500=4,G500=5),G500,"")))))))</f>
        <v/>
      </c>
      <c r="R500" s="15" t="str">
        <f>(IF(H500=Localization!$C$113,1,IF(H500=Localization!$C$112,2,IF(H500=Localization!$C$111,3,IF(H500=Localization!$C$110,4,IF(H500=Localization!$C$109,5,IF(OR(H500=1,H500=2,H500=3,H500=4,H500=5),H500,"")))))))</f>
        <v/>
      </c>
      <c r="S500" s="15" t="str">
        <f>(IF(I500=Localization!$C$113,1,IF(I500=Localization!$C$112,2,IF(I500=Localization!$C$111,3,IF(I500=Localization!$C$110,4,IF(I500=Localization!$C$109,5,IF(OR(I500=1,I500=2,I500=3,I500=4,I500=5),I500,"")))))))</f>
        <v/>
      </c>
      <c r="T500" s="15" t="str">
        <f>(IF(J500=Localization!$C$113,1,IF(J500=Localization!$C$112,2,IF(J500=Localization!$C$111,3,IF(J500=Localization!$C$110,4,IF(J500=Localization!$C$109,5,IF(OR(J500=1,J500=2,J500=3,J500=4,J500=5),J500,"")))))))</f>
        <v/>
      </c>
      <c r="U500" s="15" t="str">
        <f>(IF(K500=Localization!$C$113,1,IF(K500=Localization!$C$112,2,IF(K500=Localization!$C$111,3,IF(K500=Localization!$C$110,4,IF(K500=Localization!$C$109,5,IF(OR(K500=1,K500=2,K500=3,K500=4,K500=5),K500,"")))))))</f>
        <v/>
      </c>
    </row>
    <row r="501" spans="12:21" x14ac:dyDescent="0.25">
      <c r="L501" s="15" t="str">
        <f>(IF(B501=Localization!$C$113,1,IF(B501=Localization!$C$112,2,IF(B501=Localization!$C$111,3,IF(B501=Localization!$C$110,4,IF(B501=Localization!$C$109,5,IF(OR(B501=1,B501=2,B501=3,B501=4,B501=5),B501,"")))))))</f>
        <v/>
      </c>
      <c r="M501" s="15" t="str">
        <f>(IF(C501=Localization!$C$113,1,IF(C501=Localization!$C$112,2,IF(C501=Localization!$C$111,3,IF(C501=Localization!$C$110,4,IF(C501=Localization!$C$109,5,IF(OR(C501=1,C501=2,C501=3,C501=4,C501=5),C501,"")))))))</f>
        <v/>
      </c>
      <c r="N501" s="15" t="str">
        <f>(IF(D501=Localization!$C$113,1,IF(D501=Localization!$C$112,2,IF(D501=Localization!$C$111,3,IF(D501=Localization!$C$110,4,IF(D501=Localization!$C$109,5,IF(OR(D501=1,D501=2,D501=3,D501=4,D501=5),D501,"")))))))</f>
        <v/>
      </c>
      <c r="O501" s="15" t="str">
        <f>(IF(E501=Localization!$C$113,1,IF(E501=Localization!$C$112,2,IF(E501=Localization!$C$111,3,IF(E501=Localization!$C$110,4,IF(E501=Localization!$C$109,5,IF(OR(E501=1,E501=2,E501=3,E501=4,E501=5),E501,"")))))))</f>
        <v/>
      </c>
      <c r="P501" s="15" t="str">
        <f>(IF(F501=Localization!$C$113,1,IF(F501=Localization!$C$112,2,IF(F501=Localization!$C$111,3,IF(F501=Localization!$C$110,4,IF(F501=Localization!$C$109,5,IF(OR(F501=1,F501=2,F501=3,F501=4,F501=5),F501,"")))))))</f>
        <v/>
      </c>
      <c r="Q501" s="15" t="str">
        <f>(IF(G501=Localization!$C$113,1,IF(G501=Localization!$C$112,2,IF(G501=Localization!$C$111,3,IF(G501=Localization!$C$110,4,IF(G501=Localization!$C$109,5,IF(OR(G501=1,G501=2,G501=3,G501=4,G501=5),G501,"")))))))</f>
        <v/>
      </c>
      <c r="R501" s="15" t="str">
        <f>(IF(H501=Localization!$C$113,1,IF(H501=Localization!$C$112,2,IF(H501=Localization!$C$111,3,IF(H501=Localization!$C$110,4,IF(H501=Localization!$C$109,5,IF(OR(H501=1,H501=2,H501=3,H501=4,H501=5),H501,"")))))))</f>
        <v/>
      </c>
      <c r="S501" s="15" t="str">
        <f>(IF(I501=Localization!$C$113,1,IF(I501=Localization!$C$112,2,IF(I501=Localization!$C$111,3,IF(I501=Localization!$C$110,4,IF(I501=Localization!$C$109,5,IF(OR(I501=1,I501=2,I501=3,I501=4,I501=5),I501,"")))))))</f>
        <v/>
      </c>
      <c r="T501" s="15" t="str">
        <f>(IF(J501=Localization!$C$113,1,IF(J501=Localization!$C$112,2,IF(J501=Localization!$C$111,3,IF(J501=Localization!$C$110,4,IF(J501=Localization!$C$109,5,IF(OR(J501=1,J501=2,J501=3,J501=4,J501=5),J501,"")))))))</f>
        <v/>
      </c>
      <c r="U501" s="15" t="str">
        <f>(IF(K501=Localization!$C$113,1,IF(K501=Localization!$C$112,2,IF(K501=Localization!$C$111,3,IF(K501=Localization!$C$110,4,IF(K501=Localization!$C$109,5,IF(OR(K501=1,K501=2,K501=3,K501=4,K501=5),K501,"")))))))</f>
        <v/>
      </c>
    </row>
    <row r="502" spans="12:21" x14ac:dyDescent="0.25">
      <c r="L502" s="15" t="str">
        <f>(IF(B502=Localization!$C$113,1,IF(B502=Localization!$C$112,2,IF(B502=Localization!$C$111,3,IF(B502=Localization!$C$110,4,IF(B502=Localization!$C$109,5,IF(OR(B502=1,B502=2,B502=3,B502=4,B502=5),B502,"")))))))</f>
        <v/>
      </c>
      <c r="M502" s="15" t="str">
        <f>(IF(C502=Localization!$C$113,1,IF(C502=Localization!$C$112,2,IF(C502=Localization!$C$111,3,IF(C502=Localization!$C$110,4,IF(C502=Localization!$C$109,5,IF(OR(C502=1,C502=2,C502=3,C502=4,C502=5),C502,"")))))))</f>
        <v/>
      </c>
      <c r="N502" s="15" t="str">
        <f>(IF(D502=Localization!$C$113,1,IF(D502=Localization!$C$112,2,IF(D502=Localization!$C$111,3,IF(D502=Localization!$C$110,4,IF(D502=Localization!$C$109,5,IF(OR(D502=1,D502=2,D502=3,D502=4,D502=5),D502,"")))))))</f>
        <v/>
      </c>
      <c r="O502" s="15" t="str">
        <f>(IF(E502=Localization!$C$113,1,IF(E502=Localization!$C$112,2,IF(E502=Localization!$C$111,3,IF(E502=Localization!$C$110,4,IF(E502=Localization!$C$109,5,IF(OR(E502=1,E502=2,E502=3,E502=4,E502=5),E502,"")))))))</f>
        <v/>
      </c>
      <c r="P502" s="15" t="str">
        <f>(IF(F502=Localization!$C$113,1,IF(F502=Localization!$C$112,2,IF(F502=Localization!$C$111,3,IF(F502=Localization!$C$110,4,IF(F502=Localization!$C$109,5,IF(OR(F502=1,F502=2,F502=3,F502=4,F502=5),F502,"")))))))</f>
        <v/>
      </c>
      <c r="Q502" s="15" t="str">
        <f>(IF(G502=Localization!$C$113,1,IF(G502=Localization!$C$112,2,IF(G502=Localization!$C$111,3,IF(G502=Localization!$C$110,4,IF(G502=Localization!$C$109,5,IF(OR(G502=1,G502=2,G502=3,G502=4,G502=5),G502,"")))))))</f>
        <v/>
      </c>
      <c r="R502" s="15" t="str">
        <f>(IF(H502=Localization!$C$113,1,IF(H502=Localization!$C$112,2,IF(H502=Localization!$C$111,3,IF(H502=Localization!$C$110,4,IF(H502=Localization!$C$109,5,IF(OR(H502=1,H502=2,H502=3,H502=4,H502=5),H502,"")))))))</f>
        <v/>
      </c>
      <c r="S502" s="15" t="str">
        <f>(IF(I502=Localization!$C$113,1,IF(I502=Localization!$C$112,2,IF(I502=Localization!$C$111,3,IF(I502=Localization!$C$110,4,IF(I502=Localization!$C$109,5,IF(OR(I502=1,I502=2,I502=3,I502=4,I502=5),I502,"")))))))</f>
        <v/>
      </c>
      <c r="T502" s="15" t="str">
        <f>(IF(J502=Localization!$C$113,1,IF(J502=Localization!$C$112,2,IF(J502=Localization!$C$111,3,IF(J502=Localization!$C$110,4,IF(J502=Localization!$C$109,5,IF(OR(J502=1,J502=2,J502=3,J502=4,J502=5),J502,"")))))))</f>
        <v/>
      </c>
      <c r="U502" s="15" t="str">
        <f>(IF(K502=Localization!$C$113,1,IF(K502=Localization!$C$112,2,IF(K502=Localization!$C$111,3,IF(K502=Localization!$C$110,4,IF(K502=Localization!$C$109,5,IF(OR(K502=1,K502=2,K502=3,K502=4,K502=5),K502,"")))))))</f>
        <v/>
      </c>
    </row>
    <row r="503" spans="12:21" x14ac:dyDescent="0.25">
      <c r="L503" s="15" t="str">
        <f>(IF(B503=Localization!$C$113,1,IF(B503=Localization!$C$112,2,IF(B503=Localization!$C$111,3,IF(B503=Localization!$C$110,4,IF(B503=Localization!$C$109,5,IF(OR(B503=1,B503=2,B503=3,B503=4,B503=5),B503,"")))))))</f>
        <v/>
      </c>
      <c r="M503" s="15" t="str">
        <f>(IF(C503=Localization!$C$113,1,IF(C503=Localization!$C$112,2,IF(C503=Localization!$C$111,3,IF(C503=Localization!$C$110,4,IF(C503=Localization!$C$109,5,IF(OR(C503=1,C503=2,C503=3,C503=4,C503=5),C503,"")))))))</f>
        <v/>
      </c>
      <c r="N503" s="15" t="str">
        <f>(IF(D503=Localization!$C$113,1,IF(D503=Localization!$C$112,2,IF(D503=Localization!$C$111,3,IF(D503=Localization!$C$110,4,IF(D503=Localization!$C$109,5,IF(OR(D503=1,D503=2,D503=3,D503=4,D503=5),D503,"")))))))</f>
        <v/>
      </c>
      <c r="O503" s="15" t="str">
        <f>(IF(E503=Localization!$C$113,1,IF(E503=Localization!$C$112,2,IF(E503=Localization!$C$111,3,IF(E503=Localization!$C$110,4,IF(E503=Localization!$C$109,5,IF(OR(E503=1,E503=2,E503=3,E503=4,E503=5),E503,"")))))))</f>
        <v/>
      </c>
      <c r="P503" s="15" t="str">
        <f>(IF(F503=Localization!$C$113,1,IF(F503=Localization!$C$112,2,IF(F503=Localization!$C$111,3,IF(F503=Localization!$C$110,4,IF(F503=Localization!$C$109,5,IF(OR(F503=1,F503=2,F503=3,F503=4,F503=5),F503,"")))))))</f>
        <v/>
      </c>
      <c r="Q503" s="15" t="str">
        <f>(IF(G503=Localization!$C$113,1,IF(G503=Localization!$C$112,2,IF(G503=Localization!$C$111,3,IF(G503=Localization!$C$110,4,IF(G503=Localization!$C$109,5,IF(OR(G503=1,G503=2,G503=3,G503=4,G503=5),G503,"")))))))</f>
        <v/>
      </c>
      <c r="R503" s="15" t="str">
        <f>(IF(H503=Localization!$C$113,1,IF(H503=Localization!$C$112,2,IF(H503=Localization!$C$111,3,IF(H503=Localization!$C$110,4,IF(H503=Localization!$C$109,5,IF(OR(H503=1,H503=2,H503=3,H503=4,H503=5),H503,"")))))))</f>
        <v/>
      </c>
      <c r="S503" s="15" t="str">
        <f>(IF(I503=Localization!$C$113,1,IF(I503=Localization!$C$112,2,IF(I503=Localization!$C$111,3,IF(I503=Localization!$C$110,4,IF(I503=Localization!$C$109,5,IF(OR(I503=1,I503=2,I503=3,I503=4,I503=5),I503,"")))))))</f>
        <v/>
      </c>
      <c r="T503" s="15" t="str">
        <f>(IF(J503=Localization!$C$113,1,IF(J503=Localization!$C$112,2,IF(J503=Localization!$C$111,3,IF(J503=Localization!$C$110,4,IF(J503=Localization!$C$109,5,IF(OR(J503=1,J503=2,J503=3,J503=4,J503=5),J503,"")))))))</f>
        <v/>
      </c>
      <c r="U503" s="15" t="str">
        <f>(IF(K503=Localization!$C$113,1,IF(K503=Localization!$C$112,2,IF(K503=Localization!$C$111,3,IF(K503=Localization!$C$110,4,IF(K503=Localization!$C$109,5,IF(OR(K503=1,K503=2,K503=3,K503=4,K503=5),K503,"")))))))</f>
        <v/>
      </c>
    </row>
    <row r="504" spans="12:21" x14ac:dyDescent="0.25">
      <c r="L504" s="15" t="str">
        <f>(IF(B504=Localization!$C$113,1,IF(B504=Localization!$C$112,2,IF(B504=Localization!$C$111,3,IF(B504=Localization!$C$110,4,IF(B504=Localization!$C$109,5,IF(OR(B504=1,B504=2,B504=3,B504=4,B504=5),B504,"")))))))</f>
        <v/>
      </c>
      <c r="M504" s="15" t="str">
        <f>(IF(C504=Localization!$C$113,1,IF(C504=Localization!$C$112,2,IF(C504=Localization!$C$111,3,IF(C504=Localization!$C$110,4,IF(C504=Localization!$C$109,5,IF(OR(C504=1,C504=2,C504=3,C504=4,C504=5),C504,"")))))))</f>
        <v/>
      </c>
      <c r="N504" s="15" t="str">
        <f>(IF(D504=Localization!$C$113,1,IF(D504=Localization!$C$112,2,IF(D504=Localization!$C$111,3,IF(D504=Localization!$C$110,4,IF(D504=Localization!$C$109,5,IF(OR(D504=1,D504=2,D504=3,D504=4,D504=5),D504,"")))))))</f>
        <v/>
      </c>
      <c r="O504" s="15" t="str">
        <f>(IF(E504=Localization!$C$113,1,IF(E504=Localization!$C$112,2,IF(E504=Localization!$C$111,3,IF(E504=Localization!$C$110,4,IF(E504=Localization!$C$109,5,IF(OR(E504=1,E504=2,E504=3,E504=4,E504=5),E504,"")))))))</f>
        <v/>
      </c>
      <c r="P504" s="15" t="str">
        <f>(IF(F504=Localization!$C$113,1,IF(F504=Localization!$C$112,2,IF(F504=Localization!$C$111,3,IF(F504=Localization!$C$110,4,IF(F504=Localization!$C$109,5,IF(OR(F504=1,F504=2,F504=3,F504=4,F504=5),F504,"")))))))</f>
        <v/>
      </c>
      <c r="Q504" s="15" t="str">
        <f>(IF(G504=Localization!$C$113,1,IF(G504=Localization!$C$112,2,IF(G504=Localization!$C$111,3,IF(G504=Localization!$C$110,4,IF(G504=Localization!$C$109,5,IF(OR(G504=1,G504=2,G504=3,G504=4,G504=5),G504,"")))))))</f>
        <v/>
      </c>
      <c r="R504" s="15" t="str">
        <f>(IF(H504=Localization!$C$113,1,IF(H504=Localization!$C$112,2,IF(H504=Localization!$C$111,3,IF(H504=Localization!$C$110,4,IF(H504=Localization!$C$109,5,IF(OR(H504=1,H504=2,H504=3,H504=4,H504=5),H504,"")))))))</f>
        <v/>
      </c>
      <c r="S504" s="15" t="str">
        <f>(IF(I504=Localization!$C$113,1,IF(I504=Localization!$C$112,2,IF(I504=Localization!$C$111,3,IF(I504=Localization!$C$110,4,IF(I504=Localization!$C$109,5,IF(OR(I504=1,I504=2,I504=3,I504=4,I504=5),I504,"")))))))</f>
        <v/>
      </c>
      <c r="T504" s="15" t="str">
        <f>(IF(J504=Localization!$C$113,1,IF(J504=Localization!$C$112,2,IF(J504=Localization!$C$111,3,IF(J504=Localization!$C$110,4,IF(J504=Localization!$C$109,5,IF(OR(J504=1,J504=2,J504=3,J504=4,J504=5),J504,"")))))))</f>
        <v/>
      </c>
      <c r="U504" s="15" t="str">
        <f>(IF(K504=Localization!$C$113,1,IF(K504=Localization!$C$112,2,IF(K504=Localization!$C$111,3,IF(K504=Localization!$C$110,4,IF(K504=Localization!$C$109,5,IF(OR(K504=1,K504=2,K504=3,K504=4,K504=5),K504,"")))))))</f>
        <v/>
      </c>
    </row>
    <row r="505" spans="12:21" x14ac:dyDescent="0.25">
      <c r="L505" s="15" t="str">
        <f>(IF(B505=Localization!$C$113,1,IF(B505=Localization!$C$112,2,IF(B505=Localization!$C$111,3,IF(B505=Localization!$C$110,4,IF(B505=Localization!$C$109,5,IF(OR(B505=1,B505=2,B505=3,B505=4,B505=5),B505,"")))))))</f>
        <v/>
      </c>
      <c r="M505" s="15" t="str">
        <f>(IF(C505=Localization!$C$113,1,IF(C505=Localization!$C$112,2,IF(C505=Localization!$C$111,3,IF(C505=Localization!$C$110,4,IF(C505=Localization!$C$109,5,IF(OR(C505=1,C505=2,C505=3,C505=4,C505=5),C505,"")))))))</f>
        <v/>
      </c>
      <c r="N505" s="15" t="str">
        <f>(IF(D505=Localization!$C$113,1,IF(D505=Localization!$C$112,2,IF(D505=Localization!$C$111,3,IF(D505=Localization!$C$110,4,IF(D505=Localization!$C$109,5,IF(OR(D505=1,D505=2,D505=3,D505=4,D505=5),D505,"")))))))</f>
        <v/>
      </c>
      <c r="O505" s="15" t="str">
        <f>(IF(E505=Localization!$C$113,1,IF(E505=Localization!$C$112,2,IF(E505=Localization!$C$111,3,IF(E505=Localization!$C$110,4,IF(E505=Localization!$C$109,5,IF(OR(E505=1,E505=2,E505=3,E505=4,E505=5),E505,"")))))))</f>
        <v/>
      </c>
      <c r="P505" s="15" t="str">
        <f>(IF(F505=Localization!$C$113,1,IF(F505=Localization!$C$112,2,IF(F505=Localization!$C$111,3,IF(F505=Localization!$C$110,4,IF(F505=Localization!$C$109,5,IF(OR(F505=1,F505=2,F505=3,F505=4,F505=5),F505,"")))))))</f>
        <v/>
      </c>
      <c r="Q505" s="15" t="str">
        <f>(IF(G505=Localization!$C$113,1,IF(G505=Localization!$C$112,2,IF(G505=Localization!$C$111,3,IF(G505=Localization!$C$110,4,IF(G505=Localization!$C$109,5,IF(OR(G505=1,G505=2,G505=3,G505=4,G505=5),G505,"")))))))</f>
        <v/>
      </c>
      <c r="R505" s="15" t="str">
        <f>(IF(H505=Localization!$C$113,1,IF(H505=Localization!$C$112,2,IF(H505=Localization!$C$111,3,IF(H505=Localization!$C$110,4,IF(H505=Localization!$C$109,5,IF(OR(H505=1,H505=2,H505=3,H505=4,H505=5),H505,"")))))))</f>
        <v/>
      </c>
      <c r="S505" s="15" t="str">
        <f>(IF(I505=Localization!$C$113,1,IF(I505=Localization!$C$112,2,IF(I505=Localization!$C$111,3,IF(I505=Localization!$C$110,4,IF(I505=Localization!$C$109,5,IF(OR(I505=1,I505=2,I505=3,I505=4,I505=5),I505,"")))))))</f>
        <v/>
      </c>
      <c r="T505" s="15" t="str">
        <f>(IF(J505=Localization!$C$113,1,IF(J505=Localization!$C$112,2,IF(J505=Localization!$C$111,3,IF(J505=Localization!$C$110,4,IF(J505=Localization!$C$109,5,IF(OR(J505=1,J505=2,J505=3,J505=4,J505=5),J505,"")))))))</f>
        <v/>
      </c>
      <c r="U505" s="15" t="str">
        <f>(IF(K505=Localization!$C$113,1,IF(K505=Localization!$C$112,2,IF(K505=Localization!$C$111,3,IF(K505=Localization!$C$110,4,IF(K505=Localization!$C$109,5,IF(OR(K505=1,K505=2,K505=3,K505=4,K505=5),K505,"")))))))</f>
        <v/>
      </c>
    </row>
    <row r="506" spans="12:21" x14ac:dyDescent="0.25">
      <c r="L506" s="15" t="str">
        <f>(IF(B506=Localization!$C$113,1,IF(B506=Localization!$C$112,2,IF(B506=Localization!$C$111,3,IF(B506=Localization!$C$110,4,IF(B506=Localization!$C$109,5,IF(OR(B506=1,B506=2,B506=3,B506=4,B506=5),B506,"")))))))</f>
        <v/>
      </c>
      <c r="M506" s="15" t="str">
        <f>(IF(C506=Localization!$C$113,1,IF(C506=Localization!$C$112,2,IF(C506=Localization!$C$111,3,IF(C506=Localization!$C$110,4,IF(C506=Localization!$C$109,5,IF(OR(C506=1,C506=2,C506=3,C506=4,C506=5),C506,"")))))))</f>
        <v/>
      </c>
      <c r="N506" s="15" t="str">
        <f>(IF(D506=Localization!$C$113,1,IF(D506=Localization!$C$112,2,IF(D506=Localization!$C$111,3,IF(D506=Localization!$C$110,4,IF(D506=Localization!$C$109,5,IF(OR(D506=1,D506=2,D506=3,D506=4,D506=5),D506,"")))))))</f>
        <v/>
      </c>
      <c r="O506" s="15" t="str">
        <f>(IF(E506=Localization!$C$113,1,IF(E506=Localization!$C$112,2,IF(E506=Localization!$C$111,3,IF(E506=Localization!$C$110,4,IF(E506=Localization!$C$109,5,IF(OR(E506=1,E506=2,E506=3,E506=4,E506=5),E506,"")))))))</f>
        <v/>
      </c>
      <c r="P506" s="15" t="str">
        <f>(IF(F506=Localization!$C$113,1,IF(F506=Localization!$C$112,2,IF(F506=Localization!$C$111,3,IF(F506=Localization!$C$110,4,IF(F506=Localization!$C$109,5,IF(OR(F506=1,F506=2,F506=3,F506=4,F506=5),F506,"")))))))</f>
        <v/>
      </c>
      <c r="Q506" s="15" t="str">
        <f>(IF(G506=Localization!$C$113,1,IF(G506=Localization!$C$112,2,IF(G506=Localization!$C$111,3,IF(G506=Localization!$C$110,4,IF(G506=Localization!$C$109,5,IF(OR(G506=1,G506=2,G506=3,G506=4,G506=5),G506,"")))))))</f>
        <v/>
      </c>
      <c r="R506" s="15" t="str">
        <f>(IF(H506=Localization!$C$113,1,IF(H506=Localization!$C$112,2,IF(H506=Localization!$C$111,3,IF(H506=Localization!$C$110,4,IF(H506=Localization!$C$109,5,IF(OR(H506=1,H506=2,H506=3,H506=4,H506=5),H506,"")))))))</f>
        <v/>
      </c>
      <c r="S506" s="15" t="str">
        <f>(IF(I506=Localization!$C$113,1,IF(I506=Localization!$C$112,2,IF(I506=Localization!$C$111,3,IF(I506=Localization!$C$110,4,IF(I506=Localization!$C$109,5,IF(OR(I506=1,I506=2,I506=3,I506=4,I506=5),I506,"")))))))</f>
        <v/>
      </c>
      <c r="T506" s="15" t="str">
        <f>(IF(J506=Localization!$C$113,1,IF(J506=Localization!$C$112,2,IF(J506=Localization!$C$111,3,IF(J506=Localization!$C$110,4,IF(J506=Localization!$C$109,5,IF(OR(J506=1,J506=2,J506=3,J506=4,J506=5),J506,"")))))))</f>
        <v/>
      </c>
      <c r="U506" s="15" t="str">
        <f>(IF(K506=Localization!$C$113,1,IF(K506=Localization!$C$112,2,IF(K506=Localization!$C$111,3,IF(K506=Localization!$C$110,4,IF(K506=Localization!$C$109,5,IF(OR(K506=1,K506=2,K506=3,K506=4,K506=5),K506,"")))))))</f>
        <v/>
      </c>
    </row>
    <row r="507" spans="12:21" x14ac:dyDescent="0.25">
      <c r="L507" s="15" t="str">
        <f>(IF(B507=Localization!$C$113,1,IF(B507=Localization!$C$112,2,IF(B507=Localization!$C$111,3,IF(B507=Localization!$C$110,4,IF(B507=Localization!$C$109,5,IF(OR(B507=1,B507=2,B507=3,B507=4,B507=5),B507,"")))))))</f>
        <v/>
      </c>
      <c r="M507" s="15" t="str">
        <f>(IF(C507=Localization!$C$113,1,IF(C507=Localization!$C$112,2,IF(C507=Localization!$C$111,3,IF(C507=Localization!$C$110,4,IF(C507=Localization!$C$109,5,IF(OR(C507=1,C507=2,C507=3,C507=4,C507=5),C507,"")))))))</f>
        <v/>
      </c>
      <c r="N507" s="15" t="str">
        <f>(IF(D507=Localization!$C$113,1,IF(D507=Localization!$C$112,2,IF(D507=Localization!$C$111,3,IF(D507=Localization!$C$110,4,IF(D507=Localization!$C$109,5,IF(OR(D507=1,D507=2,D507=3,D507=4,D507=5),D507,"")))))))</f>
        <v/>
      </c>
      <c r="O507" s="15" t="str">
        <f>(IF(E507=Localization!$C$113,1,IF(E507=Localization!$C$112,2,IF(E507=Localization!$C$111,3,IF(E507=Localization!$C$110,4,IF(E507=Localization!$C$109,5,IF(OR(E507=1,E507=2,E507=3,E507=4,E507=5),E507,"")))))))</f>
        <v/>
      </c>
      <c r="P507" s="15" t="str">
        <f>(IF(F507=Localization!$C$113,1,IF(F507=Localization!$C$112,2,IF(F507=Localization!$C$111,3,IF(F507=Localization!$C$110,4,IF(F507=Localization!$C$109,5,IF(OR(F507=1,F507=2,F507=3,F507=4,F507=5),F507,"")))))))</f>
        <v/>
      </c>
      <c r="Q507" s="15" t="str">
        <f>(IF(G507=Localization!$C$113,1,IF(G507=Localization!$C$112,2,IF(G507=Localization!$C$111,3,IF(G507=Localization!$C$110,4,IF(G507=Localization!$C$109,5,IF(OR(G507=1,G507=2,G507=3,G507=4,G507=5),G507,"")))))))</f>
        <v/>
      </c>
      <c r="R507" s="15" t="str">
        <f>(IF(H507=Localization!$C$113,1,IF(H507=Localization!$C$112,2,IF(H507=Localization!$C$111,3,IF(H507=Localization!$C$110,4,IF(H507=Localization!$C$109,5,IF(OR(H507=1,H507=2,H507=3,H507=4,H507=5),H507,"")))))))</f>
        <v/>
      </c>
      <c r="S507" s="15" t="str">
        <f>(IF(I507=Localization!$C$113,1,IF(I507=Localization!$C$112,2,IF(I507=Localization!$C$111,3,IF(I507=Localization!$C$110,4,IF(I507=Localization!$C$109,5,IF(OR(I507=1,I507=2,I507=3,I507=4,I507=5),I507,"")))))))</f>
        <v/>
      </c>
      <c r="T507" s="15" t="str">
        <f>(IF(J507=Localization!$C$113,1,IF(J507=Localization!$C$112,2,IF(J507=Localization!$C$111,3,IF(J507=Localization!$C$110,4,IF(J507=Localization!$C$109,5,IF(OR(J507=1,J507=2,J507=3,J507=4,J507=5),J507,"")))))))</f>
        <v/>
      </c>
      <c r="U507" s="15" t="str">
        <f>(IF(K507=Localization!$C$113,1,IF(K507=Localization!$C$112,2,IF(K507=Localization!$C$111,3,IF(K507=Localization!$C$110,4,IF(K507=Localization!$C$109,5,IF(OR(K507=1,K507=2,K507=3,K507=4,K507=5),K507,"")))))))</f>
        <v/>
      </c>
    </row>
    <row r="508" spans="12:21" x14ac:dyDescent="0.25">
      <c r="L508" s="15" t="str">
        <f>(IF(B508=Localization!$C$113,1,IF(B508=Localization!$C$112,2,IF(B508=Localization!$C$111,3,IF(B508=Localization!$C$110,4,IF(B508=Localization!$C$109,5,IF(OR(B508=1,B508=2,B508=3,B508=4,B508=5),B508,"")))))))</f>
        <v/>
      </c>
      <c r="M508" s="15" t="str">
        <f>(IF(C508=Localization!$C$113,1,IF(C508=Localization!$C$112,2,IF(C508=Localization!$C$111,3,IF(C508=Localization!$C$110,4,IF(C508=Localization!$C$109,5,IF(OR(C508=1,C508=2,C508=3,C508=4,C508=5),C508,"")))))))</f>
        <v/>
      </c>
      <c r="N508" s="15" t="str">
        <f>(IF(D508=Localization!$C$113,1,IF(D508=Localization!$C$112,2,IF(D508=Localization!$C$111,3,IF(D508=Localization!$C$110,4,IF(D508=Localization!$C$109,5,IF(OR(D508=1,D508=2,D508=3,D508=4,D508=5),D508,"")))))))</f>
        <v/>
      </c>
      <c r="O508" s="15" t="str">
        <f>(IF(E508=Localization!$C$113,1,IF(E508=Localization!$C$112,2,IF(E508=Localization!$C$111,3,IF(E508=Localization!$C$110,4,IF(E508=Localization!$C$109,5,IF(OR(E508=1,E508=2,E508=3,E508=4,E508=5),E508,"")))))))</f>
        <v/>
      </c>
      <c r="P508" s="15" t="str">
        <f>(IF(F508=Localization!$C$113,1,IF(F508=Localization!$C$112,2,IF(F508=Localization!$C$111,3,IF(F508=Localization!$C$110,4,IF(F508=Localization!$C$109,5,IF(OR(F508=1,F508=2,F508=3,F508=4,F508=5),F508,"")))))))</f>
        <v/>
      </c>
      <c r="Q508" s="15" t="str">
        <f>(IF(G508=Localization!$C$113,1,IF(G508=Localization!$C$112,2,IF(G508=Localization!$C$111,3,IF(G508=Localization!$C$110,4,IF(G508=Localization!$C$109,5,IF(OR(G508=1,G508=2,G508=3,G508=4,G508=5),G508,"")))))))</f>
        <v/>
      </c>
      <c r="R508" s="15" t="str">
        <f>(IF(H508=Localization!$C$113,1,IF(H508=Localization!$C$112,2,IF(H508=Localization!$C$111,3,IF(H508=Localization!$C$110,4,IF(H508=Localization!$C$109,5,IF(OR(H508=1,H508=2,H508=3,H508=4,H508=5),H508,"")))))))</f>
        <v/>
      </c>
      <c r="S508" s="15" t="str">
        <f>(IF(I508=Localization!$C$113,1,IF(I508=Localization!$C$112,2,IF(I508=Localization!$C$111,3,IF(I508=Localization!$C$110,4,IF(I508=Localization!$C$109,5,IF(OR(I508=1,I508=2,I508=3,I508=4,I508=5),I508,"")))))))</f>
        <v/>
      </c>
      <c r="T508" s="15" t="str">
        <f>(IF(J508=Localization!$C$113,1,IF(J508=Localization!$C$112,2,IF(J508=Localization!$C$111,3,IF(J508=Localization!$C$110,4,IF(J508=Localization!$C$109,5,IF(OR(J508=1,J508=2,J508=3,J508=4,J508=5),J508,"")))))))</f>
        <v/>
      </c>
      <c r="U508" s="15" t="str">
        <f>(IF(K508=Localization!$C$113,1,IF(K508=Localization!$C$112,2,IF(K508=Localization!$C$111,3,IF(K508=Localization!$C$110,4,IF(K508=Localization!$C$109,5,IF(OR(K508=1,K508=2,K508=3,K508=4,K508=5),K508,"")))))))</f>
        <v/>
      </c>
    </row>
    <row r="509" spans="12:21" x14ac:dyDescent="0.25">
      <c r="L509" s="15" t="str">
        <f>(IF(B509=Localization!$C$113,1,IF(B509=Localization!$C$112,2,IF(B509=Localization!$C$111,3,IF(B509=Localization!$C$110,4,IF(B509=Localization!$C$109,5,IF(OR(B509=1,B509=2,B509=3,B509=4,B509=5),B509,"")))))))</f>
        <v/>
      </c>
      <c r="M509" s="15" t="str">
        <f>(IF(C509=Localization!$C$113,1,IF(C509=Localization!$C$112,2,IF(C509=Localization!$C$111,3,IF(C509=Localization!$C$110,4,IF(C509=Localization!$C$109,5,IF(OR(C509=1,C509=2,C509=3,C509=4,C509=5),C509,"")))))))</f>
        <v/>
      </c>
      <c r="N509" s="15" t="str">
        <f>(IF(D509=Localization!$C$113,1,IF(D509=Localization!$C$112,2,IF(D509=Localization!$C$111,3,IF(D509=Localization!$C$110,4,IF(D509=Localization!$C$109,5,IF(OR(D509=1,D509=2,D509=3,D509=4,D509=5),D509,"")))))))</f>
        <v/>
      </c>
      <c r="O509" s="15" t="str">
        <f>(IF(E509=Localization!$C$113,1,IF(E509=Localization!$C$112,2,IF(E509=Localization!$C$111,3,IF(E509=Localization!$C$110,4,IF(E509=Localization!$C$109,5,IF(OR(E509=1,E509=2,E509=3,E509=4,E509=5),E509,"")))))))</f>
        <v/>
      </c>
      <c r="P509" s="15" t="str">
        <f>(IF(F509=Localization!$C$113,1,IF(F509=Localization!$C$112,2,IF(F509=Localization!$C$111,3,IF(F509=Localization!$C$110,4,IF(F509=Localization!$C$109,5,IF(OR(F509=1,F509=2,F509=3,F509=4,F509=5),F509,"")))))))</f>
        <v/>
      </c>
      <c r="Q509" s="15" t="str">
        <f>(IF(G509=Localization!$C$113,1,IF(G509=Localization!$C$112,2,IF(G509=Localization!$C$111,3,IF(G509=Localization!$C$110,4,IF(G509=Localization!$C$109,5,IF(OR(G509=1,G509=2,G509=3,G509=4,G509=5),G509,"")))))))</f>
        <v/>
      </c>
      <c r="R509" s="15" t="str">
        <f>(IF(H509=Localization!$C$113,1,IF(H509=Localization!$C$112,2,IF(H509=Localization!$C$111,3,IF(H509=Localization!$C$110,4,IF(H509=Localization!$C$109,5,IF(OR(H509=1,H509=2,H509=3,H509=4,H509=5),H509,"")))))))</f>
        <v/>
      </c>
      <c r="S509" s="15" t="str">
        <f>(IF(I509=Localization!$C$113,1,IF(I509=Localization!$C$112,2,IF(I509=Localization!$C$111,3,IF(I509=Localization!$C$110,4,IF(I509=Localization!$C$109,5,IF(OR(I509=1,I509=2,I509=3,I509=4,I509=5),I509,"")))))))</f>
        <v/>
      </c>
      <c r="T509" s="15" t="str">
        <f>(IF(J509=Localization!$C$113,1,IF(J509=Localization!$C$112,2,IF(J509=Localization!$C$111,3,IF(J509=Localization!$C$110,4,IF(J509=Localization!$C$109,5,IF(OR(J509=1,J509=2,J509=3,J509=4,J509=5),J509,"")))))))</f>
        <v/>
      </c>
      <c r="U509" s="15" t="str">
        <f>(IF(K509=Localization!$C$113,1,IF(K509=Localization!$C$112,2,IF(K509=Localization!$C$111,3,IF(K509=Localization!$C$110,4,IF(K509=Localization!$C$109,5,IF(OR(K509=1,K509=2,K509=3,K509=4,K509=5),K509,"")))))))</f>
        <v/>
      </c>
    </row>
    <row r="510" spans="12:21" x14ac:dyDescent="0.25">
      <c r="L510" s="15" t="str">
        <f>(IF(B510=Localization!$C$113,1,IF(B510=Localization!$C$112,2,IF(B510=Localization!$C$111,3,IF(B510=Localization!$C$110,4,IF(B510=Localization!$C$109,5,IF(OR(B510=1,B510=2,B510=3,B510=4,B510=5),B510,"")))))))</f>
        <v/>
      </c>
      <c r="M510" s="15" t="str">
        <f>(IF(C510=Localization!$C$113,1,IF(C510=Localization!$C$112,2,IF(C510=Localization!$C$111,3,IF(C510=Localization!$C$110,4,IF(C510=Localization!$C$109,5,IF(OR(C510=1,C510=2,C510=3,C510=4,C510=5),C510,"")))))))</f>
        <v/>
      </c>
      <c r="N510" s="15" t="str">
        <f>(IF(D510=Localization!$C$113,1,IF(D510=Localization!$C$112,2,IF(D510=Localization!$C$111,3,IF(D510=Localization!$C$110,4,IF(D510=Localization!$C$109,5,IF(OR(D510=1,D510=2,D510=3,D510=4,D510=5),D510,"")))))))</f>
        <v/>
      </c>
      <c r="O510" s="15" t="str">
        <f>(IF(E510=Localization!$C$113,1,IF(E510=Localization!$C$112,2,IF(E510=Localization!$C$111,3,IF(E510=Localization!$C$110,4,IF(E510=Localization!$C$109,5,IF(OR(E510=1,E510=2,E510=3,E510=4,E510=5),E510,"")))))))</f>
        <v/>
      </c>
      <c r="P510" s="15" t="str">
        <f>(IF(F510=Localization!$C$113,1,IF(F510=Localization!$C$112,2,IF(F510=Localization!$C$111,3,IF(F510=Localization!$C$110,4,IF(F510=Localization!$C$109,5,IF(OR(F510=1,F510=2,F510=3,F510=4,F510=5),F510,"")))))))</f>
        <v/>
      </c>
      <c r="Q510" s="15" t="str">
        <f>(IF(G510=Localization!$C$113,1,IF(G510=Localization!$C$112,2,IF(G510=Localization!$C$111,3,IF(G510=Localization!$C$110,4,IF(G510=Localization!$C$109,5,IF(OR(G510=1,G510=2,G510=3,G510=4,G510=5),G510,"")))))))</f>
        <v/>
      </c>
      <c r="R510" s="15" t="str">
        <f>(IF(H510=Localization!$C$113,1,IF(H510=Localization!$C$112,2,IF(H510=Localization!$C$111,3,IF(H510=Localization!$C$110,4,IF(H510=Localization!$C$109,5,IF(OR(H510=1,H510=2,H510=3,H510=4,H510=5),H510,"")))))))</f>
        <v/>
      </c>
      <c r="S510" s="15" t="str">
        <f>(IF(I510=Localization!$C$113,1,IF(I510=Localization!$C$112,2,IF(I510=Localization!$C$111,3,IF(I510=Localization!$C$110,4,IF(I510=Localization!$C$109,5,IF(OR(I510=1,I510=2,I510=3,I510=4,I510=5),I510,"")))))))</f>
        <v/>
      </c>
      <c r="T510" s="15" t="str">
        <f>(IF(J510=Localization!$C$113,1,IF(J510=Localization!$C$112,2,IF(J510=Localization!$C$111,3,IF(J510=Localization!$C$110,4,IF(J510=Localization!$C$109,5,IF(OR(J510=1,J510=2,J510=3,J510=4,J510=5),J510,"")))))))</f>
        <v/>
      </c>
      <c r="U510" s="15" t="str">
        <f>(IF(K510=Localization!$C$113,1,IF(K510=Localization!$C$112,2,IF(K510=Localization!$C$111,3,IF(K510=Localization!$C$110,4,IF(K510=Localization!$C$109,5,IF(OR(K510=1,K510=2,K510=3,K510=4,K510=5),K510,"")))))))</f>
        <v/>
      </c>
    </row>
    <row r="511" spans="12:21" x14ac:dyDescent="0.25">
      <c r="L511" s="15" t="str">
        <f>(IF(B511=Localization!$C$113,1,IF(B511=Localization!$C$112,2,IF(B511=Localization!$C$111,3,IF(B511=Localization!$C$110,4,IF(B511=Localization!$C$109,5,IF(OR(B511=1,B511=2,B511=3,B511=4,B511=5),B511,"")))))))</f>
        <v/>
      </c>
      <c r="M511" s="15" t="str">
        <f>(IF(C511=Localization!$C$113,1,IF(C511=Localization!$C$112,2,IF(C511=Localization!$C$111,3,IF(C511=Localization!$C$110,4,IF(C511=Localization!$C$109,5,IF(OR(C511=1,C511=2,C511=3,C511=4,C511=5),C511,"")))))))</f>
        <v/>
      </c>
      <c r="N511" s="15" t="str">
        <f>(IF(D511=Localization!$C$113,1,IF(D511=Localization!$C$112,2,IF(D511=Localization!$C$111,3,IF(D511=Localization!$C$110,4,IF(D511=Localization!$C$109,5,IF(OR(D511=1,D511=2,D511=3,D511=4,D511=5),D511,"")))))))</f>
        <v/>
      </c>
      <c r="O511" s="15" t="str">
        <f>(IF(E511=Localization!$C$113,1,IF(E511=Localization!$C$112,2,IF(E511=Localization!$C$111,3,IF(E511=Localization!$C$110,4,IF(E511=Localization!$C$109,5,IF(OR(E511=1,E511=2,E511=3,E511=4,E511=5),E511,"")))))))</f>
        <v/>
      </c>
      <c r="P511" s="15" t="str">
        <f>(IF(F511=Localization!$C$113,1,IF(F511=Localization!$C$112,2,IF(F511=Localization!$C$111,3,IF(F511=Localization!$C$110,4,IF(F511=Localization!$C$109,5,IF(OR(F511=1,F511=2,F511=3,F511=4,F511=5),F511,"")))))))</f>
        <v/>
      </c>
      <c r="Q511" s="15" t="str">
        <f>(IF(G511=Localization!$C$113,1,IF(G511=Localization!$C$112,2,IF(G511=Localization!$C$111,3,IF(G511=Localization!$C$110,4,IF(G511=Localization!$C$109,5,IF(OR(G511=1,G511=2,G511=3,G511=4,G511=5),G511,"")))))))</f>
        <v/>
      </c>
      <c r="R511" s="15" t="str">
        <f>(IF(H511=Localization!$C$113,1,IF(H511=Localization!$C$112,2,IF(H511=Localization!$C$111,3,IF(H511=Localization!$C$110,4,IF(H511=Localization!$C$109,5,IF(OR(H511=1,H511=2,H511=3,H511=4,H511=5),H511,"")))))))</f>
        <v/>
      </c>
      <c r="S511" s="15" t="str">
        <f>(IF(I511=Localization!$C$113,1,IF(I511=Localization!$C$112,2,IF(I511=Localization!$C$111,3,IF(I511=Localization!$C$110,4,IF(I511=Localization!$C$109,5,IF(OR(I511=1,I511=2,I511=3,I511=4,I511=5),I511,"")))))))</f>
        <v/>
      </c>
      <c r="T511" s="15" t="str">
        <f>(IF(J511=Localization!$C$113,1,IF(J511=Localization!$C$112,2,IF(J511=Localization!$C$111,3,IF(J511=Localization!$C$110,4,IF(J511=Localization!$C$109,5,IF(OR(J511=1,J511=2,J511=3,J511=4,J511=5),J511,"")))))))</f>
        <v/>
      </c>
      <c r="U511" s="15" t="str">
        <f>(IF(K511=Localization!$C$113,1,IF(K511=Localization!$C$112,2,IF(K511=Localization!$C$111,3,IF(K511=Localization!$C$110,4,IF(K511=Localization!$C$109,5,IF(OR(K511=1,K511=2,K511=3,K511=4,K511=5),K511,"")))))))</f>
        <v/>
      </c>
    </row>
    <row r="512" spans="12:21" x14ac:dyDescent="0.25">
      <c r="L512" s="15" t="str">
        <f>(IF(B512=Localization!$C$113,1,IF(B512=Localization!$C$112,2,IF(B512=Localization!$C$111,3,IF(B512=Localization!$C$110,4,IF(B512=Localization!$C$109,5,IF(OR(B512=1,B512=2,B512=3,B512=4,B512=5),B512,"")))))))</f>
        <v/>
      </c>
      <c r="M512" s="15" t="str">
        <f>(IF(C512=Localization!$C$113,1,IF(C512=Localization!$C$112,2,IF(C512=Localization!$C$111,3,IF(C512=Localization!$C$110,4,IF(C512=Localization!$C$109,5,IF(OR(C512=1,C512=2,C512=3,C512=4,C512=5),C512,"")))))))</f>
        <v/>
      </c>
      <c r="N512" s="15" t="str">
        <f>(IF(D512=Localization!$C$113,1,IF(D512=Localization!$C$112,2,IF(D512=Localization!$C$111,3,IF(D512=Localization!$C$110,4,IF(D512=Localization!$C$109,5,IF(OR(D512=1,D512=2,D512=3,D512=4,D512=5),D512,"")))))))</f>
        <v/>
      </c>
      <c r="O512" s="15" t="str">
        <f>(IF(E512=Localization!$C$113,1,IF(E512=Localization!$C$112,2,IF(E512=Localization!$C$111,3,IF(E512=Localization!$C$110,4,IF(E512=Localization!$C$109,5,IF(OR(E512=1,E512=2,E512=3,E512=4,E512=5),E512,"")))))))</f>
        <v/>
      </c>
      <c r="P512" s="15" t="str">
        <f>(IF(F512=Localization!$C$113,1,IF(F512=Localization!$C$112,2,IF(F512=Localization!$C$111,3,IF(F512=Localization!$C$110,4,IF(F512=Localization!$C$109,5,IF(OR(F512=1,F512=2,F512=3,F512=4,F512=5),F512,"")))))))</f>
        <v/>
      </c>
      <c r="Q512" s="15" t="str">
        <f>(IF(G512=Localization!$C$113,1,IF(G512=Localization!$C$112,2,IF(G512=Localization!$C$111,3,IF(G512=Localization!$C$110,4,IF(G512=Localization!$C$109,5,IF(OR(G512=1,G512=2,G512=3,G512=4,G512=5),G512,"")))))))</f>
        <v/>
      </c>
      <c r="R512" s="15" t="str">
        <f>(IF(H512=Localization!$C$113,1,IF(H512=Localization!$C$112,2,IF(H512=Localization!$C$111,3,IF(H512=Localization!$C$110,4,IF(H512=Localization!$C$109,5,IF(OR(H512=1,H512=2,H512=3,H512=4,H512=5),H512,"")))))))</f>
        <v/>
      </c>
      <c r="S512" s="15" t="str">
        <f>(IF(I512=Localization!$C$113,1,IF(I512=Localization!$C$112,2,IF(I512=Localization!$C$111,3,IF(I512=Localization!$C$110,4,IF(I512=Localization!$C$109,5,IF(OR(I512=1,I512=2,I512=3,I512=4,I512=5),I512,"")))))))</f>
        <v/>
      </c>
      <c r="T512" s="15" t="str">
        <f>(IF(J512=Localization!$C$113,1,IF(J512=Localization!$C$112,2,IF(J512=Localization!$C$111,3,IF(J512=Localization!$C$110,4,IF(J512=Localization!$C$109,5,IF(OR(J512=1,J512=2,J512=3,J512=4,J512=5),J512,"")))))))</f>
        <v/>
      </c>
      <c r="U512" s="15" t="str">
        <f>(IF(K512=Localization!$C$113,1,IF(K512=Localization!$C$112,2,IF(K512=Localization!$C$111,3,IF(K512=Localization!$C$110,4,IF(K512=Localization!$C$109,5,IF(OR(K512=1,K512=2,K512=3,K512=4,K512=5),K512,"")))))))</f>
        <v/>
      </c>
    </row>
    <row r="513" spans="12:21" x14ac:dyDescent="0.25">
      <c r="L513" s="15" t="str">
        <f>(IF(B513=Localization!$C$113,1,IF(B513=Localization!$C$112,2,IF(B513=Localization!$C$111,3,IF(B513=Localization!$C$110,4,IF(B513=Localization!$C$109,5,IF(OR(B513=1,B513=2,B513=3,B513=4,B513=5),B513,"")))))))</f>
        <v/>
      </c>
      <c r="M513" s="15" t="str">
        <f>(IF(C513=Localization!$C$113,1,IF(C513=Localization!$C$112,2,IF(C513=Localization!$C$111,3,IF(C513=Localization!$C$110,4,IF(C513=Localization!$C$109,5,IF(OR(C513=1,C513=2,C513=3,C513=4,C513=5),C513,"")))))))</f>
        <v/>
      </c>
      <c r="N513" s="15" t="str">
        <f>(IF(D513=Localization!$C$113,1,IF(D513=Localization!$C$112,2,IF(D513=Localization!$C$111,3,IF(D513=Localization!$C$110,4,IF(D513=Localization!$C$109,5,IF(OR(D513=1,D513=2,D513=3,D513=4,D513=5),D513,"")))))))</f>
        <v/>
      </c>
      <c r="O513" s="15" t="str">
        <f>(IF(E513=Localization!$C$113,1,IF(E513=Localization!$C$112,2,IF(E513=Localization!$C$111,3,IF(E513=Localization!$C$110,4,IF(E513=Localization!$C$109,5,IF(OR(E513=1,E513=2,E513=3,E513=4,E513=5),E513,"")))))))</f>
        <v/>
      </c>
      <c r="P513" s="15" t="str">
        <f>(IF(F513=Localization!$C$113,1,IF(F513=Localization!$C$112,2,IF(F513=Localization!$C$111,3,IF(F513=Localization!$C$110,4,IF(F513=Localization!$C$109,5,IF(OR(F513=1,F513=2,F513=3,F513=4,F513=5),F513,"")))))))</f>
        <v/>
      </c>
      <c r="Q513" s="15" t="str">
        <f>(IF(G513=Localization!$C$113,1,IF(G513=Localization!$C$112,2,IF(G513=Localization!$C$111,3,IF(G513=Localization!$C$110,4,IF(G513=Localization!$C$109,5,IF(OR(G513=1,G513=2,G513=3,G513=4,G513=5),G513,"")))))))</f>
        <v/>
      </c>
      <c r="R513" s="15" t="str">
        <f>(IF(H513=Localization!$C$113,1,IF(H513=Localization!$C$112,2,IF(H513=Localization!$C$111,3,IF(H513=Localization!$C$110,4,IF(H513=Localization!$C$109,5,IF(OR(H513=1,H513=2,H513=3,H513=4,H513=5),H513,"")))))))</f>
        <v/>
      </c>
      <c r="S513" s="15" t="str">
        <f>(IF(I513=Localization!$C$113,1,IF(I513=Localization!$C$112,2,IF(I513=Localization!$C$111,3,IF(I513=Localization!$C$110,4,IF(I513=Localization!$C$109,5,IF(OR(I513=1,I513=2,I513=3,I513=4,I513=5),I513,"")))))))</f>
        <v/>
      </c>
      <c r="T513" s="15" t="str">
        <f>(IF(J513=Localization!$C$113,1,IF(J513=Localization!$C$112,2,IF(J513=Localization!$C$111,3,IF(J513=Localization!$C$110,4,IF(J513=Localization!$C$109,5,IF(OR(J513=1,J513=2,J513=3,J513=4,J513=5),J513,"")))))))</f>
        <v/>
      </c>
      <c r="U513" s="15" t="str">
        <f>(IF(K513=Localization!$C$113,1,IF(K513=Localization!$C$112,2,IF(K513=Localization!$C$111,3,IF(K513=Localization!$C$110,4,IF(K513=Localization!$C$109,5,IF(OR(K513=1,K513=2,K513=3,K513=4,K513=5),K513,"")))))))</f>
        <v/>
      </c>
    </row>
    <row r="514" spans="12:21" x14ac:dyDescent="0.25">
      <c r="L514" s="15" t="str">
        <f>(IF(B514=Localization!$C$113,1,IF(B514=Localization!$C$112,2,IF(B514=Localization!$C$111,3,IF(B514=Localization!$C$110,4,IF(B514=Localization!$C$109,5,IF(OR(B514=1,B514=2,B514=3,B514=4,B514=5),B514,"")))))))</f>
        <v/>
      </c>
      <c r="M514" s="15" t="str">
        <f>(IF(C514=Localization!$C$113,1,IF(C514=Localization!$C$112,2,IF(C514=Localization!$C$111,3,IF(C514=Localization!$C$110,4,IF(C514=Localization!$C$109,5,IF(OR(C514=1,C514=2,C514=3,C514=4,C514=5),C514,"")))))))</f>
        <v/>
      </c>
      <c r="N514" s="15" t="str">
        <f>(IF(D514=Localization!$C$113,1,IF(D514=Localization!$C$112,2,IF(D514=Localization!$C$111,3,IF(D514=Localization!$C$110,4,IF(D514=Localization!$C$109,5,IF(OR(D514=1,D514=2,D514=3,D514=4,D514=5),D514,"")))))))</f>
        <v/>
      </c>
      <c r="O514" s="15" t="str">
        <f>(IF(E514=Localization!$C$113,1,IF(E514=Localization!$C$112,2,IF(E514=Localization!$C$111,3,IF(E514=Localization!$C$110,4,IF(E514=Localization!$C$109,5,IF(OR(E514=1,E514=2,E514=3,E514=4,E514=5),E514,"")))))))</f>
        <v/>
      </c>
      <c r="P514" s="15" t="str">
        <f>(IF(F514=Localization!$C$113,1,IF(F514=Localization!$C$112,2,IF(F514=Localization!$C$111,3,IF(F514=Localization!$C$110,4,IF(F514=Localization!$C$109,5,IF(OR(F514=1,F514=2,F514=3,F514=4,F514=5),F514,"")))))))</f>
        <v/>
      </c>
      <c r="Q514" s="15" t="str">
        <f>(IF(G514=Localization!$C$113,1,IF(G514=Localization!$C$112,2,IF(G514=Localization!$C$111,3,IF(G514=Localization!$C$110,4,IF(G514=Localization!$C$109,5,IF(OR(G514=1,G514=2,G514=3,G514=4,G514=5),G514,"")))))))</f>
        <v/>
      </c>
      <c r="R514" s="15" t="str">
        <f>(IF(H514=Localization!$C$113,1,IF(H514=Localization!$C$112,2,IF(H514=Localization!$C$111,3,IF(H514=Localization!$C$110,4,IF(H514=Localization!$C$109,5,IF(OR(H514=1,H514=2,H514=3,H514=4,H514=5),H514,"")))))))</f>
        <v/>
      </c>
      <c r="S514" s="15" t="str">
        <f>(IF(I514=Localization!$C$113,1,IF(I514=Localization!$C$112,2,IF(I514=Localization!$C$111,3,IF(I514=Localization!$C$110,4,IF(I514=Localization!$C$109,5,IF(OR(I514=1,I514=2,I514=3,I514=4,I514=5),I514,"")))))))</f>
        <v/>
      </c>
      <c r="T514" s="15" t="str">
        <f>(IF(J514=Localization!$C$113,1,IF(J514=Localization!$C$112,2,IF(J514=Localization!$C$111,3,IF(J514=Localization!$C$110,4,IF(J514=Localization!$C$109,5,IF(OR(J514=1,J514=2,J514=3,J514=4,J514=5),J514,"")))))))</f>
        <v/>
      </c>
      <c r="U514" s="15" t="str">
        <f>(IF(K514=Localization!$C$113,1,IF(K514=Localization!$C$112,2,IF(K514=Localization!$C$111,3,IF(K514=Localization!$C$110,4,IF(K514=Localization!$C$109,5,IF(OR(K514=1,K514=2,K514=3,K514=4,K514=5),K514,"")))))))</f>
        <v/>
      </c>
    </row>
    <row r="515" spans="12:21" x14ac:dyDescent="0.25">
      <c r="L515" s="15" t="str">
        <f>(IF(B515=Localization!$C$113,1,IF(B515=Localization!$C$112,2,IF(B515=Localization!$C$111,3,IF(B515=Localization!$C$110,4,IF(B515=Localization!$C$109,5,IF(OR(B515=1,B515=2,B515=3,B515=4,B515=5),B515,"")))))))</f>
        <v/>
      </c>
      <c r="M515" s="15" t="str">
        <f>(IF(C515=Localization!$C$113,1,IF(C515=Localization!$C$112,2,IF(C515=Localization!$C$111,3,IF(C515=Localization!$C$110,4,IF(C515=Localization!$C$109,5,IF(OR(C515=1,C515=2,C515=3,C515=4,C515=5),C515,"")))))))</f>
        <v/>
      </c>
      <c r="N515" s="15" t="str">
        <f>(IF(D515=Localization!$C$113,1,IF(D515=Localization!$C$112,2,IF(D515=Localization!$C$111,3,IF(D515=Localization!$C$110,4,IF(D515=Localization!$C$109,5,IF(OR(D515=1,D515=2,D515=3,D515=4,D515=5),D515,"")))))))</f>
        <v/>
      </c>
      <c r="O515" s="15" t="str">
        <f>(IF(E515=Localization!$C$113,1,IF(E515=Localization!$C$112,2,IF(E515=Localization!$C$111,3,IF(E515=Localization!$C$110,4,IF(E515=Localization!$C$109,5,IF(OR(E515=1,E515=2,E515=3,E515=4,E515=5),E515,"")))))))</f>
        <v/>
      </c>
      <c r="P515" s="15" t="str">
        <f>(IF(F515=Localization!$C$113,1,IF(F515=Localization!$C$112,2,IF(F515=Localization!$C$111,3,IF(F515=Localization!$C$110,4,IF(F515=Localization!$C$109,5,IF(OR(F515=1,F515=2,F515=3,F515=4,F515=5),F515,"")))))))</f>
        <v/>
      </c>
      <c r="Q515" s="15" t="str">
        <f>(IF(G515=Localization!$C$113,1,IF(G515=Localization!$C$112,2,IF(G515=Localization!$C$111,3,IF(G515=Localization!$C$110,4,IF(G515=Localization!$C$109,5,IF(OR(G515=1,G515=2,G515=3,G515=4,G515=5),G515,"")))))))</f>
        <v/>
      </c>
      <c r="R515" s="15" t="str">
        <f>(IF(H515=Localization!$C$113,1,IF(H515=Localization!$C$112,2,IF(H515=Localization!$C$111,3,IF(H515=Localization!$C$110,4,IF(H515=Localization!$C$109,5,IF(OR(H515=1,H515=2,H515=3,H515=4,H515=5),H515,"")))))))</f>
        <v/>
      </c>
      <c r="S515" s="15" t="str">
        <f>(IF(I515=Localization!$C$113,1,IF(I515=Localization!$C$112,2,IF(I515=Localization!$C$111,3,IF(I515=Localization!$C$110,4,IF(I515=Localization!$C$109,5,IF(OR(I515=1,I515=2,I515=3,I515=4,I515=5),I515,"")))))))</f>
        <v/>
      </c>
      <c r="T515" s="15" t="str">
        <f>(IF(J515=Localization!$C$113,1,IF(J515=Localization!$C$112,2,IF(J515=Localization!$C$111,3,IF(J515=Localization!$C$110,4,IF(J515=Localization!$C$109,5,IF(OR(J515=1,J515=2,J515=3,J515=4,J515=5),J515,"")))))))</f>
        <v/>
      </c>
      <c r="U515" s="15" t="str">
        <f>(IF(K515=Localization!$C$113,1,IF(K515=Localization!$C$112,2,IF(K515=Localization!$C$111,3,IF(K515=Localization!$C$110,4,IF(K515=Localization!$C$109,5,IF(OR(K515=1,K515=2,K515=3,K515=4,K515=5),K515,"")))))))</f>
        <v/>
      </c>
    </row>
    <row r="516" spans="12:21" x14ac:dyDescent="0.25">
      <c r="L516" s="15" t="str">
        <f>(IF(B516=Localization!$C$113,1,IF(B516=Localization!$C$112,2,IF(B516=Localization!$C$111,3,IF(B516=Localization!$C$110,4,IF(B516=Localization!$C$109,5,IF(OR(B516=1,B516=2,B516=3,B516=4,B516=5),B516,"")))))))</f>
        <v/>
      </c>
      <c r="M516" s="15" t="str">
        <f>(IF(C516=Localization!$C$113,1,IF(C516=Localization!$C$112,2,IF(C516=Localization!$C$111,3,IF(C516=Localization!$C$110,4,IF(C516=Localization!$C$109,5,IF(OR(C516=1,C516=2,C516=3,C516=4,C516=5),C516,"")))))))</f>
        <v/>
      </c>
      <c r="N516" s="15" t="str">
        <f>(IF(D516=Localization!$C$113,1,IF(D516=Localization!$C$112,2,IF(D516=Localization!$C$111,3,IF(D516=Localization!$C$110,4,IF(D516=Localization!$C$109,5,IF(OR(D516=1,D516=2,D516=3,D516=4,D516=5),D516,"")))))))</f>
        <v/>
      </c>
      <c r="O516" s="15" t="str">
        <f>(IF(E516=Localization!$C$113,1,IF(E516=Localization!$C$112,2,IF(E516=Localization!$C$111,3,IF(E516=Localization!$C$110,4,IF(E516=Localization!$C$109,5,IF(OR(E516=1,E516=2,E516=3,E516=4,E516=5),E516,"")))))))</f>
        <v/>
      </c>
      <c r="P516" s="15" t="str">
        <f>(IF(F516=Localization!$C$113,1,IF(F516=Localization!$C$112,2,IF(F516=Localization!$C$111,3,IF(F516=Localization!$C$110,4,IF(F516=Localization!$C$109,5,IF(OR(F516=1,F516=2,F516=3,F516=4,F516=5),F516,"")))))))</f>
        <v/>
      </c>
      <c r="Q516" s="15" t="str">
        <f>(IF(G516=Localization!$C$113,1,IF(G516=Localization!$C$112,2,IF(G516=Localization!$C$111,3,IF(G516=Localization!$C$110,4,IF(G516=Localization!$C$109,5,IF(OR(G516=1,G516=2,G516=3,G516=4,G516=5),G516,"")))))))</f>
        <v/>
      </c>
      <c r="R516" s="15" t="str">
        <f>(IF(H516=Localization!$C$113,1,IF(H516=Localization!$C$112,2,IF(H516=Localization!$C$111,3,IF(H516=Localization!$C$110,4,IF(H516=Localization!$C$109,5,IF(OR(H516=1,H516=2,H516=3,H516=4,H516=5),H516,"")))))))</f>
        <v/>
      </c>
      <c r="S516" s="15" t="str">
        <f>(IF(I516=Localization!$C$113,1,IF(I516=Localization!$C$112,2,IF(I516=Localization!$C$111,3,IF(I516=Localization!$C$110,4,IF(I516=Localization!$C$109,5,IF(OR(I516=1,I516=2,I516=3,I516=4,I516=5),I516,"")))))))</f>
        <v/>
      </c>
      <c r="T516" s="15" t="str">
        <f>(IF(J516=Localization!$C$113,1,IF(J516=Localization!$C$112,2,IF(J516=Localization!$C$111,3,IF(J516=Localization!$C$110,4,IF(J516=Localization!$C$109,5,IF(OR(J516=1,J516=2,J516=3,J516=4,J516=5),J516,"")))))))</f>
        <v/>
      </c>
      <c r="U516" s="15" t="str">
        <f>(IF(K516=Localization!$C$113,1,IF(K516=Localization!$C$112,2,IF(K516=Localization!$C$111,3,IF(K516=Localization!$C$110,4,IF(K516=Localization!$C$109,5,IF(OR(K516=1,K516=2,K516=3,K516=4,K516=5),K516,"")))))))</f>
        <v/>
      </c>
    </row>
    <row r="517" spans="12:21" x14ac:dyDescent="0.25">
      <c r="L517" s="15" t="str">
        <f>(IF(B517=Localization!$C$113,1,IF(B517=Localization!$C$112,2,IF(B517=Localization!$C$111,3,IF(B517=Localization!$C$110,4,IF(B517=Localization!$C$109,5,IF(OR(B517=1,B517=2,B517=3,B517=4,B517=5),B517,"")))))))</f>
        <v/>
      </c>
      <c r="M517" s="15" t="str">
        <f>(IF(C517=Localization!$C$113,1,IF(C517=Localization!$C$112,2,IF(C517=Localization!$C$111,3,IF(C517=Localization!$C$110,4,IF(C517=Localization!$C$109,5,IF(OR(C517=1,C517=2,C517=3,C517=4,C517=5),C517,"")))))))</f>
        <v/>
      </c>
      <c r="N517" s="15" t="str">
        <f>(IF(D517=Localization!$C$113,1,IF(D517=Localization!$C$112,2,IF(D517=Localization!$C$111,3,IF(D517=Localization!$C$110,4,IF(D517=Localization!$C$109,5,IF(OR(D517=1,D517=2,D517=3,D517=4,D517=5),D517,"")))))))</f>
        <v/>
      </c>
      <c r="O517" s="15" t="str">
        <f>(IF(E517=Localization!$C$113,1,IF(E517=Localization!$C$112,2,IF(E517=Localization!$C$111,3,IF(E517=Localization!$C$110,4,IF(E517=Localization!$C$109,5,IF(OR(E517=1,E517=2,E517=3,E517=4,E517=5),E517,"")))))))</f>
        <v/>
      </c>
      <c r="P517" s="15" t="str">
        <f>(IF(F517=Localization!$C$113,1,IF(F517=Localization!$C$112,2,IF(F517=Localization!$C$111,3,IF(F517=Localization!$C$110,4,IF(F517=Localization!$C$109,5,IF(OR(F517=1,F517=2,F517=3,F517=4,F517=5),F517,"")))))))</f>
        <v/>
      </c>
      <c r="Q517" s="15" t="str">
        <f>(IF(G517=Localization!$C$113,1,IF(G517=Localization!$C$112,2,IF(G517=Localization!$C$111,3,IF(G517=Localization!$C$110,4,IF(G517=Localization!$C$109,5,IF(OR(G517=1,G517=2,G517=3,G517=4,G517=5),G517,"")))))))</f>
        <v/>
      </c>
      <c r="R517" s="15" t="str">
        <f>(IF(H517=Localization!$C$113,1,IF(H517=Localization!$C$112,2,IF(H517=Localization!$C$111,3,IF(H517=Localization!$C$110,4,IF(H517=Localization!$C$109,5,IF(OR(H517=1,H517=2,H517=3,H517=4,H517=5),H517,"")))))))</f>
        <v/>
      </c>
      <c r="S517" s="15" t="str">
        <f>(IF(I517=Localization!$C$113,1,IF(I517=Localization!$C$112,2,IF(I517=Localization!$C$111,3,IF(I517=Localization!$C$110,4,IF(I517=Localization!$C$109,5,IF(OR(I517=1,I517=2,I517=3,I517=4,I517=5),I517,"")))))))</f>
        <v/>
      </c>
      <c r="T517" s="15" t="str">
        <f>(IF(J517=Localization!$C$113,1,IF(J517=Localization!$C$112,2,IF(J517=Localization!$C$111,3,IF(J517=Localization!$C$110,4,IF(J517=Localization!$C$109,5,IF(OR(J517=1,J517=2,J517=3,J517=4,J517=5),J517,"")))))))</f>
        <v/>
      </c>
      <c r="U517" s="15" t="str">
        <f>(IF(K517=Localization!$C$113,1,IF(K517=Localization!$C$112,2,IF(K517=Localization!$C$111,3,IF(K517=Localization!$C$110,4,IF(K517=Localization!$C$109,5,IF(OR(K517=1,K517=2,K517=3,K517=4,K517=5),K517,"")))))))</f>
        <v/>
      </c>
    </row>
    <row r="518" spans="12:21" x14ac:dyDescent="0.25">
      <c r="L518" s="15" t="str">
        <f>(IF(B518=Localization!$C$113,1,IF(B518=Localization!$C$112,2,IF(B518=Localization!$C$111,3,IF(B518=Localization!$C$110,4,IF(B518=Localization!$C$109,5,IF(OR(B518=1,B518=2,B518=3,B518=4,B518=5),B518,"")))))))</f>
        <v/>
      </c>
      <c r="M518" s="15" t="str">
        <f>(IF(C518=Localization!$C$113,1,IF(C518=Localization!$C$112,2,IF(C518=Localization!$C$111,3,IF(C518=Localization!$C$110,4,IF(C518=Localization!$C$109,5,IF(OR(C518=1,C518=2,C518=3,C518=4,C518=5),C518,"")))))))</f>
        <v/>
      </c>
      <c r="N518" s="15" t="str">
        <f>(IF(D518=Localization!$C$113,1,IF(D518=Localization!$C$112,2,IF(D518=Localization!$C$111,3,IF(D518=Localization!$C$110,4,IF(D518=Localization!$C$109,5,IF(OR(D518=1,D518=2,D518=3,D518=4,D518=5),D518,"")))))))</f>
        <v/>
      </c>
      <c r="O518" s="15" t="str">
        <f>(IF(E518=Localization!$C$113,1,IF(E518=Localization!$C$112,2,IF(E518=Localization!$C$111,3,IF(E518=Localization!$C$110,4,IF(E518=Localization!$C$109,5,IF(OR(E518=1,E518=2,E518=3,E518=4,E518=5),E518,"")))))))</f>
        <v/>
      </c>
      <c r="P518" s="15" t="str">
        <f>(IF(F518=Localization!$C$113,1,IF(F518=Localization!$C$112,2,IF(F518=Localization!$C$111,3,IF(F518=Localization!$C$110,4,IF(F518=Localization!$C$109,5,IF(OR(F518=1,F518=2,F518=3,F518=4,F518=5),F518,"")))))))</f>
        <v/>
      </c>
      <c r="Q518" s="15" t="str">
        <f>(IF(G518=Localization!$C$113,1,IF(G518=Localization!$C$112,2,IF(G518=Localization!$C$111,3,IF(G518=Localization!$C$110,4,IF(G518=Localization!$C$109,5,IF(OR(G518=1,G518=2,G518=3,G518=4,G518=5),G518,"")))))))</f>
        <v/>
      </c>
      <c r="R518" s="15" t="str">
        <f>(IF(H518=Localization!$C$113,1,IF(H518=Localization!$C$112,2,IF(H518=Localization!$C$111,3,IF(H518=Localization!$C$110,4,IF(H518=Localization!$C$109,5,IF(OR(H518=1,H518=2,H518=3,H518=4,H518=5),H518,"")))))))</f>
        <v/>
      </c>
      <c r="S518" s="15" t="str">
        <f>(IF(I518=Localization!$C$113,1,IF(I518=Localization!$C$112,2,IF(I518=Localization!$C$111,3,IF(I518=Localization!$C$110,4,IF(I518=Localization!$C$109,5,IF(OR(I518=1,I518=2,I518=3,I518=4,I518=5),I518,"")))))))</f>
        <v/>
      </c>
      <c r="T518" s="15" t="str">
        <f>(IF(J518=Localization!$C$113,1,IF(J518=Localization!$C$112,2,IF(J518=Localization!$C$111,3,IF(J518=Localization!$C$110,4,IF(J518=Localization!$C$109,5,IF(OR(J518=1,J518=2,J518=3,J518=4,J518=5),J518,"")))))))</f>
        <v/>
      </c>
      <c r="U518" s="15" t="str">
        <f>(IF(K518=Localization!$C$113,1,IF(K518=Localization!$C$112,2,IF(K518=Localization!$C$111,3,IF(K518=Localization!$C$110,4,IF(K518=Localization!$C$109,5,IF(OR(K518=1,K518=2,K518=3,K518=4,K518=5),K518,"")))))))</f>
        <v/>
      </c>
    </row>
    <row r="519" spans="12:21" x14ac:dyDescent="0.25">
      <c r="L519" s="15" t="str">
        <f>(IF(B519=Localization!$C$113,1,IF(B519=Localization!$C$112,2,IF(B519=Localization!$C$111,3,IF(B519=Localization!$C$110,4,IF(B519=Localization!$C$109,5,IF(OR(B519=1,B519=2,B519=3,B519=4,B519=5),B519,"")))))))</f>
        <v/>
      </c>
      <c r="M519" s="15" t="str">
        <f>(IF(C519=Localization!$C$113,1,IF(C519=Localization!$C$112,2,IF(C519=Localization!$C$111,3,IF(C519=Localization!$C$110,4,IF(C519=Localization!$C$109,5,IF(OR(C519=1,C519=2,C519=3,C519=4,C519=5),C519,"")))))))</f>
        <v/>
      </c>
      <c r="N519" s="15" t="str">
        <f>(IF(D519=Localization!$C$113,1,IF(D519=Localization!$C$112,2,IF(D519=Localization!$C$111,3,IF(D519=Localization!$C$110,4,IF(D519=Localization!$C$109,5,IF(OR(D519=1,D519=2,D519=3,D519=4,D519=5),D519,"")))))))</f>
        <v/>
      </c>
      <c r="O519" s="15" t="str">
        <f>(IF(E519=Localization!$C$113,1,IF(E519=Localization!$C$112,2,IF(E519=Localization!$C$111,3,IF(E519=Localization!$C$110,4,IF(E519=Localization!$C$109,5,IF(OR(E519=1,E519=2,E519=3,E519=4,E519=5),E519,"")))))))</f>
        <v/>
      </c>
      <c r="P519" s="15" t="str">
        <f>(IF(F519=Localization!$C$113,1,IF(F519=Localization!$C$112,2,IF(F519=Localization!$C$111,3,IF(F519=Localization!$C$110,4,IF(F519=Localization!$C$109,5,IF(OR(F519=1,F519=2,F519=3,F519=4,F519=5),F519,"")))))))</f>
        <v/>
      </c>
      <c r="Q519" s="15" t="str">
        <f>(IF(G519=Localization!$C$113,1,IF(G519=Localization!$C$112,2,IF(G519=Localization!$C$111,3,IF(G519=Localization!$C$110,4,IF(G519=Localization!$C$109,5,IF(OR(G519=1,G519=2,G519=3,G519=4,G519=5),G519,"")))))))</f>
        <v/>
      </c>
      <c r="R519" s="15" t="str">
        <f>(IF(H519=Localization!$C$113,1,IF(H519=Localization!$C$112,2,IF(H519=Localization!$C$111,3,IF(H519=Localization!$C$110,4,IF(H519=Localization!$C$109,5,IF(OR(H519=1,H519=2,H519=3,H519=4,H519=5),H519,"")))))))</f>
        <v/>
      </c>
      <c r="S519" s="15" t="str">
        <f>(IF(I519=Localization!$C$113,1,IF(I519=Localization!$C$112,2,IF(I519=Localization!$C$111,3,IF(I519=Localization!$C$110,4,IF(I519=Localization!$C$109,5,IF(OR(I519=1,I519=2,I519=3,I519=4,I519=5),I519,"")))))))</f>
        <v/>
      </c>
      <c r="T519" s="15" t="str">
        <f>(IF(J519=Localization!$C$113,1,IF(J519=Localization!$C$112,2,IF(J519=Localization!$C$111,3,IF(J519=Localization!$C$110,4,IF(J519=Localization!$C$109,5,IF(OR(J519=1,J519=2,J519=3,J519=4,J519=5),J519,"")))))))</f>
        <v/>
      </c>
      <c r="U519" s="15" t="str">
        <f>(IF(K519=Localization!$C$113,1,IF(K519=Localization!$C$112,2,IF(K519=Localization!$C$111,3,IF(K519=Localization!$C$110,4,IF(K519=Localization!$C$109,5,IF(OR(K519=1,K519=2,K519=3,K519=4,K519=5),K519,"")))))))</f>
        <v/>
      </c>
    </row>
    <row r="520" spans="12:21" x14ac:dyDescent="0.25">
      <c r="L520" s="15" t="str">
        <f>(IF(B520=Localization!$C$113,1,IF(B520=Localization!$C$112,2,IF(B520=Localization!$C$111,3,IF(B520=Localization!$C$110,4,IF(B520=Localization!$C$109,5,IF(OR(B520=1,B520=2,B520=3,B520=4,B520=5),B520,"")))))))</f>
        <v/>
      </c>
      <c r="M520" s="15" t="str">
        <f>(IF(C520=Localization!$C$113,1,IF(C520=Localization!$C$112,2,IF(C520=Localization!$C$111,3,IF(C520=Localization!$C$110,4,IF(C520=Localization!$C$109,5,IF(OR(C520=1,C520=2,C520=3,C520=4,C520=5),C520,"")))))))</f>
        <v/>
      </c>
      <c r="N520" s="15" t="str">
        <f>(IF(D520=Localization!$C$113,1,IF(D520=Localization!$C$112,2,IF(D520=Localization!$C$111,3,IF(D520=Localization!$C$110,4,IF(D520=Localization!$C$109,5,IF(OR(D520=1,D520=2,D520=3,D520=4,D520=5),D520,"")))))))</f>
        <v/>
      </c>
      <c r="O520" s="15" t="str">
        <f>(IF(E520=Localization!$C$113,1,IF(E520=Localization!$C$112,2,IF(E520=Localization!$C$111,3,IF(E520=Localization!$C$110,4,IF(E520=Localization!$C$109,5,IF(OR(E520=1,E520=2,E520=3,E520=4,E520=5),E520,"")))))))</f>
        <v/>
      </c>
      <c r="P520" s="15" t="str">
        <f>(IF(F520=Localization!$C$113,1,IF(F520=Localization!$C$112,2,IF(F520=Localization!$C$111,3,IF(F520=Localization!$C$110,4,IF(F520=Localization!$C$109,5,IF(OR(F520=1,F520=2,F520=3,F520=4,F520=5),F520,"")))))))</f>
        <v/>
      </c>
      <c r="Q520" s="15" t="str">
        <f>(IF(G520=Localization!$C$113,1,IF(G520=Localization!$C$112,2,IF(G520=Localization!$C$111,3,IF(G520=Localization!$C$110,4,IF(G520=Localization!$C$109,5,IF(OR(G520=1,G520=2,G520=3,G520=4,G520=5),G520,"")))))))</f>
        <v/>
      </c>
      <c r="R520" s="15" t="str">
        <f>(IF(H520=Localization!$C$113,1,IF(H520=Localization!$C$112,2,IF(H520=Localization!$C$111,3,IF(H520=Localization!$C$110,4,IF(H520=Localization!$C$109,5,IF(OR(H520=1,H520=2,H520=3,H520=4,H520=5),H520,"")))))))</f>
        <v/>
      </c>
      <c r="S520" s="15" t="str">
        <f>(IF(I520=Localization!$C$113,1,IF(I520=Localization!$C$112,2,IF(I520=Localization!$C$111,3,IF(I520=Localization!$C$110,4,IF(I520=Localization!$C$109,5,IF(OR(I520=1,I520=2,I520=3,I520=4,I520=5),I520,"")))))))</f>
        <v/>
      </c>
      <c r="T520" s="15" t="str">
        <f>(IF(J520=Localization!$C$113,1,IF(J520=Localization!$C$112,2,IF(J520=Localization!$C$111,3,IF(J520=Localization!$C$110,4,IF(J520=Localization!$C$109,5,IF(OR(J520=1,J520=2,J520=3,J520=4,J520=5),J520,"")))))))</f>
        <v/>
      </c>
      <c r="U520" s="15" t="str">
        <f>(IF(K520=Localization!$C$113,1,IF(K520=Localization!$C$112,2,IF(K520=Localization!$C$111,3,IF(K520=Localization!$C$110,4,IF(K520=Localization!$C$109,5,IF(OR(K520=1,K520=2,K520=3,K520=4,K520=5),K520,"")))))))</f>
        <v/>
      </c>
    </row>
    <row r="521" spans="12:21" x14ac:dyDescent="0.25">
      <c r="L521" s="15" t="str">
        <f>(IF(B521=Localization!$C$113,1,IF(B521=Localization!$C$112,2,IF(B521=Localization!$C$111,3,IF(B521=Localization!$C$110,4,IF(B521=Localization!$C$109,5,IF(OR(B521=1,B521=2,B521=3,B521=4,B521=5),B521,"")))))))</f>
        <v/>
      </c>
      <c r="M521" s="15" t="str">
        <f>(IF(C521=Localization!$C$113,1,IF(C521=Localization!$C$112,2,IF(C521=Localization!$C$111,3,IF(C521=Localization!$C$110,4,IF(C521=Localization!$C$109,5,IF(OR(C521=1,C521=2,C521=3,C521=4,C521=5),C521,"")))))))</f>
        <v/>
      </c>
      <c r="N521" s="15" t="str">
        <f>(IF(D521=Localization!$C$113,1,IF(D521=Localization!$C$112,2,IF(D521=Localization!$C$111,3,IF(D521=Localization!$C$110,4,IF(D521=Localization!$C$109,5,IF(OR(D521=1,D521=2,D521=3,D521=4,D521=5),D521,"")))))))</f>
        <v/>
      </c>
      <c r="O521" s="15" t="str">
        <f>(IF(E521=Localization!$C$113,1,IF(E521=Localization!$C$112,2,IF(E521=Localization!$C$111,3,IF(E521=Localization!$C$110,4,IF(E521=Localization!$C$109,5,IF(OR(E521=1,E521=2,E521=3,E521=4,E521=5),E521,"")))))))</f>
        <v/>
      </c>
      <c r="P521" s="15" t="str">
        <f>(IF(F521=Localization!$C$113,1,IF(F521=Localization!$C$112,2,IF(F521=Localization!$C$111,3,IF(F521=Localization!$C$110,4,IF(F521=Localization!$C$109,5,IF(OR(F521=1,F521=2,F521=3,F521=4,F521=5),F521,"")))))))</f>
        <v/>
      </c>
      <c r="Q521" s="15" t="str">
        <f>(IF(G521=Localization!$C$113,1,IF(G521=Localization!$C$112,2,IF(G521=Localization!$C$111,3,IF(G521=Localization!$C$110,4,IF(G521=Localization!$C$109,5,IF(OR(G521=1,G521=2,G521=3,G521=4,G521=5),G521,"")))))))</f>
        <v/>
      </c>
      <c r="R521" s="15" t="str">
        <f>(IF(H521=Localization!$C$113,1,IF(H521=Localization!$C$112,2,IF(H521=Localization!$C$111,3,IF(H521=Localization!$C$110,4,IF(H521=Localization!$C$109,5,IF(OR(H521=1,H521=2,H521=3,H521=4,H521=5),H521,"")))))))</f>
        <v/>
      </c>
      <c r="S521" s="15" t="str">
        <f>(IF(I521=Localization!$C$113,1,IF(I521=Localization!$C$112,2,IF(I521=Localization!$C$111,3,IF(I521=Localization!$C$110,4,IF(I521=Localization!$C$109,5,IF(OR(I521=1,I521=2,I521=3,I521=4,I521=5),I521,"")))))))</f>
        <v/>
      </c>
      <c r="T521" s="15" t="str">
        <f>(IF(J521=Localization!$C$113,1,IF(J521=Localization!$C$112,2,IF(J521=Localization!$C$111,3,IF(J521=Localization!$C$110,4,IF(J521=Localization!$C$109,5,IF(OR(J521=1,J521=2,J521=3,J521=4,J521=5),J521,"")))))))</f>
        <v/>
      </c>
      <c r="U521" s="15" t="str">
        <f>(IF(K521=Localization!$C$113,1,IF(K521=Localization!$C$112,2,IF(K521=Localization!$C$111,3,IF(K521=Localization!$C$110,4,IF(K521=Localization!$C$109,5,IF(OR(K521=1,K521=2,K521=3,K521=4,K521=5),K521,"")))))))</f>
        <v/>
      </c>
    </row>
    <row r="522" spans="12:21" x14ac:dyDescent="0.25">
      <c r="L522" s="15" t="str">
        <f>(IF(B522=Localization!$C$113,1,IF(B522=Localization!$C$112,2,IF(B522=Localization!$C$111,3,IF(B522=Localization!$C$110,4,IF(B522=Localization!$C$109,5,IF(OR(B522=1,B522=2,B522=3,B522=4,B522=5),B522,"")))))))</f>
        <v/>
      </c>
      <c r="M522" s="15" t="str">
        <f>(IF(C522=Localization!$C$113,1,IF(C522=Localization!$C$112,2,IF(C522=Localization!$C$111,3,IF(C522=Localization!$C$110,4,IF(C522=Localization!$C$109,5,IF(OR(C522=1,C522=2,C522=3,C522=4,C522=5),C522,"")))))))</f>
        <v/>
      </c>
      <c r="N522" s="15" t="str">
        <f>(IF(D522=Localization!$C$113,1,IF(D522=Localization!$C$112,2,IF(D522=Localization!$C$111,3,IF(D522=Localization!$C$110,4,IF(D522=Localization!$C$109,5,IF(OR(D522=1,D522=2,D522=3,D522=4,D522=5),D522,"")))))))</f>
        <v/>
      </c>
      <c r="O522" s="15" t="str">
        <f>(IF(E522=Localization!$C$113,1,IF(E522=Localization!$C$112,2,IF(E522=Localization!$C$111,3,IF(E522=Localization!$C$110,4,IF(E522=Localization!$C$109,5,IF(OR(E522=1,E522=2,E522=3,E522=4,E522=5),E522,"")))))))</f>
        <v/>
      </c>
      <c r="P522" s="15" t="str">
        <f>(IF(F522=Localization!$C$113,1,IF(F522=Localization!$C$112,2,IF(F522=Localization!$C$111,3,IF(F522=Localization!$C$110,4,IF(F522=Localization!$C$109,5,IF(OR(F522=1,F522=2,F522=3,F522=4,F522=5),F522,"")))))))</f>
        <v/>
      </c>
      <c r="Q522" s="15" t="str">
        <f>(IF(G522=Localization!$C$113,1,IF(G522=Localization!$C$112,2,IF(G522=Localization!$C$111,3,IF(G522=Localization!$C$110,4,IF(G522=Localization!$C$109,5,IF(OR(G522=1,G522=2,G522=3,G522=4,G522=5),G522,"")))))))</f>
        <v/>
      </c>
      <c r="R522" s="15" t="str">
        <f>(IF(H522=Localization!$C$113,1,IF(H522=Localization!$C$112,2,IF(H522=Localization!$C$111,3,IF(H522=Localization!$C$110,4,IF(H522=Localization!$C$109,5,IF(OR(H522=1,H522=2,H522=3,H522=4,H522=5),H522,"")))))))</f>
        <v/>
      </c>
      <c r="S522" s="15" t="str">
        <f>(IF(I522=Localization!$C$113,1,IF(I522=Localization!$C$112,2,IF(I522=Localization!$C$111,3,IF(I522=Localization!$C$110,4,IF(I522=Localization!$C$109,5,IF(OR(I522=1,I522=2,I522=3,I522=4,I522=5),I522,"")))))))</f>
        <v/>
      </c>
      <c r="T522" s="15" t="str">
        <f>(IF(J522=Localization!$C$113,1,IF(J522=Localization!$C$112,2,IF(J522=Localization!$C$111,3,IF(J522=Localization!$C$110,4,IF(J522=Localization!$C$109,5,IF(OR(J522=1,J522=2,J522=3,J522=4,J522=5),J522,"")))))))</f>
        <v/>
      </c>
      <c r="U522" s="15" t="str">
        <f>(IF(K522=Localization!$C$113,1,IF(K522=Localization!$C$112,2,IF(K522=Localization!$C$111,3,IF(K522=Localization!$C$110,4,IF(K522=Localization!$C$109,5,IF(OR(K522=1,K522=2,K522=3,K522=4,K522=5),K522,"")))))))</f>
        <v/>
      </c>
    </row>
    <row r="523" spans="12:21" x14ac:dyDescent="0.25">
      <c r="L523" s="15" t="str">
        <f>(IF(B523=Localization!$C$113,1,IF(B523=Localization!$C$112,2,IF(B523=Localization!$C$111,3,IF(B523=Localization!$C$110,4,IF(B523=Localization!$C$109,5,IF(OR(B523=1,B523=2,B523=3,B523=4,B523=5),B523,"")))))))</f>
        <v/>
      </c>
      <c r="M523" s="15" t="str">
        <f>(IF(C523=Localization!$C$113,1,IF(C523=Localization!$C$112,2,IF(C523=Localization!$C$111,3,IF(C523=Localization!$C$110,4,IF(C523=Localization!$C$109,5,IF(OR(C523=1,C523=2,C523=3,C523=4,C523=5),C523,"")))))))</f>
        <v/>
      </c>
      <c r="N523" s="15" t="str">
        <f>(IF(D523=Localization!$C$113,1,IF(D523=Localization!$C$112,2,IF(D523=Localization!$C$111,3,IF(D523=Localization!$C$110,4,IF(D523=Localization!$C$109,5,IF(OR(D523=1,D523=2,D523=3,D523=4,D523=5),D523,"")))))))</f>
        <v/>
      </c>
      <c r="O523" s="15" t="str">
        <f>(IF(E523=Localization!$C$113,1,IF(E523=Localization!$C$112,2,IF(E523=Localization!$C$111,3,IF(E523=Localization!$C$110,4,IF(E523=Localization!$C$109,5,IF(OR(E523=1,E523=2,E523=3,E523=4,E523=5),E523,"")))))))</f>
        <v/>
      </c>
      <c r="P523" s="15" t="str">
        <f>(IF(F523=Localization!$C$113,1,IF(F523=Localization!$C$112,2,IF(F523=Localization!$C$111,3,IF(F523=Localization!$C$110,4,IF(F523=Localization!$C$109,5,IF(OR(F523=1,F523=2,F523=3,F523=4,F523=5),F523,"")))))))</f>
        <v/>
      </c>
      <c r="Q523" s="15" t="str">
        <f>(IF(G523=Localization!$C$113,1,IF(G523=Localization!$C$112,2,IF(G523=Localization!$C$111,3,IF(G523=Localization!$C$110,4,IF(G523=Localization!$C$109,5,IF(OR(G523=1,G523=2,G523=3,G523=4,G523=5),G523,"")))))))</f>
        <v/>
      </c>
      <c r="R523" s="15" t="str">
        <f>(IF(H523=Localization!$C$113,1,IF(H523=Localization!$C$112,2,IF(H523=Localization!$C$111,3,IF(H523=Localization!$C$110,4,IF(H523=Localization!$C$109,5,IF(OR(H523=1,H523=2,H523=3,H523=4,H523=5),H523,"")))))))</f>
        <v/>
      </c>
      <c r="S523" s="15" t="str">
        <f>(IF(I523=Localization!$C$113,1,IF(I523=Localization!$C$112,2,IF(I523=Localization!$C$111,3,IF(I523=Localization!$C$110,4,IF(I523=Localization!$C$109,5,IF(OR(I523=1,I523=2,I523=3,I523=4,I523=5),I523,"")))))))</f>
        <v/>
      </c>
      <c r="T523" s="15" t="str">
        <f>(IF(J523=Localization!$C$113,1,IF(J523=Localization!$C$112,2,IF(J523=Localization!$C$111,3,IF(J523=Localization!$C$110,4,IF(J523=Localization!$C$109,5,IF(OR(J523=1,J523=2,J523=3,J523=4,J523=5),J523,"")))))))</f>
        <v/>
      </c>
      <c r="U523" s="15" t="str">
        <f>(IF(K523=Localization!$C$113,1,IF(K523=Localization!$C$112,2,IF(K523=Localization!$C$111,3,IF(K523=Localization!$C$110,4,IF(K523=Localization!$C$109,5,IF(OR(K523=1,K523=2,K523=3,K523=4,K523=5),K523,"")))))))</f>
        <v/>
      </c>
    </row>
    <row r="524" spans="12:21" x14ac:dyDescent="0.25">
      <c r="L524" s="15" t="str">
        <f>(IF(B524=Localization!$C$113,1,IF(B524=Localization!$C$112,2,IF(B524=Localization!$C$111,3,IF(B524=Localization!$C$110,4,IF(B524=Localization!$C$109,5,IF(OR(B524=1,B524=2,B524=3,B524=4,B524=5),B524,"")))))))</f>
        <v/>
      </c>
      <c r="M524" s="15" t="str">
        <f>(IF(C524=Localization!$C$113,1,IF(C524=Localization!$C$112,2,IF(C524=Localization!$C$111,3,IF(C524=Localization!$C$110,4,IF(C524=Localization!$C$109,5,IF(OR(C524=1,C524=2,C524=3,C524=4,C524=5),C524,"")))))))</f>
        <v/>
      </c>
      <c r="N524" s="15" t="str">
        <f>(IF(D524=Localization!$C$113,1,IF(D524=Localization!$C$112,2,IF(D524=Localization!$C$111,3,IF(D524=Localization!$C$110,4,IF(D524=Localization!$C$109,5,IF(OR(D524=1,D524=2,D524=3,D524=4,D524=5),D524,"")))))))</f>
        <v/>
      </c>
      <c r="O524" s="15" t="str">
        <f>(IF(E524=Localization!$C$113,1,IF(E524=Localization!$C$112,2,IF(E524=Localization!$C$111,3,IF(E524=Localization!$C$110,4,IF(E524=Localization!$C$109,5,IF(OR(E524=1,E524=2,E524=3,E524=4,E524=5),E524,"")))))))</f>
        <v/>
      </c>
      <c r="P524" s="15" t="str">
        <f>(IF(F524=Localization!$C$113,1,IF(F524=Localization!$C$112,2,IF(F524=Localization!$C$111,3,IF(F524=Localization!$C$110,4,IF(F524=Localization!$C$109,5,IF(OR(F524=1,F524=2,F524=3,F524=4,F524=5),F524,"")))))))</f>
        <v/>
      </c>
      <c r="Q524" s="15" t="str">
        <f>(IF(G524=Localization!$C$113,1,IF(G524=Localization!$C$112,2,IF(G524=Localization!$C$111,3,IF(G524=Localization!$C$110,4,IF(G524=Localization!$C$109,5,IF(OR(G524=1,G524=2,G524=3,G524=4,G524=5),G524,"")))))))</f>
        <v/>
      </c>
      <c r="R524" s="15" t="str">
        <f>(IF(H524=Localization!$C$113,1,IF(H524=Localization!$C$112,2,IF(H524=Localization!$C$111,3,IF(H524=Localization!$C$110,4,IF(H524=Localization!$C$109,5,IF(OR(H524=1,H524=2,H524=3,H524=4,H524=5),H524,"")))))))</f>
        <v/>
      </c>
      <c r="S524" s="15" t="str">
        <f>(IF(I524=Localization!$C$113,1,IF(I524=Localization!$C$112,2,IF(I524=Localization!$C$111,3,IF(I524=Localization!$C$110,4,IF(I524=Localization!$C$109,5,IF(OR(I524=1,I524=2,I524=3,I524=4,I524=5),I524,"")))))))</f>
        <v/>
      </c>
      <c r="T524" s="15" t="str">
        <f>(IF(J524=Localization!$C$113,1,IF(J524=Localization!$C$112,2,IF(J524=Localization!$C$111,3,IF(J524=Localization!$C$110,4,IF(J524=Localization!$C$109,5,IF(OR(J524=1,J524=2,J524=3,J524=4,J524=5),J524,"")))))))</f>
        <v/>
      </c>
      <c r="U524" s="15" t="str">
        <f>(IF(K524=Localization!$C$113,1,IF(K524=Localization!$C$112,2,IF(K524=Localization!$C$111,3,IF(K524=Localization!$C$110,4,IF(K524=Localization!$C$109,5,IF(OR(K524=1,K524=2,K524=3,K524=4,K524=5),K524,"")))))))</f>
        <v/>
      </c>
    </row>
    <row r="525" spans="12:21" x14ac:dyDescent="0.25">
      <c r="L525" s="15" t="str">
        <f>(IF(B525=Localization!$C$113,1,IF(B525=Localization!$C$112,2,IF(B525=Localization!$C$111,3,IF(B525=Localization!$C$110,4,IF(B525=Localization!$C$109,5,IF(OR(B525=1,B525=2,B525=3,B525=4,B525=5),B525,"")))))))</f>
        <v/>
      </c>
      <c r="M525" s="15" t="str">
        <f>(IF(C525=Localization!$C$113,1,IF(C525=Localization!$C$112,2,IF(C525=Localization!$C$111,3,IF(C525=Localization!$C$110,4,IF(C525=Localization!$C$109,5,IF(OR(C525=1,C525=2,C525=3,C525=4,C525=5),C525,"")))))))</f>
        <v/>
      </c>
      <c r="N525" s="15" t="str">
        <f>(IF(D525=Localization!$C$113,1,IF(D525=Localization!$C$112,2,IF(D525=Localization!$C$111,3,IF(D525=Localization!$C$110,4,IF(D525=Localization!$C$109,5,IF(OR(D525=1,D525=2,D525=3,D525=4,D525=5),D525,"")))))))</f>
        <v/>
      </c>
      <c r="O525" s="15" t="str">
        <f>(IF(E525=Localization!$C$113,1,IF(E525=Localization!$C$112,2,IF(E525=Localization!$C$111,3,IF(E525=Localization!$C$110,4,IF(E525=Localization!$C$109,5,IF(OR(E525=1,E525=2,E525=3,E525=4,E525=5),E525,"")))))))</f>
        <v/>
      </c>
      <c r="P525" s="15" t="str">
        <f>(IF(F525=Localization!$C$113,1,IF(F525=Localization!$C$112,2,IF(F525=Localization!$C$111,3,IF(F525=Localization!$C$110,4,IF(F525=Localization!$C$109,5,IF(OR(F525=1,F525=2,F525=3,F525=4,F525=5),F525,"")))))))</f>
        <v/>
      </c>
      <c r="Q525" s="15" t="str">
        <f>(IF(G525=Localization!$C$113,1,IF(G525=Localization!$C$112,2,IF(G525=Localization!$C$111,3,IF(G525=Localization!$C$110,4,IF(G525=Localization!$C$109,5,IF(OR(G525=1,G525=2,G525=3,G525=4,G525=5),G525,"")))))))</f>
        <v/>
      </c>
      <c r="R525" s="15" t="str">
        <f>(IF(H525=Localization!$C$113,1,IF(H525=Localization!$C$112,2,IF(H525=Localization!$C$111,3,IF(H525=Localization!$C$110,4,IF(H525=Localization!$C$109,5,IF(OR(H525=1,H525=2,H525=3,H525=4,H525=5),H525,"")))))))</f>
        <v/>
      </c>
      <c r="S525" s="15" t="str">
        <f>(IF(I525=Localization!$C$113,1,IF(I525=Localization!$C$112,2,IF(I525=Localization!$C$111,3,IF(I525=Localization!$C$110,4,IF(I525=Localization!$C$109,5,IF(OR(I525=1,I525=2,I525=3,I525=4,I525=5),I525,"")))))))</f>
        <v/>
      </c>
      <c r="T525" s="15" t="str">
        <f>(IF(J525=Localization!$C$113,1,IF(J525=Localization!$C$112,2,IF(J525=Localization!$C$111,3,IF(J525=Localization!$C$110,4,IF(J525=Localization!$C$109,5,IF(OR(J525=1,J525=2,J525=3,J525=4,J525=5),J525,"")))))))</f>
        <v/>
      </c>
      <c r="U525" s="15" t="str">
        <f>(IF(K525=Localization!$C$113,1,IF(K525=Localization!$C$112,2,IF(K525=Localization!$C$111,3,IF(K525=Localization!$C$110,4,IF(K525=Localization!$C$109,5,IF(OR(K525=1,K525=2,K525=3,K525=4,K525=5),K525,"")))))))</f>
        <v/>
      </c>
    </row>
    <row r="526" spans="12:21" x14ac:dyDescent="0.25">
      <c r="L526" s="15" t="str">
        <f>(IF(B526=Localization!$C$113,1,IF(B526=Localization!$C$112,2,IF(B526=Localization!$C$111,3,IF(B526=Localization!$C$110,4,IF(B526=Localization!$C$109,5,IF(OR(B526=1,B526=2,B526=3,B526=4,B526=5),B526,"")))))))</f>
        <v/>
      </c>
      <c r="M526" s="15" t="str">
        <f>(IF(C526=Localization!$C$113,1,IF(C526=Localization!$C$112,2,IF(C526=Localization!$C$111,3,IF(C526=Localization!$C$110,4,IF(C526=Localization!$C$109,5,IF(OR(C526=1,C526=2,C526=3,C526=4,C526=5),C526,"")))))))</f>
        <v/>
      </c>
      <c r="N526" s="15" t="str">
        <f>(IF(D526=Localization!$C$113,1,IF(D526=Localization!$C$112,2,IF(D526=Localization!$C$111,3,IF(D526=Localization!$C$110,4,IF(D526=Localization!$C$109,5,IF(OR(D526=1,D526=2,D526=3,D526=4,D526=5),D526,"")))))))</f>
        <v/>
      </c>
      <c r="O526" s="15" t="str">
        <f>(IF(E526=Localization!$C$113,1,IF(E526=Localization!$C$112,2,IF(E526=Localization!$C$111,3,IF(E526=Localization!$C$110,4,IF(E526=Localization!$C$109,5,IF(OR(E526=1,E526=2,E526=3,E526=4,E526=5),E526,"")))))))</f>
        <v/>
      </c>
      <c r="P526" s="15" t="str">
        <f>(IF(F526=Localization!$C$113,1,IF(F526=Localization!$C$112,2,IF(F526=Localization!$C$111,3,IF(F526=Localization!$C$110,4,IF(F526=Localization!$C$109,5,IF(OR(F526=1,F526=2,F526=3,F526=4,F526=5),F526,"")))))))</f>
        <v/>
      </c>
      <c r="Q526" s="15" t="str">
        <f>(IF(G526=Localization!$C$113,1,IF(G526=Localization!$C$112,2,IF(G526=Localization!$C$111,3,IF(G526=Localization!$C$110,4,IF(G526=Localization!$C$109,5,IF(OR(G526=1,G526=2,G526=3,G526=4,G526=5),G526,"")))))))</f>
        <v/>
      </c>
      <c r="R526" s="15" t="str">
        <f>(IF(H526=Localization!$C$113,1,IF(H526=Localization!$C$112,2,IF(H526=Localization!$C$111,3,IF(H526=Localization!$C$110,4,IF(H526=Localization!$C$109,5,IF(OR(H526=1,H526=2,H526=3,H526=4,H526=5),H526,"")))))))</f>
        <v/>
      </c>
      <c r="S526" s="15" t="str">
        <f>(IF(I526=Localization!$C$113,1,IF(I526=Localization!$C$112,2,IF(I526=Localization!$C$111,3,IF(I526=Localization!$C$110,4,IF(I526=Localization!$C$109,5,IF(OR(I526=1,I526=2,I526=3,I526=4,I526=5),I526,"")))))))</f>
        <v/>
      </c>
      <c r="T526" s="15" t="str">
        <f>(IF(J526=Localization!$C$113,1,IF(J526=Localization!$C$112,2,IF(J526=Localization!$C$111,3,IF(J526=Localization!$C$110,4,IF(J526=Localization!$C$109,5,IF(OR(J526=1,J526=2,J526=3,J526=4,J526=5),J526,"")))))))</f>
        <v/>
      </c>
      <c r="U526" s="15" t="str">
        <f>(IF(K526=Localization!$C$113,1,IF(K526=Localization!$C$112,2,IF(K526=Localization!$C$111,3,IF(K526=Localization!$C$110,4,IF(K526=Localization!$C$109,5,IF(OR(K526=1,K526=2,K526=3,K526=4,K526=5),K526,"")))))))</f>
        <v/>
      </c>
    </row>
    <row r="527" spans="12:21" x14ac:dyDescent="0.25">
      <c r="L527" s="15" t="str">
        <f>(IF(B527=Localization!$C$113,1,IF(B527=Localization!$C$112,2,IF(B527=Localization!$C$111,3,IF(B527=Localization!$C$110,4,IF(B527=Localization!$C$109,5,IF(OR(B527=1,B527=2,B527=3,B527=4,B527=5),B527,"")))))))</f>
        <v/>
      </c>
      <c r="M527" s="15" t="str">
        <f>(IF(C527=Localization!$C$113,1,IF(C527=Localization!$C$112,2,IF(C527=Localization!$C$111,3,IF(C527=Localization!$C$110,4,IF(C527=Localization!$C$109,5,IF(OR(C527=1,C527=2,C527=3,C527=4,C527=5),C527,"")))))))</f>
        <v/>
      </c>
      <c r="N527" s="15" t="str">
        <f>(IF(D527=Localization!$C$113,1,IF(D527=Localization!$C$112,2,IF(D527=Localization!$C$111,3,IF(D527=Localization!$C$110,4,IF(D527=Localization!$C$109,5,IF(OR(D527=1,D527=2,D527=3,D527=4,D527=5),D527,"")))))))</f>
        <v/>
      </c>
      <c r="O527" s="15" t="str">
        <f>(IF(E527=Localization!$C$113,1,IF(E527=Localization!$C$112,2,IF(E527=Localization!$C$111,3,IF(E527=Localization!$C$110,4,IF(E527=Localization!$C$109,5,IF(OR(E527=1,E527=2,E527=3,E527=4,E527=5),E527,"")))))))</f>
        <v/>
      </c>
      <c r="P527" s="15" t="str">
        <f>(IF(F527=Localization!$C$113,1,IF(F527=Localization!$C$112,2,IF(F527=Localization!$C$111,3,IF(F527=Localization!$C$110,4,IF(F527=Localization!$C$109,5,IF(OR(F527=1,F527=2,F527=3,F527=4,F527=5),F527,"")))))))</f>
        <v/>
      </c>
      <c r="Q527" s="15" t="str">
        <f>(IF(G527=Localization!$C$113,1,IF(G527=Localization!$C$112,2,IF(G527=Localization!$C$111,3,IF(G527=Localization!$C$110,4,IF(G527=Localization!$C$109,5,IF(OR(G527=1,G527=2,G527=3,G527=4,G527=5),G527,"")))))))</f>
        <v/>
      </c>
      <c r="R527" s="15" t="str">
        <f>(IF(H527=Localization!$C$113,1,IF(H527=Localization!$C$112,2,IF(H527=Localization!$C$111,3,IF(H527=Localization!$C$110,4,IF(H527=Localization!$C$109,5,IF(OR(H527=1,H527=2,H527=3,H527=4,H527=5),H527,"")))))))</f>
        <v/>
      </c>
      <c r="S527" s="15" t="str">
        <f>(IF(I527=Localization!$C$113,1,IF(I527=Localization!$C$112,2,IF(I527=Localization!$C$111,3,IF(I527=Localization!$C$110,4,IF(I527=Localization!$C$109,5,IF(OR(I527=1,I527=2,I527=3,I527=4,I527=5),I527,"")))))))</f>
        <v/>
      </c>
      <c r="T527" s="15" t="str">
        <f>(IF(J527=Localization!$C$113,1,IF(J527=Localization!$C$112,2,IF(J527=Localization!$C$111,3,IF(J527=Localization!$C$110,4,IF(J527=Localization!$C$109,5,IF(OR(J527=1,J527=2,J527=3,J527=4,J527=5),J527,"")))))))</f>
        <v/>
      </c>
      <c r="U527" s="15" t="str">
        <f>(IF(K527=Localization!$C$113,1,IF(K527=Localization!$C$112,2,IF(K527=Localization!$C$111,3,IF(K527=Localization!$C$110,4,IF(K527=Localization!$C$109,5,IF(OR(K527=1,K527=2,K527=3,K527=4,K527=5),K527,"")))))))</f>
        <v/>
      </c>
    </row>
    <row r="528" spans="12:21" x14ac:dyDescent="0.25">
      <c r="L528" s="15" t="str">
        <f>(IF(B528=Localization!$C$113,1,IF(B528=Localization!$C$112,2,IF(B528=Localization!$C$111,3,IF(B528=Localization!$C$110,4,IF(B528=Localization!$C$109,5,IF(OR(B528=1,B528=2,B528=3,B528=4,B528=5),B528,"")))))))</f>
        <v/>
      </c>
      <c r="M528" s="15" t="str">
        <f>(IF(C528=Localization!$C$113,1,IF(C528=Localization!$C$112,2,IF(C528=Localization!$C$111,3,IF(C528=Localization!$C$110,4,IF(C528=Localization!$C$109,5,IF(OR(C528=1,C528=2,C528=3,C528=4,C528=5),C528,"")))))))</f>
        <v/>
      </c>
      <c r="N528" s="15" t="str">
        <f>(IF(D528=Localization!$C$113,1,IF(D528=Localization!$C$112,2,IF(D528=Localization!$C$111,3,IF(D528=Localization!$C$110,4,IF(D528=Localization!$C$109,5,IF(OR(D528=1,D528=2,D528=3,D528=4,D528=5),D528,"")))))))</f>
        <v/>
      </c>
      <c r="O528" s="15" t="str">
        <f>(IF(E528=Localization!$C$113,1,IF(E528=Localization!$C$112,2,IF(E528=Localization!$C$111,3,IF(E528=Localization!$C$110,4,IF(E528=Localization!$C$109,5,IF(OR(E528=1,E528=2,E528=3,E528=4,E528=5),E528,"")))))))</f>
        <v/>
      </c>
      <c r="P528" s="15" t="str">
        <f>(IF(F528=Localization!$C$113,1,IF(F528=Localization!$C$112,2,IF(F528=Localization!$C$111,3,IF(F528=Localization!$C$110,4,IF(F528=Localization!$C$109,5,IF(OR(F528=1,F528=2,F528=3,F528=4,F528=5),F528,"")))))))</f>
        <v/>
      </c>
      <c r="Q528" s="15" t="str">
        <f>(IF(G528=Localization!$C$113,1,IF(G528=Localization!$C$112,2,IF(G528=Localization!$C$111,3,IF(G528=Localization!$C$110,4,IF(G528=Localization!$C$109,5,IF(OR(G528=1,G528=2,G528=3,G528=4,G528=5),G528,"")))))))</f>
        <v/>
      </c>
      <c r="R528" s="15" t="str">
        <f>(IF(H528=Localization!$C$113,1,IF(H528=Localization!$C$112,2,IF(H528=Localization!$C$111,3,IF(H528=Localization!$C$110,4,IF(H528=Localization!$C$109,5,IF(OR(H528=1,H528=2,H528=3,H528=4,H528=5),H528,"")))))))</f>
        <v/>
      </c>
      <c r="S528" s="15" t="str">
        <f>(IF(I528=Localization!$C$113,1,IF(I528=Localization!$C$112,2,IF(I528=Localization!$C$111,3,IF(I528=Localization!$C$110,4,IF(I528=Localization!$C$109,5,IF(OR(I528=1,I528=2,I528=3,I528=4,I528=5),I528,"")))))))</f>
        <v/>
      </c>
      <c r="T528" s="15" t="str">
        <f>(IF(J528=Localization!$C$113,1,IF(J528=Localization!$C$112,2,IF(J528=Localization!$C$111,3,IF(J528=Localization!$C$110,4,IF(J528=Localization!$C$109,5,IF(OR(J528=1,J528=2,J528=3,J528=4,J528=5),J528,"")))))))</f>
        <v/>
      </c>
      <c r="U528" s="15" t="str">
        <f>(IF(K528=Localization!$C$113,1,IF(K528=Localization!$C$112,2,IF(K528=Localization!$C$111,3,IF(K528=Localization!$C$110,4,IF(K528=Localization!$C$109,5,IF(OR(K528=1,K528=2,K528=3,K528=4,K528=5),K528,"")))))))</f>
        <v/>
      </c>
    </row>
    <row r="529" spans="12:21" x14ac:dyDescent="0.25">
      <c r="L529" s="15" t="str">
        <f>(IF(B529=Localization!$C$113,1,IF(B529=Localization!$C$112,2,IF(B529=Localization!$C$111,3,IF(B529=Localization!$C$110,4,IF(B529=Localization!$C$109,5,IF(OR(B529=1,B529=2,B529=3,B529=4,B529=5),B529,"")))))))</f>
        <v/>
      </c>
      <c r="M529" s="15" t="str">
        <f>(IF(C529=Localization!$C$113,1,IF(C529=Localization!$C$112,2,IF(C529=Localization!$C$111,3,IF(C529=Localization!$C$110,4,IF(C529=Localization!$C$109,5,IF(OR(C529=1,C529=2,C529=3,C529=4,C529=5),C529,"")))))))</f>
        <v/>
      </c>
      <c r="N529" s="15" t="str">
        <f>(IF(D529=Localization!$C$113,1,IF(D529=Localization!$C$112,2,IF(D529=Localization!$C$111,3,IF(D529=Localization!$C$110,4,IF(D529=Localization!$C$109,5,IF(OR(D529=1,D529=2,D529=3,D529=4,D529=5),D529,"")))))))</f>
        <v/>
      </c>
      <c r="O529" s="15" t="str">
        <f>(IF(E529=Localization!$C$113,1,IF(E529=Localization!$C$112,2,IF(E529=Localization!$C$111,3,IF(E529=Localization!$C$110,4,IF(E529=Localization!$C$109,5,IF(OR(E529=1,E529=2,E529=3,E529=4,E529=5),E529,"")))))))</f>
        <v/>
      </c>
      <c r="P529" s="15" t="str">
        <f>(IF(F529=Localization!$C$113,1,IF(F529=Localization!$C$112,2,IF(F529=Localization!$C$111,3,IF(F529=Localization!$C$110,4,IF(F529=Localization!$C$109,5,IF(OR(F529=1,F529=2,F529=3,F529=4,F529=5),F529,"")))))))</f>
        <v/>
      </c>
      <c r="Q529" s="15" t="str">
        <f>(IF(G529=Localization!$C$113,1,IF(G529=Localization!$C$112,2,IF(G529=Localization!$C$111,3,IF(G529=Localization!$C$110,4,IF(G529=Localization!$C$109,5,IF(OR(G529=1,G529=2,G529=3,G529=4,G529=5),G529,"")))))))</f>
        <v/>
      </c>
      <c r="R529" s="15" t="str">
        <f>(IF(H529=Localization!$C$113,1,IF(H529=Localization!$C$112,2,IF(H529=Localization!$C$111,3,IF(H529=Localization!$C$110,4,IF(H529=Localization!$C$109,5,IF(OR(H529=1,H529=2,H529=3,H529=4,H529=5),H529,"")))))))</f>
        <v/>
      </c>
      <c r="S529" s="15" t="str">
        <f>(IF(I529=Localization!$C$113,1,IF(I529=Localization!$C$112,2,IF(I529=Localization!$C$111,3,IF(I529=Localization!$C$110,4,IF(I529=Localization!$C$109,5,IF(OR(I529=1,I529=2,I529=3,I529=4,I529=5),I529,"")))))))</f>
        <v/>
      </c>
      <c r="T529" s="15" t="str">
        <f>(IF(J529=Localization!$C$113,1,IF(J529=Localization!$C$112,2,IF(J529=Localization!$C$111,3,IF(J529=Localization!$C$110,4,IF(J529=Localization!$C$109,5,IF(OR(J529=1,J529=2,J529=3,J529=4,J529=5),J529,"")))))))</f>
        <v/>
      </c>
      <c r="U529" s="15" t="str">
        <f>(IF(K529=Localization!$C$113,1,IF(K529=Localization!$C$112,2,IF(K529=Localization!$C$111,3,IF(K529=Localization!$C$110,4,IF(K529=Localization!$C$109,5,IF(OR(K529=1,K529=2,K529=3,K529=4,K529=5),K529,"")))))))</f>
        <v/>
      </c>
    </row>
    <row r="530" spans="12:21" x14ac:dyDescent="0.25">
      <c r="L530" s="15" t="str">
        <f>(IF(B530=Localization!$C$113,1,IF(B530=Localization!$C$112,2,IF(B530=Localization!$C$111,3,IF(B530=Localization!$C$110,4,IF(B530=Localization!$C$109,5,IF(OR(B530=1,B530=2,B530=3,B530=4,B530=5),B530,"")))))))</f>
        <v/>
      </c>
      <c r="M530" s="15" t="str">
        <f>(IF(C530=Localization!$C$113,1,IF(C530=Localization!$C$112,2,IF(C530=Localization!$C$111,3,IF(C530=Localization!$C$110,4,IF(C530=Localization!$C$109,5,IF(OR(C530=1,C530=2,C530=3,C530=4,C530=5),C530,"")))))))</f>
        <v/>
      </c>
      <c r="N530" s="15" t="str">
        <f>(IF(D530=Localization!$C$113,1,IF(D530=Localization!$C$112,2,IF(D530=Localization!$C$111,3,IF(D530=Localization!$C$110,4,IF(D530=Localization!$C$109,5,IF(OR(D530=1,D530=2,D530=3,D530=4,D530=5),D530,"")))))))</f>
        <v/>
      </c>
      <c r="O530" s="15" t="str">
        <f>(IF(E530=Localization!$C$113,1,IF(E530=Localization!$C$112,2,IF(E530=Localization!$C$111,3,IF(E530=Localization!$C$110,4,IF(E530=Localization!$C$109,5,IF(OR(E530=1,E530=2,E530=3,E530=4,E530=5),E530,"")))))))</f>
        <v/>
      </c>
      <c r="P530" s="15" t="str">
        <f>(IF(F530=Localization!$C$113,1,IF(F530=Localization!$C$112,2,IF(F530=Localization!$C$111,3,IF(F530=Localization!$C$110,4,IF(F530=Localization!$C$109,5,IF(OR(F530=1,F530=2,F530=3,F530=4,F530=5),F530,"")))))))</f>
        <v/>
      </c>
      <c r="Q530" s="15" t="str">
        <f>(IF(G530=Localization!$C$113,1,IF(G530=Localization!$C$112,2,IF(G530=Localization!$C$111,3,IF(G530=Localization!$C$110,4,IF(G530=Localization!$C$109,5,IF(OR(G530=1,G530=2,G530=3,G530=4,G530=5),G530,"")))))))</f>
        <v/>
      </c>
      <c r="R530" s="15" t="str">
        <f>(IF(H530=Localization!$C$113,1,IF(H530=Localization!$C$112,2,IF(H530=Localization!$C$111,3,IF(H530=Localization!$C$110,4,IF(H530=Localization!$C$109,5,IF(OR(H530=1,H530=2,H530=3,H530=4,H530=5),H530,"")))))))</f>
        <v/>
      </c>
      <c r="S530" s="15" t="str">
        <f>(IF(I530=Localization!$C$113,1,IF(I530=Localization!$C$112,2,IF(I530=Localization!$C$111,3,IF(I530=Localization!$C$110,4,IF(I530=Localization!$C$109,5,IF(OR(I530=1,I530=2,I530=3,I530=4,I530=5),I530,"")))))))</f>
        <v/>
      </c>
      <c r="T530" s="15" t="str">
        <f>(IF(J530=Localization!$C$113,1,IF(J530=Localization!$C$112,2,IF(J530=Localization!$C$111,3,IF(J530=Localization!$C$110,4,IF(J530=Localization!$C$109,5,IF(OR(J530=1,J530=2,J530=3,J530=4,J530=5),J530,"")))))))</f>
        <v/>
      </c>
      <c r="U530" s="15" t="str">
        <f>(IF(K530=Localization!$C$113,1,IF(K530=Localization!$C$112,2,IF(K530=Localization!$C$111,3,IF(K530=Localization!$C$110,4,IF(K530=Localization!$C$109,5,IF(OR(K530=1,K530=2,K530=3,K530=4,K530=5),K530,"")))))))</f>
        <v/>
      </c>
    </row>
    <row r="531" spans="12:21" x14ac:dyDescent="0.25">
      <c r="L531" s="15" t="str">
        <f>(IF(B531=Localization!$C$113,1,IF(B531=Localization!$C$112,2,IF(B531=Localization!$C$111,3,IF(B531=Localization!$C$110,4,IF(B531=Localization!$C$109,5,IF(OR(B531=1,B531=2,B531=3,B531=4,B531=5),B531,"")))))))</f>
        <v/>
      </c>
      <c r="M531" s="15" t="str">
        <f>(IF(C531=Localization!$C$113,1,IF(C531=Localization!$C$112,2,IF(C531=Localization!$C$111,3,IF(C531=Localization!$C$110,4,IF(C531=Localization!$C$109,5,IF(OR(C531=1,C531=2,C531=3,C531=4,C531=5),C531,"")))))))</f>
        <v/>
      </c>
      <c r="N531" s="15" t="str">
        <f>(IF(D531=Localization!$C$113,1,IF(D531=Localization!$C$112,2,IF(D531=Localization!$C$111,3,IF(D531=Localization!$C$110,4,IF(D531=Localization!$C$109,5,IF(OR(D531=1,D531=2,D531=3,D531=4,D531=5),D531,"")))))))</f>
        <v/>
      </c>
      <c r="O531" s="15" t="str">
        <f>(IF(E531=Localization!$C$113,1,IF(E531=Localization!$C$112,2,IF(E531=Localization!$C$111,3,IF(E531=Localization!$C$110,4,IF(E531=Localization!$C$109,5,IF(OR(E531=1,E531=2,E531=3,E531=4,E531=5),E531,"")))))))</f>
        <v/>
      </c>
      <c r="P531" s="15" t="str">
        <f>(IF(F531=Localization!$C$113,1,IF(F531=Localization!$C$112,2,IF(F531=Localization!$C$111,3,IF(F531=Localization!$C$110,4,IF(F531=Localization!$C$109,5,IF(OR(F531=1,F531=2,F531=3,F531=4,F531=5),F531,"")))))))</f>
        <v/>
      </c>
      <c r="Q531" s="15" t="str">
        <f>(IF(G531=Localization!$C$113,1,IF(G531=Localization!$C$112,2,IF(G531=Localization!$C$111,3,IF(G531=Localization!$C$110,4,IF(G531=Localization!$C$109,5,IF(OR(G531=1,G531=2,G531=3,G531=4,G531=5),G531,"")))))))</f>
        <v/>
      </c>
      <c r="R531" s="15" t="str">
        <f>(IF(H531=Localization!$C$113,1,IF(H531=Localization!$C$112,2,IF(H531=Localization!$C$111,3,IF(H531=Localization!$C$110,4,IF(H531=Localization!$C$109,5,IF(OR(H531=1,H531=2,H531=3,H531=4,H531=5),H531,"")))))))</f>
        <v/>
      </c>
      <c r="S531" s="15" t="str">
        <f>(IF(I531=Localization!$C$113,1,IF(I531=Localization!$C$112,2,IF(I531=Localization!$C$111,3,IF(I531=Localization!$C$110,4,IF(I531=Localization!$C$109,5,IF(OR(I531=1,I531=2,I531=3,I531=4,I531=5),I531,"")))))))</f>
        <v/>
      </c>
      <c r="T531" s="15" t="str">
        <f>(IF(J531=Localization!$C$113,1,IF(J531=Localization!$C$112,2,IF(J531=Localization!$C$111,3,IF(J531=Localization!$C$110,4,IF(J531=Localization!$C$109,5,IF(OR(J531=1,J531=2,J531=3,J531=4,J531=5),J531,"")))))))</f>
        <v/>
      </c>
      <c r="U531" s="15" t="str">
        <f>(IF(K531=Localization!$C$113,1,IF(K531=Localization!$C$112,2,IF(K531=Localization!$C$111,3,IF(K531=Localization!$C$110,4,IF(K531=Localization!$C$109,5,IF(OR(K531=1,K531=2,K531=3,K531=4,K531=5),K531,"")))))))</f>
        <v/>
      </c>
    </row>
    <row r="532" spans="12:21" x14ac:dyDescent="0.25">
      <c r="L532" s="15" t="str">
        <f>(IF(B532=Localization!$C$113,1,IF(B532=Localization!$C$112,2,IF(B532=Localization!$C$111,3,IF(B532=Localization!$C$110,4,IF(B532=Localization!$C$109,5,IF(OR(B532=1,B532=2,B532=3,B532=4,B532=5),B532,"")))))))</f>
        <v/>
      </c>
      <c r="M532" s="15" t="str">
        <f>(IF(C532=Localization!$C$113,1,IF(C532=Localization!$C$112,2,IF(C532=Localization!$C$111,3,IF(C532=Localization!$C$110,4,IF(C532=Localization!$C$109,5,IF(OR(C532=1,C532=2,C532=3,C532=4,C532=5),C532,"")))))))</f>
        <v/>
      </c>
      <c r="N532" s="15" t="str">
        <f>(IF(D532=Localization!$C$113,1,IF(D532=Localization!$C$112,2,IF(D532=Localization!$C$111,3,IF(D532=Localization!$C$110,4,IF(D532=Localization!$C$109,5,IF(OR(D532=1,D532=2,D532=3,D532=4,D532=5),D532,"")))))))</f>
        <v/>
      </c>
      <c r="O532" s="15" t="str">
        <f>(IF(E532=Localization!$C$113,1,IF(E532=Localization!$C$112,2,IF(E532=Localization!$C$111,3,IF(E532=Localization!$C$110,4,IF(E532=Localization!$C$109,5,IF(OR(E532=1,E532=2,E532=3,E532=4,E532=5),E532,"")))))))</f>
        <v/>
      </c>
      <c r="P532" s="15" t="str">
        <f>(IF(F532=Localization!$C$113,1,IF(F532=Localization!$C$112,2,IF(F532=Localization!$C$111,3,IF(F532=Localization!$C$110,4,IF(F532=Localization!$C$109,5,IF(OR(F532=1,F532=2,F532=3,F532=4,F532=5),F532,"")))))))</f>
        <v/>
      </c>
      <c r="Q532" s="15" t="str">
        <f>(IF(G532=Localization!$C$113,1,IF(G532=Localization!$C$112,2,IF(G532=Localization!$C$111,3,IF(G532=Localization!$C$110,4,IF(G532=Localization!$C$109,5,IF(OR(G532=1,G532=2,G532=3,G532=4,G532=5),G532,"")))))))</f>
        <v/>
      </c>
      <c r="R532" s="15" t="str">
        <f>(IF(H532=Localization!$C$113,1,IF(H532=Localization!$C$112,2,IF(H532=Localization!$C$111,3,IF(H532=Localization!$C$110,4,IF(H532=Localization!$C$109,5,IF(OR(H532=1,H532=2,H532=3,H532=4,H532=5),H532,"")))))))</f>
        <v/>
      </c>
      <c r="S532" s="15" t="str">
        <f>(IF(I532=Localization!$C$113,1,IF(I532=Localization!$C$112,2,IF(I532=Localization!$C$111,3,IF(I532=Localization!$C$110,4,IF(I532=Localization!$C$109,5,IF(OR(I532=1,I532=2,I532=3,I532=4,I532=5),I532,"")))))))</f>
        <v/>
      </c>
      <c r="T532" s="15" t="str">
        <f>(IF(J532=Localization!$C$113,1,IF(J532=Localization!$C$112,2,IF(J532=Localization!$C$111,3,IF(J532=Localization!$C$110,4,IF(J532=Localization!$C$109,5,IF(OR(J532=1,J532=2,J532=3,J532=4,J532=5),J532,"")))))))</f>
        <v/>
      </c>
      <c r="U532" s="15" t="str">
        <f>(IF(K532=Localization!$C$113,1,IF(K532=Localization!$C$112,2,IF(K532=Localization!$C$111,3,IF(K532=Localization!$C$110,4,IF(K532=Localization!$C$109,5,IF(OR(K532=1,K532=2,K532=3,K532=4,K532=5),K532,"")))))))</f>
        <v/>
      </c>
    </row>
    <row r="533" spans="12:21" x14ac:dyDescent="0.25">
      <c r="L533" s="15" t="str">
        <f>(IF(B533=Localization!$C$113,1,IF(B533=Localization!$C$112,2,IF(B533=Localization!$C$111,3,IF(B533=Localization!$C$110,4,IF(B533=Localization!$C$109,5,IF(OR(B533=1,B533=2,B533=3,B533=4,B533=5),B533,"")))))))</f>
        <v/>
      </c>
      <c r="M533" s="15" t="str">
        <f>(IF(C533=Localization!$C$113,1,IF(C533=Localization!$C$112,2,IF(C533=Localization!$C$111,3,IF(C533=Localization!$C$110,4,IF(C533=Localization!$C$109,5,IF(OR(C533=1,C533=2,C533=3,C533=4,C533=5),C533,"")))))))</f>
        <v/>
      </c>
      <c r="N533" s="15" t="str">
        <f>(IF(D533=Localization!$C$113,1,IF(D533=Localization!$C$112,2,IF(D533=Localization!$C$111,3,IF(D533=Localization!$C$110,4,IF(D533=Localization!$C$109,5,IF(OR(D533=1,D533=2,D533=3,D533=4,D533=5),D533,"")))))))</f>
        <v/>
      </c>
      <c r="O533" s="15" t="str">
        <f>(IF(E533=Localization!$C$113,1,IF(E533=Localization!$C$112,2,IF(E533=Localization!$C$111,3,IF(E533=Localization!$C$110,4,IF(E533=Localization!$C$109,5,IF(OR(E533=1,E533=2,E533=3,E533=4,E533=5),E533,"")))))))</f>
        <v/>
      </c>
      <c r="P533" s="15" t="str">
        <f>(IF(F533=Localization!$C$113,1,IF(F533=Localization!$C$112,2,IF(F533=Localization!$C$111,3,IF(F533=Localization!$C$110,4,IF(F533=Localization!$C$109,5,IF(OR(F533=1,F533=2,F533=3,F533=4,F533=5),F533,"")))))))</f>
        <v/>
      </c>
      <c r="Q533" s="15" t="str">
        <f>(IF(G533=Localization!$C$113,1,IF(G533=Localization!$C$112,2,IF(G533=Localization!$C$111,3,IF(G533=Localization!$C$110,4,IF(G533=Localization!$C$109,5,IF(OR(G533=1,G533=2,G533=3,G533=4,G533=5),G533,"")))))))</f>
        <v/>
      </c>
      <c r="R533" s="15" t="str">
        <f>(IF(H533=Localization!$C$113,1,IF(H533=Localization!$C$112,2,IF(H533=Localization!$C$111,3,IF(H533=Localization!$C$110,4,IF(H533=Localization!$C$109,5,IF(OR(H533=1,H533=2,H533=3,H533=4,H533=5),H533,"")))))))</f>
        <v/>
      </c>
      <c r="S533" s="15" t="str">
        <f>(IF(I533=Localization!$C$113,1,IF(I533=Localization!$C$112,2,IF(I533=Localization!$C$111,3,IF(I533=Localization!$C$110,4,IF(I533=Localization!$C$109,5,IF(OR(I533=1,I533=2,I533=3,I533=4,I533=5),I533,"")))))))</f>
        <v/>
      </c>
      <c r="T533" s="15" t="str">
        <f>(IF(J533=Localization!$C$113,1,IF(J533=Localization!$C$112,2,IF(J533=Localization!$C$111,3,IF(J533=Localization!$C$110,4,IF(J533=Localization!$C$109,5,IF(OR(J533=1,J533=2,J533=3,J533=4,J533=5),J533,"")))))))</f>
        <v/>
      </c>
      <c r="U533" s="15" t="str">
        <f>(IF(K533=Localization!$C$113,1,IF(K533=Localization!$C$112,2,IF(K533=Localization!$C$111,3,IF(K533=Localization!$C$110,4,IF(K533=Localization!$C$109,5,IF(OR(K533=1,K533=2,K533=3,K533=4,K533=5),K533,"")))))))</f>
        <v/>
      </c>
    </row>
    <row r="534" spans="12:21" x14ac:dyDescent="0.25">
      <c r="L534" s="15" t="str">
        <f>(IF(B534=Localization!$C$113,1,IF(B534=Localization!$C$112,2,IF(B534=Localization!$C$111,3,IF(B534=Localization!$C$110,4,IF(B534=Localization!$C$109,5,IF(OR(B534=1,B534=2,B534=3,B534=4,B534=5),B534,"")))))))</f>
        <v/>
      </c>
      <c r="M534" s="15" t="str">
        <f>(IF(C534=Localization!$C$113,1,IF(C534=Localization!$C$112,2,IF(C534=Localization!$C$111,3,IF(C534=Localization!$C$110,4,IF(C534=Localization!$C$109,5,IF(OR(C534=1,C534=2,C534=3,C534=4,C534=5),C534,"")))))))</f>
        <v/>
      </c>
      <c r="N534" s="15" t="str">
        <f>(IF(D534=Localization!$C$113,1,IF(D534=Localization!$C$112,2,IF(D534=Localization!$C$111,3,IF(D534=Localization!$C$110,4,IF(D534=Localization!$C$109,5,IF(OR(D534=1,D534=2,D534=3,D534=4,D534=5),D534,"")))))))</f>
        <v/>
      </c>
      <c r="O534" s="15" t="str">
        <f>(IF(E534=Localization!$C$113,1,IF(E534=Localization!$C$112,2,IF(E534=Localization!$C$111,3,IF(E534=Localization!$C$110,4,IF(E534=Localization!$C$109,5,IF(OR(E534=1,E534=2,E534=3,E534=4,E534=5),E534,"")))))))</f>
        <v/>
      </c>
      <c r="P534" s="15" t="str">
        <f>(IF(F534=Localization!$C$113,1,IF(F534=Localization!$C$112,2,IF(F534=Localization!$C$111,3,IF(F534=Localization!$C$110,4,IF(F534=Localization!$C$109,5,IF(OR(F534=1,F534=2,F534=3,F534=4,F534=5),F534,"")))))))</f>
        <v/>
      </c>
      <c r="Q534" s="15" t="str">
        <f>(IF(G534=Localization!$C$113,1,IF(G534=Localization!$C$112,2,IF(G534=Localization!$C$111,3,IF(G534=Localization!$C$110,4,IF(G534=Localization!$C$109,5,IF(OR(G534=1,G534=2,G534=3,G534=4,G534=5),G534,"")))))))</f>
        <v/>
      </c>
      <c r="R534" s="15" t="str">
        <f>(IF(H534=Localization!$C$113,1,IF(H534=Localization!$C$112,2,IF(H534=Localization!$C$111,3,IF(H534=Localization!$C$110,4,IF(H534=Localization!$C$109,5,IF(OR(H534=1,H534=2,H534=3,H534=4,H534=5),H534,"")))))))</f>
        <v/>
      </c>
      <c r="S534" s="15" t="str">
        <f>(IF(I534=Localization!$C$113,1,IF(I534=Localization!$C$112,2,IF(I534=Localization!$C$111,3,IF(I534=Localization!$C$110,4,IF(I534=Localization!$C$109,5,IF(OR(I534=1,I534=2,I534=3,I534=4,I534=5),I534,"")))))))</f>
        <v/>
      </c>
      <c r="T534" s="15" t="str">
        <f>(IF(J534=Localization!$C$113,1,IF(J534=Localization!$C$112,2,IF(J534=Localization!$C$111,3,IF(J534=Localization!$C$110,4,IF(J534=Localization!$C$109,5,IF(OR(J534=1,J534=2,J534=3,J534=4,J534=5),J534,"")))))))</f>
        <v/>
      </c>
      <c r="U534" s="15" t="str">
        <f>(IF(K534=Localization!$C$113,1,IF(K534=Localization!$C$112,2,IF(K534=Localization!$C$111,3,IF(K534=Localization!$C$110,4,IF(K534=Localization!$C$109,5,IF(OR(K534=1,K534=2,K534=3,K534=4,K534=5),K534,"")))))))</f>
        <v/>
      </c>
    </row>
    <row r="535" spans="12:21" x14ac:dyDescent="0.25">
      <c r="L535" s="15" t="str">
        <f>(IF(B535=Localization!$C$113,1,IF(B535=Localization!$C$112,2,IF(B535=Localization!$C$111,3,IF(B535=Localization!$C$110,4,IF(B535=Localization!$C$109,5,IF(OR(B535=1,B535=2,B535=3,B535=4,B535=5),B535,"")))))))</f>
        <v/>
      </c>
      <c r="M535" s="15" t="str">
        <f>(IF(C535=Localization!$C$113,1,IF(C535=Localization!$C$112,2,IF(C535=Localization!$C$111,3,IF(C535=Localization!$C$110,4,IF(C535=Localization!$C$109,5,IF(OR(C535=1,C535=2,C535=3,C535=4,C535=5),C535,"")))))))</f>
        <v/>
      </c>
      <c r="N535" s="15" t="str">
        <f>(IF(D535=Localization!$C$113,1,IF(D535=Localization!$C$112,2,IF(D535=Localization!$C$111,3,IF(D535=Localization!$C$110,4,IF(D535=Localization!$C$109,5,IF(OR(D535=1,D535=2,D535=3,D535=4,D535=5),D535,"")))))))</f>
        <v/>
      </c>
      <c r="O535" s="15" t="str">
        <f>(IF(E535=Localization!$C$113,1,IF(E535=Localization!$C$112,2,IF(E535=Localization!$C$111,3,IF(E535=Localization!$C$110,4,IF(E535=Localization!$C$109,5,IF(OR(E535=1,E535=2,E535=3,E535=4,E535=5),E535,"")))))))</f>
        <v/>
      </c>
      <c r="P535" s="15" t="str">
        <f>(IF(F535=Localization!$C$113,1,IF(F535=Localization!$C$112,2,IF(F535=Localization!$C$111,3,IF(F535=Localization!$C$110,4,IF(F535=Localization!$C$109,5,IF(OR(F535=1,F535=2,F535=3,F535=4,F535=5),F535,"")))))))</f>
        <v/>
      </c>
      <c r="Q535" s="15" t="str">
        <f>(IF(G535=Localization!$C$113,1,IF(G535=Localization!$C$112,2,IF(G535=Localization!$C$111,3,IF(G535=Localization!$C$110,4,IF(G535=Localization!$C$109,5,IF(OR(G535=1,G535=2,G535=3,G535=4,G535=5),G535,"")))))))</f>
        <v/>
      </c>
      <c r="R535" s="15" t="str">
        <f>(IF(H535=Localization!$C$113,1,IF(H535=Localization!$C$112,2,IF(H535=Localization!$C$111,3,IF(H535=Localization!$C$110,4,IF(H535=Localization!$C$109,5,IF(OR(H535=1,H535=2,H535=3,H535=4,H535=5),H535,"")))))))</f>
        <v/>
      </c>
      <c r="S535" s="15" t="str">
        <f>(IF(I535=Localization!$C$113,1,IF(I535=Localization!$C$112,2,IF(I535=Localization!$C$111,3,IF(I535=Localization!$C$110,4,IF(I535=Localization!$C$109,5,IF(OR(I535=1,I535=2,I535=3,I535=4,I535=5),I535,"")))))))</f>
        <v/>
      </c>
      <c r="T535" s="15" t="str">
        <f>(IF(J535=Localization!$C$113,1,IF(J535=Localization!$C$112,2,IF(J535=Localization!$C$111,3,IF(J535=Localization!$C$110,4,IF(J535=Localization!$C$109,5,IF(OR(J535=1,J535=2,J535=3,J535=4,J535=5),J535,"")))))))</f>
        <v/>
      </c>
      <c r="U535" s="15" t="str">
        <f>(IF(K535=Localization!$C$113,1,IF(K535=Localization!$C$112,2,IF(K535=Localization!$C$111,3,IF(K535=Localization!$C$110,4,IF(K535=Localization!$C$109,5,IF(OR(K535=1,K535=2,K535=3,K535=4,K535=5),K535,"")))))))</f>
        <v/>
      </c>
    </row>
    <row r="536" spans="12:21" x14ac:dyDescent="0.25">
      <c r="L536" s="15" t="str">
        <f>(IF(B536=Localization!$C$113,1,IF(B536=Localization!$C$112,2,IF(B536=Localization!$C$111,3,IF(B536=Localization!$C$110,4,IF(B536=Localization!$C$109,5,IF(OR(B536=1,B536=2,B536=3,B536=4,B536=5),B536,"")))))))</f>
        <v/>
      </c>
      <c r="M536" s="15" t="str">
        <f>(IF(C536=Localization!$C$113,1,IF(C536=Localization!$C$112,2,IF(C536=Localization!$C$111,3,IF(C536=Localization!$C$110,4,IF(C536=Localization!$C$109,5,IF(OR(C536=1,C536=2,C536=3,C536=4,C536=5),C536,"")))))))</f>
        <v/>
      </c>
      <c r="N536" s="15" t="str">
        <f>(IF(D536=Localization!$C$113,1,IF(D536=Localization!$C$112,2,IF(D536=Localization!$C$111,3,IF(D536=Localization!$C$110,4,IF(D536=Localization!$C$109,5,IF(OR(D536=1,D536=2,D536=3,D536=4,D536=5),D536,"")))))))</f>
        <v/>
      </c>
      <c r="O536" s="15" t="str">
        <f>(IF(E536=Localization!$C$113,1,IF(E536=Localization!$C$112,2,IF(E536=Localization!$C$111,3,IF(E536=Localization!$C$110,4,IF(E536=Localization!$C$109,5,IF(OR(E536=1,E536=2,E536=3,E536=4,E536=5),E536,"")))))))</f>
        <v/>
      </c>
      <c r="P536" s="15" t="str">
        <f>(IF(F536=Localization!$C$113,1,IF(F536=Localization!$C$112,2,IF(F536=Localization!$C$111,3,IF(F536=Localization!$C$110,4,IF(F536=Localization!$C$109,5,IF(OR(F536=1,F536=2,F536=3,F536=4,F536=5),F536,"")))))))</f>
        <v/>
      </c>
      <c r="Q536" s="15" t="str">
        <f>(IF(G536=Localization!$C$113,1,IF(G536=Localization!$C$112,2,IF(G536=Localization!$C$111,3,IF(G536=Localization!$C$110,4,IF(G536=Localization!$C$109,5,IF(OR(G536=1,G536=2,G536=3,G536=4,G536=5),G536,"")))))))</f>
        <v/>
      </c>
      <c r="R536" s="15" t="str">
        <f>(IF(H536=Localization!$C$113,1,IF(H536=Localization!$C$112,2,IF(H536=Localization!$C$111,3,IF(H536=Localization!$C$110,4,IF(H536=Localization!$C$109,5,IF(OR(H536=1,H536=2,H536=3,H536=4,H536=5),H536,"")))))))</f>
        <v/>
      </c>
      <c r="S536" s="15" t="str">
        <f>(IF(I536=Localization!$C$113,1,IF(I536=Localization!$C$112,2,IF(I536=Localization!$C$111,3,IF(I536=Localization!$C$110,4,IF(I536=Localization!$C$109,5,IF(OR(I536=1,I536=2,I536=3,I536=4,I536=5),I536,"")))))))</f>
        <v/>
      </c>
      <c r="T536" s="15" t="str">
        <f>(IF(J536=Localization!$C$113,1,IF(J536=Localization!$C$112,2,IF(J536=Localization!$C$111,3,IF(J536=Localization!$C$110,4,IF(J536=Localization!$C$109,5,IF(OR(J536=1,J536=2,J536=3,J536=4,J536=5),J536,"")))))))</f>
        <v/>
      </c>
      <c r="U536" s="15" t="str">
        <f>(IF(K536=Localization!$C$113,1,IF(K536=Localization!$C$112,2,IF(K536=Localization!$C$111,3,IF(K536=Localization!$C$110,4,IF(K536=Localization!$C$109,5,IF(OR(K536=1,K536=2,K536=3,K536=4,K536=5),K536,"")))))))</f>
        <v/>
      </c>
    </row>
    <row r="537" spans="12:21" x14ac:dyDescent="0.25">
      <c r="L537" s="15" t="str">
        <f>(IF(B537=Localization!$C$113,1,IF(B537=Localization!$C$112,2,IF(B537=Localization!$C$111,3,IF(B537=Localization!$C$110,4,IF(B537=Localization!$C$109,5,IF(OR(B537=1,B537=2,B537=3,B537=4,B537=5),B537,"")))))))</f>
        <v/>
      </c>
      <c r="M537" s="15" t="str">
        <f>(IF(C537=Localization!$C$113,1,IF(C537=Localization!$C$112,2,IF(C537=Localization!$C$111,3,IF(C537=Localization!$C$110,4,IF(C537=Localization!$C$109,5,IF(OR(C537=1,C537=2,C537=3,C537=4,C537=5),C537,"")))))))</f>
        <v/>
      </c>
      <c r="N537" s="15" t="str">
        <f>(IF(D537=Localization!$C$113,1,IF(D537=Localization!$C$112,2,IF(D537=Localization!$C$111,3,IF(D537=Localization!$C$110,4,IF(D537=Localization!$C$109,5,IF(OR(D537=1,D537=2,D537=3,D537=4,D537=5),D537,"")))))))</f>
        <v/>
      </c>
      <c r="O537" s="15" t="str">
        <f>(IF(E537=Localization!$C$113,1,IF(E537=Localization!$C$112,2,IF(E537=Localization!$C$111,3,IF(E537=Localization!$C$110,4,IF(E537=Localization!$C$109,5,IF(OR(E537=1,E537=2,E537=3,E537=4,E537=5),E537,"")))))))</f>
        <v/>
      </c>
      <c r="P537" s="15" t="str">
        <f>(IF(F537=Localization!$C$113,1,IF(F537=Localization!$C$112,2,IF(F537=Localization!$C$111,3,IF(F537=Localization!$C$110,4,IF(F537=Localization!$C$109,5,IF(OR(F537=1,F537=2,F537=3,F537=4,F537=5),F537,"")))))))</f>
        <v/>
      </c>
      <c r="Q537" s="15" t="str">
        <f>(IF(G537=Localization!$C$113,1,IF(G537=Localization!$C$112,2,IF(G537=Localization!$C$111,3,IF(G537=Localization!$C$110,4,IF(G537=Localization!$C$109,5,IF(OR(G537=1,G537=2,G537=3,G537=4,G537=5),G537,"")))))))</f>
        <v/>
      </c>
      <c r="R537" s="15" t="str">
        <f>(IF(H537=Localization!$C$113,1,IF(H537=Localization!$C$112,2,IF(H537=Localization!$C$111,3,IF(H537=Localization!$C$110,4,IF(H537=Localization!$C$109,5,IF(OR(H537=1,H537=2,H537=3,H537=4,H537=5),H537,"")))))))</f>
        <v/>
      </c>
      <c r="S537" s="15" t="str">
        <f>(IF(I537=Localization!$C$113,1,IF(I537=Localization!$C$112,2,IF(I537=Localization!$C$111,3,IF(I537=Localization!$C$110,4,IF(I537=Localization!$C$109,5,IF(OR(I537=1,I537=2,I537=3,I537=4,I537=5),I537,"")))))))</f>
        <v/>
      </c>
      <c r="T537" s="15" t="str">
        <f>(IF(J537=Localization!$C$113,1,IF(J537=Localization!$C$112,2,IF(J537=Localization!$C$111,3,IF(J537=Localization!$C$110,4,IF(J537=Localization!$C$109,5,IF(OR(J537=1,J537=2,J537=3,J537=4,J537=5),J537,"")))))))</f>
        <v/>
      </c>
      <c r="U537" s="15" t="str">
        <f>(IF(K537=Localization!$C$113,1,IF(K537=Localization!$C$112,2,IF(K537=Localization!$C$111,3,IF(K537=Localization!$C$110,4,IF(K537=Localization!$C$109,5,IF(OR(K537=1,K537=2,K537=3,K537=4,K537=5),K537,"")))))))</f>
        <v/>
      </c>
    </row>
    <row r="538" spans="12:21" x14ac:dyDescent="0.25">
      <c r="L538" s="15" t="str">
        <f>(IF(B538=Localization!$C$113,1,IF(B538=Localization!$C$112,2,IF(B538=Localization!$C$111,3,IF(B538=Localization!$C$110,4,IF(B538=Localization!$C$109,5,IF(OR(B538=1,B538=2,B538=3,B538=4,B538=5),B538,"")))))))</f>
        <v/>
      </c>
      <c r="M538" s="15" t="str">
        <f>(IF(C538=Localization!$C$113,1,IF(C538=Localization!$C$112,2,IF(C538=Localization!$C$111,3,IF(C538=Localization!$C$110,4,IF(C538=Localization!$C$109,5,IF(OR(C538=1,C538=2,C538=3,C538=4,C538=5),C538,"")))))))</f>
        <v/>
      </c>
      <c r="N538" s="15" t="str">
        <f>(IF(D538=Localization!$C$113,1,IF(D538=Localization!$C$112,2,IF(D538=Localization!$C$111,3,IF(D538=Localization!$C$110,4,IF(D538=Localization!$C$109,5,IF(OR(D538=1,D538=2,D538=3,D538=4,D538=5),D538,"")))))))</f>
        <v/>
      </c>
      <c r="O538" s="15" t="str">
        <f>(IF(E538=Localization!$C$113,1,IF(E538=Localization!$C$112,2,IF(E538=Localization!$C$111,3,IF(E538=Localization!$C$110,4,IF(E538=Localization!$C$109,5,IF(OR(E538=1,E538=2,E538=3,E538=4,E538=5),E538,"")))))))</f>
        <v/>
      </c>
      <c r="P538" s="15" t="str">
        <f>(IF(F538=Localization!$C$113,1,IF(F538=Localization!$C$112,2,IF(F538=Localization!$C$111,3,IF(F538=Localization!$C$110,4,IF(F538=Localization!$C$109,5,IF(OR(F538=1,F538=2,F538=3,F538=4,F538=5),F538,"")))))))</f>
        <v/>
      </c>
      <c r="Q538" s="15" t="str">
        <f>(IF(G538=Localization!$C$113,1,IF(G538=Localization!$C$112,2,IF(G538=Localization!$C$111,3,IF(G538=Localization!$C$110,4,IF(G538=Localization!$C$109,5,IF(OR(G538=1,G538=2,G538=3,G538=4,G538=5),G538,"")))))))</f>
        <v/>
      </c>
      <c r="R538" s="15" t="str">
        <f>(IF(H538=Localization!$C$113,1,IF(H538=Localization!$C$112,2,IF(H538=Localization!$C$111,3,IF(H538=Localization!$C$110,4,IF(H538=Localization!$C$109,5,IF(OR(H538=1,H538=2,H538=3,H538=4,H538=5),H538,"")))))))</f>
        <v/>
      </c>
      <c r="S538" s="15" t="str">
        <f>(IF(I538=Localization!$C$113,1,IF(I538=Localization!$C$112,2,IF(I538=Localization!$C$111,3,IF(I538=Localization!$C$110,4,IF(I538=Localization!$C$109,5,IF(OR(I538=1,I538=2,I538=3,I538=4,I538=5),I538,"")))))))</f>
        <v/>
      </c>
      <c r="T538" s="15" t="str">
        <f>(IF(J538=Localization!$C$113,1,IF(J538=Localization!$C$112,2,IF(J538=Localization!$C$111,3,IF(J538=Localization!$C$110,4,IF(J538=Localization!$C$109,5,IF(OR(J538=1,J538=2,J538=3,J538=4,J538=5),J538,"")))))))</f>
        <v/>
      </c>
      <c r="U538" s="15" t="str">
        <f>(IF(K538=Localization!$C$113,1,IF(K538=Localization!$C$112,2,IF(K538=Localization!$C$111,3,IF(K538=Localization!$C$110,4,IF(K538=Localization!$C$109,5,IF(OR(K538=1,K538=2,K538=3,K538=4,K538=5),K538,"")))))))</f>
        <v/>
      </c>
    </row>
    <row r="539" spans="12:21" x14ac:dyDescent="0.25">
      <c r="L539" s="15" t="str">
        <f>(IF(B539=Localization!$C$113,1,IF(B539=Localization!$C$112,2,IF(B539=Localization!$C$111,3,IF(B539=Localization!$C$110,4,IF(B539=Localization!$C$109,5,IF(OR(B539=1,B539=2,B539=3,B539=4,B539=5),B539,"")))))))</f>
        <v/>
      </c>
      <c r="M539" s="15" t="str">
        <f>(IF(C539=Localization!$C$113,1,IF(C539=Localization!$C$112,2,IF(C539=Localization!$C$111,3,IF(C539=Localization!$C$110,4,IF(C539=Localization!$C$109,5,IF(OR(C539=1,C539=2,C539=3,C539=4,C539=5),C539,"")))))))</f>
        <v/>
      </c>
      <c r="N539" s="15" t="str">
        <f>(IF(D539=Localization!$C$113,1,IF(D539=Localization!$C$112,2,IF(D539=Localization!$C$111,3,IF(D539=Localization!$C$110,4,IF(D539=Localization!$C$109,5,IF(OR(D539=1,D539=2,D539=3,D539=4,D539=5),D539,"")))))))</f>
        <v/>
      </c>
      <c r="O539" s="15" t="str">
        <f>(IF(E539=Localization!$C$113,1,IF(E539=Localization!$C$112,2,IF(E539=Localization!$C$111,3,IF(E539=Localization!$C$110,4,IF(E539=Localization!$C$109,5,IF(OR(E539=1,E539=2,E539=3,E539=4,E539=5),E539,"")))))))</f>
        <v/>
      </c>
      <c r="P539" s="15" t="str">
        <f>(IF(F539=Localization!$C$113,1,IF(F539=Localization!$C$112,2,IF(F539=Localization!$C$111,3,IF(F539=Localization!$C$110,4,IF(F539=Localization!$C$109,5,IF(OR(F539=1,F539=2,F539=3,F539=4,F539=5),F539,"")))))))</f>
        <v/>
      </c>
      <c r="Q539" s="15" t="str">
        <f>(IF(G539=Localization!$C$113,1,IF(G539=Localization!$C$112,2,IF(G539=Localization!$C$111,3,IF(G539=Localization!$C$110,4,IF(G539=Localization!$C$109,5,IF(OR(G539=1,G539=2,G539=3,G539=4,G539=5),G539,"")))))))</f>
        <v/>
      </c>
      <c r="R539" s="15" t="str">
        <f>(IF(H539=Localization!$C$113,1,IF(H539=Localization!$C$112,2,IF(H539=Localization!$C$111,3,IF(H539=Localization!$C$110,4,IF(H539=Localization!$C$109,5,IF(OR(H539=1,H539=2,H539=3,H539=4,H539=5),H539,"")))))))</f>
        <v/>
      </c>
      <c r="S539" s="15" t="str">
        <f>(IF(I539=Localization!$C$113,1,IF(I539=Localization!$C$112,2,IF(I539=Localization!$C$111,3,IF(I539=Localization!$C$110,4,IF(I539=Localization!$C$109,5,IF(OR(I539=1,I539=2,I539=3,I539=4,I539=5),I539,"")))))))</f>
        <v/>
      </c>
      <c r="T539" s="15" t="str">
        <f>(IF(J539=Localization!$C$113,1,IF(J539=Localization!$C$112,2,IF(J539=Localization!$C$111,3,IF(J539=Localization!$C$110,4,IF(J539=Localization!$C$109,5,IF(OR(J539=1,J539=2,J539=3,J539=4,J539=5),J539,"")))))))</f>
        <v/>
      </c>
      <c r="U539" s="15" t="str">
        <f>(IF(K539=Localization!$C$113,1,IF(K539=Localization!$C$112,2,IF(K539=Localization!$C$111,3,IF(K539=Localization!$C$110,4,IF(K539=Localization!$C$109,5,IF(OR(K539=1,K539=2,K539=3,K539=4,K539=5),K539,"")))))))</f>
        <v/>
      </c>
    </row>
    <row r="540" spans="12:21" x14ac:dyDescent="0.25">
      <c r="L540" s="15" t="str">
        <f>(IF(B540=Localization!$C$113,1,IF(B540=Localization!$C$112,2,IF(B540=Localization!$C$111,3,IF(B540=Localization!$C$110,4,IF(B540=Localization!$C$109,5,IF(OR(B540=1,B540=2,B540=3,B540=4,B540=5),B540,"")))))))</f>
        <v/>
      </c>
      <c r="M540" s="15" t="str">
        <f>(IF(C540=Localization!$C$113,1,IF(C540=Localization!$C$112,2,IF(C540=Localization!$C$111,3,IF(C540=Localization!$C$110,4,IF(C540=Localization!$C$109,5,IF(OR(C540=1,C540=2,C540=3,C540=4,C540=5),C540,"")))))))</f>
        <v/>
      </c>
      <c r="N540" s="15" t="str">
        <f>(IF(D540=Localization!$C$113,1,IF(D540=Localization!$C$112,2,IF(D540=Localization!$C$111,3,IF(D540=Localization!$C$110,4,IF(D540=Localization!$C$109,5,IF(OR(D540=1,D540=2,D540=3,D540=4,D540=5),D540,"")))))))</f>
        <v/>
      </c>
      <c r="O540" s="15" t="str">
        <f>(IF(E540=Localization!$C$113,1,IF(E540=Localization!$C$112,2,IF(E540=Localization!$C$111,3,IF(E540=Localization!$C$110,4,IF(E540=Localization!$C$109,5,IF(OR(E540=1,E540=2,E540=3,E540=4,E540=5),E540,"")))))))</f>
        <v/>
      </c>
      <c r="P540" s="15" t="str">
        <f>(IF(F540=Localization!$C$113,1,IF(F540=Localization!$C$112,2,IF(F540=Localization!$C$111,3,IF(F540=Localization!$C$110,4,IF(F540=Localization!$C$109,5,IF(OR(F540=1,F540=2,F540=3,F540=4,F540=5),F540,"")))))))</f>
        <v/>
      </c>
      <c r="Q540" s="15" t="str">
        <f>(IF(G540=Localization!$C$113,1,IF(G540=Localization!$C$112,2,IF(G540=Localization!$C$111,3,IF(G540=Localization!$C$110,4,IF(G540=Localization!$C$109,5,IF(OR(G540=1,G540=2,G540=3,G540=4,G540=5),G540,"")))))))</f>
        <v/>
      </c>
      <c r="R540" s="15" t="str">
        <f>(IF(H540=Localization!$C$113,1,IF(H540=Localization!$C$112,2,IF(H540=Localization!$C$111,3,IF(H540=Localization!$C$110,4,IF(H540=Localization!$C$109,5,IF(OR(H540=1,H540=2,H540=3,H540=4,H540=5),H540,"")))))))</f>
        <v/>
      </c>
      <c r="S540" s="15" t="str">
        <f>(IF(I540=Localization!$C$113,1,IF(I540=Localization!$C$112,2,IF(I540=Localization!$C$111,3,IF(I540=Localization!$C$110,4,IF(I540=Localization!$C$109,5,IF(OR(I540=1,I540=2,I540=3,I540=4,I540=5),I540,"")))))))</f>
        <v/>
      </c>
      <c r="T540" s="15" t="str">
        <f>(IF(J540=Localization!$C$113,1,IF(J540=Localization!$C$112,2,IF(J540=Localization!$C$111,3,IF(J540=Localization!$C$110,4,IF(J540=Localization!$C$109,5,IF(OR(J540=1,J540=2,J540=3,J540=4,J540=5),J540,"")))))))</f>
        <v/>
      </c>
      <c r="U540" s="15" t="str">
        <f>(IF(K540=Localization!$C$113,1,IF(K540=Localization!$C$112,2,IF(K540=Localization!$C$111,3,IF(K540=Localization!$C$110,4,IF(K540=Localization!$C$109,5,IF(OR(K540=1,K540=2,K540=3,K540=4,K540=5),K540,"")))))))</f>
        <v/>
      </c>
    </row>
    <row r="541" spans="12:21" x14ac:dyDescent="0.25">
      <c r="L541" s="15" t="str">
        <f>(IF(B541=Localization!$C$113,1,IF(B541=Localization!$C$112,2,IF(B541=Localization!$C$111,3,IF(B541=Localization!$C$110,4,IF(B541=Localization!$C$109,5,IF(OR(B541=1,B541=2,B541=3,B541=4,B541=5),B541,"")))))))</f>
        <v/>
      </c>
      <c r="M541" s="15" t="str">
        <f>(IF(C541=Localization!$C$113,1,IF(C541=Localization!$C$112,2,IF(C541=Localization!$C$111,3,IF(C541=Localization!$C$110,4,IF(C541=Localization!$C$109,5,IF(OR(C541=1,C541=2,C541=3,C541=4,C541=5),C541,"")))))))</f>
        <v/>
      </c>
      <c r="N541" s="15" t="str">
        <f>(IF(D541=Localization!$C$113,1,IF(D541=Localization!$C$112,2,IF(D541=Localization!$C$111,3,IF(D541=Localization!$C$110,4,IF(D541=Localization!$C$109,5,IF(OR(D541=1,D541=2,D541=3,D541=4,D541=5),D541,"")))))))</f>
        <v/>
      </c>
      <c r="O541" s="15" t="str">
        <f>(IF(E541=Localization!$C$113,1,IF(E541=Localization!$C$112,2,IF(E541=Localization!$C$111,3,IF(E541=Localization!$C$110,4,IF(E541=Localization!$C$109,5,IF(OR(E541=1,E541=2,E541=3,E541=4,E541=5),E541,"")))))))</f>
        <v/>
      </c>
      <c r="P541" s="15" t="str">
        <f>(IF(F541=Localization!$C$113,1,IF(F541=Localization!$C$112,2,IF(F541=Localization!$C$111,3,IF(F541=Localization!$C$110,4,IF(F541=Localization!$C$109,5,IF(OR(F541=1,F541=2,F541=3,F541=4,F541=5),F541,"")))))))</f>
        <v/>
      </c>
      <c r="Q541" s="15" t="str">
        <f>(IF(G541=Localization!$C$113,1,IF(G541=Localization!$C$112,2,IF(G541=Localization!$C$111,3,IF(G541=Localization!$C$110,4,IF(G541=Localization!$C$109,5,IF(OR(G541=1,G541=2,G541=3,G541=4,G541=5),G541,"")))))))</f>
        <v/>
      </c>
      <c r="R541" s="15" t="str">
        <f>(IF(H541=Localization!$C$113,1,IF(H541=Localization!$C$112,2,IF(H541=Localization!$C$111,3,IF(H541=Localization!$C$110,4,IF(H541=Localization!$C$109,5,IF(OR(H541=1,H541=2,H541=3,H541=4,H541=5),H541,"")))))))</f>
        <v/>
      </c>
      <c r="S541" s="15" t="str">
        <f>(IF(I541=Localization!$C$113,1,IF(I541=Localization!$C$112,2,IF(I541=Localization!$C$111,3,IF(I541=Localization!$C$110,4,IF(I541=Localization!$C$109,5,IF(OR(I541=1,I541=2,I541=3,I541=4,I541=5),I541,"")))))))</f>
        <v/>
      </c>
      <c r="T541" s="15" t="str">
        <f>(IF(J541=Localization!$C$113,1,IF(J541=Localization!$C$112,2,IF(J541=Localization!$C$111,3,IF(J541=Localization!$C$110,4,IF(J541=Localization!$C$109,5,IF(OR(J541=1,J541=2,J541=3,J541=4,J541=5),J541,"")))))))</f>
        <v/>
      </c>
      <c r="U541" s="15" t="str">
        <f>(IF(K541=Localization!$C$113,1,IF(K541=Localization!$C$112,2,IF(K541=Localization!$C$111,3,IF(K541=Localization!$C$110,4,IF(K541=Localization!$C$109,5,IF(OR(K541=1,K541=2,K541=3,K541=4,K541=5),K541,"")))))))</f>
        <v/>
      </c>
    </row>
    <row r="542" spans="12:21" x14ac:dyDescent="0.25">
      <c r="L542" s="15" t="str">
        <f>(IF(B542=Localization!$C$113,1,IF(B542=Localization!$C$112,2,IF(B542=Localization!$C$111,3,IF(B542=Localization!$C$110,4,IF(B542=Localization!$C$109,5,IF(OR(B542=1,B542=2,B542=3,B542=4,B542=5),B542,"")))))))</f>
        <v/>
      </c>
      <c r="M542" s="15" t="str">
        <f>(IF(C542=Localization!$C$113,1,IF(C542=Localization!$C$112,2,IF(C542=Localization!$C$111,3,IF(C542=Localization!$C$110,4,IF(C542=Localization!$C$109,5,IF(OR(C542=1,C542=2,C542=3,C542=4,C542=5),C542,"")))))))</f>
        <v/>
      </c>
      <c r="N542" s="15" t="str">
        <f>(IF(D542=Localization!$C$113,1,IF(D542=Localization!$C$112,2,IF(D542=Localization!$C$111,3,IF(D542=Localization!$C$110,4,IF(D542=Localization!$C$109,5,IF(OR(D542=1,D542=2,D542=3,D542=4,D542=5),D542,"")))))))</f>
        <v/>
      </c>
      <c r="O542" s="15" t="str">
        <f>(IF(E542=Localization!$C$113,1,IF(E542=Localization!$C$112,2,IF(E542=Localization!$C$111,3,IF(E542=Localization!$C$110,4,IF(E542=Localization!$C$109,5,IF(OR(E542=1,E542=2,E542=3,E542=4,E542=5),E542,"")))))))</f>
        <v/>
      </c>
      <c r="P542" s="15" t="str">
        <f>(IF(F542=Localization!$C$113,1,IF(F542=Localization!$C$112,2,IF(F542=Localization!$C$111,3,IF(F542=Localization!$C$110,4,IF(F542=Localization!$C$109,5,IF(OR(F542=1,F542=2,F542=3,F542=4,F542=5),F542,"")))))))</f>
        <v/>
      </c>
      <c r="Q542" s="15" t="str">
        <f>(IF(G542=Localization!$C$113,1,IF(G542=Localization!$C$112,2,IF(G542=Localization!$C$111,3,IF(G542=Localization!$C$110,4,IF(G542=Localization!$C$109,5,IF(OR(G542=1,G542=2,G542=3,G542=4,G542=5),G542,"")))))))</f>
        <v/>
      </c>
      <c r="R542" s="15" t="str">
        <f>(IF(H542=Localization!$C$113,1,IF(H542=Localization!$C$112,2,IF(H542=Localization!$C$111,3,IF(H542=Localization!$C$110,4,IF(H542=Localization!$C$109,5,IF(OR(H542=1,H542=2,H542=3,H542=4,H542=5),H542,"")))))))</f>
        <v/>
      </c>
      <c r="S542" s="15" t="str">
        <f>(IF(I542=Localization!$C$113,1,IF(I542=Localization!$C$112,2,IF(I542=Localization!$C$111,3,IF(I542=Localization!$C$110,4,IF(I542=Localization!$C$109,5,IF(OR(I542=1,I542=2,I542=3,I542=4,I542=5),I542,"")))))))</f>
        <v/>
      </c>
      <c r="T542" s="15" t="str">
        <f>(IF(J542=Localization!$C$113,1,IF(J542=Localization!$C$112,2,IF(J542=Localization!$C$111,3,IF(J542=Localization!$C$110,4,IF(J542=Localization!$C$109,5,IF(OR(J542=1,J542=2,J542=3,J542=4,J542=5),J542,"")))))))</f>
        <v/>
      </c>
      <c r="U542" s="15" t="str">
        <f>(IF(K542=Localization!$C$113,1,IF(K542=Localization!$C$112,2,IF(K542=Localization!$C$111,3,IF(K542=Localization!$C$110,4,IF(K542=Localization!$C$109,5,IF(OR(K542=1,K542=2,K542=3,K542=4,K542=5),K542,"")))))))</f>
        <v/>
      </c>
    </row>
    <row r="543" spans="12:21" x14ac:dyDescent="0.25">
      <c r="L543" s="15" t="str">
        <f>(IF(B543=Localization!$C$113,1,IF(B543=Localization!$C$112,2,IF(B543=Localization!$C$111,3,IF(B543=Localization!$C$110,4,IF(B543=Localization!$C$109,5,IF(OR(B543=1,B543=2,B543=3,B543=4,B543=5),B543,"")))))))</f>
        <v/>
      </c>
      <c r="M543" s="15" t="str">
        <f>(IF(C543=Localization!$C$113,1,IF(C543=Localization!$C$112,2,IF(C543=Localization!$C$111,3,IF(C543=Localization!$C$110,4,IF(C543=Localization!$C$109,5,IF(OR(C543=1,C543=2,C543=3,C543=4,C543=5),C543,"")))))))</f>
        <v/>
      </c>
      <c r="N543" s="15" t="str">
        <f>(IF(D543=Localization!$C$113,1,IF(D543=Localization!$C$112,2,IF(D543=Localization!$C$111,3,IF(D543=Localization!$C$110,4,IF(D543=Localization!$C$109,5,IF(OR(D543=1,D543=2,D543=3,D543=4,D543=5),D543,"")))))))</f>
        <v/>
      </c>
      <c r="O543" s="15" t="str">
        <f>(IF(E543=Localization!$C$113,1,IF(E543=Localization!$C$112,2,IF(E543=Localization!$C$111,3,IF(E543=Localization!$C$110,4,IF(E543=Localization!$C$109,5,IF(OR(E543=1,E543=2,E543=3,E543=4,E543=5),E543,"")))))))</f>
        <v/>
      </c>
      <c r="P543" s="15" t="str">
        <f>(IF(F543=Localization!$C$113,1,IF(F543=Localization!$C$112,2,IF(F543=Localization!$C$111,3,IF(F543=Localization!$C$110,4,IF(F543=Localization!$C$109,5,IF(OR(F543=1,F543=2,F543=3,F543=4,F543=5),F543,"")))))))</f>
        <v/>
      </c>
      <c r="Q543" s="15" t="str">
        <f>(IF(G543=Localization!$C$113,1,IF(G543=Localization!$C$112,2,IF(G543=Localization!$C$111,3,IF(G543=Localization!$C$110,4,IF(G543=Localization!$C$109,5,IF(OR(G543=1,G543=2,G543=3,G543=4,G543=5),G543,"")))))))</f>
        <v/>
      </c>
      <c r="R543" s="15" t="str">
        <f>(IF(H543=Localization!$C$113,1,IF(H543=Localization!$C$112,2,IF(H543=Localization!$C$111,3,IF(H543=Localization!$C$110,4,IF(H543=Localization!$C$109,5,IF(OR(H543=1,H543=2,H543=3,H543=4,H543=5),H543,"")))))))</f>
        <v/>
      </c>
      <c r="S543" s="15" t="str">
        <f>(IF(I543=Localization!$C$113,1,IF(I543=Localization!$C$112,2,IF(I543=Localization!$C$111,3,IF(I543=Localization!$C$110,4,IF(I543=Localization!$C$109,5,IF(OR(I543=1,I543=2,I543=3,I543=4,I543=5),I543,"")))))))</f>
        <v/>
      </c>
      <c r="T543" s="15" t="str">
        <f>(IF(J543=Localization!$C$113,1,IF(J543=Localization!$C$112,2,IF(J543=Localization!$C$111,3,IF(J543=Localization!$C$110,4,IF(J543=Localization!$C$109,5,IF(OR(J543=1,J543=2,J543=3,J543=4,J543=5),J543,"")))))))</f>
        <v/>
      </c>
      <c r="U543" s="15" t="str">
        <f>(IF(K543=Localization!$C$113,1,IF(K543=Localization!$C$112,2,IF(K543=Localization!$C$111,3,IF(K543=Localization!$C$110,4,IF(K543=Localization!$C$109,5,IF(OR(K543=1,K543=2,K543=3,K543=4,K543=5),K543,"")))))))</f>
        <v/>
      </c>
    </row>
    <row r="544" spans="12:21" x14ac:dyDescent="0.25">
      <c r="L544" s="15" t="str">
        <f>(IF(B544=Localization!$C$113,1,IF(B544=Localization!$C$112,2,IF(B544=Localization!$C$111,3,IF(B544=Localization!$C$110,4,IF(B544=Localization!$C$109,5,IF(OR(B544=1,B544=2,B544=3,B544=4,B544=5),B544,"")))))))</f>
        <v/>
      </c>
      <c r="M544" s="15" t="str">
        <f>(IF(C544=Localization!$C$113,1,IF(C544=Localization!$C$112,2,IF(C544=Localization!$C$111,3,IF(C544=Localization!$C$110,4,IF(C544=Localization!$C$109,5,IF(OR(C544=1,C544=2,C544=3,C544=4,C544=5),C544,"")))))))</f>
        <v/>
      </c>
      <c r="N544" s="15" t="str">
        <f>(IF(D544=Localization!$C$113,1,IF(D544=Localization!$C$112,2,IF(D544=Localization!$C$111,3,IF(D544=Localization!$C$110,4,IF(D544=Localization!$C$109,5,IF(OR(D544=1,D544=2,D544=3,D544=4,D544=5),D544,"")))))))</f>
        <v/>
      </c>
      <c r="O544" s="15" t="str">
        <f>(IF(E544=Localization!$C$113,1,IF(E544=Localization!$C$112,2,IF(E544=Localization!$C$111,3,IF(E544=Localization!$C$110,4,IF(E544=Localization!$C$109,5,IF(OR(E544=1,E544=2,E544=3,E544=4,E544=5),E544,"")))))))</f>
        <v/>
      </c>
      <c r="P544" s="15" t="str">
        <f>(IF(F544=Localization!$C$113,1,IF(F544=Localization!$C$112,2,IF(F544=Localization!$C$111,3,IF(F544=Localization!$C$110,4,IF(F544=Localization!$C$109,5,IF(OR(F544=1,F544=2,F544=3,F544=4,F544=5),F544,"")))))))</f>
        <v/>
      </c>
      <c r="Q544" s="15" t="str">
        <f>(IF(G544=Localization!$C$113,1,IF(G544=Localization!$C$112,2,IF(G544=Localization!$C$111,3,IF(G544=Localization!$C$110,4,IF(G544=Localization!$C$109,5,IF(OR(G544=1,G544=2,G544=3,G544=4,G544=5),G544,"")))))))</f>
        <v/>
      </c>
      <c r="R544" s="15" t="str">
        <f>(IF(H544=Localization!$C$113,1,IF(H544=Localization!$C$112,2,IF(H544=Localization!$C$111,3,IF(H544=Localization!$C$110,4,IF(H544=Localization!$C$109,5,IF(OR(H544=1,H544=2,H544=3,H544=4,H544=5),H544,"")))))))</f>
        <v/>
      </c>
      <c r="S544" s="15" t="str">
        <f>(IF(I544=Localization!$C$113,1,IF(I544=Localization!$C$112,2,IF(I544=Localization!$C$111,3,IF(I544=Localization!$C$110,4,IF(I544=Localization!$C$109,5,IF(OR(I544=1,I544=2,I544=3,I544=4,I544=5),I544,"")))))))</f>
        <v/>
      </c>
      <c r="T544" s="15" t="str">
        <f>(IF(J544=Localization!$C$113,1,IF(J544=Localization!$C$112,2,IF(J544=Localization!$C$111,3,IF(J544=Localization!$C$110,4,IF(J544=Localization!$C$109,5,IF(OR(J544=1,J544=2,J544=3,J544=4,J544=5),J544,"")))))))</f>
        <v/>
      </c>
      <c r="U544" s="15" t="str">
        <f>(IF(K544=Localization!$C$113,1,IF(K544=Localization!$C$112,2,IF(K544=Localization!$C$111,3,IF(K544=Localization!$C$110,4,IF(K544=Localization!$C$109,5,IF(OR(K544=1,K544=2,K544=3,K544=4,K544=5),K544,"")))))))</f>
        <v/>
      </c>
    </row>
    <row r="545" spans="12:21" x14ac:dyDescent="0.25">
      <c r="L545" s="15" t="str">
        <f>(IF(B545=Localization!$C$113,1,IF(B545=Localization!$C$112,2,IF(B545=Localization!$C$111,3,IF(B545=Localization!$C$110,4,IF(B545=Localization!$C$109,5,IF(OR(B545=1,B545=2,B545=3,B545=4,B545=5),B545,"")))))))</f>
        <v/>
      </c>
      <c r="M545" s="15" t="str">
        <f>(IF(C545=Localization!$C$113,1,IF(C545=Localization!$C$112,2,IF(C545=Localization!$C$111,3,IF(C545=Localization!$C$110,4,IF(C545=Localization!$C$109,5,IF(OR(C545=1,C545=2,C545=3,C545=4,C545=5),C545,"")))))))</f>
        <v/>
      </c>
      <c r="N545" s="15" t="str">
        <f>(IF(D545=Localization!$C$113,1,IF(D545=Localization!$C$112,2,IF(D545=Localization!$C$111,3,IF(D545=Localization!$C$110,4,IF(D545=Localization!$C$109,5,IF(OR(D545=1,D545=2,D545=3,D545=4,D545=5),D545,"")))))))</f>
        <v/>
      </c>
      <c r="O545" s="15" t="str">
        <f>(IF(E545=Localization!$C$113,1,IF(E545=Localization!$C$112,2,IF(E545=Localization!$C$111,3,IF(E545=Localization!$C$110,4,IF(E545=Localization!$C$109,5,IF(OR(E545=1,E545=2,E545=3,E545=4,E545=5),E545,"")))))))</f>
        <v/>
      </c>
      <c r="P545" s="15" t="str">
        <f>(IF(F545=Localization!$C$113,1,IF(F545=Localization!$C$112,2,IF(F545=Localization!$C$111,3,IF(F545=Localization!$C$110,4,IF(F545=Localization!$C$109,5,IF(OR(F545=1,F545=2,F545=3,F545=4,F545=5),F545,"")))))))</f>
        <v/>
      </c>
      <c r="Q545" s="15" t="str">
        <f>(IF(G545=Localization!$C$113,1,IF(G545=Localization!$C$112,2,IF(G545=Localization!$C$111,3,IF(G545=Localization!$C$110,4,IF(G545=Localization!$C$109,5,IF(OR(G545=1,G545=2,G545=3,G545=4,G545=5),G545,"")))))))</f>
        <v/>
      </c>
      <c r="R545" s="15" t="str">
        <f>(IF(H545=Localization!$C$113,1,IF(H545=Localization!$C$112,2,IF(H545=Localization!$C$111,3,IF(H545=Localization!$C$110,4,IF(H545=Localization!$C$109,5,IF(OR(H545=1,H545=2,H545=3,H545=4,H545=5),H545,"")))))))</f>
        <v/>
      </c>
      <c r="S545" s="15" t="str">
        <f>(IF(I545=Localization!$C$113,1,IF(I545=Localization!$C$112,2,IF(I545=Localization!$C$111,3,IF(I545=Localization!$C$110,4,IF(I545=Localization!$C$109,5,IF(OR(I545=1,I545=2,I545=3,I545=4,I545=5),I545,"")))))))</f>
        <v/>
      </c>
      <c r="T545" s="15" t="str">
        <f>(IF(J545=Localization!$C$113,1,IF(J545=Localization!$C$112,2,IF(J545=Localization!$C$111,3,IF(J545=Localization!$C$110,4,IF(J545=Localization!$C$109,5,IF(OR(J545=1,J545=2,J545=3,J545=4,J545=5),J545,"")))))))</f>
        <v/>
      </c>
      <c r="U545" s="15" t="str">
        <f>(IF(K545=Localization!$C$113,1,IF(K545=Localization!$C$112,2,IF(K545=Localization!$C$111,3,IF(K545=Localization!$C$110,4,IF(K545=Localization!$C$109,5,IF(OR(K545=1,K545=2,K545=3,K545=4,K545=5),K545,"")))))))</f>
        <v/>
      </c>
    </row>
    <row r="546" spans="12:21" x14ac:dyDescent="0.25">
      <c r="L546" s="15" t="str">
        <f>(IF(B546=Localization!$C$113,1,IF(B546=Localization!$C$112,2,IF(B546=Localization!$C$111,3,IF(B546=Localization!$C$110,4,IF(B546=Localization!$C$109,5,IF(OR(B546=1,B546=2,B546=3,B546=4,B546=5),B546,"")))))))</f>
        <v/>
      </c>
      <c r="M546" s="15" t="str">
        <f>(IF(C546=Localization!$C$113,1,IF(C546=Localization!$C$112,2,IF(C546=Localization!$C$111,3,IF(C546=Localization!$C$110,4,IF(C546=Localization!$C$109,5,IF(OR(C546=1,C546=2,C546=3,C546=4,C546=5),C546,"")))))))</f>
        <v/>
      </c>
      <c r="N546" s="15" t="str">
        <f>(IF(D546=Localization!$C$113,1,IF(D546=Localization!$C$112,2,IF(D546=Localization!$C$111,3,IF(D546=Localization!$C$110,4,IF(D546=Localization!$C$109,5,IF(OR(D546=1,D546=2,D546=3,D546=4,D546=5),D546,"")))))))</f>
        <v/>
      </c>
      <c r="O546" s="15" t="str">
        <f>(IF(E546=Localization!$C$113,1,IF(E546=Localization!$C$112,2,IF(E546=Localization!$C$111,3,IF(E546=Localization!$C$110,4,IF(E546=Localization!$C$109,5,IF(OR(E546=1,E546=2,E546=3,E546=4,E546=5),E546,"")))))))</f>
        <v/>
      </c>
      <c r="P546" s="15" t="str">
        <f>(IF(F546=Localization!$C$113,1,IF(F546=Localization!$C$112,2,IF(F546=Localization!$C$111,3,IF(F546=Localization!$C$110,4,IF(F546=Localization!$C$109,5,IF(OR(F546=1,F546=2,F546=3,F546=4,F546=5),F546,"")))))))</f>
        <v/>
      </c>
      <c r="Q546" s="15" t="str">
        <f>(IF(G546=Localization!$C$113,1,IF(G546=Localization!$C$112,2,IF(G546=Localization!$C$111,3,IF(G546=Localization!$C$110,4,IF(G546=Localization!$C$109,5,IF(OR(G546=1,G546=2,G546=3,G546=4,G546=5),G546,"")))))))</f>
        <v/>
      </c>
      <c r="R546" s="15" t="str">
        <f>(IF(H546=Localization!$C$113,1,IF(H546=Localization!$C$112,2,IF(H546=Localization!$C$111,3,IF(H546=Localization!$C$110,4,IF(H546=Localization!$C$109,5,IF(OR(H546=1,H546=2,H546=3,H546=4,H546=5),H546,"")))))))</f>
        <v/>
      </c>
      <c r="S546" s="15" t="str">
        <f>(IF(I546=Localization!$C$113,1,IF(I546=Localization!$C$112,2,IF(I546=Localization!$C$111,3,IF(I546=Localization!$C$110,4,IF(I546=Localization!$C$109,5,IF(OR(I546=1,I546=2,I546=3,I546=4,I546=5),I546,"")))))))</f>
        <v/>
      </c>
      <c r="T546" s="15" t="str">
        <f>(IF(J546=Localization!$C$113,1,IF(J546=Localization!$C$112,2,IF(J546=Localization!$C$111,3,IF(J546=Localization!$C$110,4,IF(J546=Localization!$C$109,5,IF(OR(J546=1,J546=2,J546=3,J546=4,J546=5),J546,"")))))))</f>
        <v/>
      </c>
      <c r="U546" s="15" t="str">
        <f>(IF(K546=Localization!$C$113,1,IF(K546=Localization!$C$112,2,IF(K546=Localization!$C$111,3,IF(K546=Localization!$C$110,4,IF(K546=Localization!$C$109,5,IF(OR(K546=1,K546=2,K546=3,K546=4,K546=5),K546,"")))))))</f>
        <v/>
      </c>
    </row>
    <row r="547" spans="12:21" x14ac:dyDescent="0.25">
      <c r="L547" s="15" t="str">
        <f>(IF(B547=Localization!$C$113,1,IF(B547=Localization!$C$112,2,IF(B547=Localization!$C$111,3,IF(B547=Localization!$C$110,4,IF(B547=Localization!$C$109,5,IF(OR(B547=1,B547=2,B547=3,B547=4,B547=5),B547,"")))))))</f>
        <v/>
      </c>
      <c r="M547" s="15" t="str">
        <f>(IF(C547=Localization!$C$113,1,IF(C547=Localization!$C$112,2,IF(C547=Localization!$C$111,3,IF(C547=Localization!$C$110,4,IF(C547=Localization!$C$109,5,IF(OR(C547=1,C547=2,C547=3,C547=4,C547=5),C547,"")))))))</f>
        <v/>
      </c>
      <c r="N547" s="15" t="str">
        <f>(IF(D547=Localization!$C$113,1,IF(D547=Localization!$C$112,2,IF(D547=Localization!$C$111,3,IF(D547=Localization!$C$110,4,IF(D547=Localization!$C$109,5,IF(OR(D547=1,D547=2,D547=3,D547=4,D547=5),D547,"")))))))</f>
        <v/>
      </c>
      <c r="O547" s="15" t="str">
        <f>(IF(E547=Localization!$C$113,1,IF(E547=Localization!$C$112,2,IF(E547=Localization!$C$111,3,IF(E547=Localization!$C$110,4,IF(E547=Localization!$C$109,5,IF(OR(E547=1,E547=2,E547=3,E547=4,E547=5),E547,"")))))))</f>
        <v/>
      </c>
      <c r="P547" s="15" t="str">
        <f>(IF(F547=Localization!$C$113,1,IF(F547=Localization!$C$112,2,IF(F547=Localization!$C$111,3,IF(F547=Localization!$C$110,4,IF(F547=Localization!$C$109,5,IF(OR(F547=1,F547=2,F547=3,F547=4,F547=5),F547,"")))))))</f>
        <v/>
      </c>
      <c r="Q547" s="15" t="str">
        <f>(IF(G547=Localization!$C$113,1,IF(G547=Localization!$C$112,2,IF(G547=Localization!$C$111,3,IF(G547=Localization!$C$110,4,IF(G547=Localization!$C$109,5,IF(OR(G547=1,G547=2,G547=3,G547=4,G547=5),G547,"")))))))</f>
        <v/>
      </c>
      <c r="R547" s="15" t="str">
        <f>(IF(H547=Localization!$C$113,1,IF(H547=Localization!$C$112,2,IF(H547=Localization!$C$111,3,IF(H547=Localization!$C$110,4,IF(H547=Localization!$C$109,5,IF(OR(H547=1,H547=2,H547=3,H547=4,H547=5),H547,"")))))))</f>
        <v/>
      </c>
      <c r="S547" s="15" t="str">
        <f>(IF(I547=Localization!$C$113,1,IF(I547=Localization!$C$112,2,IF(I547=Localization!$C$111,3,IF(I547=Localization!$C$110,4,IF(I547=Localization!$C$109,5,IF(OR(I547=1,I547=2,I547=3,I547=4,I547=5),I547,"")))))))</f>
        <v/>
      </c>
      <c r="T547" s="15" t="str">
        <f>(IF(J547=Localization!$C$113,1,IF(J547=Localization!$C$112,2,IF(J547=Localization!$C$111,3,IF(J547=Localization!$C$110,4,IF(J547=Localization!$C$109,5,IF(OR(J547=1,J547=2,J547=3,J547=4,J547=5),J547,"")))))))</f>
        <v/>
      </c>
      <c r="U547" s="15" t="str">
        <f>(IF(K547=Localization!$C$113,1,IF(K547=Localization!$C$112,2,IF(K547=Localization!$C$111,3,IF(K547=Localization!$C$110,4,IF(K547=Localization!$C$109,5,IF(OR(K547=1,K547=2,K547=3,K547=4,K547=5),K547,"")))))))</f>
        <v/>
      </c>
    </row>
    <row r="548" spans="12:21" x14ac:dyDescent="0.25">
      <c r="L548" s="15" t="str">
        <f>(IF(B548=Localization!$C$113,1,IF(B548=Localization!$C$112,2,IF(B548=Localization!$C$111,3,IF(B548=Localization!$C$110,4,IF(B548=Localization!$C$109,5,IF(OR(B548=1,B548=2,B548=3,B548=4,B548=5),B548,"")))))))</f>
        <v/>
      </c>
      <c r="M548" s="15" t="str">
        <f>(IF(C548=Localization!$C$113,1,IF(C548=Localization!$C$112,2,IF(C548=Localization!$C$111,3,IF(C548=Localization!$C$110,4,IF(C548=Localization!$C$109,5,IF(OR(C548=1,C548=2,C548=3,C548=4,C548=5),C548,"")))))))</f>
        <v/>
      </c>
      <c r="N548" s="15" t="str">
        <f>(IF(D548=Localization!$C$113,1,IF(D548=Localization!$C$112,2,IF(D548=Localization!$C$111,3,IF(D548=Localization!$C$110,4,IF(D548=Localization!$C$109,5,IF(OR(D548=1,D548=2,D548=3,D548=4,D548=5),D548,"")))))))</f>
        <v/>
      </c>
      <c r="O548" s="15" t="str">
        <f>(IF(E548=Localization!$C$113,1,IF(E548=Localization!$C$112,2,IF(E548=Localization!$C$111,3,IF(E548=Localization!$C$110,4,IF(E548=Localization!$C$109,5,IF(OR(E548=1,E548=2,E548=3,E548=4,E548=5),E548,"")))))))</f>
        <v/>
      </c>
      <c r="P548" s="15" t="str">
        <f>(IF(F548=Localization!$C$113,1,IF(F548=Localization!$C$112,2,IF(F548=Localization!$C$111,3,IF(F548=Localization!$C$110,4,IF(F548=Localization!$C$109,5,IF(OR(F548=1,F548=2,F548=3,F548=4,F548=5),F548,"")))))))</f>
        <v/>
      </c>
      <c r="Q548" s="15" t="str">
        <f>(IF(G548=Localization!$C$113,1,IF(G548=Localization!$C$112,2,IF(G548=Localization!$C$111,3,IF(G548=Localization!$C$110,4,IF(G548=Localization!$C$109,5,IF(OR(G548=1,G548=2,G548=3,G548=4,G548=5),G548,"")))))))</f>
        <v/>
      </c>
      <c r="R548" s="15" t="str">
        <f>(IF(H548=Localization!$C$113,1,IF(H548=Localization!$C$112,2,IF(H548=Localization!$C$111,3,IF(H548=Localization!$C$110,4,IF(H548=Localization!$C$109,5,IF(OR(H548=1,H548=2,H548=3,H548=4,H548=5),H548,"")))))))</f>
        <v/>
      </c>
      <c r="S548" s="15" t="str">
        <f>(IF(I548=Localization!$C$113,1,IF(I548=Localization!$C$112,2,IF(I548=Localization!$C$111,3,IF(I548=Localization!$C$110,4,IF(I548=Localization!$C$109,5,IF(OR(I548=1,I548=2,I548=3,I548=4,I548=5),I548,"")))))))</f>
        <v/>
      </c>
      <c r="T548" s="15" t="str">
        <f>(IF(J548=Localization!$C$113,1,IF(J548=Localization!$C$112,2,IF(J548=Localization!$C$111,3,IF(J548=Localization!$C$110,4,IF(J548=Localization!$C$109,5,IF(OR(J548=1,J548=2,J548=3,J548=4,J548=5),J548,"")))))))</f>
        <v/>
      </c>
      <c r="U548" s="15" t="str">
        <f>(IF(K548=Localization!$C$113,1,IF(K548=Localization!$C$112,2,IF(K548=Localization!$C$111,3,IF(K548=Localization!$C$110,4,IF(K548=Localization!$C$109,5,IF(OR(K548=1,K548=2,K548=3,K548=4,K548=5),K548,"")))))))</f>
        <v/>
      </c>
    </row>
    <row r="549" spans="12:21" x14ac:dyDescent="0.25">
      <c r="L549" s="15" t="str">
        <f>(IF(B549=Localization!$C$113,1,IF(B549=Localization!$C$112,2,IF(B549=Localization!$C$111,3,IF(B549=Localization!$C$110,4,IF(B549=Localization!$C$109,5,IF(OR(B549=1,B549=2,B549=3,B549=4,B549=5),B549,"")))))))</f>
        <v/>
      </c>
      <c r="M549" s="15" t="str">
        <f>(IF(C549=Localization!$C$113,1,IF(C549=Localization!$C$112,2,IF(C549=Localization!$C$111,3,IF(C549=Localization!$C$110,4,IF(C549=Localization!$C$109,5,IF(OR(C549=1,C549=2,C549=3,C549=4,C549=5),C549,"")))))))</f>
        <v/>
      </c>
      <c r="N549" s="15" t="str">
        <f>(IF(D549=Localization!$C$113,1,IF(D549=Localization!$C$112,2,IF(D549=Localization!$C$111,3,IF(D549=Localization!$C$110,4,IF(D549=Localization!$C$109,5,IF(OR(D549=1,D549=2,D549=3,D549=4,D549=5),D549,"")))))))</f>
        <v/>
      </c>
      <c r="O549" s="15" t="str">
        <f>(IF(E549=Localization!$C$113,1,IF(E549=Localization!$C$112,2,IF(E549=Localization!$C$111,3,IF(E549=Localization!$C$110,4,IF(E549=Localization!$C$109,5,IF(OR(E549=1,E549=2,E549=3,E549=4,E549=5),E549,"")))))))</f>
        <v/>
      </c>
      <c r="P549" s="15" t="str">
        <f>(IF(F549=Localization!$C$113,1,IF(F549=Localization!$C$112,2,IF(F549=Localization!$C$111,3,IF(F549=Localization!$C$110,4,IF(F549=Localization!$C$109,5,IF(OR(F549=1,F549=2,F549=3,F549=4,F549=5),F549,"")))))))</f>
        <v/>
      </c>
      <c r="Q549" s="15" t="str">
        <f>(IF(G549=Localization!$C$113,1,IF(G549=Localization!$C$112,2,IF(G549=Localization!$C$111,3,IF(G549=Localization!$C$110,4,IF(G549=Localization!$C$109,5,IF(OR(G549=1,G549=2,G549=3,G549=4,G549=5),G549,"")))))))</f>
        <v/>
      </c>
      <c r="R549" s="15" t="str">
        <f>(IF(H549=Localization!$C$113,1,IF(H549=Localization!$C$112,2,IF(H549=Localization!$C$111,3,IF(H549=Localization!$C$110,4,IF(H549=Localization!$C$109,5,IF(OR(H549=1,H549=2,H549=3,H549=4,H549=5),H549,"")))))))</f>
        <v/>
      </c>
      <c r="S549" s="15" t="str">
        <f>(IF(I549=Localization!$C$113,1,IF(I549=Localization!$C$112,2,IF(I549=Localization!$C$111,3,IF(I549=Localization!$C$110,4,IF(I549=Localization!$C$109,5,IF(OR(I549=1,I549=2,I549=3,I549=4,I549=5),I549,"")))))))</f>
        <v/>
      </c>
      <c r="T549" s="15" t="str">
        <f>(IF(J549=Localization!$C$113,1,IF(J549=Localization!$C$112,2,IF(J549=Localization!$C$111,3,IF(J549=Localization!$C$110,4,IF(J549=Localization!$C$109,5,IF(OR(J549=1,J549=2,J549=3,J549=4,J549=5),J549,"")))))))</f>
        <v/>
      </c>
      <c r="U549" s="15" t="str">
        <f>(IF(K549=Localization!$C$113,1,IF(K549=Localization!$C$112,2,IF(K549=Localization!$C$111,3,IF(K549=Localization!$C$110,4,IF(K549=Localization!$C$109,5,IF(OR(K549=1,K549=2,K549=3,K549=4,K549=5),K549,"")))))))</f>
        <v/>
      </c>
    </row>
    <row r="550" spans="12:21" x14ac:dyDescent="0.25">
      <c r="L550" s="15" t="str">
        <f>(IF(B550=Localization!$C$113,1,IF(B550=Localization!$C$112,2,IF(B550=Localization!$C$111,3,IF(B550=Localization!$C$110,4,IF(B550=Localization!$C$109,5,IF(OR(B550=1,B550=2,B550=3,B550=4,B550=5),B550,"")))))))</f>
        <v/>
      </c>
      <c r="M550" s="15" t="str">
        <f>(IF(C550=Localization!$C$113,1,IF(C550=Localization!$C$112,2,IF(C550=Localization!$C$111,3,IF(C550=Localization!$C$110,4,IF(C550=Localization!$C$109,5,IF(OR(C550=1,C550=2,C550=3,C550=4,C550=5),C550,"")))))))</f>
        <v/>
      </c>
      <c r="N550" s="15" t="str">
        <f>(IF(D550=Localization!$C$113,1,IF(D550=Localization!$C$112,2,IF(D550=Localization!$C$111,3,IF(D550=Localization!$C$110,4,IF(D550=Localization!$C$109,5,IF(OR(D550=1,D550=2,D550=3,D550=4,D550=5),D550,"")))))))</f>
        <v/>
      </c>
      <c r="O550" s="15" t="str">
        <f>(IF(E550=Localization!$C$113,1,IF(E550=Localization!$C$112,2,IF(E550=Localization!$C$111,3,IF(E550=Localization!$C$110,4,IF(E550=Localization!$C$109,5,IF(OR(E550=1,E550=2,E550=3,E550=4,E550=5),E550,"")))))))</f>
        <v/>
      </c>
      <c r="P550" s="15" t="str">
        <f>(IF(F550=Localization!$C$113,1,IF(F550=Localization!$C$112,2,IF(F550=Localization!$C$111,3,IF(F550=Localization!$C$110,4,IF(F550=Localization!$C$109,5,IF(OR(F550=1,F550=2,F550=3,F550=4,F550=5),F550,"")))))))</f>
        <v/>
      </c>
      <c r="Q550" s="15" t="str">
        <f>(IF(G550=Localization!$C$113,1,IF(G550=Localization!$C$112,2,IF(G550=Localization!$C$111,3,IF(G550=Localization!$C$110,4,IF(G550=Localization!$C$109,5,IF(OR(G550=1,G550=2,G550=3,G550=4,G550=5),G550,"")))))))</f>
        <v/>
      </c>
      <c r="R550" s="15" t="str">
        <f>(IF(H550=Localization!$C$113,1,IF(H550=Localization!$C$112,2,IF(H550=Localization!$C$111,3,IF(H550=Localization!$C$110,4,IF(H550=Localization!$C$109,5,IF(OR(H550=1,H550=2,H550=3,H550=4,H550=5),H550,"")))))))</f>
        <v/>
      </c>
      <c r="S550" s="15" t="str">
        <f>(IF(I550=Localization!$C$113,1,IF(I550=Localization!$C$112,2,IF(I550=Localization!$C$111,3,IF(I550=Localization!$C$110,4,IF(I550=Localization!$C$109,5,IF(OR(I550=1,I550=2,I550=3,I550=4,I550=5),I550,"")))))))</f>
        <v/>
      </c>
      <c r="T550" s="15" t="str">
        <f>(IF(J550=Localization!$C$113,1,IF(J550=Localization!$C$112,2,IF(J550=Localization!$C$111,3,IF(J550=Localization!$C$110,4,IF(J550=Localization!$C$109,5,IF(OR(J550=1,J550=2,J550=3,J550=4,J550=5),J550,"")))))))</f>
        <v/>
      </c>
      <c r="U550" s="15" t="str">
        <f>(IF(K550=Localization!$C$113,1,IF(K550=Localization!$C$112,2,IF(K550=Localization!$C$111,3,IF(K550=Localization!$C$110,4,IF(K550=Localization!$C$109,5,IF(OR(K550=1,K550=2,K550=3,K550=4,K550=5),K550,"")))))))</f>
        <v/>
      </c>
    </row>
    <row r="551" spans="12:21" x14ac:dyDescent="0.25">
      <c r="L551" s="15" t="str">
        <f>(IF(B551=Localization!$C$113,1,IF(B551=Localization!$C$112,2,IF(B551=Localization!$C$111,3,IF(B551=Localization!$C$110,4,IF(B551=Localization!$C$109,5,IF(OR(B551=1,B551=2,B551=3,B551=4,B551=5),B551,"")))))))</f>
        <v/>
      </c>
      <c r="M551" s="15" t="str">
        <f>(IF(C551=Localization!$C$113,1,IF(C551=Localization!$C$112,2,IF(C551=Localization!$C$111,3,IF(C551=Localization!$C$110,4,IF(C551=Localization!$C$109,5,IF(OR(C551=1,C551=2,C551=3,C551=4,C551=5),C551,"")))))))</f>
        <v/>
      </c>
      <c r="N551" s="15" t="str">
        <f>(IF(D551=Localization!$C$113,1,IF(D551=Localization!$C$112,2,IF(D551=Localization!$C$111,3,IF(D551=Localization!$C$110,4,IF(D551=Localization!$C$109,5,IF(OR(D551=1,D551=2,D551=3,D551=4,D551=5),D551,"")))))))</f>
        <v/>
      </c>
      <c r="O551" s="15" t="str">
        <f>(IF(E551=Localization!$C$113,1,IF(E551=Localization!$C$112,2,IF(E551=Localization!$C$111,3,IF(E551=Localization!$C$110,4,IF(E551=Localization!$C$109,5,IF(OR(E551=1,E551=2,E551=3,E551=4,E551=5),E551,"")))))))</f>
        <v/>
      </c>
      <c r="P551" s="15" t="str">
        <f>(IF(F551=Localization!$C$113,1,IF(F551=Localization!$C$112,2,IF(F551=Localization!$C$111,3,IF(F551=Localization!$C$110,4,IF(F551=Localization!$C$109,5,IF(OR(F551=1,F551=2,F551=3,F551=4,F551=5),F551,"")))))))</f>
        <v/>
      </c>
      <c r="Q551" s="15" t="str">
        <f>(IF(G551=Localization!$C$113,1,IF(G551=Localization!$C$112,2,IF(G551=Localization!$C$111,3,IF(G551=Localization!$C$110,4,IF(G551=Localization!$C$109,5,IF(OR(G551=1,G551=2,G551=3,G551=4,G551=5),G551,"")))))))</f>
        <v/>
      </c>
      <c r="R551" s="15" t="str">
        <f>(IF(H551=Localization!$C$113,1,IF(H551=Localization!$C$112,2,IF(H551=Localization!$C$111,3,IF(H551=Localization!$C$110,4,IF(H551=Localization!$C$109,5,IF(OR(H551=1,H551=2,H551=3,H551=4,H551=5),H551,"")))))))</f>
        <v/>
      </c>
      <c r="S551" s="15" t="str">
        <f>(IF(I551=Localization!$C$113,1,IF(I551=Localization!$C$112,2,IF(I551=Localization!$C$111,3,IF(I551=Localization!$C$110,4,IF(I551=Localization!$C$109,5,IF(OR(I551=1,I551=2,I551=3,I551=4,I551=5),I551,"")))))))</f>
        <v/>
      </c>
      <c r="T551" s="15" t="str">
        <f>(IF(J551=Localization!$C$113,1,IF(J551=Localization!$C$112,2,IF(J551=Localization!$C$111,3,IF(J551=Localization!$C$110,4,IF(J551=Localization!$C$109,5,IF(OR(J551=1,J551=2,J551=3,J551=4,J551=5),J551,"")))))))</f>
        <v/>
      </c>
      <c r="U551" s="15" t="str">
        <f>(IF(K551=Localization!$C$113,1,IF(K551=Localization!$C$112,2,IF(K551=Localization!$C$111,3,IF(K551=Localization!$C$110,4,IF(K551=Localization!$C$109,5,IF(OR(K551=1,K551=2,K551=3,K551=4,K551=5),K551,"")))))))</f>
        <v/>
      </c>
    </row>
    <row r="552" spans="12:21" x14ac:dyDescent="0.25">
      <c r="L552" s="15" t="str">
        <f>(IF(B552=Localization!$C$113,1,IF(B552=Localization!$C$112,2,IF(B552=Localization!$C$111,3,IF(B552=Localization!$C$110,4,IF(B552=Localization!$C$109,5,IF(OR(B552=1,B552=2,B552=3,B552=4,B552=5),B552,"")))))))</f>
        <v/>
      </c>
      <c r="M552" s="15" t="str">
        <f>(IF(C552=Localization!$C$113,1,IF(C552=Localization!$C$112,2,IF(C552=Localization!$C$111,3,IF(C552=Localization!$C$110,4,IF(C552=Localization!$C$109,5,IF(OR(C552=1,C552=2,C552=3,C552=4,C552=5),C552,"")))))))</f>
        <v/>
      </c>
      <c r="N552" s="15" t="str">
        <f>(IF(D552=Localization!$C$113,1,IF(D552=Localization!$C$112,2,IF(D552=Localization!$C$111,3,IF(D552=Localization!$C$110,4,IF(D552=Localization!$C$109,5,IF(OR(D552=1,D552=2,D552=3,D552=4,D552=5),D552,"")))))))</f>
        <v/>
      </c>
      <c r="O552" s="15" t="str">
        <f>(IF(E552=Localization!$C$113,1,IF(E552=Localization!$C$112,2,IF(E552=Localization!$C$111,3,IF(E552=Localization!$C$110,4,IF(E552=Localization!$C$109,5,IF(OR(E552=1,E552=2,E552=3,E552=4,E552=5),E552,"")))))))</f>
        <v/>
      </c>
      <c r="P552" s="15" t="str">
        <f>(IF(F552=Localization!$C$113,1,IF(F552=Localization!$C$112,2,IF(F552=Localization!$C$111,3,IF(F552=Localization!$C$110,4,IF(F552=Localization!$C$109,5,IF(OR(F552=1,F552=2,F552=3,F552=4,F552=5),F552,"")))))))</f>
        <v/>
      </c>
      <c r="Q552" s="15" t="str">
        <f>(IF(G552=Localization!$C$113,1,IF(G552=Localization!$C$112,2,IF(G552=Localization!$C$111,3,IF(G552=Localization!$C$110,4,IF(G552=Localization!$C$109,5,IF(OR(G552=1,G552=2,G552=3,G552=4,G552=5),G552,"")))))))</f>
        <v/>
      </c>
      <c r="R552" s="15" t="str">
        <f>(IF(H552=Localization!$C$113,1,IF(H552=Localization!$C$112,2,IF(H552=Localization!$C$111,3,IF(H552=Localization!$C$110,4,IF(H552=Localization!$C$109,5,IF(OR(H552=1,H552=2,H552=3,H552=4,H552=5),H552,"")))))))</f>
        <v/>
      </c>
      <c r="S552" s="15" t="str">
        <f>(IF(I552=Localization!$C$113,1,IF(I552=Localization!$C$112,2,IF(I552=Localization!$C$111,3,IF(I552=Localization!$C$110,4,IF(I552=Localization!$C$109,5,IF(OR(I552=1,I552=2,I552=3,I552=4,I552=5),I552,"")))))))</f>
        <v/>
      </c>
      <c r="T552" s="15" t="str">
        <f>(IF(J552=Localization!$C$113,1,IF(J552=Localization!$C$112,2,IF(J552=Localization!$C$111,3,IF(J552=Localization!$C$110,4,IF(J552=Localization!$C$109,5,IF(OR(J552=1,J552=2,J552=3,J552=4,J552=5),J552,"")))))))</f>
        <v/>
      </c>
      <c r="U552" s="15" t="str">
        <f>(IF(K552=Localization!$C$113,1,IF(K552=Localization!$C$112,2,IF(K552=Localization!$C$111,3,IF(K552=Localization!$C$110,4,IF(K552=Localization!$C$109,5,IF(OR(K552=1,K552=2,K552=3,K552=4,K552=5),K552,"")))))))</f>
        <v/>
      </c>
    </row>
    <row r="553" spans="12:21" x14ac:dyDescent="0.25">
      <c r="L553" s="15" t="str">
        <f>(IF(B553=Localization!$C$113,1,IF(B553=Localization!$C$112,2,IF(B553=Localization!$C$111,3,IF(B553=Localization!$C$110,4,IF(B553=Localization!$C$109,5,IF(OR(B553=1,B553=2,B553=3,B553=4,B553=5),B553,"")))))))</f>
        <v/>
      </c>
      <c r="M553" s="15" t="str">
        <f>(IF(C553=Localization!$C$113,1,IF(C553=Localization!$C$112,2,IF(C553=Localization!$C$111,3,IF(C553=Localization!$C$110,4,IF(C553=Localization!$C$109,5,IF(OR(C553=1,C553=2,C553=3,C553=4,C553=5),C553,"")))))))</f>
        <v/>
      </c>
      <c r="N553" s="15" t="str">
        <f>(IF(D553=Localization!$C$113,1,IF(D553=Localization!$C$112,2,IF(D553=Localization!$C$111,3,IF(D553=Localization!$C$110,4,IF(D553=Localization!$C$109,5,IF(OR(D553=1,D553=2,D553=3,D553=4,D553=5),D553,"")))))))</f>
        <v/>
      </c>
      <c r="O553" s="15" t="str">
        <f>(IF(E553=Localization!$C$113,1,IF(E553=Localization!$C$112,2,IF(E553=Localization!$C$111,3,IF(E553=Localization!$C$110,4,IF(E553=Localization!$C$109,5,IF(OR(E553=1,E553=2,E553=3,E553=4,E553=5),E553,"")))))))</f>
        <v/>
      </c>
      <c r="P553" s="15" t="str">
        <f>(IF(F553=Localization!$C$113,1,IF(F553=Localization!$C$112,2,IF(F553=Localization!$C$111,3,IF(F553=Localization!$C$110,4,IF(F553=Localization!$C$109,5,IF(OR(F553=1,F553=2,F553=3,F553=4,F553=5),F553,"")))))))</f>
        <v/>
      </c>
      <c r="Q553" s="15" t="str">
        <f>(IF(G553=Localization!$C$113,1,IF(G553=Localization!$C$112,2,IF(G553=Localization!$C$111,3,IF(G553=Localization!$C$110,4,IF(G553=Localization!$C$109,5,IF(OR(G553=1,G553=2,G553=3,G553=4,G553=5),G553,"")))))))</f>
        <v/>
      </c>
      <c r="R553" s="15" t="str">
        <f>(IF(H553=Localization!$C$113,1,IF(H553=Localization!$C$112,2,IF(H553=Localization!$C$111,3,IF(H553=Localization!$C$110,4,IF(H553=Localization!$C$109,5,IF(OR(H553=1,H553=2,H553=3,H553=4,H553=5),H553,"")))))))</f>
        <v/>
      </c>
      <c r="S553" s="15" t="str">
        <f>(IF(I553=Localization!$C$113,1,IF(I553=Localization!$C$112,2,IF(I553=Localization!$C$111,3,IF(I553=Localization!$C$110,4,IF(I553=Localization!$C$109,5,IF(OR(I553=1,I553=2,I553=3,I553=4,I553=5),I553,"")))))))</f>
        <v/>
      </c>
      <c r="T553" s="15" t="str">
        <f>(IF(J553=Localization!$C$113,1,IF(J553=Localization!$C$112,2,IF(J553=Localization!$C$111,3,IF(J553=Localization!$C$110,4,IF(J553=Localization!$C$109,5,IF(OR(J553=1,J553=2,J553=3,J553=4,J553=5),J553,"")))))))</f>
        <v/>
      </c>
      <c r="U553" s="15" t="str">
        <f>(IF(K553=Localization!$C$113,1,IF(K553=Localization!$C$112,2,IF(K553=Localization!$C$111,3,IF(K553=Localization!$C$110,4,IF(K553=Localization!$C$109,5,IF(OR(K553=1,K553=2,K553=3,K553=4,K553=5),K553,"")))))))</f>
        <v/>
      </c>
    </row>
    <row r="554" spans="12:21" x14ac:dyDescent="0.25">
      <c r="L554" s="15" t="str">
        <f>(IF(B554=Localization!$C$113,1,IF(B554=Localization!$C$112,2,IF(B554=Localization!$C$111,3,IF(B554=Localization!$C$110,4,IF(B554=Localization!$C$109,5,IF(OR(B554=1,B554=2,B554=3,B554=4,B554=5),B554,"")))))))</f>
        <v/>
      </c>
      <c r="M554" s="15" t="str">
        <f>(IF(C554=Localization!$C$113,1,IF(C554=Localization!$C$112,2,IF(C554=Localization!$C$111,3,IF(C554=Localization!$C$110,4,IF(C554=Localization!$C$109,5,IF(OR(C554=1,C554=2,C554=3,C554=4,C554=5),C554,"")))))))</f>
        <v/>
      </c>
      <c r="N554" s="15" t="str">
        <f>(IF(D554=Localization!$C$113,1,IF(D554=Localization!$C$112,2,IF(D554=Localization!$C$111,3,IF(D554=Localization!$C$110,4,IF(D554=Localization!$C$109,5,IF(OR(D554=1,D554=2,D554=3,D554=4,D554=5),D554,"")))))))</f>
        <v/>
      </c>
      <c r="O554" s="15" t="str">
        <f>(IF(E554=Localization!$C$113,1,IF(E554=Localization!$C$112,2,IF(E554=Localization!$C$111,3,IF(E554=Localization!$C$110,4,IF(E554=Localization!$C$109,5,IF(OR(E554=1,E554=2,E554=3,E554=4,E554=5),E554,"")))))))</f>
        <v/>
      </c>
      <c r="P554" s="15" t="str">
        <f>(IF(F554=Localization!$C$113,1,IF(F554=Localization!$C$112,2,IF(F554=Localization!$C$111,3,IF(F554=Localization!$C$110,4,IF(F554=Localization!$C$109,5,IF(OR(F554=1,F554=2,F554=3,F554=4,F554=5),F554,"")))))))</f>
        <v/>
      </c>
      <c r="Q554" s="15" t="str">
        <f>(IF(G554=Localization!$C$113,1,IF(G554=Localization!$C$112,2,IF(G554=Localization!$C$111,3,IF(G554=Localization!$C$110,4,IF(G554=Localization!$C$109,5,IF(OR(G554=1,G554=2,G554=3,G554=4,G554=5),G554,"")))))))</f>
        <v/>
      </c>
      <c r="R554" s="15" t="str">
        <f>(IF(H554=Localization!$C$113,1,IF(H554=Localization!$C$112,2,IF(H554=Localization!$C$111,3,IF(H554=Localization!$C$110,4,IF(H554=Localization!$C$109,5,IF(OR(H554=1,H554=2,H554=3,H554=4,H554=5),H554,"")))))))</f>
        <v/>
      </c>
      <c r="S554" s="15" t="str">
        <f>(IF(I554=Localization!$C$113,1,IF(I554=Localization!$C$112,2,IF(I554=Localization!$C$111,3,IF(I554=Localization!$C$110,4,IF(I554=Localization!$C$109,5,IF(OR(I554=1,I554=2,I554=3,I554=4,I554=5),I554,"")))))))</f>
        <v/>
      </c>
      <c r="T554" s="15" t="str">
        <f>(IF(J554=Localization!$C$113,1,IF(J554=Localization!$C$112,2,IF(J554=Localization!$C$111,3,IF(J554=Localization!$C$110,4,IF(J554=Localization!$C$109,5,IF(OR(J554=1,J554=2,J554=3,J554=4,J554=5),J554,"")))))))</f>
        <v/>
      </c>
      <c r="U554" s="15" t="str">
        <f>(IF(K554=Localization!$C$113,1,IF(K554=Localization!$C$112,2,IF(K554=Localization!$C$111,3,IF(K554=Localization!$C$110,4,IF(K554=Localization!$C$109,5,IF(OR(K554=1,K554=2,K554=3,K554=4,K554=5),K554,"")))))))</f>
        <v/>
      </c>
    </row>
    <row r="555" spans="12:21" x14ac:dyDescent="0.25">
      <c r="L555" s="15" t="str">
        <f>(IF(B555=Localization!$C$113,1,IF(B555=Localization!$C$112,2,IF(B555=Localization!$C$111,3,IF(B555=Localization!$C$110,4,IF(B555=Localization!$C$109,5,IF(OR(B555=1,B555=2,B555=3,B555=4,B555=5),B555,"")))))))</f>
        <v/>
      </c>
      <c r="M555" s="15" t="str">
        <f>(IF(C555=Localization!$C$113,1,IF(C555=Localization!$C$112,2,IF(C555=Localization!$C$111,3,IF(C555=Localization!$C$110,4,IF(C555=Localization!$C$109,5,IF(OR(C555=1,C555=2,C555=3,C555=4,C555=5),C555,"")))))))</f>
        <v/>
      </c>
      <c r="N555" s="15" t="str">
        <f>(IF(D555=Localization!$C$113,1,IF(D555=Localization!$C$112,2,IF(D555=Localization!$C$111,3,IF(D555=Localization!$C$110,4,IF(D555=Localization!$C$109,5,IF(OR(D555=1,D555=2,D555=3,D555=4,D555=5),D555,"")))))))</f>
        <v/>
      </c>
      <c r="O555" s="15" t="str">
        <f>(IF(E555=Localization!$C$113,1,IF(E555=Localization!$C$112,2,IF(E555=Localization!$C$111,3,IF(E555=Localization!$C$110,4,IF(E555=Localization!$C$109,5,IF(OR(E555=1,E555=2,E555=3,E555=4,E555=5),E555,"")))))))</f>
        <v/>
      </c>
      <c r="P555" s="15" t="str">
        <f>(IF(F555=Localization!$C$113,1,IF(F555=Localization!$C$112,2,IF(F555=Localization!$C$111,3,IF(F555=Localization!$C$110,4,IF(F555=Localization!$C$109,5,IF(OR(F555=1,F555=2,F555=3,F555=4,F555=5),F555,"")))))))</f>
        <v/>
      </c>
      <c r="Q555" s="15" t="str">
        <f>(IF(G555=Localization!$C$113,1,IF(G555=Localization!$C$112,2,IF(G555=Localization!$C$111,3,IF(G555=Localization!$C$110,4,IF(G555=Localization!$C$109,5,IF(OR(G555=1,G555=2,G555=3,G555=4,G555=5),G555,"")))))))</f>
        <v/>
      </c>
      <c r="R555" s="15" t="str">
        <f>(IF(H555=Localization!$C$113,1,IF(H555=Localization!$C$112,2,IF(H555=Localization!$C$111,3,IF(H555=Localization!$C$110,4,IF(H555=Localization!$C$109,5,IF(OR(H555=1,H555=2,H555=3,H555=4,H555=5),H555,"")))))))</f>
        <v/>
      </c>
      <c r="S555" s="15" t="str">
        <f>(IF(I555=Localization!$C$113,1,IF(I555=Localization!$C$112,2,IF(I555=Localization!$C$111,3,IF(I555=Localization!$C$110,4,IF(I555=Localization!$C$109,5,IF(OR(I555=1,I555=2,I555=3,I555=4,I555=5),I555,"")))))))</f>
        <v/>
      </c>
      <c r="T555" s="15" t="str">
        <f>(IF(J555=Localization!$C$113,1,IF(J555=Localization!$C$112,2,IF(J555=Localization!$C$111,3,IF(J555=Localization!$C$110,4,IF(J555=Localization!$C$109,5,IF(OR(J555=1,J555=2,J555=3,J555=4,J555=5),J555,"")))))))</f>
        <v/>
      </c>
      <c r="U555" s="15" t="str">
        <f>(IF(K555=Localization!$C$113,1,IF(K555=Localization!$C$112,2,IF(K555=Localization!$C$111,3,IF(K555=Localization!$C$110,4,IF(K555=Localization!$C$109,5,IF(OR(K555=1,K555=2,K555=3,K555=4,K555=5),K555,"")))))))</f>
        <v/>
      </c>
    </row>
    <row r="556" spans="12:21" x14ac:dyDescent="0.25">
      <c r="L556" s="15" t="str">
        <f>(IF(B556=Localization!$C$113,1,IF(B556=Localization!$C$112,2,IF(B556=Localization!$C$111,3,IF(B556=Localization!$C$110,4,IF(B556=Localization!$C$109,5,IF(OR(B556=1,B556=2,B556=3,B556=4,B556=5),B556,"")))))))</f>
        <v/>
      </c>
      <c r="M556" s="15" t="str">
        <f>(IF(C556=Localization!$C$113,1,IF(C556=Localization!$C$112,2,IF(C556=Localization!$C$111,3,IF(C556=Localization!$C$110,4,IF(C556=Localization!$C$109,5,IF(OR(C556=1,C556=2,C556=3,C556=4,C556=5),C556,"")))))))</f>
        <v/>
      </c>
      <c r="N556" s="15" t="str">
        <f>(IF(D556=Localization!$C$113,1,IF(D556=Localization!$C$112,2,IF(D556=Localization!$C$111,3,IF(D556=Localization!$C$110,4,IF(D556=Localization!$C$109,5,IF(OR(D556=1,D556=2,D556=3,D556=4,D556=5),D556,"")))))))</f>
        <v/>
      </c>
      <c r="O556" s="15" t="str">
        <f>(IF(E556=Localization!$C$113,1,IF(E556=Localization!$C$112,2,IF(E556=Localization!$C$111,3,IF(E556=Localization!$C$110,4,IF(E556=Localization!$C$109,5,IF(OR(E556=1,E556=2,E556=3,E556=4,E556=5),E556,"")))))))</f>
        <v/>
      </c>
      <c r="P556" s="15" t="str">
        <f>(IF(F556=Localization!$C$113,1,IF(F556=Localization!$C$112,2,IF(F556=Localization!$C$111,3,IF(F556=Localization!$C$110,4,IF(F556=Localization!$C$109,5,IF(OR(F556=1,F556=2,F556=3,F556=4,F556=5),F556,"")))))))</f>
        <v/>
      </c>
      <c r="Q556" s="15" t="str">
        <f>(IF(G556=Localization!$C$113,1,IF(G556=Localization!$C$112,2,IF(G556=Localization!$C$111,3,IF(G556=Localization!$C$110,4,IF(G556=Localization!$C$109,5,IF(OR(G556=1,G556=2,G556=3,G556=4,G556=5),G556,"")))))))</f>
        <v/>
      </c>
      <c r="R556" s="15" t="str">
        <f>(IF(H556=Localization!$C$113,1,IF(H556=Localization!$C$112,2,IF(H556=Localization!$C$111,3,IF(H556=Localization!$C$110,4,IF(H556=Localization!$C$109,5,IF(OR(H556=1,H556=2,H556=3,H556=4,H556=5),H556,"")))))))</f>
        <v/>
      </c>
      <c r="S556" s="15" t="str">
        <f>(IF(I556=Localization!$C$113,1,IF(I556=Localization!$C$112,2,IF(I556=Localization!$C$111,3,IF(I556=Localization!$C$110,4,IF(I556=Localization!$C$109,5,IF(OR(I556=1,I556=2,I556=3,I556=4,I556=5),I556,"")))))))</f>
        <v/>
      </c>
      <c r="T556" s="15" t="str">
        <f>(IF(J556=Localization!$C$113,1,IF(J556=Localization!$C$112,2,IF(J556=Localization!$C$111,3,IF(J556=Localization!$C$110,4,IF(J556=Localization!$C$109,5,IF(OR(J556=1,J556=2,J556=3,J556=4,J556=5),J556,"")))))))</f>
        <v/>
      </c>
      <c r="U556" s="15" t="str">
        <f>(IF(K556=Localization!$C$113,1,IF(K556=Localization!$C$112,2,IF(K556=Localization!$C$111,3,IF(K556=Localization!$C$110,4,IF(K556=Localization!$C$109,5,IF(OR(K556=1,K556=2,K556=3,K556=4,K556=5),K556,"")))))))</f>
        <v/>
      </c>
    </row>
    <row r="557" spans="12:21" x14ac:dyDescent="0.25">
      <c r="L557" s="15" t="str">
        <f>(IF(B557=Localization!$C$113,1,IF(B557=Localization!$C$112,2,IF(B557=Localization!$C$111,3,IF(B557=Localization!$C$110,4,IF(B557=Localization!$C$109,5,IF(OR(B557=1,B557=2,B557=3,B557=4,B557=5),B557,"")))))))</f>
        <v/>
      </c>
      <c r="M557" s="15" t="str">
        <f>(IF(C557=Localization!$C$113,1,IF(C557=Localization!$C$112,2,IF(C557=Localization!$C$111,3,IF(C557=Localization!$C$110,4,IF(C557=Localization!$C$109,5,IF(OR(C557=1,C557=2,C557=3,C557=4,C557=5),C557,"")))))))</f>
        <v/>
      </c>
      <c r="N557" s="15" t="str">
        <f>(IF(D557=Localization!$C$113,1,IF(D557=Localization!$C$112,2,IF(D557=Localization!$C$111,3,IF(D557=Localization!$C$110,4,IF(D557=Localization!$C$109,5,IF(OR(D557=1,D557=2,D557=3,D557=4,D557=5),D557,"")))))))</f>
        <v/>
      </c>
      <c r="O557" s="15" t="str">
        <f>(IF(E557=Localization!$C$113,1,IF(E557=Localization!$C$112,2,IF(E557=Localization!$C$111,3,IF(E557=Localization!$C$110,4,IF(E557=Localization!$C$109,5,IF(OR(E557=1,E557=2,E557=3,E557=4,E557=5),E557,"")))))))</f>
        <v/>
      </c>
      <c r="P557" s="15" t="str">
        <f>(IF(F557=Localization!$C$113,1,IF(F557=Localization!$C$112,2,IF(F557=Localization!$C$111,3,IF(F557=Localization!$C$110,4,IF(F557=Localization!$C$109,5,IF(OR(F557=1,F557=2,F557=3,F557=4,F557=5),F557,"")))))))</f>
        <v/>
      </c>
      <c r="Q557" s="15" t="str">
        <f>(IF(G557=Localization!$C$113,1,IF(G557=Localization!$C$112,2,IF(G557=Localization!$C$111,3,IF(G557=Localization!$C$110,4,IF(G557=Localization!$C$109,5,IF(OR(G557=1,G557=2,G557=3,G557=4,G557=5),G557,"")))))))</f>
        <v/>
      </c>
      <c r="R557" s="15" t="str">
        <f>(IF(H557=Localization!$C$113,1,IF(H557=Localization!$C$112,2,IF(H557=Localization!$C$111,3,IF(H557=Localization!$C$110,4,IF(H557=Localization!$C$109,5,IF(OR(H557=1,H557=2,H557=3,H557=4,H557=5),H557,"")))))))</f>
        <v/>
      </c>
      <c r="S557" s="15" t="str">
        <f>(IF(I557=Localization!$C$113,1,IF(I557=Localization!$C$112,2,IF(I557=Localization!$C$111,3,IF(I557=Localization!$C$110,4,IF(I557=Localization!$C$109,5,IF(OR(I557=1,I557=2,I557=3,I557=4,I557=5),I557,"")))))))</f>
        <v/>
      </c>
      <c r="T557" s="15" t="str">
        <f>(IF(J557=Localization!$C$113,1,IF(J557=Localization!$C$112,2,IF(J557=Localization!$C$111,3,IF(J557=Localization!$C$110,4,IF(J557=Localization!$C$109,5,IF(OR(J557=1,J557=2,J557=3,J557=4,J557=5),J557,"")))))))</f>
        <v/>
      </c>
      <c r="U557" s="15" t="str">
        <f>(IF(K557=Localization!$C$113,1,IF(K557=Localization!$C$112,2,IF(K557=Localization!$C$111,3,IF(K557=Localization!$C$110,4,IF(K557=Localization!$C$109,5,IF(OR(K557=1,K557=2,K557=3,K557=4,K557=5),K557,"")))))))</f>
        <v/>
      </c>
    </row>
    <row r="558" spans="12:21" x14ac:dyDescent="0.25">
      <c r="L558" s="15" t="str">
        <f>(IF(B558=Localization!$C$113,1,IF(B558=Localization!$C$112,2,IF(B558=Localization!$C$111,3,IF(B558=Localization!$C$110,4,IF(B558=Localization!$C$109,5,IF(OR(B558=1,B558=2,B558=3,B558=4,B558=5),B558,"")))))))</f>
        <v/>
      </c>
      <c r="M558" s="15" t="str">
        <f>(IF(C558=Localization!$C$113,1,IF(C558=Localization!$C$112,2,IF(C558=Localization!$C$111,3,IF(C558=Localization!$C$110,4,IF(C558=Localization!$C$109,5,IF(OR(C558=1,C558=2,C558=3,C558=4,C558=5),C558,"")))))))</f>
        <v/>
      </c>
      <c r="N558" s="15" t="str">
        <f>(IF(D558=Localization!$C$113,1,IF(D558=Localization!$C$112,2,IF(D558=Localization!$C$111,3,IF(D558=Localization!$C$110,4,IF(D558=Localization!$C$109,5,IF(OR(D558=1,D558=2,D558=3,D558=4,D558=5),D558,"")))))))</f>
        <v/>
      </c>
      <c r="O558" s="15" t="str">
        <f>(IF(E558=Localization!$C$113,1,IF(E558=Localization!$C$112,2,IF(E558=Localization!$C$111,3,IF(E558=Localization!$C$110,4,IF(E558=Localization!$C$109,5,IF(OR(E558=1,E558=2,E558=3,E558=4,E558=5),E558,"")))))))</f>
        <v/>
      </c>
      <c r="P558" s="15" t="str">
        <f>(IF(F558=Localization!$C$113,1,IF(F558=Localization!$C$112,2,IF(F558=Localization!$C$111,3,IF(F558=Localization!$C$110,4,IF(F558=Localization!$C$109,5,IF(OR(F558=1,F558=2,F558=3,F558=4,F558=5),F558,"")))))))</f>
        <v/>
      </c>
      <c r="Q558" s="15" t="str">
        <f>(IF(G558=Localization!$C$113,1,IF(G558=Localization!$C$112,2,IF(G558=Localization!$C$111,3,IF(G558=Localization!$C$110,4,IF(G558=Localization!$C$109,5,IF(OR(G558=1,G558=2,G558=3,G558=4,G558=5),G558,"")))))))</f>
        <v/>
      </c>
      <c r="R558" s="15" t="str">
        <f>(IF(H558=Localization!$C$113,1,IF(H558=Localization!$C$112,2,IF(H558=Localization!$C$111,3,IF(H558=Localization!$C$110,4,IF(H558=Localization!$C$109,5,IF(OR(H558=1,H558=2,H558=3,H558=4,H558=5),H558,"")))))))</f>
        <v/>
      </c>
      <c r="S558" s="15" t="str">
        <f>(IF(I558=Localization!$C$113,1,IF(I558=Localization!$C$112,2,IF(I558=Localization!$C$111,3,IF(I558=Localization!$C$110,4,IF(I558=Localization!$C$109,5,IF(OR(I558=1,I558=2,I558=3,I558=4,I558=5),I558,"")))))))</f>
        <v/>
      </c>
      <c r="T558" s="15" t="str">
        <f>(IF(J558=Localization!$C$113,1,IF(J558=Localization!$C$112,2,IF(J558=Localization!$C$111,3,IF(J558=Localization!$C$110,4,IF(J558=Localization!$C$109,5,IF(OR(J558=1,J558=2,J558=3,J558=4,J558=5),J558,"")))))))</f>
        <v/>
      </c>
      <c r="U558" s="15" t="str">
        <f>(IF(K558=Localization!$C$113,1,IF(K558=Localization!$C$112,2,IF(K558=Localization!$C$111,3,IF(K558=Localization!$C$110,4,IF(K558=Localization!$C$109,5,IF(OR(K558=1,K558=2,K558=3,K558=4,K558=5),K558,"")))))))</f>
        <v/>
      </c>
    </row>
    <row r="559" spans="12:21" x14ac:dyDescent="0.25">
      <c r="L559" s="15" t="str">
        <f>(IF(B559=Localization!$C$113,1,IF(B559=Localization!$C$112,2,IF(B559=Localization!$C$111,3,IF(B559=Localization!$C$110,4,IF(B559=Localization!$C$109,5,IF(OR(B559=1,B559=2,B559=3,B559=4,B559=5),B559,"")))))))</f>
        <v/>
      </c>
      <c r="M559" s="15" t="str">
        <f>(IF(C559=Localization!$C$113,1,IF(C559=Localization!$C$112,2,IF(C559=Localization!$C$111,3,IF(C559=Localization!$C$110,4,IF(C559=Localization!$C$109,5,IF(OR(C559=1,C559=2,C559=3,C559=4,C559=5),C559,"")))))))</f>
        <v/>
      </c>
      <c r="N559" s="15" t="str">
        <f>(IF(D559=Localization!$C$113,1,IF(D559=Localization!$C$112,2,IF(D559=Localization!$C$111,3,IF(D559=Localization!$C$110,4,IF(D559=Localization!$C$109,5,IF(OR(D559=1,D559=2,D559=3,D559=4,D559=5),D559,"")))))))</f>
        <v/>
      </c>
      <c r="O559" s="15" t="str">
        <f>(IF(E559=Localization!$C$113,1,IF(E559=Localization!$C$112,2,IF(E559=Localization!$C$111,3,IF(E559=Localization!$C$110,4,IF(E559=Localization!$C$109,5,IF(OR(E559=1,E559=2,E559=3,E559=4,E559=5),E559,"")))))))</f>
        <v/>
      </c>
      <c r="P559" s="15" t="str">
        <f>(IF(F559=Localization!$C$113,1,IF(F559=Localization!$C$112,2,IF(F559=Localization!$C$111,3,IF(F559=Localization!$C$110,4,IF(F559=Localization!$C$109,5,IF(OR(F559=1,F559=2,F559=3,F559=4,F559=5),F559,"")))))))</f>
        <v/>
      </c>
      <c r="Q559" s="15" t="str">
        <f>(IF(G559=Localization!$C$113,1,IF(G559=Localization!$C$112,2,IF(G559=Localization!$C$111,3,IF(G559=Localization!$C$110,4,IF(G559=Localization!$C$109,5,IF(OR(G559=1,G559=2,G559=3,G559=4,G559=5),G559,"")))))))</f>
        <v/>
      </c>
      <c r="R559" s="15" t="str">
        <f>(IF(H559=Localization!$C$113,1,IF(H559=Localization!$C$112,2,IF(H559=Localization!$C$111,3,IF(H559=Localization!$C$110,4,IF(H559=Localization!$C$109,5,IF(OR(H559=1,H559=2,H559=3,H559=4,H559=5),H559,"")))))))</f>
        <v/>
      </c>
      <c r="S559" s="15" t="str">
        <f>(IF(I559=Localization!$C$113,1,IF(I559=Localization!$C$112,2,IF(I559=Localization!$C$111,3,IF(I559=Localization!$C$110,4,IF(I559=Localization!$C$109,5,IF(OR(I559=1,I559=2,I559=3,I559=4,I559=5),I559,"")))))))</f>
        <v/>
      </c>
      <c r="T559" s="15" t="str">
        <f>(IF(J559=Localization!$C$113,1,IF(J559=Localization!$C$112,2,IF(J559=Localization!$C$111,3,IF(J559=Localization!$C$110,4,IF(J559=Localization!$C$109,5,IF(OR(J559=1,J559=2,J559=3,J559=4,J559=5),J559,"")))))))</f>
        <v/>
      </c>
      <c r="U559" s="15" t="str">
        <f>(IF(K559=Localization!$C$113,1,IF(K559=Localization!$C$112,2,IF(K559=Localization!$C$111,3,IF(K559=Localization!$C$110,4,IF(K559=Localization!$C$109,5,IF(OR(K559=1,K559=2,K559=3,K559=4,K559=5),K559,"")))))))</f>
        <v/>
      </c>
    </row>
    <row r="560" spans="12:21" x14ac:dyDescent="0.25">
      <c r="L560" s="15" t="str">
        <f>(IF(B560=Localization!$C$113,1,IF(B560=Localization!$C$112,2,IF(B560=Localization!$C$111,3,IF(B560=Localization!$C$110,4,IF(B560=Localization!$C$109,5,IF(OR(B560=1,B560=2,B560=3,B560=4,B560=5),B560,"")))))))</f>
        <v/>
      </c>
      <c r="M560" s="15" t="str">
        <f>(IF(C560=Localization!$C$113,1,IF(C560=Localization!$C$112,2,IF(C560=Localization!$C$111,3,IF(C560=Localization!$C$110,4,IF(C560=Localization!$C$109,5,IF(OR(C560=1,C560=2,C560=3,C560=4,C560=5),C560,"")))))))</f>
        <v/>
      </c>
      <c r="N560" s="15" t="str">
        <f>(IF(D560=Localization!$C$113,1,IF(D560=Localization!$C$112,2,IF(D560=Localization!$C$111,3,IF(D560=Localization!$C$110,4,IF(D560=Localization!$C$109,5,IF(OR(D560=1,D560=2,D560=3,D560=4,D560=5),D560,"")))))))</f>
        <v/>
      </c>
      <c r="O560" s="15" t="str">
        <f>(IF(E560=Localization!$C$113,1,IF(E560=Localization!$C$112,2,IF(E560=Localization!$C$111,3,IF(E560=Localization!$C$110,4,IF(E560=Localization!$C$109,5,IF(OR(E560=1,E560=2,E560=3,E560=4,E560=5),E560,"")))))))</f>
        <v/>
      </c>
      <c r="P560" s="15" t="str">
        <f>(IF(F560=Localization!$C$113,1,IF(F560=Localization!$C$112,2,IF(F560=Localization!$C$111,3,IF(F560=Localization!$C$110,4,IF(F560=Localization!$C$109,5,IF(OR(F560=1,F560=2,F560=3,F560=4,F560=5),F560,"")))))))</f>
        <v/>
      </c>
      <c r="Q560" s="15" t="str">
        <f>(IF(G560=Localization!$C$113,1,IF(G560=Localization!$C$112,2,IF(G560=Localization!$C$111,3,IF(G560=Localization!$C$110,4,IF(G560=Localization!$C$109,5,IF(OR(G560=1,G560=2,G560=3,G560=4,G560=5),G560,"")))))))</f>
        <v/>
      </c>
      <c r="R560" s="15" t="str">
        <f>(IF(H560=Localization!$C$113,1,IF(H560=Localization!$C$112,2,IF(H560=Localization!$C$111,3,IF(H560=Localization!$C$110,4,IF(H560=Localization!$C$109,5,IF(OR(H560=1,H560=2,H560=3,H560=4,H560=5),H560,"")))))))</f>
        <v/>
      </c>
      <c r="S560" s="15" t="str">
        <f>(IF(I560=Localization!$C$113,1,IF(I560=Localization!$C$112,2,IF(I560=Localization!$C$111,3,IF(I560=Localization!$C$110,4,IF(I560=Localization!$C$109,5,IF(OR(I560=1,I560=2,I560=3,I560=4,I560=5),I560,"")))))))</f>
        <v/>
      </c>
      <c r="T560" s="15" t="str">
        <f>(IF(J560=Localization!$C$113,1,IF(J560=Localization!$C$112,2,IF(J560=Localization!$C$111,3,IF(J560=Localization!$C$110,4,IF(J560=Localization!$C$109,5,IF(OR(J560=1,J560=2,J560=3,J560=4,J560=5),J560,"")))))))</f>
        <v/>
      </c>
      <c r="U560" s="15" t="str">
        <f>(IF(K560=Localization!$C$113,1,IF(K560=Localization!$C$112,2,IF(K560=Localization!$C$111,3,IF(K560=Localization!$C$110,4,IF(K560=Localization!$C$109,5,IF(OR(K560=1,K560=2,K560=3,K560=4,K560=5),K560,"")))))))</f>
        <v/>
      </c>
    </row>
    <row r="561" spans="12:21" x14ac:dyDescent="0.25">
      <c r="L561" s="15" t="str">
        <f>(IF(B561=Localization!$C$113,1,IF(B561=Localization!$C$112,2,IF(B561=Localization!$C$111,3,IF(B561=Localization!$C$110,4,IF(B561=Localization!$C$109,5,IF(OR(B561=1,B561=2,B561=3,B561=4,B561=5),B561,"")))))))</f>
        <v/>
      </c>
      <c r="M561" s="15" t="str">
        <f>(IF(C561=Localization!$C$113,1,IF(C561=Localization!$C$112,2,IF(C561=Localization!$C$111,3,IF(C561=Localization!$C$110,4,IF(C561=Localization!$C$109,5,IF(OR(C561=1,C561=2,C561=3,C561=4,C561=5),C561,"")))))))</f>
        <v/>
      </c>
      <c r="N561" s="15" t="str">
        <f>(IF(D561=Localization!$C$113,1,IF(D561=Localization!$C$112,2,IF(D561=Localization!$C$111,3,IF(D561=Localization!$C$110,4,IF(D561=Localization!$C$109,5,IF(OR(D561=1,D561=2,D561=3,D561=4,D561=5),D561,"")))))))</f>
        <v/>
      </c>
      <c r="O561" s="15" t="str">
        <f>(IF(E561=Localization!$C$113,1,IF(E561=Localization!$C$112,2,IF(E561=Localization!$C$111,3,IF(E561=Localization!$C$110,4,IF(E561=Localization!$C$109,5,IF(OR(E561=1,E561=2,E561=3,E561=4,E561=5),E561,"")))))))</f>
        <v/>
      </c>
      <c r="P561" s="15" t="str">
        <f>(IF(F561=Localization!$C$113,1,IF(F561=Localization!$C$112,2,IF(F561=Localization!$C$111,3,IF(F561=Localization!$C$110,4,IF(F561=Localization!$C$109,5,IF(OR(F561=1,F561=2,F561=3,F561=4,F561=5),F561,"")))))))</f>
        <v/>
      </c>
      <c r="Q561" s="15" t="str">
        <f>(IF(G561=Localization!$C$113,1,IF(G561=Localization!$C$112,2,IF(G561=Localization!$C$111,3,IF(G561=Localization!$C$110,4,IF(G561=Localization!$C$109,5,IF(OR(G561=1,G561=2,G561=3,G561=4,G561=5),G561,"")))))))</f>
        <v/>
      </c>
      <c r="R561" s="15" t="str">
        <f>(IF(H561=Localization!$C$113,1,IF(H561=Localization!$C$112,2,IF(H561=Localization!$C$111,3,IF(H561=Localization!$C$110,4,IF(H561=Localization!$C$109,5,IF(OR(H561=1,H561=2,H561=3,H561=4,H561=5),H561,"")))))))</f>
        <v/>
      </c>
      <c r="S561" s="15" t="str">
        <f>(IF(I561=Localization!$C$113,1,IF(I561=Localization!$C$112,2,IF(I561=Localization!$C$111,3,IF(I561=Localization!$C$110,4,IF(I561=Localization!$C$109,5,IF(OR(I561=1,I561=2,I561=3,I561=4,I561=5),I561,"")))))))</f>
        <v/>
      </c>
      <c r="T561" s="15" t="str">
        <f>(IF(J561=Localization!$C$113,1,IF(J561=Localization!$C$112,2,IF(J561=Localization!$C$111,3,IF(J561=Localization!$C$110,4,IF(J561=Localization!$C$109,5,IF(OR(J561=1,J561=2,J561=3,J561=4,J561=5),J561,"")))))))</f>
        <v/>
      </c>
      <c r="U561" s="15" t="str">
        <f>(IF(K561=Localization!$C$113,1,IF(K561=Localization!$C$112,2,IF(K561=Localization!$C$111,3,IF(K561=Localization!$C$110,4,IF(K561=Localization!$C$109,5,IF(OR(K561=1,K561=2,K561=3,K561=4,K561=5),K561,"")))))))</f>
        <v/>
      </c>
    </row>
    <row r="562" spans="12:21" x14ac:dyDescent="0.25">
      <c r="L562" s="15" t="str">
        <f>(IF(B562=Localization!$C$113,1,IF(B562=Localization!$C$112,2,IF(B562=Localization!$C$111,3,IF(B562=Localization!$C$110,4,IF(B562=Localization!$C$109,5,IF(OR(B562=1,B562=2,B562=3,B562=4,B562=5),B562,"")))))))</f>
        <v/>
      </c>
      <c r="M562" s="15" t="str">
        <f>(IF(C562=Localization!$C$113,1,IF(C562=Localization!$C$112,2,IF(C562=Localization!$C$111,3,IF(C562=Localization!$C$110,4,IF(C562=Localization!$C$109,5,IF(OR(C562=1,C562=2,C562=3,C562=4,C562=5),C562,"")))))))</f>
        <v/>
      </c>
      <c r="N562" s="15" t="str">
        <f>(IF(D562=Localization!$C$113,1,IF(D562=Localization!$C$112,2,IF(D562=Localization!$C$111,3,IF(D562=Localization!$C$110,4,IF(D562=Localization!$C$109,5,IF(OR(D562=1,D562=2,D562=3,D562=4,D562=5),D562,"")))))))</f>
        <v/>
      </c>
      <c r="O562" s="15" t="str">
        <f>(IF(E562=Localization!$C$113,1,IF(E562=Localization!$C$112,2,IF(E562=Localization!$C$111,3,IF(E562=Localization!$C$110,4,IF(E562=Localization!$C$109,5,IF(OR(E562=1,E562=2,E562=3,E562=4,E562=5),E562,"")))))))</f>
        <v/>
      </c>
      <c r="P562" s="15" t="str">
        <f>(IF(F562=Localization!$C$113,1,IF(F562=Localization!$C$112,2,IF(F562=Localization!$C$111,3,IF(F562=Localization!$C$110,4,IF(F562=Localization!$C$109,5,IF(OR(F562=1,F562=2,F562=3,F562=4,F562=5),F562,"")))))))</f>
        <v/>
      </c>
      <c r="Q562" s="15" t="str">
        <f>(IF(G562=Localization!$C$113,1,IF(G562=Localization!$C$112,2,IF(G562=Localization!$C$111,3,IF(G562=Localization!$C$110,4,IF(G562=Localization!$C$109,5,IF(OR(G562=1,G562=2,G562=3,G562=4,G562=5),G562,"")))))))</f>
        <v/>
      </c>
      <c r="R562" s="15" t="str">
        <f>(IF(H562=Localization!$C$113,1,IF(H562=Localization!$C$112,2,IF(H562=Localization!$C$111,3,IF(H562=Localization!$C$110,4,IF(H562=Localization!$C$109,5,IF(OR(H562=1,H562=2,H562=3,H562=4,H562=5),H562,"")))))))</f>
        <v/>
      </c>
      <c r="S562" s="15" t="str">
        <f>(IF(I562=Localization!$C$113,1,IF(I562=Localization!$C$112,2,IF(I562=Localization!$C$111,3,IF(I562=Localization!$C$110,4,IF(I562=Localization!$C$109,5,IF(OR(I562=1,I562=2,I562=3,I562=4,I562=5),I562,"")))))))</f>
        <v/>
      </c>
      <c r="T562" s="15" t="str">
        <f>(IF(J562=Localization!$C$113,1,IF(J562=Localization!$C$112,2,IF(J562=Localization!$C$111,3,IF(J562=Localization!$C$110,4,IF(J562=Localization!$C$109,5,IF(OR(J562=1,J562=2,J562=3,J562=4,J562=5),J562,"")))))))</f>
        <v/>
      </c>
      <c r="U562" s="15" t="str">
        <f>(IF(K562=Localization!$C$113,1,IF(K562=Localization!$C$112,2,IF(K562=Localization!$C$111,3,IF(K562=Localization!$C$110,4,IF(K562=Localization!$C$109,5,IF(OR(K562=1,K562=2,K562=3,K562=4,K562=5),K562,"")))))))</f>
        <v/>
      </c>
    </row>
    <row r="563" spans="12:21" x14ac:dyDescent="0.25">
      <c r="L563" s="15" t="str">
        <f>(IF(B563=Localization!$C$113,1,IF(B563=Localization!$C$112,2,IF(B563=Localization!$C$111,3,IF(B563=Localization!$C$110,4,IF(B563=Localization!$C$109,5,IF(OR(B563=1,B563=2,B563=3,B563=4,B563=5),B563,"")))))))</f>
        <v/>
      </c>
      <c r="M563" s="15" t="str">
        <f>(IF(C563=Localization!$C$113,1,IF(C563=Localization!$C$112,2,IF(C563=Localization!$C$111,3,IF(C563=Localization!$C$110,4,IF(C563=Localization!$C$109,5,IF(OR(C563=1,C563=2,C563=3,C563=4,C563=5),C563,"")))))))</f>
        <v/>
      </c>
      <c r="N563" s="15" t="str">
        <f>(IF(D563=Localization!$C$113,1,IF(D563=Localization!$C$112,2,IF(D563=Localization!$C$111,3,IF(D563=Localization!$C$110,4,IF(D563=Localization!$C$109,5,IF(OR(D563=1,D563=2,D563=3,D563=4,D563=5),D563,"")))))))</f>
        <v/>
      </c>
      <c r="O563" s="15" t="str">
        <f>(IF(E563=Localization!$C$113,1,IF(E563=Localization!$C$112,2,IF(E563=Localization!$C$111,3,IF(E563=Localization!$C$110,4,IF(E563=Localization!$C$109,5,IF(OR(E563=1,E563=2,E563=3,E563=4,E563=5),E563,"")))))))</f>
        <v/>
      </c>
      <c r="P563" s="15" t="str">
        <f>(IF(F563=Localization!$C$113,1,IF(F563=Localization!$C$112,2,IF(F563=Localization!$C$111,3,IF(F563=Localization!$C$110,4,IF(F563=Localization!$C$109,5,IF(OR(F563=1,F563=2,F563=3,F563=4,F563=5),F563,"")))))))</f>
        <v/>
      </c>
      <c r="Q563" s="15" t="str">
        <f>(IF(G563=Localization!$C$113,1,IF(G563=Localization!$C$112,2,IF(G563=Localization!$C$111,3,IF(G563=Localization!$C$110,4,IF(G563=Localization!$C$109,5,IF(OR(G563=1,G563=2,G563=3,G563=4,G563=5),G563,"")))))))</f>
        <v/>
      </c>
      <c r="R563" s="15" t="str">
        <f>(IF(H563=Localization!$C$113,1,IF(H563=Localization!$C$112,2,IF(H563=Localization!$C$111,3,IF(H563=Localization!$C$110,4,IF(H563=Localization!$C$109,5,IF(OR(H563=1,H563=2,H563=3,H563=4,H563=5),H563,"")))))))</f>
        <v/>
      </c>
      <c r="S563" s="15" t="str">
        <f>(IF(I563=Localization!$C$113,1,IF(I563=Localization!$C$112,2,IF(I563=Localization!$C$111,3,IF(I563=Localization!$C$110,4,IF(I563=Localization!$C$109,5,IF(OR(I563=1,I563=2,I563=3,I563=4,I563=5),I563,"")))))))</f>
        <v/>
      </c>
      <c r="T563" s="15" t="str">
        <f>(IF(J563=Localization!$C$113,1,IF(J563=Localization!$C$112,2,IF(J563=Localization!$C$111,3,IF(J563=Localization!$C$110,4,IF(J563=Localization!$C$109,5,IF(OR(J563=1,J563=2,J563=3,J563=4,J563=5),J563,"")))))))</f>
        <v/>
      </c>
      <c r="U563" s="15" t="str">
        <f>(IF(K563=Localization!$C$113,1,IF(K563=Localization!$C$112,2,IF(K563=Localization!$C$111,3,IF(K563=Localization!$C$110,4,IF(K563=Localization!$C$109,5,IF(OR(K563=1,K563=2,K563=3,K563=4,K563=5),K563,"")))))))</f>
        <v/>
      </c>
    </row>
    <row r="564" spans="12:21" x14ac:dyDescent="0.25">
      <c r="L564" s="15" t="str">
        <f>(IF(B564=Localization!$C$113,1,IF(B564=Localization!$C$112,2,IF(B564=Localization!$C$111,3,IF(B564=Localization!$C$110,4,IF(B564=Localization!$C$109,5,IF(OR(B564=1,B564=2,B564=3,B564=4,B564=5),B564,"")))))))</f>
        <v/>
      </c>
      <c r="M564" s="15" t="str">
        <f>(IF(C564=Localization!$C$113,1,IF(C564=Localization!$C$112,2,IF(C564=Localization!$C$111,3,IF(C564=Localization!$C$110,4,IF(C564=Localization!$C$109,5,IF(OR(C564=1,C564=2,C564=3,C564=4,C564=5),C564,"")))))))</f>
        <v/>
      </c>
      <c r="N564" s="15" t="str">
        <f>(IF(D564=Localization!$C$113,1,IF(D564=Localization!$C$112,2,IF(D564=Localization!$C$111,3,IF(D564=Localization!$C$110,4,IF(D564=Localization!$C$109,5,IF(OR(D564=1,D564=2,D564=3,D564=4,D564=5),D564,"")))))))</f>
        <v/>
      </c>
      <c r="O564" s="15" t="str">
        <f>(IF(E564=Localization!$C$113,1,IF(E564=Localization!$C$112,2,IF(E564=Localization!$C$111,3,IF(E564=Localization!$C$110,4,IF(E564=Localization!$C$109,5,IF(OR(E564=1,E564=2,E564=3,E564=4,E564=5),E564,"")))))))</f>
        <v/>
      </c>
      <c r="P564" s="15" t="str">
        <f>(IF(F564=Localization!$C$113,1,IF(F564=Localization!$C$112,2,IF(F564=Localization!$C$111,3,IF(F564=Localization!$C$110,4,IF(F564=Localization!$C$109,5,IF(OR(F564=1,F564=2,F564=3,F564=4,F564=5),F564,"")))))))</f>
        <v/>
      </c>
      <c r="Q564" s="15" t="str">
        <f>(IF(G564=Localization!$C$113,1,IF(G564=Localization!$C$112,2,IF(G564=Localization!$C$111,3,IF(G564=Localization!$C$110,4,IF(G564=Localization!$C$109,5,IF(OR(G564=1,G564=2,G564=3,G564=4,G564=5),G564,"")))))))</f>
        <v/>
      </c>
      <c r="R564" s="15" t="str">
        <f>(IF(H564=Localization!$C$113,1,IF(H564=Localization!$C$112,2,IF(H564=Localization!$C$111,3,IF(H564=Localization!$C$110,4,IF(H564=Localization!$C$109,5,IF(OR(H564=1,H564=2,H564=3,H564=4,H564=5),H564,"")))))))</f>
        <v/>
      </c>
      <c r="S564" s="15" t="str">
        <f>(IF(I564=Localization!$C$113,1,IF(I564=Localization!$C$112,2,IF(I564=Localization!$C$111,3,IF(I564=Localization!$C$110,4,IF(I564=Localization!$C$109,5,IF(OR(I564=1,I564=2,I564=3,I564=4,I564=5),I564,"")))))))</f>
        <v/>
      </c>
      <c r="T564" s="15" t="str">
        <f>(IF(J564=Localization!$C$113,1,IF(J564=Localization!$C$112,2,IF(J564=Localization!$C$111,3,IF(J564=Localization!$C$110,4,IF(J564=Localization!$C$109,5,IF(OR(J564=1,J564=2,J564=3,J564=4,J564=5),J564,"")))))))</f>
        <v/>
      </c>
      <c r="U564" s="15" t="str">
        <f>(IF(K564=Localization!$C$113,1,IF(K564=Localization!$C$112,2,IF(K564=Localization!$C$111,3,IF(K564=Localization!$C$110,4,IF(K564=Localization!$C$109,5,IF(OR(K564=1,K564=2,K564=3,K564=4,K564=5),K564,"")))))))</f>
        <v/>
      </c>
    </row>
    <row r="565" spans="12:21" x14ac:dyDescent="0.25">
      <c r="L565" s="15" t="str">
        <f>(IF(B565=Localization!$C$113,1,IF(B565=Localization!$C$112,2,IF(B565=Localization!$C$111,3,IF(B565=Localization!$C$110,4,IF(B565=Localization!$C$109,5,IF(OR(B565=1,B565=2,B565=3,B565=4,B565=5),B565,"")))))))</f>
        <v/>
      </c>
      <c r="M565" s="15" t="str">
        <f>(IF(C565=Localization!$C$113,1,IF(C565=Localization!$C$112,2,IF(C565=Localization!$C$111,3,IF(C565=Localization!$C$110,4,IF(C565=Localization!$C$109,5,IF(OR(C565=1,C565=2,C565=3,C565=4,C565=5),C565,"")))))))</f>
        <v/>
      </c>
      <c r="N565" s="15" t="str">
        <f>(IF(D565=Localization!$C$113,1,IF(D565=Localization!$C$112,2,IF(D565=Localization!$C$111,3,IF(D565=Localization!$C$110,4,IF(D565=Localization!$C$109,5,IF(OR(D565=1,D565=2,D565=3,D565=4,D565=5),D565,"")))))))</f>
        <v/>
      </c>
      <c r="O565" s="15" t="str">
        <f>(IF(E565=Localization!$C$113,1,IF(E565=Localization!$C$112,2,IF(E565=Localization!$C$111,3,IF(E565=Localization!$C$110,4,IF(E565=Localization!$C$109,5,IF(OR(E565=1,E565=2,E565=3,E565=4,E565=5),E565,"")))))))</f>
        <v/>
      </c>
      <c r="P565" s="15" t="str">
        <f>(IF(F565=Localization!$C$113,1,IF(F565=Localization!$C$112,2,IF(F565=Localization!$C$111,3,IF(F565=Localization!$C$110,4,IF(F565=Localization!$C$109,5,IF(OR(F565=1,F565=2,F565=3,F565=4,F565=5),F565,"")))))))</f>
        <v/>
      </c>
      <c r="Q565" s="15" t="str">
        <f>(IF(G565=Localization!$C$113,1,IF(G565=Localization!$C$112,2,IF(G565=Localization!$C$111,3,IF(G565=Localization!$C$110,4,IF(G565=Localization!$C$109,5,IF(OR(G565=1,G565=2,G565=3,G565=4,G565=5),G565,"")))))))</f>
        <v/>
      </c>
      <c r="R565" s="15" t="str">
        <f>(IF(H565=Localization!$C$113,1,IF(H565=Localization!$C$112,2,IF(H565=Localization!$C$111,3,IF(H565=Localization!$C$110,4,IF(H565=Localization!$C$109,5,IF(OR(H565=1,H565=2,H565=3,H565=4,H565=5),H565,"")))))))</f>
        <v/>
      </c>
      <c r="S565" s="15" t="str">
        <f>(IF(I565=Localization!$C$113,1,IF(I565=Localization!$C$112,2,IF(I565=Localization!$C$111,3,IF(I565=Localization!$C$110,4,IF(I565=Localization!$C$109,5,IF(OR(I565=1,I565=2,I565=3,I565=4,I565=5),I565,"")))))))</f>
        <v/>
      </c>
      <c r="T565" s="15" t="str">
        <f>(IF(J565=Localization!$C$113,1,IF(J565=Localization!$C$112,2,IF(J565=Localization!$C$111,3,IF(J565=Localization!$C$110,4,IF(J565=Localization!$C$109,5,IF(OR(J565=1,J565=2,J565=3,J565=4,J565=5),J565,"")))))))</f>
        <v/>
      </c>
      <c r="U565" s="15" t="str">
        <f>(IF(K565=Localization!$C$113,1,IF(K565=Localization!$C$112,2,IF(K565=Localization!$C$111,3,IF(K565=Localization!$C$110,4,IF(K565=Localization!$C$109,5,IF(OR(K565=1,K565=2,K565=3,K565=4,K565=5),K565,"")))))))</f>
        <v/>
      </c>
    </row>
    <row r="566" spans="12:21" x14ac:dyDescent="0.25">
      <c r="L566" s="15" t="str">
        <f>(IF(B566=Localization!$C$113,1,IF(B566=Localization!$C$112,2,IF(B566=Localization!$C$111,3,IF(B566=Localization!$C$110,4,IF(B566=Localization!$C$109,5,IF(OR(B566=1,B566=2,B566=3,B566=4,B566=5),B566,"")))))))</f>
        <v/>
      </c>
      <c r="M566" s="15" t="str">
        <f>(IF(C566=Localization!$C$113,1,IF(C566=Localization!$C$112,2,IF(C566=Localization!$C$111,3,IF(C566=Localization!$C$110,4,IF(C566=Localization!$C$109,5,IF(OR(C566=1,C566=2,C566=3,C566=4,C566=5),C566,"")))))))</f>
        <v/>
      </c>
      <c r="N566" s="15" t="str">
        <f>(IF(D566=Localization!$C$113,1,IF(D566=Localization!$C$112,2,IF(D566=Localization!$C$111,3,IF(D566=Localization!$C$110,4,IF(D566=Localization!$C$109,5,IF(OR(D566=1,D566=2,D566=3,D566=4,D566=5),D566,"")))))))</f>
        <v/>
      </c>
      <c r="O566" s="15" t="str">
        <f>(IF(E566=Localization!$C$113,1,IF(E566=Localization!$C$112,2,IF(E566=Localization!$C$111,3,IF(E566=Localization!$C$110,4,IF(E566=Localization!$C$109,5,IF(OR(E566=1,E566=2,E566=3,E566=4,E566=5),E566,"")))))))</f>
        <v/>
      </c>
      <c r="P566" s="15" t="str">
        <f>(IF(F566=Localization!$C$113,1,IF(F566=Localization!$C$112,2,IF(F566=Localization!$C$111,3,IF(F566=Localization!$C$110,4,IF(F566=Localization!$C$109,5,IF(OR(F566=1,F566=2,F566=3,F566=4,F566=5),F566,"")))))))</f>
        <v/>
      </c>
      <c r="Q566" s="15" t="str">
        <f>(IF(G566=Localization!$C$113,1,IF(G566=Localization!$C$112,2,IF(G566=Localization!$C$111,3,IF(G566=Localization!$C$110,4,IF(G566=Localization!$C$109,5,IF(OR(G566=1,G566=2,G566=3,G566=4,G566=5),G566,"")))))))</f>
        <v/>
      </c>
      <c r="R566" s="15" t="str">
        <f>(IF(H566=Localization!$C$113,1,IF(H566=Localization!$C$112,2,IF(H566=Localization!$C$111,3,IF(H566=Localization!$C$110,4,IF(H566=Localization!$C$109,5,IF(OR(H566=1,H566=2,H566=3,H566=4,H566=5),H566,"")))))))</f>
        <v/>
      </c>
      <c r="S566" s="15" t="str">
        <f>(IF(I566=Localization!$C$113,1,IF(I566=Localization!$C$112,2,IF(I566=Localization!$C$111,3,IF(I566=Localization!$C$110,4,IF(I566=Localization!$C$109,5,IF(OR(I566=1,I566=2,I566=3,I566=4,I566=5),I566,"")))))))</f>
        <v/>
      </c>
      <c r="T566" s="15" t="str">
        <f>(IF(J566=Localization!$C$113,1,IF(J566=Localization!$C$112,2,IF(J566=Localization!$C$111,3,IF(J566=Localization!$C$110,4,IF(J566=Localization!$C$109,5,IF(OR(J566=1,J566=2,J566=3,J566=4,J566=5),J566,"")))))))</f>
        <v/>
      </c>
      <c r="U566" s="15" t="str">
        <f>(IF(K566=Localization!$C$113,1,IF(K566=Localization!$C$112,2,IF(K566=Localization!$C$111,3,IF(K566=Localization!$C$110,4,IF(K566=Localization!$C$109,5,IF(OR(K566=1,K566=2,K566=3,K566=4,K566=5),K566,"")))))))</f>
        <v/>
      </c>
    </row>
    <row r="567" spans="12:21" x14ac:dyDescent="0.25">
      <c r="L567" s="15" t="str">
        <f>(IF(B567=Localization!$C$113,1,IF(B567=Localization!$C$112,2,IF(B567=Localization!$C$111,3,IF(B567=Localization!$C$110,4,IF(B567=Localization!$C$109,5,IF(OR(B567=1,B567=2,B567=3,B567=4,B567=5),B567,"")))))))</f>
        <v/>
      </c>
      <c r="M567" s="15" t="str">
        <f>(IF(C567=Localization!$C$113,1,IF(C567=Localization!$C$112,2,IF(C567=Localization!$C$111,3,IF(C567=Localization!$C$110,4,IF(C567=Localization!$C$109,5,IF(OR(C567=1,C567=2,C567=3,C567=4,C567=5),C567,"")))))))</f>
        <v/>
      </c>
      <c r="N567" s="15" t="str">
        <f>(IF(D567=Localization!$C$113,1,IF(D567=Localization!$C$112,2,IF(D567=Localization!$C$111,3,IF(D567=Localization!$C$110,4,IF(D567=Localization!$C$109,5,IF(OR(D567=1,D567=2,D567=3,D567=4,D567=5),D567,"")))))))</f>
        <v/>
      </c>
      <c r="O567" s="15" t="str">
        <f>(IF(E567=Localization!$C$113,1,IF(E567=Localization!$C$112,2,IF(E567=Localization!$C$111,3,IF(E567=Localization!$C$110,4,IF(E567=Localization!$C$109,5,IF(OR(E567=1,E567=2,E567=3,E567=4,E567=5),E567,"")))))))</f>
        <v/>
      </c>
      <c r="P567" s="15" t="str">
        <f>(IF(F567=Localization!$C$113,1,IF(F567=Localization!$C$112,2,IF(F567=Localization!$C$111,3,IF(F567=Localization!$C$110,4,IF(F567=Localization!$C$109,5,IF(OR(F567=1,F567=2,F567=3,F567=4,F567=5),F567,"")))))))</f>
        <v/>
      </c>
      <c r="Q567" s="15" t="str">
        <f>(IF(G567=Localization!$C$113,1,IF(G567=Localization!$C$112,2,IF(G567=Localization!$C$111,3,IF(G567=Localization!$C$110,4,IF(G567=Localization!$C$109,5,IF(OR(G567=1,G567=2,G567=3,G567=4,G567=5),G567,"")))))))</f>
        <v/>
      </c>
      <c r="R567" s="15" t="str">
        <f>(IF(H567=Localization!$C$113,1,IF(H567=Localization!$C$112,2,IF(H567=Localization!$C$111,3,IF(H567=Localization!$C$110,4,IF(H567=Localization!$C$109,5,IF(OR(H567=1,H567=2,H567=3,H567=4,H567=5),H567,"")))))))</f>
        <v/>
      </c>
      <c r="S567" s="15" t="str">
        <f>(IF(I567=Localization!$C$113,1,IF(I567=Localization!$C$112,2,IF(I567=Localization!$C$111,3,IF(I567=Localization!$C$110,4,IF(I567=Localization!$C$109,5,IF(OR(I567=1,I567=2,I567=3,I567=4,I567=5),I567,"")))))))</f>
        <v/>
      </c>
      <c r="T567" s="15" t="str">
        <f>(IF(J567=Localization!$C$113,1,IF(J567=Localization!$C$112,2,IF(J567=Localization!$C$111,3,IF(J567=Localization!$C$110,4,IF(J567=Localization!$C$109,5,IF(OR(J567=1,J567=2,J567=3,J567=4,J567=5),J567,"")))))))</f>
        <v/>
      </c>
      <c r="U567" s="15" t="str">
        <f>(IF(K567=Localization!$C$113,1,IF(K567=Localization!$C$112,2,IF(K567=Localization!$C$111,3,IF(K567=Localization!$C$110,4,IF(K567=Localization!$C$109,5,IF(OR(K567=1,K567=2,K567=3,K567=4,K567=5),K567,"")))))))</f>
        <v/>
      </c>
    </row>
    <row r="568" spans="12:21" x14ac:dyDescent="0.25">
      <c r="L568" s="15" t="str">
        <f>(IF(B568=Localization!$C$113,1,IF(B568=Localization!$C$112,2,IF(B568=Localization!$C$111,3,IF(B568=Localization!$C$110,4,IF(B568=Localization!$C$109,5,IF(OR(B568=1,B568=2,B568=3,B568=4,B568=5),B568,"")))))))</f>
        <v/>
      </c>
      <c r="M568" s="15" t="str">
        <f>(IF(C568=Localization!$C$113,1,IF(C568=Localization!$C$112,2,IF(C568=Localization!$C$111,3,IF(C568=Localization!$C$110,4,IF(C568=Localization!$C$109,5,IF(OR(C568=1,C568=2,C568=3,C568=4,C568=5),C568,"")))))))</f>
        <v/>
      </c>
      <c r="N568" s="15" t="str">
        <f>(IF(D568=Localization!$C$113,1,IF(D568=Localization!$C$112,2,IF(D568=Localization!$C$111,3,IF(D568=Localization!$C$110,4,IF(D568=Localization!$C$109,5,IF(OR(D568=1,D568=2,D568=3,D568=4,D568=5),D568,"")))))))</f>
        <v/>
      </c>
      <c r="O568" s="15" t="str">
        <f>(IF(E568=Localization!$C$113,1,IF(E568=Localization!$C$112,2,IF(E568=Localization!$C$111,3,IF(E568=Localization!$C$110,4,IF(E568=Localization!$C$109,5,IF(OR(E568=1,E568=2,E568=3,E568=4,E568=5),E568,"")))))))</f>
        <v/>
      </c>
      <c r="P568" s="15" t="str">
        <f>(IF(F568=Localization!$C$113,1,IF(F568=Localization!$C$112,2,IF(F568=Localization!$C$111,3,IF(F568=Localization!$C$110,4,IF(F568=Localization!$C$109,5,IF(OR(F568=1,F568=2,F568=3,F568=4,F568=5),F568,"")))))))</f>
        <v/>
      </c>
      <c r="Q568" s="15" t="str">
        <f>(IF(G568=Localization!$C$113,1,IF(G568=Localization!$C$112,2,IF(G568=Localization!$C$111,3,IF(G568=Localization!$C$110,4,IF(G568=Localization!$C$109,5,IF(OR(G568=1,G568=2,G568=3,G568=4,G568=5),G568,"")))))))</f>
        <v/>
      </c>
      <c r="R568" s="15" t="str">
        <f>(IF(H568=Localization!$C$113,1,IF(H568=Localization!$C$112,2,IF(H568=Localization!$C$111,3,IF(H568=Localization!$C$110,4,IF(H568=Localization!$C$109,5,IF(OR(H568=1,H568=2,H568=3,H568=4,H568=5),H568,"")))))))</f>
        <v/>
      </c>
      <c r="S568" s="15" t="str">
        <f>(IF(I568=Localization!$C$113,1,IF(I568=Localization!$C$112,2,IF(I568=Localization!$C$111,3,IF(I568=Localization!$C$110,4,IF(I568=Localization!$C$109,5,IF(OR(I568=1,I568=2,I568=3,I568=4,I568=5),I568,"")))))))</f>
        <v/>
      </c>
      <c r="T568" s="15" t="str">
        <f>(IF(J568=Localization!$C$113,1,IF(J568=Localization!$C$112,2,IF(J568=Localization!$C$111,3,IF(J568=Localization!$C$110,4,IF(J568=Localization!$C$109,5,IF(OR(J568=1,J568=2,J568=3,J568=4,J568=5),J568,"")))))))</f>
        <v/>
      </c>
      <c r="U568" s="15" t="str">
        <f>(IF(K568=Localization!$C$113,1,IF(K568=Localization!$C$112,2,IF(K568=Localization!$C$111,3,IF(K568=Localization!$C$110,4,IF(K568=Localization!$C$109,5,IF(OR(K568=1,K568=2,K568=3,K568=4,K568=5),K568,"")))))))</f>
        <v/>
      </c>
    </row>
    <row r="569" spans="12:21" x14ac:dyDescent="0.25">
      <c r="L569" s="15" t="str">
        <f>(IF(B569=Localization!$C$113,1,IF(B569=Localization!$C$112,2,IF(B569=Localization!$C$111,3,IF(B569=Localization!$C$110,4,IF(B569=Localization!$C$109,5,IF(OR(B569=1,B569=2,B569=3,B569=4,B569=5),B569,"")))))))</f>
        <v/>
      </c>
      <c r="M569" s="15" t="str">
        <f>(IF(C569=Localization!$C$113,1,IF(C569=Localization!$C$112,2,IF(C569=Localization!$C$111,3,IF(C569=Localization!$C$110,4,IF(C569=Localization!$C$109,5,IF(OR(C569=1,C569=2,C569=3,C569=4,C569=5),C569,"")))))))</f>
        <v/>
      </c>
      <c r="N569" s="15" t="str">
        <f>(IF(D569=Localization!$C$113,1,IF(D569=Localization!$C$112,2,IF(D569=Localization!$C$111,3,IF(D569=Localization!$C$110,4,IF(D569=Localization!$C$109,5,IF(OR(D569=1,D569=2,D569=3,D569=4,D569=5),D569,"")))))))</f>
        <v/>
      </c>
      <c r="O569" s="15" t="str">
        <f>(IF(E569=Localization!$C$113,1,IF(E569=Localization!$C$112,2,IF(E569=Localization!$C$111,3,IF(E569=Localization!$C$110,4,IF(E569=Localization!$C$109,5,IF(OR(E569=1,E569=2,E569=3,E569=4,E569=5),E569,"")))))))</f>
        <v/>
      </c>
      <c r="P569" s="15" t="str">
        <f>(IF(F569=Localization!$C$113,1,IF(F569=Localization!$C$112,2,IF(F569=Localization!$C$111,3,IF(F569=Localization!$C$110,4,IF(F569=Localization!$C$109,5,IF(OR(F569=1,F569=2,F569=3,F569=4,F569=5),F569,"")))))))</f>
        <v/>
      </c>
      <c r="Q569" s="15" t="str">
        <f>(IF(G569=Localization!$C$113,1,IF(G569=Localization!$C$112,2,IF(G569=Localization!$C$111,3,IF(G569=Localization!$C$110,4,IF(G569=Localization!$C$109,5,IF(OR(G569=1,G569=2,G569=3,G569=4,G569=5),G569,"")))))))</f>
        <v/>
      </c>
      <c r="R569" s="15" t="str">
        <f>(IF(H569=Localization!$C$113,1,IF(H569=Localization!$C$112,2,IF(H569=Localization!$C$111,3,IF(H569=Localization!$C$110,4,IF(H569=Localization!$C$109,5,IF(OR(H569=1,H569=2,H569=3,H569=4,H569=5),H569,"")))))))</f>
        <v/>
      </c>
      <c r="S569" s="15" t="str">
        <f>(IF(I569=Localization!$C$113,1,IF(I569=Localization!$C$112,2,IF(I569=Localization!$C$111,3,IF(I569=Localization!$C$110,4,IF(I569=Localization!$C$109,5,IF(OR(I569=1,I569=2,I569=3,I569=4,I569=5),I569,"")))))))</f>
        <v/>
      </c>
      <c r="T569" s="15" t="str">
        <f>(IF(J569=Localization!$C$113,1,IF(J569=Localization!$C$112,2,IF(J569=Localization!$C$111,3,IF(J569=Localization!$C$110,4,IF(J569=Localization!$C$109,5,IF(OR(J569=1,J569=2,J569=3,J569=4,J569=5),J569,"")))))))</f>
        <v/>
      </c>
      <c r="U569" s="15" t="str">
        <f>(IF(K569=Localization!$C$113,1,IF(K569=Localization!$C$112,2,IF(K569=Localization!$C$111,3,IF(K569=Localization!$C$110,4,IF(K569=Localization!$C$109,5,IF(OR(K569=1,K569=2,K569=3,K569=4,K569=5),K569,"")))))))</f>
        <v/>
      </c>
    </row>
    <row r="570" spans="12:21" x14ac:dyDescent="0.25">
      <c r="L570" s="15" t="str">
        <f>(IF(B570=Localization!$C$113,1,IF(B570=Localization!$C$112,2,IF(B570=Localization!$C$111,3,IF(B570=Localization!$C$110,4,IF(B570=Localization!$C$109,5,IF(OR(B570=1,B570=2,B570=3,B570=4,B570=5),B570,"")))))))</f>
        <v/>
      </c>
      <c r="M570" s="15" t="str">
        <f>(IF(C570=Localization!$C$113,1,IF(C570=Localization!$C$112,2,IF(C570=Localization!$C$111,3,IF(C570=Localization!$C$110,4,IF(C570=Localization!$C$109,5,IF(OR(C570=1,C570=2,C570=3,C570=4,C570=5),C570,"")))))))</f>
        <v/>
      </c>
      <c r="N570" s="15" t="str">
        <f>(IF(D570=Localization!$C$113,1,IF(D570=Localization!$C$112,2,IF(D570=Localization!$C$111,3,IF(D570=Localization!$C$110,4,IF(D570=Localization!$C$109,5,IF(OR(D570=1,D570=2,D570=3,D570=4,D570=5),D570,"")))))))</f>
        <v/>
      </c>
      <c r="O570" s="15" t="str">
        <f>(IF(E570=Localization!$C$113,1,IF(E570=Localization!$C$112,2,IF(E570=Localization!$C$111,3,IF(E570=Localization!$C$110,4,IF(E570=Localization!$C$109,5,IF(OR(E570=1,E570=2,E570=3,E570=4,E570=5),E570,"")))))))</f>
        <v/>
      </c>
      <c r="P570" s="15" t="str">
        <f>(IF(F570=Localization!$C$113,1,IF(F570=Localization!$C$112,2,IF(F570=Localization!$C$111,3,IF(F570=Localization!$C$110,4,IF(F570=Localization!$C$109,5,IF(OR(F570=1,F570=2,F570=3,F570=4,F570=5),F570,"")))))))</f>
        <v/>
      </c>
      <c r="Q570" s="15" t="str">
        <f>(IF(G570=Localization!$C$113,1,IF(G570=Localization!$C$112,2,IF(G570=Localization!$C$111,3,IF(G570=Localization!$C$110,4,IF(G570=Localization!$C$109,5,IF(OR(G570=1,G570=2,G570=3,G570=4,G570=5),G570,"")))))))</f>
        <v/>
      </c>
      <c r="R570" s="15" t="str">
        <f>(IF(H570=Localization!$C$113,1,IF(H570=Localization!$C$112,2,IF(H570=Localization!$C$111,3,IF(H570=Localization!$C$110,4,IF(H570=Localization!$C$109,5,IF(OR(H570=1,H570=2,H570=3,H570=4,H570=5),H570,"")))))))</f>
        <v/>
      </c>
      <c r="S570" s="15" t="str">
        <f>(IF(I570=Localization!$C$113,1,IF(I570=Localization!$C$112,2,IF(I570=Localization!$C$111,3,IF(I570=Localization!$C$110,4,IF(I570=Localization!$C$109,5,IF(OR(I570=1,I570=2,I570=3,I570=4,I570=5),I570,"")))))))</f>
        <v/>
      </c>
      <c r="T570" s="15" t="str">
        <f>(IF(J570=Localization!$C$113,1,IF(J570=Localization!$C$112,2,IF(J570=Localization!$C$111,3,IF(J570=Localization!$C$110,4,IF(J570=Localization!$C$109,5,IF(OR(J570=1,J570=2,J570=3,J570=4,J570=5),J570,"")))))))</f>
        <v/>
      </c>
      <c r="U570" s="15" t="str">
        <f>(IF(K570=Localization!$C$113,1,IF(K570=Localization!$C$112,2,IF(K570=Localization!$C$111,3,IF(K570=Localization!$C$110,4,IF(K570=Localization!$C$109,5,IF(OR(K570=1,K570=2,K570=3,K570=4,K570=5),K570,"")))))))</f>
        <v/>
      </c>
    </row>
    <row r="571" spans="12:21" x14ac:dyDescent="0.25">
      <c r="L571" s="15" t="str">
        <f>(IF(B571=Localization!$C$113,1,IF(B571=Localization!$C$112,2,IF(B571=Localization!$C$111,3,IF(B571=Localization!$C$110,4,IF(B571=Localization!$C$109,5,IF(OR(B571=1,B571=2,B571=3,B571=4,B571=5),B571,"")))))))</f>
        <v/>
      </c>
      <c r="M571" s="15" t="str">
        <f>(IF(C571=Localization!$C$113,1,IF(C571=Localization!$C$112,2,IF(C571=Localization!$C$111,3,IF(C571=Localization!$C$110,4,IF(C571=Localization!$C$109,5,IF(OR(C571=1,C571=2,C571=3,C571=4,C571=5),C571,"")))))))</f>
        <v/>
      </c>
      <c r="N571" s="15" t="str">
        <f>(IF(D571=Localization!$C$113,1,IF(D571=Localization!$C$112,2,IF(D571=Localization!$C$111,3,IF(D571=Localization!$C$110,4,IF(D571=Localization!$C$109,5,IF(OR(D571=1,D571=2,D571=3,D571=4,D571=5),D571,"")))))))</f>
        <v/>
      </c>
      <c r="O571" s="15" t="str">
        <f>(IF(E571=Localization!$C$113,1,IF(E571=Localization!$C$112,2,IF(E571=Localization!$C$111,3,IF(E571=Localization!$C$110,4,IF(E571=Localization!$C$109,5,IF(OR(E571=1,E571=2,E571=3,E571=4,E571=5),E571,"")))))))</f>
        <v/>
      </c>
      <c r="P571" s="15" t="str">
        <f>(IF(F571=Localization!$C$113,1,IF(F571=Localization!$C$112,2,IF(F571=Localization!$C$111,3,IF(F571=Localization!$C$110,4,IF(F571=Localization!$C$109,5,IF(OR(F571=1,F571=2,F571=3,F571=4,F571=5),F571,"")))))))</f>
        <v/>
      </c>
      <c r="Q571" s="15" t="str">
        <f>(IF(G571=Localization!$C$113,1,IF(G571=Localization!$C$112,2,IF(G571=Localization!$C$111,3,IF(G571=Localization!$C$110,4,IF(G571=Localization!$C$109,5,IF(OR(G571=1,G571=2,G571=3,G571=4,G571=5),G571,"")))))))</f>
        <v/>
      </c>
      <c r="R571" s="15" t="str">
        <f>(IF(H571=Localization!$C$113,1,IF(H571=Localization!$C$112,2,IF(H571=Localization!$C$111,3,IF(H571=Localization!$C$110,4,IF(H571=Localization!$C$109,5,IF(OR(H571=1,H571=2,H571=3,H571=4,H571=5),H571,"")))))))</f>
        <v/>
      </c>
      <c r="S571" s="15" t="str">
        <f>(IF(I571=Localization!$C$113,1,IF(I571=Localization!$C$112,2,IF(I571=Localization!$C$111,3,IF(I571=Localization!$C$110,4,IF(I571=Localization!$C$109,5,IF(OR(I571=1,I571=2,I571=3,I571=4,I571=5),I571,"")))))))</f>
        <v/>
      </c>
      <c r="T571" s="15" t="str">
        <f>(IF(J571=Localization!$C$113,1,IF(J571=Localization!$C$112,2,IF(J571=Localization!$C$111,3,IF(J571=Localization!$C$110,4,IF(J571=Localization!$C$109,5,IF(OR(J571=1,J571=2,J571=3,J571=4,J571=5),J571,"")))))))</f>
        <v/>
      </c>
      <c r="U571" s="15" t="str">
        <f>(IF(K571=Localization!$C$113,1,IF(K571=Localization!$C$112,2,IF(K571=Localization!$C$111,3,IF(K571=Localization!$C$110,4,IF(K571=Localization!$C$109,5,IF(OR(K571=1,K571=2,K571=3,K571=4,K571=5),K571,"")))))))</f>
        <v/>
      </c>
    </row>
    <row r="572" spans="12:21" x14ac:dyDescent="0.25">
      <c r="L572" s="15" t="str">
        <f>(IF(B572=Localization!$C$113,1,IF(B572=Localization!$C$112,2,IF(B572=Localization!$C$111,3,IF(B572=Localization!$C$110,4,IF(B572=Localization!$C$109,5,IF(OR(B572=1,B572=2,B572=3,B572=4,B572=5),B572,"")))))))</f>
        <v/>
      </c>
      <c r="M572" s="15" t="str">
        <f>(IF(C572=Localization!$C$113,1,IF(C572=Localization!$C$112,2,IF(C572=Localization!$C$111,3,IF(C572=Localization!$C$110,4,IF(C572=Localization!$C$109,5,IF(OR(C572=1,C572=2,C572=3,C572=4,C572=5),C572,"")))))))</f>
        <v/>
      </c>
      <c r="N572" s="15" t="str">
        <f>(IF(D572=Localization!$C$113,1,IF(D572=Localization!$C$112,2,IF(D572=Localization!$C$111,3,IF(D572=Localization!$C$110,4,IF(D572=Localization!$C$109,5,IF(OR(D572=1,D572=2,D572=3,D572=4,D572=5),D572,"")))))))</f>
        <v/>
      </c>
      <c r="O572" s="15" t="str">
        <f>(IF(E572=Localization!$C$113,1,IF(E572=Localization!$C$112,2,IF(E572=Localization!$C$111,3,IF(E572=Localization!$C$110,4,IF(E572=Localization!$C$109,5,IF(OR(E572=1,E572=2,E572=3,E572=4,E572=5),E572,"")))))))</f>
        <v/>
      </c>
      <c r="P572" s="15" t="str">
        <f>(IF(F572=Localization!$C$113,1,IF(F572=Localization!$C$112,2,IF(F572=Localization!$C$111,3,IF(F572=Localization!$C$110,4,IF(F572=Localization!$C$109,5,IF(OR(F572=1,F572=2,F572=3,F572=4,F572=5),F572,"")))))))</f>
        <v/>
      </c>
      <c r="Q572" s="15" t="str">
        <f>(IF(G572=Localization!$C$113,1,IF(G572=Localization!$C$112,2,IF(G572=Localization!$C$111,3,IF(G572=Localization!$C$110,4,IF(G572=Localization!$C$109,5,IF(OR(G572=1,G572=2,G572=3,G572=4,G572=5),G572,"")))))))</f>
        <v/>
      </c>
      <c r="R572" s="15" t="str">
        <f>(IF(H572=Localization!$C$113,1,IF(H572=Localization!$C$112,2,IF(H572=Localization!$C$111,3,IF(H572=Localization!$C$110,4,IF(H572=Localization!$C$109,5,IF(OR(H572=1,H572=2,H572=3,H572=4,H572=5),H572,"")))))))</f>
        <v/>
      </c>
      <c r="S572" s="15" t="str">
        <f>(IF(I572=Localization!$C$113,1,IF(I572=Localization!$C$112,2,IF(I572=Localization!$C$111,3,IF(I572=Localization!$C$110,4,IF(I572=Localization!$C$109,5,IF(OR(I572=1,I572=2,I572=3,I572=4,I572=5),I572,"")))))))</f>
        <v/>
      </c>
      <c r="T572" s="15" t="str">
        <f>(IF(J572=Localization!$C$113,1,IF(J572=Localization!$C$112,2,IF(J572=Localization!$C$111,3,IF(J572=Localization!$C$110,4,IF(J572=Localization!$C$109,5,IF(OR(J572=1,J572=2,J572=3,J572=4,J572=5),J572,"")))))))</f>
        <v/>
      </c>
      <c r="U572" s="15" t="str">
        <f>(IF(K572=Localization!$C$113,1,IF(K572=Localization!$C$112,2,IF(K572=Localization!$C$111,3,IF(K572=Localization!$C$110,4,IF(K572=Localization!$C$109,5,IF(OR(K572=1,K572=2,K572=3,K572=4,K572=5),K572,"")))))))</f>
        <v/>
      </c>
    </row>
    <row r="573" spans="12:21" x14ac:dyDescent="0.25">
      <c r="L573" s="15" t="str">
        <f>(IF(B573=Localization!$C$113,1,IF(B573=Localization!$C$112,2,IF(B573=Localization!$C$111,3,IF(B573=Localization!$C$110,4,IF(B573=Localization!$C$109,5,IF(OR(B573=1,B573=2,B573=3,B573=4,B573=5),B573,"")))))))</f>
        <v/>
      </c>
      <c r="M573" s="15" t="str">
        <f>(IF(C573=Localization!$C$113,1,IF(C573=Localization!$C$112,2,IF(C573=Localization!$C$111,3,IF(C573=Localization!$C$110,4,IF(C573=Localization!$C$109,5,IF(OR(C573=1,C573=2,C573=3,C573=4,C573=5),C573,"")))))))</f>
        <v/>
      </c>
      <c r="N573" s="15" t="str">
        <f>(IF(D573=Localization!$C$113,1,IF(D573=Localization!$C$112,2,IF(D573=Localization!$C$111,3,IF(D573=Localization!$C$110,4,IF(D573=Localization!$C$109,5,IF(OR(D573=1,D573=2,D573=3,D573=4,D573=5),D573,"")))))))</f>
        <v/>
      </c>
      <c r="O573" s="15" t="str">
        <f>(IF(E573=Localization!$C$113,1,IF(E573=Localization!$C$112,2,IF(E573=Localization!$C$111,3,IF(E573=Localization!$C$110,4,IF(E573=Localization!$C$109,5,IF(OR(E573=1,E573=2,E573=3,E573=4,E573=5),E573,"")))))))</f>
        <v/>
      </c>
      <c r="P573" s="15" t="str">
        <f>(IF(F573=Localization!$C$113,1,IF(F573=Localization!$C$112,2,IF(F573=Localization!$C$111,3,IF(F573=Localization!$C$110,4,IF(F573=Localization!$C$109,5,IF(OR(F573=1,F573=2,F573=3,F573=4,F573=5),F573,"")))))))</f>
        <v/>
      </c>
      <c r="Q573" s="15" t="str">
        <f>(IF(G573=Localization!$C$113,1,IF(G573=Localization!$C$112,2,IF(G573=Localization!$C$111,3,IF(G573=Localization!$C$110,4,IF(G573=Localization!$C$109,5,IF(OR(G573=1,G573=2,G573=3,G573=4,G573=5),G573,"")))))))</f>
        <v/>
      </c>
      <c r="R573" s="15" t="str">
        <f>(IF(H573=Localization!$C$113,1,IF(H573=Localization!$C$112,2,IF(H573=Localization!$C$111,3,IF(H573=Localization!$C$110,4,IF(H573=Localization!$C$109,5,IF(OR(H573=1,H573=2,H573=3,H573=4,H573=5),H573,"")))))))</f>
        <v/>
      </c>
      <c r="S573" s="15" t="str">
        <f>(IF(I573=Localization!$C$113,1,IF(I573=Localization!$C$112,2,IF(I573=Localization!$C$111,3,IF(I573=Localization!$C$110,4,IF(I573=Localization!$C$109,5,IF(OR(I573=1,I573=2,I573=3,I573=4,I573=5),I573,"")))))))</f>
        <v/>
      </c>
      <c r="T573" s="15" t="str">
        <f>(IF(J573=Localization!$C$113,1,IF(J573=Localization!$C$112,2,IF(J573=Localization!$C$111,3,IF(J573=Localization!$C$110,4,IF(J573=Localization!$C$109,5,IF(OR(J573=1,J573=2,J573=3,J573=4,J573=5),J573,"")))))))</f>
        <v/>
      </c>
      <c r="U573" s="15" t="str">
        <f>(IF(K573=Localization!$C$113,1,IF(K573=Localization!$C$112,2,IF(K573=Localization!$C$111,3,IF(K573=Localization!$C$110,4,IF(K573=Localization!$C$109,5,IF(OR(K573=1,K573=2,K573=3,K573=4,K573=5),K573,"")))))))</f>
        <v/>
      </c>
    </row>
    <row r="574" spans="12:21" x14ac:dyDescent="0.25">
      <c r="L574" s="15" t="str">
        <f>(IF(B574=Localization!$C$113,1,IF(B574=Localization!$C$112,2,IF(B574=Localization!$C$111,3,IF(B574=Localization!$C$110,4,IF(B574=Localization!$C$109,5,IF(OR(B574=1,B574=2,B574=3,B574=4,B574=5),B574,"")))))))</f>
        <v/>
      </c>
      <c r="M574" s="15" t="str">
        <f>(IF(C574=Localization!$C$113,1,IF(C574=Localization!$C$112,2,IF(C574=Localization!$C$111,3,IF(C574=Localization!$C$110,4,IF(C574=Localization!$C$109,5,IF(OR(C574=1,C574=2,C574=3,C574=4,C574=5),C574,"")))))))</f>
        <v/>
      </c>
      <c r="N574" s="15" t="str">
        <f>(IF(D574=Localization!$C$113,1,IF(D574=Localization!$C$112,2,IF(D574=Localization!$C$111,3,IF(D574=Localization!$C$110,4,IF(D574=Localization!$C$109,5,IF(OR(D574=1,D574=2,D574=3,D574=4,D574=5),D574,"")))))))</f>
        <v/>
      </c>
      <c r="O574" s="15" t="str">
        <f>(IF(E574=Localization!$C$113,1,IF(E574=Localization!$C$112,2,IF(E574=Localization!$C$111,3,IF(E574=Localization!$C$110,4,IF(E574=Localization!$C$109,5,IF(OR(E574=1,E574=2,E574=3,E574=4,E574=5),E574,"")))))))</f>
        <v/>
      </c>
      <c r="P574" s="15" t="str">
        <f>(IF(F574=Localization!$C$113,1,IF(F574=Localization!$C$112,2,IF(F574=Localization!$C$111,3,IF(F574=Localization!$C$110,4,IF(F574=Localization!$C$109,5,IF(OR(F574=1,F574=2,F574=3,F574=4,F574=5),F574,"")))))))</f>
        <v/>
      </c>
      <c r="Q574" s="15" t="str">
        <f>(IF(G574=Localization!$C$113,1,IF(G574=Localization!$C$112,2,IF(G574=Localization!$C$111,3,IF(G574=Localization!$C$110,4,IF(G574=Localization!$C$109,5,IF(OR(G574=1,G574=2,G574=3,G574=4,G574=5),G574,"")))))))</f>
        <v/>
      </c>
      <c r="R574" s="15" t="str">
        <f>(IF(H574=Localization!$C$113,1,IF(H574=Localization!$C$112,2,IF(H574=Localization!$C$111,3,IF(H574=Localization!$C$110,4,IF(H574=Localization!$C$109,5,IF(OR(H574=1,H574=2,H574=3,H574=4,H574=5),H574,"")))))))</f>
        <v/>
      </c>
      <c r="S574" s="15" t="str">
        <f>(IF(I574=Localization!$C$113,1,IF(I574=Localization!$C$112,2,IF(I574=Localization!$C$111,3,IF(I574=Localization!$C$110,4,IF(I574=Localization!$C$109,5,IF(OR(I574=1,I574=2,I574=3,I574=4,I574=5),I574,"")))))))</f>
        <v/>
      </c>
      <c r="T574" s="15" t="str">
        <f>(IF(J574=Localization!$C$113,1,IF(J574=Localization!$C$112,2,IF(J574=Localization!$C$111,3,IF(J574=Localization!$C$110,4,IF(J574=Localization!$C$109,5,IF(OR(J574=1,J574=2,J574=3,J574=4,J574=5),J574,"")))))))</f>
        <v/>
      </c>
      <c r="U574" s="15" t="str">
        <f>(IF(K574=Localization!$C$113,1,IF(K574=Localization!$C$112,2,IF(K574=Localization!$C$111,3,IF(K574=Localization!$C$110,4,IF(K574=Localization!$C$109,5,IF(OR(K574=1,K574=2,K574=3,K574=4,K574=5),K574,"")))))))</f>
        <v/>
      </c>
    </row>
    <row r="575" spans="12:21" x14ac:dyDescent="0.25">
      <c r="L575" s="15" t="str">
        <f>(IF(B575=Localization!$C$113,1,IF(B575=Localization!$C$112,2,IF(B575=Localization!$C$111,3,IF(B575=Localization!$C$110,4,IF(B575=Localization!$C$109,5,IF(OR(B575=1,B575=2,B575=3,B575=4,B575=5),B575,"")))))))</f>
        <v/>
      </c>
      <c r="M575" s="15" t="str">
        <f>(IF(C575=Localization!$C$113,1,IF(C575=Localization!$C$112,2,IF(C575=Localization!$C$111,3,IF(C575=Localization!$C$110,4,IF(C575=Localization!$C$109,5,IF(OR(C575=1,C575=2,C575=3,C575=4,C575=5),C575,"")))))))</f>
        <v/>
      </c>
      <c r="N575" s="15" t="str">
        <f>(IF(D575=Localization!$C$113,1,IF(D575=Localization!$C$112,2,IF(D575=Localization!$C$111,3,IF(D575=Localization!$C$110,4,IF(D575=Localization!$C$109,5,IF(OR(D575=1,D575=2,D575=3,D575=4,D575=5),D575,"")))))))</f>
        <v/>
      </c>
      <c r="O575" s="15" t="str">
        <f>(IF(E575=Localization!$C$113,1,IF(E575=Localization!$C$112,2,IF(E575=Localization!$C$111,3,IF(E575=Localization!$C$110,4,IF(E575=Localization!$C$109,5,IF(OR(E575=1,E575=2,E575=3,E575=4,E575=5),E575,"")))))))</f>
        <v/>
      </c>
      <c r="P575" s="15" t="str">
        <f>(IF(F575=Localization!$C$113,1,IF(F575=Localization!$C$112,2,IF(F575=Localization!$C$111,3,IF(F575=Localization!$C$110,4,IF(F575=Localization!$C$109,5,IF(OR(F575=1,F575=2,F575=3,F575=4,F575=5),F575,"")))))))</f>
        <v/>
      </c>
      <c r="Q575" s="15" t="str">
        <f>(IF(G575=Localization!$C$113,1,IF(G575=Localization!$C$112,2,IF(G575=Localization!$C$111,3,IF(G575=Localization!$C$110,4,IF(G575=Localization!$C$109,5,IF(OR(G575=1,G575=2,G575=3,G575=4,G575=5),G575,"")))))))</f>
        <v/>
      </c>
      <c r="R575" s="15" t="str">
        <f>(IF(H575=Localization!$C$113,1,IF(H575=Localization!$C$112,2,IF(H575=Localization!$C$111,3,IF(H575=Localization!$C$110,4,IF(H575=Localization!$C$109,5,IF(OR(H575=1,H575=2,H575=3,H575=4,H575=5),H575,"")))))))</f>
        <v/>
      </c>
      <c r="S575" s="15" t="str">
        <f>(IF(I575=Localization!$C$113,1,IF(I575=Localization!$C$112,2,IF(I575=Localization!$C$111,3,IF(I575=Localization!$C$110,4,IF(I575=Localization!$C$109,5,IF(OR(I575=1,I575=2,I575=3,I575=4,I575=5),I575,"")))))))</f>
        <v/>
      </c>
      <c r="T575" s="15" t="str">
        <f>(IF(J575=Localization!$C$113,1,IF(J575=Localization!$C$112,2,IF(J575=Localization!$C$111,3,IF(J575=Localization!$C$110,4,IF(J575=Localization!$C$109,5,IF(OR(J575=1,J575=2,J575=3,J575=4,J575=5),J575,"")))))))</f>
        <v/>
      </c>
      <c r="U575" s="15" t="str">
        <f>(IF(K575=Localization!$C$113,1,IF(K575=Localization!$C$112,2,IF(K575=Localization!$C$111,3,IF(K575=Localization!$C$110,4,IF(K575=Localization!$C$109,5,IF(OR(K575=1,K575=2,K575=3,K575=4,K575=5),K575,"")))))))</f>
        <v/>
      </c>
    </row>
    <row r="576" spans="12:21" x14ac:dyDescent="0.25">
      <c r="L576" s="15" t="str">
        <f>(IF(B576=Localization!$C$113,1,IF(B576=Localization!$C$112,2,IF(B576=Localization!$C$111,3,IF(B576=Localization!$C$110,4,IF(B576=Localization!$C$109,5,IF(OR(B576=1,B576=2,B576=3,B576=4,B576=5),B576,"")))))))</f>
        <v/>
      </c>
      <c r="M576" s="15" t="str">
        <f>(IF(C576=Localization!$C$113,1,IF(C576=Localization!$C$112,2,IF(C576=Localization!$C$111,3,IF(C576=Localization!$C$110,4,IF(C576=Localization!$C$109,5,IF(OR(C576=1,C576=2,C576=3,C576=4,C576=5),C576,"")))))))</f>
        <v/>
      </c>
      <c r="N576" s="15" t="str">
        <f>(IF(D576=Localization!$C$113,1,IF(D576=Localization!$C$112,2,IF(D576=Localization!$C$111,3,IF(D576=Localization!$C$110,4,IF(D576=Localization!$C$109,5,IF(OR(D576=1,D576=2,D576=3,D576=4,D576=5),D576,"")))))))</f>
        <v/>
      </c>
      <c r="O576" s="15" t="str">
        <f>(IF(E576=Localization!$C$113,1,IF(E576=Localization!$C$112,2,IF(E576=Localization!$C$111,3,IF(E576=Localization!$C$110,4,IF(E576=Localization!$C$109,5,IF(OR(E576=1,E576=2,E576=3,E576=4,E576=5),E576,"")))))))</f>
        <v/>
      </c>
      <c r="P576" s="15" t="str">
        <f>(IF(F576=Localization!$C$113,1,IF(F576=Localization!$C$112,2,IF(F576=Localization!$C$111,3,IF(F576=Localization!$C$110,4,IF(F576=Localization!$C$109,5,IF(OR(F576=1,F576=2,F576=3,F576=4,F576=5),F576,"")))))))</f>
        <v/>
      </c>
      <c r="Q576" s="15" t="str">
        <f>(IF(G576=Localization!$C$113,1,IF(G576=Localization!$C$112,2,IF(G576=Localization!$C$111,3,IF(G576=Localization!$C$110,4,IF(G576=Localization!$C$109,5,IF(OR(G576=1,G576=2,G576=3,G576=4,G576=5),G576,"")))))))</f>
        <v/>
      </c>
      <c r="R576" s="15" t="str">
        <f>(IF(H576=Localization!$C$113,1,IF(H576=Localization!$C$112,2,IF(H576=Localization!$C$111,3,IF(H576=Localization!$C$110,4,IF(H576=Localization!$C$109,5,IF(OR(H576=1,H576=2,H576=3,H576=4,H576=5),H576,"")))))))</f>
        <v/>
      </c>
      <c r="S576" s="15" t="str">
        <f>(IF(I576=Localization!$C$113,1,IF(I576=Localization!$C$112,2,IF(I576=Localization!$C$111,3,IF(I576=Localization!$C$110,4,IF(I576=Localization!$C$109,5,IF(OR(I576=1,I576=2,I576=3,I576=4,I576=5),I576,"")))))))</f>
        <v/>
      </c>
      <c r="T576" s="15" t="str">
        <f>(IF(J576=Localization!$C$113,1,IF(J576=Localization!$C$112,2,IF(J576=Localization!$C$111,3,IF(J576=Localization!$C$110,4,IF(J576=Localization!$C$109,5,IF(OR(J576=1,J576=2,J576=3,J576=4,J576=5),J576,"")))))))</f>
        <v/>
      </c>
      <c r="U576" s="15" t="str">
        <f>(IF(K576=Localization!$C$113,1,IF(K576=Localization!$C$112,2,IF(K576=Localization!$C$111,3,IF(K576=Localization!$C$110,4,IF(K576=Localization!$C$109,5,IF(OR(K576=1,K576=2,K576=3,K576=4,K576=5),K576,"")))))))</f>
        <v/>
      </c>
    </row>
    <row r="577" spans="12:21" x14ac:dyDescent="0.25">
      <c r="L577" s="15" t="str">
        <f>(IF(B577=Localization!$C$113,1,IF(B577=Localization!$C$112,2,IF(B577=Localization!$C$111,3,IF(B577=Localization!$C$110,4,IF(B577=Localization!$C$109,5,IF(OR(B577=1,B577=2,B577=3,B577=4,B577=5),B577,"")))))))</f>
        <v/>
      </c>
      <c r="M577" s="15" t="str">
        <f>(IF(C577=Localization!$C$113,1,IF(C577=Localization!$C$112,2,IF(C577=Localization!$C$111,3,IF(C577=Localization!$C$110,4,IF(C577=Localization!$C$109,5,IF(OR(C577=1,C577=2,C577=3,C577=4,C577=5),C577,"")))))))</f>
        <v/>
      </c>
      <c r="N577" s="15" t="str">
        <f>(IF(D577=Localization!$C$113,1,IF(D577=Localization!$C$112,2,IF(D577=Localization!$C$111,3,IF(D577=Localization!$C$110,4,IF(D577=Localization!$C$109,5,IF(OR(D577=1,D577=2,D577=3,D577=4,D577=5),D577,"")))))))</f>
        <v/>
      </c>
      <c r="O577" s="15" t="str">
        <f>(IF(E577=Localization!$C$113,1,IF(E577=Localization!$C$112,2,IF(E577=Localization!$C$111,3,IF(E577=Localization!$C$110,4,IF(E577=Localization!$C$109,5,IF(OR(E577=1,E577=2,E577=3,E577=4,E577=5),E577,"")))))))</f>
        <v/>
      </c>
      <c r="P577" s="15" t="str">
        <f>(IF(F577=Localization!$C$113,1,IF(F577=Localization!$C$112,2,IF(F577=Localization!$C$111,3,IF(F577=Localization!$C$110,4,IF(F577=Localization!$C$109,5,IF(OR(F577=1,F577=2,F577=3,F577=4,F577=5),F577,"")))))))</f>
        <v/>
      </c>
      <c r="Q577" s="15" t="str">
        <f>(IF(G577=Localization!$C$113,1,IF(G577=Localization!$C$112,2,IF(G577=Localization!$C$111,3,IF(G577=Localization!$C$110,4,IF(G577=Localization!$C$109,5,IF(OR(G577=1,G577=2,G577=3,G577=4,G577=5),G577,"")))))))</f>
        <v/>
      </c>
      <c r="R577" s="15" t="str">
        <f>(IF(H577=Localization!$C$113,1,IF(H577=Localization!$C$112,2,IF(H577=Localization!$C$111,3,IF(H577=Localization!$C$110,4,IF(H577=Localization!$C$109,5,IF(OR(H577=1,H577=2,H577=3,H577=4,H577=5),H577,"")))))))</f>
        <v/>
      </c>
      <c r="S577" s="15" t="str">
        <f>(IF(I577=Localization!$C$113,1,IF(I577=Localization!$C$112,2,IF(I577=Localization!$C$111,3,IF(I577=Localization!$C$110,4,IF(I577=Localization!$C$109,5,IF(OR(I577=1,I577=2,I577=3,I577=4,I577=5),I577,"")))))))</f>
        <v/>
      </c>
      <c r="T577" s="15" t="str">
        <f>(IF(J577=Localization!$C$113,1,IF(J577=Localization!$C$112,2,IF(J577=Localization!$C$111,3,IF(J577=Localization!$C$110,4,IF(J577=Localization!$C$109,5,IF(OR(J577=1,J577=2,J577=3,J577=4,J577=5),J577,"")))))))</f>
        <v/>
      </c>
      <c r="U577" s="15" t="str">
        <f>(IF(K577=Localization!$C$113,1,IF(K577=Localization!$C$112,2,IF(K577=Localization!$C$111,3,IF(K577=Localization!$C$110,4,IF(K577=Localization!$C$109,5,IF(OR(K577=1,K577=2,K577=3,K577=4,K577=5),K577,"")))))))</f>
        <v/>
      </c>
    </row>
    <row r="578" spans="12:21" x14ac:dyDescent="0.25">
      <c r="L578" s="15" t="str">
        <f>(IF(B578=Localization!$C$113,1,IF(B578=Localization!$C$112,2,IF(B578=Localization!$C$111,3,IF(B578=Localization!$C$110,4,IF(B578=Localization!$C$109,5,IF(OR(B578=1,B578=2,B578=3,B578=4,B578=5),B578,"")))))))</f>
        <v/>
      </c>
      <c r="M578" s="15" t="str">
        <f>(IF(C578=Localization!$C$113,1,IF(C578=Localization!$C$112,2,IF(C578=Localization!$C$111,3,IF(C578=Localization!$C$110,4,IF(C578=Localization!$C$109,5,IF(OR(C578=1,C578=2,C578=3,C578=4,C578=5),C578,"")))))))</f>
        <v/>
      </c>
      <c r="N578" s="15" t="str">
        <f>(IF(D578=Localization!$C$113,1,IF(D578=Localization!$C$112,2,IF(D578=Localization!$C$111,3,IF(D578=Localization!$C$110,4,IF(D578=Localization!$C$109,5,IF(OR(D578=1,D578=2,D578=3,D578=4,D578=5),D578,"")))))))</f>
        <v/>
      </c>
      <c r="O578" s="15" t="str">
        <f>(IF(E578=Localization!$C$113,1,IF(E578=Localization!$C$112,2,IF(E578=Localization!$C$111,3,IF(E578=Localization!$C$110,4,IF(E578=Localization!$C$109,5,IF(OR(E578=1,E578=2,E578=3,E578=4,E578=5),E578,"")))))))</f>
        <v/>
      </c>
      <c r="P578" s="15" t="str">
        <f>(IF(F578=Localization!$C$113,1,IF(F578=Localization!$C$112,2,IF(F578=Localization!$C$111,3,IF(F578=Localization!$C$110,4,IF(F578=Localization!$C$109,5,IF(OR(F578=1,F578=2,F578=3,F578=4,F578=5),F578,"")))))))</f>
        <v/>
      </c>
      <c r="Q578" s="15" t="str">
        <f>(IF(G578=Localization!$C$113,1,IF(G578=Localization!$C$112,2,IF(G578=Localization!$C$111,3,IF(G578=Localization!$C$110,4,IF(G578=Localization!$C$109,5,IF(OR(G578=1,G578=2,G578=3,G578=4,G578=5),G578,"")))))))</f>
        <v/>
      </c>
      <c r="R578" s="15" t="str">
        <f>(IF(H578=Localization!$C$113,1,IF(H578=Localization!$C$112,2,IF(H578=Localization!$C$111,3,IF(H578=Localization!$C$110,4,IF(H578=Localization!$C$109,5,IF(OR(H578=1,H578=2,H578=3,H578=4,H578=5),H578,"")))))))</f>
        <v/>
      </c>
      <c r="S578" s="15" t="str">
        <f>(IF(I578=Localization!$C$113,1,IF(I578=Localization!$C$112,2,IF(I578=Localization!$C$111,3,IF(I578=Localization!$C$110,4,IF(I578=Localization!$C$109,5,IF(OR(I578=1,I578=2,I578=3,I578=4,I578=5),I578,"")))))))</f>
        <v/>
      </c>
      <c r="T578" s="15" t="str">
        <f>(IF(J578=Localization!$C$113,1,IF(J578=Localization!$C$112,2,IF(J578=Localization!$C$111,3,IF(J578=Localization!$C$110,4,IF(J578=Localization!$C$109,5,IF(OR(J578=1,J578=2,J578=3,J578=4,J578=5),J578,"")))))))</f>
        <v/>
      </c>
      <c r="U578" s="15" t="str">
        <f>(IF(K578=Localization!$C$113,1,IF(K578=Localization!$C$112,2,IF(K578=Localization!$C$111,3,IF(K578=Localization!$C$110,4,IF(K578=Localization!$C$109,5,IF(OR(K578=1,K578=2,K578=3,K578=4,K578=5),K578,"")))))))</f>
        <v/>
      </c>
    </row>
    <row r="579" spans="12:21" x14ac:dyDescent="0.25">
      <c r="L579" s="15" t="str">
        <f>(IF(B579=Localization!$C$113,1,IF(B579=Localization!$C$112,2,IF(B579=Localization!$C$111,3,IF(B579=Localization!$C$110,4,IF(B579=Localization!$C$109,5,IF(OR(B579=1,B579=2,B579=3,B579=4,B579=5),B579,"")))))))</f>
        <v/>
      </c>
      <c r="M579" s="15" t="str">
        <f>(IF(C579=Localization!$C$113,1,IF(C579=Localization!$C$112,2,IF(C579=Localization!$C$111,3,IF(C579=Localization!$C$110,4,IF(C579=Localization!$C$109,5,IF(OR(C579=1,C579=2,C579=3,C579=4,C579=5),C579,"")))))))</f>
        <v/>
      </c>
      <c r="N579" s="15" t="str">
        <f>(IF(D579=Localization!$C$113,1,IF(D579=Localization!$C$112,2,IF(D579=Localization!$C$111,3,IF(D579=Localization!$C$110,4,IF(D579=Localization!$C$109,5,IF(OR(D579=1,D579=2,D579=3,D579=4,D579=5),D579,"")))))))</f>
        <v/>
      </c>
      <c r="O579" s="15" t="str">
        <f>(IF(E579=Localization!$C$113,1,IF(E579=Localization!$C$112,2,IF(E579=Localization!$C$111,3,IF(E579=Localization!$C$110,4,IF(E579=Localization!$C$109,5,IF(OR(E579=1,E579=2,E579=3,E579=4,E579=5),E579,"")))))))</f>
        <v/>
      </c>
      <c r="P579" s="15" t="str">
        <f>(IF(F579=Localization!$C$113,1,IF(F579=Localization!$C$112,2,IF(F579=Localization!$C$111,3,IF(F579=Localization!$C$110,4,IF(F579=Localization!$C$109,5,IF(OR(F579=1,F579=2,F579=3,F579=4,F579=5),F579,"")))))))</f>
        <v/>
      </c>
      <c r="Q579" s="15" t="str">
        <f>(IF(G579=Localization!$C$113,1,IF(G579=Localization!$C$112,2,IF(G579=Localization!$C$111,3,IF(G579=Localization!$C$110,4,IF(G579=Localization!$C$109,5,IF(OR(G579=1,G579=2,G579=3,G579=4,G579=5),G579,"")))))))</f>
        <v/>
      </c>
      <c r="R579" s="15" t="str">
        <f>(IF(H579=Localization!$C$113,1,IF(H579=Localization!$C$112,2,IF(H579=Localization!$C$111,3,IF(H579=Localization!$C$110,4,IF(H579=Localization!$C$109,5,IF(OR(H579=1,H579=2,H579=3,H579=4,H579=5),H579,"")))))))</f>
        <v/>
      </c>
      <c r="S579" s="15" t="str">
        <f>(IF(I579=Localization!$C$113,1,IF(I579=Localization!$C$112,2,IF(I579=Localization!$C$111,3,IF(I579=Localization!$C$110,4,IF(I579=Localization!$C$109,5,IF(OR(I579=1,I579=2,I579=3,I579=4,I579=5),I579,"")))))))</f>
        <v/>
      </c>
      <c r="T579" s="15" t="str">
        <f>(IF(J579=Localization!$C$113,1,IF(J579=Localization!$C$112,2,IF(J579=Localization!$C$111,3,IF(J579=Localization!$C$110,4,IF(J579=Localization!$C$109,5,IF(OR(J579=1,J579=2,J579=3,J579=4,J579=5),J579,"")))))))</f>
        <v/>
      </c>
      <c r="U579" s="15" t="str">
        <f>(IF(K579=Localization!$C$113,1,IF(K579=Localization!$C$112,2,IF(K579=Localization!$C$111,3,IF(K579=Localization!$C$110,4,IF(K579=Localization!$C$109,5,IF(OR(K579=1,K579=2,K579=3,K579=4,K579=5),K579,"")))))))</f>
        <v/>
      </c>
    </row>
    <row r="580" spans="12:21" x14ac:dyDescent="0.25">
      <c r="L580" s="15" t="str">
        <f>(IF(B580=Localization!$C$113,1,IF(B580=Localization!$C$112,2,IF(B580=Localization!$C$111,3,IF(B580=Localization!$C$110,4,IF(B580=Localization!$C$109,5,IF(OR(B580=1,B580=2,B580=3,B580=4,B580=5),B580,"")))))))</f>
        <v/>
      </c>
      <c r="M580" s="15" t="str">
        <f>(IF(C580=Localization!$C$113,1,IF(C580=Localization!$C$112,2,IF(C580=Localization!$C$111,3,IF(C580=Localization!$C$110,4,IF(C580=Localization!$C$109,5,IF(OR(C580=1,C580=2,C580=3,C580=4,C580=5),C580,"")))))))</f>
        <v/>
      </c>
      <c r="N580" s="15" t="str">
        <f>(IF(D580=Localization!$C$113,1,IF(D580=Localization!$C$112,2,IF(D580=Localization!$C$111,3,IF(D580=Localization!$C$110,4,IF(D580=Localization!$C$109,5,IF(OR(D580=1,D580=2,D580=3,D580=4,D580=5),D580,"")))))))</f>
        <v/>
      </c>
      <c r="O580" s="15" t="str">
        <f>(IF(E580=Localization!$C$113,1,IF(E580=Localization!$C$112,2,IF(E580=Localization!$C$111,3,IF(E580=Localization!$C$110,4,IF(E580=Localization!$C$109,5,IF(OR(E580=1,E580=2,E580=3,E580=4,E580=5),E580,"")))))))</f>
        <v/>
      </c>
      <c r="P580" s="15" t="str">
        <f>(IF(F580=Localization!$C$113,1,IF(F580=Localization!$C$112,2,IF(F580=Localization!$C$111,3,IF(F580=Localization!$C$110,4,IF(F580=Localization!$C$109,5,IF(OR(F580=1,F580=2,F580=3,F580=4,F580=5),F580,"")))))))</f>
        <v/>
      </c>
      <c r="Q580" s="15" t="str">
        <f>(IF(G580=Localization!$C$113,1,IF(G580=Localization!$C$112,2,IF(G580=Localization!$C$111,3,IF(G580=Localization!$C$110,4,IF(G580=Localization!$C$109,5,IF(OR(G580=1,G580=2,G580=3,G580=4,G580=5),G580,"")))))))</f>
        <v/>
      </c>
      <c r="R580" s="15" t="str">
        <f>(IF(H580=Localization!$C$113,1,IF(H580=Localization!$C$112,2,IF(H580=Localization!$C$111,3,IF(H580=Localization!$C$110,4,IF(H580=Localization!$C$109,5,IF(OR(H580=1,H580=2,H580=3,H580=4,H580=5),H580,"")))))))</f>
        <v/>
      </c>
      <c r="S580" s="15" t="str">
        <f>(IF(I580=Localization!$C$113,1,IF(I580=Localization!$C$112,2,IF(I580=Localization!$C$111,3,IF(I580=Localization!$C$110,4,IF(I580=Localization!$C$109,5,IF(OR(I580=1,I580=2,I580=3,I580=4,I580=5),I580,"")))))))</f>
        <v/>
      </c>
      <c r="T580" s="15" t="str">
        <f>(IF(J580=Localization!$C$113,1,IF(J580=Localization!$C$112,2,IF(J580=Localization!$C$111,3,IF(J580=Localization!$C$110,4,IF(J580=Localization!$C$109,5,IF(OR(J580=1,J580=2,J580=3,J580=4,J580=5),J580,"")))))))</f>
        <v/>
      </c>
      <c r="U580" s="15" t="str">
        <f>(IF(K580=Localization!$C$113,1,IF(K580=Localization!$C$112,2,IF(K580=Localization!$C$111,3,IF(K580=Localization!$C$110,4,IF(K580=Localization!$C$109,5,IF(OR(K580=1,K580=2,K580=3,K580=4,K580=5),K580,"")))))))</f>
        <v/>
      </c>
    </row>
    <row r="581" spans="12:21" x14ac:dyDescent="0.25">
      <c r="L581" s="15" t="str">
        <f>(IF(B581=Localization!$C$113,1,IF(B581=Localization!$C$112,2,IF(B581=Localization!$C$111,3,IF(B581=Localization!$C$110,4,IF(B581=Localization!$C$109,5,IF(OR(B581=1,B581=2,B581=3,B581=4,B581=5),B581,"")))))))</f>
        <v/>
      </c>
      <c r="M581" s="15" t="str">
        <f>(IF(C581=Localization!$C$113,1,IF(C581=Localization!$C$112,2,IF(C581=Localization!$C$111,3,IF(C581=Localization!$C$110,4,IF(C581=Localization!$C$109,5,IF(OR(C581=1,C581=2,C581=3,C581=4,C581=5),C581,"")))))))</f>
        <v/>
      </c>
      <c r="N581" s="15" t="str">
        <f>(IF(D581=Localization!$C$113,1,IF(D581=Localization!$C$112,2,IF(D581=Localization!$C$111,3,IF(D581=Localization!$C$110,4,IF(D581=Localization!$C$109,5,IF(OR(D581=1,D581=2,D581=3,D581=4,D581=5),D581,"")))))))</f>
        <v/>
      </c>
      <c r="O581" s="15" t="str">
        <f>(IF(E581=Localization!$C$113,1,IF(E581=Localization!$C$112,2,IF(E581=Localization!$C$111,3,IF(E581=Localization!$C$110,4,IF(E581=Localization!$C$109,5,IF(OR(E581=1,E581=2,E581=3,E581=4,E581=5),E581,"")))))))</f>
        <v/>
      </c>
      <c r="P581" s="15" t="str">
        <f>(IF(F581=Localization!$C$113,1,IF(F581=Localization!$C$112,2,IF(F581=Localization!$C$111,3,IF(F581=Localization!$C$110,4,IF(F581=Localization!$C$109,5,IF(OR(F581=1,F581=2,F581=3,F581=4,F581=5),F581,"")))))))</f>
        <v/>
      </c>
      <c r="Q581" s="15" t="str">
        <f>(IF(G581=Localization!$C$113,1,IF(G581=Localization!$C$112,2,IF(G581=Localization!$C$111,3,IF(G581=Localization!$C$110,4,IF(G581=Localization!$C$109,5,IF(OR(G581=1,G581=2,G581=3,G581=4,G581=5),G581,"")))))))</f>
        <v/>
      </c>
      <c r="R581" s="15" t="str">
        <f>(IF(H581=Localization!$C$113,1,IF(H581=Localization!$C$112,2,IF(H581=Localization!$C$111,3,IF(H581=Localization!$C$110,4,IF(H581=Localization!$C$109,5,IF(OR(H581=1,H581=2,H581=3,H581=4,H581=5),H581,"")))))))</f>
        <v/>
      </c>
      <c r="S581" s="15" t="str">
        <f>(IF(I581=Localization!$C$113,1,IF(I581=Localization!$C$112,2,IF(I581=Localization!$C$111,3,IF(I581=Localization!$C$110,4,IF(I581=Localization!$C$109,5,IF(OR(I581=1,I581=2,I581=3,I581=4,I581=5),I581,"")))))))</f>
        <v/>
      </c>
      <c r="T581" s="15" t="str">
        <f>(IF(J581=Localization!$C$113,1,IF(J581=Localization!$C$112,2,IF(J581=Localization!$C$111,3,IF(J581=Localization!$C$110,4,IF(J581=Localization!$C$109,5,IF(OR(J581=1,J581=2,J581=3,J581=4,J581=5),J581,"")))))))</f>
        <v/>
      </c>
      <c r="U581" s="15" t="str">
        <f>(IF(K581=Localization!$C$113,1,IF(K581=Localization!$C$112,2,IF(K581=Localization!$C$111,3,IF(K581=Localization!$C$110,4,IF(K581=Localization!$C$109,5,IF(OR(K581=1,K581=2,K581=3,K581=4,K581=5),K581,"")))))))</f>
        <v/>
      </c>
    </row>
    <row r="582" spans="12:21" x14ac:dyDescent="0.25">
      <c r="L582" s="15" t="str">
        <f>(IF(B582=Localization!$C$113,1,IF(B582=Localization!$C$112,2,IF(B582=Localization!$C$111,3,IF(B582=Localization!$C$110,4,IF(B582=Localization!$C$109,5,IF(OR(B582=1,B582=2,B582=3,B582=4,B582=5),B582,"")))))))</f>
        <v/>
      </c>
      <c r="M582" s="15" t="str">
        <f>(IF(C582=Localization!$C$113,1,IF(C582=Localization!$C$112,2,IF(C582=Localization!$C$111,3,IF(C582=Localization!$C$110,4,IF(C582=Localization!$C$109,5,IF(OR(C582=1,C582=2,C582=3,C582=4,C582=5),C582,"")))))))</f>
        <v/>
      </c>
      <c r="N582" s="15" t="str">
        <f>(IF(D582=Localization!$C$113,1,IF(D582=Localization!$C$112,2,IF(D582=Localization!$C$111,3,IF(D582=Localization!$C$110,4,IF(D582=Localization!$C$109,5,IF(OR(D582=1,D582=2,D582=3,D582=4,D582=5),D582,"")))))))</f>
        <v/>
      </c>
      <c r="O582" s="15" t="str">
        <f>(IF(E582=Localization!$C$113,1,IF(E582=Localization!$C$112,2,IF(E582=Localization!$C$111,3,IF(E582=Localization!$C$110,4,IF(E582=Localization!$C$109,5,IF(OR(E582=1,E582=2,E582=3,E582=4,E582=5),E582,"")))))))</f>
        <v/>
      </c>
      <c r="P582" s="15" t="str">
        <f>(IF(F582=Localization!$C$113,1,IF(F582=Localization!$C$112,2,IF(F582=Localization!$C$111,3,IF(F582=Localization!$C$110,4,IF(F582=Localization!$C$109,5,IF(OR(F582=1,F582=2,F582=3,F582=4,F582=5),F582,"")))))))</f>
        <v/>
      </c>
      <c r="Q582" s="15" t="str">
        <f>(IF(G582=Localization!$C$113,1,IF(G582=Localization!$C$112,2,IF(G582=Localization!$C$111,3,IF(G582=Localization!$C$110,4,IF(G582=Localization!$C$109,5,IF(OR(G582=1,G582=2,G582=3,G582=4,G582=5),G582,"")))))))</f>
        <v/>
      </c>
      <c r="R582" s="15" t="str">
        <f>(IF(H582=Localization!$C$113,1,IF(H582=Localization!$C$112,2,IF(H582=Localization!$C$111,3,IF(H582=Localization!$C$110,4,IF(H582=Localization!$C$109,5,IF(OR(H582=1,H582=2,H582=3,H582=4,H582=5),H582,"")))))))</f>
        <v/>
      </c>
      <c r="S582" s="15" t="str">
        <f>(IF(I582=Localization!$C$113,1,IF(I582=Localization!$C$112,2,IF(I582=Localization!$C$111,3,IF(I582=Localization!$C$110,4,IF(I582=Localization!$C$109,5,IF(OR(I582=1,I582=2,I582=3,I582=4,I582=5),I582,"")))))))</f>
        <v/>
      </c>
      <c r="T582" s="15" t="str">
        <f>(IF(J582=Localization!$C$113,1,IF(J582=Localization!$C$112,2,IF(J582=Localization!$C$111,3,IF(J582=Localization!$C$110,4,IF(J582=Localization!$C$109,5,IF(OR(J582=1,J582=2,J582=3,J582=4,J582=5),J582,"")))))))</f>
        <v/>
      </c>
      <c r="U582" s="15" t="str">
        <f>(IF(K582=Localization!$C$113,1,IF(K582=Localization!$C$112,2,IF(K582=Localization!$C$111,3,IF(K582=Localization!$C$110,4,IF(K582=Localization!$C$109,5,IF(OR(K582=1,K582=2,K582=3,K582=4,K582=5),K582,"")))))))</f>
        <v/>
      </c>
    </row>
    <row r="583" spans="12:21" x14ac:dyDescent="0.25">
      <c r="L583" s="15" t="str">
        <f>(IF(B583=Localization!$C$113,1,IF(B583=Localization!$C$112,2,IF(B583=Localization!$C$111,3,IF(B583=Localization!$C$110,4,IF(B583=Localization!$C$109,5,IF(OR(B583=1,B583=2,B583=3,B583=4,B583=5),B583,"")))))))</f>
        <v/>
      </c>
      <c r="M583" s="15" t="str">
        <f>(IF(C583=Localization!$C$113,1,IF(C583=Localization!$C$112,2,IF(C583=Localization!$C$111,3,IF(C583=Localization!$C$110,4,IF(C583=Localization!$C$109,5,IF(OR(C583=1,C583=2,C583=3,C583=4,C583=5),C583,"")))))))</f>
        <v/>
      </c>
      <c r="N583" s="15" t="str">
        <f>(IF(D583=Localization!$C$113,1,IF(D583=Localization!$C$112,2,IF(D583=Localization!$C$111,3,IF(D583=Localization!$C$110,4,IF(D583=Localization!$C$109,5,IF(OR(D583=1,D583=2,D583=3,D583=4,D583=5),D583,"")))))))</f>
        <v/>
      </c>
      <c r="O583" s="15" t="str">
        <f>(IF(E583=Localization!$C$113,1,IF(E583=Localization!$C$112,2,IF(E583=Localization!$C$111,3,IF(E583=Localization!$C$110,4,IF(E583=Localization!$C$109,5,IF(OR(E583=1,E583=2,E583=3,E583=4,E583=5),E583,"")))))))</f>
        <v/>
      </c>
      <c r="P583" s="15" t="str">
        <f>(IF(F583=Localization!$C$113,1,IF(F583=Localization!$C$112,2,IF(F583=Localization!$C$111,3,IF(F583=Localization!$C$110,4,IF(F583=Localization!$C$109,5,IF(OR(F583=1,F583=2,F583=3,F583=4,F583=5),F583,"")))))))</f>
        <v/>
      </c>
      <c r="Q583" s="15" t="str">
        <f>(IF(G583=Localization!$C$113,1,IF(G583=Localization!$C$112,2,IF(G583=Localization!$C$111,3,IF(G583=Localization!$C$110,4,IF(G583=Localization!$C$109,5,IF(OR(G583=1,G583=2,G583=3,G583=4,G583=5),G583,"")))))))</f>
        <v/>
      </c>
      <c r="R583" s="15" t="str">
        <f>(IF(H583=Localization!$C$113,1,IF(H583=Localization!$C$112,2,IF(H583=Localization!$C$111,3,IF(H583=Localization!$C$110,4,IF(H583=Localization!$C$109,5,IF(OR(H583=1,H583=2,H583=3,H583=4,H583=5),H583,"")))))))</f>
        <v/>
      </c>
      <c r="S583" s="15" t="str">
        <f>(IF(I583=Localization!$C$113,1,IF(I583=Localization!$C$112,2,IF(I583=Localization!$C$111,3,IF(I583=Localization!$C$110,4,IF(I583=Localization!$C$109,5,IF(OR(I583=1,I583=2,I583=3,I583=4,I583=5),I583,"")))))))</f>
        <v/>
      </c>
      <c r="T583" s="15" t="str">
        <f>(IF(J583=Localization!$C$113,1,IF(J583=Localization!$C$112,2,IF(J583=Localization!$C$111,3,IF(J583=Localization!$C$110,4,IF(J583=Localization!$C$109,5,IF(OR(J583=1,J583=2,J583=3,J583=4,J583=5),J583,"")))))))</f>
        <v/>
      </c>
      <c r="U583" s="15" t="str">
        <f>(IF(K583=Localization!$C$113,1,IF(K583=Localization!$C$112,2,IF(K583=Localization!$C$111,3,IF(K583=Localization!$C$110,4,IF(K583=Localization!$C$109,5,IF(OR(K583=1,K583=2,K583=3,K583=4,K583=5),K583,"")))))))</f>
        <v/>
      </c>
    </row>
    <row r="584" spans="12:21" x14ac:dyDescent="0.25">
      <c r="L584" s="15" t="str">
        <f>(IF(B584=Localization!$C$113,1,IF(B584=Localization!$C$112,2,IF(B584=Localization!$C$111,3,IF(B584=Localization!$C$110,4,IF(B584=Localization!$C$109,5,IF(OR(B584=1,B584=2,B584=3,B584=4,B584=5),B584,"")))))))</f>
        <v/>
      </c>
      <c r="M584" s="15" t="str">
        <f>(IF(C584=Localization!$C$113,1,IF(C584=Localization!$C$112,2,IF(C584=Localization!$C$111,3,IF(C584=Localization!$C$110,4,IF(C584=Localization!$C$109,5,IF(OR(C584=1,C584=2,C584=3,C584=4,C584=5),C584,"")))))))</f>
        <v/>
      </c>
      <c r="N584" s="15" t="str">
        <f>(IF(D584=Localization!$C$113,1,IF(D584=Localization!$C$112,2,IF(D584=Localization!$C$111,3,IF(D584=Localization!$C$110,4,IF(D584=Localization!$C$109,5,IF(OR(D584=1,D584=2,D584=3,D584=4,D584=5),D584,"")))))))</f>
        <v/>
      </c>
      <c r="O584" s="15" t="str">
        <f>(IF(E584=Localization!$C$113,1,IF(E584=Localization!$C$112,2,IF(E584=Localization!$C$111,3,IF(E584=Localization!$C$110,4,IF(E584=Localization!$C$109,5,IF(OR(E584=1,E584=2,E584=3,E584=4,E584=5),E584,"")))))))</f>
        <v/>
      </c>
      <c r="P584" s="15" t="str">
        <f>(IF(F584=Localization!$C$113,1,IF(F584=Localization!$C$112,2,IF(F584=Localization!$C$111,3,IF(F584=Localization!$C$110,4,IF(F584=Localization!$C$109,5,IF(OR(F584=1,F584=2,F584=3,F584=4,F584=5),F584,"")))))))</f>
        <v/>
      </c>
      <c r="Q584" s="15" t="str">
        <f>(IF(G584=Localization!$C$113,1,IF(G584=Localization!$C$112,2,IF(G584=Localization!$C$111,3,IF(G584=Localization!$C$110,4,IF(G584=Localization!$C$109,5,IF(OR(G584=1,G584=2,G584=3,G584=4,G584=5),G584,"")))))))</f>
        <v/>
      </c>
      <c r="R584" s="15" t="str">
        <f>(IF(H584=Localization!$C$113,1,IF(H584=Localization!$C$112,2,IF(H584=Localization!$C$111,3,IF(H584=Localization!$C$110,4,IF(H584=Localization!$C$109,5,IF(OR(H584=1,H584=2,H584=3,H584=4,H584=5),H584,"")))))))</f>
        <v/>
      </c>
      <c r="S584" s="15" t="str">
        <f>(IF(I584=Localization!$C$113,1,IF(I584=Localization!$C$112,2,IF(I584=Localization!$C$111,3,IF(I584=Localization!$C$110,4,IF(I584=Localization!$C$109,5,IF(OR(I584=1,I584=2,I584=3,I584=4,I584=5),I584,"")))))))</f>
        <v/>
      </c>
      <c r="T584" s="15" t="str">
        <f>(IF(J584=Localization!$C$113,1,IF(J584=Localization!$C$112,2,IF(J584=Localization!$C$111,3,IF(J584=Localization!$C$110,4,IF(J584=Localization!$C$109,5,IF(OR(J584=1,J584=2,J584=3,J584=4,J584=5),J584,"")))))))</f>
        <v/>
      </c>
      <c r="U584" s="15" t="str">
        <f>(IF(K584=Localization!$C$113,1,IF(K584=Localization!$C$112,2,IF(K584=Localization!$C$111,3,IF(K584=Localization!$C$110,4,IF(K584=Localization!$C$109,5,IF(OR(K584=1,K584=2,K584=3,K584=4,K584=5),K584,"")))))))</f>
        <v/>
      </c>
    </row>
    <row r="585" spans="12:21" x14ac:dyDescent="0.25">
      <c r="L585" s="15" t="str">
        <f>(IF(B585=Localization!$C$113,1,IF(B585=Localization!$C$112,2,IF(B585=Localization!$C$111,3,IF(B585=Localization!$C$110,4,IF(B585=Localization!$C$109,5,IF(OR(B585=1,B585=2,B585=3,B585=4,B585=5),B585,"")))))))</f>
        <v/>
      </c>
      <c r="M585" s="15" t="str">
        <f>(IF(C585=Localization!$C$113,1,IF(C585=Localization!$C$112,2,IF(C585=Localization!$C$111,3,IF(C585=Localization!$C$110,4,IF(C585=Localization!$C$109,5,IF(OR(C585=1,C585=2,C585=3,C585=4,C585=5),C585,"")))))))</f>
        <v/>
      </c>
      <c r="N585" s="15" t="str">
        <f>(IF(D585=Localization!$C$113,1,IF(D585=Localization!$C$112,2,IF(D585=Localization!$C$111,3,IF(D585=Localization!$C$110,4,IF(D585=Localization!$C$109,5,IF(OR(D585=1,D585=2,D585=3,D585=4,D585=5),D585,"")))))))</f>
        <v/>
      </c>
      <c r="O585" s="15" t="str">
        <f>(IF(E585=Localization!$C$113,1,IF(E585=Localization!$C$112,2,IF(E585=Localization!$C$111,3,IF(E585=Localization!$C$110,4,IF(E585=Localization!$C$109,5,IF(OR(E585=1,E585=2,E585=3,E585=4,E585=5),E585,"")))))))</f>
        <v/>
      </c>
      <c r="P585" s="15" t="str">
        <f>(IF(F585=Localization!$C$113,1,IF(F585=Localization!$C$112,2,IF(F585=Localization!$C$111,3,IF(F585=Localization!$C$110,4,IF(F585=Localization!$C$109,5,IF(OR(F585=1,F585=2,F585=3,F585=4,F585=5),F585,"")))))))</f>
        <v/>
      </c>
      <c r="Q585" s="15" t="str">
        <f>(IF(G585=Localization!$C$113,1,IF(G585=Localization!$C$112,2,IF(G585=Localization!$C$111,3,IF(G585=Localization!$C$110,4,IF(G585=Localization!$C$109,5,IF(OR(G585=1,G585=2,G585=3,G585=4,G585=5),G585,"")))))))</f>
        <v/>
      </c>
      <c r="R585" s="15" t="str">
        <f>(IF(H585=Localization!$C$113,1,IF(H585=Localization!$C$112,2,IF(H585=Localization!$C$111,3,IF(H585=Localization!$C$110,4,IF(H585=Localization!$C$109,5,IF(OR(H585=1,H585=2,H585=3,H585=4,H585=5),H585,"")))))))</f>
        <v/>
      </c>
      <c r="S585" s="15" t="str">
        <f>(IF(I585=Localization!$C$113,1,IF(I585=Localization!$C$112,2,IF(I585=Localization!$C$111,3,IF(I585=Localization!$C$110,4,IF(I585=Localization!$C$109,5,IF(OR(I585=1,I585=2,I585=3,I585=4,I585=5),I585,"")))))))</f>
        <v/>
      </c>
      <c r="T585" s="15" t="str">
        <f>(IF(J585=Localization!$C$113,1,IF(J585=Localization!$C$112,2,IF(J585=Localization!$C$111,3,IF(J585=Localization!$C$110,4,IF(J585=Localization!$C$109,5,IF(OR(J585=1,J585=2,J585=3,J585=4,J585=5),J585,"")))))))</f>
        <v/>
      </c>
      <c r="U585" s="15" t="str">
        <f>(IF(K585=Localization!$C$113,1,IF(K585=Localization!$C$112,2,IF(K585=Localization!$C$111,3,IF(K585=Localization!$C$110,4,IF(K585=Localization!$C$109,5,IF(OR(K585=1,K585=2,K585=3,K585=4,K585=5),K585,"")))))))</f>
        <v/>
      </c>
    </row>
    <row r="586" spans="12:21" x14ac:dyDescent="0.25">
      <c r="L586" s="15" t="str">
        <f>(IF(B586=Localization!$C$113,1,IF(B586=Localization!$C$112,2,IF(B586=Localization!$C$111,3,IF(B586=Localization!$C$110,4,IF(B586=Localization!$C$109,5,IF(OR(B586=1,B586=2,B586=3,B586=4,B586=5),B586,"")))))))</f>
        <v/>
      </c>
      <c r="M586" s="15" t="str">
        <f>(IF(C586=Localization!$C$113,1,IF(C586=Localization!$C$112,2,IF(C586=Localization!$C$111,3,IF(C586=Localization!$C$110,4,IF(C586=Localization!$C$109,5,IF(OR(C586=1,C586=2,C586=3,C586=4,C586=5),C586,"")))))))</f>
        <v/>
      </c>
      <c r="N586" s="15" t="str">
        <f>(IF(D586=Localization!$C$113,1,IF(D586=Localization!$C$112,2,IF(D586=Localization!$C$111,3,IF(D586=Localization!$C$110,4,IF(D586=Localization!$C$109,5,IF(OR(D586=1,D586=2,D586=3,D586=4,D586=5),D586,"")))))))</f>
        <v/>
      </c>
      <c r="O586" s="15" t="str">
        <f>(IF(E586=Localization!$C$113,1,IF(E586=Localization!$C$112,2,IF(E586=Localization!$C$111,3,IF(E586=Localization!$C$110,4,IF(E586=Localization!$C$109,5,IF(OR(E586=1,E586=2,E586=3,E586=4,E586=5),E586,"")))))))</f>
        <v/>
      </c>
      <c r="P586" s="15" t="str">
        <f>(IF(F586=Localization!$C$113,1,IF(F586=Localization!$C$112,2,IF(F586=Localization!$C$111,3,IF(F586=Localization!$C$110,4,IF(F586=Localization!$C$109,5,IF(OR(F586=1,F586=2,F586=3,F586=4,F586=5),F586,"")))))))</f>
        <v/>
      </c>
      <c r="Q586" s="15" t="str">
        <f>(IF(G586=Localization!$C$113,1,IF(G586=Localization!$C$112,2,IF(G586=Localization!$C$111,3,IF(G586=Localization!$C$110,4,IF(G586=Localization!$C$109,5,IF(OR(G586=1,G586=2,G586=3,G586=4,G586=5),G586,"")))))))</f>
        <v/>
      </c>
      <c r="R586" s="15" t="str">
        <f>(IF(H586=Localization!$C$113,1,IF(H586=Localization!$C$112,2,IF(H586=Localization!$C$111,3,IF(H586=Localization!$C$110,4,IF(H586=Localization!$C$109,5,IF(OR(H586=1,H586=2,H586=3,H586=4,H586=5),H586,"")))))))</f>
        <v/>
      </c>
      <c r="S586" s="15" t="str">
        <f>(IF(I586=Localization!$C$113,1,IF(I586=Localization!$C$112,2,IF(I586=Localization!$C$111,3,IF(I586=Localization!$C$110,4,IF(I586=Localization!$C$109,5,IF(OR(I586=1,I586=2,I586=3,I586=4,I586=5),I586,"")))))))</f>
        <v/>
      </c>
      <c r="T586" s="15" t="str">
        <f>(IF(J586=Localization!$C$113,1,IF(J586=Localization!$C$112,2,IF(J586=Localization!$C$111,3,IF(J586=Localization!$C$110,4,IF(J586=Localization!$C$109,5,IF(OR(J586=1,J586=2,J586=3,J586=4,J586=5),J586,"")))))))</f>
        <v/>
      </c>
      <c r="U586" s="15" t="str">
        <f>(IF(K586=Localization!$C$113,1,IF(K586=Localization!$C$112,2,IF(K586=Localization!$C$111,3,IF(K586=Localization!$C$110,4,IF(K586=Localization!$C$109,5,IF(OR(K586=1,K586=2,K586=3,K586=4,K586=5),K586,"")))))))</f>
        <v/>
      </c>
    </row>
    <row r="587" spans="12:21" x14ac:dyDescent="0.25">
      <c r="L587" s="15" t="str">
        <f>(IF(B587=Localization!$C$113,1,IF(B587=Localization!$C$112,2,IF(B587=Localization!$C$111,3,IF(B587=Localization!$C$110,4,IF(B587=Localization!$C$109,5,IF(OR(B587=1,B587=2,B587=3,B587=4,B587=5),B587,"")))))))</f>
        <v/>
      </c>
      <c r="M587" s="15" t="str">
        <f>(IF(C587=Localization!$C$113,1,IF(C587=Localization!$C$112,2,IF(C587=Localization!$C$111,3,IF(C587=Localization!$C$110,4,IF(C587=Localization!$C$109,5,IF(OR(C587=1,C587=2,C587=3,C587=4,C587=5),C587,"")))))))</f>
        <v/>
      </c>
      <c r="N587" s="15" t="str">
        <f>(IF(D587=Localization!$C$113,1,IF(D587=Localization!$C$112,2,IF(D587=Localization!$C$111,3,IF(D587=Localization!$C$110,4,IF(D587=Localization!$C$109,5,IF(OR(D587=1,D587=2,D587=3,D587=4,D587=5),D587,"")))))))</f>
        <v/>
      </c>
      <c r="O587" s="15" t="str">
        <f>(IF(E587=Localization!$C$113,1,IF(E587=Localization!$C$112,2,IF(E587=Localization!$C$111,3,IF(E587=Localization!$C$110,4,IF(E587=Localization!$C$109,5,IF(OR(E587=1,E587=2,E587=3,E587=4,E587=5),E587,"")))))))</f>
        <v/>
      </c>
      <c r="P587" s="15" t="str">
        <f>(IF(F587=Localization!$C$113,1,IF(F587=Localization!$C$112,2,IF(F587=Localization!$C$111,3,IF(F587=Localization!$C$110,4,IF(F587=Localization!$C$109,5,IF(OR(F587=1,F587=2,F587=3,F587=4,F587=5),F587,"")))))))</f>
        <v/>
      </c>
      <c r="Q587" s="15" t="str">
        <f>(IF(G587=Localization!$C$113,1,IF(G587=Localization!$C$112,2,IF(G587=Localization!$C$111,3,IF(G587=Localization!$C$110,4,IF(G587=Localization!$C$109,5,IF(OR(G587=1,G587=2,G587=3,G587=4,G587=5),G587,"")))))))</f>
        <v/>
      </c>
      <c r="R587" s="15" t="str">
        <f>(IF(H587=Localization!$C$113,1,IF(H587=Localization!$C$112,2,IF(H587=Localization!$C$111,3,IF(H587=Localization!$C$110,4,IF(H587=Localization!$C$109,5,IF(OR(H587=1,H587=2,H587=3,H587=4,H587=5),H587,"")))))))</f>
        <v/>
      </c>
      <c r="S587" s="15" t="str">
        <f>(IF(I587=Localization!$C$113,1,IF(I587=Localization!$C$112,2,IF(I587=Localization!$C$111,3,IF(I587=Localization!$C$110,4,IF(I587=Localization!$C$109,5,IF(OR(I587=1,I587=2,I587=3,I587=4,I587=5),I587,"")))))))</f>
        <v/>
      </c>
      <c r="T587" s="15" t="str">
        <f>(IF(J587=Localization!$C$113,1,IF(J587=Localization!$C$112,2,IF(J587=Localization!$C$111,3,IF(J587=Localization!$C$110,4,IF(J587=Localization!$C$109,5,IF(OR(J587=1,J587=2,J587=3,J587=4,J587=5),J587,"")))))))</f>
        <v/>
      </c>
      <c r="U587" s="15" t="str">
        <f>(IF(K587=Localization!$C$113,1,IF(K587=Localization!$C$112,2,IF(K587=Localization!$C$111,3,IF(K587=Localization!$C$110,4,IF(K587=Localization!$C$109,5,IF(OR(K587=1,K587=2,K587=3,K587=4,K587=5),K587,"")))))))</f>
        <v/>
      </c>
    </row>
    <row r="588" spans="12:21" x14ac:dyDescent="0.25">
      <c r="L588" s="15" t="str">
        <f>(IF(B588=Localization!$C$113,1,IF(B588=Localization!$C$112,2,IF(B588=Localization!$C$111,3,IF(B588=Localization!$C$110,4,IF(B588=Localization!$C$109,5,IF(OR(B588=1,B588=2,B588=3,B588=4,B588=5),B588,"")))))))</f>
        <v/>
      </c>
      <c r="M588" s="15" t="str">
        <f>(IF(C588=Localization!$C$113,1,IF(C588=Localization!$C$112,2,IF(C588=Localization!$C$111,3,IF(C588=Localization!$C$110,4,IF(C588=Localization!$C$109,5,IF(OR(C588=1,C588=2,C588=3,C588=4,C588=5),C588,"")))))))</f>
        <v/>
      </c>
      <c r="N588" s="15" t="str">
        <f>(IF(D588=Localization!$C$113,1,IF(D588=Localization!$C$112,2,IF(D588=Localization!$C$111,3,IF(D588=Localization!$C$110,4,IF(D588=Localization!$C$109,5,IF(OR(D588=1,D588=2,D588=3,D588=4,D588=5),D588,"")))))))</f>
        <v/>
      </c>
      <c r="O588" s="15" t="str">
        <f>(IF(E588=Localization!$C$113,1,IF(E588=Localization!$C$112,2,IF(E588=Localization!$C$111,3,IF(E588=Localization!$C$110,4,IF(E588=Localization!$C$109,5,IF(OR(E588=1,E588=2,E588=3,E588=4,E588=5),E588,"")))))))</f>
        <v/>
      </c>
      <c r="P588" s="15" t="str">
        <f>(IF(F588=Localization!$C$113,1,IF(F588=Localization!$C$112,2,IF(F588=Localization!$C$111,3,IF(F588=Localization!$C$110,4,IF(F588=Localization!$C$109,5,IF(OR(F588=1,F588=2,F588=3,F588=4,F588=5),F588,"")))))))</f>
        <v/>
      </c>
      <c r="Q588" s="15" t="str">
        <f>(IF(G588=Localization!$C$113,1,IF(G588=Localization!$C$112,2,IF(G588=Localization!$C$111,3,IF(G588=Localization!$C$110,4,IF(G588=Localization!$C$109,5,IF(OR(G588=1,G588=2,G588=3,G588=4,G588=5),G588,"")))))))</f>
        <v/>
      </c>
      <c r="R588" s="15" t="str">
        <f>(IF(H588=Localization!$C$113,1,IF(H588=Localization!$C$112,2,IF(H588=Localization!$C$111,3,IF(H588=Localization!$C$110,4,IF(H588=Localization!$C$109,5,IF(OR(H588=1,H588=2,H588=3,H588=4,H588=5),H588,"")))))))</f>
        <v/>
      </c>
      <c r="S588" s="15" t="str">
        <f>(IF(I588=Localization!$C$113,1,IF(I588=Localization!$C$112,2,IF(I588=Localization!$C$111,3,IF(I588=Localization!$C$110,4,IF(I588=Localization!$C$109,5,IF(OR(I588=1,I588=2,I588=3,I588=4,I588=5),I588,"")))))))</f>
        <v/>
      </c>
      <c r="T588" s="15" t="str">
        <f>(IF(J588=Localization!$C$113,1,IF(J588=Localization!$C$112,2,IF(J588=Localization!$C$111,3,IF(J588=Localization!$C$110,4,IF(J588=Localization!$C$109,5,IF(OR(J588=1,J588=2,J588=3,J588=4,J588=5),J588,"")))))))</f>
        <v/>
      </c>
      <c r="U588" s="15" t="str">
        <f>(IF(K588=Localization!$C$113,1,IF(K588=Localization!$C$112,2,IF(K588=Localization!$C$111,3,IF(K588=Localization!$C$110,4,IF(K588=Localization!$C$109,5,IF(OR(K588=1,K588=2,K588=3,K588=4,K588=5),K588,"")))))))</f>
        <v/>
      </c>
    </row>
    <row r="589" spans="12:21" x14ac:dyDescent="0.25">
      <c r="L589" s="15" t="str">
        <f>(IF(B589=Localization!$C$113,1,IF(B589=Localization!$C$112,2,IF(B589=Localization!$C$111,3,IF(B589=Localization!$C$110,4,IF(B589=Localization!$C$109,5,IF(OR(B589=1,B589=2,B589=3,B589=4,B589=5),B589,"")))))))</f>
        <v/>
      </c>
      <c r="M589" s="15" t="str">
        <f>(IF(C589=Localization!$C$113,1,IF(C589=Localization!$C$112,2,IF(C589=Localization!$C$111,3,IF(C589=Localization!$C$110,4,IF(C589=Localization!$C$109,5,IF(OR(C589=1,C589=2,C589=3,C589=4,C589=5),C589,"")))))))</f>
        <v/>
      </c>
      <c r="N589" s="15" t="str">
        <f>(IF(D589=Localization!$C$113,1,IF(D589=Localization!$C$112,2,IF(D589=Localization!$C$111,3,IF(D589=Localization!$C$110,4,IF(D589=Localization!$C$109,5,IF(OR(D589=1,D589=2,D589=3,D589=4,D589=5),D589,"")))))))</f>
        <v/>
      </c>
      <c r="O589" s="15" t="str">
        <f>(IF(E589=Localization!$C$113,1,IF(E589=Localization!$C$112,2,IF(E589=Localization!$C$111,3,IF(E589=Localization!$C$110,4,IF(E589=Localization!$C$109,5,IF(OR(E589=1,E589=2,E589=3,E589=4,E589=5),E589,"")))))))</f>
        <v/>
      </c>
      <c r="P589" s="15" t="str">
        <f>(IF(F589=Localization!$C$113,1,IF(F589=Localization!$C$112,2,IF(F589=Localization!$C$111,3,IF(F589=Localization!$C$110,4,IF(F589=Localization!$C$109,5,IF(OR(F589=1,F589=2,F589=3,F589=4,F589=5),F589,"")))))))</f>
        <v/>
      </c>
      <c r="Q589" s="15" t="str">
        <f>(IF(G589=Localization!$C$113,1,IF(G589=Localization!$C$112,2,IF(G589=Localization!$C$111,3,IF(G589=Localization!$C$110,4,IF(G589=Localization!$C$109,5,IF(OR(G589=1,G589=2,G589=3,G589=4,G589=5),G589,"")))))))</f>
        <v/>
      </c>
      <c r="R589" s="15" t="str">
        <f>(IF(H589=Localization!$C$113,1,IF(H589=Localization!$C$112,2,IF(H589=Localization!$C$111,3,IF(H589=Localization!$C$110,4,IF(H589=Localization!$C$109,5,IF(OR(H589=1,H589=2,H589=3,H589=4,H589=5),H589,"")))))))</f>
        <v/>
      </c>
      <c r="S589" s="15" t="str">
        <f>(IF(I589=Localization!$C$113,1,IF(I589=Localization!$C$112,2,IF(I589=Localization!$C$111,3,IF(I589=Localization!$C$110,4,IF(I589=Localization!$C$109,5,IF(OR(I589=1,I589=2,I589=3,I589=4,I589=5),I589,"")))))))</f>
        <v/>
      </c>
      <c r="T589" s="15" t="str">
        <f>(IF(J589=Localization!$C$113,1,IF(J589=Localization!$C$112,2,IF(J589=Localization!$C$111,3,IF(J589=Localization!$C$110,4,IF(J589=Localization!$C$109,5,IF(OR(J589=1,J589=2,J589=3,J589=4,J589=5),J589,"")))))))</f>
        <v/>
      </c>
      <c r="U589" s="15" t="str">
        <f>(IF(K589=Localization!$C$113,1,IF(K589=Localization!$C$112,2,IF(K589=Localization!$C$111,3,IF(K589=Localization!$C$110,4,IF(K589=Localization!$C$109,5,IF(OR(K589=1,K589=2,K589=3,K589=4,K589=5),K589,"")))))))</f>
        <v/>
      </c>
    </row>
    <row r="590" spans="12:21" x14ac:dyDescent="0.25">
      <c r="L590" s="15" t="str">
        <f>(IF(B590=Localization!$C$113,1,IF(B590=Localization!$C$112,2,IF(B590=Localization!$C$111,3,IF(B590=Localization!$C$110,4,IF(B590=Localization!$C$109,5,IF(OR(B590=1,B590=2,B590=3,B590=4,B590=5),B590,"")))))))</f>
        <v/>
      </c>
      <c r="M590" s="15" t="str">
        <f>(IF(C590=Localization!$C$113,1,IF(C590=Localization!$C$112,2,IF(C590=Localization!$C$111,3,IF(C590=Localization!$C$110,4,IF(C590=Localization!$C$109,5,IF(OR(C590=1,C590=2,C590=3,C590=4,C590=5),C590,"")))))))</f>
        <v/>
      </c>
      <c r="N590" s="15" t="str">
        <f>(IF(D590=Localization!$C$113,1,IF(D590=Localization!$C$112,2,IF(D590=Localization!$C$111,3,IF(D590=Localization!$C$110,4,IF(D590=Localization!$C$109,5,IF(OR(D590=1,D590=2,D590=3,D590=4,D590=5),D590,"")))))))</f>
        <v/>
      </c>
      <c r="O590" s="15" t="str">
        <f>(IF(E590=Localization!$C$113,1,IF(E590=Localization!$C$112,2,IF(E590=Localization!$C$111,3,IF(E590=Localization!$C$110,4,IF(E590=Localization!$C$109,5,IF(OR(E590=1,E590=2,E590=3,E590=4,E590=5),E590,"")))))))</f>
        <v/>
      </c>
      <c r="P590" s="15" t="str">
        <f>(IF(F590=Localization!$C$113,1,IF(F590=Localization!$C$112,2,IF(F590=Localization!$C$111,3,IF(F590=Localization!$C$110,4,IF(F590=Localization!$C$109,5,IF(OR(F590=1,F590=2,F590=3,F590=4,F590=5),F590,"")))))))</f>
        <v/>
      </c>
      <c r="Q590" s="15" t="str">
        <f>(IF(G590=Localization!$C$113,1,IF(G590=Localization!$C$112,2,IF(G590=Localization!$C$111,3,IF(G590=Localization!$C$110,4,IF(G590=Localization!$C$109,5,IF(OR(G590=1,G590=2,G590=3,G590=4,G590=5),G590,"")))))))</f>
        <v/>
      </c>
      <c r="R590" s="15" t="str">
        <f>(IF(H590=Localization!$C$113,1,IF(H590=Localization!$C$112,2,IF(H590=Localization!$C$111,3,IF(H590=Localization!$C$110,4,IF(H590=Localization!$C$109,5,IF(OR(H590=1,H590=2,H590=3,H590=4,H590=5),H590,"")))))))</f>
        <v/>
      </c>
      <c r="S590" s="15" t="str">
        <f>(IF(I590=Localization!$C$113,1,IF(I590=Localization!$C$112,2,IF(I590=Localization!$C$111,3,IF(I590=Localization!$C$110,4,IF(I590=Localization!$C$109,5,IF(OR(I590=1,I590=2,I590=3,I590=4,I590=5),I590,"")))))))</f>
        <v/>
      </c>
      <c r="T590" s="15" t="str">
        <f>(IF(J590=Localization!$C$113,1,IF(J590=Localization!$C$112,2,IF(J590=Localization!$C$111,3,IF(J590=Localization!$C$110,4,IF(J590=Localization!$C$109,5,IF(OR(J590=1,J590=2,J590=3,J590=4,J590=5),J590,"")))))))</f>
        <v/>
      </c>
      <c r="U590" s="15" t="str">
        <f>(IF(K590=Localization!$C$113,1,IF(K590=Localization!$C$112,2,IF(K590=Localization!$C$111,3,IF(K590=Localization!$C$110,4,IF(K590=Localization!$C$109,5,IF(OR(K590=1,K590=2,K590=3,K590=4,K590=5),K590,"")))))))</f>
        <v/>
      </c>
    </row>
    <row r="591" spans="12:21" x14ac:dyDescent="0.25">
      <c r="L591" s="15" t="str">
        <f>(IF(B591=Localization!$C$113,1,IF(B591=Localization!$C$112,2,IF(B591=Localization!$C$111,3,IF(B591=Localization!$C$110,4,IF(B591=Localization!$C$109,5,IF(OR(B591=1,B591=2,B591=3,B591=4,B591=5),B591,"")))))))</f>
        <v/>
      </c>
      <c r="M591" s="15" t="str">
        <f>(IF(C591=Localization!$C$113,1,IF(C591=Localization!$C$112,2,IF(C591=Localization!$C$111,3,IF(C591=Localization!$C$110,4,IF(C591=Localization!$C$109,5,IF(OR(C591=1,C591=2,C591=3,C591=4,C591=5),C591,"")))))))</f>
        <v/>
      </c>
      <c r="N591" s="15" t="str">
        <f>(IF(D591=Localization!$C$113,1,IF(D591=Localization!$C$112,2,IF(D591=Localization!$C$111,3,IF(D591=Localization!$C$110,4,IF(D591=Localization!$C$109,5,IF(OR(D591=1,D591=2,D591=3,D591=4,D591=5),D591,"")))))))</f>
        <v/>
      </c>
      <c r="O591" s="15" t="str">
        <f>(IF(E591=Localization!$C$113,1,IF(E591=Localization!$C$112,2,IF(E591=Localization!$C$111,3,IF(E591=Localization!$C$110,4,IF(E591=Localization!$C$109,5,IF(OR(E591=1,E591=2,E591=3,E591=4,E591=5),E591,"")))))))</f>
        <v/>
      </c>
      <c r="P591" s="15" t="str">
        <f>(IF(F591=Localization!$C$113,1,IF(F591=Localization!$C$112,2,IF(F591=Localization!$C$111,3,IF(F591=Localization!$C$110,4,IF(F591=Localization!$C$109,5,IF(OR(F591=1,F591=2,F591=3,F591=4,F591=5),F591,"")))))))</f>
        <v/>
      </c>
      <c r="Q591" s="15" t="str">
        <f>(IF(G591=Localization!$C$113,1,IF(G591=Localization!$C$112,2,IF(G591=Localization!$C$111,3,IF(G591=Localization!$C$110,4,IF(G591=Localization!$C$109,5,IF(OR(G591=1,G591=2,G591=3,G591=4,G591=5),G591,"")))))))</f>
        <v/>
      </c>
      <c r="R591" s="15" t="str">
        <f>(IF(H591=Localization!$C$113,1,IF(H591=Localization!$C$112,2,IF(H591=Localization!$C$111,3,IF(H591=Localization!$C$110,4,IF(H591=Localization!$C$109,5,IF(OR(H591=1,H591=2,H591=3,H591=4,H591=5),H591,"")))))))</f>
        <v/>
      </c>
      <c r="S591" s="15" t="str">
        <f>(IF(I591=Localization!$C$113,1,IF(I591=Localization!$C$112,2,IF(I591=Localization!$C$111,3,IF(I591=Localization!$C$110,4,IF(I591=Localization!$C$109,5,IF(OR(I591=1,I591=2,I591=3,I591=4,I591=5),I591,"")))))))</f>
        <v/>
      </c>
      <c r="T591" s="15" t="str">
        <f>(IF(J591=Localization!$C$113,1,IF(J591=Localization!$C$112,2,IF(J591=Localization!$C$111,3,IF(J591=Localization!$C$110,4,IF(J591=Localization!$C$109,5,IF(OR(J591=1,J591=2,J591=3,J591=4,J591=5),J591,"")))))))</f>
        <v/>
      </c>
      <c r="U591" s="15" t="str">
        <f>(IF(K591=Localization!$C$113,1,IF(K591=Localization!$C$112,2,IF(K591=Localization!$C$111,3,IF(K591=Localization!$C$110,4,IF(K591=Localization!$C$109,5,IF(OR(K591=1,K591=2,K591=3,K591=4,K591=5),K591,"")))))))</f>
        <v/>
      </c>
    </row>
    <row r="592" spans="12:21" x14ac:dyDescent="0.25">
      <c r="L592" s="15" t="str">
        <f>(IF(B592=Localization!$C$113,1,IF(B592=Localization!$C$112,2,IF(B592=Localization!$C$111,3,IF(B592=Localization!$C$110,4,IF(B592=Localization!$C$109,5,IF(OR(B592=1,B592=2,B592=3,B592=4,B592=5),B592,"")))))))</f>
        <v/>
      </c>
      <c r="M592" s="15" t="str">
        <f>(IF(C592=Localization!$C$113,1,IF(C592=Localization!$C$112,2,IF(C592=Localization!$C$111,3,IF(C592=Localization!$C$110,4,IF(C592=Localization!$C$109,5,IF(OR(C592=1,C592=2,C592=3,C592=4,C592=5),C592,"")))))))</f>
        <v/>
      </c>
      <c r="N592" s="15" t="str">
        <f>(IF(D592=Localization!$C$113,1,IF(D592=Localization!$C$112,2,IF(D592=Localization!$C$111,3,IF(D592=Localization!$C$110,4,IF(D592=Localization!$C$109,5,IF(OR(D592=1,D592=2,D592=3,D592=4,D592=5),D592,"")))))))</f>
        <v/>
      </c>
      <c r="O592" s="15" t="str">
        <f>(IF(E592=Localization!$C$113,1,IF(E592=Localization!$C$112,2,IF(E592=Localization!$C$111,3,IF(E592=Localization!$C$110,4,IF(E592=Localization!$C$109,5,IF(OR(E592=1,E592=2,E592=3,E592=4,E592=5),E592,"")))))))</f>
        <v/>
      </c>
      <c r="P592" s="15" t="str">
        <f>(IF(F592=Localization!$C$113,1,IF(F592=Localization!$C$112,2,IF(F592=Localization!$C$111,3,IF(F592=Localization!$C$110,4,IF(F592=Localization!$C$109,5,IF(OR(F592=1,F592=2,F592=3,F592=4,F592=5),F592,"")))))))</f>
        <v/>
      </c>
      <c r="Q592" s="15" t="str">
        <f>(IF(G592=Localization!$C$113,1,IF(G592=Localization!$C$112,2,IF(G592=Localization!$C$111,3,IF(G592=Localization!$C$110,4,IF(G592=Localization!$C$109,5,IF(OR(G592=1,G592=2,G592=3,G592=4,G592=5),G592,"")))))))</f>
        <v/>
      </c>
      <c r="R592" s="15" t="str">
        <f>(IF(H592=Localization!$C$113,1,IF(H592=Localization!$C$112,2,IF(H592=Localization!$C$111,3,IF(H592=Localization!$C$110,4,IF(H592=Localization!$C$109,5,IF(OR(H592=1,H592=2,H592=3,H592=4,H592=5),H592,"")))))))</f>
        <v/>
      </c>
      <c r="S592" s="15" t="str">
        <f>(IF(I592=Localization!$C$113,1,IF(I592=Localization!$C$112,2,IF(I592=Localization!$C$111,3,IF(I592=Localization!$C$110,4,IF(I592=Localization!$C$109,5,IF(OR(I592=1,I592=2,I592=3,I592=4,I592=5),I592,"")))))))</f>
        <v/>
      </c>
      <c r="T592" s="15" t="str">
        <f>(IF(J592=Localization!$C$113,1,IF(J592=Localization!$C$112,2,IF(J592=Localization!$C$111,3,IF(J592=Localization!$C$110,4,IF(J592=Localization!$C$109,5,IF(OR(J592=1,J592=2,J592=3,J592=4,J592=5),J592,"")))))))</f>
        <v/>
      </c>
      <c r="U592" s="15" t="str">
        <f>(IF(K592=Localization!$C$113,1,IF(K592=Localization!$C$112,2,IF(K592=Localization!$C$111,3,IF(K592=Localization!$C$110,4,IF(K592=Localization!$C$109,5,IF(OR(K592=1,K592=2,K592=3,K592=4,K592=5),K592,"")))))))</f>
        <v/>
      </c>
    </row>
    <row r="593" spans="12:21" x14ac:dyDescent="0.25">
      <c r="L593" s="15" t="str">
        <f>(IF(B593=Localization!$C$113,1,IF(B593=Localization!$C$112,2,IF(B593=Localization!$C$111,3,IF(B593=Localization!$C$110,4,IF(B593=Localization!$C$109,5,IF(OR(B593=1,B593=2,B593=3,B593=4,B593=5),B593,"")))))))</f>
        <v/>
      </c>
      <c r="M593" s="15" t="str">
        <f>(IF(C593=Localization!$C$113,1,IF(C593=Localization!$C$112,2,IF(C593=Localization!$C$111,3,IF(C593=Localization!$C$110,4,IF(C593=Localization!$C$109,5,IF(OR(C593=1,C593=2,C593=3,C593=4,C593=5),C593,"")))))))</f>
        <v/>
      </c>
      <c r="N593" s="15" t="str">
        <f>(IF(D593=Localization!$C$113,1,IF(D593=Localization!$C$112,2,IF(D593=Localization!$C$111,3,IF(D593=Localization!$C$110,4,IF(D593=Localization!$C$109,5,IF(OR(D593=1,D593=2,D593=3,D593=4,D593=5),D593,"")))))))</f>
        <v/>
      </c>
      <c r="O593" s="15" t="str">
        <f>(IF(E593=Localization!$C$113,1,IF(E593=Localization!$C$112,2,IF(E593=Localization!$C$111,3,IF(E593=Localization!$C$110,4,IF(E593=Localization!$C$109,5,IF(OR(E593=1,E593=2,E593=3,E593=4,E593=5),E593,"")))))))</f>
        <v/>
      </c>
      <c r="P593" s="15" t="str">
        <f>(IF(F593=Localization!$C$113,1,IF(F593=Localization!$C$112,2,IF(F593=Localization!$C$111,3,IF(F593=Localization!$C$110,4,IF(F593=Localization!$C$109,5,IF(OR(F593=1,F593=2,F593=3,F593=4,F593=5),F593,"")))))))</f>
        <v/>
      </c>
      <c r="Q593" s="15" t="str">
        <f>(IF(G593=Localization!$C$113,1,IF(G593=Localization!$C$112,2,IF(G593=Localization!$C$111,3,IF(G593=Localization!$C$110,4,IF(G593=Localization!$C$109,5,IF(OR(G593=1,G593=2,G593=3,G593=4,G593=5),G593,"")))))))</f>
        <v/>
      </c>
      <c r="R593" s="15" t="str">
        <f>(IF(H593=Localization!$C$113,1,IF(H593=Localization!$C$112,2,IF(H593=Localization!$C$111,3,IF(H593=Localization!$C$110,4,IF(H593=Localization!$C$109,5,IF(OR(H593=1,H593=2,H593=3,H593=4,H593=5),H593,"")))))))</f>
        <v/>
      </c>
      <c r="S593" s="15" t="str">
        <f>(IF(I593=Localization!$C$113,1,IF(I593=Localization!$C$112,2,IF(I593=Localization!$C$111,3,IF(I593=Localization!$C$110,4,IF(I593=Localization!$C$109,5,IF(OR(I593=1,I593=2,I593=3,I593=4,I593=5),I593,"")))))))</f>
        <v/>
      </c>
      <c r="T593" s="15" t="str">
        <f>(IF(J593=Localization!$C$113,1,IF(J593=Localization!$C$112,2,IF(J593=Localization!$C$111,3,IF(J593=Localization!$C$110,4,IF(J593=Localization!$C$109,5,IF(OR(J593=1,J593=2,J593=3,J593=4,J593=5),J593,"")))))))</f>
        <v/>
      </c>
      <c r="U593" s="15" t="str">
        <f>(IF(K593=Localization!$C$113,1,IF(K593=Localization!$C$112,2,IF(K593=Localization!$C$111,3,IF(K593=Localization!$C$110,4,IF(K593=Localization!$C$109,5,IF(OR(K593=1,K593=2,K593=3,K593=4,K593=5),K593,"")))))))</f>
        <v/>
      </c>
    </row>
    <row r="594" spans="12:21" x14ac:dyDescent="0.25">
      <c r="L594" s="15" t="str">
        <f>(IF(B594=Localization!$C$113,1,IF(B594=Localization!$C$112,2,IF(B594=Localization!$C$111,3,IF(B594=Localization!$C$110,4,IF(B594=Localization!$C$109,5,IF(OR(B594=1,B594=2,B594=3,B594=4,B594=5),B594,"")))))))</f>
        <v/>
      </c>
      <c r="M594" s="15" t="str">
        <f>(IF(C594=Localization!$C$113,1,IF(C594=Localization!$C$112,2,IF(C594=Localization!$C$111,3,IF(C594=Localization!$C$110,4,IF(C594=Localization!$C$109,5,IF(OR(C594=1,C594=2,C594=3,C594=4,C594=5),C594,"")))))))</f>
        <v/>
      </c>
      <c r="N594" s="15" t="str">
        <f>(IF(D594=Localization!$C$113,1,IF(D594=Localization!$C$112,2,IF(D594=Localization!$C$111,3,IF(D594=Localization!$C$110,4,IF(D594=Localization!$C$109,5,IF(OR(D594=1,D594=2,D594=3,D594=4,D594=5),D594,"")))))))</f>
        <v/>
      </c>
      <c r="O594" s="15" t="str">
        <f>(IF(E594=Localization!$C$113,1,IF(E594=Localization!$C$112,2,IF(E594=Localization!$C$111,3,IF(E594=Localization!$C$110,4,IF(E594=Localization!$C$109,5,IF(OR(E594=1,E594=2,E594=3,E594=4,E594=5),E594,"")))))))</f>
        <v/>
      </c>
      <c r="P594" s="15" t="str">
        <f>(IF(F594=Localization!$C$113,1,IF(F594=Localization!$C$112,2,IF(F594=Localization!$C$111,3,IF(F594=Localization!$C$110,4,IF(F594=Localization!$C$109,5,IF(OR(F594=1,F594=2,F594=3,F594=4,F594=5),F594,"")))))))</f>
        <v/>
      </c>
      <c r="Q594" s="15" t="str">
        <f>(IF(G594=Localization!$C$113,1,IF(G594=Localization!$C$112,2,IF(G594=Localization!$C$111,3,IF(G594=Localization!$C$110,4,IF(G594=Localization!$C$109,5,IF(OR(G594=1,G594=2,G594=3,G594=4,G594=5),G594,"")))))))</f>
        <v/>
      </c>
      <c r="R594" s="15" t="str">
        <f>(IF(H594=Localization!$C$113,1,IF(H594=Localization!$C$112,2,IF(H594=Localization!$C$111,3,IF(H594=Localization!$C$110,4,IF(H594=Localization!$C$109,5,IF(OR(H594=1,H594=2,H594=3,H594=4,H594=5),H594,"")))))))</f>
        <v/>
      </c>
      <c r="S594" s="15" t="str">
        <f>(IF(I594=Localization!$C$113,1,IF(I594=Localization!$C$112,2,IF(I594=Localization!$C$111,3,IF(I594=Localization!$C$110,4,IF(I594=Localization!$C$109,5,IF(OR(I594=1,I594=2,I594=3,I594=4,I594=5),I594,"")))))))</f>
        <v/>
      </c>
      <c r="T594" s="15" t="str">
        <f>(IF(J594=Localization!$C$113,1,IF(J594=Localization!$C$112,2,IF(J594=Localization!$C$111,3,IF(J594=Localization!$C$110,4,IF(J594=Localization!$C$109,5,IF(OR(J594=1,J594=2,J594=3,J594=4,J594=5),J594,"")))))))</f>
        <v/>
      </c>
      <c r="U594" s="15" t="str">
        <f>(IF(K594=Localization!$C$113,1,IF(K594=Localization!$C$112,2,IF(K594=Localization!$C$111,3,IF(K594=Localization!$C$110,4,IF(K594=Localization!$C$109,5,IF(OR(K594=1,K594=2,K594=3,K594=4,K594=5),K594,"")))))))</f>
        <v/>
      </c>
    </row>
    <row r="595" spans="12:21" x14ac:dyDescent="0.25">
      <c r="L595" s="15" t="str">
        <f>(IF(B595=Localization!$C$113,1,IF(B595=Localization!$C$112,2,IF(B595=Localization!$C$111,3,IF(B595=Localization!$C$110,4,IF(B595=Localization!$C$109,5,IF(OR(B595=1,B595=2,B595=3,B595=4,B595=5),B595,"")))))))</f>
        <v/>
      </c>
      <c r="M595" s="15" t="str">
        <f>(IF(C595=Localization!$C$113,1,IF(C595=Localization!$C$112,2,IF(C595=Localization!$C$111,3,IF(C595=Localization!$C$110,4,IF(C595=Localization!$C$109,5,IF(OR(C595=1,C595=2,C595=3,C595=4,C595=5),C595,"")))))))</f>
        <v/>
      </c>
      <c r="N595" s="15" t="str">
        <f>(IF(D595=Localization!$C$113,1,IF(D595=Localization!$C$112,2,IF(D595=Localization!$C$111,3,IF(D595=Localization!$C$110,4,IF(D595=Localization!$C$109,5,IF(OR(D595=1,D595=2,D595=3,D595=4,D595=5),D595,"")))))))</f>
        <v/>
      </c>
      <c r="O595" s="15" t="str">
        <f>(IF(E595=Localization!$C$113,1,IF(E595=Localization!$C$112,2,IF(E595=Localization!$C$111,3,IF(E595=Localization!$C$110,4,IF(E595=Localization!$C$109,5,IF(OR(E595=1,E595=2,E595=3,E595=4,E595=5),E595,"")))))))</f>
        <v/>
      </c>
      <c r="P595" s="15" t="str">
        <f>(IF(F595=Localization!$C$113,1,IF(F595=Localization!$C$112,2,IF(F595=Localization!$C$111,3,IF(F595=Localization!$C$110,4,IF(F595=Localization!$C$109,5,IF(OR(F595=1,F595=2,F595=3,F595=4,F595=5),F595,"")))))))</f>
        <v/>
      </c>
      <c r="Q595" s="15" t="str">
        <f>(IF(G595=Localization!$C$113,1,IF(G595=Localization!$C$112,2,IF(G595=Localization!$C$111,3,IF(G595=Localization!$C$110,4,IF(G595=Localization!$C$109,5,IF(OR(G595=1,G595=2,G595=3,G595=4,G595=5),G595,"")))))))</f>
        <v/>
      </c>
      <c r="R595" s="15" t="str">
        <f>(IF(H595=Localization!$C$113,1,IF(H595=Localization!$C$112,2,IF(H595=Localization!$C$111,3,IF(H595=Localization!$C$110,4,IF(H595=Localization!$C$109,5,IF(OR(H595=1,H595=2,H595=3,H595=4,H595=5),H595,"")))))))</f>
        <v/>
      </c>
      <c r="S595" s="15" t="str">
        <f>(IF(I595=Localization!$C$113,1,IF(I595=Localization!$C$112,2,IF(I595=Localization!$C$111,3,IF(I595=Localization!$C$110,4,IF(I595=Localization!$C$109,5,IF(OR(I595=1,I595=2,I595=3,I595=4,I595=5),I595,"")))))))</f>
        <v/>
      </c>
      <c r="T595" s="15" t="str">
        <f>(IF(J595=Localization!$C$113,1,IF(J595=Localization!$C$112,2,IF(J595=Localization!$C$111,3,IF(J595=Localization!$C$110,4,IF(J595=Localization!$C$109,5,IF(OR(J595=1,J595=2,J595=3,J595=4,J595=5),J595,"")))))))</f>
        <v/>
      </c>
      <c r="U595" s="15" t="str">
        <f>(IF(K595=Localization!$C$113,1,IF(K595=Localization!$C$112,2,IF(K595=Localization!$C$111,3,IF(K595=Localization!$C$110,4,IF(K595=Localization!$C$109,5,IF(OR(K595=1,K595=2,K595=3,K595=4,K595=5),K595,"")))))))</f>
        <v/>
      </c>
    </row>
    <row r="596" spans="12:21" x14ac:dyDescent="0.25">
      <c r="L596" s="15" t="str">
        <f>(IF(B596=Localization!$C$113,1,IF(B596=Localization!$C$112,2,IF(B596=Localization!$C$111,3,IF(B596=Localization!$C$110,4,IF(B596=Localization!$C$109,5,IF(OR(B596=1,B596=2,B596=3,B596=4,B596=5),B596,"")))))))</f>
        <v/>
      </c>
      <c r="M596" s="15" t="str">
        <f>(IF(C596=Localization!$C$113,1,IF(C596=Localization!$C$112,2,IF(C596=Localization!$C$111,3,IF(C596=Localization!$C$110,4,IF(C596=Localization!$C$109,5,IF(OR(C596=1,C596=2,C596=3,C596=4,C596=5),C596,"")))))))</f>
        <v/>
      </c>
      <c r="N596" s="15" t="str">
        <f>(IF(D596=Localization!$C$113,1,IF(D596=Localization!$C$112,2,IF(D596=Localization!$C$111,3,IF(D596=Localization!$C$110,4,IF(D596=Localization!$C$109,5,IF(OR(D596=1,D596=2,D596=3,D596=4,D596=5),D596,"")))))))</f>
        <v/>
      </c>
      <c r="O596" s="15" t="str">
        <f>(IF(E596=Localization!$C$113,1,IF(E596=Localization!$C$112,2,IF(E596=Localization!$C$111,3,IF(E596=Localization!$C$110,4,IF(E596=Localization!$C$109,5,IF(OR(E596=1,E596=2,E596=3,E596=4,E596=5),E596,"")))))))</f>
        <v/>
      </c>
      <c r="P596" s="15" t="str">
        <f>(IF(F596=Localization!$C$113,1,IF(F596=Localization!$C$112,2,IF(F596=Localization!$C$111,3,IF(F596=Localization!$C$110,4,IF(F596=Localization!$C$109,5,IF(OR(F596=1,F596=2,F596=3,F596=4,F596=5),F596,"")))))))</f>
        <v/>
      </c>
      <c r="Q596" s="15" t="str">
        <f>(IF(G596=Localization!$C$113,1,IF(G596=Localization!$C$112,2,IF(G596=Localization!$C$111,3,IF(G596=Localization!$C$110,4,IF(G596=Localization!$C$109,5,IF(OR(G596=1,G596=2,G596=3,G596=4,G596=5),G596,"")))))))</f>
        <v/>
      </c>
      <c r="R596" s="15" t="str">
        <f>(IF(H596=Localization!$C$113,1,IF(H596=Localization!$C$112,2,IF(H596=Localization!$C$111,3,IF(H596=Localization!$C$110,4,IF(H596=Localization!$C$109,5,IF(OR(H596=1,H596=2,H596=3,H596=4,H596=5),H596,"")))))))</f>
        <v/>
      </c>
      <c r="S596" s="15" t="str">
        <f>(IF(I596=Localization!$C$113,1,IF(I596=Localization!$C$112,2,IF(I596=Localization!$C$111,3,IF(I596=Localization!$C$110,4,IF(I596=Localization!$C$109,5,IF(OR(I596=1,I596=2,I596=3,I596=4,I596=5),I596,"")))))))</f>
        <v/>
      </c>
      <c r="T596" s="15" t="str">
        <f>(IF(J596=Localization!$C$113,1,IF(J596=Localization!$C$112,2,IF(J596=Localization!$C$111,3,IF(J596=Localization!$C$110,4,IF(J596=Localization!$C$109,5,IF(OR(J596=1,J596=2,J596=3,J596=4,J596=5),J596,"")))))))</f>
        <v/>
      </c>
      <c r="U596" s="15" t="str">
        <f>(IF(K596=Localization!$C$113,1,IF(K596=Localization!$C$112,2,IF(K596=Localization!$C$111,3,IF(K596=Localization!$C$110,4,IF(K596=Localization!$C$109,5,IF(OR(K596=1,K596=2,K596=3,K596=4,K596=5),K596,"")))))))</f>
        <v/>
      </c>
    </row>
    <row r="597" spans="12:21" x14ac:dyDescent="0.25">
      <c r="L597" s="15" t="str">
        <f>(IF(B597=Localization!$C$113,1,IF(B597=Localization!$C$112,2,IF(B597=Localization!$C$111,3,IF(B597=Localization!$C$110,4,IF(B597=Localization!$C$109,5,IF(OR(B597=1,B597=2,B597=3,B597=4,B597=5),B597,"")))))))</f>
        <v/>
      </c>
      <c r="M597" s="15" t="str">
        <f>(IF(C597=Localization!$C$113,1,IF(C597=Localization!$C$112,2,IF(C597=Localization!$C$111,3,IF(C597=Localization!$C$110,4,IF(C597=Localization!$C$109,5,IF(OR(C597=1,C597=2,C597=3,C597=4,C597=5),C597,"")))))))</f>
        <v/>
      </c>
      <c r="N597" s="15" t="str">
        <f>(IF(D597=Localization!$C$113,1,IF(D597=Localization!$C$112,2,IF(D597=Localization!$C$111,3,IF(D597=Localization!$C$110,4,IF(D597=Localization!$C$109,5,IF(OR(D597=1,D597=2,D597=3,D597=4,D597=5),D597,"")))))))</f>
        <v/>
      </c>
      <c r="O597" s="15" t="str">
        <f>(IF(E597=Localization!$C$113,1,IF(E597=Localization!$C$112,2,IF(E597=Localization!$C$111,3,IF(E597=Localization!$C$110,4,IF(E597=Localization!$C$109,5,IF(OR(E597=1,E597=2,E597=3,E597=4,E597=5),E597,"")))))))</f>
        <v/>
      </c>
      <c r="P597" s="15" t="str">
        <f>(IF(F597=Localization!$C$113,1,IF(F597=Localization!$C$112,2,IF(F597=Localization!$C$111,3,IF(F597=Localization!$C$110,4,IF(F597=Localization!$C$109,5,IF(OR(F597=1,F597=2,F597=3,F597=4,F597=5),F597,"")))))))</f>
        <v/>
      </c>
      <c r="Q597" s="15" t="str">
        <f>(IF(G597=Localization!$C$113,1,IF(G597=Localization!$C$112,2,IF(G597=Localization!$C$111,3,IF(G597=Localization!$C$110,4,IF(G597=Localization!$C$109,5,IF(OR(G597=1,G597=2,G597=3,G597=4,G597=5),G597,"")))))))</f>
        <v/>
      </c>
      <c r="R597" s="15" t="str">
        <f>(IF(H597=Localization!$C$113,1,IF(H597=Localization!$C$112,2,IF(H597=Localization!$C$111,3,IF(H597=Localization!$C$110,4,IF(H597=Localization!$C$109,5,IF(OR(H597=1,H597=2,H597=3,H597=4,H597=5),H597,"")))))))</f>
        <v/>
      </c>
      <c r="S597" s="15" t="str">
        <f>(IF(I597=Localization!$C$113,1,IF(I597=Localization!$C$112,2,IF(I597=Localization!$C$111,3,IF(I597=Localization!$C$110,4,IF(I597=Localization!$C$109,5,IF(OR(I597=1,I597=2,I597=3,I597=4,I597=5),I597,"")))))))</f>
        <v/>
      </c>
      <c r="T597" s="15" t="str">
        <f>(IF(J597=Localization!$C$113,1,IF(J597=Localization!$C$112,2,IF(J597=Localization!$C$111,3,IF(J597=Localization!$C$110,4,IF(J597=Localization!$C$109,5,IF(OR(J597=1,J597=2,J597=3,J597=4,J597=5),J597,"")))))))</f>
        <v/>
      </c>
      <c r="U597" s="15" t="str">
        <f>(IF(K597=Localization!$C$113,1,IF(K597=Localization!$C$112,2,IF(K597=Localization!$C$111,3,IF(K597=Localization!$C$110,4,IF(K597=Localization!$C$109,5,IF(OR(K597=1,K597=2,K597=3,K597=4,K597=5),K597,"")))))))</f>
        <v/>
      </c>
    </row>
    <row r="598" spans="12:21" x14ac:dyDescent="0.25">
      <c r="L598" s="15" t="str">
        <f>(IF(B598=Localization!$C$113,1,IF(B598=Localization!$C$112,2,IF(B598=Localization!$C$111,3,IF(B598=Localization!$C$110,4,IF(B598=Localization!$C$109,5,IF(OR(B598=1,B598=2,B598=3,B598=4,B598=5),B598,"")))))))</f>
        <v/>
      </c>
      <c r="M598" s="15" t="str">
        <f>(IF(C598=Localization!$C$113,1,IF(C598=Localization!$C$112,2,IF(C598=Localization!$C$111,3,IF(C598=Localization!$C$110,4,IF(C598=Localization!$C$109,5,IF(OR(C598=1,C598=2,C598=3,C598=4,C598=5),C598,"")))))))</f>
        <v/>
      </c>
      <c r="N598" s="15" t="str">
        <f>(IF(D598=Localization!$C$113,1,IF(D598=Localization!$C$112,2,IF(D598=Localization!$C$111,3,IF(D598=Localization!$C$110,4,IF(D598=Localization!$C$109,5,IF(OR(D598=1,D598=2,D598=3,D598=4,D598=5),D598,"")))))))</f>
        <v/>
      </c>
      <c r="O598" s="15" t="str">
        <f>(IF(E598=Localization!$C$113,1,IF(E598=Localization!$C$112,2,IF(E598=Localization!$C$111,3,IF(E598=Localization!$C$110,4,IF(E598=Localization!$C$109,5,IF(OR(E598=1,E598=2,E598=3,E598=4,E598=5),E598,"")))))))</f>
        <v/>
      </c>
      <c r="P598" s="15" t="str">
        <f>(IF(F598=Localization!$C$113,1,IF(F598=Localization!$C$112,2,IF(F598=Localization!$C$111,3,IF(F598=Localization!$C$110,4,IF(F598=Localization!$C$109,5,IF(OR(F598=1,F598=2,F598=3,F598=4,F598=5),F598,"")))))))</f>
        <v/>
      </c>
      <c r="Q598" s="15" t="str">
        <f>(IF(G598=Localization!$C$113,1,IF(G598=Localization!$C$112,2,IF(G598=Localization!$C$111,3,IF(G598=Localization!$C$110,4,IF(G598=Localization!$C$109,5,IF(OR(G598=1,G598=2,G598=3,G598=4,G598=5),G598,"")))))))</f>
        <v/>
      </c>
      <c r="R598" s="15" t="str">
        <f>(IF(H598=Localization!$C$113,1,IF(H598=Localization!$C$112,2,IF(H598=Localization!$C$111,3,IF(H598=Localization!$C$110,4,IF(H598=Localization!$C$109,5,IF(OR(H598=1,H598=2,H598=3,H598=4,H598=5),H598,"")))))))</f>
        <v/>
      </c>
      <c r="S598" s="15" t="str">
        <f>(IF(I598=Localization!$C$113,1,IF(I598=Localization!$C$112,2,IF(I598=Localization!$C$111,3,IF(I598=Localization!$C$110,4,IF(I598=Localization!$C$109,5,IF(OR(I598=1,I598=2,I598=3,I598=4,I598=5),I598,"")))))))</f>
        <v/>
      </c>
      <c r="T598" s="15" t="str">
        <f>(IF(J598=Localization!$C$113,1,IF(J598=Localization!$C$112,2,IF(J598=Localization!$C$111,3,IF(J598=Localization!$C$110,4,IF(J598=Localization!$C$109,5,IF(OR(J598=1,J598=2,J598=3,J598=4,J598=5),J598,"")))))))</f>
        <v/>
      </c>
      <c r="U598" s="15" t="str">
        <f>(IF(K598=Localization!$C$113,1,IF(K598=Localization!$C$112,2,IF(K598=Localization!$C$111,3,IF(K598=Localization!$C$110,4,IF(K598=Localization!$C$109,5,IF(OR(K598=1,K598=2,K598=3,K598=4,K598=5),K598,"")))))))</f>
        <v/>
      </c>
    </row>
    <row r="599" spans="12:21" x14ac:dyDescent="0.25">
      <c r="L599" s="15" t="str">
        <f>(IF(B599=Localization!$C$113,1,IF(B599=Localization!$C$112,2,IF(B599=Localization!$C$111,3,IF(B599=Localization!$C$110,4,IF(B599=Localization!$C$109,5,IF(OR(B599=1,B599=2,B599=3,B599=4,B599=5),B599,"")))))))</f>
        <v/>
      </c>
      <c r="M599" s="15" t="str">
        <f>(IF(C599=Localization!$C$113,1,IF(C599=Localization!$C$112,2,IF(C599=Localization!$C$111,3,IF(C599=Localization!$C$110,4,IF(C599=Localization!$C$109,5,IF(OR(C599=1,C599=2,C599=3,C599=4,C599=5),C599,"")))))))</f>
        <v/>
      </c>
      <c r="N599" s="15" t="str">
        <f>(IF(D599=Localization!$C$113,1,IF(D599=Localization!$C$112,2,IF(D599=Localization!$C$111,3,IF(D599=Localization!$C$110,4,IF(D599=Localization!$C$109,5,IF(OR(D599=1,D599=2,D599=3,D599=4,D599=5),D599,"")))))))</f>
        <v/>
      </c>
      <c r="O599" s="15" t="str">
        <f>(IF(E599=Localization!$C$113,1,IF(E599=Localization!$C$112,2,IF(E599=Localization!$C$111,3,IF(E599=Localization!$C$110,4,IF(E599=Localization!$C$109,5,IF(OR(E599=1,E599=2,E599=3,E599=4,E599=5),E599,"")))))))</f>
        <v/>
      </c>
      <c r="P599" s="15" t="str">
        <f>(IF(F599=Localization!$C$113,1,IF(F599=Localization!$C$112,2,IF(F599=Localization!$C$111,3,IF(F599=Localization!$C$110,4,IF(F599=Localization!$C$109,5,IF(OR(F599=1,F599=2,F599=3,F599=4,F599=5),F599,"")))))))</f>
        <v/>
      </c>
      <c r="Q599" s="15" t="str">
        <f>(IF(G599=Localization!$C$113,1,IF(G599=Localization!$C$112,2,IF(G599=Localization!$C$111,3,IF(G599=Localization!$C$110,4,IF(G599=Localization!$C$109,5,IF(OR(G599=1,G599=2,G599=3,G599=4,G599=5),G599,"")))))))</f>
        <v/>
      </c>
      <c r="R599" s="15" t="str">
        <f>(IF(H599=Localization!$C$113,1,IF(H599=Localization!$C$112,2,IF(H599=Localization!$C$111,3,IF(H599=Localization!$C$110,4,IF(H599=Localization!$C$109,5,IF(OR(H599=1,H599=2,H599=3,H599=4,H599=5),H599,"")))))))</f>
        <v/>
      </c>
      <c r="S599" s="15" t="str">
        <f>(IF(I599=Localization!$C$113,1,IF(I599=Localization!$C$112,2,IF(I599=Localization!$C$111,3,IF(I599=Localization!$C$110,4,IF(I599=Localization!$C$109,5,IF(OR(I599=1,I599=2,I599=3,I599=4,I599=5),I599,"")))))))</f>
        <v/>
      </c>
      <c r="T599" s="15" t="str">
        <f>(IF(J599=Localization!$C$113,1,IF(J599=Localization!$C$112,2,IF(J599=Localization!$C$111,3,IF(J599=Localization!$C$110,4,IF(J599=Localization!$C$109,5,IF(OR(J599=1,J599=2,J599=3,J599=4,J599=5),J599,"")))))))</f>
        <v/>
      </c>
      <c r="U599" s="15" t="str">
        <f>(IF(K599=Localization!$C$113,1,IF(K599=Localization!$C$112,2,IF(K599=Localization!$C$111,3,IF(K599=Localization!$C$110,4,IF(K599=Localization!$C$109,5,IF(OR(K599=1,K599=2,K599=3,K599=4,K599=5),K599,"")))))))</f>
        <v/>
      </c>
    </row>
    <row r="600" spans="12:21" x14ac:dyDescent="0.25">
      <c r="L600" s="15" t="str">
        <f>(IF(B600=Localization!$C$113,1,IF(B600=Localization!$C$112,2,IF(B600=Localization!$C$111,3,IF(B600=Localization!$C$110,4,IF(B600=Localization!$C$109,5,IF(OR(B600=1,B600=2,B600=3,B600=4,B600=5),B600,"")))))))</f>
        <v/>
      </c>
      <c r="M600" s="15" t="str">
        <f>(IF(C600=Localization!$C$113,1,IF(C600=Localization!$C$112,2,IF(C600=Localization!$C$111,3,IF(C600=Localization!$C$110,4,IF(C600=Localization!$C$109,5,IF(OR(C600=1,C600=2,C600=3,C600=4,C600=5),C600,"")))))))</f>
        <v/>
      </c>
      <c r="N600" s="15" t="str">
        <f>(IF(D600=Localization!$C$113,1,IF(D600=Localization!$C$112,2,IF(D600=Localization!$C$111,3,IF(D600=Localization!$C$110,4,IF(D600=Localization!$C$109,5,IF(OR(D600=1,D600=2,D600=3,D600=4,D600=5),D600,"")))))))</f>
        <v/>
      </c>
      <c r="O600" s="15" t="str">
        <f>(IF(E600=Localization!$C$113,1,IF(E600=Localization!$C$112,2,IF(E600=Localization!$C$111,3,IF(E600=Localization!$C$110,4,IF(E600=Localization!$C$109,5,IF(OR(E600=1,E600=2,E600=3,E600=4,E600=5),E600,"")))))))</f>
        <v/>
      </c>
      <c r="P600" s="15" t="str">
        <f>(IF(F600=Localization!$C$113,1,IF(F600=Localization!$C$112,2,IF(F600=Localization!$C$111,3,IF(F600=Localization!$C$110,4,IF(F600=Localization!$C$109,5,IF(OR(F600=1,F600=2,F600=3,F600=4,F600=5),F600,"")))))))</f>
        <v/>
      </c>
      <c r="Q600" s="15" t="str">
        <f>(IF(G600=Localization!$C$113,1,IF(G600=Localization!$C$112,2,IF(G600=Localization!$C$111,3,IF(G600=Localization!$C$110,4,IF(G600=Localization!$C$109,5,IF(OR(G600=1,G600=2,G600=3,G600=4,G600=5),G600,"")))))))</f>
        <v/>
      </c>
      <c r="R600" s="15" t="str">
        <f>(IF(H600=Localization!$C$113,1,IF(H600=Localization!$C$112,2,IF(H600=Localization!$C$111,3,IF(H600=Localization!$C$110,4,IF(H600=Localization!$C$109,5,IF(OR(H600=1,H600=2,H600=3,H600=4,H600=5),H600,"")))))))</f>
        <v/>
      </c>
      <c r="S600" s="15" t="str">
        <f>(IF(I600=Localization!$C$113,1,IF(I600=Localization!$C$112,2,IF(I600=Localization!$C$111,3,IF(I600=Localization!$C$110,4,IF(I600=Localization!$C$109,5,IF(OR(I600=1,I600=2,I600=3,I600=4,I600=5),I600,"")))))))</f>
        <v/>
      </c>
      <c r="T600" s="15" t="str">
        <f>(IF(J600=Localization!$C$113,1,IF(J600=Localization!$C$112,2,IF(J600=Localization!$C$111,3,IF(J600=Localization!$C$110,4,IF(J600=Localization!$C$109,5,IF(OR(J600=1,J600=2,J600=3,J600=4,J600=5),J600,"")))))))</f>
        <v/>
      </c>
      <c r="U600" s="15" t="str">
        <f>(IF(K600=Localization!$C$113,1,IF(K600=Localization!$C$112,2,IF(K600=Localization!$C$111,3,IF(K600=Localization!$C$110,4,IF(K600=Localization!$C$109,5,IF(OR(K600=1,K600=2,K600=3,K600=4,K600=5),K600,"")))))))</f>
        <v/>
      </c>
    </row>
    <row r="601" spans="12:21" x14ac:dyDescent="0.25">
      <c r="L601" s="15" t="str">
        <f>(IF(B601=Localization!$C$113,1,IF(B601=Localization!$C$112,2,IF(B601=Localization!$C$111,3,IF(B601=Localization!$C$110,4,IF(B601=Localization!$C$109,5,IF(OR(B601=1,B601=2,B601=3,B601=4,B601=5),B601,"")))))))</f>
        <v/>
      </c>
      <c r="M601" s="15" t="str">
        <f>(IF(C601=Localization!$C$113,1,IF(C601=Localization!$C$112,2,IF(C601=Localization!$C$111,3,IF(C601=Localization!$C$110,4,IF(C601=Localization!$C$109,5,IF(OR(C601=1,C601=2,C601=3,C601=4,C601=5),C601,"")))))))</f>
        <v/>
      </c>
      <c r="N601" s="15" t="str">
        <f>(IF(D601=Localization!$C$113,1,IF(D601=Localization!$C$112,2,IF(D601=Localization!$C$111,3,IF(D601=Localization!$C$110,4,IF(D601=Localization!$C$109,5,IF(OR(D601=1,D601=2,D601=3,D601=4,D601=5),D601,"")))))))</f>
        <v/>
      </c>
      <c r="O601" s="15" t="str">
        <f>(IF(E601=Localization!$C$113,1,IF(E601=Localization!$C$112,2,IF(E601=Localization!$C$111,3,IF(E601=Localization!$C$110,4,IF(E601=Localization!$C$109,5,IF(OR(E601=1,E601=2,E601=3,E601=4,E601=5),E601,"")))))))</f>
        <v/>
      </c>
      <c r="P601" s="15" t="str">
        <f>(IF(F601=Localization!$C$113,1,IF(F601=Localization!$C$112,2,IF(F601=Localization!$C$111,3,IF(F601=Localization!$C$110,4,IF(F601=Localization!$C$109,5,IF(OR(F601=1,F601=2,F601=3,F601=4,F601=5),F601,"")))))))</f>
        <v/>
      </c>
      <c r="Q601" s="15" t="str">
        <f>(IF(G601=Localization!$C$113,1,IF(G601=Localization!$C$112,2,IF(G601=Localization!$C$111,3,IF(G601=Localization!$C$110,4,IF(G601=Localization!$C$109,5,IF(OR(G601=1,G601=2,G601=3,G601=4,G601=5),G601,"")))))))</f>
        <v/>
      </c>
      <c r="R601" s="15" t="str">
        <f>(IF(H601=Localization!$C$113,1,IF(H601=Localization!$C$112,2,IF(H601=Localization!$C$111,3,IF(H601=Localization!$C$110,4,IF(H601=Localization!$C$109,5,IF(OR(H601=1,H601=2,H601=3,H601=4,H601=5),H601,"")))))))</f>
        <v/>
      </c>
      <c r="S601" s="15" t="str">
        <f>(IF(I601=Localization!$C$113,1,IF(I601=Localization!$C$112,2,IF(I601=Localization!$C$111,3,IF(I601=Localization!$C$110,4,IF(I601=Localization!$C$109,5,IF(OR(I601=1,I601=2,I601=3,I601=4,I601=5),I601,"")))))))</f>
        <v/>
      </c>
      <c r="T601" s="15" t="str">
        <f>(IF(J601=Localization!$C$113,1,IF(J601=Localization!$C$112,2,IF(J601=Localization!$C$111,3,IF(J601=Localization!$C$110,4,IF(J601=Localization!$C$109,5,IF(OR(J601=1,J601=2,J601=3,J601=4,J601=5),J601,"")))))))</f>
        <v/>
      </c>
      <c r="U601" s="15" t="str">
        <f>(IF(K601=Localization!$C$113,1,IF(K601=Localization!$C$112,2,IF(K601=Localization!$C$111,3,IF(K601=Localization!$C$110,4,IF(K601=Localization!$C$109,5,IF(OR(K601=1,K601=2,K601=3,K601=4,K601=5),K601,"")))))))</f>
        <v/>
      </c>
    </row>
    <row r="602" spans="12:21" x14ac:dyDescent="0.25">
      <c r="L602" s="15" t="str">
        <f>(IF(B602=Localization!$C$113,1,IF(B602=Localization!$C$112,2,IF(B602=Localization!$C$111,3,IF(B602=Localization!$C$110,4,IF(B602=Localization!$C$109,5,IF(OR(B602=1,B602=2,B602=3,B602=4,B602=5),B602,"")))))))</f>
        <v/>
      </c>
      <c r="M602" s="15" t="str">
        <f>(IF(C602=Localization!$C$113,1,IF(C602=Localization!$C$112,2,IF(C602=Localization!$C$111,3,IF(C602=Localization!$C$110,4,IF(C602=Localization!$C$109,5,IF(OR(C602=1,C602=2,C602=3,C602=4,C602=5),C602,"")))))))</f>
        <v/>
      </c>
      <c r="N602" s="15" t="str">
        <f>(IF(D602=Localization!$C$113,1,IF(D602=Localization!$C$112,2,IF(D602=Localization!$C$111,3,IF(D602=Localization!$C$110,4,IF(D602=Localization!$C$109,5,IF(OR(D602=1,D602=2,D602=3,D602=4,D602=5),D602,"")))))))</f>
        <v/>
      </c>
      <c r="O602" s="15" t="str">
        <f>(IF(E602=Localization!$C$113,1,IF(E602=Localization!$C$112,2,IF(E602=Localization!$C$111,3,IF(E602=Localization!$C$110,4,IF(E602=Localization!$C$109,5,IF(OR(E602=1,E602=2,E602=3,E602=4,E602=5),E602,"")))))))</f>
        <v/>
      </c>
      <c r="P602" s="15" t="str">
        <f>(IF(F602=Localization!$C$113,1,IF(F602=Localization!$C$112,2,IF(F602=Localization!$C$111,3,IF(F602=Localization!$C$110,4,IF(F602=Localization!$C$109,5,IF(OR(F602=1,F602=2,F602=3,F602=4,F602=5),F602,"")))))))</f>
        <v/>
      </c>
      <c r="Q602" s="15" t="str">
        <f>(IF(G602=Localization!$C$113,1,IF(G602=Localization!$C$112,2,IF(G602=Localization!$C$111,3,IF(G602=Localization!$C$110,4,IF(G602=Localization!$C$109,5,IF(OR(G602=1,G602=2,G602=3,G602=4,G602=5),G602,"")))))))</f>
        <v/>
      </c>
      <c r="R602" s="15" t="str">
        <f>(IF(H602=Localization!$C$113,1,IF(H602=Localization!$C$112,2,IF(H602=Localization!$C$111,3,IF(H602=Localization!$C$110,4,IF(H602=Localization!$C$109,5,IF(OR(H602=1,H602=2,H602=3,H602=4,H602=5),H602,"")))))))</f>
        <v/>
      </c>
      <c r="S602" s="15" t="str">
        <f>(IF(I602=Localization!$C$113,1,IF(I602=Localization!$C$112,2,IF(I602=Localization!$C$111,3,IF(I602=Localization!$C$110,4,IF(I602=Localization!$C$109,5,IF(OR(I602=1,I602=2,I602=3,I602=4,I602=5),I602,"")))))))</f>
        <v/>
      </c>
      <c r="T602" s="15" t="str">
        <f>(IF(J602=Localization!$C$113,1,IF(J602=Localization!$C$112,2,IF(J602=Localization!$C$111,3,IF(J602=Localization!$C$110,4,IF(J602=Localization!$C$109,5,IF(OR(J602=1,J602=2,J602=3,J602=4,J602=5),J602,"")))))))</f>
        <v/>
      </c>
      <c r="U602" s="15" t="str">
        <f>(IF(K602=Localization!$C$113,1,IF(K602=Localization!$C$112,2,IF(K602=Localization!$C$111,3,IF(K602=Localization!$C$110,4,IF(K602=Localization!$C$109,5,IF(OR(K602=1,K602=2,K602=3,K602=4,K602=5),K602,"")))))))</f>
        <v/>
      </c>
    </row>
    <row r="603" spans="12:21" x14ac:dyDescent="0.25">
      <c r="L603" s="15" t="str">
        <f>(IF(B603=Localization!$C$113,1,IF(B603=Localization!$C$112,2,IF(B603=Localization!$C$111,3,IF(B603=Localization!$C$110,4,IF(B603=Localization!$C$109,5,IF(OR(B603=1,B603=2,B603=3,B603=4,B603=5),B603,"")))))))</f>
        <v/>
      </c>
      <c r="M603" s="15" t="str">
        <f>(IF(C603=Localization!$C$113,1,IF(C603=Localization!$C$112,2,IF(C603=Localization!$C$111,3,IF(C603=Localization!$C$110,4,IF(C603=Localization!$C$109,5,IF(OR(C603=1,C603=2,C603=3,C603=4,C603=5),C603,"")))))))</f>
        <v/>
      </c>
      <c r="N603" s="15" t="str">
        <f>(IF(D603=Localization!$C$113,1,IF(D603=Localization!$C$112,2,IF(D603=Localization!$C$111,3,IF(D603=Localization!$C$110,4,IF(D603=Localization!$C$109,5,IF(OR(D603=1,D603=2,D603=3,D603=4,D603=5),D603,"")))))))</f>
        <v/>
      </c>
      <c r="O603" s="15" t="str">
        <f>(IF(E603=Localization!$C$113,1,IF(E603=Localization!$C$112,2,IF(E603=Localization!$C$111,3,IF(E603=Localization!$C$110,4,IF(E603=Localization!$C$109,5,IF(OR(E603=1,E603=2,E603=3,E603=4,E603=5),E603,"")))))))</f>
        <v/>
      </c>
      <c r="P603" s="15" t="str">
        <f>(IF(F603=Localization!$C$113,1,IF(F603=Localization!$C$112,2,IF(F603=Localization!$C$111,3,IF(F603=Localization!$C$110,4,IF(F603=Localization!$C$109,5,IF(OR(F603=1,F603=2,F603=3,F603=4,F603=5),F603,"")))))))</f>
        <v/>
      </c>
      <c r="Q603" s="15" t="str">
        <f>(IF(G603=Localization!$C$113,1,IF(G603=Localization!$C$112,2,IF(G603=Localization!$C$111,3,IF(G603=Localization!$C$110,4,IF(G603=Localization!$C$109,5,IF(OR(G603=1,G603=2,G603=3,G603=4,G603=5),G603,"")))))))</f>
        <v/>
      </c>
      <c r="R603" s="15" t="str">
        <f>(IF(H603=Localization!$C$113,1,IF(H603=Localization!$C$112,2,IF(H603=Localization!$C$111,3,IF(H603=Localization!$C$110,4,IF(H603=Localization!$C$109,5,IF(OR(H603=1,H603=2,H603=3,H603=4,H603=5),H603,"")))))))</f>
        <v/>
      </c>
      <c r="S603" s="15" t="str">
        <f>(IF(I603=Localization!$C$113,1,IF(I603=Localization!$C$112,2,IF(I603=Localization!$C$111,3,IF(I603=Localization!$C$110,4,IF(I603=Localization!$C$109,5,IF(OR(I603=1,I603=2,I603=3,I603=4,I603=5),I603,"")))))))</f>
        <v/>
      </c>
      <c r="T603" s="15" t="str">
        <f>(IF(J603=Localization!$C$113,1,IF(J603=Localization!$C$112,2,IF(J603=Localization!$C$111,3,IF(J603=Localization!$C$110,4,IF(J603=Localization!$C$109,5,IF(OR(J603=1,J603=2,J603=3,J603=4,J603=5),J603,"")))))))</f>
        <v/>
      </c>
      <c r="U603" s="15" t="str">
        <f>(IF(K603=Localization!$C$113,1,IF(K603=Localization!$C$112,2,IF(K603=Localization!$C$111,3,IF(K603=Localization!$C$110,4,IF(K603=Localization!$C$109,5,IF(OR(K603=1,K603=2,K603=3,K603=4,K603=5),K603,"")))))))</f>
        <v/>
      </c>
    </row>
    <row r="604" spans="12:21" x14ac:dyDescent="0.25">
      <c r="L604" s="15" t="str">
        <f>(IF(B604=Localization!$C$113,1,IF(B604=Localization!$C$112,2,IF(B604=Localization!$C$111,3,IF(B604=Localization!$C$110,4,IF(B604=Localization!$C$109,5,IF(OR(B604=1,B604=2,B604=3,B604=4,B604=5),B604,"")))))))</f>
        <v/>
      </c>
      <c r="M604" s="15" t="str">
        <f>(IF(C604=Localization!$C$113,1,IF(C604=Localization!$C$112,2,IF(C604=Localization!$C$111,3,IF(C604=Localization!$C$110,4,IF(C604=Localization!$C$109,5,IF(OR(C604=1,C604=2,C604=3,C604=4,C604=5),C604,"")))))))</f>
        <v/>
      </c>
      <c r="N604" s="15" t="str">
        <f>(IF(D604=Localization!$C$113,1,IF(D604=Localization!$C$112,2,IF(D604=Localization!$C$111,3,IF(D604=Localization!$C$110,4,IF(D604=Localization!$C$109,5,IF(OR(D604=1,D604=2,D604=3,D604=4,D604=5),D604,"")))))))</f>
        <v/>
      </c>
      <c r="O604" s="15" t="str">
        <f>(IF(E604=Localization!$C$113,1,IF(E604=Localization!$C$112,2,IF(E604=Localization!$C$111,3,IF(E604=Localization!$C$110,4,IF(E604=Localization!$C$109,5,IF(OR(E604=1,E604=2,E604=3,E604=4,E604=5),E604,"")))))))</f>
        <v/>
      </c>
      <c r="P604" s="15" t="str">
        <f>(IF(F604=Localization!$C$113,1,IF(F604=Localization!$C$112,2,IF(F604=Localization!$C$111,3,IF(F604=Localization!$C$110,4,IF(F604=Localization!$C$109,5,IF(OR(F604=1,F604=2,F604=3,F604=4,F604=5),F604,"")))))))</f>
        <v/>
      </c>
      <c r="Q604" s="15" t="str">
        <f>(IF(G604=Localization!$C$113,1,IF(G604=Localization!$C$112,2,IF(G604=Localization!$C$111,3,IF(G604=Localization!$C$110,4,IF(G604=Localization!$C$109,5,IF(OR(G604=1,G604=2,G604=3,G604=4,G604=5),G604,"")))))))</f>
        <v/>
      </c>
      <c r="R604" s="15" t="str">
        <f>(IF(H604=Localization!$C$113,1,IF(H604=Localization!$C$112,2,IF(H604=Localization!$C$111,3,IF(H604=Localization!$C$110,4,IF(H604=Localization!$C$109,5,IF(OR(H604=1,H604=2,H604=3,H604=4,H604=5),H604,"")))))))</f>
        <v/>
      </c>
      <c r="S604" s="15" t="str">
        <f>(IF(I604=Localization!$C$113,1,IF(I604=Localization!$C$112,2,IF(I604=Localization!$C$111,3,IF(I604=Localization!$C$110,4,IF(I604=Localization!$C$109,5,IF(OR(I604=1,I604=2,I604=3,I604=4,I604=5),I604,"")))))))</f>
        <v/>
      </c>
      <c r="T604" s="15" t="str">
        <f>(IF(J604=Localization!$C$113,1,IF(J604=Localization!$C$112,2,IF(J604=Localization!$C$111,3,IF(J604=Localization!$C$110,4,IF(J604=Localization!$C$109,5,IF(OR(J604=1,J604=2,J604=3,J604=4,J604=5),J604,"")))))))</f>
        <v/>
      </c>
      <c r="U604" s="15" t="str">
        <f>(IF(K604=Localization!$C$113,1,IF(K604=Localization!$C$112,2,IF(K604=Localization!$C$111,3,IF(K604=Localization!$C$110,4,IF(K604=Localization!$C$109,5,IF(OR(K604=1,K604=2,K604=3,K604=4,K604=5),K604,"")))))))</f>
        <v/>
      </c>
    </row>
    <row r="605" spans="12:21" x14ac:dyDescent="0.25">
      <c r="L605" s="15" t="str">
        <f>(IF(B605=Localization!$C$113,1,IF(B605=Localization!$C$112,2,IF(B605=Localization!$C$111,3,IF(B605=Localization!$C$110,4,IF(B605=Localization!$C$109,5,IF(OR(B605=1,B605=2,B605=3,B605=4,B605=5),B605,"")))))))</f>
        <v/>
      </c>
      <c r="M605" s="15" t="str">
        <f>(IF(C605=Localization!$C$113,1,IF(C605=Localization!$C$112,2,IF(C605=Localization!$C$111,3,IF(C605=Localization!$C$110,4,IF(C605=Localization!$C$109,5,IF(OR(C605=1,C605=2,C605=3,C605=4,C605=5),C605,"")))))))</f>
        <v/>
      </c>
      <c r="N605" s="15" t="str">
        <f>(IF(D605=Localization!$C$113,1,IF(D605=Localization!$C$112,2,IF(D605=Localization!$C$111,3,IF(D605=Localization!$C$110,4,IF(D605=Localization!$C$109,5,IF(OR(D605=1,D605=2,D605=3,D605=4,D605=5),D605,"")))))))</f>
        <v/>
      </c>
      <c r="O605" s="15" t="str">
        <f>(IF(E605=Localization!$C$113,1,IF(E605=Localization!$C$112,2,IF(E605=Localization!$C$111,3,IF(E605=Localization!$C$110,4,IF(E605=Localization!$C$109,5,IF(OR(E605=1,E605=2,E605=3,E605=4,E605=5),E605,"")))))))</f>
        <v/>
      </c>
      <c r="P605" s="15" t="str">
        <f>(IF(F605=Localization!$C$113,1,IF(F605=Localization!$C$112,2,IF(F605=Localization!$C$111,3,IF(F605=Localization!$C$110,4,IF(F605=Localization!$C$109,5,IF(OR(F605=1,F605=2,F605=3,F605=4,F605=5),F605,"")))))))</f>
        <v/>
      </c>
      <c r="Q605" s="15" t="str">
        <f>(IF(G605=Localization!$C$113,1,IF(G605=Localization!$C$112,2,IF(G605=Localization!$C$111,3,IF(G605=Localization!$C$110,4,IF(G605=Localization!$C$109,5,IF(OR(G605=1,G605=2,G605=3,G605=4,G605=5),G605,"")))))))</f>
        <v/>
      </c>
      <c r="R605" s="15" t="str">
        <f>(IF(H605=Localization!$C$113,1,IF(H605=Localization!$C$112,2,IF(H605=Localization!$C$111,3,IF(H605=Localization!$C$110,4,IF(H605=Localization!$C$109,5,IF(OR(H605=1,H605=2,H605=3,H605=4,H605=5),H605,"")))))))</f>
        <v/>
      </c>
      <c r="S605" s="15" t="str">
        <f>(IF(I605=Localization!$C$113,1,IF(I605=Localization!$C$112,2,IF(I605=Localization!$C$111,3,IF(I605=Localization!$C$110,4,IF(I605=Localization!$C$109,5,IF(OR(I605=1,I605=2,I605=3,I605=4,I605=5),I605,"")))))))</f>
        <v/>
      </c>
      <c r="T605" s="15" t="str">
        <f>(IF(J605=Localization!$C$113,1,IF(J605=Localization!$C$112,2,IF(J605=Localization!$C$111,3,IF(J605=Localization!$C$110,4,IF(J605=Localization!$C$109,5,IF(OR(J605=1,J605=2,J605=3,J605=4,J605=5),J605,"")))))))</f>
        <v/>
      </c>
      <c r="U605" s="15" t="str">
        <f>(IF(K605=Localization!$C$113,1,IF(K605=Localization!$C$112,2,IF(K605=Localization!$C$111,3,IF(K605=Localization!$C$110,4,IF(K605=Localization!$C$109,5,IF(OR(K605=1,K605=2,K605=3,K605=4,K605=5),K605,"")))))))</f>
        <v/>
      </c>
    </row>
    <row r="606" spans="12:21" x14ac:dyDescent="0.25">
      <c r="L606" s="15" t="str">
        <f>(IF(B606=Localization!$C$113,1,IF(B606=Localization!$C$112,2,IF(B606=Localization!$C$111,3,IF(B606=Localization!$C$110,4,IF(B606=Localization!$C$109,5,IF(OR(B606=1,B606=2,B606=3,B606=4,B606=5),B606,"")))))))</f>
        <v/>
      </c>
      <c r="M606" s="15" t="str">
        <f>(IF(C606=Localization!$C$113,1,IF(C606=Localization!$C$112,2,IF(C606=Localization!$C$111,3,IF(C606=Localization!$C$110,4,IF(C606=Localization!$C$109,5,IF(OR(C606=1,C606=2,C606=3,C606=4,C606=5),C606,"")))))))</f>
        <v/>
      </c>
      <c r="N606" s="15" t="str">
        <f>(IF(D606=Localization!$C$113,1,IF(D606=Localization!$C$112,2,IF(D606=Localization!$C$111,3,IF(D606=Localization!$C$110,4,IF(D606=Localization!$C$109,5,IF(OR(D606=1,D606=2,D606=3,D606=4,D606=5),D606,"")))))))</f>
        <v/>
      </c>
      <c r="O606" s="15" t="str">
        <f>(IF(E606=Localization!$C$113,1,IF(E606=Localization!$C$112,2,IF(E606=Localization!$C$111,3,IF(E606=Localization!$C$110,4,IF(E606=Localization!$C$109,5,IF(OR(E606=1,E606=2,E606=3,E606=4,E606=5),E606,"")))))))</f>
        <v/>
      </c>
      <c r="P606" s="15" t="str">
        <f>(IF(F606=Localization!$C$113,1,IF(F606=Localization!$C$112,2,IF(F606=Localization!$C$111,3,IF(F606=Localization!$C$110,4,IF(F606=Localization!$C$109,5,IF(OR(F606=1,F606=2,F606=3,F606=4,F606=5),F606,"")))))))</f>
        <v/>
      </c>
      <c r="Q606" s="15" t="str">
        <f>(IF(G606=Localization!$C$113,1,IF(G606=Localization!$C$112,2,IF(G606=Localization!$C$111,3,IF(G606=Localization!$C$110,4,IF(G606=Localization!$C$109,5,IF(OR(G606=1,G606=2,G606=3,G606=4,G606=5),G606,"")))))))</f>
        <v/>
      </c>
      <c r="R606" s="15" t="str">
        <f>(IF(H606=Localization!$C$113,1,IF(H606=Localization!$C$112,2,IF(H606=Localization!$C$111,3,IF(H606=Localization!$C$110,4,IF(H606=Localization!$C$109,5,IF(OR(H606=1,H606=2,H606=3,H606=4,H606=5),H606,"")))))))</f>
        <v/>
      </c>
      <c r="S606" s="15" t="str">
        <f>(IF(I606=Localization!$C$113,1,IF(I606=Localization!$C$112,2,IF(I606=Localization!$C$111,3,IF(I606=Localization!$C$110,4,IF(I606=Localization!$C$109,5,IF(OR(I606=1,I606=2,I606=3,I606=4,I606=5),I606,"")))))))</f>
        <v/>
      </c>
      <c r="T606" s="15" t="str">
        <f>(IF(J606=Localization!$C$113,1,IF(J606=Localization!$C$112,2,IF(J606=Localization!$C$111,3,IF(J606=Localization!$C$110,4,IF(J606=Localization!$C$109,5,IF(OR(J606=1,J606=2,J606=3,J606=4,J606=5),J606,"")))))))</f>
        <v/>
      </c>
      <c r="U606" s="15" t="str">
        <f>(IF(K606=Localization!$C$113,1,IF(K606=Localization!$C$112,2,IF(K606=Localization!$C$111,3,IF(K606=Localization!$C$110,4,IF(K606=Localization!$C$109,5,IF(OR(K606=1,K606=2,K606=3,K606=4,K606=5),K606,"")))))))</f>
        <v/>
      </c>
    </row>
    <row r="607" spans="12:21" x14ac:dyDescent="0.25">
      <c r="L607" s="15" t="str">
        <f>(IF(B607=Localization!$C$113,1,IF(B607=Localization!$C$112,2,IF(B607=Localization!$C$111,3,IF(B607=Localization!$C$110,4,IF(B607=Localization!$C$109,5,IF(OR(B607=1,B607=2,B607=3,B607=4,B607=5),B607,"")))))))</f>
        <v/>
      </c>
      <c r="M607" s="15" t="str">
        <f>(IF(C607=Localization!$C$113,1,IF(C607=Localization!$C$112,2,IF(C607=Localization!$C$111,3,IF(C607=Localization!$C$110,4,IF(C607=Localization!$C$109,5,IF(OR(C607=1,C607=2,C607=3,C607=4,C607=5),C607,"")))))))</f>
        <v/>
      </c>
      <c r="N607" s="15" t="str">
        <f>(IF(D607=Localization!$C$113,1,IF(D607=Localization!$C$112,2,IF(D607=Localization!$C$111,3,IF(D607=Localization!$C$110,4,IF(D607=Localization!$C$109,5,IF(OR(D607=1,D607=2,D607=3,D607=4,D607=5),D607,"")))))))</f>
        <v/>
      </c>
      <c r="O607" s="15" t="str">
        <f>(IF(E607=Localization!$C$113,1,IF(E607=Localization!$C$112,2,IF(E607=Localization!$C$111,3,IF(E607=Localization!$C$110,4,IF(E607=Localization!$C$109,5,IF(OR(E607=1,E607=2,E607=3,E607=4,E607=5),E607,"")))))))</f>
        <v/>
      </c>
      <c r="P607" s="15" t="str">
        <f>(IF(F607=Localization!$C$113,1,IF(F607=Localization!$C$112,2,IF(F607=Localization!$C$111,3,IF(F607=Localization!$C$110,4,IF(F607=Localization!$C$109,5,IF(OR(F607=1,F607=2,F607=3,F607=4,F607=5),F607,"")))))))</f>
        <v/>
      </c>
      <c r="Q607" s="15" t="str">
        <f>(IF(G607=Localization!$C$113,1,IF(G607=Localization!$C$112,2,IF(G607=Localization!$C$111,3,IF(G607=Localization!$C$110,4,IF(G607=Localization!$C$109,5,IF(OR(G607=1,G607=2,G607=3,G607=4,G607=5),G607,"")))))))</f>
        <v/>
      </c>
      <c r="R607" s="15" t="str">
        <f>(IF(H607=Localization!$C$113,1,IF(H607=Localization!$C$112,2,IF(H607=Localization!$C$111,3,IF(H607=Localization!$C$110,4,IF(H607=Localization!$C$109,5,IF(OR(H607=1,H607=2,H607=3,H607=4,H607=5),H607,"")))))))</f>
        <v/>
      </c>
      <c r="S607" s="15" t="str">
        <f>(IF(I607=Localization!$C$113,1,IF(I607=Localization!$C$112,2,IF(I607=Localization!$C$111,3,IF(I607=Localization!$C$110,4,IF(I607=Localization!$C$109,5,IF(OR(I607=1,I607=2,I607=3,I607=4,I607=5),I607,"")))))))</f>
        <v/>
      </c>
      <c r="T607" s="15" t="str">
        <f>(IF(J607=Localization!$C$113,1,IF(J607=Localization!$C$112,2,IF(J607=Localization!$C$111,3,IF(J607=Localization!$C$110,4,IF(J607=Localization!$C$109,5,IF(OR(J607=1,J607=2,J607=3,J607=4,J607=5),J607,"")))))))</f>
        <v/>
      </c>
      <c r="U607" s="15" t="str">
        <f>(IF(K607=Localization!$C$113,1,IF(K607=Localization!$C$112,2,IF(K607=Localization!$C$111,3,IF(K607=Localization!$C$110,4,IF(K607=Localization!$C$109,5,IF(OR(K607=1,K607=2,K607=3,K607=4,K607=5),K607,"")))))))</f>
        <v/>
      </c>
    </row>
    <row r="608" spans="12:21" x14ac:dyDescent="0.25">
      <c r="L608" s="15" t="str">
        <f>(IF(B608=Localization!$C$113,1,IF(B608=Localization!$C$112,2,IF(B608=Localization!$C$111,3,IF(B608=Localization!$C$110,4,IF(B608=Localization!$C$109,5,IF(OR(B608=1,B608=2,B608=3,B608=4,B608=5),B608,"")))))))</f>
        <v/>
      </c>
      <c r="M608" s="15" t="str">
        <f>(IF(C608=Localization!$C$113,1,IF(C608=Localization!$C$112,2,IF(C608=Localization!$C$111,3,IF(C608=Localization!$C$110,4,IF(C608=Localization!$C$109,5,IF(OR(C608=1,C608=2,C608=3,C608=4,C608=5),C608,"")))))))</f>
        <v/>
      </c>
      <c r="N608" s="15" t="str">
        <f>(IF(D608=Localization!$C$113,1,IF(D608=Localization!$C$112,2,IF(D608=Localization!$C$111,3,IF(D608=Localization!$C$110,4,IF(D608=Localization!$C$109,5,IF(OR(D608=1,D608=2,D608=3,D608=4,D608=5),D608,"")))))))</f>
        <v/>
      </c>
      <c r="O608" s="15" t="str">
        <f>(IF(E608=Localization!$C$113,1,IF(E608=Localization!$C$112,2,IF(E608=Localization!$C$111,3,IF(E608=Localization!$C$110,4,IF(E608=Localization!$C$109,5,IF(OR(E608=1,E608=2,E608=3,E608=4,E608=5),E608,"")))))))</f>
        <v/>
      </c>
      <c r="P608" s="15" t="str">
        <f>(IF(F608=Localization!$C$113,1,IF(F608=Localization!$C$112,2,IF(F608=Localization!$C$111,3,IF(F608=Localization!$C$110,4,IF(F608=Localization!$C$109,5,IF(OR(F608=1,F608=2,F608=3,F608=4,F608=5),F608,"")))))))</f>
        <v/>
      </c>
      <c r="Q608" s="15" t="str">
        <f>(IF(G608=Localization!$C$113,1,IF(G608=Localization!$C$112,2,IF(G608=Localization!$C$111,3,IF(G608=Localization!$C$110,4,IF(G608=Localization!$C$109,5,IF(OR(G608=1,G608=2,G608=3,G608=4,G608=5),G608,"")))))))</f>
        <v/>
      </c>
      <c r="R608" s="15" t="str">
        <f>(IF(H608=Localization!$C$113,1,IF(H608=Localization!$C$112,2,IF(H608=Localization!$C$111,3,IF(H608=Localization!$C$110,4,IF(H608=Localization!$C$109,5,IF(OR(H608=1,H608=2,H608=3,H608=4,H608=5),H608,"")))))))</f>
        <v/>
      </c>
      <c r="S608" s="15" t="str">
        <f>(IF(I608=Localization!$C$113,1,IF(I608=Localization!$C$112,2,IF(I608=Localization!$C$111,3,IF(I608=Localization!$C$110,4,IF(I608=Localization!$C$109,5,IF(OR(I608=1,I608=2,I608=3,I608=4,I608=5),I608,"")))))))</f>
        <v/>
      </c>
      <c r="T608" s="15" t="str">
        <f>(IF(J608=Localization!$C$113,1,IF(J608=Localization!$C$112,2,IF(J608=Localization!$C$111,3,IF(J608=Localization!$C$110,4,IF(J608=Localization!$C$109,5,IF(OR(J608=1,J608=2,J608=3,J608=4,J608=5),J608,"")))))))</f>
        <v/>
      </c>
      <c r="U608" s="15" t="str">
        <f>(IF(K608=Localization!$C$113,1,IF(K608=Localization!$C$112,2,IF(K608=Localization!$C$111,3,IF(K608=Localization!$C$110,4,IF(K608=Localization!$C$109,5,IF(OR(K608=1,K608=2,K608=3,K608=4,K608=5),K608,"")))))))</f>
        <v/>
      </c>
    </row>
    <row r="609" spans="12:21" x14ac:dyDescent="0.25">
      <c r="L609" s="15" t="str">
        <f>(IF(B609=Localization!$C$113,1,IF(B609=Localization!$C$112,2,IF(B609=Localization!$C$111,3,IF(B609=Localization!$C$110,4,IF(B609=Localization!$C$109,5,IF(OR(B609=1,B609=2,B609=3,B609=4,B609=5),B609,"")))))))</f>
        <v/>
      </c>
      <c r="M609" s="15" t="str">
        <f>(IF(C609=Localization!$C$113,1,IF(C609=Localization!$C$112,2,IF(C609=Localization!$C$111,3,IF(C609=Localization!$C$110,4,IF(C609=Localization!$C$109,5,IF(OR(C609=1,C609=2,C609=3,C609=4,C609=5),C609,"")))))))</f>
        <v/>
      </c>
      <c r="N609" s="15" t="str">
        <f>(IF(D609=Localization!$C$113,1,IF(D609=Localization!$C$112,2,IF(D609=Localization!$C$111,3,IF(D609=Localization!$C$110,4,IF(D609=Localization!$C$109,5,IF(OR(D609=1,D609=2,D609=3,D609=4,D609=5),D609,"")))))))</f>
        <v/>
      </c>
      <c r="O609" s="15" t="str">
        <f>(IF(E609=Localization!$C$113,1,IF(E609=Localization!$C$112,2,IF(E609=Localization!$C$111,3,IF(E609=Localization!$C$110,4,IF(E609=Localization!$C$109,5,IF(OR(E609=1,E609=2,E609=3,E609=4,E609=5),E609,"")))))))</f>
        <v/>
      </c>
      <c r="P609" s="15" t="str">
        <f>(IF(F609=Localization!$C$113,1,IF(F609=Localization!$C$112,2,IF(F609=Localization!$C$111,3,IF(F609=Localization!$C$110,4,IF(F609=Localization!$C$109,5,IF(OR(F609=1,F609=2,F609=3,F609=4,F609=5),F609,"")))))))</f>
        <v/>
      </c>
      <c r="Q609" s="15" t="str">
        <f>(IF(G609=Localization!$C$113,1,IF(G609=Localization!$C$112,2,IF(G609=Localization!$C$111,3,IF(G609=Localization!$C$110,4,IF(G609=Localization!$C$109,5,IF(OR(G609=1,G609=2,G609=3,G609=4,G609=5),G609,"")))))))</f>
        <v/>
      </c>
      <c r="R609" s="15" t="str">
        <f>(IF(H609=Localization!$C$113,1,IF(H609=Localization!$C$112,2,IF(H609=Localization!$C$111,3,IF(H609=Localization!$C$110,4,IF(H609=Localization!$C$109,5,IF(OR(H609=1,H609=2,H609=3,H609=4,H609=5),H609,"")))))))</f>
        <v/>
      </c>
      <c r="S609" s="15" t="str">
        <f>(IF(I609=Localization!$C$113,1,IF(I609=Localization!$C$112,2,IF(I609=Localization!$C$111,3,IF(I609=Localization!$C$110,4,IF(I609=Localization!$C$109,5,IF(OR(I609=1,I609=2,I609=3,I609=4,I609=5),I609,"")))))))</f>
        <v/>
      </c>
      <c r="T609" s="15" t="str">
        <f>(IF(J609=Localization!$C$113,1,IF(J609=Localization!$C$112,2,IF(J609=Localization!$C$111,3,IF(J609=Localization!$C$110,4,IF(J609=Localization!$C$109,5,IF(OR(J609=1,J609=2,J609=3,J609=4,J609=5),J609,"")))))))</f>
        <v/>
      </c>
      <c r="U609" s="15" t="str">
        <f>(IF(K609=Localization!$C$113,1,IF(K609=Localization!$C$112,2,IF(K609=Localization!$C$111,3,IF(K609=Localization!$C$110,4,IF(K609=Localization!$C$109,5,IF(OR(K609=1,K609=2,K609=3,K609=4,K609=5),K609,"")))))))</f>
        <v/>
      </c>
    </row>
    <row r="610" spans="12:21" x14ac:dyDescent="0.25">
      <c r="L610" s="15" t="str">
        <f>(IF(B610=Localization!$C$113,1,IF(B610=Localization!$C$112,2,IF(B610=Localization!$C$111,3,IF(B610=Localization!$C$110,4,IF(B610=Localization!$C$109,5,IF(OR(B610=1,B610=2,B610=3,B610=4,B610=5),B610,"")))))))</f>
        <v/>
      </c>
      <c r="M610" s="15" t="str">
        <f>(IF(C610=Localization!$C$113,1,IF(C610=Localization!$C$112,2,IF(C610=Localization!$C$111,3,IF(C610=Localization!$C$110,4,IF(C610=Localization!$C$109,5,IF(OR(C610=1,C610=2,C610=3,C610=4,C610=5),C610,"")))))))</f>
        <v/>
      </c>
      <c r="N610" s="15" t="str">
        <f>(IF(D610=Localization!$C$113,1,IF(D610=Localization!$C$112,2,IF(D610=Localization!$C$111,3,IF(D610=Localization!$C$110,4,IF(D610=Localization!$C$109,5,IF(OR(D610=1,D610=2,D610=3,D610=4,D610=5),D610,"")))))))</f>
        <v/>
      </c>
      <c r="O610" s="15" t="str">
        <f>(IF(E610=Localization!$C$113,1,IF(E610=Localization!$C$112,2,IF(E610=Localization!$C$111,3,IF(E610=Localization!$C$110,4,IF(E610=Localization!$C$109,5,IF(OR(E610=1,E610=2,E610=3,E610=4,E610=5),E610,"")))))))</f>
        <v/>
      </c>
      <c r="P610" s="15" t="str">
        <f>(IF(F610=Localization!$C$113,1,IF(F610=Localization!$C$112,2,IF(F610=Localization!$C$111,3,IF(F610=Localization!$C$110,4,IF(F610=Localization!$C$109,5,IF(OR(F610=1,F610=2,F610=3,F610=4,F610=5),F610,"")))))))</f>
        <v/>
      </c>
      <c r="Q610" s="15" t="str">
        <f>(IF(G610=Localization!$C$113,1,IF(G610=Localization!$C$112,2,IF(G610=Localization!$C$111,3,IF(G610=Localization!$C$110,4,IF(G610=Localization!$C$109,5,IF(OR(G610=1,G610=2,G610=3,G610=4,G610=5),G610,"")))))))</f>
        <v/>
      </c>
      <c r="R610" s="15" t="str">
        <f>(IF(H610=Localization!$C$113,1,IF(H610=Localization!$C$112,2,IF(H610=Localization!$C$111,3,IF(H610=Localization!$C$110,4,IF(H610=Localization!$C$109,5,IF(OR(H610=1,H610=2,H610=3,H610=4,H610=5),H610,"")))))))</f>
        <v/>
      </c>
      <c r="S610" s="15" t="str">
        <f>(IF(I610=Localization!$C$113,1,IF(I610=Localization!$C$112,2,IF(I610=Localization!$C$111,3,IF(I610=Localization!$C$110,4,IF(I610=Localization!$C$109,5,IF(OR(I610=1,I610=2,I610=3,I610=4,I610=5),I610,"")))))))</f>
        <v/>
      </c>
      <c r="T610" s="15" t="str">
        <f>(IF(J610=Localization!$C$113,1,IF(J610=Localization!$C$112,2,IF(J610=Localization!$C$111,3,IF(J610=Localization!$C$110,4,IF(J610=Localization!$C$109,5,IF(OR(J610=1,J610=2,J610=3,J610=4,J610=5),J610,"")))))))</f>
        <v/>
      </c>
      <c r="U610" s="15" t="str">
        <f>(IF(K610=Localization!$C$113,1,IF(K610=Localization!$C$112,2,IF(K610=Localization!$C$111,3,IF(K610=Localization!$C$110,4,IF(K610=Localization!$C$109,5,IF(OR(K610=1,K610=2,K610=3,K610=4,K610=5),K610,"")))))))</f>
        <v/>
      </c>
    </row>
    <row r="611" spans="12:21" x14ac:dyDescent="0.25">
      <c r="L611" s="15" t="str">
        <f>(IF(B611=Localization!$C$113,1,IF(B611=Localization!$C$112,2,IF(B611=Localization!$C$111,3,IF(B611=Localization!$C$110,4,IF(B611=Localization!$C$109,5,IF(OR(B611=1,B611=2,B611=3,B611=4,B611=5),B611,"")))))))</f>
        <v/>
      </c>
      <c r="M611" s="15" t="str">
        <f>(IF(C611=Localization!$C$113,1,IF(C611=Localization!$C$112,2,IF(C611=Localization!$C$111,3,IF(C611=Localization!$C$110,4,IF(C611=Localization!$C$109,5,IF(OR(C611=1,C611=2,C611=3,C611=4,C611=5),C611,"")))))))</f>
        <v/>
      </c>
      <c r="N611" s="15" t="str">
        <f>(IF(D611=Localization!$C$113,1,IF(D611=Localization!$C$112,2,IF(D611=Localization!$C$111,3,IF(D611=Localization!$C$110,4,IF(D611=Localization!$C$109,5,IF(OR(D611=1,D611=2,D611=3,D611=4,D611=5),D611,"")))))))</f>
        <v/>
      </c>
      <c r="O611" s="15" t="str">
        <f>(IF(E611=Localization!$C$113,1,IF(E611=Localization!$C$112,2,IF(E611=Localization!$C$111,3,IF(E611=Localization!$C$110,4,IF(E611=Localization!$C$109,5,IF(OR(E611=1,E611=2,E611=3,E611=4,E611=5),E611,"")))))))</f>
        <v/>
      </c>
      <c r="P611" s="15" t="str">
        <f>(IF(F611=Localization!$C$113,1,IF(F611=Localization!$C$112,2,IF(F611=Localization!$C$111,3,IF(F611=Localization!$C$110,4,IF(F611=Localization!$C$109,5,IF(OR(F611=1,F611=2,F611=3,F611=4,F611=5),F611,"")))))))</f>
        <v/>
      </c>
      <c r="Q611" s="15" t="str">
        <f>(IF(G611=Localization!$C$113,1,IF(G611=Localization!$C$112,2,IF(G611=Localization!$C$111,3,IF(G611=Localization!$C$110,4,IF(G611=Localization!$C$109,5,IF(OR(G611=1,G611=2,G611=3,G611=4,G611=5),G611,"")))))))</f>
        <v/>
      </c>
      <c r="R611" s="15" t="str">
        <f>(IF(H611=Localization!$C$113,1,IF(H611=Localization!$C$112,2,IF(H611=Localization!$C$111,3,IF(H611=Localization!$C$110,4,IF(H611=Localization!$C$109,5,IF(OR(H611=1,H611=2,H611=3,H611=4,H611=5),H611,"")))))))</f>
        <v/>
      </c>
      <c r="S611" s="15" t="str">
        <f>(IF(I611=Localization!$C$113,1,IF(I611=Localization!$C$112,2,IF(I611=Localization!$C$111,3,IF(I611=Localization!$C$110,4,IF(I611=Localization!$C$109,5,IF(OR(I611=1,I611=2,I611=3,I611=4,I611=5),I611,"")))))))</f>
        <v/>
      </c>
      <c r="T611" s="15" t="str">
        <f>(IF(J611=Localization!$C$113,1,IF(J611=Localization!$C$112,2,IF(J611=Localization!$C$111,3,IF(J611=Localization!$C$110,4,IF(J611=Localization!$C$109,5,IF(OR(J611=1,J611=2,J611=3,J611=4,J611=5),J611,"")))))))</f>
        <v/>
      </c>
      <c r="U611" s="15" t="str">
        <f>(IF(K611=Localization!$C$113,1,IF(K611=Localization!$C$112,2,IF(K611=Localization!$C$111,3,IF(K611=Localization!$C$110,4,IF(K611=Localization!$C$109,5,IF(OR(K611=1,K611=2,K611=3,K611=4,K611=5),K611,"")))))))</f>
        <v/>
      </c>
    </row>
    <row r="612" spans="12:21" x14ac:dyDescent="0.25">
      <c r="L612" s="15" t="str">
        <f>(IF(B612=Localization!$C$113,1,IF(B612=Localization!$C$112,2,IF(B612=Localization!$C$111,3,IF(B612=Localization!$C$110,4,IF(B612=Localization!$C$109,5,IF(OR(B612=1,B612=2,B612=3,B612=4,B612=5),B612,"")))))))</f>
        <v/>
      </c>
      <c r="M612" s="15" t="str">
        <f>(IF(C612=Localization!$C$113,1,IF(C612=Localization!$C$112,2,IF(C612=Localization!$C$111,3,IF(C612=Localization!$C$110,4,IF(C612=Localization!$C$109,5,IF(OR(C612=1,C612=2,C612=3,C612=4,C612=5),C612,"")))))))</f>
        <v/>
      </c>
      <c r="N612" s="15" t="str">
        <f>(IF(D612=Localization!$C$113,1,IF(D612=Localization!$C$112,2,IF(D612=Localization!$C$111,3,IF(D612=Localization!$C$110,4,IF(D612=Localization!$C$109,5,IF(OR(D612=1,D612=2,D612=3,D612=4,D612=5),D612,"")))))))</f>
        <v/>
      </c>
      <c r="O612" s="15" t="str">
        <f>(IF(E612=Localization!$C$113,1,IF(E612=Localization!$C$112,2,IF(E612=Localization!$C$111,3,IF(E612=Localization!$C$110,4,IF(E612=Localization!$C$109,5,IF(OR(E612=1,E612=2,E612=3,E612=4,E612=5),E612,"")))))))</f>
        <v/>
      </c>
      <c r="P612" s="15" t="str">
        <f>(IF(F612=Localization!$C$113,1,IF(F612=Localization!$C$112,2,IF(F612=Localization!$C$111,3,IF(F612=Localization!$C$110,4,IF(F612=Localization!$C$109,5,IF(OR(F612=1,F612=2,F612=3,F612=4,F612=5),F612,"")))))))</f>
        <v/>
      </c>
      <c r="Q612" s="15" t="str">
        <f>(IF(G612=Localization!$C$113,1,IF(G612=Localization!$C$112,2,IF(G612=Localization!$C$111,3,IF(G612=Localization!$C$110,4,IF(G612=Localization!$C$109,5,IF(OR(G612=1,G612=2,G612=3,G612=4,G612=5),G612,"")))))))</f>
        <v/>
      </c>
      <c r="R612" s="15" t="str">
        <f>(IF(H612=Localization!$C$113,1,IF(H612=Localization!$C$112,2,IF(H612=Localization!$C$111,3,IF(H612=Localization!$C$110,4,IF(H612=Localization!$C$109,5,IF(OR(H612=1,H612=2,H612=3,H612=4,H612=5),H612,"")))))))</f>
        <v/>
      </c>
      <c r="S612" s="15" t="str">
        <f>(IF(I612=Localization!$C$113,1,IF(I612=Localization!$C$112,2,IF(I612=Localization!$C$111,3,IF(I612=Localization!$C$110,4,IF(I612=Localization!$C$109,5,IF(OR(I612=1,I612=2,I612=3,I612=4,I612=5),I612,"")))))))</f>
        <v/>
      </c>
      <c r="T612" s="15" t="str">
        <f>(IF(J612=Localization!$C$113,1,IF(J612=Localization!$C$112,2,IF(J612=Localization!$C$111,3,IF(J612=Localization!$C$110,4,IF(J612=Localization!$C$109,5,IF(OR(J612=1,J612=2,J612=3,J612=4,J612=5),J612,"")))))))</f>
        <v/>
      </c>
      <c r="U612" s="15" t="str">
        <f>(IF(K612=Localization!$C$113,1,IF(K612=Localization!$C$112,2,IF(K612=Localization!$C$111,3,IF(K612=Localization!$C$110,4,IF(K612=Localization!$C$109,5,IF(OR(K612=1,K612=2,K612=3,K612=4,K612=5),K612,"")))))))</f>
        <v/>
      </c>
    </row>
    <row r="613" spans="12:21" x14ac:dyDescent="0.25">
      <c r="L613" s="15" t="str">
        <f>(IF(B613=Localization!$C$113,1,IF(B613=Localization!$C$112,2,IF(B613=Localization!$C$111,3,IF(B613=Localization!$C$110,4,IF(B613=Localization!$C$109,5,IF(OR(B613=1,B613=2,B613=3,B613=4,B613=5),B613,"")))))))</f>
        <v/>
      </c>
      <c r="M613" s="15" t="str">
        <f>(IF(C613=Localization!$C$113,1,IF(C613=Localization!$C$112,2,IF(C613=Localization!$C$111,3,IF(C613=Localization!$C$110,4,IF(C613=Localization!$C$109,5,IF(OR(C613=1,C613=2,C613=3,C613=4,C613=5),C613,"")))))))</f>
        <v/>
      </c>
      <c r="N613" s="15" t="str">
        <f>(IF(D613=Localization!$C$113,1,IF(D613=Localization!$C$112,2,IF(D613=Localization!$C$111,3,IF(D613=Localization!$C$110,4,IF(D613=Localization!$C$109,5,IF(OR(D613=1,D613=2,D613=3,D613=4,D613=5),D613,"")))))))</f>
        <v/>
      </c>
      <c r="O613" s="15" t="str">
        <f>(IF(E613=Localization!$C$113,1,IF(E613=Localization!$C$112,2,IF(E613=Localization!$C$111,3,IF(E613=Localization!$C$110,4,IF(E613=Localization!$C$109,5,IF(OR(E613=1,E613=2,E613=3,E613=4,E613=5),E613,"")))))))</f>
        <v/>
      </c>
      <c r="P613" s="15" t="str">
        <f>(IF(F613=Localization!$C$113,1,IF(F613=Localization!$C$112,2,IF(F613=Localization!$C$111,3,IF(F613=Localization!$C$110,4,IF(F613=Localization!$C$109,5,IF(OR(F613=1,F613=2,F613=3,F613=4,F613=5),F613,"")))))))</f>
        <v/>
      </c>
      <c r="Q613" s="15" t="str">
        <f>(IF(G613=Localization!$C$113,1,IF(G613=Localization!$C$112,2,IF(G613=Localization!$C$111,3,IF(G613=Localization!$C$110,4,IF(G613=Localization!$C$109,5,IF(OR(G613=1,G613=2,G613=3,G613=4,G613=5),G613,"")))))))</f>
        <v/>
      </c>
      <c r="R613" s="15" t="str">
        <f>(IF(H613=Localization!$C$113,1,IF(H613=Localization!$C$112,2,IF(H613=Localization!$C$111,3,IF(H613=Localization!$C$110,4,IF(H613=Localization!$C$109,5,IF(OR(H613=1,H613=2,H613=3,H613=4,H613=5),H613,"")))))))</f>
        <v/>
      </c>
      <c r="S613" s="15" t="str">
        <f>(IF(I613=Localization!$C$113,1,IF(I613=Localization!$C$112,2,IF(I613=Localization!$C$111,3,IF(I613=Localization!$C$110,4,IF(I613=Localization!$C$109,5,IF(OR(I613=1,I613=2,I613=3,I613=4,I613=5),I613,"")))))))</f>
        <v/>
      </c>
      <c r="T613" s="15" t="str">
        <f>(IF(J613=Localization!$C$113,1,IF(J613=Localization!$C$112,2,IF(J613=Localization!$C$111,3,IF(J613=Localization!$C$110,4,IF(J613=Localization!$C$109,5,IF(OR(J613=1,J613=2,J613=3,J613=4,J613=5),J613,"")))))))</f>
        <v/>
      </c>
      <c r="U613" s="15" t="str">
        <f>(IF(K613=Localization!$C$113,1,IF(K613=Localization!$C$112,2,IF(K613=Localization!$C$111,3,IF(K613=Localization!$C$110,4,IF(K613=Localization!$C$109,5,IF(OR(K613=1,K613=2,K613=3,K613=4,K613=5),K613,"")))))))</f>
        <v/>
      </c>
    </row>
    <row r="614" spans="12:21" x14ac:dyDescent="0.25">
      <c r="L614" s="15" t="str">
        <f>(IF(B614=Localization!$C$113,1,IF(B614=Localization!$C$112,2,IF(B614=Localization!$C$111,3,IF(B614=Localization!$C$110,4,IF(B614=Localization!$C$109,5,IF(OR(B614=1,B614=2,B614=3,B614=4,B614=5),B614,"")))))))</f>
        <v/>
      </c>
      <c r="M614" s="15" t="str">
        <f>(IF(C614=Localization!$C$113,1,IF(C614=Localization!$C$112,2,IF(C614=Localization!$C$111,3,IF(C614=Localization!$C$110,4,IF(C614=Localization!$C$109,5,IF(OR(C614=1,C614=2,C614=3,C614=4,C614=5),C614,"")))))))</f>
        <v/>
      </c>
      <c r="N614" s="15" t="str">
        <f>(IF(D614=Localization!$C$113,1,IF(D614=Localization!$C$112,2,IF(D614=Localization!$C$111,3,IF(D614=Localization!$C$110,4,IF(D614=Localization!$C$109,5,IF(OR(D614=1,D614=2,D614=3,D614=4,D614=5),D614,"")))))))</f>
        <v/>
      </c>
      <c r="O614" s="15" t="str">
        <f>(IF(E614=Localization!$C$113,1,IF(E614=Localization!$C$112,2,IF(E614=Localization!$C$111,3,IF(E614=Localization!$C$110,4,IF(E614=Localization!$C$109,5,IF(OR(E614=1,E614=2,E614=3,E614=4,E614=5),E614,"")))))))</f>
        <v/>
      </c>
      <c r="P614" s="15" t="str">
        <f>(IF(F614=Localization!$C$113,1,IF(F614=Localization!$C$112,2,IF(F614=Localization!$C$111,3,IF(F614=Localization!$C$110,4,IF(F614=Localization!$C$109,5,IF(OR(F614=1,F614=2,F614=3,F614=4,F614=5),F614,"")))))))</f>
        <v/>
      </c>
      <c r="Q614" s="15" t="str">
        <f>(IF(G614=Localization!$C$113,1,IF(G614=Localization!$C$112,2,IF(G614=Localization!$C$111,3,IF(G614=Localization!$C$110,4,IF(G614=Localization!$C$109,5,IF(OR(G614=1,G614=2,G614=3,G614=4,G614=5),G614,"")))))))</f>
        <v/>
      </c>
      <c r="R614" s="15" t="str">
        <f>(IF(H614=Localization!$C$113,1,IF(H614=Localization!$C$112,2,IF(H614=Localization!$C$111,3,IF(H614=Localization!$C$110,4,IF(H614=Localization!$C$109,5,IF(OR(H614=1,H614=2,H614=3,H614=4,H614=5),H614,"")))))))</f>
        <v/>
      </c>
      <c r="S614" s="15" t="str">
        <f>(IF(I614=Localization!$C$113,1,IF(I614=Localization!$C$112,2,IF(I614=Localization!$C$111,3,IF(I614=Localization!$C$110,4,IF(I614=Localization!$C$109,5,IF(OR(I614=1,I614=2,I614=3,I614=4,I614=5),I614,"")))))))</f>
        <v/>
      </c>
      <c r="T614" s="15" t="str">
        <f>(IF(J614=Localization!$C$113,1,IF(J614=Localization!$C$112,2,IF(J614=Localization!$C$111,3,IF(J614=Localization!$C$110,4,IF(J614=Localization!$C$109,5,IF(OR(J614=1,J614=2,J614=3,J614=4,J614=5),J614,"")))))))</f>
        <v/>
      </c>
      <c r="U614" s="15" t="str">
        <f>(IF(K614=Localization!$C$113,1,IF(K614=Localization!$C$112,2,IF(K614=Localization!$C$111,3,IF(K614=Localization!$C$110,4,IF(K614=Localization!$C$109,5,IF(OR(K614=1,K614=2,K614=3,K614=4,K614=5),K614,"")))))))</f>
        <v/>
      </c>
    </row>
    <row r="615" spans="12:21" x14ac:dyDescent="0.25">
      <c r="L615" s="15" t="str">
        <f>(IF(B615=Localization!$C$113,1,IF(B615=Localization!$C$112,2,IF(B615=Localization!$C$111,3,IF(B615=Localization!$C$110,4,IF(B615=Localization!$C$109,5,IF(OR(B615=1,B615=2,B615=3,B615=4,B615=5),B615,"")))))))</f>
        <v/>
      </c>
      <c r="M615" s="15" t="str">
        <f>(IF(C615=Localization!$C$113,1,IF(C615=Localization!$C$112,2,IF(C615=Localization!$C$111,3,IF(C615=Localization!$C$110,4,IF(C615=Localization!$C$109,5,IF(OR(C615=1,C615=2,C615=3,C615=4,C615=5),C615,"")))))))</f>
        <v/>
      </c>
      <c r="N615" s="15" t="str">
        <f>(IF(D615=Localization!$C$113,1,IF(D615=Localization!$C$112,2,IF(D615=Localization!$C$111,3,IF(D615=Localization!$C$110,4,IF(D615=Localization!$C$109,5,IF(OR(D615=1,D615=2,D615=3,D615=4,D615=5),D615,"")))))))</f>
        <v/>
      </c>
      <c r="O615" s="15" t="str">
        <f>(IF(E615=Localization!$C$113,1,IF(E615=Localization!$C$112,2,IF(E615=Localization!$C$111,3,IF(E615=Localization!$C$110,4,IF(E615=Localization!$C$109,5,IF(OR(E615=1,E615=2,E615=3,E615=4,E615=5),E615,"")))))))</f>
        <v/>
      </c>
      <c r="P615" s="15" t="str">
        <f>(IF(F615=Localization!$C$113,1,IF(F615=Localization!$C$112,2,IF(F615=Localization!$C$111,3,IF(F615=Localization!$C$110,4,IF(F615=Localization!$C$109,5,IF(OR(F615=1,F615=2,F615=3,F615=4,F615=5),F615,"")))))))</f>
        <v/>
      </c>
      <c r="Q615" s="15" t="str">
        <f>(IF(G615=Localization!$C$113,1,IF(G615=Localization!$C$112,2,IF(G615=Localization!$C$111,3,IF(G615=Localization!$C$110,4,IF(G615=Localization!$C$109,5,IF(OR(G615=1,G615=2,G615=3,G615=4,G615=5),G615,"")))))))</f>
        <v/>
      </c>
      <c r="R615" s="15" t="str">
        <f>(IF(H615=Localization!$C$113,1,IF(H615=Localization!$C$112,2,IF(H615=Localization!$C$111,3,IF(H615=Localization!$C$110,4,IF(H615=Localization!$C$109,5,IF(OR(H615=1,H615=2,H615=3,H615=4,H615=5),H615,"")))))))</f>
        <v/>
      </c>
      <c r="S615" s="15" t="str">
        <f>(IF(I615=Localization!$C$113,1,IF(I615=Localization!$C$112,2,IF(I615=Localization!$C$111,3,IF(I615=Localization!$C$110,4,IF(I615=Localization!$C$109,5,IF(OR(I615=1,I615=2,I615=3,I615=4,I615=5),I615,"")))))))</f>
        <v/>
      </c>
      <c r="T615" s="15" t="str">
        <f>(IF(J615=Localization!$C$113,1,IF(J615=Localization!$C$112,2,IF(J615=Localization!$C$111,3,IF(J615=Localization!$C$110,4,IF(J615=Localization!$C$109,5,IF(OR(J615=1,J615=2,J615=3,J615=4,J615=5),J615,"")))))))</f>
        <v/>
      </c>
      <c r="U615" s="15" t="str">
        <f>(IF(K615=Localization!$C$113,1,IF(K615=Localization!$C$112,2,IF(K615=Localization!$C$111,3,IF(K615=Localization!$C$110,4,IF(K615=Localization!$C$109,5,IF(OR(K615=1,K615=2,K615=3,K615=4,K615=5),K615,"")))))))</f>
        <v/>
      </c>
    </row>
    <row r="616" spans="12:21" x14ac:dyDescent="0.25">
      <c r="L616" s="15" t="str">
        <f>(IF(B616=Localization!$C$113,1,IF(B616=Localization!$C$112,2,IF(B616=Localization!$C$111,3,IF(B616=Localization!$C$110,4,IF(B616=Localization!$C$109,5,IF(OR(B616=1,B616=2,B616=3,B616=4,B616=5),B616,"")))))))</f>
        <v/>
      </c>
      <c r="M616" s="15" t="str">
        <f>(IF(C616=Localization!$C$113,1,IF(C616=Localization!$C$112,2,IF(C616=Localization!$C$111,3,IF(C616=Localization!$C$110,4,IF(C616=Localization!$C$109,5,IF(OR(C616=1,C616=2,C616=3,C616=4,C616=5),C616,"")))))))</f>
        <v/>
      </c>
      <c r="N616" s="15" t="str">
        <f>(IF(D616=Localization!$C$113,1,IF(D616=Localization!$C$112,2,IF(D616=Localization!$C$111,3,IF(D616=Localization!$C$110,4,IF(D616=Localization!$C$109,5,IF(OR(D616=1,D616=2,D616=3,D616=4,D616=5),D616,"")))))))</f>
        <v/>
      </c>
      <c r="O616" s="15" t="str">
        <f>(IF(E616=Localization!$C$113,1,IF(E616=Localization!$C$112,2,IF(E616=Localization!$C$111,3,IF(E616=Localization!$C$110,4,IF(E616=Localization!$C$109,5,IF(OR(E616=1,E616=2,E616=3,E616=4,E616=5),E616,"")))))))</f>
        <v/>
      </c>
      <c r="P616" s="15" t="str">
        <f>(IF(F616=Localization!$C$113,1,IF(F616=Localization!$C$112,2,IF(F616=Localization!$C$111,3,IF(F616=Localization!$C$110,4,IF(F616=Localization!$C$109,5,IF(OR(F616=1,F616=2,F616=3,F616=4,F616=5),F616,"")))))))</f>
        <v/>
      </c>
      <c r="Q616" s="15" t="str">
        <f>(IF(G616=Localization!$C$113,1,IF(G616=Localization!$C$112,2,IF(G616=Localization!$C$111,3,IF(G616=Localization!$C$110,4,IF(G616=Localization!$C$109,5,IF(OR(G616=1,G616=2,G616=3,G616=4,G616=5),G616,"")))))))</f>
        <v/>
      </c>
      <c r="R616" s="15" t="str">
        <f>(IF(H616=Localization!$C$113,1,IF(H616=Localization!$C$112,2,IF(H616=Localization!$C$111,3,IF(H616=Localization!$C$110,4,IF(H616=Localization!$C$109,5,IF(OR(H616=1,H616=2,H616=3,H616=4,H616=5),H616,"")))))))</f>
        <v/>
      </c>
      <c r="S616" s="15" t="str">
        <f>(IF(I616=Localization!$C$113,1,IF(I616=Localization!$C$112,2,IF(I616=Localization!$C$111,3,IF(I616=Localization!$C$110,4,IF(I616=Localization!$C$109,5,IF(OR(I616=1,I616=2,I616=3,I616=4,I616=5),I616,"")))))))</f>
        <v/>
      </c>
      <c r="T616" s="15" t="str">
        <f>(IF(J616=Localization!$C$113,1,IF(J616=Localization!$C$112,2,IF(J616=Localization!$C$111,3,IF(J616=Localization!$C$110,4,IF(J616=Localization!$C$109,5,IF(OR(J616=1,J616=2,J616=3,J616=4,J616=5),J616,"")))))))</f>
        <v/>
      </c>
      <c r="U616" s="15" t="str">
        <f>(IF(K616=Localization!$C$113,1,IF(K616=Localization!$C$112,2,IF(K616=Localization!$C$111,3,IF(K616=Localization!$C$110,4,IF(K616=Localization!$C$109,5,IF(OR(K616=1,K616=2,K616=3,K616=4,K616=5),K616,"")))))))</f>
        <v/>
      </c>
    </row>
    <row r="617" spans="12:21" x14ac:dyDescent="0.25">
      <c r="L617" s="15" t="str">
        <f>(IF(B617=Localization!$C$113,1,IF(B617=Localization!$C$112,2,IF(B617=Localization!$C$111,3,IF(B617=Localization!$C$110,4,IF(B617=Localization!$C$109,5,IF(OR(B617=1,B617=2,B617=3,B617=4,B617=5),B617,"")))))))</f>
        <v/>
      </c>
      <c r="M617" s="15" t="str">
        <f>(IF(C617=Localization!$C$113,1,IF(C617=Localization!$C$112,2,IF(C617=Localization!$C$111,3,IF(C617=Localization!$C$110,4,IF(C617=Localization!$C$109,5,IF(OR(C617=1,C617=2,C617=3,C617=4,C617=5),C617,"")))))))</f>
        <v/>
      </c>
      <c r="N617" s="15" t="str">
        <f>(IF(D617=Localization!$C$113,1,IF(D617=Localization!$C$112,2,IF(D617=Localization!$C$111,3,IF(D617=Localization!$C$110,4,IF(D617=Localization!$C$109,5,IF(OR(D617=1,D617=2,D617=3,D617=4,D617=5),D617,"")))))))</f>
        <v/>
      </c>
      <c r="O617" s="15" t="str">
        <f>(IF(E617=Localization!$C$113,1,IF(E617=Localization!$C$112,2,IF(E617=Localization!$C$111,3,IF(E617=Localization!$C$110,4,IF(E617=Localization!$C$109,5,IF(OR(E617=1,E617=2,E617=3,E617=4,E617=5),E617,"")))))))</f>
        <v/>
      </c>
      <c r="P617" s="15" t="str">
        <f>(IF(F617=Localization!$C$113,1,IF(F617=Localization!$C$112,2,IF(F617=Localization!$C$111,3,IF(F617=Localization!$C$110,4,IF(F617=Localization!$C$109,5,IF(OR(F617=1,F617=2,F617=3,F617=4,F617=5),F617,"")))))))</f>
        <v/>
      </c>
      <c r="Q617" s="15" t="str">
        <f>(IF(G617=Localization!$C$113,1,IF(G617=Localization!$C$112,2,IF(G617=Localization!$C$111,3,IF(G617=Localization!$C$110,4,IF(G617=Localization!$C$109,5,IF(OR(G617=1,G617=2,G617=3,G617=4,G617=5),G617,"")))))))</f>
        <v/>
      </c>
      <c r="R617" s="15" t="str">
        <f>(IF(H617=Localization!$C$113,1,IF(H617=Localization!$C$112,2,IF(H617=Localization!$C$111,3,IF(H617=Localization!$C$110,4,IF(H617=Localization!$C$109,5,IF(OR(H617=1,H617=2,H617=3,H617=4,H617=5),H617,"")))))))</f>
        <v/>
      </c>
      <c r="S617" s="15" t="str">
        <f>(IF(I617=Localization!$C$113,1,IF(I617=Localization!$C$112,2,IF(I617=Localization!$C$111,3,IF(I617=Localization!$C$110,4,IF(I617=Localization!$C$109,5,IF(OR(I617=1,I617=2,I617=3,I617=4,I617=5),I617,"")))))))</f>
        <v/>
      </c>
      <c r="T617" s="15" t="str">
        <f>(IF(J617=Localization!$C$113,1,IF(J617=Localization!$C$112,2,IF(J617=Localization!$C$111,3,IF(J617=Localization!$C$110,4,IF(J617=Localization!$C$109,5,IF(OR(J617=1,J617=2,J617=3,J617=4,J617=5),J617,"")))))))</f>
        <v/>
      </c>
      <c r="U617" s="15" t="str">
        <f>(IF(K617=Localization!$C$113,1,IF(K617=Localization!$C$112,2,IF(K617=Localization!$C$111,3,IF(K617=Localization!$C$110,4,IF(K617=Localization!$C$109,5,IF(OR(K617=1,K617=2,K617=3,K617=4,K617=5),K617,"")))))))</f>
        <v/>
      </c>
    </row>
    <row r="618" spans="12:21" x14ac:dyDescent="0.25">
      <c r="L618" s="15" t="str">
        <f>(IF(B618=Localization!$C$113,1,IF(B618=Localization!$C$112,2,IF(B618=Localization!$C$111,3,IF(B618=Localization!$C$110,4,IF(B618=Localization!$C$109,5,IF(OR(B618=1,B618=2,B618=3,B618=4,B618=5),B618,"")))))))</f>
        <v/>
      </c>
      <c r="M618" s="15" t="str">
        <f>(IF(C618=Localization!$C$113,1,IF(C618=Localization!$C$112,2,IF(C618=Localization!$C$111,3,IF(C618=Localization!$C$110,4,IF(C618=Localization!$C$109,5,IF(OR(C618=1,C618=2,C618=3,C618=4,C618=5),C618,"")))))))</f>
        <v/>
      </c>
      <c r="N618" s="15" t="str">
        <f>(IF(D618=Localization!$C$113,1,IF(D618=Localization!$C$112,2,IF(D618=Localization!$C$111,3,IF(D618=Localization!$C$110,4,IF(D618=Localization!$C$109,5,IF(OR(D618=1,D618=2,D618=3,D618=4,D618=5),D618,"")))))))</f>
        <v/>
      </c>
      <c r="O618" s="15" t="str">
        <f>(IF(E618=Localization!$C$113,1,IF(E618=Localization!$C$112,2,IF(E618=Localization!$C$111,3,IF(E618=Localization!$C$110,4,IF(E618=Localization!$C$109,5,IF(OR(E618=1,E618=2,E618=3,E618=4,E618=5),E618,"")))))))</f>
        <v/>
      </c>
      <c r="P618" s="15" t="str">
        <f>(IF(F618=Localization!$C$113,1,IF(F618=Localization!$C$112,2,IF(F618=Localization!$C$111,3,IF(F618=Localization!$C$110,4,IF(F618=Localization!$C$109,5,IF(OR(F618=1,F618=2,F618=3,F618=4,F618=5),F618,"")))))))</f>
        <v/>
      </c>
      <c r="Q618" s="15" t="str">
        <f>(IF(G618=Localization!$C$113,1,IF(G618=Localization!$C$112,2,IF(G618=Localization!$C$111,3,IF(G618=Localization!$C$110,4,IF(G618=Localization!$C$109,5,IF(OR(G618=1,G618=2,G618=3,G618=4,G618=5),G618,"")))))))</f>
        <v/>
      </c>
      <c r="R618" s="15" t="str">
        <f>(IF(H618=Localization!$C$113,1,IF(H618=Localization!$C$112,2,IF(H618=Localization!$C$111,3,IF(H618=Localization!$C$110,4,IF(H618=Localization!$C$109,5,IF(OR(H618=1,H618=2,H618=3,H618=4,H618=5),H618,"")))))))</f>
        <v/>
      </c>
      <c r="S618" s="15" t="str">
        <f>(IF(I618=Localization!$C$113,1,IF(I618=Localization!$C$112,2,IF(I618=Localization!$C$111,3,IF(I618=Localization!$C$110,4,IF(I618=Localization!$C$109,5,IF(OR(I618=1,I618=2,I618=3,I618=4,I618=5),I618,"")))))))</f>
        <v/>
      </c>
      <c r="T618" s="15" t="str">
        <f>(IF(J618=Localization!$C$113,1,IF(J618=Localization!$C$112,2,IF(J618=Localization!$C$111,3,IF(J618=Localization!$C$110,4,IF(J618=Localization!$C$109,5,IF(OR(J618=1,J618=2,J618=3,J618=4,J618=5),J618,"")))))))</f>
        <v/>
      </c>
      <c r="U618" s="15" t="str">
        <f>(IF(K618=Localization!$C$113,1,IF(K618=Localization!$C$112,2,IF(K618=Localization!$C$111,3,IF(K618=Localization!$C$110,4,IF(K618=Localization!$C$109,5,IF(OR(K618=1,K618=2,K618=3,K618=4,K618=5),K618,"")))))))</f>
        <v/>
      </c>
    </row>
    <row r="619" spans="12:21" x14ac:dyDescent="0.25">
      <c r="L619" s="15" t="str">
        <f>(IF(B619=Localization!$C$113,1,IF(B619=Localization!$C$112,2,IF(B619=Localization!$C$111,3,IF(B619=Localization!$C$110,4,IF(B619=Localization!$C$109,5,IF(OR(B619=1,B619=2,B619=3,B619=4,B619=5),B619,"")))))))</f>
        <v/>
      </c>
      <c r="M619" s="15" t="str">
        <f>(IF(C619=Localization!$C$113,1,IF(C619=Localization!$C$112,2,IF(C619=Localization!$C$111,3,IF(C619=Localization!$C$110,4,IF(C619=Localization!$C$109,5,IF(OR(C619=1,C619=2,C619=3,C619=4,C619=5),C619,"")))))))</f>
        <v/>
      </c>
      <c r="N619" s="15" t="str">
        <f>(IF(D619=Localization!$C$113,1,IF(D619=Localization!$C$112,2,IF(D619=Localization!$C$111,3,IF(D619=Localization!$C$110,4,IF(D619=Localization!$C$109,5,IF(OR(D619=1,D619=2,D619=3,D619=4,D619=5),D619,"")))))))</f>
        <v/>
      </c>
      <c r="O619" s="15" t="str">
        <f>(IF(E619=Localization!$C$113,1,IF(E619=Localization!$C$112,2,IF(E619=Localization!$C$111,3,IF(E619=Localization!$C$110,4,IF(E619=Localization!$C$109,5,IF(OR(E619=1,E619=2,E619=3,E619=4,E619=5),E619,"")))))))</f>
        <v/>
      </c>
      <c r="P619" s="15" t="str">
        <f>(IF(F619=Localization!$C$113,1,IF(F619=Localization!$C$112,2,IF(F619=Localization!$C$111,3,IF(F619=Localization!$C$110,4,IF(F619=Localization!$C$109,5,IF(OR(F619=1,F619=2,F619=3,F619=4,F619=5),F619,"")))))))</f>
        <v/>
      </c>
      <c r="Q619" s="15" t="str">
        <f>(IF(G619=Localization!$C$113,1,IF(G619=Localization!$C$112,2,IF(G619=Localization!$C$111,3,IF(G619=Localization!$C$110,4,IF(G619=Localization!$C$109,5,IF(OR(G619=1,G619=2,G619=3,G619=4,G619=5),G619,"")))))))</f>
        <v/>
      </c>
      <c r="R619" s="15" t="str">
        <f>(IF(H619=Localization!$C$113,1,IF(H619=Localization!$C$112,2,IF(H619=Localization!$C$111,3,IF(H619=Localization!$C$110,4,IF(H619=Localization!$C$109,5,IF(OR(H619=1,H619=2,H619=3,H619=4,H619=5),H619,"")))))))</f>
        <v/>
      </c>
      <c r="S619" s="15" t="str">
        <f>(IF(I619=Localization!$C$113,1,IF(I619=Localization!$C$112,2,IF(I619=Localization!$C$111,3,IF(I619=Localization!$C$110,4,IF(I619=Localization!$C$109,5,IF(OR(I619=1,I619=2,I619=3,I619=4,I619=5),I619,"")))))))</f>
        <v/>
      </c>
      <c r="T619" s="15" t="str">
        <f>(IF(J619=Localization!$C$113,1,IF(J619=Localization!$C$112,2,IF(J619=Localization!$C$111,3,IF(J619=Localization!$C$110,4,IF(J619=Localization!$C$109,5,IF(OR(J619=1,J619=2,J619=3,J619=4,J619=5),J619,"")))))))</f>
        <v/>
      </c>
      <c r="U619" s="15" t="str">
        <f>(IF(K619=Localization!$C$113,1,IF(K619=Localization!$C$112,2,IF(K619=Localization!$C$111,3,IF(K619=Localization!$C$110,4,IF(K619=Localization!$C$109,5,IF(OR(K619=1,K619=2,K619=3,K619=4,K619=5),K619,"")))))))</f>
        <v/>
      </c>
    </row>
    <row r="620" spans="12:21" x14ac:dyDescent="0.25">
      <c r="L620" s="15" t="str">
        <f>(IF(B620=Localization!$C$113,1,IF(B620=Localization!$C$112,2,IF(B620=Localization!$C$111,3,IF(B620=Localization!$C$110,4,IF(B620=Localization!$C$109,5,IF(OR(B620=1,B620=2,B620=3,B620=4,B620=5),B620,"")))))))</f>
        <v/>
      </c>
      <c r="M620" s="15" t="str">
        <f>(IF(C620=Localization!$C$113,1,IF(C620=Localization!$C$112,2,IF(C620=Localization!$C$111,3,IF(C620=Localization!$C$110,4,IF(C620=Localization!$C$109,5,IF(OR(C620=1,C620=2,C620=3,C620=4,C620=5),C620,"")))))))</f>
        <v/>
      </c>
      <c r="N620" s="15" t="str">
        <f>(IF(D620=Localization!$C$113,1,IF(D620=Localization!$C$112,2,IF(D620=Localization!$C$111,3,IF(D620=Localization!$C$110,4,IF(D620=Localization!$C$109,5,IF(OR(D620=1,D620=2,D620=3,D620=4,D620=5),D620,"")))))))</f>
        <v/>
      </c>
      <c r="O620" s="15" t="str">
        <f>(IF(E620=Localization!$C$113,1,IF(E620=Localization!$C$112,2,IF(E620=Localization!$C$111,3,IF(E620=Localization!$C$110,4,IF(E620=Localization!$C$109,5,IF(OR(E620=1,E620=2,E620=3,E620=4,E620=5),E620,"")))))))</f>
        <v/>
      </c>
      <c r="P620" s="15" t="str">
        <f>(IF(F620=Localization!$C$113,1,IF(F620=Localization!$C$112,2,IF(F620=Localization!$C$111,3,IF(F620=Localization!$C$110,4,IF(F620=Localization!$C$109,5,IF(OR(F620=1,F620=2,F620=3,F620=4,F620=5),F620,"")))))))</f>
        <v/>
      </c>
      <c r="Q620" s="15" t="str">
        <f>(IF(G620=Localization!$C$113,1,IF(G620=Localization!$C$112,2,IF(G620=Localization!$C$111,3,IF(G620=Localization!$C$110,4,IF(G620=Localization!$C$109,5,IF(OR(G620=1,G620=2,G620=3,G620=4,G620=5),G620,"")))))))</f>
        <v/>
      </c>
      <c r="R620" s="15" t="str">
        <f>(IF(H620=Localization!$C$113,1,IF(H620=Localization!$C$112,2,IF(H620=Localization!$C$111,3,IF(H620=Localization!$C$110,4,IF(H620=Localization!$C$109,5,IF(OR(H620=1,H620=2,H620=3,H620=4,H620=5),H620,"")))))))</f>
        <v/>
      </c>
      <c r="S620" s="15" t="str">
        <f>(IF(I620=Localization!$C$113,1,IF(I620=Localization!$C$112,2,IF(I620=Localization!$C$111,3,IF(I620=Localization!$C$110,4,IF(I620=Localization!$C$109,5,IF(OR(I620=1,I620=2,I620=3,I620=4,I620=5),I620,"")))))))</f>
        <v/>
      </c>
      <c r="T620" s="15" t="str">
        <f>(IF(J620=Localization!$C$113,1,IF(J620=Localization!$C$112,2,IF(J620=Localization!$C$111,3,IF(J620=Localization!$C$110,4,IF(J620=Localization!$C$109,5,IF(OR(J620=1,J620=2,J620=3,J620=4,J620=5),J620,"")))))))</f>
        <v/>
      </c>
      <c r="U620" s="15" t="str">
        <f>(IF(K620=Localization!$C$113,1,IF(K620=Localization!$C$112,2,IF(K620=Localization!$C$111,3,IF(K620=Localization!$C$110,4,IF(K620=Localization!$C$109,5,IF(OR(K620=1,K620=2,K620=3,K620=4,K620=5),K620,"")))))))</f>
        <v/>
      </c>
    </row>
    <row r="621" spans="12:21" x14ac:dyDescent="0.25">
      <c r="L621" s="15" t="str">
        <f>(IF(B621=Localization!$C$113,1,IF(B621=Localization!$C$112,2,IF(B621=Localization!$C$111,3,IF(B621=Localization!$C$110,4,IF(B621=Localization!$C$109,5,IF(OR(B621=1,B621=2,B621=3,B621=4,B621=5),B621,"")))))))</f>
        <v/>
      </c>
      <c r="M621" s="15" t="str">
        <f>(IF(C621=Localization!$C$113,1,IF(C621=Localization!$C$112,2,IF(C621=Localization!$C$111,3,IF(C621=Localization!$C$110,4,IF(C621=Localization!$C$109,5,IF(OR(C621=1,C621=2,C621=3,C621=4,C621=5),C621,"")))))))</f>
        <v/>
      </c>
      <c r="N621" s="15" t="str">
        <f>(IF(D621=Localization!$C$113,1,IF(D621=Localization!$C$112,2,IF(D621=Localization!$C$111,3,IF(D621=Localization!$C$110,4,IF(D621=Localization!$C$109,5,IF(OR(D621=1,D621=2,D621=3,D621=4,D621=5),D621,"")))))))</f>
        <v/>
      </c>
      <c r="O621" s="15" t="str">
        <f>(IF(E621=Localization!$C$113,1,IF(E621=Localization!$C$112,2,IF(E621=Localization!$C$111,3,IF(E621=Localization!$C$110,4,IF(E621=Localization!$C$109,5,IF(OR(E621=1,E621=2,E621=3,E621=4,E621=5),E621,"")))))))</f>
        <v/>
      </c>
      <c r="P621" s="15" t="str">
        <f>(IF(F621=Localization!$C$113,1,IF(F621=Localization!$C$112,2,IF(F621=Localization!$C$111,3,IF(F621=Localization!$C$110,4,IF(F621=Localization!$C$109,5,IF(OR(F621=1,F621=2,F621=3,F621=4,F621=5),F621,"")))))))</f>
        <v/>
      </c>
      <c r="Q621" s="15" t="str">
        <f>(IF(G621=Localization!$C$113,1,IF(G621=Localization!$C$112,2,IF(G621=Localization!$C$111,3,IF(G621=Localization!$C$110,4,IF(G621=Localization!$C$109,5,IF(OR(G621=1,G621=2,G621=3,G621=4,G621=5),G621,"")))))))</f>
        <v/>
      </c>
      <c r="R621" s="15" t="str">
        <f>(IF(H621=Localization!$C$113,1,IF(H621=Localization!$C$112,2,IF(H621=Localization!$C$111,3,IF(H621=Localization!$C$110,4,IF(H621=Localization!$C$109,5,IF(OR(H621=1,H621=2,H621=3,H621=4,H621=5),H621,"")))))))</f>
        <v/>
      </c>
      <c r="S621" s="15" t="str">
        <f>(IF(I621=Localization!$C$113,1,IF(I621=Localization!$C$112,2,IF(I621=Localization!$C$111,3,IF(I621=Localization!$C$110,4,IF(I621=Localization!$C$109,5,IF(OR(I621=1,I621=2,I621=3,I621=4,I621=5),I621,"")))))))</f>
        <v/>
      </c>
      <c r="T621" s="15" t="str">
        <f>(IF(J621=Localization!$C$113,1,IF(J621=Localization!$C$112,2,IF(J621=Localization!$C$111,3,IF(J621=Localization!$C$110,4,IF(J621=Localization!$C$109,5,IF(OR(J621=1,J621=2,J621=3,J621=4,J621=5),J621,"")))))))</f>
        <v/>
      </c>
      <c r="U621" s="15" t="str">
        <f>(IF(K621=Localization!$C$113,1,IF(K621=Localization!$C$112,2,IF(K621=Localization!$C$111,3,IF(K621=Localization!$C$110,4,IF(K621=Localization!$C$109,5,IF(OR(K621=1,K621=2,K621=3,K621=4,K621=5),K621,"")))))))</f>
        <v/>
      </c>
    </row>
    <row r="622" spans="12:21" x14ac:dyDescent="0.25">
      <c r="L622" s="15" t="str">
        <f>(IF(B622=Localization!$C$113,1,IF(B622=Localization!$C$112,2,IF(B622=Localization!$C$111,3,IF(B622=Localization!$C$110,4,IF(B622=Localization!$C$109,5,IF(OR(B622=1,B622=2,B622=3,B622=4,B622=5),B622,"")))))))</f>
        <v/>
      </c>
      <c r="M622" s="15" t="str">
        <f>(IF(C622=Localization!$C$113,1,IF(C622=Localization!$C$112,2,IF(C622=Localization!$C$111,3,IF(C622=Localization!$C$110,4,IF(C622=Localization!$C$109,5,IF(OR(C622=1,C622=2,C622=3,C622=4,C622=5),C622,"")))))))</f>
        <v/>
      </c>
      <c r="N622" s="15" t="str">
        <f>(IF(D622=Localization!$C$113,1,IF(D622=Localization!$C$112,2,IF(D622=Localization!$C$111,3,IF(D622=Localization!$C$110,4,IF(D622=Localization!$C$109,5,IF(OR(D622=1,D622=2,D622=3,D622=4,D622=5),D622,"")))))))</f>
        <v/>
      </c>
      <c r="O622" s="15" t="str">
        <f>(IF(E622=Localization!$C$113,1,IF(E622=Localization!$C$112,2,IF(E622=Localization!$C$111,3,IF(E622=Localization!$C$110,4,IF(E622=Localization!$C$109,5,IF(OR(E622=1,E622=2,E622=3,E622=4,E622=5),E622,"")))))))</f>
        <v/>
      </c>
      <c r="P622" s="15" t="str">
        <f>(IF(F622=Localization!$C$113,1,IF(F622=Localization!$C$112,2,IF(F622=Localization!$C$111,3,IF(F622=Localization!$C$110,4,IF(F622=Localization!$C$109,5,IF(OR(F622=1,F622=2,F622=3,F622=4,F622=5),F622,"")))))))</f>
        <v/>
      </c>
      <c r="Q622" s="15" t="str">
        <f>(IF(G622=Localization!$C$113,1,IF(G622=Localization!$C$112,2,IF(G622=Localization!$C$111,3,IF(G622=Localization!$C$110,4,IF(G622=Localization!$C$109,5,IF(OR(G622=1,G622=2,G622=3,G622=4,G622=5),G622,"")))))))</f>
        <v/>
      </c>
      <c r="R622" s="15" t="str">
        <f>(IF(H622=Localization!$C$113,1,IF(H622=Localization!$C$112,2,IF(H622=Localization!$C$111,3,IF(H622=Localization!$C$110,4,IF(H622=Localization!$C$109,5,IF(OR(H622=1,H622=2,H622=3,H622=4,H622=5),H622,"")))))))</f>
        <v/>
      </c>
      <c r="S622" s="15" t="str">
        <f>(IF(I622=Localization!$C$113,1,IF(I622=Localization!$C$112,2,IF(I622=Localization!$C$111,3,IF(I622=Localization!$C$110,4,IF(I622=Localization!$C$109,5,IF(OR(I622=1,I622=2,I622=3,I622=4,I622=5),I622,"")))))))</f>
        <v/>
      </c>
      <c r="T622" s="15" t="str">
        <f>(IF(J622=Localization!$C$113,1,IF(J622=Localization!$C$112,2,IF(J622=Localization!$C$111,3,IF(J622=Localization!$C$110,4,IF(J622=Localization!$C$109,5,IF(OR(J622=1,J622=2,J622=3,J622=4,J622=5),J622,"")))))))</f>
        <v/>
      </c>
      <c r="U622" s="15" t="str">
        <f>(IF(K622=Localization!$C$113,1,IF(K622=Localization!$C$112,2,IF(K622=Localization!$C$111,3,IF(K622=Localization!$C$110,4,IF(K622=Localization!$C$109,5,IF(OR(K622=1,K622=2,K622=3,K622=4,K622=5),K622,"")))))))</f>
        <v/>
      </c>
    </row>
    <row r="623" spans="12:21" x14ac:dyDescent="0.25">
      <c r="L623" s="15" t="str">
        <f>(IF(B623=Localization!$C$113,1,IF(B623=Localization!$C$112,2,IF(B623=Localization!$C$111,3,IF(B623=Localization!$C$110,4,IF(B623=Localization!$C$109,5,IF(OR(B623=1,B623=2,B623=3,B623=4,B623=5),B623,"")))))))</f>
        <v/>
      </c>
      <c r="M623" s="15" t="str">
        <f>(IF(C623=Localization!$C$113,1,IF(C623=Localization!$C$112,2,IF(C623=Localization!$C$111,3,IF(C623=Localization!$C$110,4,IF(C623=Localization!$C$109,5,IF(OR(C623=1,C623=2,C623=3,C623=4,C623=5),C623,"")))))))</f>
        <v/>
      </c>
      <c r="N623" s="15" t="str">
        <f>(IF(D623=Localization!$C$113,1,IF(D623=Localization!$C$112,2,IF(D623=Localization!$C$111,3,IF(D623=Localization!$C$110,4,IF(D623=Localization!$C$109,5,IF(OR(D623=1,D623=2,D623=3,D623=4,D623=5),D623,"")))))))</f>
        <v/>
      </c>
      <c r="O623" s="15" t="str">
        <f>(IF(E623=Localization!$C$113,1,IF(E623=Localization!$C$112,2,IF(E623=Localization!$C$111,3,IF(E623=Localization!$C$110,4,IF(E623=Localization!$C$109,5,IF(OR(E623=1,E623=2,E623=3,E623=4,E623=5),E623,"")))))))</f>
        <v/>
      </c>
      <c r="P623" s="15" t="str">
        <f>(IF(F623=Localization!$C$113,1,IF(F623=Localization!$C$112,2,IF(F623=Localization!$C$111,3,IF(F623=Localization!$C$110,4,IF(F623=Localization!$C$109,5,IF(OR(F623=1,F623=2,F623=3,F623=4,F623=5),F623,"")))))))</f>
        <v/>
      </c>
      <c r="Q623" s="15" t="str">
        <f>(IF(G623=Localization!$C$113,1,IF(G623=Localization!$C$112,2,IF(G623=Localization!$C$111,3,IF(G623=Localization!$C$110,4,IF(G623=Localization!$C$109,5,IF(OR(G623=1,G623=2,G623=3,G623=4,G623=5),G623,"")))))))</f>
        <v/>
      </c>
      <c r="R623" s="15" t="str">
        <f>(IF(H623=Localization!$C$113,1,IF(H623=Localization!$C$112,2,IF(H623=Localization!$C$111,3,IF(H623=Localization!$C$110,4,IF(H623=Localization!$C$109,5,IF(OR(H623=1,H623=2,H623=3,H623=4,H623=5),H623,"")))))))</f>
        <v/>
      </c>
      <c r="S623" s="15" t="str">
        <f>(IF(I623=Localization!$C$113,1,IF(I623=Localization!$C$112,2,IF(I623=Localization!$C$111,3,IF(I623=Localization!$C$110,4,IF(I623=Localization!$C$109,5,IF(OR(I623=1,I623=2,I623=3,I623=4,I623=5),I623,"")))))))</f>
        <v/>
      </c>
      <c r="T623" s="15" t="str">
        <f>(IF(J623=Localization!$C$113,1,IF(J623=Localization!$C$112,2,IF(J623=Localization!$C$111,3,IF(J623=Localization!$C$110,4,IF(J623=Localization!$C$109,5,IF(OR(J623=1,J623=2,J623=3,J623=4,J623=5),J623,"")))))))</f>
        <v/>
      </c>
      <c r="U623" s="15" t="str">
        <f>(IF(K623=Localization!$C$113,1,IF(K623=Localization!$C$112,2,IF(K623=Localization!$C$111,3,IF(K623=Localization!$C$110,4,IF(K623=Localization!$C$109,5,IF(OR(K623=1,K623=2,K623=3,K623=4,K623=5),K623,"")))))))</f>
        <v/>
      </c>
    </row>
    <row r="624" spans="12:21" x14ac:dyDescent="0.25">
      <c r="L624" s="15" t="str">
        <f>(IF(B624=Localization!$C$113,1,IF(B624=Localization!$C$112,2,IF(B624=Localization!$C$111,3,IF(B624=Localization!$C$110,4,IF(B624=Localization!$C$109,5,IF(OR(B624=1,B624=2,B624=3,B624=4,B624=5),B624,"")))))))</f>
        <v/>
      </c>
      <c r="M624" s="15" t="str">
        <f>(IF(C624=Localization!$C$113,1,IF(C624=Localization!$C$112,2,IF(C624=Localization!$C$111,3,IF(C624=Localization!$C$110,4,IF(C624=Localization!$C$109,5,IF(OR(C624=1,C624=2,C624=3,C624=4,C624=5),C624,"")))))))</f>
        <v/>
      </c>
      <c r="N624" s="15" t="str">
        <f>(IF(D624=Localization!$C$113,1,IF(D624=Localization!$C$112,2,IF(D624=Localization!$C$111,3,IF(D624=Localization!$C$110,4,IF(D624=Localization!$C$109,5,IF(OR(D624=1,D624=2,D624=3,D624=4,D624=5),D624,"")))))))</f>
        <v/>
      </c>
      <c r="O624" s="15" t="str">
        <f>(IF(E624=Localization!$C$113,1,IF(E624=Localization!$C$112,2,IF(E624=Localization!$C$111,3,IF(E624=Localization!$C$110,4,IF(E624=Localization!$C$109,5,IF(OR(E624=1,E624=2,E624=3,E624=4,E624=5),E624,"")))))))</f>
        <v/>
      </c>
      <c r="P624" s="15" t="str">
        <f>(IF(F624=Localization!$C$113,1,IF(F624=Localization!$C$112,2,IF(F624=Localization!$C$111,3,IF(F624=Localization!$C$110,4,IF(F624=Localization!$C$109,5,IF(OR(F624=1,F624=2,F624=3,F624=4,F624=5),F624,"")))))))</f>
        <v/>
      </c>
      <c r="Q624" s="15" t="str">
        <f>(IF(G624=Localization!$C$113,1,IF(G624=Localization!$C$112,2,IF(G624=Localization!$C$111,3,IF(G624=Localization!$C$110,4,IF(G624=Localization!$C$109,5,IF(OR(G624=1,G624=2,G624=3,G624=4,G624=5),G624,"")))))))</f>
        <v/>
      </c>
      <c r="R624" s="15" t="str">
        <f>(IF(H624=Localization!$C$113,1,IF(H624=Localization!$C$112,2,IF(H624=Localization!$C$111,3,IF(H624=Localization!$C$110,4,IF(H624=Localization!$C$109,5,IF(OR(H624=1,H624=2,H624=3,H624=4,H624=5),H624,"")))))))</f>
        <v/>
      </c>
      <c r="S624" s="15" t="str">
        <f>(IF(I624=Localization!$C$113,1,IF(I624=Localization!$C$112,2,IF(I624=Localization!$C$111,3,IF(I624=Localization!$C$110,4,IF(I624=Localization!$C$109,5,IF(OR(I624=1,I624=2,I624=3,I624=4,I624=5),I624,"")))))))</f>
        <v/>
      </c>
      <c r="T624" s="15" t="str">
        <f>(IF(J624=Localization!$C$113,1,IF(J624=Localization!$C$112,2,IF(J624=Localization!$C$111,3,IF(J624=Localization!$C$110,4,IF(J624=Localization!$C$109,5,IF(OR(J624=1,J624=2,J624=3,J624=4,J624=5),J624,"")))))))</f>
        <v/>
      </c>
      <c r="U624" s="15" t="str">
        <f>(IF(K624=Localization!$C$113,1,IF(K624=Localization!$C$112,2,IF(K624=Localization!$C$111,3,IF(K624=Localization!$C$110,4,IF(K624=Localization!$C$109,5,IF(OR(K624=1,K624=2,K624=3,K624=4,K624=5),K624,"")))))))</f>
        <v/>
      </c>
    </row>
    <row r="625" spans="12:21" x14ac:dyDescent="0.25">
      <c r="L625" s="15" t="str">
        <f>(IF(B625=Localization!$C$113,1,IF(B625=Localization!$C$112,2,IF(B625=Localization!$C$111,3,IF(B625=Localization!$C$110,4,IF(B625=Localization!$C$109,5,IF(OR(B625=1,B625=2,B625=3,B625=4,B625=5),B625,"")))))))</f>
        <v/>
      </c>
      <c r="M625" s="15" t="str">
        <f>(IF(C625=Localization!$C$113,1,IF(C625=Localization!$C$112,2,IF(C625=Localization!$C$111,3,IF(C625=Localization!$C$110,4,IF(C625=Localization!$C$109,5,IF(OR(C625=1,C625=2,C625=3,C625=4,C625=5),C625,"")))))))</f>
        <v/>
      </c>
      <c r="N625" s="15" t="str">
        <f>(IF(D625=Localization!$C$113,1,IF(D625=Localization!$C$112,2,IF(D625=Localization!$C$111,3,IF(D625=Localization!$C$110,4,IF(D625=Localization!$C$109,5,IF(OR(D625=1,D625=2,D625=3,D625=4,D625=5),D625,"")))))))</f>
        <v/>
      </c>
      <c r="O625" s="15" t="str">
        <f>(IF(E625=Localization!$C$113,1,IF(E625=Localization!$C$112,2,IF(E625=Localization!$C$111,3,IF(E625=Localization!$C$110,4,IF(E625=Localization!$C$109,5,IF(OR(E625=1,E625=2,E625=3,E625=4,E625=5),E625,"")))))))</f>
        <v/>
      </c>
      <c r="P625" s="15" t="str">
        <f>(IF(F625=Localization!$C$113,1,IF(F625=Localization!$C$112,2,IF(F625=Localization!$C$111,3,IF(F625=Localization!$C$110,4,IF(F625=Localization!$C$109,5,IF(OR(F625=1,F625=2,F625=3,F625=4,F625=5),F625,"")))))))</f>
        <v/>
      </c>
      <c r="Q625" s="15" t="str">
        <f>(IF(G625=Localization!$C$113,1,IF(G625=Localization!$C$112,2,IF(G625=Localization!$C$111,3,IF(G625=Localization!$C$110,4,IF(G625=Localization!$C$109,5,IF(OR(G625=1,G625=2,G625=3,G625=4,G625=5),G625,"")))))))</f>
        <v/>
      </c>
      <c r="R625" s="15" t="str">
        <f>(IF(H625=Localization!$C$113,1,IF(H625=Localization!$C$112,2,IF(H625=Localization!$C$111,3,IF(H625=Localization!$C$110,4,IF(H625=Localization!$C$109,5,IF(OR(H625=1,H625=2,H625=3,H625=4,H625=5),H625,"")))))))</f>
        <v/>
      </c>
      <c r="S625" s="15" t="str">
        <f>(IF(I625=Localization!$C$113,1,IF(I625=Localization!$C$112,2,IF(I625=Localization!$C$111,3,IF(I625=Localization!$C$110,4,IF(I625=Localization!$C$109,5,IF(OR(I625=1,I625=2,I625=3,I625=4,I625=5),I625,"")))))))</f>
        <v/>
      </c>
      <c r="T625" s="15" t="str">
        <f>(IF(J625=Localization!$C$113,1,IF(J625=Localization!$C$112,2,IF(J625=Localization!$C$111,3,IF(J625=Localization!$C$110,4,IF(J625=Localization!$C$109,5,IF(OR(J625=1,J625=2,J625=3,J625=4,J625=5),J625,"")))))))</f>
        <v/>
      </c>
      <c r="U625" s="15" t="str">
        <f>(IF(K625=Localization!$C$113,1,IF(K625=Localization!$C$112,2,IF(K625=Localization!$C$111,3,IF(K625=Localization!$C$110,4,IF(K625=Localization!$C$109,5,IF(OR(K625=1,K625=2,K625=3,K625=4,K625=5),K625,"")))))))</f>
        <v/>
      </c>
    </row>
    <row r="626" spans="12:21" x14ac:dyDescent="0.25">
      <c r="L626" s="15" t="str">
        <f>(IF(B626=Localization!$C$113,1,IF(B626=Localization!$C$112,2,IF(B626=Localization!$C$111,3,IF(B626=Localization!$C$110,4,IF(B626=Localization!$C$109,5,IF(OR(B626=1,B626=2,B626=3,B626=4,B626=5),B626,"")))))))</f>
        <v/>
      </c>
      <c r="M626" s="15" t="str">
        <f>(IF(C626=Localization!$C$113,1,IF(C626=Localization!$C$112,2,IF(C626=Localization!$C$111,3,IF(C626=Localization!$C$110,4,IF(C626=Localization!$C$109,5,IF(OR(C626=1,C626=2,C626=3,C626=4,C626=5),C626,"")))))))</f>
        <v/>
      </c>
      <c r="N626" s="15" t="str">
        <f>(IF(D626=Localization!$C$113,1,IF(D626=Localization!$C$112,2,IF(D626=Localization!$C$111,3,IF(D626=Localization!$C$110,4,IF(D626=Localization!$C$109,5,IF(OR(D626=1,D626=2,D626=3,D626=4,D626=5),D626,"")))))))</f>
        <v/>
      </c>
      <c r="O626" s="15" t="str">
        <f>(IF(E626=Localization!$C$113,1,IF(E626=Localization!$C$112,2,IF(E626=Localization!$C$111,3,IF(E626=Localization!$C$110,4,IF(E626=Localization!$C$109,5,IF(OR(E626=1,E626=2,E626=3,E626=4,E626=5),E626,"")))))))</f>
        <v/>
      </c>
      <c r="P626" s="15" t="str">
        <f>(IF(F626=Localization!$C$113,1,IF(F626=Localization!$C$112,2,IF(F626=Localization!$C$111,3,IF(F626=Localization!$C$110,4,IF(F626=Localization!$C$109,5,IF(OR(F626=1,F626=2,F626=3,F626=4,F626=5),F626,"")))))))</f>
        <v/>
      </c>
      <c r="Q626" s="15" t="str">
        <f>(IF(G626=Localization!$C$113,1,IF(G626=Localization!$C$112,2,IF(G626=Localization!$C$111,3,IF(G626=Localization!$C$110,4,IF(G626=Localization!$C$109,5,IF(OR(G626=1,G626=2,G626=3,G626=4,G626=5),G626,"")))))))</f>
        <v/>
      </c>
      <c r="R626" s="15" t="str">
        <f>(IF(H626=Localization!$C$113,1,IF(H626=Localization!$C$112,2,IF(H626=Localization!$C$111,3,IF(H626=Localization!$C$110,4,IF(H626=Localization!$C$109,5,IF(OR(H626=1,H626=2,H626=3,H626=4,H626=5),H626,"")))))))</f>
        <v/>
      </c>
      <c r="S626" s="15" t="str">
        <f>(IF(I626=Localization!$C$113,1,IF(I626=Localization!$C$112,2,IF(I626=Localization!$C$111,3,IF(I626=Localization!$C$110,4,IF(I626=Localization!$C$109,5,IF(OR(I626=1,I626=2,I626=3,I626=4,I626=5),I626,"")))))))</f>
        <v/>
      </c>
      <c r="T626" s="15" t="str">
        <f>(IF(J626=Localization!$C$113,1,IF(J626=Localization!$C$112,2,IF(J626=Localization!$C$111,3,IF(J626=Localization!$C$110,4,IF(J626=Localization!$C$109,5,IF(OR(J626=1,J626=2,J626=3,J626=4,J626=5),J626,"")))))))</f>
        <v/>
      </c>
      <c r="U626" s="15" t="str">
        <f>(IF(K626=Localization!$C$113,1,IF(K626=Localization!$C$112,2,IF(K626=Localization!$C$111,3,IF(K626=Localization!$C$110,4,IF(K626=Localization!$C$109,5,IF(OR(K626=1,K626=2,K626=3,K626=4,K626=5),K626,"")))))))</f>
        <v/>
      </c>
    </row>
    <row r="627" spans="12:21" x14ac:dyDescent="0.25">
      <c r="L627" s="15" t="str">
        <f>(IF(B627=Localization!$C$113,1,IF(B627=Localization!$C$112,2,IF(B627=Localization!$C$111,3,IF(B627=Localization!$C$110,4,IF(B627=Localization!$C$109,5,IF(OR(B627=1,B627=2,B627=3,B627=4,B627=5),B627,"")))))))</f>
        <v/>
      </c>
      <c r="M627" s="15" t="str">
        <f>(IF(C627=Localization!$C$113,1,IF(C627=Localization!$C$112,2,IF(C627=Localization!$C$111,3,IF(C627=Localization!$C$110,4,IF(C627=Localization!$C$109,5,IF(OR(C627=1,C627=2,C627=3,C627=4,C627=5),C627,"")))))))</f>
        <v/>
      </c>
      <c r="N627" s="15" t="str">
        <f>(IF(D627=Localization!$C$113,1,IF(D627=Localization!$C$112,2,IF(D627=Localization!$C$111,3,IF(D627=Localization!$C$110,4,IF(D627=Localization!$C$109,5,IF(OR(D627=1,D627=2,D627=3,D627=4,D627=5),D627,"")))))))</f>
        <v/>
      </c>
      <c r="O627" s="15" t="str">
        <f>(IF(E627=Localization!$C$113,1,IF(E627=Localization!$C$112,2,IF(E627=Localization!$C$111,3,IF(E627=Localization!$C$110,4,IF(E627=Localization!$C$109,5,IF(OR(E627=1,E627=2,E627=3,E627=4,E627=5),E627,"")))))))</f>
        <v/>
      </c>
      <c r="P627" s="15" t="str">
        <f>(IF(F627=Localization!$C$113,1,IF(F627=Localization!$C$112,2,IF(F627=Localization!$C$111,3,IF(F627=Localization!$C$110,4,IF(F627=Localization!$C$109,5,IF(OR(F627=1,F627=2,F627=3,F627=4,F627=5),F627,"")))))))</f>
        <v/>
      </c>
      <c r="Q627" s="15" t="str">
        <f>(IF(G627=Localization!$C$113,1,IF(G627=Localization!$C$112,2,IF(G627=Localization!$C$111,3,IF(G627=Localization!$C$110,4,IF(G627=Localization!$C$109,5,IF(OR(G627=1,G627=2,G627=3,G627=4,G627=5),G627,"")))))))</f>
        <v/>
      </c>
      <c r="R627" s="15" t="str">
        <f>(IF(H627=Localization!$C$113,1,IF(H627=Localization!$C$112,2,IF(H627=Localization!$C$111,3,IF(H627=Localization!$C$110,4,IF(H627=Localization!$C$109,5,IF(OR(H627=1,H627=2,H627=3,H627=4,H627=5),H627,"")))))))</f>
        <v/>
      </c>
      <c r="S627" s="15" t="str">
        <f>(IF(I627=Localization!$C$113,1,IF(I627=Localization!$C$112,2,IF(I627=Localization!$C$111,3,IF(I627=Localization!$C$110,4,IF(I627=Localization!$C$109,5,IF(OR(I627=1,I627=2,I627=3,I627=4,I627=5),I627,"")))))))</f>
        <v/>
      </c>
      <c r="T627" s="15" t="str">
        <f>(IF(J627=Localization!$C$113,1,IF(J627=Localization!$C$112,2,IF(J627=Localization!$C$111,3,IF(J627=Localization!$C$110,4,IF(J627=Localization!$C$109,5,IF(OR(J627=1,J627=2,J627=3,J627=4,J627=5),J627,"")))))))</f>
        <v/>
      </c>
      <c r="U627" s="15" t="str">
        <f>(IF(K627=Localization!$C$113,1,IF(K627=Localization!$C$112,2,IF(K627=Localization!$C$111,3,IF(K627=Localization!$C$110,4,IF(K627=Localization!$C$109,5,IF(OR(K627=1,K627=2,K627=3,K627=4,K627=5),K627,"")))))))</f>
        <v/>
      </c>
    </row>
    <row r="628" spans="12:21" x14ac:dyDescent="0.25">
      <c r="L628" s="15" t="str">
        <f>(IF(B628=Localization!$C$113,1,IF(B628=Localization!$C$112,2,IF(B628=Localization!$C$111,3,IF(B628=Localization!$C$110,4,IF(B628=Localization!$C$109,5,IF(OR(B628=1,B628=2,B628=3,B628=4,B628=5),B628,"")))))))</f>
        <v/>
      </c>
      <c r="M628" s="15" t="str">
        <f>(IF(C628=Localization!$C$113,1,IF(C628=Localization!$C$112,2,IF(C628=Localization!$C$111,3,IF(C628=Localization!$C$110,4,IF(C628=Localization!$C$109,5,IF(OR(C628=1,C628=2,C628=3,C628=4,C628=5),C628,"")))))))</f>
        <v/>
      </c>
      <c r="N628" s="15" t="str">
        <f>(IF(D628=Localization!$C$113,1,IF(D628=Localization!$C$112,2,IF(D628=Localization!$C$111,3,IF(D628=Localization!$C$110,4,IF(D628=Localization!$C$109,5,IF(OR(D628=1,D628=2,D628=3,D628=4,D628=5),D628,"")))))))</f>
        <v/>
      </c>
      <c r="O628" s="15" t="str">
        <f>(IF(E628=Localization!$C$113,1,IF(E628=Localization!$C$112,2,IF(E628=Localization!$C$111,3,IF(E628=Localization!$C$110,4,IF(E628=Localization!$C$109,5,IF(OR(E628=1,E628=2,E628=3,E628=4,E628=5),E628,"")))))))</f>
        <v/>
      </c>
      <c r="P628" s="15" t="str">
        <f>(IF(F628=Localization!$C$113,1,IF(F628=Localization!$C$112,2,IF(F628=Localization!$C$111,3,IF(F628=Localization!$C$110,4,IF(F628=Localization!$C$109,5,IF(OR(F628=1,F628=2,F628=3,F628=4,F628=5),F628,"")))))))</f>
        <v/>
      </c>
      <c r="Q628" s="15" t="str">
        <f>(IF(G628=Localization!$C$113,1,IF(G628=Localization!$C$112,2,IF(G628=Localization!$C$111,3,IF(G628=Localization!$C$110,4,IF(G628=Localization!$C$109,5,IF(OR(G628=1,G628=2,G628=3,G628=4,G628=5),G628,"")))))))</f>
        <v/>
      </c>
      <c r="R628" s="15" t="str">
        <f>(IF(H628=Localization!$C$113,1,IF(H628=Localization!$C$112,2,IF(H628=Localization!$C$111,3,IF(H628=Localization!$C$110,4,IF(H628=Localization!$C$109,5,IF(OR(H628=1,H628=2,H628=3,H628=4,H628=5),H628,"")))))))</f>
        <v/>
      </c>
      <c r="S628" s="15" t="str">
        <f>(IF(I628=Localization!$C$113,1,IF(I628=Localization!$C$112,2,IF(I628=Localization!$C$111,3,IF(I628=Localization!$C$110,4,IF(I628=Localization!$C$109,5,IF(OR(I628=1,I628=2,I628=3,I628=4,I628=5),I628,"")))))))</f>
        <v/>
      </c>
      <c r="T628" s="15" t="str">
        <f>(IF(J628=Localization!$C$113,1,IF(J628=Localization!$C$112,2,IF(J628=Localization!$C$111,3,IF(J628=Localization!$C$110,4,IF(J628=Localization!$C$109,5,IF(OR(J628=1,J628=2,J628=3,J628=4,J628=5),J628,"")))))))</f>
        <v/>
      </c>
      <c r="U628" s="15" t="str">
        <f>(IF(K628=Localization!$C$113,1,IF(K628=Localization!$C$112,2,IF(K628=Localization!$C$111,3,IF(K628=Localization!$C$110,4,IF(K628=Localization!$C$109,5,IF(OR(K628=1,K628=2,K628=3,K628=4,K628=5),K628,"")))))))</f>
        <v/>
      </c>
    </row>
    <row r="629" spans="12:21" x14ac:dyDescent="0.25">
      <c r="L629" s="15" t="str">
        <f>(IF(B629=Localization!$C$113,1,IF(B629=Localization!$C$112,2,IF(B629=Localization!$C$111,3,IF(B629=Localization!$C$110,4,IF(B629=Localization!$C$109,5,IF(OR(B629=1,B629=2,B629=3,B629=4,B629=5),B629,"")))))))</f>
        <v/>
      </c>
      <c r="M629" s="15" t="str">
        <f>(IF(C629=Localization!$C$113,1,IF(C629=Localization!$C$112,2,IF(C629=Localization!$C$111,3,IF(C629=Localization!$C$110,4,IF(C629=Localization!$C$109,5,IF(OR(C629=1,C629=2,C629=3,C629=4,C629=5),C629,"")))))))</f>
        <v/>
      </c>
      <c r="N629" s="15" t="str">
        <f>(IF(D629=Localization!$C$113,1,IF(D629=Localization!$C$112,2,IF(D629=Localization!$C$111,3,IF(D629=Localization!$C$110,4,IF(D629=Localization!$C$109,5,IF(OR(D629=1,D629=2,D629=3,D629=4,D629=5),D629,"")))))))</f>
        <v/>
      </c>
      <c r="O629" s="15" t="str">
        <f>(IF(E629=Localization!$C$113,1,IF(E629=Localization!$C$112,2,IF(E629=Localization!$C$111,3,IF(E629=Localization!$C$110,4,IF(E629=Localization!$C$109,5,IF(OR(E629=1,E629=2,E629=3,E629=4,E629=5),E629,"")))))))</f>
        <v/>
      </c>
      <c r="P629" s="15" t="str">
        <f>(IF(F629=Localization!$C$113,1,IF(F629=Localization!$C$112,2,IF(F629=Localization!$C$111,3,IF(F629=Localization!$C$110,4,IF(F629=Localization!$C$109,5,IF(OR(F629=1,F629=2,F629=3,F629=4,F629=5),F629,"")))))))</f>
        <v/>
      </c>
      <c r="Q629" s="15" t="str">
        <f>(IF(G629=Localization!$C$113,1,IF(G629=Localization!$C$112,2,IF(G629=Localization!$C$111,3,IF(G629=Localization!$C$110,4,IF(G629=Localization!$C$109,5,IF(OR(G629=1,G629=2,G629=3,G629=4,G629=5),G629,"")))))))</f>
        <v/>
      </c>
      <c r="R629" s="15" t="str">
        <f>(IF(H629=Localization!$C$113,1,IF(H629=Localization!$C$112,2,IF(H629=Localization!$C$111,3,IF(H629=Localization!$C$110,4,IF(H629=Localization!$C$109,5,IF(OR(H629=1,H629=2,H629=3,H629=4,H629=5),H629,"")))))))</f>
        <v/>
      </c>
      <c r="S629" s="15" t="str">
        <f>(IF(I629=Localization!$C$113,1,IF(I629=Localization!$C$112,2,IF(I629=Localization!$C$111,3,IF(I629=Localization!$C$110,4,IF(I629=Localization!$C$109,5,IF(OR(I629=1,I629=2,I629=3,I629=4,I629=5),I629,"")))))))</f>
        <v/>
      </c>
      <c r="T629" s="15" t="str">
        <f>(IF(J629=Localization!$C$113,1,IF(J629=Localization!$C$112,2,IF(J629=Localization!$C$111,3,IF(J629=Localization!$C$110,4,IF(J629=Localization!$C$109,5,IF(OR(J629=1,J629=2,J629=3,J629=4,J629=5),J629,"")))))))</f>
        <v/>
      </c>
      <c r="U629" s="15" t="str">
        <f>(IF(K629=Localization!$C$113,1,IF(K629=Localization!$C$112,2,IF(K629=Localization!$C$111,3,IF(K629=Localization!$C$110,4,IF(K629=Localization!$C$109,5,IF(OR(K629=1,K629=2,K629=3,K629=4,K629=5),K629,"")))))))</f>
        <v/>
      </c>
    </row>
    <row r="630" spans="12:21" x14ac:dyDescent="0.25">
      <c r="L630" s="15" t="str">
        <f>(IF(B630=Localization!$C$113,1,IF(B630=Localization!$C$112,2,IF(B630=Localization!$C$111,3,IF(B630=Localization!$C$110,4,IF(B630=Localization!$C$109,5,IF(OR(B630=1,B630=2,B630=3,B630=4,B630=5),B630,"")))))))</f>
        <v/>
      </c>
      <c r="M630" s="15" t="str">
        <f>(IF(C630=Localization!$C$113,1,IF(C630=Localization!$C$112,2,IF(C630=Localization!$C$111,3,IF(C630=Localization!$C$110,4,IF(C630=Localization!$C$109,5,IF(OR(C630=1,C630=2,C630=3,C630=4,C630=5),C630,"")))))))</f>
        <v/>
      </c>
      <c r="N630" s="15" t="str">
        <f>(IF(D630=Localization!$C$113,1,IF(D630=Localization!$C$112,2,IF(D630=Localization!$C$111,3,IF(D630=Localization!$C$110,4,IF(D630=Localization!$C$109,5,IF(OR(D630=1,D630=2,D630=3,D630=4,D630=5),D630,"")))))))</f>
        <v/>
      </c>
      <c r="O630" s="15" t="str">
        <f>(IF(E630=Localization!$C$113,1,IF(E630=Localization!$C$112,2,IF(E630=Localization!$C$111,3,IF(E630=Localization!$C$110,4,IF(E630=Localization!$C$109,5,IF(OR(E630=1,E630=2,E630=3,E630=4,E630=5),E630,"")))))))</f>
        <v/>
      </c>
      <c r="P630" s="15" t="str">
        <f>(IF(F630=Localization!$C$113,1,IF(F630=Localization!$C$112,2,IF(F630=Localization!$C$111,3,IF(F630=Localization!$C$110,4,IF(F630=Localization!$C$109,5,IF(OR(F630=1,F630=2,F630=3,F630=4,F630=5),F630,"")))))))</f>
        <v/>
      </c>
      <c r="Q630" s="15" t="str">
        <f>(IF(G630=Localization!$C$113,1,IF(G630=Localization!$C$112,2,IF(G630=Localization!$C$111,3,IF(G630=Localization!$C$110,4,IF(G630=Localization!$C$109,5,IF(OR(G630=1,G630=2,G630=3,G630=4,G630=5),G630,"")))))))</f>
        <v/>
      </c>
      <c r="R630" s="15" t="str">
        <f>(IF(H630=Localization!$C$113,1,IF(H630=Localization!$C$112,2,IF(H630=Localization!$C$111,3,IF(H630=Localization!$C$110,4,IF(H630=Localization!$C$109,5,IF(OR(H630=1,H630=2,H630=3,H630=4,H630=5),H630,"")))))))</f>
        <v/>
      </c>
      <c r="S630" s="15" t="str">
        <f>(IF(I630=Localization!$C$113,1,IF(I630=Localization!$C$112,2,IF(I630=Localization!$C$111,3,IF(I630=Localization!$C$110,4,IF(I630=Localization!$C$109,5,IF(OR(I630=1,I630=2,I630=3,I630=4,I630=5),I630,"")))))))</f>
        <v/>
      </c>
      <c r="T630" s="15" t="str">
        <f>(IF(J630=Localization!$C$113,1,IF(J630=Localization!$C$112,2,IF(J630=Localization!$C$111,3,IF(J630=Localization!$C$110,4,IF(J630=Localization!$C$109,5,IF(OR(J630=1,J630=2,J630=3,J630=4,J630=5),J630,"")))))))</f>
        <v/>
      </c>
      <c r="U630" s="15" t="str">
        <f>(IF(K630=Localization!$C$113,1,IF(K630=Localization!$C$112,2,IF(K630=Localization!$C$111,3,IF(K630=Localization!$C$110,4,IF(K630=Localization!$C$109,5,IF(OR(K630=1,K630=2,K630=3,K630=4,K630=5),K630,"")))))))</f>
        <v/>
      </c>
    </row>
    <row r="631" spans="12:21" x14ac:dyDescent="0.25">
      <c r="L631" s="15" t="str">
        <f>(IF(B631=Localization!$C$113,1,IF(B631=Localization!$C$112,2,IF(B631=Localization!$C$111,3,IF(B631=Localization!$C$110,4,IF(B631=Localization!$C$109,5,IF(OR(B631=1,B631=2,B631=3,B631=4,B631=5),B631,"")))))))</f>
        <v/>
      </c>
      <c r="M631" s="15" t="str">
        <f>(IF(C631=Localization!$C$113,1,IF(C631=Localization!$C$112,2,IF(C631=Localization!$C$111,3,IF(C631=Localization!$C$110,4,IF(C631=Localization!$C$109,5,IF(OR(C631=1,C631=2,C631=3,C631=4,C631=5),C631,"")))))))</f>
        <v/>
      </c>
      <c r="N631" s="15" t="str">
        <f>(IF(D631=Localization!$C$113,1,IF(D631=Localization!$C$112,2,IF(D631=Localization!$C$111,3,IF(D631=Localization!$C$110,4,IF(D631=Localization!$C$109,5,IF(OR(D631=1,D631=2,D631=3,D631=4,D631=5),D631,"")))))))</f>
        <v/>
      </c>
      <c r="O631" s="15" t="str">
        <f>(IF(E631=Localization!$C$113,1,IF(E631=Localization!$C$112,2,IF(E631=Localization!$C$111,3,IF(E631=Localization!$C$110,4,IF(E631=Localization!$C$109,5,IF(OR(E631=1,E631=2,E631=3,E631=4,E631=5),E631,"")))))))</f>
        <v/>
      </c>
      <c r="P631" s="15" t="str">
        <f>(IF(F631=Localization!$C$113,1,IF(F631=Localization!$C$112,2,IF(F631=Localization!$C$111,3,IF(F631=Localization!$C$110,4,IF(F631=Localization!$C$109,5,IF(OR(F631=1,F631=2,F631=3,F631=4,F631=5),F631,"")))))))</f>
        <v/>
      </c>
      <c r="Q631" s="15" t="str">
        <f>(IF(G631=Localization!$C$113,1,IF(G631=Localization!$C$112,2,IF(G631=Localization!$C$111,3,IF(G631=Localization!$C$110,4,IF(G631=Localization!$C$109,5,IF(OR(G631=1,G631=2,G631=3,G631=4,G631=5),G631,"")))))))</f>
        <v/>
      </c>
      <c r="R631" s="15" t="str">
        <f>(IF(H631=Localization!$C$113,1,IF(H631=Localization!$C$112,2,IF(H631=Localization!$C$111,3,IF(H631=Localization!$C$110,4,IF(H631=Localization!$C$109,5,IF(OR(H631=1,H631=2,H631=3,H631=4,H631=5),H631,"")))))))</f>
        <v/>
      </c>
      <c r="S631" s="15" t="str">
        <f>(IF(I631=Localization!$C$113,1,IF(I631=Localization!$C$112,2,IF(I631=Localization!$C$111,3,IF(I631=Localization!$C$110,4,IF(I631=Localization!$C$109,5,IF(OR(I631=1,I631=2,I631=3,I631=4,I631=5),I631,"")))))))</f>
        <v/>
      </c>
      <c r="T631" s="15" t="str">
        <f>(IF(J631=Localization!$C$113,1,IF(J631=Localization!$C$112,2,IF(J631=Localization!$C$111,3,IF(J631=Localization!$C$110,4,IF(J631=Localization!$C$109,5,IF(OR(J631=1,J631=2,J631=3,J631=4,J631=5),J631,"")))))))</f>
        <v/>
      </c>
      <c r="U631" s="15" t="str">
        <f>(IF(K631=Localization!$C$113,1,IF(K631=Localization!$C$112,2,IF(K631=Localization!$C$111,3,IF(K631=Localization!$C$110,4,IF(K631=Localization!$C$109,5,IF(OR(K631=1,K631=2,K631=3,K631=4,K631=5),K631,"")))))))</f>
        <v/>
      </c>
    </row>
    <row r="632" spans="12:21" x14ac:dyDescent="0.25">
      <c r="L632" s="15" t="str">
        <f>(IF(B632=Localization!$C$113,1,IF(B632=Localization!$C$112,2,IF(B632=Localization!$C$111,3,IF(B632=Localization!$C$110,4,IF(B632=Localization!$C$109,5,IF(OR(B632=1,B632=2,B632=3,B632=4,B632=5),B632,"")))))))</f>
        <v/>
      </c>
      <c r="M632" s="15" t="str">
        <f>(IF(C632=Localization!$C$113,1,IF(C632=Localization!$C$112,2,IF(C632=Localization!$C$111,3,IF(C632=Localization!$C$110,4,IF(C632=Localization!$C$109,5,IF(OR(C632=1,C632=2,C632=3,C632=4,C632=5),C632,"")))))))</f>
        <v/>
      </c>
      <c r="N632" s="15" t="str">
        <f>(IF(D632=Localization!$C$113,1,IF(D632=Localization!$C$112,2,IF(D632=Localization!$C$111,3,IF(D632=Localization!$C$110,4,IF(D632=Localization!$C$109,5,IF(OR(D632=1,D632=2,D632=3,D632=4,D632=5),D632,"")))))))</f>
        <v/>
      </c>
      <c r="O632" s="15" t="str">
        <f>(IF(E632=Localization!$C$113,1,IF(E632=Localization!$C$112,2,IF(E632=Localization!$C$111,3,IF(E632=Localization!$C$110,4,IF(E632=Localization!$C$109,5,IF(OR(E632=1,E632=2,E632=3,E632=4,E632=5),E632,"")))))))</f>
        <v/>
      </c>
      <c r="P632" s="15" t="str">
        <f>(IF(F632=Localization!$C$113,1,IF(F632=Localization!$C$112,2,IF(F632=Localization!$C$111,3,IF(F632=Localization!$C$110,4,IF(F632=Localization!$C$109,5,IF(OR(F632=1,F632=2,F632=3,F632=4,F632=5),F632,"")))))))</f>
        <v/>
      </c>
      <c r="Q632" s="15" t="str">
        <f>(IF(G632=Localization!$C$113,1,IF(G632=Localization!$C$112,2,IF(G632=Localization!$C$111,3,IF(G632=Localization!$C$110,4,IF(G632=Localization!$C$109,5,IF(OR(G632=1,G632=2,G632=3,G632=4,G632=5),G632,"")))))))</f>
        <v/>
      </c>
      <c r="R632" s="15" t="str">
        <f>(IF(H632=Localization!$C$113,1,IF(H632=Localization!$C$112,2,IF(H632=Localization!$C$111,3,IF(H632=Localization!$C$110,4,IF(H632=Localization!$C$109,5,IF(OR(H632=1,H632=2,H632=3,H632=4,H632=5),H632,"")))))))</f>
        <v/>
      </c>
      <c r="S632" s="15" t="str">
        <f>(IF(I632=Localization!$C$113,1,IF(I632=Localization!$C$112,2,IF(I632=Localization!$C$111,3,IF(I632=Localization!$C$110,4,IF(I632=Localization!$C$109,5,IF(OR(I632=1,I632=2,I632=3,I632=4,I632=5),I632,"")))))))</f>
        <v/>
      </c>
      <c r="T632" s="15" t="str">
        <f>(IF(J632=Localization!$C$113,1,IF(J632=Localization!$C$112,2,IF(J632=Localization!$C$111,3,IF(J632=Localization!$C$110,4,IF(J632=Localization!$C$109,5,IF(OR(J632=1,J632=2,J632=3,J632=4,J632=5),J632,"")))))))</f>
        <v/>
      </c>
      <c r="U632" s="15" t="str">
        <f>(IF(K632=Localization!$C$113,1,IF(K632=Localization!$C$112,2,IF(K632=Localization!$C$111,3,IF(K632=Localization!$C$110,4,IF(K632=Localization!$C$109,5,IF(OR(K632=1,K632=2,K632=3,K632=4,K632=5),K632,"")))))))</f>
        <v/>
      </c>
    </row>
    <row r="633" spans="12:21" x14ac:dyDescent="0.25">
      <c r="L633" s="15" t="str">
        <f>(IF(B633=Localization!$C$113,1,IF(B633=Localization!$C$112,2,IF(B633=Localization!$C$111,3,IF(B633=Localization!$C$110,4,IF(B633=Localization!$C$109,5,IF(OR(B633=1,B633=2,B633=3,B633=4,B633=5),B633,"")))))))</f>
        <v/>
      </c>
      <c r="M633" s="15" t="str">
        <f>(IF(C633=Localization!$C$113,1,IF(C633=Localization!$C$112,2,IF(C633=Localization!$C$111,3,IF(C633=Localization!$C$110,4,IF(C633=Localization!$C$109,5,IF(OR(C633=1,C633=2,C633=3,C633=4,C633=5),C633,"")))))))</f>
        <v/>
      </c>
      <c r="N633" s="15" t="str">
        <f>(IF(D633=Localization!$C$113,1,IF(D633=Localization!$C$112,2,IF(D633=Localization!$C$111,3,IF(D633=Localization!$C$110,4,IF(D633=Localization!$C$109,5,IF(OR(D633=1,D633=2,D633=3,D633=4,D633=5),D633,"")))))))</f>
        <v/>
      </c>
      <c r="O633" s="15" t="str">
        <f>(IF(E633=Localization!$C$113,1,IF(E633=Localization!$C$112,2,IF(E633=Localization!$C$111,3,IF(E633=Localization!$C$110,4,IF(E633=Localization!$C$109,5,IF(OR(E633=1,E633=2,E633=3,E633=4,E633=5),E633,"")))))))</f>
        <v/>
      </c>
      <c r="P633" s="15" t="str">
        <f>(IF(F633=Localization!$C$113,1,IF(F633=Localization!$C$112,2,IF(F633=Localization!$C$111,3,IF(F633=Localization!$C$110,4,IF(F633=Localization!$C$109,5,IF(OR(F633=1,F633=2,F633=3,F633=4,F633=5),F633,"")))))))</f>
        <v/>
      </c>
      <c r="Q633" s="15" t="str">
        <f>(IF(G633=Localization!$C$113,1,IF(G633=Localization!$C$112,2,IF(G633=Localization!$C$111,3,IF(G633=Localization!$C$110,4,IF(G633=Localization!$C$109,5,IF(OR(G633=1,G633=2,G633=3,G633=4,G633=5),G633,"")))))))</f>
        <v/>
      </c>
      <c r="R633" s="15" t="str">
        <f>(IF(H633=Localization!$C$113,1,IF(H633=Localization!$C$112,2,IF(H633=Localization!$C$111,3,IF(H633=Localization!$C$110,4,IF(H633=Localization!$C$109,5,IF(OR(H633=1,H633=2,H633=3,H633=4,H633=5),H633,"")))))))</f>
        <v/>
      </c>
      <c r="S633" s="15" t="str">
        <f>(IF(I633=Localization!$C$113,1,IF(I633=Localization!$C$112,2,IF(I633=Localization!$C$111,3,IF(I633=Localization!$C$110,4,IF(I633=Localization!$C$109,5,IF(OR(I633=1,I633=2,I633=3,I633=4,I633=5),I633,"")))))))</f>
        <v/>
      </c>
      <c r="T633" s="15" t="str">
        <f>(IF(J633=Localization!$C$113,1,IF(J633=Localization!$C$112,2,IF(J633=Localization!$C$111,3,IF(J633=Localization!$C$110,4,IF(J633=Localization!$C$109,5,IF(OR(J633=1,J633=2,J633=3,J633=4,J633=5),J633,"")))))))</f>
        <v/>
      </c>
      <c r="U633" s="15" t="str">
        <f>(IF(K633=Localization!$C$113,1,IF(K633=Localization!$C$112,2,IF(K633=Localization!$C$111,3,IF(K633=Localization!$C$110,4,IF(K633=Localization!$C$109,5,IF(OR(K633=1,K633=2,K633=3,K633=4,K633=5),K633,"")))))))</f>
        <v/>
      </c>
    </row>
    <row r="634" spans="12:21" x14ac:dyDescent="0.25">
      <c r="L634" s="15" t="str">
        <f>(IF(B634=Localization!$C$113,1,IF(B634=Localization!$C$112,2,IF(B634=Localization!$C$111,3,IF(B634=Localization!$C$110,4,IF(B634=Localization!$C$109,5,IF(OR(B634=1,B634=2,B634=3,B634=4,B634=5),B634,"")))))))</f>
        <v/>
      </c>
      <c r="M634" s="15" t="str">
        <f>(IF(C634=Localization!$C$113,1,IF(C634=Localization!$C$112,2,IF(C634=Localization!$C$111,3,IF(C634=Localization!$C$110,4,IF(C634=Localization!$C$109,5,IF(OR(C634=1,C634=2,C634=3,C634=4,C634=5),C634,"")))))))</f>
        <v/>
      </c>
      <c r="N634" s="15" t="str">
        <f>(IF(D634=Localization!$C$113,1,IF(D634=Localization!$C$112,2,IF(D634=Localization!$C$111,3,IF(D634=Localization!$C$110,4,IF(D634=Localization!$C$109,5,IF(OR(D634=1,D634=2,D634=3,D634=4,D634=5),D634,"")))))))</f>
        <v/>
      </c>
      <c r="O634" s="15" t="str">
        <f>(IF(E634=Localization!$C$113,1,IF(E634=Localization!$C$112,2,IF(E634=Localization!$C$111,3,IF(E634=Localization!$C$110,4,IF(E634=Localization!$C$109,5,IF(OR(E634=1,E634=2,E634=3,E634=4,E634=5),E634,"")))))))</f>
        <v/>
      </c>
      <c r="P634" s="15" t="str">
        <f>(IF(F634=Localization!$C$113,1,IF(F634=Localization!$C$112,2,IF(F634=Localization!$C$111,3,IF(F634=Localization!$C$110,4,IF(F634=Localization!$C$109,5,IF(OR(F634=1,F634=2,F634=3,F634=4,F634=5),F634,"")))))))</f>
        <v/>
      </c>
      <c r="Q634" s="15" t="str">
        <f>(IF(G634=Localization!$C$113,1,IF(G634=Localization!$C$112,2,IF(G634=Localization!$C$111,3,IF(G634=Localization!$C$110,4,IF(G634=Localization!$C$109,5,IF(OR(G634=1,G634=2,G634=3,G634=4,G634=5),G634,"")))))))</f>
        <v/>
      </c>
      <c r="R634" s="15" t="str">
        <f>(IF(H634=Localization!$C$113,1,IF(H634=Localization!$C$112,2,IF(H634=Localization!$C$111,3,IF(H634=Localization!$C$110,4,IF(H634=Localization!$C$109,5,IF(OR(H634=1,H634=2,H634=3,H634=4,H634=5),H634,"")))))))</f>
        <v/>
      </c>
      <c r="S634" s="15" t="str">
        <f>(IF(I634=Localization!$C$113,1,IF(I634=Localization!$C$112,2,IF(I634=Localization!$C$111,3,IF(I634=Localization!$C$110,4,IF(I634=Localization!$C$109,5,IF(OR(I634=1,I634=2,I634=3,I634=4,I634=5),I634,"")))))))</f>
        <v/>
      </c>
      <c r="T634" s="15" t="str">
        <f>(IF(J634=Localization!$C$113,1,IF(J634=Localization!$C$112,2,IF(J634=Localization!$C$111,3,IF(J634=Localization!$C$110,4,IF(J634=Localization!$C$109,5,IF(OR(J634=1,J634=2,J634=3,J634=4,J634=5),J634,"")))))))</f>
        <v/>
      </c>
      <c r="U634" s="15" t="str">
        <f>(IF(K634=Localization!$C$113,1,IF(K634=Localization!$C$112,2,IF(K634=Localization!$C$111,3,IF(K634=Localization!$C$110,4,IF(K634=Localization!$C$109,5,IF(OR(K634=1,K634=2,K634=3,K634=4,K634=5),K634,"")))))))</f>
        <v/>
      </c>
    </row>
    <row r="635" spans="12:21" x14ac:dyDescent="0.25">
      <c r="L635" s="15" t="str">
        <f>(IF(B635=Localization!$C$113,1,IF(B635=Localization!$C$112,2,IF(B635=Localization!$C$111,3,IF(B635=Localization!$C$110,4,IF(B635=Localization!$C$109,5,IF(OR(B635=1,B635=2,B635=3,B635=4,B635=5),B635,"")))))))</f>
        <v/>
      </c>
      <c r="M635" s="15" t="str">
        <f>(IF(C635=Localization!$C$113,1,IF(C635=Localization!$C$112,2,IF(C635=Localization!$C$111,3,IF(C635=Localization!$C$110,4,IF(C635=Localization!$C$109,5,IF(OR(C635=1,C635=2,C635=3,C635=4,C635=5),C635,"")))))))</f>
        <v/>
      </c>
      <c r="N635" s="15" t="str">
        <f>(IF(D635=Localization!$C$113,1,IF(D635=Localization!$C$112,2,IF(D635=Localization!$C$111,3,IF(D635=Localization!$C$110,4,IF(D635=Localization!$C$109,5,IF(OR(D635=1,D635=2,D635=3,D635=4,D635=5),D635,"")))))))</f>
        <v/>
      </c>
      <c r="O635" s="15" t="str">
        <f>(IF(E635=Localization!$C$113,1,IF(E635=Localization!$C$112,2,IF(E635=Localization!$C$111,3,IF(E635=Localization!$C$110,4,IF(E635=Localization!$C$109,5,IF(OR(E635=1,E635=2,E635=3,E635=4,E635=5),E635,"")))))))</f>
        <v/>
      </c>
      <c r="P635" s="15" t="str">
        <f>(IF(F635=Localization!$C$113,1,IF(F635=Localization!$C$112,2,IF(F635=Localization!$C$111,3,IF(F635=Localization!$C$110,4,IF(F635=Localization!$C$109,5,IF(OR(F635=1,F635=2,F635=3,F635=4,F635=5),F635,"")))))))</f>
        <v/>
      </c>
      <c r="Q635" s="15" t="str">
        <f>(IF(G635=Localization!$C$113,1,IF(G635=Localization!$C$112,2,IF(G635=Localization!$C$111,3,IF(G635=Localization!$C$110,4,IF(G635=Localization!$C$109,5,IF(OR(G635=1,G635=2,G635=3,G635=4,G635=5),G635,"")))))))</f>
        <v/>
      </c>
      <c r="R635" s="15" t="str">
        <f>(IF(H635=Localization!$C$113,1,IF(H635=Localization!$C$112,2,IF(H635=Localization!$C$111,3,IF(H635=Localization!$C$110,4,IF(H635=Localization!$C$109,5,IF(OR(H635=1,H635=2,H635=3,H635=4,H635=5),H635,"")))))))</f>
        <v/>
      </c>
      <c r="S635" s="15" t="str">
        <f>(IF(I635=Localization!$C$113,1,IF(I635=Localization!$C$112,2,IF(I635=Localization!$C$111,3,IF(I635=Localization!$C$110,4,IF(I635=Localization!$C$109,5,IF(OR(I635=1,I635=2,I635=3,I635=4,I635=5),I635,"")))))))</f>
        <v/>
      </c>
      <c r="T635" s="15" t="str">
        <f>(IF(J635=Localization!$C$113,1,IF(J635=Localization!$C$112,2,IF(J635=Localization!$C$111,3,IF(J635=Localization!$C$110,4,IF(J635=Localization!$C$109,5,IF(OR(J635=1,J635=2,J635=3,J635=4,J635=5),J635,"")))))))</f>
        <v/>
      </c>
      <c r="U635" s="15" t="str">
        <f>(IF(K635=Localization!$C$113,1,IF(K635=Localization!$C$112,2,IF(K635=Localization!$C$111,3,IF(K635=Localization!$C$110,4,IF(K635=Localization!$C$109,5,IF(OR(K635=1,K635=2,K635=3,K635=4,K635=5),K635,"")))))))</f>
        <v/>
      </c>
    </row>
    <row r="636" spans="12:21" x14ac:dyDescent="0.25">
      <c r="L636" s="15" t="str">
        <f>(IF(B636=Localization!$C$113,1,IF(B636=Localization!$C$112,2,IF(B636=Localization!$C$111,3,IF(B636=Localization!$C$110,4,IF(B636=Localization!$C$109,5,IF(OR(B636=1,B636=2,B636=3,B636=4,B636=5),B636,"")))))))</f>
        <v/>
      </c>
      <c r="M636" s="15" t="str">
        <f>(IF(C636=Localization!$C$113,1,IF(C636=Localization!$C$112,2,IF(C636=Localization!$C$111,3,IF(C636=Localization!$C$110,4,IF(C636=Localization!$C$109,5,IF(OR(C636=1,C636=2,C636=3,C636=4,C636=5),C636,"")))))))</f>
        <v/>
      </c>
      <c r="N636" s="15" t="str">
        <f>(IF(D636=Localization!$C$113,1,IF(D636=Localization!$C$112,2,IF(D636=Localization!$C$111,3,IF(D636=Localization!$C$110,4,IF(D636=Localization!$C$109,5,IF(OR(D636=1,D636=2,D636=3,D636=4,D636=5),D636,"")))))))</f>
        <v/>
      </c>
      <c r="O636" s="15" t="str">
        <f>(IF(E636=Localization!$C$113,1,IF(E636=Localization!$C$112,2,IF(E636=Localization!$C$111,3,IF(E636=Localization!$C$110,4,IF(E636=Localization!$C$109,5,IF(OR(E636=1,E636=2,E636=3,E636=4,E636=5),E636,"")))))))</f>
        <v/>
      </c>
      <c r="P636" s="15" t="str">
        <f>(IF(F636=Localization!$C$113,1,IF(F636=Localization!$C$112,2,IF(F636=Localization!$C$111,3,IF(F636=Localization!$C$110,4,IF(F636=Localization!$C$109,5,IF(OR(F636=1,F636=2,F636=3,F636=4,F636=5),F636,"")))))))</f>
        <v/>
      </c>
      <c r="Q636" s="15" t="str">
        <f>(IF(G636=Localization!$C$113,1,IF(G636=Localization!$C$112,2,IF(G636=Localization!$C$111,3,IF(G636=Localization!$C$110,4,IF(G636=Localization!$C$109,5,IF(OR(G636=1,G636=2,G636=3,G636=4,G636=5),G636,"")))))))</f>
        <v/>
      </c>
      <c r="R636" s="15" t="str">
        <f>(IF(H636=Localization!$C$113,1,IF(H636=Localization!$C$112,2,IF(H636=Localization!$C$111,3,IF(H636=Localization!$C$110,4,IF(H636=Localization!$C$109,5,IF(OR(H636=1,H636=2,H636=3,H636=4,H636=5),H636,"")))))))</f>
        <v/>
      </c>
      <c r="S636" s="15" t="str">
        <f>(IF(I636=Localization!$C$113,1,IF(I636=Localization!$C$112,2,IF(I636=Localization!$C$111,3,IF(I636=Localization!$C$110,4,IF(I636=Localization!$C$109,5,IF(OR(I636=1,I636=2,I636=3,I636=4,I636=5),I636,"")))))))</f>
        <v/>
      </c>
      <c r="T636" s="15" t="str">
        <f>(IF(J636=Localization!$C$113,1,IF(J636=Localization!$C$112,2,IF(J636=Localization!$C$111,3,IF(J636=Localization!$C$110,4,IF(J636=Localization!$C$109,5,IF(OR(J636=1,J636=2,J636=3,J636=4,J636=5),J636,"")))))))</f>
        <v/>
      </c>
      <c r="U636" s="15" t="str">
        <f>(IF(K636=Localization!$C$113,1,IF(K636=Localization!$C$112,2,IF(K636=Localization!$C$111,3,IF(K636=Localization!$C$110,4,IF(K636=Localization!$C$109,5,IF(OR(K636=1,K636=2,K636=3,K636=4,K636=5),K636,"")))))))</f>
        <v/>
      </c>
    </row>
    <row r="637" spans="12:21" x14ac:dyDescent="0.25">
      <c r="L637" s="15" t="str">
        <f>(IF(B637=Localization!$C$113,1,IF(B637=Localization!$C$112,2,IF(B637=Localization!$C$111,3,IF(B637=Localization!$C$110,4,IF(B637=Localization!$C$109,5,IF(OR(B637=1,B637=2,B637=3,B637=4,B637=5),B637,"")))))))</f>
        <v/>
      </c>
      <c r="M637" s="15" t="str">
        <f>(IF(C637=Localization!$C$113,1,IF(C637=Localization!$C$112,2,IF(C637=Localization!$C$111,3,IF(C637=Localization!$C$110,4,IF(C637=Localization!$C$109,5,IF(OR(C637=1,C637=2,C637=3,C637=4,C637=5),C637,"")))))))</f>
        <v/>
      </c>
      <c r="N637" s="15" t="str">
        <f>(IF(D637=Localization!$C$113,1,IF(D637=Localization!$C$112,2,IF(D637=Localization!$C$111,3,IF(D637=Localization!$C$110,4,IF(D637=Localization!$C$109,5,IF(OR(D637=1,D637=2,D637=3,D637=4,D637=5),D637,"")))))))</f>
        <v/>
      </c>
      <c r="O637" s="15" t="str">
        <f>(IF(E637=Localization!$C$113,1,IF(E637=Localization!$C$112,2,IF(E637=Localization!$C$111,3,IF(E637=Localization!$C$110,4,IF(E637=Localization!$C$109,5,IF(OR(E637=1,E637=2,E637=3,E637=4,E637=5),E637,"")))))))</f>
        <v/>
      </c>
      <c r="P637" s="15" t="str">
        <f>(IF(F637=Localization!$C$113,1,IF(F637=Localization!$C$112,2,IF(F637=Localization!$C$111,3,IF(F637=Localization!$C$110,4,IF(F637=Localization!$C$109,5,IF(OR(F637=1,F637=2,F637=3,F637=4,F637=5),F637,"")))))))</f>
        <v/>
      </c>
      <c r="Q637" s="15" t="str">
        <f>(IF(G637=Localization!$C$113,1,IF(G637=Localization!$C$112,2,IF(G637=Localization!$C$111,3,IF(G637=Localization!$C$110,4,IF(G637=Localization!$C$109,5,IF(OR(G637=1,G637=2,G637=3,G637=4,G637=5),G637,"")))))))</f>
        <v/>
      </c>
      <c r="R637" s="15" t="str">
        <f>(IF(H637=Localization!$C$113,1,IF(H637=Localization!$C$112,2,IF(H637=Localization!$C$111,3,IF(H637=Localization!$C$110,4,IF(H637=Localization!$C$109,5,IF(OR(H637=1,H637=2,H637=3,H637=4,H637=5),H637,"")))))))</f>
        <v/>
      </c>
      <c r="S637" s="15" t="str">
        <f>(IF(I637=Localization!$C$113,1,IF(I637=Localization!$C$112,2,IF(I637=Localization!$C$111,3,IF(I637=Localization!$C$110,4,IF(I637=Localization!$C$109,5,IF(OR(I637=1,I637=2,I637=3,I637=4,I637=5),I637,"")))))))</f>
        <v/>
      </c>
      <c r="T637" s="15" t="str">
        <f>(IF(J637=Localization!$C$113,1,IF(J637=Localization!$C$112,2,IF(J637=Localization!$C$111,3,IF(J637=Localization!$C$110,4,IF(J637=Localization!$C$109,5,IF(OR(J637=1,J637=2,J637=3,J637=4,J637=5),J637,"")))))))</f>
        <v/>
      </c>
      <c r="U637" s="15" t="str">
        <f>(IF(K637=Localization!$C$113,1,IF(K637=Localization!$C$112,2,IF(K637=Localization!$C$111,3,IF(K637=Localization!$C$110,4,IF(K637=Localization!$C$109,5,IF(OR(K637=1,K637=2,K637=3,K637=4,K637=5),K637,"")))))))</f>
        <v/>
      </c>
    </row>
    <row r="638" spans="12:21" x14ac:dyDescent="0.25">
      <c r="L638" s="15" t="str">
        <f>(IF(B638=Localization!$C$113,1,IF(B638=Localization!$C$112,2,IF(B638=Localization!$C$111,3,IF(B638=Localization!$C$110,4,IF(B638=Localization!$C$109,5,IF(OR(B638=1,B638=2,B638=3,B638=4,B638=5),B638,"")))))))</f>
        <v/>
      </c>
      <c r="M638" s="15" t="str">
        <f>(IF(C638=Localization!$C$113,1,IF(C638=Localization!$C$112,2,IF(C638=Localization!$C$111,3,IF(C638=Localization!$C$110,4,IF(C638=Localization!$C$109,5,IF(OR(C638=1,C638=2,C638=3,C638=4,C638=5),C638,"")))))))</f>
        <v/>
      </c>
      <c r="N638" s="15" t="str">
        <f>(IF(D638=Localization!$C$113,1,IF(D638=Localization!$C$112,2,IF(D638=Localization!$C$111,3,IF(D638=Localization!$C$110,4,IF(D638=Localization!$C$109,5,IF(OR(D638=1,D638=2,D638=3,D638=4,D638=5),D638,"")))))))</f>
        <v/>
      </c>
      <c r="O638" s="15" t="str">
        <f>(IF(E638=Localization!$C$113,1,IF(E638=Localization!$C$112,2,IF(E638=Localization!$C$111,3,IF(E638=Localization!$C$110,4,IF(E638=Localization!$C$109,5,IF(OR(E638=1,E638=2,E638=3,E638=4,E638=5),E638,"")))))))</f>
        <v/>
      </c>
      <c r="P638" s="15" t="str">
        <f>(IF(F638=Localization!$C$113,1,IF(F638=Localization!$C$112,2,IF(F638=Localization!$C$111,3,IF(F638=Localization!$C$110,4,IF(F638=Localization!$C$109,5,IF(OR(F638=1,F638=2,F638=3,F638=4,F638=5),F638,"")))))))</f>
        <v/>
      </c>
      <c r="Q638" s="15" t="str">
        <f>(IF(G638=Localization!$C$113,1,IF(G638=Localization!$C$112,2,IF(G638=Localization!$C$111,3,IF(G638=Localization!$C$110,4,IF(G638=Localization!$C$109,5,IF(OR(G638=1,G638=2,G638=3,G638=4,G638=5),G638,"")))))))</f>
        <v/>
      </c>
      <c r="R638" s="15" t="str">
        <f>(IF(H638=Localization!$C$113,1,IF(H638=Localization!$C$112,2,IF(H638=Localization!$C$111,3,IF(H638=Localization!$C$110,4,IF(H638=Localization!$C$109,5,IF(OR(H638=1,H638=2,H638=3,H638=4,H638=5),H638,"")))))))</f>
        <v/>
      </c>
      <c r="S638" s="15" t="str">
        <f>(IF(I638=Localization!$C$113,1,IF(I638=Localization!$C$112,2,IF(I638=Localization!$C$111,3,IF(I638=Localization!$C$110,4,IF(I638=Localization!$C$109,5,IF(OR(I638=1,I638=2,I638=3,I638=4,I638=5),I638,"")))))))</f>
        <v/>
      </c>
      <c r="T638" s="15" t="str">
        <f>(IF(J638=Localization!$C$113,1,IF(J638=Localization!$C$112,2,IF(J638=Localization!$C$111,3,IF(J638=Localization!$C$110,4,IF(J638=Localization!$C$109,5,IF(OR(J638=1,J638=2,J638=3,J638=4,J638=5),J638,"")))))))</f>
        <v/>
      </c>
      <c r="U638" s="15" t="str">
        <f>(IF(K638=Localization!$C$113,1,IF(K638=Localization!$C$112,2,IF(K638=Localization!$C$111,3,IF(K638=Localization!$C$110,4,IF(K638=Localization!$C$109,5,IF(OR(K638=1,K638=2,K638=3,K638=4,K638=5),K638,"")))))))</f>
        <v/>
      </c>
    </row>
    <row r="639" spans="12:21" x14ac:dyDescent="0.25">
      <c r="L639" s="15" t="str">
        <f>(IF(B639=Localization!$C$113,1,IF(B639=Localization!$C$112,2,IF(B639=Localization!$C$111,3,IF(B639=Localization!$C$110,4,IF(B639=Localization!$C$109,5,IF(OR(B639=1,B639=2,B639=3,B639=4,B639=5),B639,"")))))))</f>
        <v/>
      </c>
      <c r="M639" s="15" t="str">
        <f>(IF(C639=Localization!$C$113,1,IF(C639=Localization!$C$112,2,IF(C639=Localization!$C$111,3,IF(C639=Localization!$C$110,4,IF(C639=Localization!$C$109,5,IF(OR(C639=1,C639=2,C639=3,C639=4,C639=5),C639,"")))))))</f>
        <v/>
      </c>
      <c r="N639" s="15" t="str">
        <f>(IF(D639=Localization!$C$113,1,IF(D639=Localization!$C$112,2,IF(D639=Localization!$C$111,3,IF(D639=Localization!$C$110,4,IF(D639=Localization!$C$109,5,IF(OR(D639=1,D639=2,D639=3,D639=4,D639=5),D639,"")))))))</f>
        <v/>
      </c>
      <c r="O639" s="15" t="str">
        <f>(IF(E639=Localization!$C$113,1,IF(E639=Localization!$C$112,2,IF(E639=Localization!$C$111,3,IF(E639=Localization!$C$110,4,IF(E639=Localization!$C$109,5,IF(OR(E639=1,E639=2,E639=3,E639=4,E639=5),E639,"")))))))</f>
        <v/>
      </c>
      <c r="P639" s="15" t="str">
        <f>(IF(F639=Localization!$C$113,1,IF(F639=Localization!$C$112,2,IF(F639=Localization!$C$111,3,IF(F639=Localization!$C$110,4,IF(F639=Localization!$C$109,5,IF(OR(F639=1,F639=2,F639=3,F639=4,F639=5),F639,"")))))))</f>
        <v/>
      </c>
      <c r="Q639" s="15" t="str">
        <f>(IF(G639=Localization!$C$113,1,IF(G639=Localization!$C$112,2,IF(G639=Localization!$C$111,3,IF(G639=Localization!$C$110,4,IF(G639=Localization!$C$109,5,IF(OR(G639=1,G639=2,G639=3,G639=4,G639=5),G639,"")))))))</f>
        <v/>
      </c>
      <c r="R639" s="15" t="str">
        <f>(IF(H639=Localization!$C$113,1,IF(H639=Localization!$C$112,2,IF(H639=Localization!$C$111,3,IF(H639=Localization!$C$110,4,IF(H639=Localization!$C$109,5,IF(OR(H639=1,H639=2,H639=3,H639=4,H639=5),H639,"")))))))</f>
        <v/>
      </c>
      <c r="S639" s="15" t="str">
        <f>(IF(I639=Localization!$C$113,1,IF(I639=Localization!$C$112,2,IF(I639=Localization!$C$111,3,IF(I639=Localization!$C$110,4,IF(I639=Localization!$C$109,5,IF(OR(I639=1,I639=2,I639=3,I639=4,I639=5),I639,"")))))))</f>
        <v/>
      </c>
      <c r="T639" s="15" t="str">
        <f>(IF(J639=Localization!$C$113,1,IF(J639=Localization!$C$112,2,IF(J639=Localization!$C$111,3,IF(J639=Localization!$C$110,4,IF(J639=Localization!$C$109,5,IF(OR(J639=1,J639=2,J639=3,J639=4,J639=5),J639,"")))))))</f>
        <v/>
      </c>
      <c r="U639" s="15" t="str">
        <f>(IF(K639=Localization!$C$113,1,IF(K639=Localization!$C$112,2,IF(K639=Localization!$C$111,3,IF(K639=Localization!$C$110,4,IF(K639=Localization!$C$109,5,IF(OR(K639=1,K639=2,K639=3,K639=4,K639=5),K639,"")))))))</f>
        <v/>
      </c>
    </row>
    <row r="640" spans="12:21" x14ac:dyDescent="0.25">
      <c r="L640" s="15" t="str">
        <f>(IF(B640=Localization!$C$113,1,IF(B640=Localization!$C$112,2,IF(B640=Localization!$C$111,3,IF(B640=Localization!$C$110,4,IF(B640=Localization!$C$109,5,IF(OR(B640=1,B640=2,B640=3,B640=4,B640=5),B640,"")))))))</f>
        <v/>
      </c>
      <c r="M640" s="15" t="str">
        <f>(IF(C640=Localization!$C$113,1,IF(C640=Localization!$C$112,2,IF(C640=Localization!$C$111,3,IF(C640=Localization!$C$110,4,IF(C640=Localization!$C$109,5,IF(OR(C640=1,C640=2,C640=3,C640=4,C640=5),C640,"")))))))</f>
        <v/>
      </c>
      <c r="N640" s="15" t="str">
        <f>(IF(D640=Localization!$C$113,1,IF(D640=Localization!$C$112,2,IF(D640=Localization!$C$111,3,IF(D640=Localization!$C$110,4,IF(D640=Localization!$C$109,5,IF(OR(D640=1,D640=2,D640=3,D640=4,D640=5),D640,"")))))))</f>
        <v/>
      </c>
      <c r="O640" s="15" t="str">
        <f>(IF(E640=Localization!$C$113,1,IF(E640=Localization!$C$112,2,IF(E640=Localization!$C$111,3,IF(E640=Localization!$C$110,4,IF(E640=Localization!$C$109,5,IF(OR(E640=1,E640=2,E640=3,E640=4,E640=5),E640,"")))))))</f>
        <v/>
      </c>
      <c r="P640" s="15" t="str">
        <f>(IF(F640=Localization!$C$113,1,IF(F640=Localization!$C$112,2,IF(F640=Localization!$C$111,3,IF(F640=Localization!$C$110,4,IF(F640=Localization!$C$109,5,IF(OR(F640=1,F640=2,F640=3,F640=4,F640=5),F640,"")))))))</f>
        <v/>
      </c>
      <c r="Q640" s="15" t="str">
        <f>(IF(G640=Localization!$C$113,1,IF(G640=Localization!$C$112,2,IF(G640=Localization!$C$111,3,IF(G640=Localization!$C$110,4,IF(G640=Localization!$C$109,5,IF(OR(G640=1,G640=2,G640=3,G640=4,G640=5),G640,"")))))))</f>
        <v/>
      </c>
      <c r="R640" s="15" t="str">
        <f>(IF(H640=Localization!$C$113,1,IF(H640=Localization!$C$112,2,IF(H640=Localization!$C$111,3,IF(H640=Localization!$C$110,4,IF(H640=Localization!$C$109,5,IF(OR(H640=1,H640=2,H640=3,H640=4,H640=5),H640,"")))))))</f>
        <v/>
      </c>
      <c r="S640" s="15" t="str">
        <f>(IF(I640=Localization!$C$113,1,IF(I640=Localization!$C$112,2,IF(I640=Localization!$C$111,3,IF(I640=Localization!$C$110,4,IF(I640=Localization!$C$109,5,IF(OR(I640=1,I640=2,I640=3,I640=4,I640=5),I640,"")))))))</f>
        <v/>
      </c>
      <c r="T640" s="15" t="str">
        <f>(IF(J640=Localization!$C$113,1,IF(J640=Localization!$C$112,2,IF(J640=Localization!$C$111,3,IF(J640=Localization!$C$110,4,IF(J640=Localization!$C$109,5,IF(OR(J640=1,J640=2,J640=3,J640=4,J640=5),J640,"")))))))</f>
        <v/>
      </c>
      <c r="U640" s="15" t="str">
        <f>(IF(K640=Localization!$C$113,1,IF(K640=Localization!$C$112,2,IF(K640=Localization!$C$111,3,IF(K640=Localization!$C$110,4,IF(K640=Localization!$C$109,5,IF(OR(K640=1,K640=2,K640=3,K640=4,K640=5),K640,"")))))))</f>
        <v/>
      </c>
    </row>
    <row r="641" spans="12:21" x14ac:dyDescent="0.25">
      <c r="L641" s="15" t="str">
        <f>(IF(B641=Localization!$C$113,1,IF(B641=Localization!$C$112,2,IF(B641=Localization!$C$111,3,IF(B641=Localization!$C$110,4,IF(B641=Localization!$C$109,5,IF(OR(B641=1,B641=2,B641=3,B641=4,B641=5),B641,"")))))))</f>
        <v/>
      </c>
      <c r="M641" s="15" t="str">
        <f>(IF(C641=Localization!$C$113,1,IF(C641=Localization!$C$112,2,IF(C641=Localization!$C$111,3,IF(C641=Localization!$C$110,4,IF(C641=Localization!$C$109,5,IF(OR(C641=1,C641=2,C641=3,C641=4,C641=5),C641,"")))))))</f>
        <v/>
      </c>
      <c r="N641" s="15" t="str">
        <f>(IF(D641=Localization!$C$113,1,IF(D641=Localization!$C$112,2,IF(D641=Localization!$C$111,3,IF(D641=Localization!$C$110,4,IF(D641=Localization!$C$109,5,IF(OR(D641=1,D641=2,D641=3,D641=4,D641=5),D641,"")))))))</f>
        <v/>
      </c>
      <c r="O641" s="15" t="str">
        <f>(IF(E641=Localization!$C$113,1,IF(E641=Localization!$C$112,2,IF(E641=Localization!$C$111,3,IF(E641=Localization!$C$110,4,IF(E641=Localization!$C$109,5,IF(OR(E641=1,E641=2,E641=3,E641=4,E641=5),E641,"")))))))</f>
        <v/>
      </c>
      <c r="P641" s="15" t="str">
        <f>(IF(F641=Localization!$C$113,1,IF(F641=Localization!$C$112,2,IF(F641=Localization!$C$111,3,IF(F641=Localization!$C$110,4,IF(F641=Localization!$C$109,5,IF(OR(F641=1,F641=2,F641=3,F641=4,F641=5),F641,"")))))))</f>
        <v/>
      </c>
      <c r="Q641" s="15" t="str">
        <f>(IF(G641=Localization!$C$113,1,IF(G641=Localization!$C$112,2,IF(G641=Localization!$C$111,3,IF(G641=Localization!$C$110,4,IF(G641=Localization!$C$109,5,IF(OR(G641=1,G641=2,G641=3,G641=4,G641=5),G641,"")))))))</f>
        <v/>
      </c>
      <c r="R641" s="15" t="str">
        <f>(IF(H641=Localization!$C$113,1,IF(H641=Localization!$C$112,2,IF(H641=Localization!$C$111,3,IF(H641=Localization!$C$110,4,IF(H641=Localization!$C$109,5,IF(OR(H641=1,H641=2,H641=3,H641=4,H641=5),H641,"")))))))</f>
        <v/>
      </c>
      <c r="S641" s="15" t="str">
        <f>(IF(I641=Localization!$C$113,1,IF(I641=Localization!$C$112,2,IF(I641=Localization!$C$111,3,IF(I641=Localization!$C$110,4,IF(I641=Localization!$C$109,5,IF(OR(I641=1,I641=2,I641=3,I641=4,I641=5),I641,"")))))))</f>
        <v/>
      </c>
      <c r="T641" s="15" t="str">
        <f>(IF(J641=Localization!$C$113,1,IF(J641=Localization!$C$112,2,IF(J641=Localization!$C$111,3,IF(J641=Localization!$C$110,4,IF(J641=Localization!$C$109,5,IF(OR(J641=1,J641=2,J641=3,J641=4,J641=5),J641,"")))))))</f>
        <v/>
      </c>
      <c r="U641" s="15" t="str">
        <f>(IF(K641=Localization!$C$113,1,IF(K641=Localization!$C$112,2,IF(K641=Localization!$C$111,3,IF(K641=Localization!$C$110,4,IF(K641=Localization!$C$109,5,IF(OR(K641=1,K641=2,K641=3,K641=4,K641=5),K641,"")))))))</f>
        <v/>
      </c>
    </row>
    <row r="642" spans="12:21" x14ac:dyDescent="0.25">
      <c r="L642" s="15" t="str">
        <f>(IF(B642=Localization!$C$113,1,IF(B642=Localization!$C$112,2,IF(B642=Localization!$C$111,3,IF(B642=Localization!$C$110,4,IF(B642=Localization!$C$109,5,IF(OR(B642=1,B642=2,B642=3,B642=4,B642=5),B642,"")))))))</f>
        <v/>
      </c>
      <c r="M642" s="15" t="str">
        <f>(IF(C642=Localization!$C$113,1,IF(C642=Localization!$C$112,2,IF(C642=Localization!$C$111,3,IF(C642=Localization!$C$110,4,IF(C642=Localization!$C$109,5,IF(OR(C642=1,C642=2,C642=3,C642=4,C642=5),C642,"")))))))</f>
        <v/>
      </c>
      <c r="N642" s="15" t="str">
        <f>(IF(D642=Localization!$C$113,1,IF(D642=Localization!$C$112,2,IF(D642=Localization!$C$111,3,IF(D642=Localization!$C$110,4,IF(D642=Localization!$C$109,5,IF(OR(D642=1,D642=2,D642=3,D642=4,D642=5),D642,"")))))))</f>
        <v/>
      </c>
      <c r="O642" s="15" t="str">
        <f>(IF(E642=Localization!$C$113,1,IF(E642=Localization!$C$112,2,IF(E642=Localization!$C$111,3,IF(E642=Localization!$C$110,4,IF(E642=Localization!$C$109,5,IF(OR(E642=1,E642=2,E642=3,E642=4,E642=5),E642,"")))))))</f>
        <v/>
      </c>
      <c r="P642" s="15" t="str">
        <f>(IF(F642=Localization!$C$113,1,IF(F642=Localization!$C$112,2,IF(F642=Localization!$C$111,3,IF(F642=Localization!$C$110,4,IF(F642=Localization!$C$109,5,IF(OR(F642=1,F642=2,F642=3,F642=4,F642=5),F642,"")))))))</f>
        <v/>
      </c>
      <c r="Q642" s="15" t="str">
        <f>(IF(G642=Localization!$C$113,1,IF(G642=Localization!$C$112,2,IF(G642=Localization!$C$111,3,IF(G642=Localization!$C$110,4,IF(G642=Localization!$C$109,5,IF(OR(G642=1,G642=2,G642=3,G642=4,G642=5),G642,"")))))))</f>
        <v/>
      </c>
      <c r="R642" s="15" t="str">
        <f>(IF(H642=Localization!$C$113,1,IF(H642=Localization!$C$112,2,IF(H642=Localization!$C$111,3,IF(H642=Localization!$C$110,4,IF(H642=Localization!$C$109,5,IF(OR(H642=1,H642=2,H642=3,H642=4,H642=5),H642,"")))))))</f>
        <v/>
      </c>
      <c r="S642" s="15" t="str">
        <f>(IF(I642=Localization!$C$113,1,IF(I642=Localization!$C$112,2,IF(I642=Localization!$C$111,3,IF(I642=Localization!$C$110,4,IF(I642=Localization!$C$109,5,IF(OR(I642=1,I642=2,I642=3,I642=4,I642=5),I642,"")))))))</f>
        <v/>
      </c>
      <c r="T642" s="15" t="str">
        <f>(IF(J642=Localization!$C$113,1,IF(J642=Localization!$C$112,2,IF(J642=Localization!$C$111,3,IF(J642=Localization!$C$110,4,IF(J642=Localization!$C$109,5,IF(OR(J642=1,J642=2,J642=3,J642=4,J642=5),J642,"")))))))</f>
        <v/>
      </c>
      <c r="U642" s="15" t="str">
        <f>(IF(K642=Localization!$C$113,1,IF(K642=Localization!$C$112,2,IF(K642=Localization!$C$111,3,IF(K642=Localization!$C$110,4,IF(K642=Localization!$C$109,5,IF(OR(K642=1,K642=2,K642=3,K642=4,K642=5),K642,"")))))))</f>
        <v/>
      </c>
    </row>
    <row r="643" spans="12:21" x14ac:dyDescent="0.25">
      <c r="L643" s="15" t="str">
        <f>(IF(B643=Localization!$C$113,1,IF(B643=Localization!$C$112,2,IF(B643=Localization!$C$111,3,IF(B643=Localization!$C$110,4,IF(B643=Localization!$C$109,5,IF(OR(B643=1,B643=2,B643=3,B643=4,B643=5),B643,"")))))))</f>
        <v/>
      </c>
      <c r="M643" s="15" t="str">
        <f>(IF(C643=Localization!$C$113,1,IF(C643=Localization!$C$112,2,IF(C643=Localization!$C$111,3,IF(C643=Localization!$C$110,4,IF(C643=Localization!$C$109,5,IF(OR(C643=1,C643=2,C643=3,C643=4,C643=5),C643,"")))))))</f>
        <v/>
      </c>
      <c r="N643" s="15" t="str">
        <f>(IF(D643=Localization!$C$113,1,IF(D643=Localization!$C$112,2,IF(D643=Localization!$C$111,3,IF(D643=Localization!$C$110,4,IF(D643=Localization!$C$109,5,IF(OR(D643=1,D643=2,D643=3,D643=4,D643=5),D643,"")))))))</f>
        <v/>
      </c>
      <c r="O643" s="15" t="str">
        <f>(IF(E643=Localization!$C$113,1,IF(E643=Localization!$C$112,2,IF(E643=Localization!$C$111,3,IF(E643=Localization!$C$110,4,IF(E643=Localization!$C$109,5,IF(OR(E643=1,E643=2,E643=3,E643=4,E643=5),E643,"")))))))</f>
        <v/>
      </c>
      <c r="P643" s="15" t="str">
        <f>(IF(F643=Localization!$C$113,1,IF(F643=Localization!$C$112,2,IF(F643=Localization!$C$111,3,IF(F643=Localization!$C$110,4,IF(F643=Localization!$C$109,5,IF(OR(F643=1,F643=2,F643=3,F643=4,F643=5),F643,"")))))))</f>
        <v/>
      </c>
      <c r="Q643" s="15" t="str">
        <f>(IF(G643=Localization!$C$113,1,IF(G643=Localization!$C$112,2,IF(G643=Localization!$C$111,3,IF(G643=Localization!$C$110,4,IF(G643=Localization!$C$109,5,IF(OR(G643=1,G643=2,G643=3,G643=4,G643=5),G643,"")))))))</f>
        <v/>
      </c>
      <c r="R643" s="15" t="str">
        <f>(IF(H643=Localization!$C$113,1,IF(H643=Localization!$C$112,2,IF(H643=Localization!$C$111,3,IF(H643=Localization!$C$110,4,IF(H643=Localization!$C$109,5,IF(OR(H643=1,H643=2,H643=3,H643=4,H643=5),H643,"")))))))</f>
        <v/>
      </c>
      <c r="S643" s="15" t="str">
        <f>(IF(I643=Localization!$C$113,1,IF(I643=Localization!$C$112,2,IF(I643=Localization!$C$111,3,IF(I643=Localization!$C$110,4,IF(I643=Localization!$C$109,5,IF(OR(I643=1,I643=2,I643=3,I643=4,I643=5),I643,"")))))))</f>
        <v/>
      </c>
      <c r="T643" s="15" t="str">
        <f>(IF(J643=Localization!$C$113,1,IF(J643=Localization!$C$112,2,IF(J643=Localization!$C$111,3,IF(J643=Localization!$C$110,4,IF(J643=Localization!$C$109,5,IF(OR(J643=1,J643=2,J643=3,J643=4,J643=5),J643,"")))))))</f>
        <v/>
      </c>
      <c r="U643" s="15" t="str">
        <f>(IF(K643=Localization!$C$113,1,IF(K643=Localization!$C$112,2,IF(K643=Localization!$C$111,3,IF(K643=Localization!$C$110,4,IF(K643=Localization!$C$109,5,IF(OR(K643=1,K643=2,K643=3,K643=4,K643=5),K643,"")))))))</f>
        <v/>
      </c>
    </row>
    <row r="644" spans="12:21" x14ac:dyDescent="0.25">
      <c r="L644" s="15" t="str">
        <f>(IF(B644=Localization!$C$113,1,IF(B644=Localization!$C$112,2,IF(B644=Localization!$C$111,3,IF(B644=Localization!$C$110,4,IF(B644=Localization!$C$109,5,IF(OR(B644=1,B644=2,B644=3,B644=4,B644=5),B644,"")))))))</f>
        <v/>
      </c>
      <c r="M644" s="15" t="str">
        <f>(IF(C644=Localization!$C$113,1,IF(C644=Localization!$C$112,2,IF(C644=Localization!$C$111,3,IF(C644=Localization!$C$110,4,IF(C644=Localization!$C$109,5,IF(OR(C644=1,C644=2,C644=3,C644=4,C644=5),C644,"")))))))</f>
        <v/>
      </c>
      <c r="N644" s="15" t="str">
        <f>(IF(D644=Localization!$C$113,1,IF(D644=Localization!$C$112,2,IF(D644=Localization!$C$111,3,IF(D644=Localization!$C$110,4,IF(D644=Localization!$C$109,5,IF(OR(D644=1,D644=2,D644=3,D644=4,D644=5),D644,"")))))))</f>
        <v/>
      </c>
      <c r="O644" s="15" t="str">
        <f>(IF(E644=Localization!$C$113,1,IF(E644=Localization!$C$112,2,IF(E644=Localization!$C$111,3,IF(E644=Localization!$C$110,4,IF(E644=Localization!$C$109,5,IF(OR(E644=1,E644=2,E644=3,E644=4,E644=5),E644,"")))))))</f>
        <v/>
      </c>
      <c r="P644" s="15" t="str">
        <f>(IF(F644=Localization!$C$113,1,IF(F644=Localization!$C$112,2,IF(F644=Localization!$C$111,3,IF(F644=Localization!$C$110,4,IF(F644=Localization!$C$109,5,IF(OR(F644=1,F644=2,F644=3,F644=4,F644=5),F644,"")))))))</f>
        <v/>
      </c>
      <c r="Q644" s="15" t="str">
        <f>(IF(G644=Localization!$C$113,1,IF(G644=Localization!$C$112,2,IF(G644=Localization!$C$111,3,IF(G644=Localization!$C$110,4,IF(G644=Localization!$C$109,5,IF(OR(G644=1,G644=2,G644=3,G644=4,G644=5),G644,"")))))))</f>
        <v/>
      </c>
      <c r="R644" s="15" t="str">
        <f>(IF(H644=Localization!$C$113,1,IF(H644=Localization!$C$112,2,IF(H644=Localization!$C$111,3,IF(H644=Localization!$C$110,4,IF(H644=Localization!$C$109,5,IF(OR(H644=1,H644=2,H644=3,H644=4,H644=5),H644,"")))))))</f>
        <v/>
      </c>
      <c r="S644" s="15" t="str">
        <f>(IF(I644=Localization!$C$113,1,IF(I644=Localization!$C$112,2,IF(I644=Localization!$C$111,3,IF(I644=Localization!$C$110,4,IF(I644=Localization!$C$109,5,IF(OR(I644=1,I644=2,I644=3,I644=4,I644=5),I644,"")))))))</f>
        <v/>
      </c>
      <c r="T644" s="15" t="str">
        <f>(IF(J644=Localization!$C$113,1,IF(J644=Localization!$C$112,2,IF(J644=Localization!$C$111,3,IF(J644=Localization!$C$110,4,IF(J644=Localization!$C$109,5,IF(OR(J644=1,J644=2,J644=3,J644=4,J644=5),J644,"")))))))</f>
        <v/>
      </c>
      <c r="U644" s="15" t="str">
        <f>(IF(K644=Localization!$C$113,1,IF(K644=Localization!$C$112,2,IF(K644=Localization!$C$111,3,IF(K644=Localization!$C$110,4,IF(K644=Localization!$C$109,5,IF(OR(K644=1,K644=2,K644=3,K644=4,K644=5),K644,"")))))))</f>
        <v/>
      </c>
    </row>
    <row r="645" spans="12:21" x14ac:dyDescent="0.25">
      <c r="L645" s="15" t="str">
        <f>(IF(B645=Localization!$C$113,1,IF(B645=Localization!$C$112,2,IF(B645=Localization!$C$111,3,IF(B645=Localization!$C$110,4,IF(B645=Localization!$C$109,5,IF(OR(B645=1,B645=2,B645=3,B645=4,B645=5),B645,"")))))))</f>
        <v/>
      </c>
      <c r="M645" s="15" t="str">
        <f>(IF(C645=Localization!$C$113,1,IF(C645=Localization!$C$112,2,IF(C645=Localization!$C$111,3,IF(C645=Localization!$C$110,4,IF(C645=Localization!$C$109,5,IF(OR(C645=1,C645=2,C645=3,C645=4,C645=5),C645,"")))))))</f>
        <v/>
      </c>
      <c r="N645" s="15" t="str">
        <f>(IF(D645=Localization!$C$113,1,IF(D645=Localization!$C$112,2,IF(D645=Localization!$C$111,3,IF(D645=Localization!$C$110,4,IF(D645=Localization!$C$109,5,IF(OR(D645=1,D645=2,D645=3,D645=4,D645=5),D645,"")))))))</f>
        <v/>
      </c>
      <c r="O645" s="15" t="str">
        <f>(IF(E645=Localization!$C$113,1,IF(E645=Localization!$C$112,2,IF(E645=Localization!$C$111,3,IF(E645=Localization!$C$110,4,IF(E645=Localization!$C$109,5,IF(OR(E645=1,E645=2,E645=3,E645=4,E645=5),E645,"")))))))</f>
        <v/>
      </c>
      <c r="P645" s="15" t="str">
        <f>(IF(F645=Localization!$C$113,1,IF(F645=Localization!$C$112,2,IF(F645=Localization!$C$111,3,IF(F645=Localization!$C$110,4,IF(F645=Localization!$C$109,5,IF(OR(F645=1,F645=2,F645=3,F645=4,F645=5),F645,"")))))))</f>
        <v/>
      </c>
      <c r="Q645" s="15" t="str">
        <f>(IF(G645=Localization!$C$113,1,IF(G645=Localization!$C$112,2,IF(G645=Localization!$C$111,3,IF(G645=Localization!$C$110,4,IF(G645=Localization!$C$109,5,IF(OR(G645=1,G645=2,G645=3,G645=4,G645=5),G645,"")))))))</f>
        <v/>
      </c>
      <c r="R645" s="15" t="str">
        <f>(IF(H645=Localization!$C$113,1,IF(H645=Localization!$C$112,2,IF(H645=Localization!$C$111,3,IF(H645=Localization!$C$110,4,IF(H645=Localization!$C$109,5,IF(OR(H645=1,H645=2,H645=3,H645=4,H645=5),H645,"")))))))</f>
        <v/>
      </c>
      <c r="S645" s="15" t="str">
        <f>(IF(I645=Localization!$C$113,1,IF(I645=Localization!$C$112,2,IF(I645=Localization!$C$111,3,IF(I645=Localization!$C$110,4,IF(I645=Localization!$C$109,5,IF(OR(I645=1,I645=2,I645=3,I645=4,I645=5),I645,"")))))))</f>
        <v/>
      </c>
      <c r="T645" s="15" t="str">
        <f>(IF(J645=Localization!$C$113,1,IF(J645=Localization!$C$112,2,IF(J645=Localization!$C$111,3,IF(J645=Localization!$C$110,4,IF(J645=Localization!$C$109,5,IF(OR(J645=1,J645=2,J645=3,J645=4,J645=5),J645,"")))))))</f>
        <v/>
      </c>
      <c r="U645" s="15" t="str">
        <f>(IF(K645=Localization!$C$113,1,IF(K645=Localization!$C$112,2,IF(K645=Localization!$C$111,3,IF(K645=Localization!$C$110,4,IF(K645=Localization!$C$109,5,IF(OR(K645=1,K645=2,K645=3,K645=4,K645=5),K645,"")))))))</f>
        <v/>
      </c>
    </row>
    <row r="646" spans="12:21" x14ac:dyDescent="0.25">
      <c r="L646" s="15" t="str">
        <f>(IF(B646=Localization!$C$113,1,IF(B646=Localization!$C$112,2,IF(B646=Localization!$C$111,3,IF(B646=Localization!$C$110,4,IF(B646=Localization!$C$109,5,IF(OR(B646=1,B646=2,B646=3,B646=4,B646=5),B646,"")))))))</f>
        <v/>
      </c>
      <c r="M646" s="15" t="str">
        <f>(IF(C646=Localization!$C$113,1,IF(C646=Localization!$C$112,2,IF(C646=Localization!$C$111,3,IF(C646=Localization!$C$110,4,IF(C646=Localization!$C$109,5,IF(OR(C646=1,C646=2,C646=3,C646=4,C646=5),C646,"")))))))</f>
        <v/>
      </c>
      <c r="N646" s="15" t="str">
        <f>(IF(D646=Localization!$C$113,1,IF(D646=Localization!$C$112,2,IF(D646=Localization!$C$111,3,IF(D646=Localization!$C$110,4,IF(D646=Localization!$C$109,5,IF(OR(D646=1,D646=2,D646=3,D646=4,D646=5),D646,"")))))))</f>
        <v/>
      </c>
      <c r="O646" s="15" t="str">
        <f>(IF(E646=Localization!$C$113,1,IF(E646=Localization!$C$112,2,IF(E646=Localization!$C$111,3,IF(E646=Localization!$C$110,4,IF(E646=Localization!$C$109,5,IF(OR(E646=1,E646=2,E646=3,E646=4,E646=5),E646,"")))))))</f>
        <v/>
      </c>
      <c r="P646" s="15" t="str">
        <f>(IF(F646=Localization!$C$113,1,IF(F646=Localization!$C$112,2,IF(F646=Localization!$C$111,3,IF(F646=Localization!$C$110,4,IF(F646=Localization!$C$109,5,IF(OR(F646=1,F646=2,F646=3,F646=4,F646=5),F646,"")))))))</f>
        <v/>
      </c>
      <c r="Q646" s="15" t="str">
        <f>(IF(G646=Localization!$C$113,1,IF(G646=Localization!$C$112,2,IF(G646=Localization!$C$111,3,IF(G646=Localization!$C$110,4,IF(G646=Localization!$C$109,5,IF(OR(G646=1,G646=2,G646=3,G646=4,G646=5),G646,"")))))))</f>
        <v/>
      </c>
      <c r="R646" s="15" t="str">
        <f>(IF(H646=Localization!$C$113,1,IF(H646=Localization!$C$112,2,IF(H646=Localization!$C$111,3,IF(H646=Localization!$C$110,4,IF(H646=Localization!$C$109,5,IF(OR(H646=1,H646=2,H646=3,H646=4,H646=5),H646,"")))))))</f>
        <v/>
      </c>
      <c r="S646" s="15" t="str">
        <f>(IF(I646=Localization!$C$113,1,IF(I646=Localization!$C$112,2,IF(I646=Localization!$C$111,3,IF(I646=Localization!$C$110,4,IF(I646=Localization!$C$109,5,IF(OR(I646=1,I646=2,I646=3,I646=4,I646=5),I646,"")))))))</f>
        <v/>
      </c>
      <c r="T646" s="15" t="str">
        <f>(IF(J646=Localization!$C$113,1,IF(J646=Localization!$C$112,2,IF(J646=Localization!$C$111,3,IF(J646=Localization!$C$110,4,IF(J646=Localization!$C$109,5,IF(OR(J646=1,J646=2,J646=3,J646=4,J646=5),J646,"")))))))</f>
        <v/>
      </c>
      <c r="U646" s="15" t="str">
        <f>(IF(K646=Localization!$C$113,1,IF(K646=Localization!$C$112,2,IF(K646=Localization!$C$111,3,IF(K646=Localization!$C$110,4,IF(K646=Localization!$C$109,5,IF(OR(K646=1,K646=2,K646=3,K646=4,K646=5),K646,"")))))))</f>
        <v/>
      </c>
    </row>
    <row r="647" spans="12:21" x14ac:dyDescent="0.25">
      <c r="L647" s="15" t="str">
        <f>(IF(B647=Localization!$C$113,1,IF(B647=Localization!$C$112,2,IF(B647=Localization!$C$111,3,IF(B647=Localization!$C$110,4,IF(B647=Localization!$C$109,5,IF(OR(B647=1,B647=2,B647=3,B647=4,B647=5),B647,"")))))))</f>
        <v/>
      </c>
      <c r="M647" s="15" t="str">
        <f>(IF(C647=Localization!$C$113,1,IF(C647=Localization!$C$112,2,IF(C647=Localization!$C$111,3,IF(C647=Localization!$C$110,4,IF(C647=Localization!$C$109,5,IF(OR(C647=1,C647=2,C647=3,C647=4,C647=5),C647,"")))))))</f>
        <v/>
      </c>
      <c r="N647" s="15" t="str">
        <f>(IF(D647=Localization!$C$113,1,IF(D647=Localization!$C$112,2,IF(D647=Localization!$C$111,3,IF(D647=Localization!$C$110,4,IF(D647=Localization!$C$109,5,IF(OR(D647=1,D647=2,D647=3,D647=4,D647=5),D647,"")))))))</f>
        <v/>
      </c>
      <c r="O647" s="15" t="str">
        <f>(IF(E647=Localization!$C$113,1,IF(E647=Localization!$C$112,2,IF(E647=Localization!$C$111,3,IF(E647=Localization!$C$110,4,IF(E647=Localization!$C$109,5,IF(OR(E647=1,E647=2,E647=3,E647=4,E647=5),E647,"")))))))</f>
        <v/>
      </c>
      <c r="P647" s="15" t="str">
        <f>(IF(F647=Localization!$C$113,1,IF(F647=Localization!$C$112,2,IF(F647=Localization!$C$111,3,IF(F647=Localization!$C$110,4,IF(F647=Localization!$C$109,5,IF(OR(F647=1,F647=2,F647=3,F647=4,F647=5),F647,"")))))))</f>
        <v/>
      </c>
      <c r="Q647" s="15" t="str">
        <f>(IF(G647=Localization!$C$113,1,IF(G647=Localization!$C$112,2,IF(G647=Localization!$C$111,3,IF(G647=Localization!$C$110,4,IF(G647=Localization!$C$109,5,IF(OR(G647=1,G647=2,G647=3,G647=4,G647=5),G647,"")))))))</f>
        <v/>
      </c>
      <c r="R647" s="15" t="str">
        <f>(IF(H647=Localization!$C$113,1,IF(H647=Localization!$C$112,2,IF(H647=Localization!$C$111,3,IF(H647=Localization!$C$110,4,IF(H647=Localization!$C$109,5,IF(OR(H647=1,H647=2,H647=3,H647=4,H647=5),H647,"")))))))</f>
        <v/>
      </c>
      <c r="S647" s="15" t="str">
        <f>(IF(I647=Localization!$C$113,1,IF(I647=Localization!$C$112,2,IF(I647=Localization!$C$111,3,IF(I647=Localization!$C$110,4,IF(I647=Localization!$C$109,5,IF(OR(I647=1,I647=2,I647=3,I647=4,I647=5),I647,"")))))))</f>
        <v/>
      </c>
      <c r="T647" s="15" t="str">
        <f>(IF(J647=Localization!$C$113,1,IF(J647=Localization!$C$112,2,IF(J647=Localization!$C$111,3,IF(J647=Localization!$C$110,4,IF(J647=Localization!$C$109,5,IF(OR(J647=1,J647=2,J647=3,J647=4,J647=5),J647,"")))))))</f>
        <v/>
      </c>
      <c r="U647" s="15" t="str">
        <f>(IF(K647=Localization!$C$113,1,IF(K647=Localization!$C$112,2,IF(K647=Localization!$C$111,3,IF(K647=Localization!$C$110,4,IF(K647=Localization!$C$109,5,IF(OR(K647=1,K647=2,K647=3,K647=4,K647=5),K647,"")))))))</f>
        <v/>
      </c>
    </row>
    <row r="648" spans="12:21" x14ac:dyDescent="0.25">
      <c r="L648" s="15" t="str">
        <f>(IF(B648=Localization!$C$113,1,IF(B648=Localization!$C$112,2,IF(B648=Localization!$C$111,3,IF(B648=Localization!$C$110,4,IF(B648=Localization!$C$109,5,IF(OR(B648=1,B648=2,B648=3,B648=4,B648=5),B648,"")))))))</f>
        <v/>
      </c>
      <c r="M648" s="15" t="str">
        <f>(IF(C648=Localization!$C$113,1,IF(C648=Localization!$C$112,2,IF(C648=Localization!$C$111,3,IF(C648=Localization!$C$110,4,IF(C648=Localization!$C$109,5,IF(OR(C648=1,C648=2,C648=3,C648=4,C648=5),C648,"")))))))</f>
        <v/>
      </c>
      <c r="N648" s="15" t="str">
        <f>(IF(D648=Localization!$C$113,1,IF(D648=Localization!$C$112,2,IF(D648=Localization!$C$111,3,IF(D648=Localization!$C$110,4,IF(D648=Localization!$C$109,5,IF(OR(D648=1,D648=2,D648=3,D648=4,D648=5),D648,"")))))))</f>
        <v/>
      </c>
      <c r="O648" s="15" t="str">
        <f>(IF(E648=Localization!$C$113,1,IF(E648=Localization!$C$112,2,IF(E648=Localization!$C$111,3,IF(E648=Localization!$C$110,4,IF(E648=Localization!$C$109,5,IF(OR(E648=1,E648=2,E648=3,E648=4,E648=5),E648,"")))))))</f>
        <v/>
      </c>
      <c r="P648" s="15" t="str">
        <f>(IF(F648=Localization!$C$113,1,IF(F648=Localization!$C$112,2,IF(F648=Localization!$C$111,3,IF(F648=Localization!$C$110,4,IF(F648=Localization!$C$109,5,IF(OR(F648=1,F648=2,F648=3,F648=4,F648=5),F648,"")))))))</f>
        <v/>
      </c>
      <c r="Q648" s="15" t="str">
        <f>(IF(G648=Localization!$C$113,1,IF(G648=Localization!$C$112,2,IF(G648=Localization!$C$111,3,IF(G648=Localization!$C$110,4,IF(G648=Localization!$C$109,5,IF(OR(G648=1,G648=2,G648=3,G648=4,G648=5),G648,"")))))))</f>
        <v/>
      </c>
      <c r="R648" s="15" t="str">
        <f>(IF(H648=Localization!$C$113,1,IF(H648=Localization!$C$112,2,IF(H648=Localization!$C$111,3,IF(H648=Localization!$C$110,4,IF(H648=Localization!$C$109,5,IF(OR(H648=1,H648=2,H648=3,H648=4,H648=5),H648,"")))))))</f>
        <v/>
      </c>
      <c r="S648" s="15" t="str">
        <f>(IF(I648=Localization!$C$113,1,IF(I648=Localization!$C$112,2,IF(I648=Localization!$C$111,3,IF(I648=Localization!$C$110,4,IF(I648=Localization!$C$109,5,IF(OR(I648=1,I648=2,I648=3,I648=4,I648=5),I648,"")))))))</f>
        <v/>
      </c>
      <c r="T648" s="15" t="str">
        <f>(IF(J648=Localization!$C$113,1,IF(J648=Localization!$C$112,2,IF(J648=Localization!$C$111,3,IF(J648=Localization!$C$110,4,IF(J648=Localization!$C$109,5,IF(OR(J648=1,J648=2,J648=3,J648=4,J648=5),J648,"")))))))</f>
        <v/>
      </c>
      <c r="U648" s="15" t="str">
        <f>(IF(K648=Localization!$C$113,1,IF(K648=Localization!$C$112,2,IF(K648=Localization!$C$111,3,IF(K648=Localization!$C$110,4,IF(K648=Localization!$C$109,5,IF(OR(K648=1,K648=2,K648=3,K648=4,K648=5),K648,"")))))))</f>
        <v/>
      </c>
    </row>
    <row r="649" spans="12:21" x14ac:dyDescent="0.25">
      <c r="L649" s="15" t="str">
        <f>(IF(B649=Localization!$C$113,1,IF(B649=Localization!$C$112,2,IF(B649=Localization!$C$111,3,IF(B649=Localization!$C$110,4,IF(B649=Localization!$C$109,5,IF(OR(B649=1,B649=2,B649=3,B649=4,B649=5),B649,"")))))))</f>
        <v/>
      </c>
      <c r="M649" s="15" t="str">
        <f>(IF(C649=Localization!$C$113,1,IF(C649=Localization!$C$112,2,IF(C649=Localization!$C$111,3,IF(C649=Localization!$C$110,4,IF(C649=Localization!$C$109,5,IF(OR(C649=1,C649=2,C649=3,C649=4,C649=5),C649,"")))))))</f>
        <v/>
      </c>
      <c r="N649" s="15" t="str">
        <f>(IF(D649=Localization!$C$113,1,IF(D649=Localization!$C$112,2,IF(D649=Localization!$C$111,3,IF(D649=Localization!$C$110,4,IF(D649=Localization!$C$109,5,IF(OR(D649=1,D649=2,D649=3,D649=4,D649=5),D649,"")))))))</f>
        <v/>
      </c>
      <c r="O649" s="15" t="str">
        <f>(IF(E649=Localization!$C$113,1,IF(E649=Localization!$C$112,2,IF(E649=Localization!$C$111,3,IF(E649=Localization!$C$110,4,IF(E649=Localization!$C$109,5,IF(OR(E649=1,E649=2,E649=3,E649=4,E649=5),E649,"")))))))</f>
        <v/>
      </c>
      <c r="P649" s="15" t="str">
        <f>(IF(F649=Localization!$C$113,1,IF(F649=Localization!$C$112,2,IF(F649=Localization!$C$111,3,IF(F649=Localization!$C$110,4,IF(F649=Localization!$C$109,5,IF(OR(F649=1,F649=2,F649=3,F649=4,F649=5),F649,"")))))))</f>
        <v/>
      </c>
      <c r="Q649" s="15" t="str">
        <f>(IF(G649=Localization!$C$113,1,IF(G649=Localization!$C$112,2,IF(G649=Localization!$C$111,3,IF(G649=Localization!$C$110,4,IF(G649=Localization!$C$109,5,IF(OR(G649=1,G649=2,G649=3,G649=4,G649=5),G649,"")))))))</f>
        <v/>
      </c>
      <c r="R649" s="15" t="str">
        <f>(IF(H649=Localization!$C$113,1,IF(H649=Localization!$C$112,2,IF(H649=Localization!$C$111,3,IF(H649=Localization!$C$110,4,IF(H649=Localization!$C$109,5,IF(OR(H649=1,H649=2,H649=3,H649=4,H649=5),H649,"")))))))</f>
        <v/>
      </c>
      <c r="S649" s="15" t="str">
        <f>(IF(I649=Localization!$C$113,1,IF(I649=Localization!$C$112,2,IF(I649=Localization!$C$111,3,IF(I649=Localization!$C$110,4,IF(I649=Localization!$C$109,5,IF(OR(I649=1,I649=2,I649=3,I649=4,I649=5),I649,"")))))))</f>
        <v/>
      </c>
      <c r="T649" s="15" t="str">
        <f>(IF(J649=Localization!$C$113,1,IF(J649=Localization!$C$112,2,IF(J649=Localization!$C$111,3,IF(J649=Localization!$C$110,4,IF(J649=Localization!$C$109,5,IF(OR(J649=1,J649=2,J649=3,J649=4,J649=5),J649,"")))))))</f>
        <v/>
      </c>
      <c r="U649" s="15" t="str">
        <f>(IF(K649=Localization!$C$113,1,IF(K649=Localization!$C$112,2,IF(K649=Localization!$C$111,3,IF(K649=Localization!$C$110,4,IF(K649=Localization!$C$109,5,IF(OR(K649=1,K649=2,K649=3,K649=4,K649=5),K649,"")))))))</f>
        <v/>
      </c>
    </row>
    <row r="650" spans="12:21" x14ac:dyDescent="0.25">
      <c r="L650" s="15" t="str">
        <f>(IF(B650=Localization!$C$113,1,IF(B650=Localization!$C$112,2,IF(B650=Localization!$C$111,3,IF(B650=Localization!$C$110,4,IF(B650=Localization!$C$109,5,IF(OR(B650=1,B650=2,B650=3,B650=4,B650=5),B650,"")))))))</f>
        <v/>
      </c>
      <c r="M650" s="15" t="str">
        <f>(IF(C650=Localization!$C$113,1,IF(C650=Localization!$C$112,2,IF(C650=Localization!$C$111,3,IF(C650=Localization!$C$110,4,IF(C650=Localization!$C$109,5,IF(OR(C650=1,C650=2,C650=3,C650=4,C650=5),C650,"")))))))</f>
        <v/>
      </c>
      <c r="N650" s="15" t="str">
        <f>(IF(D650=Localization!$C$113,1,IF(D650=Localization!$C$112,2,IF(D650=Localization!$C$111,3,IF(D650=Localization!$C$110,4,IF(D650=Localization!$C$109,5,IF(OR(D650=1,D650=2,D650=3,D650=4,D650=5),D650,"")))))))</f>
        <v/>
      </c>
      <c r="O650" s="15" t="str">
        <f>(IF(E650=Localization!$C$113,1,IF(E650=Localization!$C$112,2,IF(E650=Localization!$C$111,3,IF(E650=Localization!$C$110,4,IF(E650=Localization!$C$109,5,IF(OR(E650=1,E650=2,E650=3,E650=4,E650=5),E650,"")))))))</f>
        <v/>
      </c>
      <c r="P650" s="15" t="str">
        <f>(IF(F650=Localization!$C$113,1,IF(F650=Localization!$C$112,2,IF(F650=Localization!$C$111,3,IF(F650=Localization!$C$110,4,IF(F650=Localization!$C$109,5,IF(OR(F650=1,F650=2,F650=3,F650=4,F650=5),F650,"")))))))</f>
        <v/>
      </c>
      <c r="Q650" s="15" t="str">
        <f>(IF(G650=Localization!$C$113,1,IF(G650=Localization!$C$112,2,IF(G650=Localization!$C$111,3,IF(G650=Localization!$C$110,4,IF(G650=Localization!$C$109,5,IF(OR(G650=1,G650=2,G650=3,G650=4,G650=5),G650,"")))))))</f>
        <v/>
      </c>
      <c r="R650" s="15" t="str">
        <f>(IF(H650=Localization!$C$113,1,IF(H650=Localization!$C$112,2,IF(H650=Localization!$C$111,3,IF(H650=Localization!$C$110,4,IF(H650=Localization!$C$109,5,IF(OR(H650=1,H650=2,H650=3,H650=4,H650=5),H650,"")))))))</f>
        <v/>
      </c>
      <c r="S650" s="15" t="str">
        <f>(IF(I650=Localization!$C$113,1,IF(I650=Localization!$C$112,2,IF(I650=Localization!$C$111,3,IF(I650=Localization!$C$110,4,IF(I650=Localization!$C$109,5,IF(OR(I650=1,I650=2,I650=3,I650=4,I650=5),I650,"")))))))</f>
        <v/>
      </c>
      <c r="T650" s="15" t="str">
        <f>(IF(J650=Localization!$C$113,1,IF(J650=Localization!$C$112,2,IF(J650=Localization!$C$111,3,IF(J650=Localization!$C$110,4,IF(J650=Localization!$C$109,5,IF(OR(J650=1,J650=2,J650=3,J650=4,J650=5),J650,"")))))))</f>
        <v/>
      </c>
      <c r="U650" s="15" t="str">
        <f>(IF(K650=Localization!$C$113,1,IF(K650=Localization!$C$112,2,IF(K650=Localization!$C$111,3,IF(K650=Localization!$C$110,4,IF(K650=Localization!$C$109,5,IF(OR(K650=1,K650=2,K650=3,K650=4,K650=5),K650,"")))))))</f>
        <v/>
      </c>
    </row>
    <row r="651" spans="12:21" x14ac:dyDescent="0.25">
      <c r="L651" s="15" t="str">
        <f>(IF(B651=Localization!$C$113,1,IF(B651=Localization!$C$112,2,IF(B651=Localization!$C$111,3,IF(B651=Localization!$C$110,4,IF(B651=Localization!$C$109,5,IF(OR(B651=1,B651=2,B651=3,B651=4,B651=5),B651,"")))))))</f>
        <v/>
      </c>
      <c r="M651" s="15" t="str">
        <f>(IF(C651=Localization!$C$113,1,IF(C651=Localization!$C$112,2,IF(C651=Localization!$C$111,3,IF(C651=Localization!$C$110,4,IF(C651=Localization!$C$109,5,IF(OR(C651=1,C651=2,C651=3,C651=4,C651=5),C651,"")))))))</f>
        <v/>
      </c>
      <c r="N651" s="15" t="str">
        <f>(IF(D651=Localization!$C$113,1,IF(D651=Localization!$C$112,2,IF(D651=Localization!$C$111,3,IF(D651=Localization!$C$110,4,IF(D651=Localization!$C$109,5,IF(OR(D651=1,D651=2,D651=3,D651=4,D651=5),D651,"")))))))</f>
        <v/>
      </c>
      <c r="O651" s="15" t="str">
        <f>(IF(E651=Localization!$C$113,1,IF(E651=Localization!$C$112,2,IF(E651=Localization!$C$111,3,IF(E651=Localization!$C$110,4,IF(E651=Localization!$C$109,5,IF(OR(E651=1,E651=2,E651=3,E651=4,E651=5),E651,"")))))))</f>
        <v/>
      </c>
      <c r="P651" s="15" t="str">
        <f>(IF(F651=Localization!$C$113,1,IF(F651=Localization!$C$112,2,IF(F651=Localization!$C$111,3,IF(F651=Localization!$C$110,4,IF(F651=Localization!$C$109,5,IF(OR(F651=1,F651=2,F651=3,F651=4,F651=5),F651,"")))))))</f>
        <v/>
      </c>
      <c r="Q651" s="15" t="str">
        <f>(IF(G651=Localization!$C$113,1,IF(G651=Localization!$C$112,2,IF(G651=Localization!$C$111,3,IF(G651=Localization!$C$110,4,IF(G651=Localization!$C$109,5,IF(OR(G651=1,G651=2,G651=3,G651=4,G651=5),G651,"")))))))</f>
        <v/>
      </c>
      <c r="R651" s="15" t="str">
        <f>(IF(H651=Localization!$C$113,1,IF(H651=Localization!$C$112,2,IF(H651=Localization!$C$111,3,IF(H651=Localization!$C$110,4,IF(H651=Localization!$C$109,5,IF(OR(H651=1,H651=2,H651=3,H651=4,H651=5),H651,"")))))))</f>
        <v/>
      </c>
      <c r="S651" s="15" t="str">
        <f>(IF(I651=Localization!$C$113,1,IF(I651=Localization!$C$112,2,IF(I651=Localization!$C$111,3,IF(I651=Localization!$C$110,4,IF(I651=Localization!$C$109,5,IF(OR(I651=1,I651=2,I651=3,I651=4,I651=5),I651,"")))))))</f>
        <v/>
      </c>
      <c r="T651" s="15" t="str">
        <f>(IF(J651=Localization!$C$113,1,IF(J651=Localization!$C$112,2,IF(J651=Localization!$C$111,3,IF(J651=Localization!$C$110,4,IF(J651=Localization!$C$109,5,IF(OR(J651=1,J651=2,J651=3,J651=4,J651=5),J651,"")))))))</f>
        <v/>
      </c>
      <c r="U651" s="15" t="str">
        <f>(IF(K651=Localization!$C$113,1,IF(K651=Localization!$C$112,2,IF(K651=Localization!$C$111,3,IF(K651=Localization!$C$110,4,IF(K651=Localization!$C$109,5,IF(OR(K651=1,K651=2,K651=3,K651=4,K651=5),K651,"")))))))</f>
        <v/>
      </c>
    </row>
    <row r="652" spans="12:21" x14ac:dyDescent="0.25">
      <c r="L652" s="15" t="str">
        <f>(IF(B652=Localization!$C$113,1,IF(B652=Localization!$C$112,2,IF(B652=Localization!$C$111,3,IF(B652=Localization!$C$110,4,IF(B652=Localization!$C$109,5,IF(OR(B652=1,B652=2,B652=3,B652=4,B652=5),B652,"")))))))</f>
        <v/>
      </c>
      <c r="M652" s="15" t="str">
        <f>(IF(C652=Localization!$C$113,1,IF(C652=Localization!$C$112,2,IF(C652=Localization!$C$111,3,IF(C652=Localization!$C$110,4,IF(C652=Localization!$C$109,5,IF(OR(C652=1,C652=2,C652=3,C652=4,C652=5),C652,"")))))))</f>
        <v/>
      </c>
      <c r="N652" s="15" t="str">
        <f>(IF(D652=Localization!$C$113,1,IF(D652=Localization!$C$112,2,IF(D652=Localization!$C$111,3,IF(D652=Localization!$C$110,4,IF(D652=Localization!$C$109,5,IF(OR(D652=1,D652=2,D652=3,D652=4,D652=5),D652,"")))))))</f>
        <v/>
      </c>
      <c r="O652" s="15" t="str">
        <f>(IF(E652=Localization!$C$113,1,IF(E652=Localization!$C$112,2,IF(E652=Localization!$C$111,3,IF(E652=Localization!$C$110,4,IF(E652=Localization!$C$109,5,IF(OR(E652=1,E652=2,E652=3,E652=4,E652=5),E652,"")))))))</f>
        <v/>
      </c>
      <c r="P652" s="15" t="str">
        <f>(IF(F652=Localization!$C$113,1,IF(F652=Localization!$C$112,2,IF(F652=Localization!$C$111,3,IF(F652=Localization!$C$110,4,IF(F652=Localization!$C$109,5,IF(OR(F652=1,F652=2,F652=3,F652=4,F652=5),F652,"")))))))</f>
        <v/>
      </c>
      <c r="Q652" s="15" t="str">
        <f>(IF(G652=Localization!$C$113,1,IF(G652=Localization!$C$112,2,IF(G652=Localization!$C$111,3,IF(G652=Localization!$C$110,4,IF(G652=Localization!$C$109,5,IF(OR(G652=1,G652=2,G652=3,G652=4,G652=5),G652,"")))))))</f>
        <v/>
      </c>
      <c r="R652" s="15" t="str">
        <f>(IF(H652=Localization!$C$113,1,IF(H652=Localization!$C$112,2,IF(H652=Localization!$C$111,3,IF(H652=Localization!$C$110,4,IF(H652=Localization!$C$109,5,IF(OR(H652=1,H652=2,H652=3,H652=4,H652=5),H652,"")))))))</f>
        <v/>
      </c>
      <c r="S652" s="15" t="str">
        <f>(IF(I652=Localization!$C$113,1,IF(I652=Localization!$C$112,2,IF(I652=Localization!$C$111,3,IF(I652=Localization!$C$110,4,IF(I652=Localization!$C$109,5,IF(OR(I652=1,I652=2,I652=3,I652=4,I652=5),I652,"")))))))</f>
        <v/>
      </c>
      <c r="T652" s="15" t="str">
        <f>(IF(J652=Localization!$C$113,1,IF(J652=Localization!$C$112,2,IF(J652=Localization!$C$111,3,IF(J652=Localization!$C$110,4,IF(J652=Localization!$C$109,5,IF(OR(J652=1,J652=2,J652=3,J652=4,J652=5),J652,"")))))))</f>
        <v/>
      </c>
      <c r="U652" s="15" t="str">
        <f>(IF(K652=Localization!$C$113,1,IF(K652=Localization!$C$112,2,IF(K652=Localization!$C$111,3,IF(K652=Localization!$C$110,4,IF(K652=Localization!$C$109,5,IF(OR(K652=1,K652=2,K652=3,K652=4,K652=5),K652,"")))))))</f>
        <v/>
      </c>
    </row>
    <row r="653" spans="12:21" x14ac:dyDescent="0.25">
      <c r="L653" s="15" t="str">
        <f>(IF(B653=Localization!$C$113,1,IF(B653=Localization!$C$112,2,IF(B653=Localization!$C$111,3,IF(B653=Localization!$C$110,4,IF(B653=Localization!$C$109,5,IF(OR(B653=1,B653=2,B653=3,B653=4,B653=5),B653,"")))))))</f>
        <v/>
      </c>
      <c r="M653" s="15" t="str">
        <f>(IF(C653=Localization!$C$113,1,IF(C653=Localization!$C$112,2,IF(C653=Localization!$C$111,3,IF(C653=Localization!$C$110,4,IF(C653=Localization!$C$109,5,IF(OR(C653=1,C653=2,C653=3,C653=4,C653=5),C653,"")))))))</f>
        <v/>
      </c>
      <c r="N653" s="15" t="str">
        <f>(IF(D653=Localization!$C$113,1,IF(D653=Localization!$C$112,2,IF(D653=Localization!$C$111,3,IF(D653=Localization!$C$110,4,IF(D653=Localization!$C$109,5,IF(OR(D653=1,D653=2,D653=3,D653=4,D653=5),D653,"")))))))</f>
        <v/>
      </c>
      <c r="O653" s="15" t="str">
        <f>(IF(E653=Localization!$C$113,1,IF(E653=Localization!$C$112,2,IF(E653=Localization!$C$111,3,IF(E653=Localization!$C$110,4,IF(E653=Localization!$C$109,5,IF(OR(E653=1,E653=2,E653=3,E653=4,E653=5),E653,"")))))))</f>
        <v/>
      </c>
      <c r="P653" s="15" t="str">
        <f>(IF(F653=Localization!$C$113,1,IF(F653=Localization!$C$112,2,IF(F653=Localization!$C$111,3,IF(F653=Localization!$C$110,4,IF(F653=Localization!$C$109,5,IF(OR(F653=1,F653=2,F653=3,F653=4,F653=5),F653,"")))))))</f>
        <v/>
      </c>
      <c r="Q653" s="15" t="str">
        <f>(IF(G653=Localization!$C$113,1,IF(G653=Localization!$C$112,2,IF(G653=Localization!$C$111,3,IF(G653=Localization!$C$110,4,IF(G653=Localization!$C$109,5,IF(OR(G653=1,G653=2,G653=3,G653=4,G653=5),G653,"")))))))</f>
        <v/>
      </c>
      <c r="R653" s="15" t="str">
        <f>(IF(H653=Localization!$C$113,1,IF(H653=Localization!$C$112,2,IF(H653=Localization!$C$111,3,IF(H653=Localization!$C$110,4,IF(H653=Localization!$C$109,5,IF(OR(H653=1,H653=2,H653=3,H653=4,H653=5),H653,"")))))))</f>
        <v/>
      </c>
      <c r="S653" s="15" t="str">
        <f>(IF(I653=Localization!$C$113,1,IF(I653=Localization!$C$112,2,IF(I653=Localization!$C$111,3,IF(I653=Localization!$C$110,4,IF(I653=Localization!$C$109,5,IF(OR(I653=1,I653=2,I653=3,I653=4,I653=5),I653,"")))))))</f>
        <v/>
      </c>
      <c r="T653" s="15" t="str">
        <f>(IF(J653=Localization!$C$113,1,IF(J653=Localization!$C$112,2,IF(J653=Localization!$C$111,3,IF(J653=Localization!$C$110,4,IF(J653=Localization!$C$109,5,IF(OR(J653=1,J653=2,J653=3,J653=4,J653=5),J653,"")))))))</f>
        <v/>
      </c>
      <c r="U653" s="15" t="str">
        <f>(IF(K653=Localization!$C$113,1,IF(K653=Localization!$C$112,2,IF(K653=Localization!$C$111,3,IF(K653=Localization!$C$110,4,IF(K653=Localization!$C$109,5,IF(OR(K653=1,K653=2,K653=3,K653=4,K653=5),K653,"")))))))</f>
        <v/>
      </c>
    </row>
    <row r="654" spans="12:21" x14ac:dyDescent="0.25">
      <c r="L654" s="15" t="str">
        <f>(IF(B654=Localization!$C$113,1,IF(B654=Localization!$C$112,2,IF(B654=Localization!$C$111,3,IF(B654=Localization!$C$110,4,IF(B654=Localization!$C$109,5,IF(OR(B654=1,B654=2,B654=3,B654=4,B654=5),B654,"")))))))</f>
        <v/>
      </c>
      <c r="M654" s="15" t="str">
        <f>(IF(C654=Localization!$C$113,1,IF(C654=Localization!$C$112,2,IF(C654=Localization!$C$111,3,IF(C654=Localization!$C$110,4,IF(C654=Localization!$C$109,5,IF(OR(C654=1,C654=2,C654=3,C654=4,C654=5),C654,"")))))))</f>
        <v/>
      </c>
      <c r="N654" s="15" t="str">
        <f>(IF(D654=Localization!$C$113,1,IF(D654=Localization!$C$112,2,IF(D654=Localization!$C$111,3,IF(D654=Localization!$C$110,4,IF(D654=Localization!$C$109,5,IF(OR(D654=1,D654=2,D654=3,D654=4,D654=5),D654,"")))))))</f>
        <v/>
      </c>
      <c r="O654" s="15" t="str">
        <f>(IF(E654=Localization!$C$113,1,IF(E654=Localization!$C$112,2,IF(E654=Localization!$C$111,3,IF(E654=Localization!$C$110,4,IF(E654=Localization!$C$109,5,IF(OR(E654=1,E654=2,E654=3,E654=4,E654=5),E654,"")))))))</f>
        <v/>
      </c>
      <c r="P654" s="15" t="str">
        <f>(IF(F654=Localization!$C$113,1,IF(F654=Localization!$C$112,2,IF(F654=Localization!$C$111,3,IF(F654=Localization!$C$110,4,IF(F654=Localization!$C$109,5,IF(OR(F654=1,F654=2,F654=3,F654=4,F654=5),F654,"")))))))</f>
        <v/>
      </c>
      <c r="Q654" s="15" t="str">
        <f>(IF(G654=Localization!$C$113,1,IF(G654=Localization!$C$112,2,IF(G654=Localization!$C$111,3,IF(G654=Localization!$C$110,4,IF(G654=Localization!$C$109,5,IF(OR(G654=1,G654=2,G654=3,G654=4,G654=5),G654,"")))))))</f>
        <v/>
      </c>
      <c r="R654" s="15" t="str">
        <f>(IF(H654=Localization!$C$113,1,IF(H654=Localization!$C$112,2,IF(H654=Localization!$C$111,3,IF(H654=Localization!$C$110,4,IF(H654=Localization!$C$109,5,IF(OR(H654=1,H654=2,H654=3,H654=4,H654=5),H654,"")))))))</f>
        <v/>
      </c>
      <c r="S654" s="15" t="str">
        <f>(IF(I654=Localization!$C$113,1,IF(I654=Localization!$C$112,2,IF(I654=Localization!$C$111,3,IF(I654=Localization!$C$110,4,IF(I654=Localization!$C$109,5,IF(OR(I654=1,I654=2,I654=3,I654=4,I654=5),I654,"")))))))</f>
        <v/>
      </c>
      <c r="T654" s="15" t="str">
        <f>(IF(J654=Localization!$C$113,1,IF(J654=Localization!$C$112,2,IF(J654=Localization!$C$111,3,IF(J654=Localization!$C$110,4,IF(J654=Localization!$C$109,5,IF(OR(J654=1,J654=2,J654=3,J654=4,J654=5),J654,"")))))))</f>
        <v/>
      </c>
      <c r="U654" s="15" t="str">
        <f>(IF(K654=Localization!$C$113,1,IF(K654=Localization!$C$112,2,IF(K654=Localization!$C$111,3,IF(K654=Localization!$C$110,4,IF(K654=Localization!$C$109,5,IF(OR(K654=1,K654=2,K654=3,K654=4,K654=5),K654,"")))))))</f>
        <v/>
      </c>
    </row>
    <row r="655" spans="12:21" x14ac:dyDescent="0.25">
      <c r="L655" s="15" t="str">
        <f>(IF(B655=Localization!$C$113,1,IF(B655=Localization!$C$112,2,IF(B655=Localization!$C$111,3,IF(B655=Localization!$C$110,4,IF(B655=Localization!$C$109,5,IF(OR(B655=1,B655=2,B655=3,B655=4,B655=5),B655,"")))))))</f>
        <v/>
      </c>
      <c r="M655" s="15" t="str">
        <f>(IF(C655=Localization!$C$113,1,IF(C655=Localization!$C$112,2,IF(C655=Localization!$C$111,3,IF(C655=Localization!$C$110,4,IF(C655=Localization!$C$109,5,IF(OR(C655=1,C655=2,C655=3,C655=4,C655=5),C655,"")))))))</f>
        <v/>
      </c>
      <c r="N655" s="15" t="str">
        <f>(IF(D655=Localization!$C$113,1,IF(D655=Localization!$C$112,2,IF(D655=Localization!$C$111,3,IF(D655=Localization!$C$110,4,IF(D655=Localization!$C$109,5,IF(OR(D655=1,D655=2,D655=3,D655=4,D655=5),D655,"")))))))</f>
        <v/>
      </c>
      <c r="O655" s="15" t="str">
        <f>(IF(E655=Localization!$C$113,1,IF(E655=Localization!$C$112,2,IF(E655=Localization!$C$111,3,IF(E655=Localization!$C$110,4,IF(E655=Localization!$C$109,5,IF(OR(E655=1,E655=2,E655=3,E655=4,E655=5),E655,"")))))))</f>
        <v/>
      </c>
      <c r="P655" s="15" t="str">
        <f>(IF(F655=Localization!$C$113,1,IF(F655=Localization!$C$112,2,IF(F655=Localization!$C$111,3,IF(F655=Localization!$C$110,4,IF(F655=Localization!$C$109,5,IF(OR(F655=1,F655=2,F655=3,F655=4,F655=5),F655,"")))))))</f>
        <v/>
      </c>
      <c r="Q655" s="15" t="str">
        <f>(IF(G655=Localization!$C$113,1,IF(G655=Localization!$C$112,2,IF(G655=Localization!$C$111,3,IF(G655=Localization!$C$110,4,IF(G655=Localization!$C$109,5,IF(OR(G655=1,G655=2,G655=3,G655=4,G655=5),G655,"")))))))</f>
        <v/>
      </c>
      <c r="R655" s="15" t="str">
        <f>(IF(H655=Localization!$C$113,1,IF(H655=Localization!$C$112,2,IF(H655=Localization!$C$111,3,IF(H655=Localization!$C$110,4,IF(H655=Localization!$C$109,5,IF(OR(H655=1,H655=2,H655=3,H655=4,H655=5),H655,"")))))))</f>
        <v/>
      </c>
      <c r="S655" s="15" t="str">
        <f>(IF(I655=Localization!$C$113,1,IF(I655=Localization!$C$112,2,IF(I655=Localization!$C$111,3,IF(I655=Localization!$C$110,4,IF(I655=Localization!$C$109,5,IF(OR(I655=1,I655=2,I655=3,I655=4,I655=5),I655,"")))))))</f>
        <v/>
      </c>
      <c r="T655" s="15" t="str">
        <f>(IF(J655=Localization!$C$113,1,IF(J655=Localization!$C$112,2,IF(J655=Localization!$C$111,3,IF(J655=Localization!$C$110,4,IF(J655=Localization!$C$109,5,IF(OR(J655=1,J655=2,J655=3,J655=4,J655=5),J655,"")))))))</f>
        <v/>
      </c>
      <c r="U655" s="15" t="str">
        <f>(IF(K655=Localization!$C$113,1,IF(K655=Localization!$C$112,2,IF(K655=Localization!$C$111,3,IF(K655=Localization!$C$110,4,IF(K655=Localization!$C$109,5,IF(OR(K655=1,K655=2,K655=3,K655=4,K655=5),K655,"")))))))</f>
        <v/>
      </c>
    </row>
    <row r="656" spans="12:21" x14ac:dyDescent="0.25">
      <c r="L656" s="15" t="str">
        <f>(IF(B656=Localization!$C$113,1,IF(B656=Localization!$C$112,2,IF(B656=Localization!$C$111,3,IF(B656=Localization!$C$110,4,IF(B656=Localization!$C$109,5,IF(OR(B656=1,B656=2,B656=3,B656=4,B656=5),B656,"")))))))</f>
        <v/>
      </c>
      <c r="M656" s="15" t="str">
        <f>(IF(C656=Localization!$C$113,1,IF(C656=Localization!$C$112,2,IF(C656=Localization!$C$111,3,IF(C656=Localization!$C$110,4,IF(C656=Localization!$C$109,5,IF(OR(C656=1,C656=2,C656=3,C656=4,C656=5),C656,"")))))))</f>
        <v/>
      </c>
      <c r="N656" s="15" t="str">
        <f>(IF(D656=Localization!$C$113,1,IF(D656=Localization!$C$112,2,IF(D656=Localization!$C$111,3,IF(D656=Localization!$C$110,4,IF(D656=Localization!$C$109,5,IF(OR(D656=1,D656=2,D656=3,D656=4,D656=5),D656,"")))))))</f>
        <v/>
      </c>
      <c r="O656" s="15" t="str">
        <f>(IF(E656=Localization!$C$113,1,IF(E656=Localization!$C$112,2,IF(E656=Localization!$C$111,3,IF(E656=Localization!$C$110,4,IF(E656=Localization!$C$109,5,IF(OR(E656=1,E656=2,E656=3,E656=4,E656=5),E656,"")))))))</f>
        <v/>
      </c>
      <c r="P656" s="15" t="str">
        <f>(IF(F656=Localization!$C$113,1,IF(F656=Localization!$C$112,2,IF(F656=Localization!$C$111,3,IF(F656=Localization!$C$110,4,IF(F656=Localization!$C$109,5,IF(OR(F656=1,F656=2,F656=3,F656=4,F656=5),F656,"")))))))</f>
        <v/>
      </c>
      <c r="Q656" s="15" t="str">
        <f>(IF(G656=Localization!$C$113,1,IF(G656=Localization!$C$112,2,IF(G656=Localization!$C$111,3,IF(G656=Localization!$C$110,4,IF(G656=Localization!$C$109,5,IF(OR(G656=1,G656=2,G656=3,G656=4,G656=5),G656,"")))))))</f>
        <v/>
      </c>
      <c r="R656" s="15" t="str">
        <f>(IF(H656=Localization!$C$113,1,IF(H656=Localization!$C$112,2,IF(H656=Localization!$C$111,3,IF(H656=Localization!$C$110,4,IF(H656=Localization!$C$109,5,IF(OR(H656=1,H656=2,H656=3,H656=4,H656=5),H656,"")))))))</f>
        <v/>
      </c>
      <c r="S656" s="15" t="str">
        <f>(IF(I656=Localization!$C$113,1,IF(I656=Localization!$C$112,2,IF(I656=Localization!$C$111,3,IF(I656=Localization!$C$110,4,IF(I656=Localization!$C$109,5,IF(OR(I656=1,I656=2,I656=3,I656=4,I656=5),I656,"")))))))</f>
        <v/>
      </c>
      <c r="T656" s="15" t="str">
        <f>(IF(J656=Localization!$C$113,1,IF(J656=Localization!$C$112,2,IF(J656=Localization!$C$111,3,IF(J656=Localization!$C$110,4,IF(J656=Localization!$C$109,5,IF(OR(J656=1,J656=2,J656=3,J656=4,J656=5),J656,"")))))))</f>
        <v/>
      </c>
      <c r="U656" s="15" t="str">
        <f>(IF(K656=Localization!$C$113,1,IF(K656=Localization!$C$112,2,IF(K656=Localization!$C$111,3,IF(K656=Localization!$C$110,4,IF(K656=Localization!$C$109,5,IF(OR(K656=1,K656=2,K656=3,K656=4,K656=5),K656,"")))))))</f>
        <v/>
      </c>
    </row>
    <row r="657" spans="12:21" x14ac:dyDescent="0.25">
      <c r="L657" s="15" t="str">
        <f>(IF(B657=Localization!$C$113,1,IF(B657=Localization!$C$112,2,IF(B657=Localization!$C$111,3,IF(B657=Localization!$C$110,4,IF(B657=Localization!$C$109,5,IF(OR(B657=1,B657=2,B657=3,B657=4,B657=5),B657,"")))))))</f>
        <v/>
      </c>
      <c r="M657" s="15" t="str">
        <f>(IF(C657=Localization!$C$113,1,IF(C657=Localization!$C$112,2,IF(C657=Localization!$C$111,3,IF(C657=Localization!$C$110,4,IF(C657=Localization!$C$109,5,IF(OR(C657=1,C657=2,C657=3,C657=4,C657=5),C657,"")))))))</f>
        <v/>
      </c>
      <c r="N657" s="15" t="str">
        <f>(IF(D657=Localization!$C$113,1,IF(D657=Localization!$C$112,2,IF(D657=Localization!$C$111,3,IF(D657=Localization!$C$110,4,IF(D657=Localization!$C$109,5,IF(OR(D657=1,D657=2,D657=3,D657=4,D657=5),D657,"")))))))</f>
        <v/>
      </c>
      <c r="O657" s="15" t="str">
        <f>(IF(E657=Localization!$C$113,1,IF(E657=Localization!$C$112,2,IF(E657=Localization!$C$111,3,IF(E657=Localization!$C$110,4,IF(E657=Localization!$C$109,5,IF(OR(E657=1,E657=2,E657=3,E657=4,E657=5),E657,"")))))))</f>
        <v/>
      </c>
      <c r="P657" s="15" t="str">
        <f>(IF(F657=Localization!$C$113,1,IF(F657=Localization!$C$112,2,IF(F657=Localization!$C$111,3,IF(F657=Localization!$C$110,4,IF(F657=Localization!$C$109,5,IF(OR(F657=1,F657=2,F657=3,F657=4,F657=5),F657,"")))))))</f>
        <v/>
      </c>
      <c r="Q657" s="15" t="str">
        <f>(IF(G657=Localization!$C$113,1,IF(G657=Localization!$C$112,2,IF(G657=Localization!$C$111,3,IF(G657=Localization!$C$110,4,IF(G657=Localization!$C$109,5,IF(OR(G657=1,G657=2,G657=3,G657=4,G657=5),G657,"")))))))</f>
        <v/>
      </c>
      <c r="R657" s="15" t="str">
        <f>(IF(H657=Localization!$C$113,1,IF(H657=Localization!$C$112,2,IF(H657=Localization!$C$111,3,IF(H657=Localization!$C$110,4,IF(H657=Localization!$C$109,5,IF(OR(H657=1,H657=2,H657=3,H657=4,H657=5),H657,"")))))))</f>
        <v/>
      </c>
      <c r="S657" s="15" t="str">
        <f>(IF(I657=Localization!$C$113,1,IF(I657=Localization!$C$112,2,IF(I657=Localization!$C$111,3,IF(I657=Localization!$C$110,4,IF(I657=Localization!$C$109,5,IF(OR(I657=1,I657=2,I657=3,I657=4,I657=5),I657,"")))))))</f>
        <v/>
      </c>
      <c r="T657" s="15" t="str">
        <f>(IF(J657=Localization!$C$113,1,IF(J657=Localization!$C$112,2,IF(J657=Localization!$C$111,3,IF(J657=Localization!$C$110,4,IF(J657=Localization!$C$109,5,IF(OR(J657=1,J657=2,J657=3,J657=4,J657=5),J657,"")))))))</f>
        <v/>
      </c>
      <c r="U657" s="15" t="str">
        <f>(IF(K657=Localization!$C$113,1,IF(K657=Localization!$C$112,2,IF(K657=Localization!$C$111,3,IF(K657=Localization!$C$110,4,IF(K657=Localization!$C$109,5,IF(OR(K657=1,K657=2,K657=3,K657=4,K657=5),K657,"")))))))</f>
        <v/>
      </c>
    </row>
    <row r="658" spans="12:21" x14ac:dyDescent="0.25">
      <c r="L658" s="15" t="str">
        <f>(IF(B658=Localization!$C$113,1,IF(B658=Localization!$C$112,2,IF(B658=Localization!$C$111,3,IF(B658=Localization!$C$110,4,IF(B658=Localization!$C$109,5,IF(OR(B658=1,B658=2,B658=3,B658=4,B658=5),B658,"")))))))</f>
        <v/>
      </c>
      <c r="M658" s="15" t="str">
        <f>(IF(C658=Localization!$C$113,1,IF(C658=Localization!$C$112,2,IF(C658=Localization!$C$111,3,IF(C658=Localization!$C$110,4,IF(C658=Localization!$C$109,5,IF(OR(C658=1,C658=2,C658=3,C658=4,C658=5),C658,"")))))))</f>
        <v/>
      </c>
      <c r="N658" s="15" t="str">
        <f>(IF(D658=Localization!$C$113,1,IF(D658=Localization!$C$112,2,IF(D658=Localization!$C$111,3,IF(D658=Localization!$C$110,4,IF(D658=Localization!$C$109,5,IF(OR(D658=1,D658=2,D658=3,D658=4,D658=5),D658,"")))))))</f>
        <v/>
      </c>
      <c r="O658" s="15" t="str">
        <f>(IF(E658=Localization!$C$113,1,IF(E658=Localization!$C$112,2,IF(E658=Localization!$C$111,3,IF(E658=Localization!$C$110,4,IF(E658=Localization!$C$109,5,IF(OR(E658=1,E658=2,E658=3,E658=4,E658=5),E658,"")))))))</f>
        <v/>
      </c>
      <c r="P658" s="15" t="str">
        <f>(IF(F658=Localization!$C$113,1,IF(F658=Localization!$C$112,2,IF(F658=Localization!$C$111,3,IF(F658=Localization!$C$110,4,IF(F658=Localization!$C$109,5,IF(OR(F658=1,F658=2,F658=3,F658=4,F658=5),F658,"")))))))</f>
        <v/>
      </c>
      <c r="Q658" s="15" t="str">
        <f>(IF(G658=Localization!$C$113,1,IF(G658=Localization!$C$112,2,IF(G658=Localization!$C$111,3,IF(G658=Localization!$C$110,4,IF(G658=Localization!$C$109,5,IF(OR(G658=1,G658=2,G658=3,G658=4,G658=5),G658,"")))))))</f>
        <v/>
      </c>
      <c r="R658" s="15" t="str">
        <f>(IF(H658=Localization!$C$113,1,IF(H658=Localization!$C$112,2,IF(H658=Localization!$C$111,3,IF(H658=Localization!$C$110,4,IF(H658=Localization!$C$109,5,IF(OR(H658=1,H658=2,H658=3,H658=4,H658=5),H658,"")))))))</f>
        <v/>
      </c>
      <c r="S658" s="15" t="str">
        <f>(IF(I658=Localization!$C$113,1,IF(I658=Localization!$C$112,2,IF(I658=Localization!$C$111,3,IF(I658=Localization!$C$110,4,IF(I658=Localization!$C$109,5,IF(OR(I658=1,I658=2,I658=3,I658=4,I658=5),I658,"")))))))</f>
        <v/>
      </c>
      <c r="T658" s="15" t="str">
        <f>(IF(J658=Localization!$C$113,1,IF(J658=Localization!$C$112,2,IF(J658=Localization!$C$111,3,IF(J658=Localization!$C$110,4,IF(J658=Localization!$C$109,5,IF(OR(J658=1,J658=2,J658=3,J658=4,J658=5),J658,"")))))))</f>
        <v/>
      </c>
      <c r="U658" s="15" t="str">
        <f>(IF(K658=Localization!$C$113,1,IF(K658=Localization!$C$112,2,IF(K658=Localization!$C$111,3,IF(K658=Localization!$C$110,4,IF(K658=Localization!$C$109,5,IF(OR(K658=1,K658=2,K658=3,K658=4,K658=5),K658,"")))))))</f>
        <v/>
      </c>
    </row>
    <row r="659" spans="12:21" x14ac:dyDescent="0.25">
      <c r="L659" s="15" t="str">
        <f>(IF(B659=Localization!$C$113,1,IF(B659=Localization!$C$112,2,IF(B659=Localization!$C$111,3,IF(B659=Localization!$C$110,4,IF(B659=Localization!$C$109,5,IF(OR(B659=1,B659=2,B659=3,B659=4,B659=5),B659,"")))))))</f>
        <v/>
      </c>
      <c r="M659" s="15" t="str">
        <f>(IF(C659=Localization!$C$113,1,IF(C659=Localization!$C$112,2,IF(C659=Localization!$C$111,3,IF(C659=Localization!$C$110,4,IF(C659=Localization!$C$109,5,IF(OR(C659=1,C659=2,C659=3,C659=4,C659=5),C659,"")))))))</f>
        <v/>
      </c>
      <c r="N659" s="15" t="str">
        <f>(IF(D659=Localization!$C$113,1,IF(D659=Localization!$C$112,2,IF(D659=Localization!$C$111,3,IF(D659=Localization!$C$110,4,IF(D659=Localization!$C$109,5,IF(OR(D659=1,D659=2,D659=3,D659=4,D659=5),D659,"")))))))</f>
        <v/>
      </c>
      <c r="O659" s="15" t="str">
        <f>(IF(E659=Localization!$C$113,1,IF(E659=Localization!$C$112,2,IF(E659=Localization!$C$111,3,IF(E659=Localization!$C$110,4,IF(E659=Localization!$C$109,5,IF(OR(E659=1,E659=2,E659=3,E659=4,E659=5),E659,"")))))))</f>
        <v/>
      </c>
      <c r="P659" s="15" t="str">
        <f>(IF(F659=Localization!$C$113,1,IF(F659=Localization!$C$112,2,IF(F659=Localization!$C$111,3,IF(F659=Localization!$C$110,4,IF(F659=Localization!$C$109,5,IF(OR(F659=1,F659=2,F659=3,F659=4,F659=5),F659,"")))))))</f>
        <v/>
      </c>
      <c r="Q659" s="15" t="str">
        <f>(IF(G659=Localization!$C$113,1,IF(G659=Localization!$C$112,2,IF(G659=Localization!$C$111,3,IF(G659=Localization!$C$110,4,IF(G659=Localization!$C$109,5,IF(OR(G659=1,G659=2,G659=3,G659=4,G659=5),G659,"")))))))</f>
        <v/>
      </c>
      <c r="R659" s="15" t="str">
        <f>(IF(H659=Localization!$C$113,1,IF(H659=Localization!$C$112,2,IF(H659=Localization!$C$111,3,IF(H659=Localization!$C$110,4,IF(H659=Localization!$C$109,5,IF(OR(H659=1,H659=2,H659=3,H659=4,H659=5),H659,"")))))))</f>
        <v/>
      </c>
      <c r="S659" s="15" t="str">
        <f>(IF(I659=Localization!$C$113,1,IF(I659=Localization!$C$112,2,IF(I659=Localization!$C$111,3,IF(I659=Localization!$C$110,4,IF(I659=Localization!$C$109,5,IF(OR(I659=1,I659=2,I659=3,I659=4,I659=5),I659,"")))))))</f>
        <v/>
      </c>
      <c r="T659" s="15" t="str">
        <f>(IF(J659=Localization!$C$113,1,IF(J659=Localization!$C$112,2,IF(J659=Localization!$C$111,3,IF(J659=Localization!$C$110,4,IF(J659=Localization!$C$109,5,IF(OR(J659=1,J659=2,J659=3,J659=4,J659=5),J659,"")))))))</f>
        <v/>
      </c>
      <c r="U659" s="15" t="str">
        <f>(IF(K659=Localization!$C$113,1,IF(K659=Localization!$C$112,2,IF(K659=Localization!$C$111,3,IF(K659=Localization!$C$110,4,IF(K659=Localization!$C$109,5,IF(OR(K659=1,K659=2,K659=3,K659=4,K659=5),K659,"")))))))</f>
        <v/>
      </c>
    </row>
    <row r="660" spans="12:21" x14ac:dyDescent="0.25">
      <c r="L660" s="15" t="str">
        <f>(IF(B660=Localization!$C$113,1,IF(B660=Localization!$C$112,2,IF(B660=Localization!$C$111,3,IF(B660=Localization!$C$110,4,IF(B660=Localization!$C$109,5,IF(OR(B660=1,B660=2,B660=3,B660=4,B660=5),B660,"")))))))</f>
        <v/>
      </c>
      <c r="M660" s="15" t="str">
        <f>(IF(C660=Localization!$C$113,1,IF(C660=Localization!$C$112,2,IF(C660=Localization!$C$111,3,IF(C660=Localization!$C$110,4,IF(C660=Localization!$C$109,5,IF(OR(C660=1,C660=2,C660=3,C660=4,C660=5),C660,"")))))))</f>
        <v/>
      </c>
      <c r="N660" s="15" t="str">
        <f>(IF(D660=Localization!$C$113,1,IF(D660=Localization!$C$112,2,IF(D660=Localization!$C$111,3,IF(D660=Localization!$C$110,4,IF(D660=Localization!$C$109,5,IF(OR(D660=1,D660=2,D660=3,D660=4,D660=5),D660,"")))))))</f>
        <v/>
      </c>
      <c r="O660" s="15" t="str">
        <f>(IF(E660=Localization!$C$113,1,IF(E660=Localization!$C$112,2,IF(E660=Localization!$C$111,3,IF(E660=Localization!$C$110,4,IF(E660=Localization!$C$109,5,IF(OR(E660=1,E660=2,E660=3,E660=4,E660=5),E660,"")))))))</f>
        <v/>
      </c>
      <c r="P660" s="15" t="str">
        <f>(IF(F660=Localization!$C$113,1,IF(F660=Localization!$C$112,2,IF(F660=Localization!$C$111,3,IF(F660=Localization!$C$110,4,IF(F660=Localization!$C$109,5,IF(OR(F660=1,F660=2,F660=3,F660=4,F660=5),F660,"")))))))</f>
        <v/>
      </c>
      <c r="Q660" s="15" t="str">
        <f>(IF(G660=Localization!$C$113,1,IF(G660=Localization!$C$112,2,IF(G660=Localization!$C$111,3,IF(G660=Localization!$C$110,4,IF(G660=Localization!$C$109,5,IF(OR(G660=1,G660=2,G660=3,G660=4,G660=5),G660,"")))))))</f>
        <v/>
      </c>
      <c r="R660" s="15" t="str">
        <f>(IF(H660=Localization!$C$113,1,IF(H660=Localization!$C$112,2,IF(H660=Localization!$C$111,3,IF(H660=Localization!$C$110,4,IF(H660=Localization!$C$109,5,IF(OR(H660=1,H660=2,H660=3,H660=4,H660=5),H660,"")))))))</f>
        <v/>
      </c>
      <c r="S660" s="15" t="str">
        <f>(IF(I660=Localization!$C$113,1,IF(I660=Localization!$C$112,2,IF(I660=Localization!$C$111,3,IF(I660=Localization!$C$110,4,IF(I660=Localization!$C$109,5,IF(OR(I660=1,I660=2,I660=3,I660=4,I660=5),I660,"")))))))</f>
        <v/>
      </c>
      <c r="T660" s="15" t="str">
        <f>(IF(J660=Localization!$C$113,1,IF(J660=Localization!$C$112,2,IF(J660=Localization!$C$111,3,IF(J660=Localization!$C$110,4,IF(J660=Localization!$C$109,5,IF(OR(J660=1,J660=2,J660=3,J660=4,J660=5),J660,"")))))))</f>
        <v/>
      </c>
      <c r="U660" s="15" t="str">
        <f>(IF(K660=Localization!$C$113,1,IF(K660=Localization!$C$112,2,IF(K660=Localization!$C$111,3,IF(K660=Localization!$C$110,4,IF(K660=Localization!$C$109,5,IF(OR(K660=1,K660=2,K660=3,K660=4,K660=5),K660,"")))))))</f>
        <v/>
      </c>
    </row>
    <row r="661" spans="12:21" x14ac:dyDescent="0.25">
      <c r="L661" s="15" t="str">
        <f>(IF(B661=Localization!$C$113,1,IF(B661=Localization!$C$112,2,IF(B661=Localization!$C$111,3,IF(B661=Localization!$C$110,4,IF(B661=Localization!$C$109,5,IF(OR(B661=1,B661=2,B661=3,B661=4,B661=5),B661,"")))))))</f>
        <v/>
      </c>
      <c r="M661" s="15" t="str">
        <f>(IF(C661=Localization!$C$113,1,IF(C661=Localization!$C$112,2,IF(C661=Localization!$C$111,3,IF(C661=Localization!$C$110,4,IF(C661=Localization!$C$109,5,IF(OR(C661=1,C661=2,C661=3,C661=4,C661=5),C661,"")))))))</f>
        <v/>
      </c>
      <c r="N661" s="15" t="str">
        <f>(IF(D661=Localization!$C$113,1,IF(D661=Localization!$C$112,2,IF(D661=Localization!$C$111,3,IF(D661=Localization!$C$110,4,IF(D661=Localization!$C$109,5,IF(OR(D661=1,D661=2,D661=3,D661=4,D661=5),D661,"")))))))</f>
        <v/>
      </c>
      <c r="O661" s="15" t="str">
        <f>(IF(E661=Localization!$C$113,1,IF(E661=Localization!$C$112,2,IF(E661=Localization!$C$111,3,IF(E661=Localization!$C$110,4,IF(E661=Localization!$C$109,5,IF(OR(E661=1,E661=2,E661=3,E661=4,E661=5),E661,"")))))))</f>
        <v/>
      </c>
      <c r="P661" s="15" t="str">
        <f>(IF(F661=Localization!$C$113,1,IF(F661=Localization!$C$112,2,IF(F661=Localization!$C$111,3,IF(F661=Localization!$C$110,4,IF(F661=Localization!$C$109,5,IF(OR(F661=1,F661=2,F661=3,F661=4,F661=5),F661,"")))))))</f>
        <v/>
      </c>
      <c r="Q661" s="15" t="str">
        <f>(IF(G661=Localization!$C$113,1,IF(G661=Localization!$C$112,2,IF(G661=Localization!$C$111,3,IF(G661=Localization!$C$110,4,IF(G661=Localization!$C$109,5,IF(OR(G661=1,G661=2,G661=3,G661=4,G661=5),G661,"")))))))</f>
        <v/>
      </c>
      <c r="R661" s="15" t="str">
        <f>(IF(H661=Localization!$C$113,1,IF(H661=Localization!$C$112,2,IF(H661=Localization!$C$111,3,IF(H661=Localization!$C$110,4,IF(H661=Localization!$C$109,5,IF(OR(H661=1,H661=2,H661=3,H661=4,H661=5),H661,"")))))))</f>
        <v/>
      </c>
      <c r="S661" s="15" t="str">
        <f>(IF(I661=Localization!$C$113,1,IF(I661=Localization!$C$112,2,IF(I661=Localization!$C$111,3,IF(I661=Localization!$C$110,4,IF(I661=Localization!$C$109,5,IF(OR(I661=1,I661=2,I661=3,I661=4,I661=5),I661,"")))))))</f>
        <v/>
      </c>
      <c r="T661" s="15" t="str">
        <f>(IF(J661=Localization!$C$113,1,IF(J661=Localization!$C$112,2,IF(J661=Localization!$C$111,3,IF(J661=Localization!$C$110,4,IF(J661=Localization!$C$109,5,IF(OR(J661=1,J661=2,J661=3,J661=4,J661=5),J661,"")))))))</f>
        <v/>
      </c>
      <c r="U661" s="15" t="str">
        <f>(IF(K661=Localization!$C$113,1,IF(K661=Localization!$C$112,2,IF(K661=Localization!$C$111,3,IF(K661=Localization!$C$110,4,IF(K661=Localization!$C$109,5,IF(OR(K661=1,K661=2,K661=3,K661=4,K661=5),K661,"")))))))</f>
        <v/>
      </c>
    </row>
    <row r="662" spans="12:21" x14ac:dyDescent="0.25">
      <c r="L662" s="15" t="str">
        <f>(IF(B662=Localization!$C$113,1,IF(B662=Localization!$C$112,2,IF(B662=Localization!$C$111,3,IF(B662=Localization!$C$110,4,IF(B662=Localization!$C$109,5,IF(OR(B662=1,B662=2,B662=3,B662=4,B662=5),B662,"")))))))</f>
        <v/>
      </c>
      <c r="M662" s="15" t="str">
        <f>(IF(C662=Localization!$C$113,1,IF(C662=Localization!$C$112,2,IF(C662=Localization!$C$111,3,IF(C662=Localization!$C$110,4,IF(C662=Localization!$C$109,5,IF(OR(C662=1,C662=2,C662=3,C662=4,C662=5),C662,"")))))))</f>
        <v/>
      </c>
      <c r="N662" s="15" t="str">
        <f>(IF(D662=Localization!$C$113,1,IF(D662=Localization!$C$112,2,IF(D662=Localization!$C$111,3,IF(D662=Localization!$C$110,4,IF(D662=Localization!$C$109,5,IF(OR(D662=1,D662=2,D662=3,D662=4,D662=5),D662,"")))))))</f>
        <v/>
      </c>
      <c r="O662" s="15" t="str">
        <f>(IF(E662=Localization!$C$113,1,IF(E662=Localization!$C$112,2,IF(E662=Localization!$C$111,3,IF(E662=Localization!$C$110,4,IF(E662=Localization!$C$109,5,IF(OR(E662=1,E662=2,E662=3,E662=4,E662=5),E662,"")))))))</f>
        <v/>
      </c>
      <c r="P662" s="15" t="str">
        <f>(IF(F662=Localization!$C$113,1,IF(F662=Localization!$C$112,2,IF(F662=Localization!$C$111,3,IF(F662=Localization!$C$110,4,IF(F662=Localization!$C$109,5,IF(OR(F662=1,F662=2,F662=3,F662=4,F662=5),F662,"")))))))</f>
        <v/>
      </c>
      <c r="Q662" s="15" t="str">
        <f>(IF(G662=Localization!$C$113,1,IF(G662=Localization!$C$112,2,IF(G662=Localization!$C$111,3,IF(G662=Localization!$C$110,4,IF(G662=Localization!$C$109,5,IF(OR(G662=1,G662=2,G662=3,G662=4,G662=5),G662,"")))))))</f>
        <v/>
      </c>
      <c r="R662" s="15" t="str">
        <f>(IF(H662=Localization!$C$113,1,IF(H662=Localization!$C$112,2,IF(H662=Localization!$C$111,3,IF(H662=Localization!$C$110,4,IF(H662=Localization!$C$109,5,IF(OR(H662=1,H662=2,H662=3,H662=4,H662=5),H662,"")))))))</f>
        <v/>
      </c>
      <c r="S662" s="15" t="str">
        <f>(IF(I662=Localization!$C$113,1,IF(I662=Localization!$C$112,2,IF(I662=Localization!$C$111,3,IF(I662=Localization!$C$110,4,IF(I662=Localization!$C$109,5,IF(OR(I662=1,I662=2,I662=3,I662=4,I662=5),I662,"")))))))</f>
        <v/>
      </c>
      <c r="T662" s="15" t="str">
        <f>(IF(J662=Localization!$C$113,1,IF(J662=Localization!$C$112,2,IF(J662=Localization!$C$111,3,IF(J662=Localization!$C$110,4,IF(J662=Localization!$C$109,5,IF(OR(J662=1,J662=2,J662=3,J662=4,J662=5),J662,"")))))))</f>
        <v/>
      </c>
      <c r="U662" s="15" t="str">
        <f>(IF(K662=Localization!$C$113,1,IF(K662=Localization!$C$112,2,IF(K662=Localization!$C$111,3,IF(K662=Localization!$C$110,4,IF(K662=Localization!$C$109,5,IF(OR(K662=1,K662=2,K662=3,K662=4,K662=5),K662,"")))))))</f>
        <v/>
      </c>
    </row>
    <row r="663" spans="12:21" x14ac:dyDescent="0.25">
      <c r="L663" s="15" t="str">
        <f>(IF(B663=Localization!$C$113,1,IF(B663=Localization!$C$112,2,IF(B663=Localization!$C$111,3,IF(B663=Localization!$C$110,4,IF(B663=Localization!$C$109,5,IF(OR(B663=1,B663=2,B663=3,B663=4,B663=5),B663,"")))))))</f>
        <v/>
      </c>
      <c r="M663" s="15" t="str">
        <f>(IF(C663=Localization!$C$113,1,IF(C663=Localization!$C$112,2,IF(C663=Localization!$C$111,3,IF(C663=Localization!$C$110,4,IF(C663=Localization!$C$109,5,IF(OR(C663=1,C663=2,C663=3,C663=4,C663=5),C663,"")))))))</f>
        <v/>
      </c>
      <c r="N663" s="15" t="str">
        <f>(IF(D663=Localization!$C$113,1,IF(D663=Localization!$C$112,2,IF(D663=Localization!$C$111,3,IF(D663=Localization!$C$110,4,IF(D663=Localization!$C$109,5,IF(OR(D663=1,D663=2,D663=3,D663=4,D663=5),D663,"")))))))</f>
        <v/>
      </c>
      <c r="O663" s="15" t="str">
        <f>(IF(E663=Localization!$C$113,1,IF(E663=Localization!$C$112,2,IF(E663=Localization!$C$111,3,IF(E663=Localization!$C$110,4,IF(E663=Localization!$C$109,5,IF(OR(E663=1,E663=2,E663=3,E663=4,E663=5),E663,"")))))))</f>
        <v/>
      </c>
      <c r="P663" s="15" t="str">
        <f>(IF(F663=Localization!$C$113,1,IF(F663=Localization!$C$112,2,IF(F663=Localization!$C$111,3,IF(F663=Localization!$C$110,4,IF(F663=Localization!$C$109,5,IF(OR(F663=1,F663=2,F663=3,F663=4,F663=5),F663,"")))))))</f>
        <v/>
      </c>
      <c r="Q663" s="15" t="str">
        <f>(IF(G663=Localization!$C$113,1,IF(G663=Localization!$C$112,2,IF(G663=Localization!$C$111,3,IF(G663=Localization!$C$110,4,IF(G663=Localization!$C$109,5,IF(OR(G663=1,G663=2,G663=3,G663=4,G663=5),G663,"")))))))</f>
        <v/>
      </c>
      <c r="R663" s="15" t="str">
        <f>(IF(H663=Localization!$C$113,1,IF(H663=Localization!$C$112,2,IF(H663=Localization!$C$111,3,IF(H663=Localization!$C$110,4,IF(H663=Localization!$C$109,5,IF(OR(H663=1,H663=2,H663=3,H663=4,H663=5),H663,"")))))))</f>
        <v/>
      </c>
      <c r="S663" s="15" t="str">
        <f>(IF(I663=Localization!$C$113,1,IF(I663=Localization!$C$112,2,IF(I663=Localization!$C$111,3,IF(I663=Localization!$C$110,4,IF(I663=Localization!$C$109,5,IF(OR(I663=1,I663=2,I663=3,I663=4,I663=5),I663,"")))))))</f>
        <v/>
      </c>
      <c r="T663" s="15" t="str">
        <f>(IF(J663=Localization!$C$113,1,IF(J663=Localization!$C$112,2,IF(J663=Localization!$C$111,3,IF(J663=Localization!$C$110,4,IF(J663=Localization!$C$109,5,IF(OR(J663=1,J663=2,J663=3,J663=4,J663=5),J663,"")))))))</f>
        <v/>
      </c>
      <c r="U663" s="15" t="str">
        <f>(IF(K663=Localization!$C$113,1,IF(K663=Localization!$C$112,2,IF(K663=Localization!$C$111,3,IF(K663=Localization!$C$110,4,IF(K663=Localization!$C$109,5,IF(OR(K663=1,K663=2,K663=3,K663=4,K663=5),K663,"")))))))</f>
        <v/>
      </c>
    </row>
    <row r="664" spans="12:21" x14ac:dyDescent="0.25">
      <c r="L664" s="15" t="str">
        <f>(IF(B664=Localization!$C$113,1,IF(B664=Localization!$C$112,2,IF(B664=Localization!$C$111,3,IF(B664=Localization!$C$110,4,IF(B664=Localization!$C$109,5,IF(OR(B664=1,B664=2,B664=3,B664=4,B664=5),B664,"")))))))</f>
        <v/>
      </c>
      <c r="M664" s="15" t="str">
        <f>(IF(C664=Localization!$C$113,1,IF(C664=Localization!$C$112,2,IF(C664=Localization!$C$111,3,IF(C664=Localization!$C$110,4,IF(C664=Localization!$C$109,5,IF(OR(C664=1,C664=2,C664=3,C664=4,C664=5),C664,"")))))))</f>
        <v/>
      </c>
      <c r="N664" s="15" t="str">
        <f>(IF(D664=Localization!$C$113,1,IF(D664=Localization!$C$112,2,IF(D664=Localization!$C$111,3,IF(D664=Localization!$C$110,4,IF(D664=Localization!$C$109,5,IF(OR(D664=1,D664=2,D664=3,D664=4,D664=5),D664,"")))))))</f>
        <v/>
      </c>
      <c r="O664" s="15" t="str">
        <f>(IF(E664=Localization!$C$113,1,IF(E664=Localization!$C$112,2,IF(E664=Localization!$C$111,3,IF(E664=Localization!$C$110,4,IF(E664=Localization!$C$109,5,IF(OR(E664=1,E664=2,E664=3,E664=4,E664=5),E664,"")))))))</f>
        <v/>
      </c>
      <c r="P664" s="15" t="str">
        <f>(IF(F664=Localization!$C$113,1,IF(F664=Localization!$C$112,2,IF(F664=Localization!$C$111,3,IF(F664=Localization!$C$110,4,IF(F664=Localization!$C$109,5,IF(OR(F664=1,F664=2,F664=3,F664=4,F664=5),F664,"")))))))</f>
        <v/>
      </c>
      <c r="Q664" s="15" t="str">
        <f>(IF(G664=Localization!$C$113,1,IF(G664=Localization!$C$112,2,IF(G664=Localization!$C$111,3,IF(G664=Localization!$C$110,4,IF(G664=Localization!$C$109,5,IF(OR(G664=1,G664=2,G664=3,G664=4,G664=5),G664,"")))))))</f>
        <v/>
      </c>
      <c r="R664" s="15" t="str">
        <f>(IF(H664=Localization!$C$113,1,IF(H664=Localization!$C$112,2,IF(H664=Localization!$C$111,3,IF(H664=Localization!$C$110,4,IF(H664=Localization!$C$109,5,IF(OR(H664=1,H664=2,H664=3,H664=4,H664=5),H664,"")))))))</f>
        <v/>
      </c>
      <c r="S664" s="15" t="str">
        <f>(IF(I664=Localization!$C$113,1,IF(I664=Localization!$C$112,2,IF(I664=Localization!$C$111,3,IF(I664=Localization!$C$110,4,IF(I664=Localization!$C$109,5,IF(OR(I664=1,I664=2,I664=3,I664=4,I664=5),I664,"")))))))</f>
        <v/>
      </c>
      <c r="T664" s="15" t="str">
        <f>(IF(J664=Localization!$C$113,1,IF(J664=Localization!$C$112,2,IF(J664=Localization!$C$111,3,IF(J664=Localization!$C$110,4,IF(J664=Localization!$C$109,5,IF(OR(J664=1,J664=2,J664=3,J664=4,J664=5),J664,"")))))))</f>
        <v/>
      </c>
      <c r="U664" s="15" t="str">
        <f>(IF(K664=Localization!$C$113,1,IF(K664=Localization!$C$112,2,IF(K664=Localization!$C$111,3,IF(K664=Localization!$C$110,4,IF(K664=Localization!$C$109,5,IF(OR(K664=1,K664=2,K664=3,K664=4,K664=5),K664,"")))))))</f>
        <v/>
      </c>
    </row>
    <row r="665" spans="12:21" x14ac:dyDescent="0.25">
      <c r="L665" s="15" t="str">
        <f>(IF(B665=Localization!$C$113,1,IF(B665=Localization!$C$112,2,IF(B665=Localization!$C$111,3,IF(B665=Localization!$C$110,4,IF(B665=Localization!$C$109,5,IF(OR(B665=1,B665=2,B665=3,B665=4,B665=5),B665,"")))))))</f>
        <v/>
      </c>
      <c r="M665" s="15" t="str">
        <f>(IF(C665=Localization!$C$113,1,IF(C665=Localization!$C$112,2,IF(C665=Localization!$C$111,3,IF(C665=Localization!$C$110,4,IF(C665=Localization!$C$109,5,IF(OR(C665=1,C665=2,C665=3,C665=4,C665=5),C665,"")))))))</f>
        <v/>
      </c>
      <c r="N665" s="15" t="str">
        <f>(IF(D665=Localization!$C$113,1,IF(D665=Localization!$C$112,2,IF(D665=Localization!$C$111,3,IF(D665=Localization!$C$110,4,IF(D665=Localization!$C$109,5,IF(OR(D665=1,D665=2,D665=3,D665=4,D665=5),D665,"")))))))</f>
        <v/>
      </c>
      <c r="O665" s="15" t="str">
        <f>(IF(E665=Localization!$C$113,1,IF(E665=Localization!$C$112,2,IF(E665=Localization!$C$111,3,IF(E665=Localization!$C$110,4,IF(E665=Localization!$C$109,5,IF(OR(E665=1,E665=2,E665=3,E665=4,E665=5),E665,"")))))))</f>
        <v/>
      </c>
      <c r="P665" s="15" t="str">
        <f>(IF(F665=Localization!$C$113,1,IF(F665=Localization!$C$112,2,IF(F665=Localization!$C$111,3,IF(F665=Localization!$C$110,4,IF(F665=Localization!$C$109,5,IF(OR(F665=1,F665=2,F665=3,F665=4,F665=5),F665,"")))))))</f>
        <v/>
      </c>
      <c r="Q665" s="15" t="str">
        <f>(IF(G665=Localization!$C$113,1,IF(G665=Localization!$C$112,2,IF(G665=Localization!$C$111,3,IF(G665=Localization!$C$110,4,IF(G665=Localization!$C$109,5,IF(OR(G665=1,G665=2,G665=3,G665=4,G665=5),G665,"")))))))</f>
        <v/>
      </c>
      <c r="R665" s="15" t="str">
        <f>(IF(H665=Localization!$C$113,1,IF(H665=Localization!$C$112,2,IF(H665=Localization!$C$111,3,IF(H665=Localization!$C$110,4,IF(H665=Localization!$C$109,5,IF(OR(H665=1,H665=2,H665=3,H665=4,H665=5),H665,"")))))))</f>
        <v/>
      </c>
      <c r="S665" s="15" t="str">
        <f>(IF(I665=Localization!$C$113,1,IF(I665=Localization!$C$112,2,IF(I665=Localization!$C$111,3,IF(I665=Localization!$C$110,4,IF(I665=Localization!$C$109,5,IF(OR(I665=1,I665=2,I665=3,I665=4,I665=5),I665,"")))))))</f>
        <v/>
      </c>
      <c r="T665" s="15" t="str">
        <f>(IF(J665=Localization!$C$113,1,IF(J665=Localization!$C$112,2,IF(J665=Localization!$C$111,3,IF(J665=Localization!$C$110,4,IF(J665=Localization!$C$109,5,IF(OR(J665=1,J665=2,J665=3,J665=4,J665=5),J665,"")))))))</f>
        <v/>
      </c>
      <c r="U665" s="15" t="str">
        <f>(IF(K665=Localization!$C$113,1,IF(K665=Localization!$C$112,2,IF(K665=Localization!$C$111,3,IF(K665=Localization!$C$110,4,IF(K665=Localization!$C$109,5,IF(OR(K665=1,K665=2,K665=3,K665=4,K665=5),K665,"")))))))</f>
        <v/>
      </c>
    </row>
    <row r="666" spans="12:21" x14ac:dyDescent="0.25">
      <c r="L666" s="15" t="str">
        <f>(IF(B666=Localization!$C$113,1,IF(B666=Localization!$C$112,2,IF(B666=Localization!$C$111,3,IF(B666=Localization!$C$110,4,IF(B666=Localization!$C$109,5,IF(OR(B666=1,B666=2,B666=3,B666=4,B666=5),B666,"")))))))</f>
        <v/>
      </c>
      <c r="M666" s="15" t="str">
        <f>(IF(C666=Localization!$C$113,1,IF(C666=Localization!$C$112,2,IF(C666=Localization!$C$111,3,IF(C666=Localization!$C$110,4,IF(C666=Localization!$C$109,5,IF(OR(C666=1,C666=2,C666=3,C666=4,C666=5),C666,"")))))))</f>
        <v/>
      </c>
      <c r="N666" s="15" t="str">
        <f>(IF(D666=Localization!$C$113,1,IF(D666=Localization!$C$112,2,IF(D666=Localization!$C$111,3,IF(D666=Localization!$C$110,4,IF(D666=Localization!$C$109,5,IF(OR(D666=1,D666=2,D666=3,D666=4,D666=5),D666,"")))))))</f>
        <v/>
      </c>
      <c r="O666" s="15" t="str">
        <f>(IF(E666=Localization!$C$113,1,IF(E666=Localization!$C$112,2,IF(E666=Localization!$C$111,3,IF(E666=Localization!$C$110,4,IF(E666=Localization!$C$109,5,IF(OR(E666=1,E666=2,E666=3,E666=4,E666=5),E666,"")))))))</f>
        <v/>
      </c>
      <c r="P666" s="15" t="str">
        <f>(IF(F666=Localization!$C$113,1,IF(F666=Localization!$C$112,2,IF(F666=Localization!$C$111,3,IF(F666=Localization!$C$110,4,IF(F666=Localization!$C$109,5,IF(OR(F666=1,F666=2,F666=3,F666=4,F666=5),F666,"")))))))</f>
        <v/>
      </c>
      <c r="Q666" s="15" t="str">
        <f>(IF(G666=Localization!$C$113,1,IF(G666=Localization!$C$112,2,IF(G666=Localization!$C$111,3,IF(G666=Localization!$C$110,4,IF(G666=Localization!$C$109,5,IF(OR(G666=1,G666=2,G666=3,G666=4,G666=5),G666,"")))))))</f>
        <v/>
      </c>
      <c r="R666" s="15" t="str">
        <f>(IF(H666=Localization!$C$113,1,IF(H666=Localization!$C$112,2,IF(H666=Localization!$C$111,3,IF(H666=Localization!$C$110,4,IF(H666=Localization!$C$109,5,IF(OR(H666=1,H666=2,H666=3,H666=4,H666=5),H666,"")))))))</f>
        <v/>
      </c>
      <c r="S666" s="15" t="str">
        <f>(IF(I666=Localization!$C$113,1,IF(I666=Localization!$C$112,2,IF(I666=Localization!$C$111,3,IF(I666=Localization!$C$110,4,IF(I666=Localization!$C$109,5,IF(OR(I666=1,I666=2,I666=3,I666=4,I666=5),I666,"")))))))</f>
        <v/>
      </c>
      <c r="T666" s="15" t="str">
        <f>(IF(J666=Localization!$C$113,1,IF(J666=Localization!$C$112,2,IF(J666=Localization!$C$111,3,IF(J666=Localization!$C$110,4,IF(J666=Localization!$C$109,5,IF(OR(J666=1,J666=2,J666=3,J666=4,J666=5),J666,"")))))))</f>
        <v/>
      </c>
      <c r="U666" s="15" t="str">
        <f>(IF(K666=Localization!$C$113,1,IF(K666=Localization!$C$112,2,IF(K666=Localization!$C$111,3,IF(K666=Localization!$C$110,4,IF(K666=Localization!$C$109,5,IF(OR(K666=1,K666=2,K666=3,K666=4,K666=5),K666,"")))))))</f>
        <v/>
      </c>
    </row>
    <row r="667" spans="12:21" x14ac:dyDescent="0.25">
      <c r="L667" s="15" t="str">
        <f>(IF(B667=Localization!$C$113,1,IF(B667=Localization!$C$112,2,IF(B667=Localization!$C$111,3,IF(B667=Localization!$C$110,4,IF(B667=Localization!$C$109,5,IF(OR(B667=1,B667=2,B667=3,B667=4,B667=5),B667,"")))))))</f>
        <v/>
      </c>
      <c r="M667" s="15" t="str">
        <f>(IF(C667=Localization!$C$113,1,IF(C667=Localization!$C$112,2,IF(C667=Localization!$C$111,3,IF(C667=Localization!$C$110,4,IF(C667=Localization!$C$109,5,IF(OR(C667=1,C667=2,C667=3,C667=4,C667=5),C667,"")))))))</f>
        <v/>
      </c>
      <c r="N667" s="15" t="str">
        <f>(IF(D667=Localization!$C$113,1,IF(D667=Localization!$C$112,2,IF(D667=Localization!$C$111,3,IF(D667=Localization!$C$110,4,IF(D667=Localization!$C$109,5,IF(OR(D667=1,D667=2,D667=3,D667=4,D667=5),D667,"")))))))</f>
        <v/>
      </c>
      <c r="O667" s="15" t="str">
        <f>(IF(E667=Localization!$C$113,1,IF(E667=Localization!$C$112,2,IF(E667=Localization!$C$111,3,IF(E667=Localization!$C$110,4,IF(E667=Localization!$C$109,5,IF(OR(E667=1,E667=2,E667=3,E667=4,E667=5),E667,"")))))))</f>
        <v/>
      </c>
      <c r="P667" s="15" t="str">
        <f>(IF(F667=Localization!$C$113,1,IF(F667=Localization!$C$112,2,IF(F667=Localization!$C$111,3,IF(F667=Localization!$C$110,4,IF(F667=Localization!$C$109,5,IF(OR(F667=1,F667=2,F667=3,F667=4,F667=5),F667,"")))))))</f>
        <v/>
      </c>
      <c r="Q667" s="15" t="str">
        <f>(IF(G667=Localization!$C$113,1,IF(G667=Localization!$C$112,2,IF(G667=Localization!$C$111,3,IF(G667=Localization!$C$110,4,IF(G667=Localization!$C$109,5,IF(OR(G667=1,G667=2,G667=3,G667=4,G667=5),G667,"")))))))</f>
        <v/>
      </c>
      <c r="R667" s="15" t="str">
        <f>(IF(H667=Localization!$C$113,1,IF(H667=Localization!$C$112,2,IF(H667=Localization!$C$111,3,IF(H667=Localization!$C$110,4,IF(H667=Localization!$C$109,5,IF(OR(H667=1,H667=2,H667=3,H667=4,H667=5),H667,"")))))))</f>
        <v/>
      </c>
      <c r="S667" s="15" t="str">
        <f>(IF(I667=Localization!$C$113,1,IF(I667=Localization!$C$112,2,IF(I667=Localization!$C$111,3,IF(I667=Localization!$C$110,4,IF(I667=Localization!$C$109,5,IF(OR(I667=1,I667=2,I667=3,I667=4,I667=5),I667,"")))))))</f>
        <v/>
      </c>
      <c r="T667" s="15" t="str">
        <f>(IF(J667=Localization!$C$113,1,IF(J667=Localization!$C$112,2,IF(J667=Localization!$C$111,3,IF(J667=Localization!$C$110,4,IF(J667=Localization!$C$109,5,IF(OR(J667=1,J667=2,J667=3,J667=4,J667=5),J667,"")))))))</f>
        <v/>
      </c>
      <c r="U667" s="15" t="str">
        <f>(IF(K667=Localization!$C$113,1,IF(K667=Localization!$C$112,2,IF(K667=Localization!$C$111,3,IF(K667=Localization!$C$110,4,IF(K667=Localization!$C$109,5,IF(OR(K667=1,K667=2,K667=3,K667=4,K667=5),K667,"")))))))</f>
        <v/>
      </c>
    </row>
    <row r="668" spans="12:21" x14ac:dyDescent="0.25">
      <c r="L668" s="15" t="str">
        <f>(IF(B668=Localization!$C$113,1,IF(B668=Localization!$C$112,2,IF(B668=Localization!$C$111,3,IF(B668=Localization!$C$110,4,IF(B668=Localization!$C$109,5,IF(OR(B668=1,B668=2,B668=3,B668=4,B668=5),B668,"")))))))</f>
        <v/>
      </c>
      <c r="M668" s="15" t="str">
        <f>(IF(C668=Localization!$C$113,1,IF(C668=Localization!$C$112,2,IF(C668=Localization!$C$111,3,IF(C668=Localization!$C$110,4,IF(C668=Localization!$C$109,5,IF(OR(C668=1,C668=2,C668=3,C668=4,C668=5),C668,"")))))))</f>
        <v/>
      </c>
      <c r="N668" s="15" t="str">
        <f>(IF(D668=Localization!$C$113,1,IF(D668=Localization!$C$112,2,IF(D668=Localization!$C$111,3,IF(D668=Localization!$C$110,4,IF(D668=Localization!$C$109,5,IF(OR(D668=1,D668=2,D668=3,D668=4,D668=5),D668,"")))))))</f>
        <v/>
      </c>
      <c r="O668" s="15" t="str">
        <f>(IF(E668=Localization!$C$113,1,IF(E668=Localization!$C$112,2,IF(E668=Localization!$C$111,3,IF(E668=Localization!$C$110,4,IF(E668=Localization!$C$109,5,IF(OR(E668=1,E668=2,E668=3,E668=4,E668=5),E668,"")))))))</f>
        <v/>
      </c>
      <c r="P668" s="15" t="str">
        <f>(IF(F668=Localization!$C$113,1,IF(F668=Localization!$C$112,2,IF(F668=Localization!$C$111,3,IF(F668=Localization!$C$110,4,IF(F668=Localization!$C$109,5,IF(OR(F668=1,F668=2,F668=3,F668=4,F668=5),F668,"")))))))</f>
        <v/>
      </c>
      <c r="Q668" s="15" t="str">
        <f>(IF(G668=Localization!$C$113,1,IF(G668=Localization!$C$112,2,IF(G668=Localization!$C$111,3,IF(G668=Localization!$C$110,4,IF(G668=Localization!$C$109,5,IF(OR(G668=1,G668=2,G668=3,G668=4,G668=5),G668,"")))))))</f>
        <v/>
      </c>
      <c r="R668" s="15" t="str">
        <f>(IF(H668=Localization!$C$113,1,IF(H668=Localization!$C$112,2,IF(H668=Localization!$C$111,3,IF(H668=Localization!$C$110,4,IF(H668=Localization!$C$109,5,IF(OR(H668=1,H668=2,H668=3,H668=4,H668=5),H668,"")))))))</f>
        <v/>
      </c>
      <c r="S668" s="15" t="str">
        <f>(IF(I668=Localization!$C$113,1,IF(I668=Localization!$C$112,2,IF(I668=Localization!$C$111,3,IF(I668=Localization!$C$110,4,IF(I668=Localization!$C$109,5,IF(OR(I668=1,I668=2,I668=3,I668=4,I668=5),I668,"")))))))</f>
        <v/>
      </c>
      <c r="T668" s="15" t="str">
        <f>(IF(J668=Localization!$C$113,1,IF(J668=Localization!$C$112,2,IF(J668=Localization!$C$111,3,IF(J668=Localization!$C$110,4,IF(J668=Localization!$C$109,5,IF(OR(J668=1,J668=2,J668=3,J668=4,J668=5),J668,"")))))))</f>
        <v/>
      </c>
      <c r="U668" s="15" t="str">
        <f>(IF(K668=Localization!$C$113,1,IF(K668=Localization!$C$112,2,IF(K668=Localization!$C$111,3,IF(K668=Localization!$C$110,4,IF(K668=Localization!$C$109,5,IF(OR(K668=1,K668=2,K668=3,K668=4,K668=5),K668,"")))))))</f>
        <v/>
      </c>
    </row>
    <row r="669" spans="12:21" x14ac:dyDescent="0.25">
      <c r="L669" s="15" t="str">
        <f>(IF(B669=Localization!$C$113,1,IF(B669=Localization!$C$112,2,IF(B669=Localization!$C$111,3,IF(B669=Localization!$C$110,4,IF(B669=Localization!$C$109,5,IF(OR(B669=1,B669=2,B669=3,B669=4,B669=5),B669,"")))))))</f>
        <v/>
      </c>
      <c r="M669" s="15" t="str">
        <f>(IF(C669=Localization!$C$113,1,IF(C669=Localization!$C$112,2,IF(C669=Localization!$C$111,3,IF(C669=Localization!$C$110,4,IF(C669=Localization!$C$109,5,IF(OR(C669=1,C669=2,C669=3,C669=4,C669=5),C669,"")))))))</f>
        <v/>
      </c>
      <c r="N669" s="15" t="str">
        <f>(IF(D669=Localization!$C$113,1,IF(D669=Localization!$C$112,2,IF(D669=Localization!$C$111,3,IF(D669=Localization!$C$110,4,IF(D669=Localization!$C$109,5,IF(OR(D669=1,D669=2,D669=3,D669=4,D669=5),D669,"")))))))</f>
        <v/>
      </c>
      <c r="O669" s="15" t="str">
        <f>(IF(E669=Localization!$C$113,1,IF(E669=Localization!$C$112,2,IF(E669=Localization!$C$111,3,IF(E669=Localization!$C$110,4,IF(E669=Localization!$C$109,5,IF(OR(E669=1,E669=2,E669=3,E669=4,E669=5),E669,"")))))))</f>
        <v/>
      </c>
      <c r="P669" s="15" t="str">
        <f>(IF(F669=Localization!$C$113,1,IF(F669=Localization!$C$112,2,IF(F669=Localization!$C$111,3,IF(F669=Localization!$C$110,4,IF(F669=Localization!$C$109,5,IF(OR(F669=1,F669=2,F669=3,F669=4,F669=5),F669,"")))))))</f>
        <v/>
      </c>
      <c r="Q669" s="15" t="str">
        <f>(IF(G669=Localization!$C$113,1,IF(G669=Localization!$C$112,2,IF(G669=Localization!$C$111,3,IF(G669=Localization!$C$110,4,IF(G669=Localization!$C$109,5,IF(OR(G669=1,G669=2,G669=3,G669=4,G669=5),G669,"")))))))</f>
        <v/>
      </c>
      <c r="R669" s="15" t="str">
        <f>(IF(H669=Localization!$C$113,1,IF(H669=Localization!$C$112,2,IF(H669=Localization!$C$111,3,IF(H669=Localization!$C$110,4,IF(H669=Localization!$C$109,5,IF(OR(H669=1,H669=2,H669=3,H669=4,H669=5),H669,"")))))))</f>
        <v/>
      </c>
      <c r="S669" s="15" t="str">
        <f>(IF(I669=Localization!$C$113,1,IF(I669=Localization!$C$112,2,IF(I669=Localization!$C$111,3,IF(I669=Localization!$C$110,4,IF(I669=Localization!$C$109,5,IF(OR(I669=1,I669=2,I669=3,I669=4,I669=5),I669,"")))))))</f>
        <v/>
      </c>
      <c r="T669" s="15" t="str">
        <f>(IF(J669=Localization!$C$113,1,IF(J669=Localization!$C$112,2,IF(J669=Localization!$C$111,3,IF(J669=Localization!$C$110,4,IF(J669=Localization!$C$109,5,IF(OR(J669=1,J669=2,J669=3,J669=4,J669=5),J669,"")))))))</f>
        <v/>
      </c>
      <c r="U669" s="15" t="str">
        <f>(IF(K669=Localization!$C$113,1,IF(K669=Localization!$C$112,2,IF(K669=Localization!$C$111,3,IF(K669=Localization!$C$110,4,IF(K669=Localization!$C$109,5,IF(OR(K669=1,K669=2,K669=3,K669=4,K669=5),K669,"")))))))</f>
        <v/>
      </c>
    </row>
    <row r="670" spans="12:21" x14ac:dyDescent="0.25">
      <c r="L670" s="15" t="str">
        <f>(IF(B670=Localization!$C$113,1,IF(B670=Localization!$C$112,2,IF(B670=Localization!$C$111,3,IF(B670=Localization!$C$110,4,IF(B670=Localization!$C$109,5,IF(OR(B670=1,B670=2,B670=3,B670=4,B670=5),B670,"")))))))</f>
        <v/>
      </c>
      <c r="M670" s="15" t="str">
        <f>(IF(C670=Localization!$C$113,1,IF(C670=Localization!$C$112,2,IF(C670=Localization!$C$111,3,IF(C670=Localization!$C$110,4,IF(C670=Localization!$C$109,5,IF(OR(C670=1,C670=2,C670=3,C670=4,C670=5),C670,"")))))))</f>
        <v/>
      </c>
      <c r="N670" s="15" t="str">
        <f>(IF(D670=Localization!$C$113,1,IF(D670=Localization!$C$112,2,IF(D670=Localization!$C$111,3,IF(D670=Localization!$C$110,4,IF(D670=Localization!$C$109,5,IF(OR(D670=1,D670=2,D670=3,D670=4,D670=5),D670,"")))))))</f>
        <v/>
      </c>
      <c r="O670" s="15" t="str">
        <f>(IF(E670=Localization!$C$113,1,IF(E670=Localization!$C$112,2,IF(E670=Localization!$C$111,3,IF(E670=Localization!$C$110,4,IF(E670=Localization!$C$109,5,IF(OR(E670=1,E670=2,E670=3,E670=4,E670=5),E670,"")))))))</f>
        <v/>
      </c>
      <c r="P670" s="15" t="str">
        <f>(IF(F670=Localization!$C$113,1,IF(F670=Localization!$C$112,2,IF(F670=Localization!$C$111,3,IF(F670=Localization!$C$110,4,IF(F670=Localization!$C$109,5,IF(OR(F670=1,F670=2,F670=3,F670=4,F670=5),F670,"")))))))</f>
        <v/>
      </c>
      <c r="Q670" s="15" t="str">
        <f>(IF(G670=Localization!$C$113,1,IF(G670=Localization!$C$112,2,IF(G670=Localization!$C$111,3,IF(G670=Localization!$C$110,4,IF(G670=Localization!$C$109,5,IF(OR(G670=1,G670=2,G670=3,G670=4,G670=5),G670,"")))))))</f>
        <v/>
      </c>
      <c r="R670" s="15" t="str">
        <f>(IF(H670=Localization!$C$113,1,IF(H670=Localization!$C$112,2,IF(H670=Localization!$C$111,3,IF(H670=Localization!$C$110,4,IF(H670=Localization!$C$109,5,IF(OR(H670=1,H670=2,H670=3,H670=4,H670=5),H670,"")))))))</f>
        <v/>
      </c>
      <c r="S670" s="15" t="str">
        <f>(IF(I670=Localization!$C$113,1,IF(I670=Localization!$C$112,2,IF(I670=Localization!$C$111,3,IF(I670=Localization!$C$110,4,IF(I670=Localization!$C$109,5,IF(OR(I670=1,I670=2,I670=3,I670=4,I670=5),I670,"")))))))</f>
        <v/>
      </c>
      <c r="T670" s="15" t="str">
        <f>(IF(J670=Localization!$C$113,1,IF(J670=Localization!$C$112,2,IF(J670=Localization!$C$111,3,IF(J670=Localization!$C$110,4,IF(J670=Localization!$C$109,5,IF(OR(J670=1,J670=2,J670=3,J670=4,J670=5),J670,"")))))))</f>
        <v/>
      </c>
      <c r="U670" s="15" t="str">
        <f>(IF(K670=Localization!$C$113,1,IF(K670=Localization!$C$112,2,IF(K670=Localization!$C$111,3,IF(K670=Localization!$C$110,4,IF(K670=Localization!$C$109,5,IF(OR(K670=1,K670=2,K670=3,K670=4,K670=5),K670,"")))))))</f>
        <v/>
      </c>
    </row>
    <row r="671" spans="12:21" x14ac:dyDescent="0.25">
      <c r="L671" s="15" t="str">
        <f>(IF(B671=Localization!$C$113,1,IF(B671=Localization!$C$112,2,IF(B671=Localization!$C$111,3,IF(B671=Localization!$C$110,4,IF(B671=Localization!$C$109,5,IF(OR(B671=1,B671=2,B671=3,B671=4,B671=5),B671,"")))))))</f>
        <v/>
      </c>
      <c r="M671" s="15" t="str">
        <f>(IF(C671=Localization!$C$113,1,IF(C671=Localization!$C$112,2,IF(C671=Localization!$C$111,3,IF(C671=Localization!$C$110,4,IF(C671=Localization!$C$109,5,IF(OR(C671=1,C671=2,C671=3,C671=4,C671=5),C671,"")))))))</f>
        <v/>
      </c>
      <c r="N671" s="15" t="str">
        <f>(IF(D671=Localization!$C$113,1,IF(D671=Localization!$C$112,2,IF(D671=Localization!$C$111,3,IF(D671=Localization!$C$110,4,IF(D671=Localization!$C$109,5,IF(OR(D671=1,D671=2,D671=3,D671=4,D671=5),D671,"")))))))</f>
        <v/>
      </c>
      <c r="O671" s="15" t="str">
        <f>(IF(E671=Localization!$C$113,1,IF(E671=Localization!$C$112,2,IF(E671=Localization!$C$111,3,IF(E671=Localization!$C$110,4,IF(E671=Localization!$C$109,5,IF(OR(E671=1,E671=2,E671=3,E671=4,E671=5),E671,"")))))))</f>
        <v/>
      </c>
      <c r="P671" s="15" t="str">
        <f>(IF(F671=Localization!$C$113,1,IF(F671=Localization!$C$112,2,IF(F671=Localization!$C$111,3,IF(F671=Localization!$C$110,4,IF(F671=Localization!$C$109,5,IF(OR(F671=1,F671=2,F671=3,F671=4,F671=5),F671,"")))))))</f>
        <v/>
      </c>
      <c r="Q671" s="15" t="str">
        <f>(IF(G671=Localization!$C$113,1,IF(G671=Localization!$C$112,2,IF(G671=Localization!$C$111,3,IF(G671=Localization!$C$110,4,IF(G671=Localization!$C$109,5,IF(OR(G671=1,G671=2,G671=3,G671=4,G671=5),G671,"")))))))</f>
        <v/>
      </c>
      <c r="R671" s="15" t="str">
        <f>(IF(H671=Localization!$C$113,1,IF(H671=Localization!$C$112,2,IF(H671=Localization!$C$111,3,IF(H671=Localization!$C$110,4,IF(H671=Localization!$C$109,5,IF(OR(H671=1,H671=2,H671=3,H671=4,H671=5),H671,"")))))))</f>
        <v/>
      </c>
      <c r="S671" s="15" t="str">
        <f>(IF(I671=Localization!$C$113,1,IF(I671=Localization!$C$112,2,IF(I671=Localization!$C$111,3,IF(I671=Localization!$C$110,4,IF(I671=Localization!$C$109,5,IF(OR(I671=1,I671=2,I671=3,I671=4,I671=5),I671,"")))))))</f>
        <v/>
      </c>
      <c r="T671" s="15" t="str">
        <f>(IF(J671=Localization!$C$113,1,IF(J671=Localization!$C$112,2,IF(J671=Localization!$C$111,3,IF(J671=Localization!$C$110,4,IF(J671=Localization!$C$109,5,IF(OR(J671=1,J671=2,J671=3,J671=4,J671=5),J671,"")))))))</f>
        <v/>
      </c>
      <c r="U671" s="15" t="str">
        <f>(IF(K671=Localization!$C$113,1,IF(K671=Localization!$C$112,2,IF(K671=Localization!$C$111,3,IF(K671=Localization!$C$110,4,IF(K671=Localization!$C$109,5,IF(OR(K671=1,K671=2,K671=3,K671=4,K671=5),K671,"")))))))</f>
        <v/>
      </c>
    </row>
    <row r="672" spans="12:21" x14ac:dyDescent="0.25">
      <c r="L672" s="15" t="str">
        <f>(IF(B672=Localization!$C$113,1,IF(B672=Localization!$C$112,2,IF(B672=Localization!$C$111,3,IF(B672=Localization!$C$110,4,IF(B672=Localization!$C$109,5,IF(OR(B672=1,B672=2,B672=3,B672=4,B672=5),B672,"")))))))</f>
        <v/>
      </c>
      <c r="M672" s="15" t="str">
        <f>(IF(C672=Localization!$C$113,1,IF(C672=Localization!$C$112,2,IF(C672=Localization!$C$111,3,IF(C672=Localization!$C$110,4,IF(C672=Localization!$C$109,5,IF(OR(C672=1,C672=2,C672=3,C672=4,C672=5),C672,"")))))))</f>
        <v/>
      </c>
      <c r="N672" s="15" t="str">
        <f>(IF(D672=Localization!$C$113,1,IF(D672=Localization!$C$112,2,IF(D672=Localization!$C$111,3,IF(D672=Localization!$C$110,4,IF(D672=Localization!$C$109,5,IF(OR(D672=1,D672=2,D672=3,D672=4,D672=5),D672,"")))))))</f>
        <v/>
      </c>
      <c r="O672" s="15" t="str">
        <f>(IF(E672=Localization!$C$113,1,IF(E672=Localization!$C$112,2,IF(E672=Localization!$C$111,3,IF(E672=Localization!$C$110,4,IF(E672=Localization!$C$109,5,IF(OR(E672=1,E672=2,E672=3,E672=4,E672=5),E672,"")))))))</f>
        <v/>
      </c>
      <c r="P672" s="15" t="str">
        <f>(IF(F672=Localization!$C$113,1,IF(F672=Localization!$C$112,2,IF(F672=Localization!$C$111,3,IF(F672=Localization!$C$110,4,IF(F672=Localization!$C$109,5,IF(OR(F672=1,F672=2,F672=3,F672=4,F672=5),F672,"")))))))</f>
        <v/>
      </c>
      <c r="Q672" s="15" t="str">
        <f>(IF(G672=Localization!$C$113,1,IF(G672=Localization!$C$112,2,IF(G672=Localization!$C$111,3,IF(G672=Localization!$C$110,4,IF(G672=Localization!$C$109,5,IF(OR(G672=1,G672=2,G672=3,G672=4,G672=5),G672,"")))))))</f>
        <v/>
      </c>
      <c r="R672" s="15" t="str">
        <f>(IF(H672=Localization!$C$113,1,IF(H672=Localization!$C$112,2,IF(H672=Localization!$C$111,3,IF(H672=Localization!$C$110,4,IF(H672=Localization!$C$109,5,IF(OR(H672=1,H672=2,H672=3,H672=4,H672=5),H672,"")))))))</f>
        <v/>
      </c>
      <c r="S672" s="15" t="str">
        <f>(IF(I672=Localization!$C$113,1,IF(I672=Localization!$C$112,2,IF(I672=Localization!$C$111,3,IF(I672=Localization!$C$110,4,IF(I672=Localization!$C$109,5,IF(OR(I672=1,I672=2,I672=3,I672=4,I672=5),I672,"")))))))</f>
        <v/>
      </c>
      <c r="T672" s="15" t="str">
        <f>(IF(J672=Localization!$C$113,1,IF(J672=Localization!$C$112,2,IF(J672=Localization!$C$111,3,IF(J672=Localization!$C$110,4,IF(J672=Localization!$C$109,5,IF(OR(J672=1,J672=2,J672=3,J672=4,J672=5),J672,"")))))))</f>
        <v/>
      </c>
      <c r="U672" s="15" t="str">
        <f>(IF(K672=Localization!$C$113,1,IF(K672=Localization!$C$112,2,IF(K672=Localization!$C$111,3,IF(K672=Localization!$C$110,4,IF(K672=Localization!$C$109,5,IF(OR(K672=1,K672=2,K672=3,K672=4,K672=5),K672,"")))))))</f>
        <v/>
      </c>
    </row>
    <row r="673" spans="12:21" x14ac:dyDescent="0.25">
      <c r="L673" s="15" t="str">
        <f>(IF(B673=Localization!$C$113,1,IF(B673=Localization!$C$112,2,IF(B673=Localization!$C$111,3,IF(B673=Localization!$C$110,4,IF(B673=Localization!$C$109,5,IF(OR(B673=1,B673=2,B673=3,B673=4,B673=5),B673,"")))))))</f>
        <v/>
      </c>
      <c r="M673" s="15" t="str">
        <f>(IF(C673=Localization!$C$113,1,IF(C673=Localization!$C$112,2,IF(C673=Localization!$C$111,3,IF(C673=Localization!$C$110,4,IF(C673=Localization!$C$109,5,IF(OR(C673=1,C673=2,C673=3,C673=4,C673=5),C673,"")))))))</f>
        <v/>
      </c>
      <c r="N673" s="15" t="str">
        <f>(IF(D673=Localization!$C$113,1,IF(D673=Localization!$C$112,2,IF(D673=Localization!$C$111,3,IF(D673=Localization!$C$110,4,IF(D673=Localization!$C$109,5,IF(OR(D673=1,D673=2,D673=3,D673=4,D673=5),D673,"")))))))</f>
        <v/>
      </c>
      <c r="O673" s="15" t="str">
        <f>(IF(E673=Localization!$C$113,1,IF(E673=Localization!$C$112,2,IF(E673=Localization!$C$111,3,IF(E673=Localization!$C$110,4,IF(E673=Localization!$C$109,5,IF(OR(E673=1,E673=2,E673=3,E673=4,E673=5),E673,"")))))))</f>
        <v/>
      </c>
      <c r="P673" s="15" t="str">
        <f>(IF(F673=Localization!$C$113,1,IF(F673=Localization!$C$112,2,IF(F673=Localization!$C$111,3,IF(F673=Localization!$C$110,4,IF(F673=Localization!$C$109,5,IF(OR(F673=1,F673=2,F673=3,F673=4,F673=5),F673,"")))))))</f>
        <v/>
      </c>
      <c r="Q673" s="15" t="str">
        <f>(IF(G673=Localization!$C$113,1,IF(G673=Localization!$C$112,2,IF(G673=Localization!$C$111,3,IF(G673=Localization!$C$110,4,IF(G673=Localization!$C$109,5,IF(OR(G673=1,G673=2,G673=3,G673=4,G673=5),G673,"")))))))</f>
        <v/>
      </c>
      <c r="R673" s="15" t="str">
        <f>(IF(H673=Localization!$C$113,1,IF(H673=Localization!$C$112,2,IF(H673=Localization!$C$111,3,IF(H673=Localization!$C$110,4,IF(H673=Localization!$C$109,5,IF(OR(H673=1,H673=2,H673=3,H673=4,H673=5),H673,"")))))))</f>
        <v/>
      </c>
      <c r="S673" s="15" t="str">
        <f>(IF(I673=Localization!$C$113,1,IF(I673=Localization!$C$112,2,IF(I673=Localization!$C$111,3,IF(I673=Localization!$C$110,4,IF(I673=Localization!$C$109,5,IF(OR(I673=1,I673=2,I673=3,I673=4,I673=5),I673,"")))))))</f>
        <v/>
      </c>
      <c r="T673" s="15" t="str">
        <f>(IF(J673=Localization!$C$113,1,IF(J673=Localization!$C$112,2,IF(J673=Localization!$C$111,3,IF(J673=Localization!$C$110,4,IF(J673=Localization!$C$109,5,IF(OR(J673=1,J673=2,J673=3,J673=4,J673=5),J673,"")))))))</f>
        <v/>
      </c>
      <c r="U673" s="15" t="str">
        <f>(IF(K673=Localization!$C$113,1,IF(K673=Localization!$C$112,2,IF(K673=Localization!$C$111,3,IF(K673=Localization!$C$110,4,IF(K673=Localization!$C$109,5,IF(OR(K673=1,K673=2,K673=3,K673=4,K673=5),K673,"")))))))</f>
        <v/>
      </c>
    </row>
    <row r="674" spans="12:21" x14ac:dyDescent="0.25">
      <c r="L674" s="15" t="str">
        <f>(IF(B674=Localization!$C$113,1,IF(B674=Localization!$C$112,2,IF(B674=Localization!$C$111,3,IF(B674=Localization!$C$110,4,IF(B674=Localization!$C$109,5,IF(OR(B674=1,B674=2,B674=3,B674=4,B674=5),B674,"")))))))</f>
        <v/>
      </c>
      <c r="M674" s="15" t="str">
        <f>(IF(C674=Localization!$C$113,1,IF(C674=Localization!$C$112,2,IF(C674=Localization!$C$111,3,IF(C674=Localization!$C$110,4,IF(C674=Localization!$C$109,5,IF(OR(C674=1,C674=2,C674=3,C674=4,C674=5),C674,"")))))))</f>
        <v/>
      </c>
      <c r="N674" s="15" t="str">
        <f>(IF(D674=Localization!$C$113,1,IF(D674=Localization!$C$112,2,IF(D674=Localization!$C$111,3,IF(D674=Localization!$C$110,4,IF(D674=Localization!$C$109,5,IF(OR(D674=1,D674=2,D674=3,D674=4,D674=5),D674,"")))))))</f>
        <v/>
      </c>
      <c r="O674" s="15" t="str">
        <f>(IF(E674=Localization!$C$113,1,IF(E674=Localization!$C$112,2,IF(E674=Localization!$C$111,3,IF(E674=Localization!$C$110,4,IF(E674=Localization!$C$109,5,IF(OR(E674=1,E674=2,E674=3,E674=4,E674=5),E674,"")))))))</f>
        <v/>
      </c>
      <c r="P674" s="15" t="str">
        <f>(IF(F674=Localization!$C$113,1,IF(F674=Localization!$C$112,2,IF(F674=Localization!$C$111,3,IF(F674=Localization!$C$110,4,IF(F674=Localization!$C$109,5,IF(OR(F674=1,F674=2,F674=3,F674=4,F674=5),F674,"")))))))</f>
        <v/>
      </c>
      <c r="Q674" s="15" t="str">
        <f>(IF(G674=Localization!$C$113,1,IF(G674=Localization!$C$112,2,IF(G674=Localization!$C$111,3,IF(G674=Localization!$C$110,4,IF(G674=Localization!$C$109,5,IF(OR(G674=1,G674=2,G674=3,G674=4,G674=5),G674,"")))))))</f>
        <v/>
      </c>
      <c r="R674" s="15" t="str">
        <f>(IF(H674=Localization!$C$113,1,IF(H674=Localization!$C$112,2,IF(H674=Localization!$C$111,3,IF(H674=Localization!$C$110,4,IF(H674=Localization!$C$109,5,IF(OR(H674=1,H674=2,H674=3,H674=4,H674=5),H674,"")))))))</f>
        <v/>
      </c>
      <c r="S674" s="15" t="str">
        <f>(IF(I674=Localization!$C$113,1,IF(I674=Localization!$C$112,2,IF(I674=Localization!$C$111,3,IF(I674=Localization!$C$110,4,IF(I674=Localization!$C$109,5,IF(OR(I674=1,I674=2,I674=3,I674=4,I674=5),I674,"")))))))</f>
        <v/>
      </c>
      <c r="T674" s="15" t="str">
        <f>(IF(J674=Localization!$C$113,1,IF(J674=Localization!$C$112,2,IF(J674=Localization!$C$111,3,IF(J674=Localization!$C$110,4,IF(J674=Localization!$C$109,5,IF(OR(J674=1,J674=2,J674=3,J674=4,J674=5),J674,"")))))))</f>
        <v/>
      </c>
      <c r="U674" s="15" t="str">
        <f>(IF(K674=Localization!$C$113,1,IF(K674=Localization!$C$112,2,IF(K674=Localization!$C$111,3,IF(K674=Localization!$C$110,4,IF(K674=Localization!$C$109,5,IF(OR(K674=1,K674=2,K674=3,K674=4,K674=5),K674,"")))))))</f>
        <v/>
      </c>
    </row>
    <row r="675" spans="12:21" x14ac:dyDescent="0.25">
      <c r="L675" s="15" t="str">
        <f>(IF(B675=Localization!$C$113,1,IF(B675=Localization!$C$112,2,IF(B675=Localization!$C$111,3,IF(B675=Localization!$C$110,4,IF(B675=Localization!$C$109,5,IF(OR(B675=1,B675=2,B675=3,B675=4,B675=5),B675,"")))))))</f>
        <v/>
      </c>
      <c r="M675" s="15" t="str">
        <f>(IF(C675=Localization!$C$113,1,IF(C675=Localization!$C$112,2,IF(C675=Localization!$C$111,3,IF(C675=Localization!$C$110,4,IF(C675=Localization!$C$109,5,IF(OR(C675=1,C675=2,C675=3,C675=4,C675=5),C675,"")))))))</f>
        <v/>
      </c>
      <c r="N675" s="15" t="str">
        <f>(IF(D675=Localization!$C$113,1,IF(D675=Localization!$C$112,2,IF(D675=Localization!$C$111,3,IF(D675=Localization!$C$110,4,IF(D675=Localization!$C$109,5,IF(OR(D675=1,D675=2,D675=3,D675=4,D675=5),D675,"")))))))</f>
        <v/>
      </c>
      <c r="O675" s="15" t="str">
        <f>(IF(E675=Localization!$C$113,1,IF(E675=Localization!$C$112,2,IF(E675=Localization!$C$111,3,IF(E675=Localization!$C$110,4,IF(E675=Localization!$C$109,5,IF(OR(E675=1,E675=2,E675=3,E675=4,E675=5),E675,"")))))))</f>
        <v/>
      </c>
      <c r="P675" s="15" t="str">
        <f>(IF(F675=Localization!$C$113,1,IF(F675=Localization!$C$112,2,IF(F675=Localization!$C$111,3,IF(F675=Localization!$C$110,4,IF(F675=Localization!$C$109,5,IF(OR(F675=1,F675=2,F675=3,F675=4,F675=5),F675,"")))))))</f>
        <v/>
      </c>
      <c r="Q675" s="15" t="str">
        <f>(IF(G675=Localization!$C$113,1,IF(G675=Localization!$C$112,2,IF(G675=Localization!$C$111,3,IF(G675=Localization!$C$110,4,IF(G675=Localization!$C$109,5,IF(OR(G675=1,G675=2,G675=3,G675=4,G675=5),G675,"")))))))</f>
        <v/>
      </c>
      <c r="R675" s="15" t="str">
        <f>(IF(H675=Localization!$C$113,1,IF(H675=Localization!$C$112,2,IF(H675=Localization!$C$111,3,IF(H675=Localization!$C$110,4,IF(H675=Localization!$C$109,5,IF(OR(H675=1,H675=2,H675=3,H675=4,H675=5),H675,"")))))))</f>
        <v/>
      </c>
      <c r="S675" s="15" t="str">
        <f>(IF(I675=Localization!$C$113,1,IF(I675=Localization!$C$112,2,IF(I675=Localization!$C$111,3,IF(I675=Localization!$C$110,4,IF(I675=Localization!$C$109,5,IF(OR(I675=1,I675=2,I675=3,I675=4,I675=5),I675,"")))))))</f>
        <v/>
      </c>
      <c r="T675" s="15" t="str">
        <f>(IF(J675=Localization!$C$113,1,IF(J675=Localization!$C$112,2,IF(J675=Localization!$C$111,3,IF(J675=Localization!$C$110,4,IF(J675=Localization!$C$109,5,IF(OR(J675=1,J675=2,J675=3,J675=4,J675=5),J675,"")))))))</f>
        <v/>
      </c>
      <c r="U675" s="15" t="str">
        <f>(IF(K675=Localization!$C$113,1,IF(K675=Localization!$C$112,2,IF(K675=Localization!$C$111,3,IF(K675=Localization!$C$110,4,IF(K675=Localization!$C$109,5,IF(OR(K675=1,K675=2,K675=3,K675=4,K675=5),K675,"")))))))</f>
        <v/>
      </c>
    </row>
    <row r="676" spans="12:21" x14ac:dyDescent="0.25">
      <c r="L676" s="15" t="str">
        <f>(IF(B676=Localization!$C$113,1,IF(B676=Localization!$C$112,2,IF(B676=Localization!$C$111,3,IF(B676=Localization!$C$110,4,IF(B676=Localization!$C$109,5,IF(OR(B676=1,B676=2,B676=3,B676=4,B676=5),B676,"")))))))</f>
        <v/>
      </c>
      <c r="M676" s="15" t="str">
        <f>(IF(C676=Localization!$C$113,1,IF(C676=Localization!$C$112,2,IF(C676=Localization!$C$111,3,IF(C676=Localization!$C$110,4,IF(C676=Localization!$C$109,5,IF(OR(C676=1,C676=2,C676=3,C676=4,C676=5),C676,"")))))))</f>
        <v/>
      </c>
      <c r="N676" s="15" t="str">
        <f>(IF(D676=Localization!$C$113,1,IF(D676=Localization!$C$112,2,IF(D676=Localization!$C$111,3,IF(D676=Localization!$C$110,4,IF(D676=Localization!$C$109,5,IF(OR(D676=1,D676=2,D676=3,D676=4,D676=5),D676,"")))))))</f>
        <v/>
      </c>
      <c r="O676" s="15" t="str">
        <f>(IF(E676=Localization!$C$113,1,IF(E676=Localization!$C$112,2,IF(E676=Localization!$C$111,3,IF(E676=Localization!$C$110,4,IF(E676=Localization!$C$109,5,IF(OR(E676=1,E676=2,E676=3,E676=4,E676=5),E676,"")))))))</f>
        <v/>
      </c>
      <c r="P676" s="15" t="str">
        <f>(IF(F676=Localization!$C$113,1,IF(F676=Localization!$C$112,2,IF(F676=Localization!$C$111,3,IF(F676=Localization!$C$110,4,IF(F676=Localization!$C$109,5,IF(OR(F676=1,F676=2,F676=3,F676=4,F676=5),F676,"")))))))</f>
        <v/>
      </c>
      <c r="Q676" s="15" t="str">
        <f>(IF(G676=Localization!$C$113,1,IF(G676=Localization!$C$112,2,IF(G676=Localization!$C$111,3,IF(G676=Localization!$C$110,4,IF(G676=Localization!$C$109,5,IF(OR(G676=1,G676=2,G676=3,G676=4,G676=5),G676,"")))))))</f>
        <v/>
      </c>
      <c r="R676" s="15" t="str">
        <f>(IF(H676=Localization!$C$113,1,IF(H676=Localization!$C$112,2,IF(H676=Localization!$C$111,3,IF(H676=Localization!$C$110,4,IF(H676=Localization!$C$109,5,IF(OR(H676=1,H676=2,H676=3,H676=4,H676=5),H676,"")))))))</f>
        <v/>
      </c>
      <c r="S676" s="15" t="str">
        <f>(IF(I676=Localization!$C$113,1,IF(I676=Localization!$C$112,2,IF(I676=Localization!$C$111,3,IF(I676=Localization!$C$110,4,IF(I676=Localization!$C$109,5,IF(OR(I676=1,I676=2,I676=3,I676=4,I676=5),I676,"")))))))</f>
        <v/>
      </c>
      <c r="T676" s="15" t="str">
        <f>(IF(J676=Localization!$C$113,1,IF(J676=Localization!$C$112,2,IF(J676=Localization!$C$111,3,IF(J676=Localization!$C$110,4,IF(J676=Localization!$C$109,5,IF(OR(J676=1,J676=2,J676=3,J676=4,J676=5),J676,"")))))))</f>
        <v/>
      </c>
      <c r="U676" s="15" t="str">
        <f>(IF(K676=Localization!$C$113,1,IF(K676=Localization!$C$112,2,IF(K676=Localization!$C$111,3,IF(K676=Localization!$C$110,4,IF(K676=Localization!$C$109,5,IF(OR(K676=1,K676=2,K676=3,K676=4,K676=5),K676,"")))))))</f>
        <v/>
      </c>
    </row>
    <row r="677" spans="12:21" x14ac:dyDescent="0.25">
      <c r="L677" s="15" t="str">
        <f>(IF(B677=Localization!$C$113,1,IF(B677=Localization!$C$112,2,IF(B677=Localization!$C$111,3,IF(B677=Localization!$C$110,4,IF(B677=Localization!$C$109,5,IF(OR(B677=1,B677=2,B677=3,B677=4,B677=5),B677,"")))))))</f>
        <v/>
      </c>
      <c r="M677" s="15" t="str">
        <f>(IF(C677=Localization!$C$113,1,IF(C677=Localization!$C$112,2,IF(C677=Localization!$C$111,3,IF(C677=Localization!$C$110,4,IF(C677=Localization!$C$109,5,IF(OR(C677=1,C677=2,C677=3,C677=4,C677=5),C677,"")))))))</f>
        <v/>
      </c>
      <c r="N677" s="15" t="str">
        <f>(IF(D677=Localization!$C$113,1,IF(D677=Localization!$C$112,2,IF(D677=Localization!$C$111,3,IF(D677=Localization!$C$110,4,IF(D677=Localization!$C$109,5,IF(OR(D677=1,D677=2,D677=3,D677=4,D677=5),D677,"")))))))</f>
        <v/>
      </c>
      <c r="O677" s="15" t="str">
        <f>(IF(E677=Localization!$C$113,1,IF(E677=Localization!$C$112,2,IF(E677=Localization!$C$111,3,IF(E677=Localization!$C$110,4,IF(E677=Localization!$C$109,5,IF(OR(E677=1,E677=2,E677=3,E677=4,E677=5),E677,"")))))))</f>
        <v/>
      </c>
      <c r="P677" s="15" t="str">
        <f>(IF(F677=Localization!$C$113,1,IF(F677=Localization!$C$112,2,IF(F677=Localization!$C$111,3,IF(F677=Localization!$C$110,4,IF(F677=Localization!$C$109,5,IF(OR(F677=1,F677=2,F677=3,F677=4,F677=5),F677,"")))))))</f>
        <v/>
      </c>
      <c r="Q677" s="15" t="str">
        <f>(IF(G677=Localization!$C$113,1,IF(G677=Localization!$C$112,2,IF(G677=Localization!$C$111,3,IF(G677=Localization!$C$110,4,IF(G677=Localization!$C$109,5,IF(OR(G677=1,G677=2,G677=3,G677=4,G677=5),G677,"")))))))</f>
        <v/>
      </c>
      <c r="R677" s="15" t="str">
        <f>(IF(H677=Localization!$C$113,1,IF(H677=Localization!$C$112,2,IF(H677=Localization!$C$111,3,IF(H677=Localization!$C$110,4,IF(H677=Localization!$C$109,5,IF(OR(H677=1,H677=2,H677=3,H677=4,H677=5),H677,"")))))))</f>
        <v/>
      </c>
      <c r="S677" s="15" t="str">
        <f>(IF(I677=Localization!$C$113,1,IF(I677=Localization!$C$112,2,IF(I677=Localization!$C$111,3,IF(I677=Localization!$C$110,4,IF(I677=Localization!$C$109,5,IF(OR(I677=1,I677=2,I677=3,I677=4,I677=5),I677,"")))))))</f>
        <v/>
      </c>
      <c r="T677" s="15" t="str">
        <f>(IF(J677=Localization!$C$113,1,IF(J677=Localization!$C$112,2,IF(J677=Localization!$C$111,3,IF(J677=Localization!$C$110,4,IF(J677=Localization!$C$109,5,IF(OR(J677=1,J677=2,J677=3,J677=4,J677=5),J677,"")))))))</f>
        <v/>
      </c>
      <c r="U677" s="15" t="str">
        <f>(IF(K677=Localization!$C$113,1,IF(K677=Localization!$C$112,2,IF(K677=Localization!$C$111,3,IF(K677=Localization!$C$110,4,IF(K677=Localization!$C$109,5,IF(OR(K677=1,K677=2,K677=3,K677=4,K677=5),K677,"")))))))</f>
        <v/>
      </c>
    </row>
    <row r="678" spans="12:21" x14ac:dyDescent="0.25">
      <c r="L678" s="15" t="str">
        <f>(IF(B678=Localization!$C$113,1,IF(B678=Localization!$C$112,2,IF(B678=Localization!$C$111,3,IF(B678=Localization!$C$110,4,IF(B678=Localization!$C$109,5,IF(OR(B678=1,B678=2,B678=3,B678=4,B678=5),B678,"")))))))</f>
        <v/>
      </c>
      <c r="M678" s="15" t="str">
        <f>(IF(C678=Localization!$C$113,1,IF(C678=Localization!$C$112,2,IF(C678=Localization!$C$111,3,IF(C678=Localization!$C$110,4,IF(C678=Localization!$C$109,5,IF(OR(C678=1,C678=2,C678=3,C678=4,C678=5),C678,"")))))))</f>
        <v/>
      </c>
      <c r="N678" s="15" t="str">
        <f>(IF(D678=Localization!$C$113,1,IF(D678=Localization!$C$112,2,IF(D678=Localization!$C$111,3,IF(D678=Localization!$C$110,4,IF(D678=Localization!$C$109,5,IF(OR(D678=1,D678=2,D678=3,D678=4,D678=5),D678,"")))))))</f>
        <v/>
      </c>
      <c r="O678" s="15" t="str">
        <f>(IF(E678=Localization!$C$113,1,IF(E678=Localization!$C$112,2,IF(E678=Localization!$C$111,3,IF(E678=Localization!$C$110,4,IF(E678=Localization!$C$109,5,IF(OR(E678=1,E678=2,E678=3,E678=4,E678=5),E678,"")))))))</f>
        <v/>
      </c>
      <c r="P678" s="15" t="str">
        <f>(IF(F678=Localization!$C$113,1,IF(F678=Localization!$C$112,2,IF(F678=Localization!$C$111,3,IF(F678=Localization!$C$110,4,IF(F678=Localization!$C$109,5,IF(OR(F678=1,F678=2,F678=3,F678=4,F678=5),F678,"")))))))</f>
        <v/>
      </c>
      <c r="Q678" s="15" t="str">
        <f>(IF(G678=Localization!$C$113,1,IF(G678=Localization!$C$112,2,IF(G678=Localization!$C$111,3,IF(G678=Localization!$C$110,4,IF(G678=Localization!$C$109,5,IF(OR(G678=1,G678=2,G678=3,G678=4,G678=5),G678,"")))))))</f>
        <v/>
      </c>
      <c r="R678" s="15" t="str">
        <f>(IF(H678=Localization!$C$113,1,IF(H678=Localization!$C$112,2,IF(H678=Localization!$C$111,3,IF(H678=Localization!$C$110,4,IF(H678=Localization!$C$109,5,IF(OR(H678=1,H678=2,H678=3,H678=4,H678=5),H678,"")))))))</f>
        <v/>
      </c>
      <c r="S678" s="15" t="str">
        <f>(IF(I678=Localization!$C$113,1,IF(I678=Localization!$C$112,2,IF(I678=Localization!$C$111,3,IF(I678=Localization!$C$110,4,IF(I678=Localization!$C$109,5,IF(OR(I678=1,I678=2,I678=3,I678=4,I678=5),I678,"")))))))</f>
        <v/>
      </c>
      <c r="T678" s="15" t="str">
        <f>(IF(J678=Localization!$C$113,1,IF(J678=Localization!$C$112,2,IF(J678=Localization!$C$111,3,IF(J678=Localization!$C$110,4,IF(J678=Localization!$C$109,5,IF(OR(J678=1,J678=2,J678=3,J678=4,J678=5),J678,"")))))))</f>
        <v/>
      </c>
      <c r="U678" s="15" t="str">
        <f>(IF(K678=Localization!$C$113,1,IF(K678=Localization!$C$112,2,IF(K678=Localization!$C$111,3,IF(K678=Localization!$C$110,4,IF(K678=Localization!$C$109,5,IF(OR(K678=1,K678=2,K678=3,K678=4,K678=5),K678,"")))))))</f>
        <v/>
      </c>
    </row>
    <row r="679" spans="12:21" x14ac:dyDescent="0.25">
      <c r="L679" s="15" t="str">
        <f>(IF(B679=Localization!$C$113,1,IF(B679=Localization!$C$112,2,IF(B679=Localization!$C$111,3,IF(B679=Localization!$C$110,4,IF(B679=Localization!$C$109,5,IF(OR(B679=1,B679=2,B679=3,B679=4,B679=5),B679,"")))))))</f>
        <v/>
      </c>
      <c r="M679" s="15" t="str">
        <f>(IF(C679=Localization!$C$113,1,IF(C679=Localization!$C$112,2,IF(C679=Localization!$C$111,3,IF(C679=Localization!$C$110,4,IF(C679=Localization!$C$109,5,IF(OR(C679=1,C679=2,C679=3,C679=4,C679=5),C679,"")))))))</f>
        <v/>
      </c>
      <c r="N679" s="15" t="str">
        <f>(IF(D679=Localization!$C$113,1,IF(D679=Localization!$C$112,2,IF(D679=Localization!$C$111,3,IF(D679=Localization!$C$110,4,IF(D679=Localization!$C$109,5,IF(OR(D679=1,D679=2,D679=3,D679=4,D679=5),D679,"")))))))</f>
        <v/>
      </c>
      <c r="O679" s="15" t="str">
        <f>(IF(E679=Localization!$C$113,1,IF(E679=Localization!$C$112,2,IF(E679=Localization!$C$111,3,IF(E679=Localization!$C$110,4,IF(E679=Localization!$C$109,5,IF(OR(E679=1,E679=2,E679=3,E679=4,E679=5),E679,"")))))))</f>
        <v/>
      </c>
      <c r="P679" s="15" t="str">
        <f>(IF(F679=Localization!$C$113,1,IF(F679=Localization!$C$112,2,IF(F679=Localization!$C$111,3,IF(F679=Localization!$C$110,4,IF(F679=Localization!$C$109,5,IF(OR(F679=1,F679=2,F679=3,F679=4,F679=5),F679,"")))))))</f>
        <v/>
      </c>
      <c r="Q679" s="15" t="str">
        <f>(IF(G679=Localization!$C$113,1,IF(G679=Localization!$C$112,2,IF(G679=Localization!$C$111,3,IF(G679=Localization!$C$110,4,IF(G679=Localization!$C$109,5,IF(OR(G679=1,G679=2,G679=3,G679=4,G679=5),G679,"")))))))</f>
        <v/>
      </c>
      <c r="R679" s="15" t="str">
        <f>(IF(H679=Localization!$C$113,1,IF(H679=Localization!$C$112,2,IF(H679=Localization!$C$111,3,IF(H679=Localization!$C$110,4,IF(H679=Localization!$C$109,5,IF(OR(H679=1,H679=2,H679=3,H679=4,H679=5),H679,"")))))))</f>
        <v/>
      </c>
      <c r="S679" s="15" t="str">
        <f>(IF(I679=Localization!$C$113,1,IF(I679=Localization!$C$112,2,IF(I679=Localization!$C$111,3,IF(I679=Localization!$C$110,4,IF(I679=Localization!$C$109,5,IF(OR(I679=1,I679=2,I679=3,I679=4,I679=5),I679,"")))))))</f>
        <v/>
      </c>
      <c r="T679" s="15" t="str">
        <f>(IF(J679=Localization!$C$113,1,IF(J679=Localization!$C$112,2,IF(J679=Localization!$C$111,3,IF(J679=Localization!$C$110,4,IF(J679=Localization!$C$109,5,IF(OR(J679=1,J679=2,J679=3,J679=4,J679=5),J679,"")))))))</f>
        <v/>
      </c>
      <c r="U679" s="15" t="str">
        <f>(IF(K679=Localization!$C$113,1,IF(K679=Localization!$C$112,2,IF(K679=Localization!$C$111,3,IF(K679=Localization!$C$110,4,IF(K679=Localization!$C$109,5,IF(OR(K679=1,K679=2,K679=3,K679=4,K679=5),K679,"")))))))</f>
        <v/>
      </c>
    </row>
    <row r="680" spans="12:21" x14ac:dyDescent="0.25">
      <c r="L680" s="15" t="str">
        <f>(IF(B680=Localization!$C$113,1,IF(B680=Localization!$C$112,2,IF(B680=Localization!$C$111,3,IF(B680=Localization!$C$110,4,IF(B680=Localization!$C$109,5,IF(OR(B680=1,B680=2,B680=3,B680=4,B680=5),B680,"")))))))</f>
        <v/>
      </c>
      <c r="M680" s="15" t="str">
        <f>(IF(C680=Localization!$C$113,1,IF(C680=Localization!$C$112,2,IF(C680=Localization!$C$111,3,IF(C680=Localization!$C$110,4,IF(C680=Localization!$C$109,5,IF(OR(C680=1,C680=2,C680=3,C680=4,C680=5),C680,"")))))))</f>
        <v/>
      </c>
      <c r="N680" s="15" t="str">
        <f>(IF(D680=Localization!$C$113,1,IF(D680=Localization!$C$112,2,IF(D680=Localization!$C$111,3,IF(D680=Localization!$C$110,4,IF(D680=Localization!$C$109,5,IF(OR(D680=1,D680=2,D680=3,D680=4,D680=5),D680,"")))))))</f>
        <v/>
      </c>
      <c r="O680" s="15" t="str">
        <f>(IF(E680=Localization!$C$113,1,IF(E680=Localization!$C$112,2,IF(E680=Localization!$C$111,3,IF(E680=Localization!$C$110,4,IF(E680=Localization!$C$109,5,IF(OR(E680=1,E680=2,E680=3,E680=4,E680=5),E680,"")))))))</f>
        <v/>
      </c>
      <c r="P680" s="15" t="str">
        <f>(IF(F680=Localization!$C$113,1,IF(F680=Localization!$C$112,2,IF(F680=Localization!$C$111,3,IF(F680=Localization!$C$110,4,IF(F680=Localization!$C$109,5,IF(OR(F680=1,F680=2,F680=3,F680=4,F680=5),F680,"")))))))</f>
        <v/>
      </c>
      <c r="Q680" s="15" t="str">
        <f>(IF(G680=Localization!$C$113,1,IF(G680=Localization!$C$112,2,IF(G680=Localization!$C$111,3,IF(G680=Localization!$C$110,4,IF(G680=Localization!$C$109,5,IF(OR(G680=1,G680=2,G680=3,G680=4,G680=5),G680,"")))))))</f>
        <v/>
      </c>
      <c r="R680" s="15" t="str">
        <f>(IF(H680=Localization!$C$113,1,IF(H680=Localization!$C$112,2,IF(H680=Localization!$C$111,3,IF(H680=Localization!$C$110,4,IF(H680=Localization!$C$109,5,IF(OR(H680=1,H680=2,H680=3,H680=4,H680=5),H680,"")))))))</f>
        <v/>
      </c>
      <c r="S680" s="15" t="str">
        <f>(IF(I680=Localization!$C$113,1,IF(I680=Localization!$C$112,2,IF(I680=Localization!$C$111,3,IF(I680=Localization!$C$110,4,IF(I680=Localization!$C$109,5,IF(OR(I680=1,I680=2,I680=3,I680=4,I680=5),I680,"")))))))</f>
        <v/>
      </c>
      <c r="T680" s="15" t="str">
        <f>(IF(J680=Localization!$C$113,1,IF(J680=Localization!$C$112,2,IF(J680=Localization!$C$111,3,IF(J680=Localization!$C$110,4,IF(J680=Localization!$C$109,5,IF(OR(J680=1,J680=2,J680=3,J680=4,J680=5),J680,"")))))))</f>
        <v/>
      </c>
      <c r="U680" s="15" t="str">
        <f>(IF(K680=Localization!$C$113,1,IF(K680=Localization!$C$112,2,IF(K680=Localization!$C$111,3,IF(K680=Localization!$C$110,4,IF(K680=Localization!$C$109,5,IF(OR(K680=1,K680=2,K680=3,K680=4,K680=5),K680,"")))))))</f>
        <v/>
      </c>
    </row>
    <row r="681" spans="12:21" x14ac:dyDescent="0.25">
      <c r="L681" s="15" t="str">
        <f>(IF(B681=Localization!$C$113,1,IF(B681=Localization!$C$112,2,IF(B681=Localization!$C$111,3,IF(B681=Localization!$C$110,4,IF(B681=Localization!$C$109,5,IF(OR(B681=1,B681=2,B681=3,B681=4,B681=5),B681,"")))))))</f>
        <v/>
      </c>
      <c r="M681" s="15" t="str">
        <f>(IF(C681=Localization!$C$113,1,IF(C681=Localization!$C$112,2,IF(C681=Localization!$C$111,3,IF(C681=Localization!$C$110,4,IF(C681=Localization!$C$109,5,IF(OR(C681=1,C681=2,C681=3,C681=4,C681=5),C681,"")))))))</f>
        <v/>
      </c>
      <c r="N681" s="15" t="str">
        <f>(IF(D681=Localization!$C$113,1,IF(D681=Localization!$C$112,2,IF(D681=Localization!$C$111,3,IF(D681=Localization!$C$110,4,IF(D681=Localization!$C$109,5,IF(OR(D681=1,D681=2,D681=3,D681=4,D681=5),D681,"")))))))</f>
        <v/>
      </c>
      <c r="O681" s="15" t="str">
        <f>(IF(E681=Localization!$C$113,1,IF(E681=Localization!$C$112,2,IF(E681=Localization!$C$111,3,IF(E681=Localization!$C$110,4,IF(E681=Localization!$C$109,5,IF(OR(E681=1,E681=2,E681=3,E681=4,E681=5),E681,"")))))))</f>
        <v/>
      </c>
      <c r="P681" s="15" t="str">
        <f>(IF(F681=Localization!$C$113,1,IF(F681=Localization!$C$112,2,IF(F681=Localization!$C$111,3,IF(F681=Localization!$C$110,4,IF(F681=Localization!$C$109,5,IF(OR(F681=1,F681=2,F681=3,F681=4,F681=5),F681,"")))))))</f>
        <v/>
      </c>
      <c r="Q681" s="15" t="str">
        <f>(IF(G681=Localization!$C$113,1,IF(G681=Localization!$C$112,2,IF(G681=Localization!$C$111,3,IF(G681=Localization!$C$110,4,IF(G681=Localization!$C$109,5,IF(OR(G681=1,G681=2,G681=3,G681=4,G681=5),G681,"")))))))</f>
        <v/>
      </c>
      <c r="R681" s="15" t="str">
        <f>(IF(H681=Localization!$C$113,1,IF(H681=Localization!$C$112,2,IF(H681=Localization!$C$111,3,IF(H681=Localization!$C$110,4,IF(H681=Localization!$C$109,5,IF(OR(H681=1,H681=2,H681=3,H681=4,H681=5),H681,"")))))))</f>
        <v/>
      </c>
      <c r="S681" s="15" t="str">
        <f>(IF(I681=Localization!$C$113,1,IF(I681=Localization!$C$112,2,IF(I681=Localization!$C$111,3,IF(I681=Localization!$C$110,4,IF(I681=Localization!$C$109,5,IF(OR(I681=1,I681=2,I681=3,I681=4,I681=5),I681,"")))))))</f>
        <v/>
      </c>
      <c r="T681" s="15" t="str">
        <f>(IF(J681=Localization!$C$113,1,IF(J681=Localization!$C$112,2,IF(J681=Localization!$C$111,3,IF(J681=Localization!$C$110,4,IF(J681=Localization!$C$109,5,IF(OR(J681=1,J681=2,J681=3,J681=4,J681=5),J681,"")))))))</f>
        <v/>
      </c>
      <c r="U681" s="15" t="str">
        <f>(IF(K681=Localization!$C$113,1,IF(K681=Localization!$C$112,2,IF(K681=Localization!$C$111,3,IF(K681=Localization!$C$110,4,IF(K681=Localization!$C$109,5,IF(OR(K681=1,K681=2,K681=3,K681=4,K681=5),K681,"")))))))</f>
        <v/>
      </c>
    </row>
    <row r="682" spans="12:21" x14ac:dyDescent="0.25">
      <c r="L682" s="15" t="str">
        <f>(IF(B682=Localization!$C$113,1,IF(B682=Localization!$C$112,2,IF(B682=Localization!$C$111,3,IF(B682=Localization!$C$110,4,IF(B682=Localization!$C$109,5,IF(OR(B682=1,B682=2,B682=3,B682=4,B682=5),B682,"")))))))</f>
        <v/>
      </c>
      <c r="M682" s="15" t="str">
        <f>(IF(C682=Localization!$C$113,1,IF(C682=Localization!$C$112,2,IF(C682=Localization!$C$111,3,IF(C682=Localization!$C$110,4,IF(C682=Localization!$C$109,5,IF(OR(C682=1,C682=2,C682=3,C682=4,C682=5),C682,"")))))))</f>
        <v/>
      </c>
      <c r="N682" s="15" t="str">
        <f>(IF(D682=Localization!$C$113,1,IF(D682=Localization!$C$112,2,IF(D682=Localization!$C$111,3,IF(D682=Localization!$C$110,4,IF(D682=Localization!$C$109,5,IF(OR(D682=1,D682=2,D682=3,D682=4,D682=5),D682,"")))))))</f>
        <v/>
      </c>
      <c r="O682" s="15" t="str">
        <f>(IF(E682=Localization!$C$113,1,IF(E682=Localization!$C$112,2,IF(E682=Localization!$C$111,3,IF(E682=Localization!$C$110,4,IF(E682=Localization!$C$109,5,IF(OR(E682=1,E682=2,E682=3,E682=4,E682=5),E682,"")))))))</f>
        <v/>
      </c>
      <c r="P682" s="15" t="str">
        <f>(IF(F682=Localization!$C$113,1,IF(F682=Localization!$C$112,2,IF(F682=Localization!$C$111,3,IF(F682=Localization!$C$110,4,IF(F682=Localization!$C$109,5,IF(OR(F682=1,F682=2,F682=3,F682=4,F682=5),F682,"")))))))</f>
        <v/>
      </c>
      <c r="Q682" s="15" t="str">
        <f>(IF(G682=Localization!$C$113,1,IF(G682=Localization!$C$112,2,IF(G682=Localization!$C$111,3,IF(G682=Localization!$C$110,4,IF(G682=Localization!$C$109,5,IF(OR(G682=1,G682=2,G682=3,G682=4,G682=5),G682,"")))))))</f>
        <v/>
      </c>
      <c r="R682" s="15" t="str">
        <f>(IF(H682=Localization!$C$113,1,IF(H682=Localization!$C$112,2,IF(H682=Localization!$C$111,3,IF(H682=Localization!$C$110,4,IF(H682=Localization!$C$109,5,IF(OR(H682=1,H682=2,H682=3,H682=4,H682=5),H682,"")))))))</f>
        <v/>
      </c>
      <c r="S682" s="15" t="str">
        <f>(IF(I682=Localization!$C$113,1,IF(I682=Localization!$C$112,2,IF(I682=Localization!$C$111,3,IF(I682=Localization!$C$110,4,IF(I682=Localization!$C$109,5,IF(OR(I682=1,I682=2,I682=3,I682=4,I682=5),I682,"")))))))</f>
        <v/>
      </c>
      <c r="T682" s="15" t="str">
        <f>(IF(J682=Localization!$C$113,1,IF(J682=Localization!$C$112,2,IF(J682=Localization!$C$111,3,IF(J682=Localization!$C$110,4,IF(J682=Localization!$C$109,5,IF(OR(J682=1,J682=2,J682=3,J682=4,J682=5),J682,"")))))))</f>
        <v/>
      </c>
      <c r="U682" s="15" t="str">
        <f>(IF(K682=Localization!$C$113,1,IF(K682=Localization!$C$112,2,IF(K682=Localization!$C$111,3,IF(K682=Localization!$C$110,4,IF(K682=Localization!$C$109,5,IF(OR(K682=1,K682=2,K682=3,K682=4,K682=5),K682,"")))))))</f>
        <v/>
      </c>
    </row>
    <row r="683" spans="12:21" x14ac:dyDescent="0.25">
      <c r="L683" s="15" t="str">
        <f>(IF(B683=Localization!$C$113,1,IF(B683=Localization!$C$112,2,IF(B683=Localization!$C$111,3,IF(B683=Localization!$C$110,4,IF(B683=Localization!$C$109,5,IF(OR(B683=1,B683=2,B683=3,B683=4,B683=5),B683,"")))))))</f>
        <v/>
      </c>
      <c r="M683" s="15" t="str">
        <f>(IF(C683=Localization!$C$113,1,IF(C683=Localization!$C$112,2,IF(C683=Localization!$C$111,3,IF(C683=Localization!$C$110,4,IF(C683=Localization!$C$109,5,IF(OR(C683=1,C683=2,C683=3,C683=4,C683=5),C683,"")))))))</f>
        <v/>
      </c>
      <c r="N683" s="15" t="str">
        <f>(IF(D683=Localization!$C$113,1,IF(D683=Localization!$C$112,2,IF(D683=Localization!$C$111,3,IF(D683=Localization!$C$110,4,IF(D683=Localization!$C$109,5,IF(OR(D683=1,D683=2,D683=3,D683=4,D683=5),D683,"")))))))</f>
        <v/>
      </c>
      <c r="O683" s="15" t="str">
        <f>(IF(E683=Localization!$C$113,1,IF(E683=Localization!$C$112,2,IF(E683=Localization!$C$111,3,IF(E683=Localization!$C$110,4,IF(E683=Localization!$C$109,5,IF(OR(E683=1,E683=2,E683=3,E683=4,E683=5),E683,"")))))))</f>
        <v/>
      </c>
      <c r="P683" s="15" t="str">
        <f>(IF(F683=Localization!$C$113,1,IF(F683=Localization!$C$112,2,IF(F683=Localization!$C$111,3,IF(F683=Localization!$C$110,4,IF(F683=Localization!$C$109,5,IF(OR(F683=1,F683=2,F683=3,F683=4,F683=5),F683,"")))))))</f>
        <v/>
      </c>
      <c r="Q683" s="15" t="str">
        <f>(IF(G683=Localization!$C$113,1,IF(G683=Localization!$C$112,2,IF(G683=Localization!$C$111,3,IF(G683=Localization!$C$110,4,IF(G683=Localization!$C$109,5,IF(OR(G683=1,G683=2,G683=3,G683=4,G683=5),G683,"")))))))</f>
        <v/>
      </c>
      <c r="R683" s="15" t="str">
        <f>(IF(H683=Localization!$C$113,1,IF(H683=Localization!$C$112,2,IF(H683=Localization!$C$111,3,IF(H683=Localization!$C$110,4,IF(H683=Localization!$C$109,5,IF(OR(H683=1,H683=2,H683=3,H683=4,H683=5),H683,"")))))))</f>
        <v/>
      </c>
      <c r="S683" s="15" t="str">
        <f>(IF(I683=Localization!$C$113,1,IF(I683=Localization!$C$112,2,IF(I683=Localization!$C$111,3,IF(I683=Localization!$C$110,4,IF(I683=Localization!$C$109,5,IF(OR(I683=1,I683=2,I683=3,I683=4,I683=5),I683,"")))))))</f>
        <v/>
      </c>
      <c r="T683" s="15" t="str">
        <f>(IF(J683=Localization!$C$113,1,IF(J683=Localization!$C$112,2,IF(J683=Localization!$C$111,3,IF(J683=Localization!$C$110,4,IF(J683=Localization!$C$109,5,IF(OR(J683=1,J683=2,J683=3,J683=4,J683=5),J683,"")))))))</f>
        <v/>
      </c>
      <c r="U683" s="15" t="str">
        <f>(IF(K683=Localization!$C$113,1,IF(K683=Localization!$C$112,2,IF(K683=Localization!$C$111,3,IF(K683=Localization!$C$110,4,IF(K683=Localization!$C$109,5,IF(OR(K683=1,K683=2,K683=3,K683=4,K683=5),K683,"")))))))</f>
        <v/>
      </c>
    </row>
    <row r="684" spans="12:21" x14ac:dyDescent="0.25">
      <c r="L684" s="15" t="str">
        <f>(IF(B684=Localization!$C$113,1,IF(B684=Localization!$C$112,2,IF(B684=Localization!$C$111,3,IF(B684=Localization!$C$110,4,IF(B684=Localization!$C$109,5,IF(OR(B684=1,B684=2,B684=3,B684=4,B684=5),B684,"")))))))</f>
        <v/>
      </c>
      <c r="M684" s="15" t="str">
        <f>(IF(C684=Localization!$C$113,1,IF(C684=Localization!$C$112,2,IF(C684=Localization!$C$111,3,IF(C684=Localization!$C$110,4,IF(C684=Localization!$C$109,5,IF(OR(C684=1,C684=2,C684=3,C684=4,C684=5),C684,"")))))))</f>
        <v/>
      </c>
      <c r="N684" s="15" t="str">
        <f>(IF(D684=Localization!$C$113,1,IF(D684=Localization!$C$112,2,IF(D684=Localization!$C$111,3,IF(D684=Localization!$C$110,4,IF(D684=Localization!$C$109,5,IF(OR(D684=1,D684=2,D684=3,D684=4,D684=5),D684,"")))))))</f>
        <v/>
      </c>
      <c r="O684" s="15" t="str">
        <f>(IF(E684=Localization!$C$113,1,IF(E684=Localization!$C$112,2,IF(E684=Localization!$C$111,3,IF(E684=Localization!$C$110,4,IF(E684=Localization!$C$109,5,IF(OR(E684=1,E684=2,E684=3,E684=4,E684=5),E684,"")))))))</f>
        <v/>
      </c>
      <c r="P684" s="15" t="str">
        <f>(IF(F684=Localization!$C$113,1,IF(F684=Localization!$C$112,2,IF(F684=Localization!$C$111,3,IF(F684=Localization!$C$110,4,IF(F684=Localization!$C$109,5,IF(OR(F684=1,F684=2,F684=3,F684=4,F684=5),F684,"")))))))</f>
        <v/>
      </c>
      <c r="Q684" s="15" t="str">
        <f>(IF(G684=Localization!$C$113,1,IF(G684=Localization!$C$112,2,IF(G684=Localization!$C$111,3,IF(G684=Localization!$C$110,4,IF(G684=Localization!$C$109,5,IF(OR(G684=1,G684=2,G684=3,G684=4,G684=5),G684,"")))))))</f>
        <v/>
      </c>
      <c r="R684" s="15" t="str">
        <f>(IF(H684=Localization!$C$113,1,IF(H684=Localization!$C$112,2,IF(H684=Localization!$C$111,3,IF(H684=Localization!$C$110,4,IF(H684=Localization!$C$109,5,IF(OR(H684=1,H684=2,H684=3,H684=4,H684=5),H684,"")))))))</f>
        <v/>
      </c>
      <c r="S684" s="15" t="str">
        <f>(IF(I684=Localization!$C$113,1,IF(I684=Localization!$C$112,2,IF(I684=Localization!$C$111,3,IF(I684=Localization!$C$110,4,IF(I684=Localization!$C$109,5,IF(OR(I684=1,I684=2,I684=3,I684=4,I684=5),I684,"")))))))</f>
        <v/>
      </c>
      <c r="T684" s="15" t="str">
        <f>(IF(J684=Localization!$C$113,1,IF(J684=Localization!$C$112,2,IF(J684=Localization!$C$111,3,IF(J684=Localization!$C$110,4,IF(J684=Localization!$C$109,5,IF(OR(J684=1,J684=2,J684=3,J684=4,J684=5),J684,"")))))))</f>
        <v/>
      </c>
      <c r="U684" s="15" t="str">
        <f>(IF(K684=Localization!$C$113,1,IF(K684=Localization!$C$112,2,IF(K684=Localization!$C$111,3,IF(K684=Localization!$C$110,4,IF(K684=Localization!$C$109,5,IF(OR(K684=1,K684=2,K684=3,K684=4,K684=5),K684,"")))))))</f>
        <v/>
      </c>
    </row>
    <row r="685" spans="12:21" x14ac:dyDescent="0.25">
      <c r="L685" s="15" t="str">
        <f>(IF(B685=Localization!$C$113,1,IF(B685=Localization!$C$112,2,IF(B685=Localization!$C$111,3,IF(B685=Localization!$C$110,4,IF(B685=Localization!$C$109,5,IF(OR(B685=1,B685=2,B685=3,B685=4,B685=5),B685,"")))))))</f>
        <v/>
      </c>
      <c r="M685" s="15" t="str">
        <f>(IF(C685=Localization!$C$113,1,IF(C685=Localization!$C$112,2,IF(C685=Localization!$C$111,3,IF(C685=Localization!$C$110,4,IF(C685=Localization!$C$109,5,IF(OR(C685=1,C685=2,C685=3,C685=4,C685=5),C685,"")))))))</f>
        <v/>
      </c>
      <c r="N685" s="15" t="str">
        <f>(IF(D685=Localization!$C$113,1,IF(D685=Localization!$C$112,2,IF(D685=Localization!$C$111,3,IF(D685=Localization!$C$110,4,IF(D685=Localization!$C$109,5,IF(OR(D685=1,D685=2,D685=3,D685=4,D685=5),D685,"")))))))</f>
        <v/>
      </c>
      <c r="O685" s="15" t="str">
        <f>(IF(E685=Localization!$C$113,1,IF(E685=Localization!$C$112,2,IF(E685=Localization!$C$111,3,IF(E685=Localization!$C$110,4,IF(E685=Localization!$C$109,5,IF(OR(E685=1,E685=2,E685=3,E685=4,E685=5),E685,"")))))))</f>
        <v/>
      </c>
      <c r="P685" s="15" t="str">
        <f>(IF(F685=Localization!$C$113,1,IF(F685=Localization!$C$112,2,IF(F685=Localization!$C$111,3,IF(F685=Localization!$C$110,4,IF(F685=Localization!$C$109,5,IF(OR(F685=1,F685=2,F685=3,F685=4,F685=5),F685,"")))))))</f>
        <v/>
      </c>
      <c r="Q685" s="15" t="str">
        <f>(IF(G685=Localization!$C$113,1,IF(G685=Localization!$C$112,2,IF(G685=Localization!$C$111,3,IF(G685=Localization!$C$110,4,IF(G685=Localization!$C$109,5,IF(OR(G685=1,G685=2,G685=3,G685=4,G685=5),G685,"")))))))</f>
        <v/>
      </c>
      <c r="R685" s="15" t="str">
        <f>(IF(H685=Localization!$C$113,1,IF(H685=Localization!$C$112,2,IF(H685=Localization!$C$111,3,IF(H685=Localization!$C$110,4,IF(H685=Localization!$C$109,5,IF(OR(H685=1,H685=2,H685=3,H685=4,H685=5),H685,"")))))))</f>
        <v/>
      </c>
      <c r="S685" s="15" t="str">
        <f>(IF(I685=Localization!$C$113,1,IF(I685=Localization!$C$112,2,IF(I685=Localization!$C$111,3,IF(I685=Localization!$C$110,4,IF(I685=Localization!$C$109,5,IF(OR(I685=1,I685=2,I685=3,I685=4,I685=5),I685,"")))))))</f>
        <v/>
      </c>
      <c r="T685" s="15" t="str">
        <f>(IF(J685=Localization!$C$113,1,IF(J685=Localization!$C$112,2,IF(J685=Localization!$C$111,3,IF(J685=Localization!$C$110,4,IF(J685=Localization!$C$109,5,IF(OR(J685=1,J685=2,J685=3,J685=4,J685=5),J685,"")))))))</f>
        <v/>
      </c>
      <c r="U685" s="15" t="str">
        <f>(IF(K685=Localization!$C$113,1,IF(K685=Localization!$C$112,2,IF(K685=Localization!$C$111,3,IF(K685=Localization!$C$110,4,IF(K685=Localization!$C$109,5,IF(OR(K685=1,K685=2,K685=3,K685=4,K685=5),K685,"")))))))</f>
        <v/>
      </c>
    </row>
    <row r="686" spans="12:21" x14ac:dyDescent="0.25">
      <c r="L686" s="15" t="str">
        <f>(IF(B686=Localization!$C$113,1,IF(B686=Localization!$C$112,2,IF(B686=Localization!$C$111,3,IF(B686=Localization!$C$110,4,IF(B686=Localization!$C$109,5,IF(OR(B686=1,B686=2,B686=3,B686=4,B686=5),B686,"")))))))</f>
        <v/>
      </c>
      <c r="M686" s="15" t="str">
        <f>(IF(C686=Localization!$C$113,1,IF(C686=Localization!$C$112,2,IF(C686=Localization!$C$111,3,IF(C686=Localization!$C$110,4,IF(C686=Localization!$C$109,5,IF(OR(C686=1,C686=2,C686=3,C686=4,C686=5),C686,"")))))))</f>
        <v/>
      </c>
      <c r="N686" s="15" t="str">
        <f>(IF(D686=Localization!$C$113,1,IF(D686=Localization!$C$112,2,IF(D686=Localization!$C$111,3,IF(D686=Localization!$C$110,4,IF(D686=Localization!$C$109,5,IF(OR(D686=1,D686=2,D686=3,D686=4,D686=5),D686,"")))))))</f>
        <v/>
      </c>
      <c r="O686" s="15" t="str">
        <f>(IF(E686=Localization!$C$113,1,IF(E686=Localization!$C$112,2,IF(E686=Localization!$C$111,3,IF(E686=Localization!$C$110,4,IF(E686=Localization!$C$109,5,IF(OR(E686=1,E686=2,E686=3,E686=4,E686=5),E686,"")))))))</f>
        <v/>
      </c>
      <c r="P686" s="15" t="str">
        <f>(IF(F686=Localization!$C$113,1,IF(F686=Localization!$C$112,2,IF(F686=Localization!$C$111,3,IF(F686=Localization!$C$110,4,IF(F686=Localization!$C$109,5,IF(OR(F686=1,F686=2,F686=3,F686=4,F686=5),F686,"")))))))</f>
        <v/>
      </c>
      <c r="Q686" s="15" t="str">
        <f>(IF(G686=Localization!$C$113,1,IF(G686=Localization!$C$112,2,IF(G686=Localization!$C$111,3,IF(G686=Localization!$C$110,4,IF(G686=Localization!$C$109,5,IF(OR(G686=1,G686=2,G686=3,G686=4,G686=5),G686,"")))))))</f>
        <v/>
      </c>
      <c r="R686" s="15" t="str">
        <f>(IF(H686=Localization!$C$113,1,IF(H686=Localization!$C$112,2,IF(H686=Localization!$C$111,3,IF(H686=Localization!$C$110,4,IF(H686=Localization!$C$109,5,IF(OR(H686=1,H686=2,H686=3,H686=4,H686=5),H686,"")))))))</f>
        <v/>
      </c>
      <c r="S686" s="15" t="str">
        <f>(IF(I686=Localization!$C$113,1,IF(I686=Localization!$C$112,2,IF(I686=Localization!$C$111,3,IF(I686=Localization!$C$110,4,IF(I686=Localization!$C$109,5,IF(OR(I686=1,I686=2,I686=3,I686=4,I686=5),I686,"")))))))</f>
        <v/>
      </c>
      <c r="T686" s="15" t="str">
        <f>(IF(J686=Localization!$C$113,1,IF(J686=Localization!$C$112,2,IF(J686=Localization!$C$111,3,IF(J686=Localization!$C$110,4,IF(J686=Localization!$C$109,5,IF(OR(J686=1,J686=2,J686=3,J686=4,J686=5),J686,"")))))))</f>
        <v/>
      </c>
      <c r="U686" s="15" t="str">
        <f>(IF(K686=Localization!$C$113,1,IF(K686=Localization!$C$112,2,IF(K686=Localization!$C$111,3,IF(K686=Localization!$C$110,4,IF(K686=Localization!$C$109,5,IF(OR(K686=1,K686=2,K686=3,K686=4,K686=5),K686,"")))))))</f>
        <v/>
      </c>
    </row>
    <row r="687" spans="12:21" x14ac:dyDescent="0.25">
      <c r="L687" s="15" t="str">
        <f>(IF(B687=Localization!$C$113,1,IF(B687=Localization!$C$112,2,IF(B687=Localization!$C$111,3,IF(B687=Localization!$C$110,4,IF(B687=Localization!$C$109,5,IF(OR(B687=1,B687=2,B687=3,B687=4,B687=5),B687,"")))))))</f>
        <v/>
      </c>
      <c r="M687" s="15" t="str">
        <f>(IF(C687=Localization!$C$113,1,IF(C687=Localization!$C$112,2,IF(C687=Localization!$C$111,3,IF(C687=Localization!$C$110,4,IF(C687=Localization!$C$109,5,IF(OR(C687=1,C687=2,C687=3,C687=4,C687=5),C687,"")))))))</f>
        <v/>
      </c>
      <c r="N687" s="15" t="str">
        <f>(IF(D687=Localization!$C$113,1,IF(D687=Localization!$C$112,2,IF(D687=Localization!$C$111,3,IF(D687=Localization!$C$110,4,IF(D687=Localization!$C$109,5,IF(OR(D687=1,D687=2,D687=3,D687=4,D687=5),D687,"")))))))</f>
        <v/>
      </c>
      <c r="O687" s="15" t="str">
        <f>(IF(E687=Localization!$C$113,1,IF(E687=Localization!$C$112,2,IF(E687=Localization!$C$111,3,IF(E687=Localization!$C$110,4,IF(E687=Localization!$C$109,5,IF(OR(E687=1,E687=2,E687=3,E687=4,E687=5),E687,"")))))))</f>
        <v/>
      </c>
      <c r="P687" s="15" t="str">
        <f>(IF(F687=Localization!$C$113,1,IF(F687=Localization!$C$112,2,IF(F687=Localization!$C$111,3,IF(F687=Localization!$C$110,4,IF(F687=Localization!$C$109,5,IF(OR(F687=1,F687=2,F687=3,F687=4,F687=5),F687,"")))))))</f>
        <v/>
      </c>
      <c r="Q687" s="15" t="str">
        <f>(IF(G687=Localization!$C$113,1,IF(G687=Localization!$C$112,2,IF(G687=Localization!$C$111,3,IF(G687=Localization!$C$110,4,IF(G687=Localization!$C$109,5,IF(OR(G687=1,G687=2,G687=3,G687=4,G687=5),G687,"")))))))</f>
        <v/>
      </c>
      <c r="R687" s="15" t="str">
        <f>(IF(H687=Localization!$C$113,1,IF(H687=Localization!$C$112,2,IF(H687=Localization!$C$111,3,IF(H687=Localization!$C$110,4,IF(H687=Localization!$C$109,5,IF(OR(H687=1,H687=2,H687=3,H687=4,H687=5),H687,"")))))))</f>
        <v/>
      </c>
      <c r="S687" s="15" t="str">
        <f>(IF(I687=Localization!$C$113,1,IF(I687=Localization!$C$112,2,IF(I687=Localization!$C$111,3,IF(I687=Localization!$C$110,4,IF(I687=Localization!$C$109,5,IF(OR(I687=1,I687=2,I687=3,I687=4,I687=5),I687,"")))))))</f>
        <v/>
      </c>
      <c r="T687" s="15" t="str">
        <f>(IF(J687=Localization!$C$113,1,IF(J687=Localization!$C$112,2,IF(J687=Localization!$C$111,3,IF(J687=Localization!$C$110,4,IF(J687=Localization!$C$109,5,IF(OR(J687=1,J687=2,J687=3,J687=4,J687=5),J687,"")))))))</f>
        <v/>
      </c>
      <c r="U687" s="15" t="str">
        <f>(IF(K687=Localization!$C$113,1,IF(K687=Localization!$C$112,2,IF(K687=Localization!$C$111,3,IF(K687=Localization!$C$110,4,IF(K687=Localization!$C$109,5,IF(OR(K687=1,K687=2,K687=3,K687=4,K687=5),K687,"")))))))</f>
        <v/>
      </c>
    </row>
    <row r="688" spans="12:21" x14ac:dyDescent="0.25">
      <c r="L688" s="15" t="str">
        <f>(IF(B688=Localization!$C$113,1,IF(B688=Localization!$C$112,2,IF(B688=Localization!$C$111,3,IF(B688=Localization!$C$110,4,IF(B688=Localization!$C$109,5,IF(OR(B688=1,B688=2,B688=3,B688=4,B688=5),B688,"")))))))</f>
        <v/>
      </c>
      <c r="M688" s="15" t="str">
        <f>(IF(C688=Localization!$C$113,1,IF(C688=Localization!$C$112,2,IF(C688=Localization!$C$111,3,IF(C688=Localization!$C$110,4,IF(C688=Localization!$C$109,5,IF(OR(C688=1,C688=2,C688=3,C688=4,C688=5),C688,"")))))))</f>
        <v/>
      </c>
      <c r="N688" s="15" t="str">
        <f>(IF(D688=Localization!$C$113,1,IF(D688=Localization!$C$112,2,IF(D688=Localization!$C$111,3,IF(D688=Localization!$C$110,4,IF(D688=Localization!$C$109,5,IF(OR(D688=1,D688=2,D688=3,D688=4,D688=5),D688,"")))))))</f>
        <v/>
      </c>
      <c r="O688" s="15" t="str">
        <f>(IF(E688=Localization!$C$113,1,IF(E688=Localization!$C$112,2,IF(E688=Localization!$C$111,3,IF(E688=Localization!$C$110,4,IF(E688=Localization!$C$109,5,IF(OR(E688=1,E688=2,E688=3,E688=4,E688=5),E688,"")))))))</f>
        <v/>
      </c>
      <c r="P688" s="15" t="str">
        <f>(IF(F688=Localization!$C$113,1,IF(F688=Localization!$C$112,2,IF(F688=Localization!$C$111,3,IF(F688=Localization!$C$110,4,IF(F688=Localization!$C$109,5,IF(OR(F688=1,F688=2,F688=3,F688=4,F688=5),F688,"")))))))</f>
        <v/>
      </c>
      <c r="Q688" s="15" t="str">
        <f>(IF(G688=Localization!$C$113,1,IF(G688=Localization!$C$112,2,IF(G688=Localization!$C$111,3,IF(G688=Localization!$C$110,4,IF(G688=Localization!$C$109,5,IF(OR(G688=1,G688=2,G688=3,G688=4,G688=5),G688,"")))))))</f>
        <v/>
      </c>
      <c r="R688" s="15" t="str">
        <f>(IF(H688=Localization!$C$113,1,IF(H688=Localization!$C$112,2,IF(H688=Localization!$C$111,3,IF(H688=Localization!$C$110,4,IF(H688=Localization!$C$109,5,IF(OR(H688=1,H688=2,H688=3,H688=4,H688=5),H688,"")))))))</f>
        <v/>
      </c>
      <c r="S688" s="15" t="str">
        <f>(IF(I688=Localization!$C$113,1,IF(I688=Localization!$C$112,2,IF(I688=Localization!$C$111,3,IF(I688=Localization!$C$110,4,IF(I688=Localization!$C$109,5,IF(OR(I688=1,I688=2,I688=3,I688=4,I688=5),I688,"")))))))</f>
        <v/>
      </c>
      <c r="T688" s="15" t="str">
        <f>(IF(J688=Localization!$C$113,1,IF(J688=Localization!$C$112,2,IF(J688=Localization!$C$111,3,IF(J688=Localization!$C$110,4,IF(J688=Localization!$C$109,5,IF(OR(J688=1,J688=2,J688=3,J688=4,J688=5),J688,"")))))))</f>
        <v/>
      </c>
      <c r="U688" s="15" t="str">
        <f>(IF(K688=Localization!$C$113,1,IF(K688=Localization!$C$112,2,IF(K688=Localization!$C$111,3,IF(K688=Localization!$C$110,4,IF(K688=Localization!$C$109,5,IF(OR(K688=1,K688=2,K688=3,K688=4,K688=5),K688,"")))))))</f>
        <v/>
      </c>
    </row>
    <row r="689" spans="12:21" x14ac:dyDescent="0.25">
      <c r="L689" s="15" t="str">
        <f>(IF(B689=Localization!$C$113,1,IF(B689=Localization!$C$112,2,IF(B689=Localization!$C$111,3,IF(B689=Localization!$C$110,4,IF(B689=Localization!$C$109,5,IF(OR(B689=1,B689=2,B689=3,B689=4,B689=5),B689,"")))))))</f>
        <v/>
      </c>
      <c r="M689" s="15" t="str">
        <f>(IF(C689=Localization!$C$113,1,IF(C689=Localization!$C$112,2,IF(C689=Localization!$C$111,3,IF(C689=Localization!$C$110,4,IF(C689=Localization!$C$109,5,IF(OR(C689=1,C689=2,C689=3,C689=4,C689=5),C689,"")))))))</f>
        <v/>
      </c>
      <c r="N689" s="15" t="str">
        <f>(IF(D689=Localization!$C$113,1,IF(D689=Localization!$C$112,2,IF(D689=Localization!$C$111,3,IF(D689=Localization!$C$110,4,IF(D689=Localization!$C$109,5,IF(OR(D689=1,D689=2,D689=3,D689=4,D689=5),D689,"")))))))</f>
        <v/>
      </c>
      <c r="O689" s="15" t="str">
        <f>(IF(E689=Localization!$C$113,1,IF(E689=Localization!$C$112,2,IF(E689=Localization!$C$111,3,IF(E689=Localization!$C$110,4,IF(E689=Localization!$C$109,5,IF(OR(E689=1,E689=2,E689=3,E689=4,E689=5),E689,"")))))))</f>
        <v/>
      </c>
      <c r="P689" s="15" t="str">
        <f>(IF(F689=Localization!$C$113,1,IF(F689=Localization!$C$112,2,IF(F689=Localization!$C$111,3,IF(F689=Localization!$C$110,4,IF(F689=Localization!$C$109,5,IF(OR(F689=1,F689=2,F689=3,F689=4,F689=5),F689,"")))))))</f>
        <v/>
      </c>
      <c r="Q689" s="15" t="str">
        <f>(IF(G689=Localization!$C$113,1,IF(G689=Localization!$C$112,2,IF(G689=Localization!$C$111,3,IF(G689=Localization!$C$110,4,IF(G689=Localization!$C$109,5,IF(OR(G689=1,G689=2,G689=3,G689=4,G689=5),G689,"")))))))</f>
        <v/>
      </c>
      <c r="R689" s="15" t="str">
        <f>(IF(H689=Localization!$C$113,1,IF(H689=Localization!$C$112,2,IF(H689=Localization!$C$111,3,IF(H689=Localization!$C$110,4,IF(H689=Localization!$C$109,5,IF(OR(H689=1,H689=2,H689=3,H689=4,H689=5),H689,"")))))))</f>
        <v/>
      </c>
      <c r="S689" s="15" t="str">
        <f>(IF(I689=Localization!$C$113,1,IF(I689=Localization!$C$112,2,IF(I689=Localization!$C$111,3,IF(I689=Localization!$C$110,4,IF(I689=Localization!$C$109,5,IF(OR(I689=1,I689=2,I689=3,I689=4,I689=5),I689,"")))))))</f>
        <v/>
      </c>
      <c r="T689" s="15" t="str">
        <f>(IF(J689=Localization!$C$113,1,IF(J689=Localization!$C$112,2,IF(J689=Localization!$C$111,3,IF(J689=Localization!$C$110,4,IF(J689=Localization!$C$109,5,IF(OR(J689=1,J689=2,J689=3,J689=4,J689=5),J689,"")))))))</f>
        <v/>
      </c>
      <c r="U689" s="15" t="str">
        <f>(IF(K689=Localization!$C$113,1,IF(K689=Localization!$C$112,2,IF(K689=Localization!$C$111,3,IF(K689=Localization!$C$110,4,IF(K689=Localization!$C$109,5,IF(OR(K689=1,K689=2,K689=3,K689=4,K689=5),K689,"")))))))</f>
        <v/>
      </c>
    </row>
    <row r="690" spans="12:21" x14ac:dyDescent="0.25">
      <c r="L690" s="15" t="str">
        <f>(IF(B690=Localization!$C$113,1,IF(B690=Localization!$C$112,2,IF(B690=Localization!$C$111,3,IF(B690=Localization!$C$110,4,IF(B690=Localization!$C$109,5,IF(OR(B690=1,B690=2,B690=3,B690=4,B690=5),B690,"")))))))</f>
        <v/>
      </c>
      <c r="M690" s="15" t="str">
        <f>(IF(C690=Localization!$C$113,1,IF(C690=Localization!$C$112,2,IF(C690=Localization!$C$111,3,IF(C690=Localization!$C$110,4,IF(C690=Localization!$C$109,5,IF(OR(C690=1,C690=2,C690=3,C690=4,C690=5),C690,"")))))))</f>
        <v/>
      </c>
      <c r="N690" s="15" t="str">
        <f>(IF(D690=Localization!$C$113,1,IF(D690=Localization!$C$112,2,IF(D690=Localization!$C$111,3,IF(D690=Localization!$C$110,4,IF(D690=Localization!$C$109,5,IF(OR(D690=1,D690=2,D690=3,D690=4,D690=5),D690,"")))))))</f>
        <v/>
      </c>
      <c r="O690" s="15" t="str">
        <f>(IF(E690=Localization!$C$113,1,IF(E690=Localization!$C$112,2,IF(E690=Localization!$C$111,3,IF(E690=Localization!$C$110,4,IF(E690=Localization!$C$109,5,IF(OR(E690=1,E690=2,E690=3,E690=4,E690=5),E690,"")))))))</f>
        <v/>
      </c>
      <c r="P690" s="15" t="str">
        <f>(IF(F690=Localization!$C$113,1,IF(F690=Localization!$C$112,2,IF(F690=Localization!$C$111,3,IF(F690=Localization!$C$110,4,IF(F690=Localization!$C$109,5,IF(OR(F690=1,F690=2,F690=3,F690=4,F690=5),F690,"")))))))</f>
        <v/>
      </c>
      <c r="Q690" s="15" t="str">
        <f>(IF(G690=Localization!$C$113,1,IF(G690=Localization!$C$112,2,IF(G690=Localization!$C$111,3,IF(G690=Localization!$C$110,4,IF(G690=Localization!$C$109,5,IF(OR(G690=1,G690=2,G690=3,G690=4,G690=5),G690,"")))))))</f>
        <v/>
      </c>
      <c r="R690" s="15" t="str">
        <f>(IF(H690=Localization!$C$113,1,IF(H690=Localization!$C$112,2,IF(H690=Localization!$C$111,3,IF(H690=Localization!$C$110,4,IF(H690=Localization!$C$109,5,IF(OR(H690=1,H690=2,H690=3,H690=4,H690=5),H690,"")))))))</f>
        <v/>
      </c>
      <c r="S690" s="15" t="str">
        <f>(IF(I690=Localization!$C$113,1,IF(I690=Localization!$C$112,2,IF(I690=Localization!$C$111,3,IF(I690=Localization!$C$110,4,IF(I690=Localization!$C$109,5,IF(OR(I690=1,I690=2,I690=3,I690=4,I690=5),I690,"")))))))</f>
        <v/>
      </c>
      <c r="T690" s="15" t="str">
        <f>(IF(J690=Localization!$C$113,1,IF(J690=Localization!$C$112,2,IF(J690=Localization!$C$111,3,IF(J690=Localization!$C$110,4,IF(J690=Localization!$C$109,5,IF(OR(J690=1,J690=2,J690=3,J690=4,J690=5),J690,"")))))))</f>
        <v/>
      </c>
      <c r="U690" s="15" t="str">
        <f>(IF(K690=Localization!$C$113,1,IF(K690=Localization!$C$112,2,IF(K690=Localization!$C$111,3,IF(K690=Localization!$C$110,4,IF(K690=Localization!$C$109,5,IF(OR(K690=1,K690=2,K690=3,K690=4,K690=5),K690,"")))))))</f>
        <v/>
      </c>
    </row>
    <row r="691" spans="12:21" x14ac:dyDescent="0.25">
      <c r="L691" s="15" t="str">
        <f>(IF(B691=Localization!$C$113,1,IF(B691=Localization!$C$112,2,IF(B691=Localization!$C$111,3,IF(B691=Localization!$C$110,4,IF(B691=Localization!$C$109,5,IF(OR(B691=1,B691=2,B691=3,B691=4,B691=5),B691,"")))))))</f>
        <v/>
      </c>
      <c r="M691" s="15" t="str">
        <f>(IF(C691=Localization!$C$113,1,IF(C691=Localization!$C$112,2,IF(C691=Localization!$C$111,3,IF(C691=Localization!$C$110,4,IF(C691=Localization!$C$109,5,IF(OR(C691=1,C691=2,C691=3,C691=4,C691=5),C691,"")))))))</f>
        <v/>
      </c>
      <c r="N691" s="15" t="str">
        <f>(IF(D691=Localization!$C$113,1,IF(D691=Localization!$C$112,2,IF(D691=Localization!$C$111,3,IF(D691=Localization!$C$110,4,IF(D691=Localization!$C$109,5,IF(OR(D691=1,D691=2,D691=3,D691=4,D691=5),D691,"")))))))</f>
        <v/>
      </c>
      <c r="O691" s="15" t="str">
        <f>(IF(E691=Localization!$C$113,1,IF(E691=Localization!$C$112,2,IF(E691=Localization!$C$111,3,IF(E691=Localization!$C$110,4,IF(E691=Localization!$C$109,5,IF(OR(E691=1,E691=2,E691=3,E691=4,E691=5),E691,"")))))))</f>
        <v/>
      </c>
      <c r="P691" s="15" t="str">
        <f>(IF(F691=Localization!$C$113,1,IF(F691=Localization!$C$112,2,IF(F691=Localization!$C$111,3,IF(F691=Localization!$C$110,4,IF(F691=Localization!$C$109,5,IF(OR(F691=1,F691=2,F691=3,F691=4,F691=5),F691,"")))))))</f>
        <v/>
      </c>
      <c r="Q691" s="15" t="str">
        <f>(IF(G691=Localization!$C$113,1,IF(G691=Localization!$C$112,2,IF(G691=Localization!$C$111,3,IF(G691=Localization!$C$110,4,IF(G691=Localization!$C$109,5,IF(OR(G691=1,G691=2,G691=3,G691=4,G691=5),G691,"")))))))</f>
        <v/>
      </c>
      <c r="R691" s="15" t="str">
        <f>(IF(H691=Localization!$C$113,1,IF(H691=Localization!$C$112,2,IF(H691=Localization!$C$111,3,IF(H691=Localization!$C$110,4,IF(H691=Localization!$C$109,5,IF(OR(H691=1,H691=2,H691=3,H691=4,H691=5),H691,"")))))))</f>
        <v/>
      </c>
      <c r="S691" s="15" t="str">
        <f>(IF(I691=Localization!$C$113,1,IF(I691=Localization!$C$112,2,IF(I691=Localization!$C$111,3,IF(I691=Localization!$C$110,4,IF(I691=Localization!$C$109,5,IF(OR(I691=1,I691=2,I691=3,I691=4,I691=5),I691,"")))))))</f>
        <v/>
      </c>
      <c r="T691" s="15" t="str">
        <f>(IF(J691=Localization!$C$113,1,IF(J691=Localization!$C$112,2,IF(J691=Localization!$C$111,3,IF(J691=Localization!$C$110,4,IF(J691=Localization!$C$109,5,IF(OR(J691=1,J691=2,J691=3,J691=4,J691=5),J691,"")))))))</f>
        <v/>
      </c>
      <c r="U691" s="15" t="str">
        <f>(IF(K691=Localization!$C$113,1,IF(K691=Localization!$C$112,2,IF(K691=Localization!$C$111,3,IF(K691=Localization!$C$110,4,IF(K691=Localization!$C$109,5,IF(OR(K691=1,K691=2,K691=3,K691=4,K691=5),K691,"")))))))</f>
        <v/>
      </c>
    </row>
    <row r="692" spans="12:21" x14ac:dyDescent="0.25">
      <c r="L692" s="15" t="str">
        <f>(IF(B692=Localization!$C$113,1,IF(B692=Localization!$C$112,2,IF(B692=Localization!$C$111,3,IF(B692=Localization!$C$110,4,IF(B692=Localization!$C$109,5,IF(OR(B692=1,B692=2,B692=3,B692=4,B692=5),B692,"")))))))</f>
        <v/>
      </c>
      <c r="M692" s="15" t="str">
        <f>(IF(C692=Localization!$C$113,1,IF(C692=Localization!$C$112,2,IF(C692=Localization!$C$111,3,IF(C692=Localization!$C$110,4,IF(C692=Localization!$C$109,5,IF(OR(C692=1,C692=2,C692=3,C692=4,C692=5),C692,"")))))))</f>
        <v/>
      </c>
      <c r="N692" s="15" t="str">
        <f>(IF(D692=Localization!$C$113,1,IF(D692=Localization!$C$112,2,IF(D692=Localization!$C$111,3,IF(D692=Localization!$C$110,4,IF(D692=Localization!$C$109,5,IF(OR(D692=1,D692=2,D692=3,D692=4,D692=5),D692,"")))))))</f>
        <v/>
      </c>
      <c r="O692" s="15" t="str">
        <f>(IF(E692=Localization!$C$113,1,IF(E692=Localization!$C$112,2,IF(E692=Localization!$C$111,3,IF(E692=Localization!$C$110,4,IF(E692=Localization!$C$109,5,IF(OR(E692=1,E692=2,E692=3,E692=4,E692=5),E692,"")))))))</f>
        <v/>
      </c>
      <c r="P692" s="15" t="str">
        <f>(IF(F692=Localization!$C$113,1,IF(F692=Localization!$C$112,2,IF(F692=Localization!$C$111,3,IF(F692=Localization!$C$110,4,IF(F692=Localization!$C$109,5,IF(OR(F692=1,F692=2,F692=3,F692=4,F692=5),F692,"")))))))</f>
        <v/>
      </c>
      <c r="Q692" s="15" t="str">
        <f>(IF(G692=Localization!$C$113,1,IF(G692=Localization!$C$112,2,IF(G692=Localization!$C$111,3,IF(G692=Localization!$C$110,4,IF(G692=Localization!$C$109,5,IF(OR(G692=1,G692=2,G692=3,G692=4,G692=5),G692,"")))))))</f>
        <v/>
      </c>
      <c r="R692" s="15" t="str">
        <f>(IF(H692=Localization!$C$113,1,IF(H692=Localization!$C$112,2,IF(H692=Localization!$C$111,3,IF(H692=Localization!$C$110,4,IF(H692=Localization!$C$109,5,IF(OR(H692=1,H692=2,H692=3,H692=4,H692=5),H692,"")))))))</f>
        <v/>
      </c>
      <c r="S692" s="15" t="str">
        <f>(IF(I692=Localization!$C$113,1,IF(I692=Localization!$C$112,2,IF(I692=Localization!$C$111,3,IF(I692=Localization!$C$110,4,IF(I692=Localization!$C$109,5,IF(OR(I692=1,I692=2,I692=3,I692=4,I692=5),I692,"")))))))</f>
        <v/>
      </c>
      <c r="T692" s="15" t="str">
        <f>(IF(J692=Localization!$C$113,1,IF(J692=Localization!$C$112,2,IF(J692=Localization!$C$111,3,IF(J692=Localization!$C$110,4,IF(J692=Localization!$C$109,5,IF(OR(J692=1,J692=2,J692=3,J692=4,J692=5),J692,"")))))))</f>
        <v/>
      </c>
      <c r="U692" s="15" t="str">
        <f>(IF(K692=Localization!$C$113,1,IF(K692=Localization!$C$112,2,IF(K692=Localization!$C$111,3,IF(K692=Localization!$C$110,4,IF(K692=Localization!$C$109,5,IF(OR(K692=1,K692=2,K692=3,K692=4,K692=5),K692,"")))))))</f>
        <v/>
      </c>
    </row>
    <row r="693" spans="12:21" x14ac:dyDescent="0.25">
      <c r="L693" s="15" t="str">
        <f>(IF(B693=Localization!$C$113,1,IF(B693=Localization!$C$112,2,IF(B693=Localization!$C$111,3,IF(B693=Localization!$C$110,4,IF(B693=Localization!$C$109,5,IF(OR(B693=1,B693=2,B693=3,B693=4,B693=5),B693,"")))))))</f>
        <v/>
      </c>
      <c r="M693" s="15" t="str">
        <f>(IF(C693=Localization!$C$113,1,IF(C693=Localization!$C$112,2,IF(C693=Localization!$C$111,3,IF(C693=Localization!$C$110,4,IF(C693=Localization!$C$109,5,IF(OR(C693=1,C693=2,C693=3,C693=4,C693=5),C693,"")))))))</f>
        <v/>
      </c>
      <c r="N693" s="15" t="str">
        <f>(IF(D693=Localization!$C$113,1,IF(D693=Localization!$C$112,2,IF(D693=Localization!$C$111,3,IF(D693=Localization!$C$110,4,IF(D693=Localization!$C$109,5,IF(OR(D693=1,D693=2,D693=3,D693=4,D693=5),D693,"")))))))</f>
        <v/>
      </c>
      <c r="O693" s="15" t="str">
        <f>(IF(E693=Localization!$C$113,1,IF(E693=Localization!$C$112,2,IF(E693=Localization!$C$111,3,IF(E693=Localization!$C$110,4,IF(E693=Localization!$C$109,5,IF(OR(E693=1,E693=2,E693=3,E693=4,E693=5),E693,"")))))))</f>
        <v/>
      </c>
      <c r="P693" s="15" t="str">
        <f>(IF(F693=Localization!$C$113,1,IF(F693=Localization!$C$112,2,IF(F693=Localization!$C$111,3,IF(F693=Localization!$C$110,4,IF(F693=Localization!$C$109,5,IF(OR(F693=1,F693=2,F693=3,F693=4,F693=5),F693,"")))))))</f>
        <v/>
      </c>
      <c r="Q693" s="15" t="str">
        <f>(IF(G693=Localization!$C$113,1,IF(G693=Localization!$C$112,2,IF(G693=Localization!$C$111,3,IF(G693=Localization!$C$110,4,IF(G693=Localization!$C$109,5,IF(OR(G693=1,G693=2,G693=3,G693=4,G693=5),G693,"")))))))</f>
        <v/>
      </c>
      <c r="R693" s="15" t="str">
        <f>(IF(H693=Localization!$C$113,1,IF(H693=Localization!$C$112,2,IF(H693=Localization!$C$111,3,IF(H693=Localization!$C$110,4,IF(H693=Localization!$C$109,5,IF(OR(H693=1,H693=2,H693=3,H693=4,H693=5),H693,"")))))))</f>
        <v/>
      </c>
      <c r="S693" s="15" t="str">
        <f>(IF(I693=Localization!$C$113,1,IF(I693=Localization!$C$112,2,IF(I693=Localization!$C$111,3,IF(I693=Localization!$C$110,4,IF(I693=Localization!$C$109,5,IF(OR(I693=1,I693=2,I693=3,I693=4,I693=5),I693,"")))))))</f>
        <v/>
      </c>
      <c r="T693" s="15" t="str">
        <f>(IF(J693=Localization!$C$113,1,IF(J693=Localization!$C$112,2,IF(J693=Localization!$C$111,3,IF(J693=Localization!$C$110,4,IF(J693=Localization!$C$109,5,IF(OR(J693=1,J693=2,J693=3,J693=4,J693=5),J693,"")))))))</f>
        <v/>
      </c>
      <c r="U693" s="15" t="str">
        <f>(IF(K693=Localization!$C$113,1,IF(K693=Localization!$C$112,2,IF(K693=Localization!$C$111,3,IF(K693=Localization!$C$110,4,IF(K693=Localization!$C$109,5,IF(OR(K693=1,K693=2,K693=3,K693=4,K693=5),K693,"")))))))</f>
        <v/>
      </c>
    </row>
    <row r="694" spans="12:21" x14ac:dyDescent="0.25">
      <c r="L694" s="15" t="str">
        <f>(IF(B694=Localization!$C$113,1,IF(B694=Localization!$C$112,2,IF(B694=Localization!$C$111,3,IF(B694=Localization!$C$110,4,IF(B694=Localization!$C$109,5,IF(OR(B694=1,B694=2,B694=3,B694=4,B694=5),B694,"")))))))</f>
        <v/>
      </c>
      <c r="M694" s="15" t="str">
        <f>(IF(C694=Localization!$C$113,1,IF(C694=Localization!$C$112,2,IF(C694=Localization!$C$111,3,IF(C694=Localization!$C$110,4,IF(C694=Localization!$C$109,5,IF(OR(C694=1,C694=2,C694=3,C694=4,C694=5),C694,"")))))))</f>
        <v/>
      </c>
      <c r="N694" s="15" t="str">
        <f>(IF(D694=Localization!$C$113,1,IF(D694=Localization!$C$112,2,IF(D694=Localization!$C$111,3,IF(D694=Localization!$C$110,4,IF(D694=Localization!$C$109,5,IF(OR(D694=1,D694=2,D694=3,D694=4,D694=5),D694,"")))))))</f>
        <v/>
      </c>
      <c r="O694" s="15" t="str">
        <f>(IF(E694=Localization!$C$113,1,IF(E694=Localization!$C$112,2,IF(E694=Localization!$C$111,3,IF(E694=Localization!$C$110,4,IF(E694=Localization!$C$109,5,IF(OR(E694=1,E694=2,E694=3,E694=4,E694=5),E694,"")))))))</f>
        <v/>
      </c>
      <c r="P694" s="15" t="str">
        <f>(IF(F694=Localization!$C$113,1,IF(F694=Localization!$C$112,2,IF(F694=Localization!$C$111,3,IF(F694=Localization!$C$110,4,IF(F694=Localization!$C$109,5,IF(OR(F694=1,F694=2,F694=3,F694=4,F694=5),F694,"")))))))</f>
        <v/>
      </c>
      <c r="Q694" s="15" t="str">
        <f>(IF(G694=Localization!$C$113,1,IF(G694=Localization!$C$112,2,IF(G694=Localization!$C$111,3,IF(G694=Localization!$C$110,4,IF(G694=Localization!$C$109,5,IF(OR(G694=1,G694=2,G694=3,G694=4,G694=5),G694,"")))))))</f>
        <v/>
      </c>
      <c r="R694" s="15" t="str">
        <f>(IF(H694=Localization!$C$113,1,IF(H694=Localization!$C$112,2,IF(H694=Localization!$C$111,3,IF(H694=Localization!$C$110,4,IF(H694=Localization!$C$109,5,IF(OR(H694=1,H694=2,H694=3,H694=4,H694=5),H694,"")))))))</f>
        <v/>
      </c>
      <c r="S694" s="15" t="str">
        <f>(IF(I694=Localization!$C$113,1,IF(I694=Localization!$C$112,2,IF(I694=Localization!$C$111,3,IF(I694=Localization!$C$110,4,IF(I694=Localization!$C$109,5,IF(OR(I694=1,I694=2,I694=3,I694=4,I694=5),I694,"")))))))</f>
        <v/>
      </c>
      <c r="T694" s="15" t="str">
        <f>(IF(J694=Localization!$C$113,1,IF(J694=Localization!$C$112,2,IF(J694=Localization!$C$111,3,IF(J694=Localization!$C$110,4,IF(J694=Localization!$C$109,5,IF(OR(J694=1,J694=2,J694=3,J694=4,J694=5),J694,"")))))))</f>
        <v/>
      </c>
      <c r="U694" s="15" t="str">
        <f>(IF(K694=Localization!$C$113,1,IF(K694=Localization!$C$112,2,IF(K694=Localization!$C$111,3,IF(K694=Localization!$C$110,4,IF(K694=Localization!$C$109,5,IF(OR(K694=1,K694=2,K694=3,K694=4,K694=5),K694,"")))))))</f>
        <v/>
      </c>
    </row>
    <row r="695" spans="12:21" x14ac:dyDescent="0.25">
      <c r="L695" s="15" t="str">
        <f>(IF(B695=Localization!$C$113,1,IF(B695=Localization!$C$112,2,IF(B695=Localization!$C$111,3,IF(B695=Localization!$C$110,4,IF(B695=Localization!$C$109,5,IF(OR(B695=1,B695=2,B695=3,B695=4,B695=5),B695,"")))))))</f>
        <v/>
      </c>
      <c r="M695" s="15" t="str">
        <f>(IF(C695=Localization!$C$113,1,IF(C695=Localization!$C$112,2,IF(C695=Localization!$C$111,3,IF(C695=Localization!$C$110,4,IF(C695=Localization!$C$109,5,IF(OR(C695=1,C695=2,C695=3,C695=4,C695=5),C695,"")))))))</f>
        <v/>
      </c>
      <c r="N695" s="15" t="str">
        <f>(IF(D695=Localization!$C$113,1,IF(D695=Localization!$C$112,2,IF(D695=Localization!$C$111,3,IF(D695=Localization!$C$110,4,IF(D695=Localization!$C$109,5,IF(OR(D695=1,D695=2,D695=3,D695=4,D695=5),D695,"")))))))</f>
        <v/>
      </c>
      <c r="O695" s="15" t="str">
        <f>(IF(E695=Localization!$C$113,1,IF(E695=Localization!$C$112,2,IF(E695=Localization!$C$111,3,IF(E695=Localization!$C$110,4,IF(E695=Localization!$C$109,5,IF(OR(E695=1,E695=2,E695=3,E695=4,E695=5),E695,"")))))))</f>
        <v/>
      </c>
      <c r="P695" s="15" t="str">
        <f>(IF(F695=Localization!$C$113,1,IF(F695=Localization!$C$112,2,IF(F695=Localization!$C$111,3,IF(F695=Localization!$C$110,4,IF(F695=Localization!$C$109,5,IF(OR(F695=1,F695=2,F695=3,F695=4,F695=5),F695,"")))))))</f>
        <v/>
      </c>
      <c r="Q695" s="15" t="str">
        <f>(IF(G695=Localization!$C$113,1,IF(G695=Localization!$C$112,2,IF(G695=Localization!$C$111,3,IF(G695=Localization!$C$110,4,IF(G695=Localization!$C$109,5,IF(OR(G695=1,G695=2,G695=3,G695=4,G695=5),G695,"")))))))</f>
        <v/>
      </c>
      <c r="R695" s="15" t="str">
        <f>(IF(H695=Localization!$C$113,1,IF(H695=Localization!$C$112,2,IF(H695=Localization!$C$111,3,IF(H695=Localization!$C$110,4,IF(H695=Localization!$C$109,5,IF(OR(H695=1,H695=2,H695=3,H695=4,H695=5),H695,"")))))))</f>
        <v/>
      </c>
      <c r="S695" s="15" t="str">
        <f>(IF(I695=Localization!$C$113,1,IF(I695=Localization!$C$112,2,IF(I695=Localization!$C$111,3,IF(I695=Localization!$C$110,4,IF(I695=Localization!$C$109,5,IF(OR(I695=1,I695=2,I695=3,I695=4,I695=5),I695,"")))))))</f>
        <v/>
      </c>
      <c r="T695" s="15" t="str">
        <f>(IF(J695=Localization!$C$113,1,IF(J695=Localization!$C$112,2,IF(J695=Localization!$C$111,3,IF(J695=Localization!$C$110,4,IF(J695=Localization!$C$109,5,IF(OR(J695=1,J695=2,J695=3,J695=4,J695=5),J695,"")))))))</f>
        <v/>
      </c>
      <c r="U695" s="15" t="str">
        <f>(IF(K695=Localization!$C$113,1,IF(K695=Localization!$C$112,2,IF(K695=Localization!$C$111,3,IF(K695=Localization!$C$110,4,IF(K695=Localization!$C$109,5,IF(OR(K695=1,K695=2,K695=3,K695=4,K695=5),K695,"")))))))</f>
        <v/>
      </c>
    </row>
    <row r="696" spans="12:21" x14ac:dyDescent="0.25">
      <c r="L696" s="15" t="str">
        <f>(IF(B696=Localization!$C$113,1,IF(B696=Localization!$C$112,2,IF(B696=Localization!$C$111,3,IF(B696=Localization!$C$110,4,IF(B696=Localization!$C$109,5,IF(OR(B696=1,B696=2,B696=3,B696=4,B696=5),B696,"")))))))</f>
        <v/>
      </c>
      <c r="M696" s="15" t="str">
        <f>(IF(C696=Localization!$C$113,1,IF(C696=Localization!$C$112,2,IF(C696=Localization!$C$111,3,IF(C696=Localization!$C$110,4,IF(C696=Localization!$C$109,5,IF(OR(C696=1,C696=2,C696=3,C696=4,C696=5),C696,"")))))))</f>
        <v/>
      </c>
      <c r="N696" s="15" t="str">
        <f>(IF(D696=Localization!$C$113,1,IF(D696=Localization!$C$112,2,IF(D696=Localization!$C$111,3,IF(D696=Localization!$C$110,4,IF(D696=Localization!$C$109,5,IF(OR(D696=1,D696=2,D696=3,D696=4,D696=5),D696,"")))))))</f>
        <v/>
      </c>
      <c r="O696" s="15" t="str">
        <f>(IF(E696=Localization!$C$113,1,IF(E696=Localization!$C$112,2,IF(E696=Localization!$C$111,3,IF(E696=Localization!$C$110,4,IF(E696=Localization!$C$109,5,IF(OR(E696=1,E696=2,E696=3,E696=4,E696=5),E696,"")))))))</f>
        <v/>
      </c>
      <c r="P696" s="15" t="str">
        <f>(IF(F696=Localization!$C$113,1,IF(F696=Localization!$C$112,2,IF(F696=Localization!$C$111,3,IF(F696=Localization!$C$110,4,IF(F696=Localization!$C$109,5,IF(OR(F696=1,F696=2,F696=3,F696=4,F696=5),F696,"")))))))</f>
        <v/>
      </c>
      <c r="Q696" s="15" t="str">
        <f>(IF(G696=Localization!$C$113,1,IF(G696=Localization!$C$112,2,IF(G696=Localization!$C$111,3,IF(G696=Localization!$C$110,4,IF(G696=Localization!$C$109,5,IF(OR(G696=1,G696=2,G696=3,G696=4,G696=5),G696,"")))))))</f>
        <v/>
      </c>
      <c r="R696" s="15" t="str">
        <f>(IF(H696=Localization!$C$113,1,IF(H696=Localization!$C$112,2,IF(H696=Localization!$C$111,3,IF(H696=Localization!$C$110,4,IF(H696=Localization!$C$109,5,IF(OR(H696=1,H696=2,H696=3,H696=4,H696=5),H696,"")))))))</f>
        <v/>
      </c>
      <c r="S696" s="15" t="str">
        <f>(IF(I696=Localization!$C$113,1,IF(I696=Localization!$C$112,2,IF(I696=Localization!$C$111,3,IF(I696=Localization!$C$110,4,IF(I696=Localization!$C$109,5,IF(OR(I696=1,I696=2,I696=3,I696=4,I696=5),I696,"")))))))</f>
        <v/>
      </c>
      <c r="T696" s="15" t="str">
        <f>(IF(J696=Localization!$C$113,1,IF(J696=Localization!$C$112,2,IF(J696=Localization!$C$111,3,IF(J696=Localization!$C$110,4,IF(J696=Localization!$C$109,5,IF(OR(J696=1,J696=2,J696=3,J696=4,J696=5),J696,"")))))))</f>
        <v/>
      </c>
      <c r="U696" s="15" t="str">
        <f>(IF(K696=Localization!$C$113,1,IF(K696=Localization!$C$112,2,IF(K696=Localization!$C$111,3,IF(K696=Localization!$C$110,4,IF(K696=Localization!$C$109,5,IF(OR(K696=1,K696=2,K696=3,K696=4,K696=5),K696,"")))))))</f>
        <v/>
      </c>
    </row>
    <row r="697" spans="12:21" x14ac:dyDescent="0.25">
      <c r="L697" s="15" t="str">
        <f>(IF(B697=Localization!$C$113,1,IF(B697=Localization!$C$112,2,IF(B697=Localization!$C$111,3,IF(B697=Localization!$C$110,4,IF(B697=Localization!$C$109,5,IF(OR(B697=1,B697=2,B697=3,B697=4,B697=5),B697,"")))))))</f>
        <v/>
      </c>
      <c r="M697" s="15" t="str">
        <f>(IF(C697=Localization!$C$113,1,IF(C697=Localization!$C$112,2,IF(C697=Localization!$C$111,3,IF(C697=Localization!$C$110,4,IF(C697=Localization!$C$109,5,IF(OR(C697=1,C697=2,C697=3,C697=4,C697=5),C697,"")))))))</f>
        <v/>
      </c>
      <c r="N697" s="15" t="str">
        <f>(IF(D697=Localization!$C$113,1,IF(D697=Localization!$C$112,2,IF(D697=Localization!$C$111,3,IF(D697=Localization!$C$110,4,IF(D697=Localization!$C$109,5,IF(OR(D697=1,D697=2,D697=3,D697=4,D697=5),D697,"")))))))</f>
        <v/>
      </c>
      <c r="O697" s="15" t="str">
        <f>(IF(E697=Localization!$C$113,1,IF(E697=Localization!$C$112,2,IF(E697=Localization!$C$111,3,IF(E697=Localization!$C$110,4,IF(E697=Localization!$C$109,5,IF(OR(E697=1,E697=2,E697=3,E697=4,E697=5),E697,"")))))))</f>
        <v/>
      </c>
      <c r="P697" s="15" t="str">
        <f>(IF(F697=Localization!$C$113,1,IF(F697=Localization!$C$112,2,IF(F697=Localization!$C$111,3,IF(F697=Localization!$C$110,4,IF(F697=Localization!$C$109,5,IF(OR(F697=1,F697=2,F697=3,F697=4,F697=5),F697,"")))))))</f>
        <v/>
      </c>
      <c r="Q697" s="15" t="str">
        <f>(IF(G697=Localization!$C$113,1,IF(G697=Localization!$C$112,2,IF(G697=Localization!$C$111,3,IF(G697=Localization!$C$110,4,IF(G697=Localization!$C$109,5,IF(OR(G697=1,G697=2,G697=3,G697=4,G697=5),G697,"")))))))</f>
        <v/>
      </c>
      <c r="R697" s="15" t="str">
        <f>(IF(H697=Localization!$C$113,1,IF(H697=Localization!$C$112,2,IF(H697=Localization!$C$111,3,IF(H697=Localization!$C$110,4,IF(H697=Localization!$C$109,5,IF(OR(H697=1,H697=2,H697=3,H697=4,H697=5),H697,"")))))))</f>
        <v/>
      </c>
      <c r="S697" s="15" t="str">
        <f>(IF(I697=Localization!$C$113,1,IF(I697=Localization!$C$112,2,IF(I697=Localization!$C$111,3,IF(I697=Localization!$C$110,4,IF(I697=Localization!$C$109,5,IF(OR(I697=1,I697=2,I697=3,I697=4,I697=5),I697,"")))))))</f>
        <v/>
      </c>
      <c r="T697" s="15" t="str">
        <f>(IF(J697=Localization!$C$113,1,IF(J697=Localization!$C$112,2,IF(J697=Localization!$C$111,3,IF(J697=Localization!$C$110,4,IF(J697=Localization!$C$109,5,IF(OR(J697=1,J697=2,J697=3,J697=4,J697=5),J697,"")))))))</f>
        <v/>
      </c>
      <c r="U697" s="15" t="str">
        <f>(IF(K697=Localization!$C$113,1,IF(K697=Localization!$C$112,2,IF(K697=Localization!$C$111,3,IF(K697=Localization!$C$110,4,IF(K697=Localization!$C$109,5,IF(OR(K697=1,K697=2,K697=3,K697=4,K697=5),K697,"")))))))</f>
        <v/>
      </c>
    </row>
    <row r="698" spans="12:21" x14ac:dyDescent="0.25">
      <c r="L698" s="15" t="str">
        <f>(IF(B698=Localization!$C$113,1,IF(B698=Localization!$C$112,2,IF(B698=Localization!$C$111,3,IF(B698=Localization!$C$110,4,IF(B698=Localization!$C$109,5,IF(OR(B698=1,B698=2,B698=3,B698=4,B698=5),B698,"")))))))</f>
        <v/>
      </c>
      <c r="M698" s="15" t="str">
        <f>(IF(C698=Localization!$C$113,1,IF(C698=Localization!$C$112,2,IF(C698=Localization!$C$111,3,IF(C698=Localization!$C$110,4,IF(C698=Localization!$C$109,5,IF(OR(C698=1,C698=2,C698=3,C698=4,C698=5),C698,"")))))))</f>
        <v/>
      </c>
      <c r="N698" s="15" t="str">
        <f>(IF(D698=Localization!$C$113,1,IF(D698=Localization!$C$112,2,IF(D698=Localization!$C$111,3,IF(D698=Localization!$C$110,4,IF(D698=Localization!$C$109,5,IF(OR(D698=1,D698=2,D698=3,D698=4,D698=5),D698,"")))))))</f>
        <v/>
      </c>
      <c r="O698" s="15" t="str">
        <f>(IF(E698=Localization!$C$113,1,IF(E698=Localization!$C$112,2,IF(E698=Localization!$C$111,3,IF(E698=Localization!$C$110,4,IF(E698=Localization!$C$109,5,IF(OR(E698=1,E698=2,E698=3,E698=4,E698=5),E698,"")))))))</f>
        <v/>
      </c>
      <c r="P698" s="15" t="str">
        <f>(IF(F698=Localization!$C$113,1,IF(F698=Localization!$C$112,2,IF(F698=Localization!$C$111,3,IF(F698=Localization!$C$110,4,IF(F698=Localization!$C$109,5,IF(OR(F698=1,F698=2,F698=3,F698=4,F698=5),F698,"")))))))</f>
        <v/>
      </c>
      <c r="Q698" s="15" t="str">
        <f>(IF(G698=Localization!$C$113,1,IF(G698=Localization!$C$112,2,IF(G698=Localization!$C$111,3,IF(G698=Localization!$C$110,4,IF(G698=Localization!$C$109,5,IF(OR(G698=1,G698=2,G698=3,G698=4,G698=5),G698,"")))))))</f>
        <v/>
      </c>
      <c r="R698" s="15" t="str">
        <f>(IF(H698=Localization!$C$113,1,IF(H698=Localization!$C$112,2,IF(H698=Localization!$C$111,3,IF(H698=Localization!$C$110,4,IF(H698=Localization!$C$109,5,IF(OR(H698=1,H698=2,H698=3,H698=4,H698=5),H698,"")))))))</f>
        <v/>
      </c>
      <c r="S698" s="15" t="str">
        <f>(IF(I698=Localization!$C$113,1,IF(I698=Localization!$C$112,2,IF(I698=Localization!$C$111,3,IF(I698=Localization!$C$110,4,IF(I698=Localization!$C$109,5,IF(OR(I698=1,I698=2,I698=3,I698=4,I698=5),I698,"")))))))</f>
        <v/>
      </c>
      <c r="T698" s="15" t="str">
        <f>(IF(J698=Localization!$C$113,1,IF(J698=Localization!$C$112,2,IF(J698=Localization!$C$111,3,IF(J698=Localization!$C$110,4,IF(J698=Localization!$C$109,5,IF(OR(J698=1,J698=2,J698=3,J698=4,J698=5),J698,"")))))))</f>
        <v/>
      </c>
      <c r="U698" s="15" t="str">
        <f>(IF(K698=Localization!$C$113,1,IF(K698=Localization!$C$112,2,IF(K698=Localization!$C$111,3,IF(K698=Localization!$C$110,4,IF(K698=Localization!$C$109,5,IF(OR(K698=1,K698=2,K698=3,K698=4,K698=5),K698,"")))))))</f>
        <v/>
      </c>
    </row>
    <row r="699" spans="12:21" x14ac:dyDescent="0.25">
      <c r="L699" s="15" t="str">
        <f>(IF(B699=Localization!$C$113,1,IF(B699=Localization!$C$112,2,IF(B699=Localization!$C$111,3,IF(B699=Localization!$C$110,4,IF(B699=Localization!$C$109,5,IF(OR(B699=1,B699=2,B699=3,B699=4,B699=5),B699,"")))))))</f>
        <v/>
      </c>
      <c r="M699" s="15" t="str">
        <f>(IF(C699=Localization!$C$113,1,IF(C699=Localization!$C$112,2,IF(C699=Localization!$C$111,3,IF(C699=Localization!$C$110,4,IF(C699=Localization!$C$109,5,IF(OR(C699=1,C699=2,C699=3,C699=4,C699=5),C699,"")))))))</f>
        <v/>
      </c>
      <c r="N699" s="15" t="str">
        <f>(IF(D699=Localization!$C$113,1,IF(D699=Localization!$C$112,2,IF(D699=Localization!$C$111,3,IF(D699=Localization!$C$110,4,IF(D699=Localization!$C$109,5,IF(OR(D699=1,D699=2,D699=3,D699=4,D699=5),D699,"")))))))</f>
        <v/>
      </c>
      <c r="O699" s="15" t="str">
        <f>(IF(E699=Localization!$C$113,1,IF(E699=Localization!$C$112,2,IF(E699=Localization!$C$111,3,IF(E699=Localization!$C$110,4,IF(E699=Localization!$C$109,5,IF(OR(E699=1,E699=2,E699=3,E699=4,E699=5),E699,"")))))))</f>
        <v/>
      </c>
      <c r="P699" s="15" t="str">
        <f>(IF(F699=Localization!$C$113,1,IF(F699=Localization!$C$112,2,IF(F699=Localization!$C$111,3,IF(F699=Localization!$C$110,4,IF(F699=Localization!$C$109,5,IF(OR(F699=1,F699=2,F699=3,F699=4,F699=5),F699,"")))))))</f>
        <v/>
      </c>
      <c r="Q699" s="15" t="str">
        <f>(IF(G699=Localization!$C$113,1,IF(G699=Localization!$C$112,2,IF(G699=Localization!$C$111,3,IF(G699=Localization!$C$110,4,IF(G699=Localization!$C$109,5,IF(OR(G699=1,G699=2,G699=3,G699=4,G699=5),G699,"")))))))</f>
        <v/>
      </c>
      <c r="R699" s="15" t="str">
        <f>(IF(H699=Localization!$C$113,1,IF(H699=Localization!$C$112,2,IF(H699=Localization!$C$111,3,IF(H699=Localization!$C$110,4,IF(H699=Localization!$C$109,5,IF(OR(H699=1,H699=2,H699=3,H699=4,H699=5),H699,"")))))))</f>
        <v/>
      </c>
      <c r="S699" s="15" t="str">
        <f>(IF(I699=Localization!$C$113,1,IF(I699=Localization!$C$112,2,IF(I699=Localization!$C$111,3,IF(I699=Localization!$C$110,4,IF(I699=Localization!$C$109,5,IF(OR(I699=1,I699=2,I699=3,I699=4,I699=5),I699,"")))))))</f>
        <v/>
      </c>
      <c r="T699" s="15" t="str">
        <f>(IF(J699=Localization!$C$113,1,IF(J699=Localization!$C$112,2,IF(J699=Localization!$C$111,3,IF(J699=Localization!$C$110,4,IF(J699=Localization!$C$109,5,IF(OR(J699=1,J699=2,J699=3,J699=4,J699=5),J699,"")))))))</f>
        <v/>
      </c>
      <c r="U699" s="15" t="str">
        <f>(IF(K699=Localization!$C$113,1,IF(K699=Localization!$C$112,2,IF(K699=Localization!$C$111,3,IF(K699=Localization!$C$110,4,IF(K699=Localization!$C$109,5,IF(OR(K699=1,K699=2,K699=3,K699=4,K699=5),K699,"")))))))</f>
        <v/>
      </c>
    </row>
    <row r="700" spans="12:21" x14ac:dyDescent="0.25">
      <c r="L700" s="15" t="str">
        <f>(IF(B700=Localization!$C$113,1,IF(B700=Localization!$C$112,2,IF(B700=Localization!$C$111,3,IF(B700=Localization!$C$110,4,IF(B700=Localization!$C$109,5,IF(OR(B700=1,B700=2,B700=3,B700=4,B700=5),B700,"")))))))</f>
        <v/>
      </c>
      <c r="M700" s="15" t="str">
        <f>(IF(C700=Localization!$C$113,1,IF(C700=Localization!$C$112,2,IF(C700=Localization!$C$111,3,IF(C700=Localization!$C$110,4,IF(C700=Localization!$C$109,5,IF(OR(C700=1,C700=2,C700=3,C700=4,C700=5),C700,"")))))))</f>
        <v/>
      </c>
      <c r="N700" s="15" t="str">
        <f>(IF(D700=Localization!$C$113,1,IF(D700=Localization!$C$112,2,IF(D700=Localization!$C$111,3,IF(D700=Localization!$C$110,4,IF(D700=Localization!$C$109,5,IF(OR(D700=1,D700=2,D700=3,D700=4,D700=5),D700,"")))))))</f>
        <v/>
      </c>
      <c r="O700" s="15" t="str">
        <f>(IF(E700=Localization!$C$113,1,IF(E700=Localization!$C$112,2,IF(E700=Localization!$C$111,3,IF(E700=Localization!$C$110,4,IF(E700=Localization!$C$109,5,IF(OR(E700=1,E700=2,E700=3,E700=4,E700=5),E700,"")))))))</f>
        <v/>
      </c>
      <c r="P700" s="15" t="str">
        <f>(IF(F700=Localization!$C$113,1,IF(F700=Localization!$C$112,2,IF(F700=Localization!$C$111,3,IF(F700=Localization!$C$110,4,IF(F700=Localization!$C$109,5,IF(OR(F700=1,F700=2,F700=3,F700=4,F700=5),F700,"")))))))</f>
        <v/>
      </c>
      <c r="Q700" s="15" t="str">
        <f>(IF(G700=Localization!$C$113,1,IF(G700=Localization!$C$112,2,IF(G700=Localization!$C$111,3,IF(G700=Localization!$C$110,4,IF(G700=Localization!$C$109,5,IF(OR(G700=1,G700=2,G700=3,G700=4,G700=5),G700,"")))))))</f>
        <v/>
      </c>
      <c r="R700" s="15" t="str">
        <f>(IF(H700=Localization!$C$113,1,IF(H700=Localization!$C$112,2,IF(H700=Localization!$C$111,3,IF(H700=Localization!$C$110,4,IF(H700=Localization!$C$109,5,IF(OR(H700=1,H700=2,H700=3,H700=4,H700=5),H700,"")))))))</f>
        <v/>
      </c>
      <c r="S700" s="15" t="str">
        <f>(IF(I700=Localization!$C$113,1,IF(I700=Localization!$C$112,2,IF(I700=Localization!$C$111,3,IF(I700=Localization!$C$110,4,IF(I700=Localization!$C$109,5,IF(OR(I700=1,I700=2,I700=3,I700=4,I700=5),I700,"")))))))</f>
        <v/>
      </c>
      <c r="T700" s="15" t="str">
        <f>(IF(J700=Localization!$C$113,1,IF(J700=Localization!$C$112,2,IF(J700=Localization!$C$111,3,IF(J700=Localization!$C$110,4,IF(J700=Localization!$C$109,5,IF(OR(J700=1,J700=2,J700=3,J700=4,J700=5),J700,"")))))))</f>
        <v/>
      </c>
      <c r="U700" s="15" t="str">
        <f>(IF(K700=Localization!$C$113,1,IF(K700=Localization!$C$112,2,IF(K700=Localization!$C$111,3,IF(K700=Localization!$C$110,4,IF(K700=Localization!$C$109,5,IF(OR(K700=1,K700=2,K700=3,K700=4,K700=5),K700,"")))))))</f>
        <v/>
      </c>
    </row>
    <row r="701" spans="12:21" x14ac:dyDescent="0.25">
      <c r="L701" s="15" t="str">
        <f>(IF(B701=Localization!$C$113,1,IF(B701=Localization!$C$112,2,IF(B701=Localization!$C$111,3,IF(B701=Localization!$C$110,4,IF(B701=Localization!$C$109,5,IF(OR(B701=1,B701=2,B701=3,B701=4,B701=5),B701,"")))))))</f>
        <v/>
      </c>
      <c r="M701" s="15" t="str">
        <f>(IF(C701=Localization!$C$113,1,IF(C701=Localization!$C$112,2,IF(C701=Localization!$C$111,3,IF(C701=Localization!$C$110,4,IF(C701=Localization!$C$109,5,IF(OR(C701=1,C701=2,C701=3,C701=4,C701=5),C701,"")))))))</f>
        <v/>
      </c>
      <c r="N701" s="15" t="str">
        <f>(IF(D701=Localization!$C$113,1,IF(D701=Localization!$C$112,2,IF(D701=Localization!$C$111,3,IF(D701=Localization!$C$110,4,IF(D701=Localization!$C$109,5,IF(OR(D701=1,D701=2,D701=3,D701=4,D701=5),D701,"")))))))</f>
        <v/>
      </c>
      <c r="O701" s="15" t="str">
        <f>(IF(E701=Localization!$C$113,1,IF(E701=Localization!$C$112,2,IF(E701=Localization!$C$111,3,IF(E701=Localization!$C$110,4,IF(E701=Localization!$C$109,5,IF(OR(E701=1,E701=2,E701=3,E701=4,E701=5),E701,"")))))))</f>
        <v/>
      </c>
      <c r="P701" s="15" t="str">
        <f>(IF(F701=Localization!$C$113,1,IF(F701=Localization!$C$112,2,IF(F701=Localization!$C$111,3,IF(F701=Localization!$C$110,4,IF(F701=Localization!$C$109,5,IF(OR(F701=1,F701=2,F701=3,F701=4,F701=5),F701,"")))))))</f>
        <v/>
      </c>
      <c r="Q701" s="15" t="str">
        <f>(IF(G701=Localization!$C$113,1,IF(G701=Localization!$C$112,2,IF(G701=Localization!$C$111,3,IF(G701=Localization!$C$110,4,IF(G701=Localization!$C$109,5,IF(OR(G701=1,G701=2,G701=3,G701=4,G701=5),G701,"")))))))</f>
        <v/>
      </c>
      <c r="R701" s="15" t="str">
        <f>(IF(H701=Localization!$C$113,1,IF(H701=Localization!$C$112,2,IF(H701=Localization!$C$111,3,IF(H701=Localization!$C$110,4,IF(H701=Localization!$C$109,5,IF(OR(H701=1,H701=2,H701=3,H701=4,H701=5),H701,"")))))))</f>
        <v/>
      </c>
      <c r="S701" s="15" t="str">
        <f>(IF(I701=Localization!$C$113,1,IF(I701=Localization!$C$112,2,IF(I701=Localization!$C$111,3,IF(I701=Localization!$C$110,4,IF(I701=Localization!$C$109,5,IF(OR(I701=1,I701=2,I701=3,I701=4,I701=5),I701,"")))))))</f>
        <v/>
      </c>
      <c r="T701" s="15" t="str">
        <f>(IF(J701=Localization!$C$113,1,IF(J701=Localization!$C$112,2,IF(J701=Localization!$C$111,3,IF(J701=Localization!$C$110,4,IF(J701=Localization!$C$109,5,IF(OR(J701=1,J701=2,J701=3,J701=4,J701=5),J701,"")))))))</f>
        <v/>
      </c>
      <c r="U701" s="15" t="str">
        <f>(IF(K701=Localization!$C$113,1,IF(K701=Localization!$C$112,2,IF(K701=Localization!$C$111,3,IF(K701=Localization!$C$110,4,IF(K701=Localization!$C$109,5,IF(OR(K701=1,K701=2,K701=3,K701=4,K701=5),K701,"")))))))</f>
        <v/>
      </c>
    </row>
    <row r="702" spans="12:21" x14ac:dyDescent="0.25">
      <c r="L702" s="15" t="str">
        <f>(IF(B702=Localization!$C$113,1,IF(B702=Localization!$C$112,2,IF(B702=Localization!$C$111,3,IF(B702=Localization!$C$110,4,IF(B702=Localization!$C$109,5,IF(OR(B702=1,B702=2,B702=3,B702=4,B702=5),B702,"")))))))</f>
        <v/>
      </c>
      <c r="M702" s="15" t="str">
        <f>(IF(C702=Localization!$C$113,1,IF(C702=Localization!$C$112,2,IF(C702=Localization!$C$111,3,IF(C702=Localization!$C$110,4,IF(C702=Localization!$C$109,5,IF(OR(C702=1,C702=2,C702=3,C702=4,C702=5),C702,"")))))))</f>
        <v/>
      </c>
      <c r="N702" s="15" t="str">
        <f>(IF(D702=Localization!$C$113,1,IF(D702=Localization!$C$112,2,IF(D702=Localization!$C$111,3,IF(D702=Localization!$C$110,4,IF(D702=Localization!$C$109,5,IF(OR(D702=1,D702=2,D702=3,D702=4,D702=5),D702,"")))))))</f>
        <v/>
      </c>
      <c r="O702" s="15" t="str">
        <f>(IF(E702=Localization!$C$113,1,IF(E702=Localization!$C$112,2,IF(E702=Localization!$C$111,3,IF(E702=Localization!$C$110,4,IF(E702=Localization!$C$109,5,IF(OR(E702=1,E702=2,E702=3,E702=4,E702=5),E702,"")))))))</f>
        <v/>
      </c>
      <c r="P702" s="15" t="str">
        <f>(IF(F702=Localization!$C$113,1,IF(F702=Localization!$C$112,2,IF(F702=Localization!$C$111,3,IF(F702=Localization!$C$110,4,IF(F702=Localization!$C$109,5,IF(OR(F702=1,F702=2,F702=3,F702=4,F702=5),F702,"")))))))</f>
        <v/>
      </c>
      <c r="Q702" s="15" t="str">
        <f>(IF(G702=Localization!$C$113,1,IF(G702=Localization!$C$112,2,IF(G702=Localization!$C$111,3,IF(G702=Localization!$C$110,4,IF(G702=Localization!$C$109,5,IF(OR(G702=1,G702=2,G702=3,G702=4,G702=5),G702,"")))))))</f>
        <v/>
      </c>
      <c r="R702" s="15" t="str">
        <f>(IF(H702=Localization!$C$113,1,IF(H702=Localization!$C$112,2,IF(H702=Localization!$C$111,3,IF(H702=Localization!$C$110,4,IF(H702=Localization!$C$109,5,IF(OR(H702=1,H702=2,H702=3,H702=4,H702=5),H702,"")))))))</f>
        <v/>
      </c>
      <c r="S702" s="15" t="str">
        <f>(IF(I702=Localization!$C$113,1,IF(I702=Localization!$C$112,2,IF(I702=Localization!$C$111,3,IF(I702=Localization!$C$110,4,IF(I702=Localization!$C$109,5,IF(OR(I702=1,I702=2,I702=3,I702=4,I702=5),I702,"")))))))</f>
        <v/>
      </c>
      <c r="T702" s="15" t="str">
        <f>(IF(J702=Localization!$C$113,1,IF(J702=Localization!$C$112,2,IF(J702=Localization!$C$111,3,IF(J702=Localization!$C$110,4,IF(J702=Localization!$C$109,5,IF(OR(J702=1,J702=2,J702=3,J702=4,J702=5),J702,"")))))))</f>
        <v/>
      </c>
      <c r="U702" s="15" t="str">
        <f>(IF(K702=Localization!$C$113,1,IF(K702=Localization!$C$112,2,IF(K702=Localization!$C$111,3,IF(K702=Localization!$C$110,4,IF(K702=Localization!$C$109,5,IF(OR(K702=1,K702=2,K702=3,K702=4,K702=5),K702,"")))))))</f>
        <v/>
      </c>
    </row>
    <row r="703" spans="12:21" x14ac:dyDescent="0.25">
      <c r="L703" s="15" t="str">
        <f>(IF(B703=Localization!$C$113,1,IF(B703=Localization!$C$112,2,IF(B703=Localization!$C$111,3,IF(B703=Localization!$C$110,4,IF(B703=Localization!$C$109,5,IF(OR(B703=1,B703=2,B703=3,B703=4,B703=5),B703,"")))))))</f>
        <v/>
      </c>
      <c r="M703" s="15" t="str">
        <f>(IF(C703=Localization!$C$113,1,IF(C703=Localization!$C$112,2,IF(C703=Localization!$C$111,3,IF(C703=Localization!$C$110,4,IF(C703=Localization!$C$109,5,IF(OR(C703=1,C703=2,C703=3,C703=4,C703=5),C703,"")))))))</f>
        <v/>
      </c>
      <c r="N703" s="15" t="str">
        <f>(IF(D703=Localization!$C$113,1,IF(D703=Localization!$C$112,2,IF(D703=Localization!$C$111,3,IF(D703=Localization!$C$110,4,IF(D703=Localization!$C$109,5,IF(OR(D703=1,D703=2,D703=3,D703=4,D703=5),D703,"")))))))</f>
        <v/>
      </c>
      <c r="O703" s="15" t="str">
        <f>(IF(E703=Localization!$C$113,1,IF(E703=Localization!$C$112,2,IF(E703=Localization!$C$111,3,IF(E703=Localization!$C$110,4,IF(E703=Localization!$C$109,5,IF(OR(E703=1,E703=2,E703=3,E703=4,E703=5),E703,"")))))))</f>
        <v/>
      </c>
      <c r="P703" s="15" t="str">
        <f>(IF(F703=Localization!$C$113,1,IF(F703=Localization!$C$112,2,IF(F703=Localization!$C$111,3,IF(F703=Localization!$C$110,4,IF(F703=Localization!$C$109,5,IF(OR(F703=1,F703=2,F703=3,F703=4,F703=5),F703,"")))))))</f>
        <v/>
      </c>
      <c r="Q703" s="15" t="str">
        <f>(IF(G703=Localization!$C$113,1,IF(G703=Localization!$C$112,2,IF(G703=Localization!$C$111,3,IF(G703=Localization!$C$110,4,IF(G703=Localization!$C$109,5,IF(OR(G703=1,G703=2,G703=3,G703=4,G703=5),G703,"")))))))</f>
        <v/>
      </c>
      <c r="R703" s="15" t="str">
        <f>(IF(H703=Localization!$C$113,1,IF(H703=Localization!$C$112,2,IF(H703=Localization!$C$111,3,IF(H703=Localization!$C$110,4,IF(H703=Localization!$C$109,5,IF(OR(H703=1,H703=2,H703=3,H703=4,H703=5),H703,"")))))))</f>
        <v/>
      </c>
      <c r="S703" s="15" t="str">
        <f>(IF(I703=Localization!$C$113,1,IF(I703=Localization!$C$112,2,IF(I703=Localization!$C$111,3,IF(I703=Localization!$C$110,4,IF(I703=Localization!$C$109,5,IF(OR(I703=1,I703=2,I703=3,I703=4,I703=5),I703,"")))))))</f>
        <v/>
      </c>
      <c r="T703" s="15" t="str">
        <f>(IF(J703=Localization!$C$113,1,IF(J703=Localization!$C$112,2,IF(J703=Localization!$C$111,3,IF(J703=Localization!$C$110,4,IF(J703=Localization!$C$109,5,IF(OR(J703=1,J703=2,J703=3,J703=4,J703=5),J703,"")))))))</f>
        <v/>
      </c>
      <c r="U703" s="15" t="str">
        <f>(IF(K703=Localization!$C$113,1,IF(K703=Localization!$C$112,2,IF(K703=Localization!$C$111,3,IF(K703=Localization!$C$110,4,IF(K703=Localization!$C$109,5,IF(OR(K703=1,K703=2,K703=3,K703=4,K703=5),K703,"")))))))</f>
        <v/>
      </c>
    </row>
    <row r="704" spans="12:21" x14ac:dyDescent="0.25">
      <c r="L704" s="15" t="str">
        <f>(IF(B704=Localization!$C$113,1,IF(B704=Localization!$C$112,2,IF(B704=Localization!$C$111,3,IF(B704=Localization!$C$110,4,IF(B704=Localization!$C$109,5,IF(OR(B704=1,B704=2,B704=3,B704=4,B704=5),B704,"")))))))</f>
        <v/>
      </c>
      <c r="M704" s="15" t="str">
        <f>(IF(C704=Localization!$C$113,1,IF(C704=Localization!$C$112,2,IF(C704=Localization!$C$111,3,IF(C704=Localization!$C$110,4,IF(C704=Localization!$C$109,5,IF(OR(C704=1,C704=2,C704=3,C704=4,C704=5),C704,"")))))))</f>
        <v/>
      </c>
      <c r="N704" s="15" t="str">
        <f>(IF(D704=Localization!$C$113,1,IF(D704=Localization!$C$112,2,IF(D704=Localization!$C$111,3,IF(D704=Localization!$C$110,4,IF(D704=Localization!$C$109,5,IF(OR(D704=1,D704=2,D704=3,D704=4,D704=5),D704,"")))))))</f>
        <v/>
      </c>
      <c r="O704" s="15" t="str">
        <f>(IF(E704=Localization!$C$113,1,IF(E704=Localization!$C$112,2,IF(E704=Localization!$C$111,3,IF(E704=Localization!$C$110,4,IF(E704=Localization!$C$109,5,IF(OR(E704=1,E704=2,E704=3,E704=4,E704=5),E704,"")))))))</f>
        <v/>
      </c>
      <c r="P704" s="15" t="str">
        <f>(IF(F704=Localization!$C$113,1,IF(F704=Localization!$C$112,2,IF(F704=Localization!$C$111,3,IF(F704=Localization!$C$110,4,IF(F704=Localization!$C$109,5,IF(OR(F704=1,F704=2,F704=3,F704=4,F704=5),F704,"")))))))</f>
        <v/>
      </c>
      <c r="Q704" s="15" t="str">
        <f>(IF(G704=Localization!$C$113,1,IF(G704=Localization!$C$112,2,IF(G704=Localization!$C$111,3,IF(G704=Localization!$C$110,4,IF(G704=Localization!$C$109,5,IF(OR(G704=1,G704=2,G704=3,G704=4,G704=5),G704,"")))))))</f>
        <v/>
      </c>
      <c r="R704" s="15" t="str">
        <f>(IF(H704=Localization!$C$113,1,IF(H704=Localization!$C$112,2,IF(H704=Localization!$C$111,3,IF(H704=Localization!$C$110,4,IF(H704=Localization!$C$109,5,IF(OR(H704=1,H704=2,H704=3,H704=4,H704=5),H704,"")))))))</f>
        <v/>
      </c>
      <c r="S704" s="15" t="str">
        <f>(IF(I704=Localization!$C$113,1,IF(I704=Localization!$C$112,2,IF(I704=Localization!$C$111,3,IF(I704=Localization!$C$110,4,IF(I704=Localization!$C$109,5,IF(OR(I704=1,I704=2,I704=3,I704=4,I704=5),I704,"")))))))</f>
        <v/>
      </c>
      <c r="T704" s="15" t="str">
        <f>(IF(J704=Localization!$C$113,1,IF(J704=Localization!$C$112,2,IF(J704=Localization!$C$111,3,IF(J704=Localization!$C$110,4,IF(J704=Localization!$C$109,5,IF(OR(J704=1,J704=2,J704=3,J704=4,J704=5),J704,"")))))))</f>
        <v/>
      </c>
      <c r="U704" s="15" t="str">
        <f>(IF(K704=Localization!$C$113,1,IF(K704=Localization!$C$112,2,IF(K704=Localization!$C$111,3,IF(K704=Localization!$C$110,4,IF(K704=Localization!$C$109,5,IF(OR(K704=1,K704=2,K704=3,K704=4,K704=5),K704,"")))))))</f>
        <v/>
      </c>
    </row>
    <row r="705" spans="12:21" x14ac:dyDescent="0.25">
      <c r="L705" s="15" t="str">
        <f>(IF(B705=Localization!$C$113,1,IF(B705=Localization!$C$112,2,IF(B705=Localization!$C$111,3,IF(B705=Localization!$C$110,4,IF(B705=Localization!$C$109,5,IF(OR(B705=1,B705=2,B705=3,B705=4,B705=5),B705,"")))))))</f>
        <v/>
      </c>
      <c r="M705" s="15" t="str">
        <f>(IF(C705=Localization!$C$113,1,IF(C705=Localization!$C$112,2,IF(C705=Localization!$C$111,3,IF(C705=Localization!$C$110,4,IF(C705=Localization!$C$109,5,IF(OR(C705=1,C705=2,C705=3,C705=4,C705=5),C705,"")))))))</f>
        <v/>
      </c>
      <c r="N705" s="15" t="str">
        <f>(IF(D705=Localization!$C$113,1,IF(D705=Localization!$C$112,2,IF(D705=Localization!$C$111,3,IF(D705=Localization!$C$110,4,IF(D705=Localization!$C$109,5,IF(OR(D705=1,D705=2,D705=3,D705=4,D705=5),D705,"")))))))</f>
        <v/>
      </c>
      <c r="O705" s="15" t="str">
        <f>(IF(E705=Localization!$C$113,1,IF(E705=Localization!$C$112,2,IF(E705=Localization!$C$111,3,IF(E705=Localization!$C$110,4,IF(E705=Localization!$C$109,5,IF(OR(E705=1,E705=2,E705=3,E705=4,E705=5),E705,"")))))))</f>
        <v/>
      </c>
      <c r="P705" s="15" t="str">
        <f>(IF(F705=Localization!$C$113,1,IF(F705=Localization!$C$112,2,IF(F705=Localization!$C$111,3,IF(F705=Localization!$C$110,4,IF(F705=Localization!$C$109,5,IF(OR(F705=1,F705=2,F705=3,F705=4,F705=5),F705,"")))))))</f>
        <v/>
      </c>
      <c r="Q705" s="15" t="str">
        <f>(IF(G705=Localization!$C$113,1,IF(G705=Localization!$C$112,2,IF(G705=Localization!$C$111,3,IF(G705=Localization!$C$110,4,IF(G705=Localization!$C$109,5,IF(OR(G705=1,G705=2,G705=3,G705=4,G705=5),G705,"")))))))</f>
        <v/>
      </c>
      <c r="R705" s="15" t="str">
        <f>(IF(H705=Localization!$C$113,1,IF(H705=Localization!$C$112,2,IF(H705=Localization!$C$111,3,IF(H705=Localization!$C$110,4,IF(H705=Localization!$C$109,5,IF(OR(H705=1,H705=2,H705=3,H705=4,H705=5),H705,"")))))))</f>
        <v/>
      </c>
      <c r="S705" s="15" t="str">
        <f>(IF(I705=Localization!$C$113,1,IF(I705=Localization!$C$112,2,IF(I705=Localization!$C$111,3,IF(I705=Localization!$C$110,4,IF(I705=Localization!$C$109,5,IF(OR(I705=1,I705=2,I705=3,I705=4,I705=5),I705,"")))))))</f>
        <v/>
      </c>
      <c r="T705" s="15" t="str">
        <f>(IF(J705=Localization!$C$113,1,IF(J705=Localization!$C$112,2,IF(J705=Localization!$C$111,3,IF(J705=Localization!$C$110,4,IF(J705=Localization!$C$109,5,IF(OR(J705=1,J705=2,J705=3,J705=4,J705=5),J705,"")))))))</f>
        <v/>
      </c>
      <c r="U705" s="15" t="str">
        <f>(IF(K705=Localization!$C$113,1,IF(K705=Localization!$C$112,2,IF(K705=Localization!$C$111,3,IF(K705=Localization!$C$110,4,IF(K705=Localization!$C$109,5,IF(OR(K705=1,K705=2,K705=3,K705=4,K705=5),K705,"")))))))</f>
        <v/>
      </c>
    </row>
    <row r="706" spans="12:21" x14ac:dyDescent="0.25">
      <c r="L706" s="15" t="str">
        <f>(IF(B706=Localization!$C$113,1,IF(B706=Localization!$C$112,2,IF(B706=Localization!$C$111,3,IF(B706=Localization!$C$110,4,IF(B706=Localization!$C$109,5,IF(OR(B706=1,B706=2,B706=3,B706=4,B706=5),B706,"")))))))</f>
        <v/>
      </c>
      <c r="M706" s="15" t="str">
        <f>(IF(C706=Localization!$C$113,1,IF(C706=Localization!$C$112,2,IF(C706=Localization!$C$111,3,IF(C706=Localization!$C$110,4,IF(C706=Localization!$C$109,5,IF(OR(C706=1,C706=2,C706=3,C706=4,C706=5),C706,"")))))))</f>
        <v/>
      </c>
      <c r="N706" s="15" t="str">
        <f>(IF(D706=Localization!$C$113,1,IF(D706=Localization!$C$112,2,IF(D706=Localization!$C$111,3,IF(D706=Localization!$C$110,4,IF(D706=Localization!$C$109,5,IF(OR(D706=1,D706=2,D706=3,D706=4,D706=5),D706,"")))))))</f>
        <v/>
      </c>
      <c r="O706" s="15" t="str">
        <f>(IF(E706=Localization!$C$113,1,IF(E706=Localization!$C$112,2,IF(E706=Localization!$C$111,3,IF(E706=Localization!$C$110,4,IF(E706=Localization!$C$109,5,IF(OR(E706=1,E706=2,E706=3,E706=4,E706=5),E706,"")))))))</f>
        <v/>
      </c>
      <c r="P706" s="15" t="str">
        <f>(IF(F706=Localization!$C$113,1,IF(F706=Localization!$C$112,2,IF(F706=Localization!$C$111,3,IF(F706=Localization!$C$110,4,IF(F706=Localization!$C$109,5,IF(OR(F706=1,F706=2,F706=3,F706=4,F706=5),F706,"")))))))</f>
        <v/>
      </c>
      <c r="Q706" s="15" t="str">
        <f>(IF(G706=Localization!$C$113,1,IF(G706=Localization!$C$112,2,IF(G706=Localization!$C$111,3,IF(G706=Localization!$C$110,4,IF(G706=Localization!$C$109,5,IF(OR(G706=1,G706=2,G706=3,G706=4,G706=5),G706,"")))))))</f>
        <v/>
      </c>
      <c r="R706" s="15" t="str">
        <f>(IF(H706=Localization!$C$113,1,IF(H706=Localization!$C$112,2,IF(H706=Localization!$C$111,3,IF(H706=Localization!$C$110,4,IF(H706=Localization!$C$109,5,IF(OR(H706=1,H706=2,H706=3,H706=4,H706=5),H706,"")))))))</f>
        <v/>
      </c>
      <c r="S706" s="15" t="str">
        <f>(IF(I706=Localization!$C$113,1,IF(I706=Localization!$C$112,2,IF(I706=Localization!$C$111,3,IF(I706=Localization!$C$110,4,IF(I706=Localization!$C$109,5,IF(OR(I706=1,I706=2,I706=3,I706=4,I706=5),I706,"")))))))</f>
        <v/>
      </c>
      <c r="T706" s="15" t="str">
        <f>(IF(J706=Localization!$C$113,1,IF(J706=Localization!$C$112,2,IF(J706=Localization!$C$111,3,IF(J706=Localization!$C$110,4,IF(J706=Localization!$C$109,5,IF(OR(J706=1,J706=2,J706=3,J706=4,J706=5),J706,"")))))))</f>
        <v/>
      </c>
      <c r="U706" s="15" t="str">
        <f>(IF(K706=Localization!$C$113,1,IF(K706=Localization!$C$112,2,IF(K706=Localization!$C$111,3,IF(K706=Localization!$C$110,4,IF(K706=Localization!$C$109,5,IF(OR(K706=1,K706=2,K706=3,K706=4,K706=5),K706,"")))))))</f>
        <v/>
      </c>
    </row>
    <row r="707" spans="12:21" x14ac:dyDescent="0.25">
      <c r="L707" s="15" t="str">
        <f>(IF(B707=Localization!$C$113,1,IF(B707=Localization!$C$112,2,IF(B707=Localization!$C$111,3,IF(B707=Localization!$C$110,4,IF(B707=Localization!$C$109,5,IF(OR(B707=1,B707=2,B707=3,B707=4,B707=5),B707,"")))))))</f>
        <v/>
      </c>
      <c r="M707" s="15" t="str">
        <f>(IF(C707=Localization!$C$113,1,IF(C707=Localization!$C$112,2,IF(C707=Localization!$C$111,3,IF(C707=Localization!$C$110,4,IF(C707=Localization!$C$109,5,IF(OR(C707=1,C707=2,C707=3,C707=4,C707=5),C707,"")))))))</f>
        <v/>
      </c>
      <c r="N707" s="15" t="str">
        <f>(IF(D707=Localization!$C$113,1,IF(D707=Localization!$C$112,2,IF(D707=Localization!$C$111,3,IF(D707=Localization!$C$110,4,IF(D707=Localization!$C$109,5,IF(OR(D707=1,D707=2,D707=3,D707=4,D707=5),D707,"")))))))</f>
        <v/>
      </c>
      <c r="O707" s="15" t="str">
        <f>(IF(E707=Localization!$C$113,1,IF(E707=Localization!$C$112,2,IF(E707=Localization!$C$111,3,IF(E707=Localization!$C$110,4,IF(E707=Localization!$C$109,5,IF(OR(E707=1,E707=2,E707=3,E707=4,E707=5),E707,"")))))))</f>
        <v/>
      </c>
      <c r="P707" s="15" t="str">
        <f>(IF(F707=Localization!$C$113,1,IF(F707=Localization!$C$112,2,IF(F707=Localization!$C$111,3,IF(F707=Localization!$C$110,4,IF(F707=Localization!$C$109,5,IF(OR(F707=1,F707=2,F707=3,F707=4,F707=5),F707,"")))))))</f>
        <v/>
      </c>
      <c r="Q707" s="15" t="str">
        <f>(IF(G707=Localization!$C$113,1,IF(G707=Localization!$C$112,2,IF(G707=Localization!$C$111,3,IF(G707=Localization!$C$110,4,IF(G707=Localization!$C$109,5,IF(OR(G707=1,G707=2,G707=3,G707=4,G707=5),G707,"")))))))</f>
        <v/>
      </c>
      <c r="R707" s="15" t="str">
        <f>(IF(H707=Localization!$C$113,1,IF(H707=Localization!$C$112,2,IF(H707=Localization!$C$111,3,IF(H707=Localization!$C$110,4,IF(H707=Localization!$C$109,5,IF(OR(H707=1,H707=2,H707=3,H707=4,H707=5),H707,"")))))))</f>
        <v/>
      </c>
      <c r="S707" s="15" t="str">
        <f>(IF(I707=Localization!$C$113,1,IF(I707=Localization!$C$112,2,IF(I707=Localization!$C$111,3,IF(I707=Localization!$C$110,4,IF(I707=Localization!$C$109,5,IF(OR(I707=1,I707=2,I707=3,I707=4,I707=5),I707,"")))))))</f>
        <v/>
      </c>
      <c r="T707" s="15" t="str">
        <f>(IF(J707=Localization!$C$113,1,IF(J707=Localization!$C$112,2,IF(J707=Localization!$C$111,3,IF(J707=Localization!$C$110,4,IF(J707=Localization!$C$109,5,IF(OR(J707=1,J707=2,J707=3,J707=4,J707=5),J707,"")))))))</f>
        <v/>
      </c>
      <c r="U707" s="15" t="str">
        <f>(IF(K707=Localization!$C$113,1,IF(K707=Localization!$C$112,2,IF(K707=Localization!$C$111,3,IF(K707=Localization!$C$110,4,IF(K707=Localization!$C$109,5,IF(OR(K707=1,K707=2,K707=3,K707=4,K707=5),K707,"")))))))</f>
        <v/>
      </c>
    </row>
    <row r="708" spans="12:21" x14ac:dyDescent="0.25">
      <c r="L708" s="15" t="str">
        <f>(IF(B708=Localization!$C$113,1,IF(B708=Localization!$C$112,2,IF(B708=Localization!$C$111,3,IF(B708=Localization!$C$110,4,IF(B708=Localization!$C$109,5,IF(OR(B708=1,B708=2,B708=3,B708=4,B708=5),B708,"")))))))</f>
        <v/>
      </c>
      <c r="M708" s="15" t="str">
        <f>(IF(C708=Localization!$C$113,1,IF(C708=Localization!$C$112,2,IF(C708=Localization!$C$111,3,IF(C708=Localization!$C$110,4,IF(C708=Localization!$C$109,5,IF(OR(C708=1,C708=2,C708=3,C708=4,C708=5),C708,"")))))))</f>
        <v/>
      </c>
      <c r="N708" s="15" t="str">
        <f>(IF(D708=Localization!$C$113,1,IF(D708=Localization!$C$112,2,IF(D708=Localization!$C$111,3,IF(D708=Localization!$C$110,4,IF(D708=Localization!$C$109,5,IF(OR(D708=1,D708=2,D708=3,D708=4,D708=5),D708,"")))))))</f>
        <v/>
      </c>
      <c r="O708" s="15" t="str">
        <f>(IF(E708=Localization!$C$113,1,IF(E708=Localization!$C$112,2,IF(E708=Localization!$C$111,3,IF(E708=Localization!$C$110,4,IF(E708=Localization!$C$109,5,IF(OR(E708=1,E708=2,E708=3,E708=4,E708=5),E708,"")))))))</f>
        <v/>
      </c>
      <c r="P708" s="15" t="str">
        <f>(IF(F708=Localization!$C$113,1,IF(F708=Localization!$C$112,2,IF(F708=Localization!$C$111,3,IF(F708=Localization!$C$110,4,IF(F708=Localization!$C$109,5,IF(OR(F708=1,F708=2,F708=3,F708=4,F708=5),F708,"")))))))</f>
        <v/>
      </c>
      <c r="Q708" s="15" t="str">
        <f>(IF(G708=Localization!$C$113,1,IF(G708=Localization!$C$112,2,IF(G708=Localization!$C$111,3,IF(G708=Localization!$C$110,4,IF(G708=Localization!$C$109,5,IF(OR(G708=1,G708=2,G708=3,G708=4,G708=5),G708,"")))))))</f>
        <v/>
      </c>
      <c r="R708" s="15" t="str">
        <f>(IF(H708=Localization!$C$113,1,IF(H708=Localization!$C$112,2,IF(H708=Localization!$C$111,3,IF(H708=Localization!$C$110,4,IF(H708=Localization!$C$109,5,IF(OR(H708=1,H708=2,H708=3,H708=4,H708=5),H708,"")))))))</f>
        <v/>
      </c>
      <c r="S708" s="15" t="str">
        <f>(IF(I708=Localization!$C$113,1,IF(I708=Localization!$C$112,2,IF(I708=Localization!$C$111,3,IF(I708=Localization!$C$110,4,IF(I708=Localization!$C$109,5,IF(OR(I708=1,I708=2,I708=3,I708=4,I708=5),I708,"")))))))</f>
        <v/>
      </c>
      <c r="T708" s="15" t="str">
        <f>(IF(J708=Localization!$C$113,1,IF(J708=Localization!$C$112,2,IF(J708=Localization!$C$111,3,IF(J708=Localization!$C$110,4,IF(J708=Localization!$C$109,5,IF(OR(J708=1,J708=2,J708=3,J708=4,J708=5),J708,"")))))))</f>
        <v/>
      </c>
      <c r="U708" s="15" t="str">
        <f>(IF(K708=Localization!$C$113,1,IF(K708=Localization!$C$112,2,IF(K708=Localization!$C$111,3,IF(K708=Localization!$C$110,4,IF(K708=Localization!$C$109,5,IF(OR(K708=1,K708=2,K708=3,K708=4,K708=5),K708,"")))))))</f>
        <v/>
      </c>
    </row>
    <row r="709" spans="12:21" x14ac:dyDescent="0.25">
      <c r="L709" s="15" t="str">
        <f>(IF(B709=Localization!$C$113,1,IF(B709=Localization!$C$112,2,IF(B709=Localization!$C$111,3,IF(B709=Localization!$C$110,4,IF(B709=Localization!$C$109,5,IF(OR(B709=1,B709=2,B709=3,B709=4,B709=5),B709,"")))))))</f>
        <v/>
      </c>
      <c r="M709" s="15" t="str">
        <f>(IF(C709=Localization!$C$113,1,IF(C709=Localization!$C$112,2,IF(C709=Localization!$C$111,3,IF(C709=Localization!$C$110,4,IF(C709=Localization!$C$109,5,IF(OR(C709=1,C709=2,C709=3,C709=4,C709=5),C709,"")))))))</f>
        <v/>
      </c>
      <c r="N709" s="15" t="str">
        <f>(IF(D709=Localization!$C$113,1,IF(D709=Localization!$C$112,2,IF(D709=Localization!$C$111,3,IF(D709=Localization!$C$110,4,IF(D709=Localization!$C$109,5,IF(OR(D709=1,D709=2,D709=3,D709=4,D709=5),D709,"")))))))</f>
        <v/>
      </c>
      <c r="O709" s="15" t="str">
        <f>(IF(E709=Localization!$C$113,1,IF(E709=Localization!$C$112,2,IF(E709=Localization!$C$111,3,IF(E709=Localization!$C$110,4,IF(E709=Localization!$C$109,5,IF(OR(E709=1,E709=2,E709=3,E709=4,E709=5),E709,"")))))))</f>
        <v/>
      </c>
      <c r="P709" s="15" t="str">
        <f>(IF(F709=Localization!$C$113,1,IF(F709=Localization!$C$112,2,IF(F709=Localization!$C$111,3,IF(F709=Localization!$C$110,4,IF(F709=Localization!$C$109,5,IF(OR(F709=1,F709=2,F709=3,F709=4,F709=5),F709,"")))))))</f>
        <v/>
      </c>
      <c r="Q709" s="15" t="str">
        <f>(IF(G709=Localization!$C$113,1,IF(G709=Localization!$C$112,2,IF(G709=Localization!$C$111,3,IF(G709=Localization!$C$110,4,IF(G709=Localization!$C$109,5,IF(OR(G709=1,G709=2,G709=3,G709=4,G709=5),G709,"")))))))</f>
        <v/>
      </c>
      <c r="R709" s="15" t="str">
        <f>(IF(H709=Localization!$C$113,1,IF(H709=Localization!$C$112,2,IF(H709=Localization!$C$111,3,IF(H709=Localization!$C$110,4,IF(H709=Localization!$C$109,5,IF(OR(H709=1,H709=2,H709=3,H709=4,H709=5),H709,"")))))))</f>
        <v/>
      </c>
      <c r="S709" s="15" t="str">
        <f>(IF(I709=Localization!$C$113,1,IF(I709=Localization!$C$112,2,IF(I709=Localization!$C$111,3,IF(I709=Localization!$C$110,4,IF(I709=Localization!$C$109,5,IF(OR(I709=1,I709=2,I709=3,I709=4,I709=5),I709,"")))))))</f>
        <v/>
      </c>
      <c r="T709" s="15" t="str">
        <f>(IF(J709=Localization!$C$113,1,IF(J709=Localization!$C$112,2,IF(J709=Localization!$C$111,3,IF(J709=Localization!$C$110,4,IF(J709=Localization!$C$109,5,IF(OR(J709=1,J709=2,J709=3,J709=4,J709=5),J709,"")))))))</f>
        <v/>
      </c>
      <c r="U709" s="15" t="str">
        <f>(IF(K709=Localization!$C$113,1,IF(K709=Localization!$C$112,2,IF(K709=Localization!$C$111,3,IF(K709=Localization!$C$110,4,IF(K709=Localization!$C$109,5,IF(OR(K709=1,K709=2,K709=3,K709=4,K709=5),K709,"")))))))</f>
        <v/>
      </c>
    </row>
    <row r="710" spans="12:21" x14ac:dyDescent="0.25">
      <c r="L710" s="15" t="str">
        <f>(IF(B710=Localization!$C$113,1,IF(B710=Localization!$C$112,2,IF(B710=Localization!$C$111,3,IF(B710=Localization!$C$110,4,IF(B710=Localization!$C$109,5,IF(OR(B710=1,B710=2,B710=3,B710=4,B710=5),B710,"")))))))</f>
        <v/>
      </c>
      <c r="M710" s="15" t="str">
        <f>(IF(C710=Localization!$C$113,1,IF(C710=Localization!$C$112,2,IF(C710=Localization!$C$111,3,IF(C710=Localization!$C$110,4,IF(C710=Localization!$C$109,5,IF(OR(C710=1,C710=2,C710=3,C710=4,C710=5),C710,"")))))))</f>
        <v/>
      </c>
      <c r="N710" s="15" t="str">
        <f>(IF(D710=Localization!$C$113,1,IF(D710=Localization!$C$112,2,IF(D710=Localization!$C$111,3,IF(D710=Localization!$C$110,4,IF(D710=Localization!$C$109,5,IF(OR(D710=1,D710=2,D710=3,D710=4,D710=5),D710,"")))))))</f>
        <v/>
      </c>
      <c r="O710" s="15" t="str">
        <f>(IF(E710=Localization!$C$113,1,IF(E710=Localization!$C$112,2,IF(E710=Localization!$C$111,3,IF(E710=Localization!$C$110,4,IF(E710=Localization!$C$109,5,IF(OR(E710=1,E710=2,E710=3,E710=4,E710=5),E710,"")))))))</f>
        <v/>
      </c>
      <c r="P710" s="15" t="str">
        <f>(IF(F710=Localization!$C$113,1,IF(F710=Localization!$C$112,2,IF(F710=Localization!$C$111,3,IF(F710=Localization!$C$110,4,IF(F710=Localization!$C$109,5,IF(OR(F710=1,F710=2,F710=3,F710=4,F710=5),F710,"")))))))</f>
        <v/>
      </c>
      <c r="Q710" s="15" t="str">
        <f>(IF(G710=Localization!$C$113,1,IF(G710=Localization!$C$112,2,IF(G710=Localization!$C$111,3,IF(G710=Localization!$C$110,4,IF(G710=Localization!$C$109,5,IF(OR(G710=1,G710=2,G710=3,G710=4,G710=5),G710,"")))))))</f>
        <v/>
      </c>
      <c r="R710" s="15" t="str">
        <f>(IF(H710=Localization!$C$113,1,IF(H710=Localization!$C$112,2,IF(H710=Localization!$C$111,3,IF(H710=Localization!$C$110,4,IF(H710=Localization!$C$109,5,IF(OR(H710=1,H710=2,H710=3,H710=4,H710=5),H710,"")))))))</f>
        <v/>
      </c>
      <c r="S710" s="15" t="str">
        <f>(IF(I710=Localization!$C$113,1,IF(I710=Localization!$C$112,2,IF(I710=Localization!$C$111,3,IF(I710=Localization!$C$110,4,IF(I710=Localization!$C$109,5,IF(OR(I710=1,I710=2,I710=3,I710=4,I710=5),I710,"")))))))</f>
        <v/>
      </c>
      <c r="T710" s="15" t="str">
        <f>(IF(J710=Localization!$C$113,1,IF(J710=Localization!$C$112,2,IF(J710=Localization!$C$111,3,IF(J710=Localization!$C$110,4,IF(J710=Localization!$C$109,5,IF(OR(J710=1,J710=2,J710=3,J710=4,J710=5),J710,"")))))))</f>
        <v/>
      </c>
      <c r="U710" s="15" t="str">
        <f>(IF(K710=Localization!$C$113,1,IF(K710=Localization!$C$112,2,IF(K710=Localization!$C$111,3,IF(K710=Localization!$C$110,4,IF(K710=Localization!$C$109,5,IF(OR(K710=1,K710=2,K710=3,K710=4,K710=5),K710,"")))))))</f>
        <v/>
      </c>
    </row>
    <row r="711" spans="12:21" x14ac:dyDescent="0.25">
      <c r="L711" s="15" t="str">
        <f>(IF(B711=Localization!$C$113,1,IF(B711=Localization!$C$112,2,IF(B711=Localization!$C$111,3,IF(B711=Localization!$C$110,4,IF(B711=Localization!$C$109,5,IF(OR(B711=1,B711=2,B711=3,B711=4,B711=5),B711,"")))))))</f>
        <v/>
      </c>
      <c r="M711" s="15" t="str">
        <f>(IF(C711=Localization!$C$113,1,IF(C711=Localization!$C$112,2,IF(C711=Localization!$C$111,3,IF(C711=Localization!$C$110,4,IF(C711=Localization!$C$109,5,IF(OR(C711=1,C711=2,C711=3,C711=4,C711=5),C711,"")))))))</f>
        <v/>
      </c>
      <c r="N711" s="15" t="str">
        <f>(IF(D711=Localization!$C$113,1,IF(D711=Localization!$C$112,2,IF(D711=Localization!$C$111,3,IF(D711=Localization!$C$110,4,IF(D711=Localization!$C$109,5,IF(OR(D711=1,D711=2,D711=3,D711=4,D711=5),D711,"")))))))</f>
        <v/>
      </c>
      <c r="O711" s="15" t="str">
        <f>(IF(E711=Localization!$C$113,1,IF(E711=Localization!$C$112,2,IF(E711=Localization!$C$111,3,IF(E711=Localization!$C$110,4,IF(E711=Localization!$C$109,5,IF(OR(E711=1,E711=2,E711=3,E711=4,E711=5),E711,"")))))))</f>
        <v/>
      </c>
      <c r="P711" s="15" t="str">
        <f>(IF(F711=Localization!$C$113,1,IF(F711=Localization!$C$112,2,IF(F711=Localization!$C$111,3,IF(F711=Localization!$C$110,4,IF(F711=Localization!$C$109,5,IF(OR(F711=1,F711=2,F711=3,F711=4,F711=5),F711,"")))))))</f>
        <v/>
      </c>
      <c r="Q711" s="15" t="str">
        <f>(IF(G711=Localization!$C$113,1,IF(G711=Localization!$C$112,2,IF(G711=Localization!$C$111,3,IF(G711=Localization!$C$110,4,IF(G711=Localization!$C$109,5,IF(OR(G711=1,G711=2,G711=3,G711=4,G711=5),G711,"")))))))</f>
        <v/>
      </c>
      <c r="R711" s="15" t="str">
        <f>(IF(H711=Localization!$C$113,1,IF(H711=Localization!$C$112,2,IF(H711=Localization!$C$111,3,IF(H711=Localization!$C$110,4,IF(H711=Localization!$C$109,5,IF(OR(H711=1,H711=2,H711=3,H711=4,H711=5),H711,"")))))))</f>
        <v/>
      </c>
      <c r="S711" s="15" t="str">
        <f>(IF(I711=Localization!$C$113,1,IF(I711=Localization!$C$112,2,IF(I711=Localization!$C$111,3,IF(I711=Localization!$C$110,4,IF(I711=Localization!$C$109,5,IF(OR(I711=1,I711=2,I711=3,I711=4,I711=5),I711,"")))))))</f>
        <v/>
      </c>
      <c r="T711" s="15" t="str">
        <f>(IF(J711=Localization!$C$113,1,IF(J711=Localization!$C$112,2,IF(J711=Localization!$C$111,3,IF(J711=Localization!$C$110,4,IF(J711=Localization!$C$109,5,IF(OR(J711=1,J711=2,J711=3,J711=4,J711=5),J711,"")))))))</f>
        <v/>
      </c>
      <c r="U711" s="15" t="str">
        <f>(IF(K711=Localization!$C$113,1,IF(K711=Localization!$C$112,2,IF(K711=Localization!$C$111,3,IF(K711=Localization!$C$110,4,IF(K711=Localization!$C$109,5,IF(OR(K711=1,K711=2,K711=3,K711=4,K711=5),K711,"")))))))</f>
        <v/>
      </c>
    </row>
    <row r="712" spans="12:21" x14ac:dyDescent="0.25">
      <c r="L712" s="15" t="str">
        <f>(IF(B712=Localization!$C$113,1,IF(B712=Localization!$C$112,2,IF(B712=Localization!$C$111,3,IF(B712=Localization!$C$110,4,IF(B712=Localization!$C$109,5,IF(OR(B712=1,B712=2,B712=3,B712=4,B712=5),B712,"")))))))</f>
        <v/>
      </c>
      <c r="M712" s="15" t="str">
        <f>(IF(C712=Localization!$C$113,1,IF(C712=Localization!$C$112,2,IF(C712=Localization!$C$111,3,IF(C712=Localization!$C$110,4,IF(C712=Localization!$C$109,5,IF(OR(C712=1,C712=2,C712=3,C712=4,C712=5),C712,"")))))))</f>
        <v/>
      </c>
      <c r="N712" s="15" t="str">
        <f>(IF(D712=Localization!$C$113,1,IF(D712=Localization!$C$112,2,IF(D712=Localization!$C$111,3,IF(D712=Localization!$C$110,4,IF(D712=Localization!$C$109,5,IF(OR(D712=1,D712=2,D712=3,D712=4,D712=5),D712,"")))))))</f>
        <v/>
      </c>
      <c r="O712" s="15" t="str">
        <f>(IF(E712=Localization!$C$113,1,IF(E712=Localization!$C$112,2,IF(E712=Localization!$C$111,3,IF(E712=Localization!$C$110,4,IF(E712=Localization!$C$109,5,IF(OR(E712=1,E712=2,E712=3,E712=4,E712=5),E712,"")))))))</f>
        <v/>
      </c>
      <c r="P712" s="15" t="str">
        <f>(IF(F712=Localization!$C$113,1,IF(F712=Localization!$C$112,2,IF(F712=Localization!$C$111,3,IF(F712=Localization!$C$110,4,IF(F712=Localization!$C$109,5,IF(OR(F712=1,F712=2,F712=3,F712=4,F712=5),F712,"")))))))</f>
        <v/>
      </c>
      <c r="Q712" s="15" t="str">
        <f>(IF(G712=Localization!$C$113,1,IF(G712=Localization!$C$112,2,IF(G712=Localization!$C$111,3,IF(G712=Localization!$C$110,4,IF(G712=Localization!$C$109,5,IF(OR(G712=1,G712=2,G712=3,G712=4,G712=5),G712,"")))))))</f>
        <v/>
      </c>
      <c r="R712" s="15" t="str">
        <f>(IF(H712=Localization!$C$113,1,IF(H712=Localization!$C$112,2,IF(H712=Localization!$C$111,3,IF(H712=Localization!$C$110,4,IF(H712=Localization!$C$109,5,IF(OR(H712=1,H712=2,H712=3,H712=4,H712=5),H712,"")))))))</f>
        <v/>
      </c>
      <c r="S712" s="15" t="str">
        <f>(IF(I712=Localization!$C$113,1,IF(I712=Localization!$C$112,2,IF(I712=Localization!$C$111,3,IF(I712=Localization!$C$110,4,IF(I712=Localization!$C$109,5,IF(OR(I712=1,I712=2,I712=3,I712=4,I712=5),I712,"")))))))</f>
        <v/>
      </c>
      <c r="T712" s="15" t="str">
        <f>(IF(J712=Localization!$C$113,1,IF(J712=Localization!$C$112,2,IF(J712=Localization!$C$111,3,IF(J712=Localization!$C$110,4,IF(J712=Localization!$C$109,5,IF(OR(J712=1,J712=2,J712=3,J712=4,J712=5),J712,"")))))))</f>
        <v/>
      </c>
      <c r="U712" s="15" t="str">
        <f>(IF(K712=Localization!$C$113,1,IF(K712=Localization!$C$112,2,IF(K712=Localization!$C$111,3,IF(K712=Localization!$C$110,4,IF(K712=Localization!$C$109,5,IF(OR(K712=1,K712=2,K712=3,K712=4,K712=5),K712,"")))))))</f>
        <v/>
      </c>
    </row>
    <row r="713" spans="12:21" x14ac:dyDescent="0.25">
      <c r="L713" s="15" t="str">
        <f>(IF(B713=Localization!$C$113,1,IF(B713=Localization!$C$112,2,IF(B713=Localization!$C$111,3,IF(B713=Localization!$C$110,4,IF(B713=Localization!$C$109,5,IF(OR(B713=1,B713=2,B713=3,B713=4,B713=5),B713,"")))))))</f>
        <v/>
      </c>
      <c r="M713" s="15" t="str">
        <f>(IF(C713=Localization!$C$113,1,IF(C713=Localization!$C$112,2,IF(C713=Localization!$C$111,3,IF(C713=Localization!$C$110,4,IF(C713=Localization!$C$109,5,IF(OR(C713=1,C713=2,C713=3,C713=4,C713=5),C713,"")))))))</f>
        <v/>
      </c>
      <c r="N713" s="15" t="str">
        <f>(IF(D713=Localization!$C$113,1,IF(D713=Localization!$C$112,2,IF(D713=Localization!$C$111,3,IF(D713=Localization!$C$110,4,IF(D713=Localization!$C$109,5,IF(OR(D713=1,D713=2,D713=3,D713=4,D713=5),D713,"")))))))</f>
        <v/>
      </c>
      <c r="O713" s="15" t="str">
        <f>(IF(E713=Localization!$C$113,1,IF(E713=Localization!$C$112,2,IF(E713=Localization!$C$111,3,IF(E713=Localization!$C$110,4,IF(E713=Localization!$C$109,5,IF(OR(E713=1,E713=2,E713=3,E713=4,E713=5),E713,"")))))))</f>
        <v/>
      </c>
      <c r="P713" s="15" t="str">
        <f>(IF(F713=Localization!$C$113,1,IF(F713=Localization!$C$112,2,IF(F713=Localization!$C$111,3,IF(F713=Localization!$C$110,4,IF(F713=Localization!$C$109,5,IF(OR(F713=1,F713=2,F713=3,F713=4,F713=5),F713,"")))))))</f>
        <v/>
      </c>
      <c r="Q713" s="15" t="str">
        <f>(IF(G713=Localization!$C$113,1,IF(G713=Localization!$C$112,2,IF(G713=Localization!$C$111,3,IF(G713=Localization!$C$110,4,IF(G713=Localization!$C$109,5,IF(OR(G713=1,G713=2,G713=3,G713=4,G713=5),G713,"")))))))</f>
        <v/>
      </c>
      <c r="R713" s="15" t="str">
        <f>(IF(H713=Localization!$C$113,1,IF(H713=Localization!$C$112,2,IF(H713=Localization!$C$111,3,IF(H713=Localization!$C$110,4,IF(H713=Localization!$C$109,5,IF(OR(H713=1,H713=2,H713=3,H713=4,H713=5),H713,"")))))))</f>
        <v/>
      </c>
      <c r="S713" s="15" t="str">
        <f>(IF(I713=Localization!$C$113,1,IF(I713=Localization!$C$112,2,IF(I713=Localization!$C$111,3,IF(I713=Localization!$C$110,4,IF(I713=Localization!$C$109,5,IF(OR(I713=1,I713=2,I713=3,I713=4,I713=5),I713,"")))))))</f>
        <v/>
      </c>
      <c r="T713" s="15" t="str">
        <f>(IF(J713=Localization!$C$113,1,IF(J713=Localization!$C$112,2,IF(J713=Localization!$C$111,3,IF(J713=Localization!$C$110,4,IF(J713=Localization!$C$109,5,IF(OR(J713=1,J713=2,J713=3,J713=4,J713=5),J713,"")))))))</f>
        <v/>
      </c>
      <c r="U713" s="15" t="str">
        <f>(IF(K713=Localization!$C$113,1,IF(K713=Localization!$C$112,2,IF(K713=Localization!$C$111,3,IF(K713=Localization!$C$110,4,IF(K713=Localization!$C$109,5,IF(OR(K713=1,K713=2,K713=3,K713=4,K713=5),K713,"")))))))</f>
        <v/>
      </c>
    </row>
    <row r="714" spans="12:21" x14ac:dyDescent="0.25">
      <c r="L714" s="15" t="str">
        <f>(IF(B714=Localization!$C$113,1,IF(B714=Localization!$C$112,2,IF(B714=Localization!$C$111,3,IF(B714=Localization!$C$110,4,IF(B714=Localization!$C$109,5,IF(OR(B714=1,B714=2,B714=3,B714=4,B714=5),B714,"")))))))</f>
        <v/>
      </c>
      <c r="M714" s="15" t="str">
        <f>(IF(C714=Localization!$C$113,1,IF(C714=Localization!$C$112,2,IF(C714=Localization!$C$111,3,IF(C714=Localization!$C$110,4,IF(C714=Localization!$C$109,5,IF(OR(C714=1,C714=2,C714=3,C714=4,C714=5),C714,"")))))))</f>
        <v/>
      </c>
      <c r="N714" s="15" t="str">
        <f>(IF(D714=Localization!$C$113,1,IF(D714=Localization!$C$112,2,IF(D714=Localization!$C$111,3,IF(D714=Localization!$C$110,4,IF(D714=Localization!$C$109,5,IF(OR(D714=1,D714=2,D714=3,D714=4,D714=5),D714,"")))))))</f>
        <v/>
      </c>
      <c r="O714" s="15" t="str">
        <f>(IF(E714=Localization!$C$113,1,IF(E714=Localization!$C$112,2,IF(E714=Localization!$C$111,3,IF(E714=Localization!$C$110,4,IF(E714=Localization!$C$109,5,IF(OR(E714=1,E714=2,E714=3,E714=4,E714=5),E714,"")))))))</f>
        <v/>
      </c>
      <c r="P714" s="15" t="str">
        <f>(IF(F714=Localization!$C$113,1,IF(F714=Localization!$C$112,2,IF(F714=Localization!$C$111,3,IF(F714=Localization!$C$110,4,IF(F714=Localization!$C$109,5,IF(OR(F714=1,F714=2,F714=3,F714=4,F714=5),F714,"")))))))</f>
        <v/>
      </c>
      <c r="Q714" s="15" t="str">
        <f>(IF(G714=Localization!$C$113,1,IF(G714=Localization!$C$112,2,IF(G714=Localization!$C$111,3,IF(G714=Localization!$C$110,4,IF(G714=Localization!$C$109,5,IF(OR(G714=1,G714=2,G714=3,G714=4,G714=5),G714,"")))))))</f>
        <v/>
      </c>
      <c r="R714" s="15" t="str">
        <f>(IF(H714=Localization!$C$113,1,IF(H714=Localization!$C$112,2,IF(H714=Localization!$C$111,3,IF(H714=Localization!$C$110,4,IF(H714=Localization!$C$109,5,IF(OR(H714=1,H714=2,H714=3,H714=4,H714=5),H714,"")))))))</f>
        <v/>
      </c>
      <c r="S714" s="15" t="str">
        <f>(IF(I714=Localization!$C$113,1,IF(I714=Localization!$C$112,2,IF(I714=Localization!$C$111,3,IF(I714=Localization!$C$110,4,IF(I714=Localization!$C$109,5,IF(OR(I714=1,I714=2,I714=3,I714=4,I714=5),I714,"")))))))</f>
        <v/>
      </c>
      <c r="T714" s="15" t="str">
        <f>(IF(J714=Localization!$C$113,1,IF(J714=Localization!$C$112,2,IF(J714=Localization!$C$111,3,IF(J714=Localization!$C$110,4,IF(J714=Localization!$C$109,5,IF(OR(J714=1,J714=2,J714=3,J714=4,J714=5),J714,"")))))))</f>
        <v/>
      </c>
      <c r="U714" s="15" t="str">
        <f>(IF(K714=Localization!$C$113,1,IF(K714=Localization!$C$112,2,IF(K714=Localization!$C$111,3,IF(K714=Localization!$C$110,4,IF(K714=Localization!$C$109,5,IF(OR(K714=1,K714=2,K714=3,K714=4,K714=5),K714,"")))))))</f>
        <v/>
      </c>
    </row>
    <row r="715" spans="12:21" x14ac:dyDescent="0.25">
      <c r="L715" s="15" t="str">
        <f>(IF(B715=Localization!$C$113,1,IF(B715=Localization!$C$112,2,IF(B715=Localization!$C$111,3,IF(B715=Localization!$C$110,4,IF(B715=Localization!$C$109,5,IF(OR(B715=1,B715=2,B715=3,B715=4,B715=5),B715,"")))))))</f>
        <v/>
      </c>
      <c r="M715" s="15" t="str">
        <f>(IF(C715=Localization!$C$113,1,IF(C715=Localization!$C$112,2,IF(C715=Localization!$C$111,3,IF(C715=Localization!$C$110,4,IF(C715=Localization!$C$109,5,IF(OR(C715=1,C715=2,C715=3,C715=4,C715=5),C715,"")))))))</f>
        <v/>
      </c>
      <c r="N715" s="15" t="str">
        <f>(IF(D715=Localization!$C$113,1,IF(D715=Localization!$C$112,2,IF(D715=Localization!$C$111,3,IF(D715=Localization!$C$110,4,IF(D715=Localization!$C$109,5,IF(OR(D715=1,D715=2,D715=3,D715=4,D715=5),D715,"")))))))</f>
        <v/>
      </c>
      <c r="O715" s="15" t="str">
        <f>(IF(E715=Localization!$C$113,1,IF(E715=Localization!$C$112,2,IF(E715=Localization!$C$111,3,IF(E715=Localization!$C$110,4,IF(E715=Localization!$C$109,5,IF(OR(E715=1,E715=2,E715=3,E715=4,E715=5),E715,"")))))))</f>
        <v/>
      </c>
      <c r="P715" s="15" t="str">
        <f>(IF(F715=Localization!$C$113,1,IF(F715=Localization!$C$112,2,IF(F715=Localization!$C$111,3,IF(F715=Localization!$C$110,4,IF(F715=Localization!$C$109,5,IF(OR(F715=1,F715=2,F715=3,F715=4,F715=5),F715,"")))))))</f>
        <v/>
      </c>
      <c r="Q715" s="15" t="str">
        <f>(IF(G715=Localization!$C$113,1,IF(G715=Localization!$C$112,2,IF(G715=Localization!$C$111,3,IF(G715=Localization!$C$110,4,IF(G715=Localization!$C$109,5,IF(OR(G715=1,G715=2,G715=3,G715=4,G715=5),G715,"")))))))</f>
        <v/>
      </c>
      <c r="R715" s="15" t="str">
        <f>(IF(H715=Localization!$C$113,1,IF(H715=Localization!$C$112,2,IF(H715=Localization!$C$111,3,IF(H715=Localization!$C$110,4,IF(H715=Localization!$C$109,5,IF(OR(H715=1,H715=2,H715=3,H715=4,H715=5),H715,"")))))))</f>
        <v/>
      </c>
      <c r="S715" s="15" t="str">
        <f>(IF(I715=Localization!$C$113,1,IF(I715=Localization!$C$112,2,IF(I715=Localization!$C$111,3,IF(I715=Localization!$C$110,4,IF(I715=Localization!$C$109,5,IF(OR(I715=1,I715=2,I715=3,I715=4,I715=5),I715,"")))))))</f>
        <v/>
      </c>
      <c r="T715" s="15" t="str">
        <f>(IF(J715=Localization!$C$113,1,IF(J715=Localization!$C$112,2,IF(J715=Localization!$C$111,3,IF(J715=Localization!$C$110,4,IF(J715=Localization!$C$109,5,IF(OR(J715=1,J715=2,J715=3,J715=4,J715=5),J715,"")))))))</f>
        <v/>
      </c>
      <c r="U715" s="15" t="str">
        <f>(IF(K715=Localization!$C$113,1,IF(K715=Localization!$C$112,2,IF(K715=Localization!$C$111,3,IF(K715=Localization!$C$110,4,IF(K715=Localization!$C$109,5,IF(OR(K715=1,K715=2,K715=3,K715=4,K715=5),K715,"")))))))</f>
        <v/>
      </c>
    </row>
    <row r="716" spans="12:21" x14ac:dyDescent="0.25">
      <c r="L716" s="15" t="str">
        <f>(IF(B716=Localization!$C$113,1,IF(B716=Localization!$C$112,2,IF(B716=Localization!$C$111,3,IF(B716=Localization!$C$110,4,IF(B716=Localization!$C$109,5,IF(OR(B716=1,B716=2,B716=3,B716=4,B716=5),B716,"")))))))</f>
        <v/>
      </c>
      <c r="M716" s="15" t="str">
        <f>(IF(C716=Localization!$C$113,1,IF(C716=Localization!$C$112,2,IF(C716=Localization!$C$111,3,IF(C716=Localization!$C$110,4,IF(C716=Localization!$C$109,5,IF(OR(C716=1,C716=2,C716=3,C716=4,C716=5),C716,"")))))))</f>
        <v/>
      </c>
      <c r="N716" s="15" t="str">
        <f>(IF(D716=Localization!$C$113,1,IF(D716=Localization!$C$112,2,IF(D716=Localization!$C$111,3,IF(D716=Localization!$C$110,4,IF(D716=Localization!$C$109,5,IF(OR(D716=1,D716=2,D716=3,D716=4,D716=5),D716,"")))))))</f>
        <v/>
      </c>
      <c r="O716" s="15" t="str">
        <f>(IF(E716=Localization!$C$113,1,IF(E716=Localization!$C$112,2,IF(E716=Localization!$C$111,3,IF(E716=Localization!$C$110,4,IF(E716=Localization!$C$109,5,IF(OR(E716=1,E716=2,E716=3,E716=4,E716=5),E716,"")))))))</f>
        <v/>
      </c>
      <c r="P716" s="15" t="str">
        <f>(IF(F716=Localization!$C$113,1,IF(F716=Localization!$C$112,2,IF(F716=Localization!$C$111,3,IF(F716=Localization!$C$110,4,IF(F716=Localization!$C$109,5,IF(OR(F716=1,F716=2,F716=3,F716=4,F716=5),F716,"")))))))</f>
        <v/>
      </c>
      <c r="Q716" s="15" t="str">
        <f>(IF(G716=Localization!$C$113,1,IF(G716=Localization!$C$112,2,IF(G716=Localization!$C$111,3,IF(G716=Localization!$C$110,4,IF(G716=Localization!$C$109,5,IF(OR(G716=1,G716=2,G716=3,G716=4,G716=5),G716,"")))))))</f>
        <v/>
      </c>
      <c r="R716" s="15" t="str">
        <f>(IF(H716=Localization!$C$113,1,IF(H716=Localization!$C$112,2,IF(H716=Localization!$C$111,3,IF(H716=Localization!$C$110,4,IF(H716=Localization!$C$109,5,IF(OR(H716=1,H716=2,H716=3,H716=4,H716=5),H716,"")))))))</f>
        <v/>
      </c>
      <c r="S716" s="15" t="str">
        <f>(IF(I716=Localization!$C$113,1,IF(I716=Localization!$C$112,2,IF(I716=Localization!$C$111,3,IF(I716=Localization!$C$110,4,IF(I716=Localization!$C$109,5,IF(OR(I716=1,I716=2,I716=3,I716=4,I716=5),I716,"")))))))</f>
        <v/>
      </c>
      <c r="T716" s="15" t="str">
        <f>(IF(J716=Localization!$C$113,1,IF(J716=Localization!$C$112,2,IF(J716=Localization!$C$111,3,IF(J716=Localization!$C$110,4,IF(J716=Localization!$C$109,5,IF(OR(J716=1,J716=2,J716=3,J716=4,J716=5),J716,"")))))))</f>
        <v/>
      </c>
      <c r="U716" s="15" t="str">
        <f>(IF(K716=Localization!$C$113,1,IF(K716=Localization!$C$112,2,IF(K716=Localization!$C$111,3,IF(K716=Localization!$C$110,4,IF(K716=Localization!$C$109,5,IF(OR(K716=1,K716=2,K716=3,K716=4,K716=5),K716,"")))))))</f>
        <v/>
      </c>
    </row>
    <row r="717" spans="12:21" x14ac:dyDescent="0.25">
      <c r="L717" s="15" t="str">
        <f>(IF(B717=Localization!$C$113,1,IF(B717=Localization!$C$112,2,IF(B717=Localization!$C$111,3,IF(B717=Localization!$C$110,4,IF(B717=Localization!$C$109,5,IF(OR(B717=1,B717=2,B717=3,B717=4,B717=5),B717,"")))))))</f>
        <v/>
      </c>
      <c r="M717" s="15" t="str">
        <f>(IF(C717=Localization!$C$113,1,IF(C717=Localization!$C$112,2,IF(C717=Localization!$C$111,3,IF(C717=Localization!$C$110,4,IF(C717=Localization!$C$109,5,IF(OR(C717=1,C717=2,C717=3,C717=4,C717=5),C717,"")))))))</f>
        <v/>
      </c>
      <c r="N717" s="15" t="str">
        <f>(IF(D717=Localization!$C$113,1,IF(D717=Localization!$C$112,2,IF(D717=Localization!$C$111,3,IF(D717=Localization!$C$110,4,IF(D717=Localization!$C$109,5,IF(OR(D717=1,D717=2,D717=3,D717=4,D717=5),D717,"")))))))</f>
        <v/>
      </c>
      <c r="O717" s="15" t="str">
        <f>(IF(E717=Localization!$C$113,1,IF(E717=Localization!$C$112,2,IF(E717=Localization!$C$111,3,IF(E717=Localization!$C$110,4,IF(E717=Localization!$C$109,5,IF(OR(E717=1,E717=2,E717=3,E717=4,E717=5),E717,"")))))))</f>
        <v/>
      </c>
      <c r="P717" s="15" t="str">
        <f>(IF(F717=Localization!$C$113,1,IF(F717=Localization!$C$112,2,IF(F717=Localization!$C$111,3,IF(F717=Localization!$C$110,4,IF(F717=Localization!$C$109,5,IF(OR(F717=1,F717=2,F717=3,F717=4,F717=5),F717,"")))))))</f>
        <v/>
      </c>
      <c r="Q717" s="15" t="str">
        <f>(IF(G717=Localization!$C$113,1,IF(G717=Localization!$C$112,2,IF(G717=Localization!$C$111,3,IF(G717=Localization!$C$110,4,IF(G717=Localization!$C$109,5,IF(OR(G717=1,G717=2,G717=3,G717=4,G717=5),G717,"")))))))</f>
        <v/>
      </c>
      <c r="R717" s="15" t="str">
        <f>(IF(H717=Localization!$C$113,1,IF(H717=Localization!$C$112,2,IF(H717=Localization!$C$111,3,IF(H717=Localization!$C$110,4,IF(H717=Localization!$C$109,5,IF(OR(H717=1,H717=2,H717=3,H717=4,H717=5),H717,"")))))))</f>
        <v/>
      </c>
      <c r="S717" s="15" t="str">
        <f>(IF(I717=Localization!$C$113,1,IF(I717=Localization!$C$112,2,IF(I717=Localization!$C$111,3,IF(I717=Localization!$C$110,4,IF(I717=Localization!$C$109,5,IF(OR(I717=1,I717=2,I717=3,I717=4,I717=5),I717,"")))))))</f>
        <v/>
      </c>
      <c r="T717" s="15" t="str">
        <f>(IF(J717=Localization!$C$113,1,IF(J717=Localization!$C$112,2,IF(J717=Localization!$C$111,3,IF(J717=Localization!$C$110,4,IF(J717=Localization!$C$109,5,IF(OR(J717=1,J717=2,J717=3,J717=4,J717=5),J717,"")))))))</f>
        <v/>
      </c>
      <c r="U717" s="15" t="str">
        <f>(IF(K717=Localization!$C$113,1,IF(K717=Localization!$C$112,2,IF(K717=Localization!$C$111,3,IF(K717=Localization!$C$110,4,IF(K717=Localization!$C$109,5,IF(OR(K717=1,K717=2,K717=3,K717=4,K717=5),K717,"")))))))</f>
        <v/>
      </c>
    </row>
    <row r="718" spans="12:21" x14ac:dyDescent="0.25">
      <c r="L718" s="15" t="str">
        <f>(IF(B718=Localization!$C$113,1,IF(B718=Localization!$C$112,2,IF(B718=Localization!$C$111,3,IF(B718=Localization!$C$110,4,IF(B718=Localization!$C$109,5,IF(OR(B718=1,B718=2,B718=3,B718=4,B718=5),B718,"")))))))</f>
        <v/>
      </c>
      <c r="M718" s="15" t="str">
        <f>(IF(C718=Localization!$C$113,1,IF(C718=Localization!$C$112,2,IF(C718=Localization!$C$111,3,IF(C718=Localization!$C$110,4,IF(C718=Localization!$C$109,5,IF(OR(C718=1,C718=2,C718=3,C718=4,C718=5),C718,"")))))))</f>
        <v/>
      </c>
      <c r="N718" s="15" t="str">
        <f>(IF(D718=Localization!$C$113,1,IF(D718=Localization!$C$112,2,IF(D718=Localization!$C$111,3,IF(D718=Localization!$C$110,4,IF(D718=Localization!$C$109,5,IF(OR(D718=1,D718=2,D718=3,D718=4,D718=5),D718,"")))))))</f>
        <v/>
      </c>
      <c r="O718" s="15" t="str">
        <f>(IF(E718=Localization!$C$113,1,IF(E718=Localization!$C$112,2,IF(E718=Localization!$C$111,3,IF(E718=Localization!$C$110,4,IF(E718=Localization!$C$109,5,IF(OR(E718=1,E718=2,E718=3,E718=4,E718=5),E718,"")))))))</f>
        <v/>
      </c>
      <c r="P718" s="15" t="str">
        <f>(IF(F718=Localization!$C$113,1,IF(F718=Localization!$C$112,2,IF(F718=Localization!$C$111,3,IF(F718=Localization!$C$110,4,IF(F718=Localization!$C$109,5,IF(OR(F718=1,F718=2,F718=3,F718=4,F718=5),F718,"")))))))</f>
        <v/>
      </c>
      <c r="Q718" s="15" t="str">
        <f>(IF(G718=Localization!$C$113,1,IF(G718=Localization!$C$112,2,IF(G718=Localization!$C$111,3,IF(G718=Localization!$C$110,4,IF(G718=Localization!$C$109,5,IF(OR(G718=1,G718=2,G718=3,G718=4,G718=5),G718,"")))))))</f>
        <v/>
      </c>
      <c r="R718" s="15" t="str">
        <f>(IF(H718=Localization!$C$113,1,IF(H718=Localization!$C$112,2,IF(H718=Localization!$C$111,3,IF(H718=Localization!$C$110,4,IF(H718=Localization!$C$109,5,IF(OR(H718=1,H718=2,H718=3,H718=4,H718=5),H718,"")))))))</f>
        <v/>
      </c>
      <c r="S718" s="15" t="str">
        <f>(IF(I718=Localization!$C$113,1,IF(I718=Localization!$C$112,2,IF(I718=Localization!$C$111,3,IF(I718=Localization!$C$110,4,IF(I718=Localization!$C$109,5,IF(OR(I718=1,I718=2,I718=3,I718=4,I718=5),I718,"")))))))</f>
        <v/>
      </c>
      <c r="T718" s="15" t="str">
        <f>(IF(J718=Localization!$C$113,1,IF(J718=Localization!$C$112,2,IF(J718=Localization!$C$111,3,IF(J718=Localization!$C$110,4,IF(J718=Localization!$C$109,5,IF(OR(J718=1,J718=2,J718=3,J718=4,J718=5),J718,"")))))))</f>
        <v/>
      </c>
      <c r="U718" s="15" t="str">
        <f>(IF(K718=Localization!$C$113,1,IF(K718=Localization!$C$112,2,IF(K718=Localization!$C$111,3,IF(K718=Localization!$C$110,4,IF(K718=Localization!$C$109,5,IF(OR(K718=1,K718=2,K718=3,K718=4,K718=5),K718,"")))))))</f>
        <v/>
      </c>
    </row>
    <row r="719" spans="12:21" x14ac:dyDescent="0.25">
      <c r="L719" s="15" t="str">
        <f>(IF(B719=Localization!$C$113,1,IF(B719=Localization!$C$112,2,IF(B719=Localization!$C$111,3,IF(B719=Localization!$C$110,4,IF(B719=Localization!$C$109,5,IF(OR(B719=1,B719=2,B719=3,B719=4,B719=5),B719,"")))))))</f>
        <v/>
      </c>
      <c r="M719" s="15" t="str">
        <f>(IF(C719=Localization!$C$113,1,IF(C719=Localization!$C$112,2,IF(C719=Localization!$C$111,3,IF(C719=Localization!$C$110,4,IF(C719=Localization!$C$109,5,IF(OR(C719=1,C719=2,C719=3,C719=4,C719=5),C719,"")))))))</f>
        <v/>
      </c>
      <c r="N719" s="15" t="str">
        <f>(IF(D719=Localization!$C$113,1,IF(D719=Localization!$C$112,2,IF(D719=Localization!$C$111,3,IF(D719=Localization!$C$110,4,IF(D719=Localization!$C$109,5,IF(OR(D719=1,D719=2,D719=3,D719=4,D719=5),D719,"")))))))</f>
        <v/>
      </c>
      <c r="O719" s="15" t="str">
        <f>(IF(E719=Localization!$C$113,1,IF(E719=Localization!$C$112,2,IF(E719=Localization!$C$111,3,IF(E719=Localization!$C$110,4,IF(E719=Localization!$C$109,5,IF(OR(E719=1,E719=2,E719=3,E719=4,E719=5),E719,"")))))))</f>
        <v/>
      </c>
      <c r="P719" s="15" t="str">
        <f>(IF(F719=Localization!$C$113,1,IF(F719=Localization!$C$112,2,IF(F719=Localization!$C$111,3,IF(F719=Localization!$C$110,4,IF(F719=Localization!$C$109,5,IF(OR(F719=1,F719=2,F719=3,F719=4,F719=5),F719,"")))))))</f>
        <v/>
      </c>
      <c r="Q719" s="15" t="str">
        <f>(IF(G719=Localization!$C$113,1,IF(G719=Localization!$C$112,2,IF(G719=Localization!$C$111,3,IF(G719=Localization!$C$110,4,IF(G719=Localization!$C$109,5,IF(OR(G719=1,G719=2,G719=3,G719=4,G719=5),G719,"")))))))</f>
        <v/>
      </c>
      <c r="R719" s="15" t="str">
        <f>(IF(H719=Localization!$C$113,1,IF(H719=Localization!$C$112,2,IF(H719=Localization!$C$111,3,IF(H719=Localization!$C$110,4,IF(H719=Localization!$C$109,5,IF(OR(H719=1,H719=2,H719=3,H719=4,H719=5),H719,"")))))))</f>
        <v/>
      </c>
      <c r="S719" s="15" t="str">
        <f>(IF(I719=Localization!$C$113,1,IF(I719=Localization!$C$112,2,IF(I719=Localization!$C$111,3,IF(I719=Localization!$C$110,4,IF(I719=Localization!$C$109,5,IF(OR(I719=1,I719=2,I719=3,I719=4,I719=5),I719,"")))))))</f>
        <v/>
      </c>
      <c r="T719" s="15" t="str">
        <f>(IF(J719=Localization!$C$113,1,IF(J719=Localization!$C$112,2,IF(J719=Localization!$C$111,3,IF(J719=Localization!$C$110,4,IF(J719=Localization!$C$109,5,IF(OR(J719=1,J719=2,J719=3,J719=4,J719=5),J719,"")))))))</f>
        <v/>
      </c>
      <c r="U719" s="15" t="str">
        <f>(IF(K719=Localization!$C$113,1,IF(K719=Localization!$C$112,2,IF(K719=Localization!$C$111,3,IF(K719=Localization!$C$110,4,IF(K719=Localization!$C$109,5,IF(OR(K719=1,K719=2,K719=3,K719=4,K719=5),K719,"")))))))</f>
        <v/>
      </c>
    </row>
    <row r="720" spans="12:21" x14ac:dyDescent="0.25">
      <c r="L720" s="15" t="str">
        <f>(IF(B720=Localization!$C$113,1,IF(B720=Localization!$C$112,2,IF(B720=Localization!$C$111,3,IF(B720=Localization!$C$110,4,IF(B720=Localization!$C$109,5,IF(OR(B720=1,B720=2,B720=3,B720=4,B720=5),B720,"")))))))</f>
        <v/>
      </c>
      <c r="M720" s="15" t="str">
        <f>(IF(C720=Localization!$C$113,1,IF(C720=Localization!$C$112,2,IF(C720=Localization!$C$111,3,IF(C720=Localization!$C$110,4,IF(C720=Localization!$C$109,5,IF(OR(C720=1,C720=2,C720=3,C720=4,C720=5),C720,"")))))))</f>
        <v/>
      </c>
      <c r="N720" s="15" t="str">
        <f>(IF(D720=Localization!$C$113,1,IF(D720=Localization!$C$112,2,IF(D720=Localization!$C$111,3,IF(D720=Localization!$C$110,4,IF(D720=Localization!$C$109,5,IF(OR(D720=1,D720=2,D720=3,D720=4,D720=5),D720,"")))))))</f>
        <v/>
      </c>
      <c r="O720" s="15" t="str">
        <f>(IF(E720=Localization!$C$113,1,IF(E720=Localization!$C$112,2,IF(E720=Localization!$C$111,3,IF(E720=Localization!$C$110,4,IF(E720=Localization!$C$109,5,IF(OR(E720=1,E720=2,E720=3,E720=4,E720=5),E720,"")))))))</f>
        <v/>
      </c>
      <c r="P720" s="15" t="str">
        <f>(IF(F720=Localization!$C$113,1,IF(F720=Localization!$C$112,2,IF(F720=Localization!$C$111,3,IF(F720=Localization!$C$110,4,IF(F720=Localization!$C$109,5,IF(OR(F720=1,F720=2,F720=3,F720=4,F720=5),F720,"")))))))</f>
        <v/>
      </c>
      <c r="Q720" s="15" t="str">
        <f>(IF(G720=Localization!$C$113,1,IF(G720=Localization!$C$112,2,IF(G720=Localization!$C$111,3,IF(G720=Localization!$C$110,4,IF(G720=Localization!$C$109,5,IF(OR(G720=1,G720=2,G720=3,G720=4,G720=5),G720,"")))))))</f>
        <v/>
      </c>
      <c r="R720" s="15" t="str">
        <f>(IF(H720=Localization!$C$113,1,IF(H720=Localization!$C$112,2,IF(H720=Localization!$C$111,3,IF(H720=Localization!$C$110,4,IF(H720=Localization!$C$109,5,IF(OR(H720=1,H720=2,H720=3,H720=4,H720=5),H720,"")))))))</f>
        <v/>
      </c>
      <c r="S720" s="15" t="str">
        <f>(IF(I720=Localization!$C$113,1,IF(I720=Localization!$C$112,2,IF(I720=Localization!$C$111,3,IF(I720=Localization!$C$110,4,IF(I720=Localization!$C$109,5,IF(OR(I720=1,I720=2,I720=3,I720=4,I720=5),I720,"")))))))</f>
        <v/>
      </c>
      <c r="T720" s="15" t="str">
        <f>(IF(J720=Localization!$C$113,1,IF(J720=Localization!$C$112,2,IF(J720=Localization!$C$111,3,IF(J720=Localization!$C$110,4,IF(J720=Localization!$C$109,5,IF(OR(J720=1,J720=2,J720=3,J720=4,J720=5),J720,"")))))))</f>
        <v/>
      </c>
      <c r="U720" s="15" t="str">
        <f>(IF(K720=Localization!$C$113,1,IF(K720=Localization!$C$112,2,IF(K720=Localization!$C$111,3,IF(K720=Localization!$C$110,4,IF(K720=Localization!$C$109,5,IF(OR(K720=1,K720=2,K720=3,K720=4,K720=5),K720,"")))))))</f>
        <v/>
      </c>
    </row>
    <row r="721" spans="12:21" x14ac:dyDescent="0.25">
      <c r="L721" s="15" t="str">
        <f>(IF(B721=Localization!$C$113,1,IF(B721=Localization!$C$112,2,IF(B721=Localization!$C$111,3,IF(B721=Localization!$C$110,4,IF(B721=Localization!$C$109,5,IF(OR(B721=1,B721=2,B721=3,B721=4,B721=5),B721,"")))))))</f>
        <v/>
      </c>
      <c r="M721" s="15" t="str">
        <f>(IF(C721=Localization!$C$113,1,IF(C721=Localization!$C$112,2,IF(C721=Localization!$C$111,3,IF(C721=Localization!$C$110,4,IF(C721=Localization!$C$109,5,IF(OR(C721=1,C721=2,C721=3,C721=4,C721=5),C721,"")))))))</f>
        <v/>
      </c>
      <c r="N721" s="15" t="str">
        <f>(IF(D721=Localization!$C$113,1,IF(D721=Localization!$C$112,2,IF(D721=Localization!$C$111,3,IF(D721=Localization!$C$110,4,IF(D721=Localization!$C$109,5,IF(OR(D721=1,D721=2,D721=3,D721=4,D721=5),D721,"")))))))</f>
        <v/>
      </c>
      <c r="O721" s="15" t="str">
        <f>(IF(E721=Localization!$C$113,1,IF(E721=Localization!$C$112,2,IF(E721=Localization!$C$111,3,IF(E721=Localization!$C$110,4,IF(E721=Localization!$C$109,5,IF(OR(E721=1,E721=2,E721=3,E721=4,E721=5),E721,"")))))))</f>
        <v/>
      </c>
      <c r="P721" s="15" t="str">
        <f>(IF(F721=Localization!$C$113,1,IF(F721=Localization!$C$112,2,IF(F721=Localization!$C$111,3,IF(F721=Localization!$C$110,4,IF(F721=Localization!$C$109,5,IF(OR(F721=1,F721=2,F721=3,F721=4,F721=5),F721,"")))))))</f>
        <v/>
      </c>
      <c r="Q721" s="15" t="str">
        <f>(IF(G721=Localization!$C$113,1,IF(G721=Localization!$C$112,2,IF(G721=Localization!$C$111,3,IF(G721=Localization!$C$110,4,IF(G721=Localization!$C$109,5,IF(OR(G721=1,G721=2,G721=3,G721=4,G721=5),G721,"")))))))</f>
        <v/>
      </c>
      <c r="R721" s="15" t="str">
        <f>(IF(H721=Localization!$C$113,1,IF(H721=Localization!$C$112,2,IF(H721=Localization!$C$111,3,IF(H721=Localization!$C$110,4,IF(H721=Localization!$C$109,5,IF(OR(H721=1,H721=2,H721=3,H721=4,H721=5),H721,"")))))))</f>
        <v/>
      </c>
      <c r="S721" s="15" t="str">
        <f>(IF(I721=Localization!$C$113,1,IF(I721=Localization!$C$112,2,IF(I721=Localization!$C$111,3,IF(I721=Localization!$C$110,4,IF(I721=Localization!$C$109,5,IF(OR(I721=1,I721=2,I721=3,I721=4,I721=5),I721,"")))))))</f>
        <v/>
      </c>
      <c r="T721" s="15" t="str">
        <f>(IF(J721=Localization!$C$113,1,IF(J721=Localization!$C$112,2,IF(J721=Localization!$C$111,3,IF(J721=Localization!$C$110,4,IF(J721=Localization!$C$109,5,IF(OR(J721=1,J721=2,J721=3,J721=4,J721=5),J721,"")))))))</f>
        <v/>
      </c>
      <c r="U721" s="15" t="str">
        <f>(IF(K721=Localization!$C$113,1,IF(K721=Localization!$C$112,2,IF(K721=Localization!$C$111,3,IF(K721=Localization!$C$110,4,IF(K721=Localization!$C$109,5,IF(OR(K721=1,K721=2,K721=3,K721=4,K721=5),K721,"")))))))</f>
        <v/>
      </c>
    </row>
    <row r="722" spans="12:21" x14ac:dyDescent="0.25">
      <c r="L722" s="15" t="str">
        <f>(IF(B722=Localization!$C$113,1,IF(B722=Localization!$C$112,2,IF(B722=Localization!$C$111,3,IF(B722=Localization!$C$110,4,IF(B722=Localization!$C$109,5,IF(OR(B722=1,B722=2,B722=3,B722=4,B722=5),B722,"")))))))</f>
        <v/>
      </c>
      <c r="M722" s="15" t="str">
        <f>(IF(C722=Localization!$C$113,1,IF(C722=Localization!$C$112,2,IF(C722=Localization!$C$111,3,IF(C722=Localization!$C$110,4,IF(C722=Localization!$C$109,5,IF(OR(C722=1,C722=2,C722=3,C722=4,C722=5),C722,"")))))))</f>
        <v/>
      </c>
      <c r="N722" s="15" t="str">
        <f>(IF(D722=Localization!$C$113,1,IF(D722=Localization!$C$112,2,IF(D722=Localization!$C$111,3,IF(D722=Localization!$C$110,4,IF(D722=Localization!$C$109,5,IF(OR(D722=1,D722=2,D722=3,D722=4,D722=5),D722,"")))))))</f>
        <v/>
      </c>
      <c r="O722" s="15" t="str">
        <f>(IF(E722=Localization!$C$113,1,IF(E722=Localization!$C$112,2,IF(E722=Localization!$C$111,3,IF(E722=Localization!$C$110,4,IF(E722=Localization!$C$109,5,IF(OR(E722=1,E722=2,E722=3,E722=4,E722=5),E722,"")))))))</f>
        <v/>
      </c>
      <c r="P722" s="15" t="str">
        <f>(IF(F722=Localization!$C$113,1,IF(F722=Localization!$C$112,2,IF(F722=Localization!$C$111,3,IF(F722=Localization!$C$110,4,IF(F722=Localization!$C$109,5,IF(OR(F722=1,F722=2,F722=3,F722=4,F722=5),F722,"")))))))</f>
        <v/>
      </c>
      <c r="Q722" s="15" t="str">
        <f>(IF(G722=Localization!$C$113,1,IF(G722=Localization!$C$112,2,IF(G722=Localization!$C$111,3,IF(G722=Localization!$C$110,4,IF(G722=Localization!$C$109,5,IF(OR(G722=1,G722=2,G722=3,G722=4,G722=5),G722,"")))))))</f>
        <v/>
      </c>
      <c r="R722" s="15" t="str">
        <f>(IF(H722=Localization!$C$113,1,IF(H722=Localization!$C$112,2,IF(H722=Localization!$C$111,3,IF(H722=Localization!$C$110,4,IF(H722=Localization!$C$109,5,IF(OR(H722=1,H722=2,H722=3,H722=4,H722=5),H722,"")))))))</f>
        <v/>
      </c>
      <c r="S722" s="15" t="str">
        <f>(IF(I722=Localization!$C$113,1,IF(I722=Localization!$C$112,2,IF(I722=Localization!$C$111,3,IF(I722=Localization!$C$110,4,IF(I722=Localization!$C$109,5,IF(OR(I722=1,I722=2,I722=3,I722=4,I722=5),I722,"")))))))</f>
        <v/>
      </c>
      <c r="T722" s="15" t="str">
        <f>(IF(J722=Localization!$C$113,1,IF(J722=Localization!$C$112,2,IF(J722=Localization!$C$111,3,IF(J722=Localization!$C$110,4,IF(J722=Localization!$C$109,5,IF(OR(J722=1,J722=2,J722=3,J722=4,J722=5),J722,"")))))))</f>
        <v/>
      </c>
      <c r="U722" s="15" t="str">
        <f>(IF(K722=Localization!$C$113,1,IF(K722=Localization!$C$112,2,IF(K722=Localization!$C$111,3,IF(K722=Localization!$C$110,4,IF(K722=Localization!$C$109,5,IF(OR(K722=1,K722=2,K722=3,K722=4,K722=5),K722,"")))))))</f>
        <v/>
      </c>
    </row>
    <row r="723" spans="12:21" x14ac:dyDescent="0.25">
      <c r="L723" s="15" t="str">
        <f>(IF(B723=Localization!$C$113,1,IF(B723=Localization!$C$112,2,IF(B723=Localization!$C$111,3,IF(B723=Localization!$C$110,4,IF(B723=Localization!$C$109,5,IF(OR(B723=1,B723=2,B723=3,B723=4,B723=5),B723,"")))))))</f>
        <v/>
      </c>
      <c r="M723" s="15" t="str">
        <f>(IF(C723=Localization!$C$113,1,IF(C723=Localization!$C$112,2,IF(C723=Localization!$C$111,3,IF(C723=Localization!$C$110,4,IF(C723=Localization!$C$109,5,IF(OR(C723=1,C723=2,C723=3,C723=4,C723=5),C723,"")))))))</f>
        <v/>
      </c>
      <c r="N723" s="15" t="str">
        <f>(IF(D723=Localization!$C$113,1,IF(D723=Localization!$C$112,2,IF(D723=Localization!$C$111,3,IF(D723=Localization!$C$110,4,IF(D723=Localization!$C$109,5,IF(OR(D723=1,D723=2,D723=3,D723=4,D723=5),D723,"")))))))</f>
        <v/>
      </c>
      <c r="O723" s="15" t="str">
        <f>(IF(E723=Localization!$C$113,1,IF(E723=Localization!$C$112,2,IF(E723=Localization!$C$111,3,IF(E723=Localization!$C$110,4,IF(E723=Localization!$C$109,5,IF(OR(E723=1,E723=2,E723=3,E723=4,E723=5),E723,"")))))))</f>
        <v/>
      </c>
      <c r="P723" s="15" t="str">
        <f>(IF(F723=Localization!$C$113,1,IF(F723=Localization!$C$112,2,IF(F723=Localization!$C$111,3,IF(F723=Localization!$C$110,4,IF(F723=Localization!$C$109,5,IF(OR(F723=1,F723=2,F723=3,F723=4,F723=5),F723,"")))))))</f>
        <v/>
      </c>
      <c r="Q723" s="15" t="str">
        <f>(IF(G723=Localization!$C$113,1,IF(G723=Localization!$C$112,2,IF(G723=Localization!$C$111,3,IF(G723=Localization!$C$110,4,IF(G723=Localization!$C$109,5,IF(OR(G723=1,G723=2,G723=3,G723=4,G723=5),G723,"")))))))</f>
        <v/>
      </c>
      <c r="R723" s="15" t="str">
        <f>(IF(H723=Localization!$C$113,1,IF(H723=Localization!$C$112,2,IF(H723=Localization!$C$111,3,IF(H723=Localization!$C$110,4,IF(H723=Localization!$C$109,5,IF(OR(H723=1,H723=2,H723=3,H723=4,H723=5),H723,"")))))))</f>
        <v/>
      </c>
      <c r="S723" s="15" t="str">
        <f>(IF(I723=Localization!$C$113,1,IF(I723=Localization!$C$112,2,IF(I723=Localization!$C$111,3,IF(I723=Localization!$C$110,4,IF(I723=Localization!$C$109,5,IF(OR(I723=1,I723=2,I723=3,I723=4,I723=5),I723,"")))))))</f>
        <v/>
      </c>
      <c r="T723" s="15" t="str">
        <f>(IF(J723=Localization!$C$113,1,IF(J723=Localization!$C$112,2,IF(J723=Localization!$C$111,3,IF(J723=Localization!$C$110,4,IF(J723=Localization!$C$109,5,IF(OR(J723=1,J723=2,J723=3,J723=4,J723=5),J723,"")))))))</f>
        <v/>
      </c>
      <c r="U723" s="15" t="str">
        <f>(IF(K723=Localization!$C$113,1,IF(K723=Localization!$C$112,2,IF(K723=Localization!$C$111,3,IF(K723=Localization!$C$110,4,IF(K723=Localization!$C$109,5,IF(OR(K723=1,K723=2,K723=3,K723=4,K723=5),K723,"")))))))</f>
        <v/>
      </c>
    </row>
    <row r="724" spans="12:21" x14ac:dyDescent="0.25">
      <c r="L724" s="15" t="str">
        <f>(IF(B724=Localization!$C$113,1,IF(B724=Localization!$C$112,2,IF(B724=Localization!$C$111,3,IF(B724=Localization!$C$110,4,IF(B724=Localization!$C$109,5,IF(OR(B724=1,B724=2,B724=3,B724=4,B724=5),B724,"")))))))</f>
        <v/>
      </c>
      <c r="M724" s="15" t="str">
        <f>(IF(C724=Localization!$C$113,1,IF(C724=Localization!$C$112,2,IF(C724=Localization!$C$111,3,IF(C724=Localization!$C$110,4,IF(C724=Localization!$C$109,5,IF(OR(C724=1,C724=2,C724=3,C724=4,C724=5),C724,"")))))))</f>
        <v/>
      </c>
      <c r="N724" s="15" t="str">
        <f>(IF(D724=Localization!$C$113,1,IF(D724=Localization!$C$112,2,IF(D724=Localization!$C$111,3,IF(D724=Localization!$C$110,4,IF(D724=Localization!$C$109,5,IF(OR(D724=1,D724=2,D724=3,D724=4,D724=5),D724,"")))))))</f>
        <v/>
      </c>
      <c r="O724" s="15" t="str">
        <f>(IF(E724=Localization!$C$113,1,IF(E724=Localization!$C$112,2,IF(E724=Localization!$C$111,3,IF(E724=Localization!$C$110,4,IF(E724=Localization!$C$109,5,IF(OR(E724=1,E724=2,E724=3,E724=4,E724=5),E724,"")))))))</f>
        <v/>
      </c>
      <c r="P724" s="15" t="str">
        <f>(IF(F724=Localization!$C$113,1,IF(F724=Localization!$C$112,2,IF(F724=Localization!$C$111,3,IF(F724=Localization!$C$110,4,IF(F724=Localization!$C$109,5,IF(OR(F724=1,F724=2,F724=3,F724=4,F724=5),F724,"")))))))</f>
        <v/>
      </c>
      <c r="Q724" s="15" t="str">
        <f>(IF(G724=Localization!$C$113,1,IF(G724=Localization!$C$112,2,IF(G724=Localization!$C$111,3,IF(G724=Localization!$C$110,4,IF(G724=Localization!$C$109,5,IF(OR(G724=1,G724=2,G724=3,G724=4,G724=5),G724,"")))))))</f>
        <v/>
      </c>
      <c r="R724" s="15" t="str">
        <f>(IF(H724=Localization!$C$113,1,IF(H724=Localization!$C$112,2,IF(H724=Localization!$C$111,3,IF(H724=Localization!$C$110,4,IF(H724=Localization!$C$109,5,IF(OR(H724=1,H724=2,H724=3,H724=4,H724=5),H724,"")))))))</f>
        <v/>
      </c>
      <c r="S724" s="15" t="str">
        <f>(IF(I724=Localization!$C$113,1,IF(I724=Localization!$C$112,2,IF(I724=Localization!$C$111,3,IF(I724=Localization!$C$110,4,IF(I724=Localization!$C$109,5,IF(OR(I724=1,I724=2,I724=3,I724=4,I724=5),I724,"")))))))</f>
        <v/>
      </c>
      <c r="T724" s="15" t="str">
        <f>(IF(J724=Localization!$C$113,1,IF(J724=Localization!$C$112,2,IF(J724=Localization!$C$111,3,IF(J724=Localization!$C$110,4,IF(J724=Localization!$C$109,5,IF(OR(J724=1,J724=2,J724=3,J724=4,J724=5),J724,"")))))))</f>
        <v/>
      </c>
      <c r="U724" s="15" t="str">
        <f>(IF(K724=Localization!$C$113,1,IF(K724=Localization!$C$112,2,IF(K724=Localization!$C$111,3,IF(K724=Localization!$C$110,4,IF(K724=Localization!$C$109,5,IF(OR(K724=1,K724=2,K724=3,K724=4,K724=5),K724,"")))))))</f>
        <v/>
      </c>
    </row>
    <row r="725" spans="12:21" x14ac:dyDescent="0.25">
      <c r="L725" s="15" t="str">
        <f>(IF(B725=Localization!$C$113,1,IF(B725=Localization!$C$112,2,IF(B725=Localization!$C$111,3,IF(B725=Localization!$C$110,4,IF(B725=Localization!$C$109,5,IF(OR(B725=1,B725=2,B725=3,B725=4,B725=5),B725,"")))))))</f>
        <v/>
      </c>
      <c r="M725" s="15" t="str">
        <f>(IF(C725=Localization!$C$113,1,IF(C725=Localization!$C$112,2,IF(C725=Localization!$C$111,3,IF(C725=Localization!$C$110,4,IF(C725=Localization!$C$109,5,IF(OR(C725=1,C725=2,C725=3,C725=4,C725=5),C725,"")))))))</f>
        <v/>
      </c>
      <c r="N725" s="15" t="str">
        <f>(IF(D725=Localization!$C$113,1,IF(D725=Localization!$C$112,2,IF(D725=Localization!$C$111,3,IF(D725=Localization!$C$110,4,IF(D725=Localization!$C$109,5,IF(OR(D725=1,D725=2,D725=3,D725=4,D725=5),D725,"")))))))</f>
        <v/>
      </c>
      <c r="O725" s="15" t="str">
        <f>(IF(E725=Localization!$C$113,1,IF(E725=Localization!$C$112,2,IF(E725=Localization!$C$111,3,IF(E725=Localization!$C$110,4,IF(E725=Localization!$C$109,5,IF(OR(E725=1,E725=2,E725=3,E725=4,E725=5),E725,"")))))))</f>
        <v/>
      </c>
      <c r="P725" s="15" t="str">
        <f>(IF(F725=Localization!$C$113,1,IF(F725=Localization!$C$112,2,IF(F725=Localization!$C$111,3,IF(F725=Localization!$C$110,4,IF(F725=Localization!$C$109,5,IF(OR(F725=1,F725=2,F725=3,F725=4,F725=5),F725,"")))))))</f>
        <v/>
      </c>
      <c r="Q725" s="15" t="str">
        <f>(IF(G725=Localization!$C$113,1,IF(G725=Localization!$C$112,2,IF(G725=Localization!$C$111,3,IF(G725=Localization!$C$110,4,IF(G725=Localization!$C$109,5,IF(OR(G725=1,G725=2,G725=3,G725=4,G725=5),G725,"")))))))</f>
        <v/>
      </c>
      <c r="R725" s="15" t="str">
        <f>(IF(H725=Localization!$C$113,1,IF(H725=Localization!$C$112,2,IF(H725=Localization!$C$111,3,IF(H725=Localization!$C$110,4,IF(H725=Localization!$C$109,5,IF(OR(H725=1,H725=2,H725=3,H725=4,H725=5),H725,"")))))))</f>
        <v/>
      </c>
      <c r="S725" s="15" t="str">
        <f>(IF(I725=Localization!$C$113,1,IF(I725=Localization!$C$112,2,IF(I725=Localization!$C$111,3,IF(I725=Localization!$C$110,4,IF(I725=Localization!$C$109,5,IF(OR(I725=1,I725=2,I725=3,I725=4,I725=5),I725,"")))))))</f>
        <v/>
      </c>
      <c r="T725" s="15" t="str">
        <f>(IF(J725=Localization!$C$113,1,IF(J725=Localization!$C$112,2,IF(J725=Localization!$C$111,3,IF(J725=Localization!$C$110,4,IF(J725=Localization!$C$109,5,IF(OR(J725=1,J725=2,J725=3,J725=4,J725=5),J725,"")))))))</f>
        <v/>
      </c>
      <c r="U725" s="15" t="str">
        <f>(IF(K725=Localization!$C$113,1,IF(K725=Localization!$C$112,2,IF(K725=Localization!$C$111,3,IF(K725=Localization!$C$110,4,IF(K725=Localization!$C$109,5,IF(OR(K725=1,K725=2,K725=3,K725=4,K725=5),K725,"")))))))</f>
        <v/>
      </c>
    </row>
    <row r="726" spans="12:21" x14ac:dyDescent="0.25">
      <c r="L726" s="15" t="str">
        <f>(IF(B726=Localization!$C$113,1,IF(B726=Localization!$C$112,2,IF(B726=Localization!$C$111,3,IF(B726=Localization!$C$110,4,IF(B726=Localization!$C$109,5,IF(OR(B726=1,B726=2,B726=3,B726=4,B726=5),B726,"")))))))</f>
        <v/>
      </c>
      <c r="M726" s="15" t="str">
        <f>(IF(C726=Localization!$C$113,1,IF(C726=Localization!$C$112,2,IF(C726=Localization!$C$111,3,IF(C726=Localization!$C$110,4,IF(C726=Localization!$C$109,5,IF(OR(C726=1,C726=2,C726=3,C726=4,C726=5),C726,"")))))))</f>
        <v/>
      </c>
      <c r="N726" s="15" t="str">
        <f>(IF(D726=Localization!$C$113,1,IF(D726=Localization!$C$112,2,IF(D726=Localization!$C$111,3,IF(D726=Localization!$C$110,4,IF(D726=Localization!$C$109,5,IF(OR(D726=1,D726=2,D726=3,D726=4,D726=5),D726,"")))))))</f>
        <v/>
      </c>
      <c r="O726" s="15" t="str">
        <f>(IF(E726=Localization!$C$113,1,IF(E726=Localization!$C$112,2,IF(E726=Localization!$C$111,3,IF(E726=Localization!$C$110,4,IF(E726=Localization!$C$109,5,IF(OR(E726=1,E726=2,E726=3,E726=4,E726=5),E726,"")))))))</f>
        <v/>
      </c>
      <c r="P726" s="15" t="str">
        <f>(IF(F726=Localization!$C$113,1,IF(F726=Localization!$C$112,2,IF(F726=Localization!$C$111,3,IF(F726=Localization!$C$110,4,IF(F726=Localization!$C$109,5,IF(OR(F726=1,F726=2,F726=3,F726=4,F726=5),F726,"")))))))</f>
        <v/>
      </c>
      <c r="Q726" s="15" t="str">
        <f>(IF(G726=Localization!$C$113,1,IF(G726=Localization!$C$112,2,IF(G726=Localization!$C$111,3,IF(G726=Localization!$C$110,4,IF(G726=Localization!$C$109,5,IF(OR(G726=1,G726=2,G726=3,G726=4,G726=5),G726,"")))))))</f>
        <v/>
      </c>
      <c r="R726" s="15" t="str">
        <f>(IF(H726=Localization!$C$113,1,IF(H726=Localization!$C$112,2,IF(H726=Localization!$C$111,3,IF(H726=Localization!$C$110,4,IF(H726=Localization!$C$109,5,IF(OR(H726=1,H726=2,H726=3,H726=4,H726=5),H726,"")))))))</f>
        <v/>
      </c>
      <c r="S726" s="15" t="str">
        <f>(IF(I726=Localization!$C$113,1,IF(I726=Localization!$C$112,2,IF(I726=Localization!$C$111,3,IF(I726=Localization!$C$110,4,IF(I726=Localization!$C$109,5,IF(OR(I726=1,I726=2,I726=3,I726=4,I726=5),I726,"")))))))</f>
        <v/>
      </c>
      <c r="T726" s="15" t="str">
        <f>(IF(J726=Localization!$C$113,1,IF(J726=Localization!$C$112,2,IF(J726=Localization!$C$111,3,IF(J726=Localization!$C$110,4,IF(J726=Localization!$C$109,5,IF(OR(J726=1,J726=2,J726=3,J726=4,J726=5),J726,"")))))))</f>
        <v/>
      </c>
      <c r="U726" s="15" t="str">
        <f>(IF(K726=Localization!$C$113,1,IF(K726=Localization!$C$112,2,IF(K726=Localization!$C$111,3,IF(K726=Localization!$C$110,4,IF(K726=Localization!$C$109,5,IF(OR(K726=1,K726=2,K726=3,K726=4,K726=5),K726,"")))))))</f>
        <v/>
      </c>
    </row>
    <row r="727" spans="12:21" x14ac:dyDescent="0.25">
      <c r="L727" s="15" t="str">
        <f>(IF(B727=Localization!$C$113,1,IF(B727=Localization!$C$112,2,IF(B727=Localization!$C$111,3,IF(B727=Localization!$C$110,4,IF(B727=Localization!$C$109,5,IF(OR(B727=1,B727=2,B727=3,B727=4,B727=5),B727,"")))))))</f>
        <v/>
      </c>
      <c r="M727" s="15" t="str">
        <f>(IF(C727=Localization!$C$113,1,IF(C727=Localization!$C$112,2,IF(C727=Localization!$C$111,3,IF(C727=Localization!$C$110,4,IF(C727=Localization!$C$109,5,IF(OR(C727=1,C727=2,C727=3,C727=4,C727=5),C727,"")))))))</f>
        <v/>
      </c>
      <c r="N727" s="15" t="str">
        <f>(IF(D727=Localization!$C$113,1,IF(D727=Localization!$C$112,2,IF(D727=Localization!$C$111,3,IF(D727=Localization!$C$110,4,IF(D727=Localization!$C$109,5,IF(OR(D727=1,D727=2,D727=3,D727=4,D727=5),D727,"")))))))</f>
        <v/>
      </c>
      <c r="O727" s="15" t="str">
        <f>(IF(E727=Localization!$C$113,1,IF(E727=Localization!$C$112,2,IF(E727=Localization!$C$111,3,IF(E727=Localization!$C$110,4,IF(E727=Localization!$C$109,5,IF(OR(E727=1,E727=2,E727=3,E727=4,E727=5),E727,"")))))))</f>
        <v/>
      </c>
      <c r="P727" s="15" t="str">
        <f>(IF(F727=Localization!$C$113,1,IF(F727=Localization!$C$112,2,IF(F727=Localization!$C$111,3,IF(F727=Localization!$C$110,4,IF(F727=Localization!$C$109,5,IF(OR(F727=1,F727=2,F727=3,F727=4,F727=5),F727,"")))))))</f>
        <v/>
      </c>
      <c r="Q727" s="15" t="str">
        <f>(IF(G727=Localization!$C$113,1,IF(G727=Localization!$C$112,2,IF(G727=Localization!$C$111,3,IF(G727=Localization!$C$110,4,IF(G727=Localization!$C$109,5,IF(OR(G727=1,G727=2,G727=3,G727=4,G727=5),G727,"")))))))</f>
        <v/>
      </c>
      <c r="R727" s="15" t="str">
        <f>(IF(H727=Localization!$C$113,1,IF(H727=Localization!$C$112,2,IF(H727=Localization!$C$111,3,IF(H727=Localization!$C$110,4,IF(H727=Localization!$C$109,5,IF(OR(H727=1,H727=2,H727=3,H727=4,H727=5),H727,"")))))))</f>
        <v/>
      </c>
      <c r="S727" s="15" t="str">
        <f>(IF(I727=Localization!$C$113,1,IF(I727=Localization!$C$112,2,IF(I727=Localization!$C$111,3,IF(I727=Localization!$C$110,4,IF(I727=Localization!$C$109,5,IF(OR(I727=1,I727=2,I727=3,I727=4,I727=5),I727,"")))))))</f>
        <v/>
      </c>
      <c r="T727" s="15" t="str">
        <f>(IF(J727=Localization!$C$113,1,IF(J727=Localization!$C$112,2,IF(J727=Localization!$C$111,3,IF(J727=Localization!$C$110,4,IF(J727=Localization!$C$109,5,IF(OR(J727=1,J727=2,J727=3,J727=4,J727=5),J727,"")))))))</f>
        <v/>
      </c>
      <c r="U727" s="15" t="str">
        <f>(IF(K727=Localization!$C$113,1,IF(K727=Localization!$C$112,2,IF(K727=Localization!$C$111,3,IF(K727=Localization!$C$110,4,IF(K727=Localization!$C$109,5,IF(OR(K727=1,K727=2,K727=3,K727=4,K727=5),K727,"")))))))</f>
        <v/>
      </c>
    </row>
    <row r="728" spans="12:21" x14ac:dyDescent="0.25">
      <c r="L728" s="15" t="str">
        <f>(IF(B728=Localization!$C$113,1,IF(B728=Localization!$C$112,2,IF(B728=Localization!$C$111,3,IF(B728=Localization!$C$110,4,IF(B728=Localization!$C$109,5,IF(OR(B728=1,B728=2,B728=3,B728=4,B728=5),B728,"")))))))</f>
        <v/>
      </c>
      <c r="M728" s="15" t="str">
        <f>(IF(C728=Localization!$C$113,1,IF(C728=Localization!$C$112,2,IF(C728=Localization!$C$111,3,IF(C728=Localization!$C$110,4,IF(C728=Localization!$C$109,5,IF(OR(C728=1,C728=2,C728=3,C728=4,C728=5),C728,"")))))))</f>
        <v/>
      </c>
      <c r="N728" s="15" t="str">
        <f>(IF(D728=Localization!$C$113,1,IF(D728=Localization!$C$112,2,IF(D728=Localization!$C$111,3,IF(D728=Localization!$C$110,4,IF(D728=Localization!$C$109,5,IF(OR(D728=1,D728=2,D728=3,D728=4,D728=5),D728,"")))))))</f>
        <v/>
      </c>
      <c r="O728" s="15" t="str">
        <f>(IF(E728=Localization!$C$113,1,IF(E728=Localization!$C$112,2,IF(E728=Localization!$C$111,3,IF(E728=Localization!$C$110,4,IF(E728=Localization!$C$109,5,IF(OR(E728=1,E728=2,E728=3,E728=4,E728=5),E728,"")))))))</f>
        <v/>
      </c>
      <c r="P728" s="15" t="str">
        <f>(IF(F728=Localization!$C$113,1,IF(F728=Localization!$C$112,2,IF(F728=Localization!$C$111,3,IF(F728=Localization!$C$110,4,IF(F728=Localization!$C$109,5,IF(OR(F728=1,F728=2,F728=3,F728=4,F728=5),F728,"")))))))</f>
        <v/>
      </c>
      <c r="Q728" s="15" t="str">
        <f>(IF(G728=Localization!$C$113,1,IF(G728=Localization!$C$112,2,IF(G728=Localization!$C$111,3,IF(G728=Localization!$C$110,4,IF(G728=Localization!$C$109,5,IF(OR(G728=1,G728=2,G728=3,G728=4,G728=5),G728,"")))))))</f>
        <v/>
      </c>
      <c r="R728" s="15" t="str">
        <f>(IF(H728=Localization!$C$113,1,IF(H728=Localization!$C$112,2,IF(H728=Localization!$C$111,3,IF(H728=Localization!$C$110,4,IF(H728=Localization!$C$109,5,IF(OR(H728=1,H728=2,H728=3,H728=4,H728=5),H728,"")))))))</f>
        <v/>
      </c>
      <c r="S728" s="15" t="str">
        <f>(IF(I728=Localization!$C$113,1,IF(I728=Localization!$C$112,2,IF(I728=Localization!$C$111,3,IF(I728=Localization!$C$110,4,IF(I728=Localization!$C$109,5,IF(OR(I728=1,I728=2,I728=3,I728=4,I728=5),I728,"")))))))</f>
        <v/>
      </c>
      <c r="T728" s="15" t="str">
        <f>(IF(J728=Localization!$C$113,1,IF(J728=Localization!$C$112,2,IF(J728=Localization!$C$111,3,IF(J728=Localization!$C$110,4,IF(J728=Localization!$C$109,5,IF(OR(J728=1,J728=2,J728=3,J728=4,J728=5),J728,"")))))))</f>
        <v/>
      </c>
      <c r="U728" s="15" t="str">
        <f>(IF(K728=Localization!$C$113,1,IF(K728=Localization!$C$112,2,IF(K728=Localization!$C$111,3,IF(K728=Localization!$C$110,4,IF(K728=Localization!$C$109,5,IF(OR(K728=1,K728=2,K728=3,K728=4,K728=5),K728,"")))))))</f>
        <v/>
      </c>
    </row>
    <row r="729" spans="12:21" x14ac:dyDescent="0.25">
      <c r="L729" s="15" t="str">
        <f>(IF(B729=Localization!$C$113,1,IF(B729=Localization!$C$112,2,IF(B729=Localization!$C$111,3,IF(B729=Localization!$C$110,4,IF(B729=Localization!$C$109,5,IF(OR(B729=1,B729=2,B729=3,B729=4,B729=5),B729,"")))))))</f>
        <v/>
      </c>
      <c r="M729" s="15" t="str">
        <f>(IF(C729=Localization!$C$113,1,IF(C729=Localization!$C$112,2,IF(C729=Localization!$C$111,3,IF(C729=Localization!$C$110,4,IF(C729=Localization!$C$109,5,IF(OR(C729=1,C729=2,C729=3,C729=4,C729=5),C729,"")))))))</f>
        <v/>
      </c>
      <c r="N729" s="15" t="str">
        <f>(IF(D729=Localization!$C$113,1,IF(D729=Localization!$C$112,2,IF(D729=Localization!$C$111,3,IF(D729=Localization!$C$110,4,IF(D729=Localization!$C$109,5,IF(OR(D729=1,D729=2,D729=3,D729=4,D729=5),D729,"")))))))</f>
        <v/>
      </c>
      <c r="O729" s="15" t="str">
        <f>(IF(E729=Localization!$C$113,1,IF(E729=Localization!$C$112,2,IF(E729=Localization!$C$111,3,IF(E729=Localization!$C$110,4,IF(E729=Localization!$C$109,5,IF(OR(E729=1,E729=2,E729=3,E729=4,E729=5),E729,"")))))))</f>
        <v/>
      </c>
      <c r="P729" s="15" t="str">
        <f>(IF(F729=Localization!$C$113,1,IF(F729=Localization!$C$112,2,IF(F729=Localization!$C$111,3,IF(F729=Localization!$C$110,4,IF(F729=Localization!$C$109,5,IF(OR(F729=1,F729=2,F729=3,F729=4,F729=5),F729,"")))))))</f>
        <v/>
      </c>
      <c r="Q729" s="15" t="str">
        <f>(IF(G729=Localization!$C$113,1,IF(G729=Localization!$C$112,2,IF(G729=Localization!$C$111,3,IF(G729=Localization!$C$110,4,IF(G729=Localization!$C$109,5,IF(OR(G729=1,G729=2,G729=3,G729=4,G729=5),G729,"")))))))</f>
        <v/>
      </c>
      <c r="R729" s="15" t="str">
        <f>(IF(H729=Localization!$C$113,1,IF(H729=Localization!$C$112,2,IF(H729=Localization!$C$111,3,IF(H729=Localization!$C$110,4,IF(H729=Localization!$C$109,5,IF(OR(H729=1,H729=2,H729=3,H729=4,H729=5),H729,"")))))))</f>
        <v/>
      </c>
      <c r="S729" s="15" t="str">
        <f>(IF(I729=Localization!$C$113,1,IF(I729=Localization!$C$112,2,IF(I729=Localization!$C$111,3,IF(I729=Localization!$C$110,4,IF(I729=Localization!$C$109,5,IF(OR(I729=1,I729=2,I729=3,I729=4,I729=5),I729,"")))))))</f>
        <v/>
      </c>
      <c r="T729" s="15" t="str">
        <f>(IF(J729=Localization!$C$113,1,IF(J729=Localization!$C$112,2,IF(J729=Localization!$C$111,3,IF(J729=Localization!$C$110,4,IF(J729=Localization!$C$109,5,IF(OR(J729=1,J729=2,J729=3,J729=4,J729=5),J729,"")))))))</f>
        <v/>
      </c>
      <c r="U729" s="15" t="str">
        <f>(IF(K729=Localization!$C$113,1,IF(K729=Localization!$C$112,2,IF(K729=Localization!$C$111,3,IF(K729=Localization!$C$110,4,IF(K729=Localization!$C$109,5,IF(OR(K729=1,K729=2,K729=3,K729=4,K729=5),K729,"")))))))</f>
        <v/>
      </c>
    </row>
    <row r="730" spans="12:21" x14ac:dyDescent="0.25">
      <c r="L730" s="15" t="str">
        <f>(IF(B730=Localization!$C$113,1,IF(B730=Localization!$C$112,2,IF(B730=Localization!$C$111,3,IF(B730=Localization!$C$110,4,IF(B730=Localization!$C$109,5,IF(OR(B730=1,B730=2,B730=3,B730=4,B730=5),B730,"")))))))</f>
        <v/>
      </c>
      <c r="M730" s="15" t="str">
        <f>(IF(C730=Localization!$C$113,1,IF(C730=Localization!$C$112,2,IF(C730=Localization!$C$111,3,IF(C730=Localization!$C$110,4,IF(C730=Localization!$C$109,5,IF(OR(C730=1,C730=2,C730=3,C730=4,C730=5),C730,"")))))))</f>
        <v/>
      </c>
      <c r="N730" s="15" t="str">
        <f>(IF(D730=Localization!$C$113,1,IF(D730=Localization!$C$112,2,IF(D730=Localization!$C$111,3,IF(D730=Localization!$C$110,4,IF(D730=Localization!$C$109,5,IF(OR(D730=1,D730=2,D730=3,D730=4,D730=5),D730,"")))))))</f>
        <v/>
      </c>
      <c r="O730" s="15" t="str">
        <f>(IF(E730=Localization!$C$113,1,IF(E730=Localization!$C$112,2,IF(E730=Localization!$C$111,3,IF(E730=Localization!$C$110,4,IF(E730=Localization!$C$109,5,IF(OR(E730=1,E730=2,E730=3,E730=4,E730=5),E730,"")))))))</f>
        <v/>
      </c>
      <c r="P730" s="15" t="str">
        <f>(IF(F730=Localization!$C$113,1,IF(F730=Localization!$C$112,2,IF(F730=Localization!$C$111,3,IF(F730=Localization!$C$110,4,IF(F730=Localization!$C$109,5,IF(OR(F730=1,F730=2,F730=3,F730=4,F730=5),F730,"")))))))</f>
        <v/>
      </c>
      <c r="Q730" s="15" t="str">
        <f>(IF(G730=Localization!$C$113,1,IF(G730=Localization!$C$112,2,IF(G730=Localization!$C$111,3,IF(G730=Localization!$C$110,4,IF(G730=Localization!$C$109,5,IF(OR(G730=1,G730=2,G730=3,G730=4,G730=5),G730,"")))))))</f>
        <v/>
      </c>
      <c r="R730" s="15" t="str">
        <f>(IF(H730=Localization!$C$113,1,IF(H730=Localization!$C$112,2,IF(H730=Localization!$C$111,3,IF(H730=Localization!$C$110,4,IF(H730=Localization!$C$109,5,IF(OR(H730=1,H730=2,H730=3,H730=4,H730=5),H730,"")))))))</f>
        <v/>
      </c>
      <c r="S730" s="15" t="str">
        <f>(IF(I730=Localization!$C$113,1,IF(I730=Localization!$C$112,2,IF(I730=Localization!$C$111,3,IF(I730=Localization!$C$110,4,IF(I730=Localization!$C$109,5,IF(OR(I730=1,I730=2,I730=3,I730=4,I730=5),I730,"")))))))</f>
        <v/>
      </c>
      <c r="T730" s="15" t="str">
        <f>(IF(J730=Localization!$C$113,1,IF(J730=Localization!$C$112,2,IF(J730=Localization!$C$111,3,IF(J730=Localization!$C$110,4,IF(J730=Localization!$C$109,5,IF(OR(J730=1,J730=2,J730=3,J730=4,J730=5),J730,"")))))))</f>
        <v/>
      </c>
      <c r="U730" s="15" t="str">
        <f>(IF(K730=Localization!$C$113,1,IF(K730=Localization!$C$112,2,IF(K730=Localization!$C$111,3,IF(K730=Localization!$C$110,4,IF(K730=Localization!$C$109,5,IF(OR(K730=1,K730=2,K730=3,K730=4,K730=5),K730,"")))))))</f>
        <v/>
      </c>
    </row>
    <row r="731" spans="12:21" x14ac:dyDescent="0.25">
      <c r="L731" s="15" t="str">
        <f>(IF(B731=Localization!$C$113,1,IF(B731=Localization!$C$112,2,IF(B731=Localization!$C$111,3,IF(B731=Localization!$C$110,4,IF(B731=Localization!$C$109,5,IF(OR(B731=1,B731=2,B731=3,B731=4,B731=5),B731,"")))))))</f>
        <v/>
      </c>
      <c r="M731" s="15" t="str">
        <f>(IF(C731=Localization!$C$113,1,IF(C731=Localization!$C$112,2,IF(C731=Localization!$C$111,3,IF(C731=Localization!$C$110,4,IF(C731=Localization!$C$109,5,IF(OR(C731=1,C731=2,C731=3,C731=4,C731=5),C731,"")))))))</f>
        <v/>
      </c>
      <c r="N731" s="15" t="str">
        <f>(IF(D731=Localization!$C$113,1,IF(D731=Localization!$C$112,2,IF(D731=Localization!$C$111,3,IF(D731=Localization!$C$110,4,IF(D731=Localization!$C$109,5,IF(OR(D731=1,D731=2,D731=3,D731=4,D731=5),D731,"")))))))</f>
        <v/>
      </c>
      <c r="O731" s="15" t="str">
        <f>(IF(E731=Localization!$C$113,1,IF(E731=Localization!$C$112,2,IF(E731=Localization!$C$111,3,IF(E731=Localization!$C$110,4,IF(E731=Localization!$C$109,5,IF(OR(E731=1,E731=2,E731=3,E731=4,E731=5),E731,"")))))))</f>
        <v/>
      </c>
      <c r="P731" s="15" t="str">
        <f>(IF(F731=Localization!$C$113,1,IF(F731=Localization!$C$112,2,IF(F731=Localization!$C$111,3,IF(F731=Localization!$C$110,4,IF(F731=Localization!$C$109,5,IF(OR(F731=1,F731=2,F731=3,F731=4,F731=5),F731,"")))))))</f>
        <v/>
      </c>
      <c r="Q731" s="15" t="str">
        <f>(IF(G731=Localization!$C$113,1,IF(G731=Localization!$C$112,2,IF(G731=Localization!$C$111,3,IF(G731=Localization!$C$110,4,IF(G731=Localization!$C$109,5,IF(OR(G731=1,G731=2,G731=3,G731=4,G731=5),G731,"")))))))</f>
        <v/>
      </c>
      <c r="R731" s="15" t="str">
        <f>(IF(H731=Localization!$C$113,1,IF(H731=Localization!$C$112,2,IF(H731=Localization!$C$111,3,IF(H731=Localization!$C$110,4,IF(H731=Localization!$C$109,5,IF(OR(H731=1,H731=2,H731=3,H731=4,H731=5),H731,"")))))))</f>
        <v/>
      </c>
      <c r="S731" s="15" t="str">
        <f>(IF(I731=Localization!$C$113,1,IF(I731=Localization!$C$112,2,IF(I731=Localization!$C$111,3,IF(I731=Localization!$C$110,4,IF(I731=Localization!$C$109,5,IF(OR(I731=1,I731=2,I731=3,I731=4,I731=5),I731,"")))))))</f>
        <v/>
      </c>
      <c r="T731" s="15" t="str">
        <f>(IF(J731=Localization!$C$113,1,IF(J731=Localization!$C$112,2,IF(J731=Localization!$C$111,3,IF(J731=Localization!$C$110,4,IF(J731=Localization!$C$109,5,IF(OR(J731=1,J731=2,J731=3,J731=4,J731=5),J731,"")))))))</f>
        <v/>
      </c>
      <c r="U731" s="15" t="str">
        <f>(IF(K731=Localization!$C$113,1,IF(K731=Localization!$C$112,2,IF(K731=Localization!$C$111,3,IF(K731=Localization!$C$110,4,IF(K731=Localization!$C$109,5,IF(OR(K731=1,K731=2,K731=3,K731=4,K731=5),K731,"")))))))</f>
        <v/>
      </c>
    </row>
    <row r="732" spans="12:21" x14ac:dyDescent="0.25">
      <c r="L732" s="15" t="str">
        <f>(IF(B732=Localization!$C$113,1,IF(B732=Localization!$C$112,2,IF(B732=Localization!$C$111,3,IF(B732=Localization!$C$110,4,IF(B732=Localization!$C$109,5,IF(OR(B732=1,B732=2,B732=3,B732=4,B732=5),B732,"")))))))</f>
        <v/>
      </c>
      <c r="M732" s="15" t="str">
        <f>(IF(C732=Localization!$C$113,1,IF(C732=Localization!$C$112,2,IF(C732=Localization!$C$111,3,IF(C732=Localization!$C$110,4,IF(C732=Localization!$C$109,5,IF(OR(C732=1,C732=2,C732=3,C732=4,C732=5),C732,"")))))))</f>
        <v/>
      </c>
      <c r="N732" s="15" t="str">
        <f>(IF(D732=Localization!$C$113,1,IF(D732=Localization!$C$112,2,IF(D732=Localization!$C$111,3,IF(D732=Localization!$C$110,4,IF(D732=Localization!$C$109,5,IF(OR(D732=1,D732=2,D732=3,D732=4,D732=5),D732,"")))))))</f>
        <v/>
      </c>
      <c r="O732" s="15" t="str">
        <f>(IF(E732=Localization!$C$113,1,IF(E732=Localization!$C$112,2,IF(E732=Localization!$C$111,3,IF(E732=Localization!$C$110,4,IF(E732=Localization!$C$109,5,IF(OR(E732=1,E732=2,E732=3,E732=4,E732=5),E732,"")))))))</f>
        <v/>
      </c>
      <c r="P732" s="15" t="str">
        <f>(IF(F732=Localization!$C$113,1,IF(F732=Localization!$C$112,2,IF(F732=Localization!$C$111,3,IF(F732=Localization!$C$110,4,IF(F732=Localization!$C$109,5,IF(OR(F732=1,F732=2,F732=3,F732=4,F732=5),F732,"")))))))</f>
        <v/>
      </c>
      <c r="Q732" s="15" t="str">
        <f>(IF(G732=Localization!$C$113,1,IF(G732=Localization!$C$112,2,IF(G732=Localization!$C$111,3,IF(G732=Localization!$C$110,4,IF(G732=Localization!$C$109,5,IF(OR(G732=1,G732=2,G732=3,G732=4,G732=5),G732,"")))))))</f>
        <v/>
      </c>
      <c r="R732" s="15" t="str">
        <f>(IF(H732=Localization!$C$113,1,IF(H732=Localization!$C$112,2,IF(H732=Localization!$C$111,3,IF(H732=Localization!$C$110,4,IF(H732=Localization!$C$109,5,IF(OR(H732=1,H732=2,H732=3,H732=4,H732=5),H732,"")))))))</f>
        <v/>
      </c>
      <c r="S732" s="15" t="str">
        <f>(IF(I732=Localization!$C$113,1,IF(I732=Localization!$C$112,2,IF(I732=Localization!$C$111,3,IF(I732=Localization!$C$110,4,IF(I732=Localization!$C$109,5,IF(OR(I732=1,I732=2,I732=3,I732=4,I732=5),I732,"")))))))</f>
        <v/>
      </c>
      <c r="T732" s="15" t="str">
        <f>(IF(J732=Localization!$C$113,1,IF(J732=Localization!$C$112,2,IF(J732=Localization!$C$111,3,IF(J732=Localization!$C$110,4,IF(J732=Localization!$C$109,5,IF(OR(J732=1,J732=2,J732=3,J732=4,J732=5),J732,"")))))))</f>
        <v/>
      </c>
      <c r="U732" s="15" t="str">
        <f>(IF(K732=Localization!$C$113,1,IF(K732=Localization!$C$112,2,IF(K732=Localization!$C$111,3,IF(K732=Localization!$C$110,4,IF(K732=Localization!$C$109,5,IF(OR(K732=1,K732=2,K732=3,K732=4,K732=5),K732,"")))))))</f>
        <v/>
      </c>
    </row>
    <row r="733" spans="12:21" x14ac:dyDescent="0.25">
      <c r="L733" s="15" t="str">
        <f>(IF(B733=Localization!$C$113,1,IF(B733=Localization!$C$112,2,IF(B733=Localization!$C$111,3,IF(B733=Localization!$C$110,4,IF(B733=Localization!$C$109,5,IF(OR(B733=1,B733=2,B733=3,B733=4,B733=5),B733,"")))))))</f>
        <v/>
      </c>
      <c r="M733" s="15" t="str">
        <f>(IF(C733=Localization!$C$113,1,IF(C733=Localization!$C$112,2,IF(C733=Localization!$C$111,3,IF(C733=Localization!$C$110,4,IF(C733=Localization!$C$109,5,IF(OR(C733=1,C733=2,C733=3,C733=4,C733=5),C733,"")))))))</f>
        <v/>
      </c>
      <c r="N733" s="15" t="str">
        <f>(IF(D733=Localization!$C$113,1,IF(D733=Localization!$C$112,2,IF(D733=Localization!$C$111,3,IF(D733=Localization!$C$110,4,IF(D733=Localization!$C$109,5,IF(OR(D733=1,D733=2,D733=3,D733=4,D733=5),D733,"")))))))</f>
        <v/>
      </c>
      <c r="O733" s="15" t="str">
        <f>(IF(E733=Localization!$C$113,1,IF(E733=Localization!$C$112,2,IF(E733=Localization!$C$111,3,IF(E733=Localization!$C$110,4,IF(E733=Localization!$C$109,5,IF(OR(E733=1,E733=2,E733=3,E733=4,E733=5),E733,"")))))))</f>
        <v/>
      </c>
      <c r="P733" s="15" t="str">
        <f>(IF(F733=Localization!$C$113,1,IF(F733=Localization!$C$112,2,IF(F733=Localization!$C$111,3,IF(F733=Localization!$C$110,4,IF(F733=Localization!$C$109,5,IF(OR(F733=1,F733=2,F733=3,F733=4,F733=5),F733,"")))))))</f>
        <v/>
      </c>
      <c r="Q733" s="15" t="str">
        <f>(IF(G733=Localization!$C$113,1,IF(G733=Localization!$C$112,2,IF(G733=Localization!$C$111,3,IF(G733=Localization!$C$110,4,IF(G733=Localization!$C$109,5,IF(OR(G733=1,G733=2,G733=3,G733=4,G733=5),G733,"")))))))</f>
        <v/>
      </c>
      <c r="R733" s="15" t="str">
        <f>(IF(H733=Localization!$C$113,1,IF(H733=Localization!$C$112,2,IF(H733=Localization!$C$111,3,IF(H733=Localization!$C$110,4,IF(H733=Localization!$C$109,5,IF(OR(H733=1,H733=2,H733=3,H733=4,H733=5),H733,"")))))))</f>
        <v/>
      </c>
      <c r="S733" s="15" t="str">
        <f>(IF(I733=Localization!$C$113,1,IF(I733=Localization!$C$112,2,IF(I733=Localization!$C$111,3,IF(I733=Localization!$C$110,4,IF(I733=Localization!$C$109,5,IF(OR(I733=1,I733=2,I733=3,I733=4,I733=5),I733,"")))))))</f>
        <v/>
      </c>
      <c r="T733" s="15" t="str">
        <f>(IF(J733=Localization!$C$113,1,IF(J733=Localization!$C$112,2,IF(J733=Localization!$C$111,3,IF(J733=Localization!$C$110,4,IF(J733=Localization!$C$109,5,IF(OR(J733=1,J733=2,J733=3,J733=4,J733=5),J733,"")))))))</f>
        <v/>
      </c>
      <c r="U733" s="15" t="str">
        <f>(IF(K733=Localization!$C$113,1,IF(K733=Localization!$C$112,2,IF(K733=Localization!$C$111,3,IF(K733=Localization!$C$110,4,IF(K733=Localization!$C$109,5,IF(OR(K733=1,K733=2,K733=3,K733=4,K733=5),K733,"")))))))</f>
        <v/>
      </c>
    </row>
    <row r="734" spans="12:21" x14ac:dyDescent="0.25">
      <c r="L734" s="15" t="str">
        <f>(IF(B734=Localization!$C$113,1,IF(B734=Localization!$C$112,2,IF(B734=Localization!$C$111,3,IF(B734=Localization!$C$110,4,IF(B734=Localization!$C$109,5,IF(OR(B734=1,B734=2,B734=3,B734=4,B734=5),B734,"")))))))</f>
        <v/>
      </c>
      <c r="M734" s="15" t="str">
        <f>(IF(C734=Localization!$C$113,1,IF(C734=Localization!$C$112,2,IF(C734=Localization!$C$111,3,IF(C734=Localization!$C$110,4,IF(C734=Localization!$C$109,5,IF(OR(C734=1,C734=2,C734=3,C734=4,C734=5),C734,"")))))))</f>
        <v/>
      </c>
      <c r="N734" s="15" t="str">
        <f>(IF(D734=Localization!$C$113,1,IF(D734=Localization!$C$112,2,IF(D734=Localization!$C$111,3,IF(D734=Localization!$C$110,4,IF(D734=Localization!$C$109,5,IF(OR(D734=1,D734=2,D734=3,D734=4,D734=5),D734,"")))))))</f>
        <v/>
      </c>
      <c r="O734" s="15" t="str">
        <f>(IF(E734=Localization!$C$113,1,IF(E734=Localization!$C$112,2,IF(E734=Localization!$C$111,3,IF(E734=Localization!$C$110,4,IF(E734=Localization!$C$109,5,IF(OR(E734=1,E734=2,E734=3,E734=4,E734=5),E734,"")))))))</f>
        <v/>
      </c>
      <c r="P734" s="15" t="str">
        <f>(IF(F734=Localization!$C$113,1,IF(F734=Localization!$C$112,2,IF(F734=Localization!$C$111,3,IF(F734=Localization!$C$110,4,IF(F734=Localization!$C$109,5,IF(OR(F734=1,F734=2,F734=3,F734=4,F734=5),F734,"")))))))</f>
        <v/>
      </c>
      <c r="Q734" s="15" t="str">
        <f>(IF(G734=Localization!$C$113,1,IF(G734=Localization!$C$112,2,IF(G734=Localization!$C$111,3,IF(G734=Localization!$C$110,4,IF(G734=Localization!$C$109,5,IF(OR(G734=1,G734=2,G734=3,G734=4,G734=5),G734,"")))))))</f>
        <v/>
      </c>
      <c r="R734" s="15" t="str">
        <f>(IF(H734=Localization!$C$113,1,IF(H734=Localization!$C$112,2,IF(H734=Localization!$C$111,3,IF(H734=Localization!$C$110,4,IF(H734=Localization!$C$109,5,IF(OR(H734=1,H734=2,H734=3,H734=4,H734=5),H734,"")))))))</f>
        <v/>
      </c>
      <c r="S734" s="15" t="str">
        <f>(IF(I734=Localization!$C$113,1,IF(I734=Localization!$C$112,2,IF(I734=Localization!$C$111,3,IF(I734=Localization!$C$110,4,IF(I734=Localization!$C$109,5,IF(OR(I734=1,I734=2,I734=3,I734=4,I734=5),I734,"")))))))</f>
        <v/>
      </c>
      <c r="T734" s="15" t="str">
        <f>(IF(J734=Localization!$C$113,1,IF(J734=Localization!$C$112,2,IF(J734=Localization!$C$111,3,IF(J734=Localization!$C$110,4,IF(J734=Localization!$C$109,5,IF(OR(J734=1,J734=2,J734=3,J734=4,J734=5),J734,"")))))))</f>
        <v/>
      </c>
      <c r="U734" s="15" t="str">
        <f>(IF(K734=Localization!$C$113,1,IF(K734=Localization!$C$112,2,IF(K734=Localization!$C$111,3,IF(K734=Localization!$C$110,4,IF(K734=Localization!$C$109,5,IF(OR(K734=1,K734=2,K734=3,K734=4,K734=5),K734,"")))))))</f>
        <v/>
      </c>
    </row>
    <row r="735" spans="12:21" x14ac:dyDescent="0.25">
      <c r="L735" s="15" t="str">
        <f>(IF(B735=Localization!$C$113,1,IF(B735=Localization!$C$112,2,IF(B735=Localization!$C$111,3,IF(B735=Localization!$C$110,4,IF(B735=Localization!$C$109,5,IF(OR(B735=1,B735=2,B735=3,B735=4,B735=5),B735,"")))))))</f>
        <v/>
      </c>
      <c r="M735" s="15" t="str">
        <f>(IF(C735=Localization!$C$113,1,IF(C735=Localization!$C$112,2,IF(C735=Localization!$C$111,3,IF(C735=Localization!$C$110,4,IF(C735=Localization!$C$109,5,IF(OR(C735=1,C735=2,C735=3,C735=4,C735=5),C735,"")))))))</f>
        <v/>
      </c>
      <c r="N735" s="15" t="str">
        <f>(IF(D735=Localization!$C$113,1,IF(D735=Localization!$C$112,2,IF(D735=Localization!$C$111,3,IF(D735=Localization!$C$110,4,IF(D735=Localization!$C$109,5,IF(OR(D735=1,D735=2,D735=3,D735=4,D735=5),D735,"")))))))</f>
        <v/>
      </c>
      <c r="O735" s="15" t="str">
        <f>(IF(E735=Localization!$C$113,1,IF(E735=Localization!$C$112,2,IF(E735=Localization!$C$111,3,IF(E735=Localization!$C$110,4,IF(E735=Localization!$C$109,5,IF(OR(E735=1,E735=2,E735=3,E735=4,E735=5),E735,"")))))))</f>
        <v/>
      </c>
      <c r="P735" s="15" t="str">
        <f>(IF(F735=Localization!$C$113,1,IF(F735=Localization!$C$112,2,IF(F735=Localization!$C$111,3,IF(F735=Localization!$C$110,4,IF(F735=Localization!$C$109,5,IF(OR(F735=1,F735=2,F735=3,F735=4,F735=5),F735,"")))))))</f>
        <v/>
      </c>
      <c r="Q735" s="15" t="str">
        <f>(IF(G735=Localization!$C$113,1,IF(G735=Localization!$C$112,2,IF(G735=Localization!$C$111,3,IF(G735=Localization!$C$110,4,IF(G735=Localization!$C$109,5,IF(OR(G735=1,G735=2,G735=3,G735=4,G735=5),G735,"")))))))</f>
        <v/>
      </c>
      <c r="R735" s="15" t="str">
        <f>(IF(H735=Localization!$C$113,1,IF(H735=Localization!$C$112,2,IF(H735=Localization!$C$111,3,IF(H735=Localization!$C$110,4,IF(H735=Localization!$C$109,5,IF(OR(H735=1,H735=2,H735=3,H735=4,H735=5),H735,"")))))))</f>
        <v/>
      </c>
      <c r="S735" s="15" t="str">
        <f>(IF(I735=Localization!$C$113,1,IF(I735=Localization!$C$112,2,IF(I735=Localization!$C$111,3,IF(I735=Localization!$C$110,4,IF(I735=Localization!$C$109,5,IF(OR(I735=1,I735=2,I735=3,I735=4,I735=5),I735,"")))))))</f>
        <v/>
      </c>
      <c r="T735" s="15" t="str">
        <f>(IF(J735=Localization!$C$113,1,IF(J735=Localization!$C$112,2,IF(J735=Localization!$C$111,3,IF(J735=Localization!$C$110,4,IF(J735=Localization!$C$109,5,IF(OR(J735=1,J735=2,J735=3,J735=4,J735=5),J735,"")))))))</f>
        <v/>
      </c>
      <c r="U735" s="15" t="str">
        <f>(IF(K735=Localization!$C$113,1,IF(K735=Localization!$C$112,2,IF(K735=Localization!$C$111,3,IF(K735=Localization!$C$110,4,IF(K735=Localization!$C$109,5,IF(OR(K735=1,K735=2,K735=3,K735=4,K735=5),K735,"")))))))</f>
        <v/>
      </c>
    </row>
    <row r="736" spans="12:21" x14ac:dyDescent="0.25">
      <c r="L736" s="15" t="str">
        <f>(IF(B736=Localization!$C$113,1,IF(B736=Localization!$C$112,2,IF(B736=Localization!$C$111,3,IF(B736=Localization!$C$110,4,IF(B736=Localization!$C$109,5,IF(OR(B736=1,B736=2,B736=3,B736=4,B736=5),B736,"")))))))</f>
        <v/>
      </c>
      <c r="M736" s="15" t="str">
        <f>(IF(C736=Localization!$C$113,1,IF(C736=Localization!$C$112,2,IF(C736=Localization!$C$111,3,IF(C736=Localization!$C$110,4,IF(C736=Localization!$C$109,5,IF(OR(C736=1,C736=2,C736=3,C736=4,C736=5),C736,"")))))))</f>
        <v/>
      </c>
      <c r="N736" s="15" t="str">
        <f>(IF(D736=Localization!$C$113,1,IF(D736=Localization!$C$112,2,IF(D736=Localization!$C$111,3,IF(D736=Localization!$C$110,4,IF(D736=Localization!$C$109,5,IF(OR(D736=1,D736=2,D736=3,D736=4,D736=5),D736,"")))))))</f>
        <v/>
      </c>
      <c r="O736" s="15" t="str">
        <f>(IF(E736=Localization!$C$113,1,IF(E736=Localization!$C$112,2,IF(E736=Localization!$C$111,3,IF(E736=Localization!$C$110,4,IF(E736=Localization!$C$109,5,IF(OR(E736=1,E736=2,E736=3,E736=4,E736=5),E736,"")))))))</f>
        <v/>
      </c>
      <c r="P736" s="15" t="str">
        <f>(IF(F736=Localization!$C$113,1,IF(F736=Localization!$C$112,2,IF(F736=Localization!$C$111,3,IF(F736=Localization!$C$110,4,IF(F736=Localization!$C$109,5,IF(OR(F736=1,F736=2,F736=3,F736=4,F736=5),F736,"")))))))</f>
        <v/>
      </c>
      <c r="Q736" s="15" t="str">
        <f>(IF(G736=Localization!$C$113,1,IF(G736=Localization!$C$112,2,IF(G736=Localization!$C$111,3,IF(G736=Localization!$C$110,4,IF(G736=Localization!$C$109,5,IF(OR(G736=1,G736=2,G736=3,G736=4,G736=5),G736,"")))))))</f>
        <v/>
      </c>
      <c r="R736" s="15" t="str">
        <f>(IF(H736=Localization!$C$113,1,IF(H736=Localization!$C$112,2,IF(H736=Localization!$C$111,3,IF(H736=Localization!$C$110,4,IF(H736=Localization!$C$109,5,IF(OR(H736=1,H736=2,H736=3,H736=4,H736=5),H736,"")))))))</f>
        <v/>
      </c>
      <c r="S736" s="15" t="str">
        <f>(IF(I736=Localization!$C$113,1,IF(I736=Localization!$C$112,2,IF(I736=Localization!$C$111,3,IF(I736=Localization!$C$110,4,IF(I736=Localization!$C$109,5,IF(OR(I736=1,I736=2,I736=3,I736=4,I736=5),I736,"")))))))</f>
        <v/>
      </c>
      <c r="T736" s="15" t="str">
        <f>(IF(J736=Localization!$C$113,1,IF(J736=Localization!$C$112,2,IF(J736=Localization!$C$111,3,IF(J736=Localization!$C$110,4,IF(J736=Localization!$C$109,5,IF(OR(J736=1,J736=2,J736=3,J736=4,J736=5),J736,"")))))))</f>
        <v/>
      </c>
      <c r="U736" s="15" t="str">
        <f>(IF(K736=Localization!$C$113,1,IF(K736=Localization!$C$112,2,IF(K736=Localization!$C$111,3,IF(K736=Localization!$C$110,4,IF(K736=Localization!$C$109,5,IF(OR(K736=1,K736=2,K736=3,K736=4,K736=5),K736,"")))))))</f>
        <v/>
      </c>
    </row>
    <row r="737" spans="12:21" x14ac:dyDescent="0.25">
      <c r="L737" s="15" t="str">
        <f>(IF(B737=Localization!$C$113,1,IF(B737=Localization!$C$112,2,IF(B737=Localization!$C$111,3,IF(B737=Localization!$C$110,4,IF(B737=Localization!$C$109,5,IF(OR(B737=1,B737=2,B737=3,B737=4,B737=5),B737,"")))))))</f>
        <v/>
      </c>
      <c r="M737" s="15" t="str">
        <f>(IF(C737=Localization!$C$113,1,IF(C737=Localization!$C$112,2,IF(C737=Localization!$C$111,3,IF(C737=Localization!$C$110,4,IF(C737=Localization!$C$109,5,IF(OR(C737=1,C737=2,C737=3,C737=4,C737=5),C737,"")))))))</f>
        <v/>
      </c>
      <c r="N737" s="15" t="str">
        <f>(IF(D737=Localization!$C$113,1,IF(D737=Localization!$C$112,2,IF(D737=Localization!$C$111,3,IF(D737=Localization!$C$110,4,IF(D737=Localization!$C$109,5,IF(OR(D737=1,D737=2,D737=3,D737=4,D737=5),D737,"")))))))</f>
        <v/>
      </c>
      <c r="O737" s="15" t="str">
        <f>(IF(E737=Localization!$C$113,1,IF(E737=Localization!$C$112,2,IF(E737=Localization!$C$111,3,IF(E737=Localization!$C$110,4,IF(E737=Localization!$C$109,5,IF(OR(E737=1,E737=2,E737=3,E737=4,E737=5),E737,"")))))))</f>
        <v/>
      </c>
      <c r="P737" s="15" t="str">
        <f>(IF(F737=Localization!$C$113,1,IF(F737=Localization!$C$112,2,IF(F737=Localization!$C$111,3,IF(F737=Localization!$C$110,4,IF(F737=Localization!$C$109,5,IF(OR(F737=1,F737=2,F737=3,F737=4,F737=5),F737,"")))))))</f>
        <v/>
      </c>
      <c r="Q737" s="15" t="str">
        <f>(IF(G737=Localization!$C$113,1,IF(G737=Localization!$C$112,2,IF(G737=Localization!$C$111,3,IF(G737=Localization!$C$110,4,IF(G737=Localization!$C$109,5,IF(OR(G737=1,G737=2,G737=3,G737=4,G737=5),G737,"")))))))</f>
        <v/>
      </c>
      <c r="R737" s="15" t="str">
        <f>(IF(H737=Localization!$C$113,1,IF(H737=Localization!$C$112,2,IF(H737=Localization!$C$111,3,IF(H737=Localization!$C$110,4,IF(H737=Localization!$C$109,5,IF(OR(H737=1,H737=2,H737=3,H737=4,H737=5),H737,"")))))))</f>
        <v/>
      </c>
      <c r="S737" s="15" t="str">
        <f>(IF(I737=Localization!$C$113,1,IF(I737=Localization!$C$112,2,IF(I737=Localization!$C$111,3,IF(I737=Localization!$C$110,4,IF(I737=Localization!$C$109,5,IF(OR(I737=1,I737=2,I737=3,I737=4,I737=5),I737,"")))))))</f>
        <v/>
      </c>
      <c r="T737" s="15" t="str">
        <f>(IF(J737=Localization!$C$113,1,IF(J737=Localization!$C$112,2,IF(J737=Localization!$C$111,3,IF(J737=Localization!$C$110,4,IF(J737=Localization!$C$109,5,IF(OR(J737=1,J737=2,J737=3,J737=4,J737=5),J737,"")))))))</f>
        <v/>
      </c>
      <c r="U737" s="15" t="str">
        <f>(IF(K737=Localization!$C$113,1,IF(K737=Localization!$C$112,2,IF(K737=Localization!$C$111,3,IF(K737=Localization!$C$110,4,IF(K737=Localization!$C$109,5,IF(OR(K737=1,K737=2,K737=3,K737=4,K737=5),K737,"")))))))</f>
        <v/>
      </c>
    </row>
    <row r="738" spans="12:21" x14ac:dyDescent="0.25">
      <c r="L738" s="15" t="str">
        <f>(IF(B738=Localization!$C$113,1,IF(B738=Localization!$C$112,2,IF(B738=Localization!$C$111,3,IF(B738=Localization!$C$110,4,IF(B738=Localization!$C$109,5,IF(OR(B738=1,B738=2,B738=3,B738=4,B738=5),B738,"")))))))</f>
        <v/>
      </c>
      <c r="M738" s="15" t="str">
        <f>(IF(C738=Localization!$C$113,1,IF(C738=Localization!$C$112,2,IF(C738=Localization!$C$111,3,IF(C738=Localization!$C$110,4,IF(C738=Localization!$C$109,5,IF(OR(C738=1,C738=2,C738=3,C738=4,C738=5),C738,"")))))))</f>
        <v/>
      </c>
      <c r="N738" s="15" t="str">
        <f>(IF(D738=Localization!$C$113,1,IF(D738=Localization!$C$112,2,IF(D738=Localization!$C$111,3,IF(D738=Localization!$C$110,4,IF(D738=Localization!$C$109,5,IF(OR(D738=1,D738=2,D738=3,D738=4,D738=5),D738,"")))))))</f>
        <v/>
      </c>
      <c r="O738" s="15" t="str">
        <f>(IF(E738=Localization!$C$113,1,IF(E738=Localization!$C$112,2,IF(E738=Localization!$C$111,3,IF(E738=Localization!$C$110,4,IF(E738=Localization!$C$109,5,IF(OR(E738=1,E738=2,E738=3,E738=4,E738=5),E738,"")))))))</f>
        <v/>
      </c>
      <c r="P738" s="15" t="str">
        <f>(IF(F738=Localization!$C$113,1,IF(F738=Localization!$C$112,2,IF(F738=Localization!$C$111,3,IF(F738=Localization!$C$110,4,IF(F738=Localization!$C$109,5,IF(OR(F738=1,F738=2,F738=3,F738=4,F738=5),F738,"")))))))</f>
        <v/>
      </c>
      <c r="Q738" s="15" t="str">
        <f>(IF(G738=Localization!$C$113,1,IF(G738=Localization!$C$112,2,IF(G738=Localization!$C$111,3,IF(G738=Localization!$C$110,4,IF(G738=Localization!$C$109,5,IF(OR(G738=1,G738=2,G738=3,G738=4,G738=5),G738,"")))))))</f>
        <v/>
      </c>
      <c r="R738" s="15" t="str">
        <f>(IF(H738=Localization!$C$113,1,IF(H738=Localization!$C$112,2,IF(H738=Localization!$C$111,3,IF(H738=Localization!$C$110,4,IF(H738=Localization!$C$109,5,IF(OR(H738=1,H738=2,H738=3,H738=4,H738=5),H738,"")))))))</f>
        <v/>
      </c>
      <c r="S738" s="15" t="str">
        <f>(IF(I738=Localization!$C$113,1,IF(I738=Localization!$C$112,2,IF(I738=Localization!$C$111,3,IF(I738=Localization!$C$110,4,IF(I738=Localization!$C$109,5,IF(OR(I738=1,I738=2,I738=3,I738=4,I738=5),I738,"")))))))</f>
        <v/>
      </c>
      <c r="T738" s="15" t="str">
        <f>(IF(J738=Localization!$C$113,1,IF(J738=Localization!$C$112,2,IF(J738=Localization!$C$111,3,IF(J738=Localization!$C$110,4,IF(J738=Localization!$C$109,5,IF(OR(J738=1,J738=2,J738=3,J738=4,J738=5),J738,"")))))))</f>
        <v/>
      </c>
      <c r="U738" s="15" t="str">
        <f>(IF(K738=Localization!$C$113,1,IF(K738=Localization!$C$112,2,IF(K738=Localization!$C$111,3,IF(K738=Localization!$C$110,4,IF(K738=Localization!$C$109,5,IF(OR(K738=1,K738=2,K738=3,K738=4,K738=5),K738,"")))))))</f>
        <v/>
      </c>
    </row>
    <row r="739" spans="12:21" x14ac:dyDescent="0.25">
      <c r="L739" s="15" t="str">
        <f>(IF(B739=Localization!$C$113,1,IF(B739=Localization!$C$112,2,IF(B739=Localization!$C$111,3,IF(B739=Localization!$C$110,4,IF(B739=Localization!$C$109,5,IF(OR(B739=1,B739=2,B739=3,B739=4,B739=5),B739,"")))))))</f>
        <v/>
      </c>
      <c r="M739" s="15" t="str">
        <f>(IF(C739=Localization!$C$113,1,IF(C739=Localization!$C$112,2,IF(C739=Localization!$C$111,3,IF(C739=Localization!$C$110,4,IF(C739=Localization!$C$109,5,IF(OR(C739=1,C739=2,C739=3,C739=4,C739=5),C739,"")))))))</f>
        <v/>
      </c>
      <c r="N739" s="15" t="str">
        <f>(IF(D739=Localization!$C$113,1,IF(D739=Localization!$C$112,2,IF(D739=Localization!$C$111,3,IF(D739=Localization!$C$110,4,IF(D739=Localization!$C$109,5,IF(OR(D739=1,D739=2,D739=3,D739=4,D739=5),D739,"")))))))</f>
        <v/>
      </c>
      <c r="O739" s="15" t="str">
        <f>(IF(E739=Localization!$C$113,1,IF(E739=Localization!$C$112,2,IF(E739=Localization!$C$111,3,IF(E739=Localization!$C$110,4,IF(E739=Localization!$C$109,5,IF(OR(E739=1,E739=2,E739=3,E739=4,E739=5),E739,"")))))))</f>
        <v/>
      </c>
      <c r="P739" s="15" t="str">
        <f>(IF(F739=Localization!$C$113,1,IF(F739=Localization!$C$112,2,IF(F739=Localization!$C$111,3,IF(F739=Localization!$C$110,4,IF(F739=Localization!$C$109,5,IF(OR(F739=1,F739=2,F739=3,F739=4,F739=5),F739,"")))))))</f>
        <v/>
      </c>
      <c r="Q739" s="15" t="str">
        <f>(IF(G739=Localization!$C$113,1,IF(G739=Localization!$C$112,2,IF(G739=Localization!$C$111,3,IF(G739=Localization!$C$110,4,IF(G739=Localization!$C$109,5,IF(OR(G739=1,G739=2,G739=3,G739=4,G739=5),G739,"")))))))</f>
        <v/>
      </c>
      <c r="R739" s="15" t="str">
        <f>(IF(H739=Localization!$C$113,1,IF(H739=Localization!$C$112,2,IF(H739=Localization!$C$111,3,IF(H739=Localization!$C$110,4,IF(H739=Localization!$C$109,5,IF(OR(H739=1,H739=2,H739=3,H739=4,H739=5),H739,"")))))))</f>
        <v/>
      </c>
      <c r="S739" s="15" t="str">
        <f>(IF(I739=Localization!$C$113,1,IF(I739=Localization!$C$112,2,IF(I739=Localization!$C$111,3,IF(I739=Localization!$C$110,4,IF(I739=Localization!$C$109,5,IF(OR(I739=1,I739=2,I739=3,I739=4,I739=5),I739,"")))))))</f>
        <v/>
      </c>
      <c r="T739" s="15" t="str">
        <f>(IF(J739=Localization!$C$113,1,IF(J739=Localization!$C$112,2,IF(J739=Localization!$C$111,3,IF(J739=Localization!$C$110,4,IF(J739=Localization!$C$109,5,IF(OR(J739=1,J739=2,J739=3,J739=4,J739=5),J739,"")))))))</f>
        <v/>
      </c>
      <c r="U739" s="15" t="str">
        <f>(IF(K739=Localization!$C$113,1,IF(K739=Localization!$C$112,2,IF(K739=Localization!$C$111,3,IF(K739=Localization!$C$110,4,IF(K739=Localization!$C$109,5,IF(OR(K739=1,K739=2,K739=3,K739=4,K739=5),K739,"")))))))</f>
        <v/>
      </c>
    </row>
    <row r="740" spans="12:21" x14ac:dyDescent="0.25">
      <c r="L740" s="15" t="str">
        <f>(IF(B740=Localization!$C$113,1,IF(B740=Localization!$C$112,2,IF(B740=Localization!$C$111,3,IF(B740=Localization!$C$110,4,IF(B740=Localization!$C$109,5,IF(OR(B740=1,B740=2,B740=3,B740=4,B740=5),B740,"")))))))</f>
        <v/>
      </c>
      <c r="M740" s="15" t="str">
        <f>(IF(C740=Localization!$C$113,1,IF(C740=Localization!$C$112,2,IF(C740=Localization!$C$111,3,IF(C740=Localization!$C$110,4,IF(C740=Localization!$C$109,5,IF(OR(C740=1,C740=2,C740=3,C740=4,C740=5),C740,"")))))))</f>
        <v/>
      </c>
      <c r="N740" s="15" t="str">
        <f>(IF(D740=Localization!$C$113,1,IF(D740=Localization!$C$112,2,IF(D740=Localization!$C$111,3,IF(D740=Localization!$C$110,4,IF(D740=Localization!$C$109,5,IF(OR(D740=1,D740=2,D740=3,D740=4,D740=5),D740,"")))))))</f>
        <v/>
      </c>
      <c r="O740" s="15" t="str">
        <f>(IF(E740=Localization!$C$113,1,IF(E740=Localization!$C$112,2,IF(E740=Localization!$C$111,3,IF(E740=Localization!$C$110,4,IF(E740=Localization!$C$109,5,IF(OR(E740=1,E740=2,E740=3,E740=4,E740=5),E740,"")))))))</f>
        <v/>
      </c>
      <c r="P740" s="15" t="str">
        <f>(IF(F740=Localization!$C$113,1,IF(F740=Localization!$C$112,2,IF(F740=Localization!$C$111,3,IF(F740=Localization!$C$110,4,IF(F740=Localization!$C$109,5,IF(OR(F740=1,F740=2,F740=3,F740=4,F740=5),F740,"")))))))</f>
        <v/>
      </c>
      <c r="Q740" s="15" t="str">
        <f>(IF(G740=Localization!$C$113,1,IF(G740=Localization!$C$112,2,IF(G740=Localization!$C$111,3,IF(G740=Localization!$C$110,4,IF(G740=Localization!$C$109,5,IF(OR(G740=1,G740=2,G740=3,G740=4,G740=5),G740,"")))))))</f>
        <v/>
      </c>
      <c r="R740" s="15" t="str">
        <f>(IF(H740=Localization!$C$113,1,IF(H740=Localization!$C$112,2,IF(H740=Localization!$C$111,3,IF(H740=Localization!$C$110,4,IF(H740=Localization!$C$109,5,IF(OR(H740=1,H740=2,H740=3,H740=4,H740=5),H740,"")))))))</f>
        <v/>
      </c>
      <c r="S740" s="15" t="str">
        <f>(IF(I740=Localization!$C$113,1,IF(I740=Localization!$C$112,2,IF(I740=Localization!$C$111,3,IF(I740=Localization!$C$110,4,IF(I740=Localization!$C$109,5,IF(OR(I740=1,I740=2,I740=3,I740=4,I740=5),I740,"")))))))</f>
        <v/>
      </c>
      <c r="T740" s="15" t="str">
        <f>(IF(J740=Localization!$C$113,1,IF(J740=Localization!$C$112,2,IF(J740=Localization!$C$111,3,IF(J740=Localization!$C$110,4,IF(J740=Localization!$C$109,5,IF(OR(J740=1,J740=2,J740=3,J740=4,J740=5),J740,"")))))))</f>
        <v/>
      </c>
      <c r="U740" s="15" t="str">
        <f>(IF(K740=Localization!$C$113,1,IF(K740=Localization!$C$112,2,IF(K740=Localization!$C$111,3,IF(K740=Localization!$C$110,4,IF(K740=Localization!$C$109,5,IF(OR(K740=1,K740=2,K740=3,K740=4,K740=5),K740,"")))))))</f>
        <v/>
      </c>
    </row>
    <row r="741" spans="12:21" x14ac:dyDescent="0.25">
      <c r="L741" s="15" t="str">
        <f>(IF(B741=Localization!$C$113,1,IF(B741=Localization!$C$112,2,IF(B741=Localization!$C$111,3,IF(B741=Localization!$C$110,4,IF(B741=Localization!$C$109,5,IF(OR(B741=1,B741=2,B741=3,B741=4,B741=5),B741,"")))))))</f>
        <v/>
      </c>
      <c r="M741" s="15" t="str">
        <f>(IF(C741=Localization!$C$113,1,IF(C741=Localization!$C$112,2,IF(C741=Localization!$C$111,3,IF(C741=Localization!$C$110,4,IF(C741=Localization!$C$109,5,IF(OR(C741=1,C741=2,C741=3,C741=4,C741=5),C741,"")))))))</f>
        <v/>
      </c>
      <c r="N741" s="15" t="str">
        <f>(IF(D741=Localization!$C$113,1,IF(D741=Localization!$C$112,2,IF(D741=Localization!$C$111,3,IF(D741=Localization!$C$110,4,IF(D741=Localization!$C$109,5,IF(OR(D741=1,D741=2,D741=3,D741=4,D741=5),D741,"")))))))</f>
        <v/>
      </c>
      <c r="O741" s="15" t="str">
        <f>(IF(E741=Localization!$C$113,1,IF(E741=Localization!$C$112,2,IF(E741=Localization!$C$111,3,IF(E741=Localization!$C$110,4,IF(E741=Localization!$C$109,5,IF(OR(E741=1,E741=2,E741=3,E741=4,E741=5),E741,"")))))))</f>
        <v/>
      </c>
      <c r="P741" s="15" t="str">
        <f>(IF(F741=Localization!$C$113,1,IF(F741=Localization!$C$112,2,IF(F741=Localization!$C$111,3,IF(F741=Localization!$C$110,4,IF(F741=Localization!$C$109,5,IF(OR(F741=1,F741=2,F741=3,F741=4,F741=5),F741,"")))))))</f>
        <v/>
      </c>
      <c r="Q741" s="15" t="str">
        <f>(IF(G741=Localization!$C$113,1,IF(G741=Localization!$C$112,2,IF(G741=Localization!$C$111,3,IF(G741=Localization!$C$110,4,IF(G741=Localization!$C$109,5,IF(OR(G741=1,G741=2,G741=3,G741=4,G741=5),G741,"")))))))</f>
        <v/>
      </c>
      <c r="R741" s="15" t="str">
        <f>(IF(H741=Localization!$C$113,1,IF(H741=Localization!$C$112,2,IF(H741=Localization!$C$111,3,IF(H741=Localization!$C$110,4,IF(H741=Localization!$C$109,5,IF(OR(H741=1,H741=2,H741=3,H741=4,H741=5),H741,"")))))))</f>
        <v/>
      </c>
      <c r="S741" s="15" t="str">
        <f>(IF(I741=Localization!$C$113,1,IF(I741=Localization!$C$112,2,IF(I741=Localization!$C$111,3,IF(I741=Localization!$C$110,4,IF(I741=Localization!$C$109,5,IF(OR(I741=1,I741=2,I741=3,I741=4,I741=5),I741,"")))))))</f>
        <v/>
      </c>
      <c r="T741" s="15" t="str">
        <f>(IF(J741=Localization!$C$113,1,IF(J741=Localization!$C$112,2,IF(J741=Localization!$C$111,3,IF(J741=Localization!$C$110,4,IF(J741=Localization!$C$109,5,IF(OR(J741=1,J741=2,J741=3,J741=4,J741=5),J741,"")))))))</f>
        <v/>
      </c>
      <c r="U741" s="15" t="str">
        <f>(IF(K741=Localization!$C$113,1,IF(K741=Localization!$C$112,2,IF(K741=Localization!$C$111,3,IF(K741=Localization!$C$110,4,IF(K741=Localization!$C$109,5,IF(OR(K741=1,K741=2,K741=3,K741=4,K741=5),K741,"")))))))</f>
        <v/>
      </c>
    </row>
    <row r="742" spans="12:21" x14ac:dyDescent="0.25">
      <c r="L742" s="15" t="str">
        <f>(IF(B742=Localization!$C$113,1,IF(B742=Localization!$C$112,2,IF(B742=Localization!$C$111,3,IF(B742=Localization!$C$110,4,IF(B742=Localization!$C$109,5,IF(OR(B742=1,B742=2,B742=3,B742=4,B742=5),B742,"")))))))</f>
        <v/>
      </c>
      <c r="M742" s="15" t="str">
        <f>(IF(C742=Localization!$C$113,1,IF(C742=Localization!$C$112,2,IF(C742=Localization!$C$111,3,IF(C742=Localization!$C$110,4,IF(C742=Localization!$C$109,5,IF(OR(C742=1,C742=2,C742=3,C742=4,C742=5),C742,"")))))))</f>
        <v/>
      </c>
      <c r="N742" s="15" t="str">
        <f>(IF(D742=Localization!$C$113,1,IF(D742=Localization!$C$112,2,IF(D742=Localization!$C$111,3,IF(D742=Localization!$C$110,4,IF(D742=Localization!$C$109,5,IF(OR(D742=1,D742=2,D742=3,D742=4,D742=5),D742,"")))))))</f>
        <v/>
      </c>
      <c r="O742" s="15" t="str">
        <f>(IF(E742=Localization!$C$113,1,IF(E742=Localization!$C$112,2,IF(E742=Localization!$C$111,3,IF(E742=Localization!$C$110,4,IF(E742=Localization!$C$109,5,IF(OR(E742=1,E742=2,E742=3,E742=4,E742=5),E742,"")))))))</f>
        <v/>
      </c>
      <c r="P742" s="15" t="str">
        <f>(IF(F742=Localization!$C$113,1,IF(F742=Localization!$C$112,2,IF(F742=Localization!$C$111,3,IF(F742=Localization!$C$110,4,IF(F742=Localization!$C$109,5,IF(OR(F742=1,F742=2,F742=3,F742=4,F742=5),F742,"")))))))</f>
        <v/>
      </c>
      <c r="Q742" s="15" t="str">
        <f>(IF(G742=Localization!$C$113,1,IF(G742=Localization!$C$112,2,IF(G742=Localization!$C$111,3,IF(G742=Localization!$C$110,4,IF(G742=Localization!$C$109,5,IF(OR(G742=1,G742=2,G742=3,G742=4,G742=5),G742,"")))))))</f>
        <v/>
      </c>
      <c r="R742" s="15" t="str">
        <f>(IF(H742=Localization!$C$113,1,IF(H742=Localization!$C$112,2,IF(H742=Localization!$C$111,3,IF(H742=Localization!$C$110,4,IF(H742=Localization!$C$109,5,IF(OR(H742=1,H742=2,H742=3,H742=4,H742=5),H742,"")))))))</f>
        <v/>
      </c>
      <c r="S742" s="15" t="str">
        <f>(IF(I742=Localization!$C$113,1,IF(I742=Localization!$C$112,2,IF(I742=Localization!$C$111,3,IF(I742=Localization!$C$110,4,IF(I742=Localization!$C$109,5,IF(OR(I742=1,I742=2,I742=3,I742=4,I742=5),I742,"")))))))</f>
        <v/>
      </c>
      <c r="T742" s="15" t="str">
        <f>(IF(J742=Localization!$C$113,1,IF(J742=Localization!$C$112,2,IF(J742=Localization!$C$111,3,IF(J742=Localization!$C$110,4,IF(J742=Localization!$C$109,5,IF(OR(J742=1,J742=2,J742=3,J742=4,J742=5),J742,"")))))))</f>
        <v/>
      </c>
      <c r="U742" s="15" t="str">
        <f>(IF(K742=Localization!$C$113,1,IF(K742=Localization!$C$112,2,IF(K742=Localization!$C$111,3,IF(K742=Localization!$C$110,4,IF(K742=Localization!$C$109,5,IF(OR(K742=1,K742=2,K742=3,K742=4,K742=5),K742,"")))))))</f>
        <v/>
      </c>
    </row>
    <row r="743" spans="12:21" x14ac:dyDescent="0.25">
      <c r="L743" s="15" t="str">
        <f>(IF(B743=Localization!$C$113,1,IF(B743=Localization!$C$112,2,IF(B743=Localization!$C$111,3,IF(B743=Localization!$C$110,4,IF(B743=Localization!$C$109,5,IF(OR(B743=1,B743=2,B743=3,B743=4,B743=5),B743,"")))))))</f>
        <v/>
      </c>
      <c r="M743" s="15" t="str">
        <f>(IF(C743=Localization!$C$113,1,IF(C743=Localization!$C$112,2,IF(C743=Localization!$C$111,3,IF(C743=Localization!$C$110,4,IF(C743=Localization!$C$109,5,IF(OR(C743=1,C743=2,C743=3,C743=4,C743=5),C743,"")))))))</f>
        <v/>
      </c>
      <c r="N743" s="15" t="str">
        <f>(IF(D743=Localization!$C$113,1,IF(D743=Localization!$C$112,2,IF(D743=Localization!$C$111,3,IF(D743=Localization!$C$110,4,IF(D743=Localization!$C$109,5,IF(OR(D743=1,D743=2,D743=3,D743=4,D743=5),D743,"")))))))</f>
        <v/>
      </c>
      <c r="O743" s="15" t="str">
        <f>(IF(E743=Localization!$C$113,1,IF(E743=Localization!$C$112,2,IF(E743=Localization!$C$111,3,IF(E743=Localization!$C$110,4,IF(E743=Localization!$C$109,5,IF(OR(E743=1,E743=2,E743=3,E743=4,E743=5),E743,"")))))))</f>
        <v/>
      </c>
      <c r="P743" s="15" t="str">
        <f>(IF(F743=Localization!$C$113,1,IF(F743=Localization!$C$112,2,IF(F743=Localization!$C$111,3,IF(F743=Localization!$C$110,4,IF(F743=Localization!$C$109,5,IF(OR(F743=1,F743=2,F743=3,F743=4,F743=5),F743,"")))))))</f>
        <v/>
      </c>
      <c r="Q743" s="15" t="str">
        <f>(IF(G743=Localization!$C$113,1,IF(G743=Localization!$C$112,2,IF(G743=Localization!$C$111,3,IF(G743=Localization!$C$110,4,IF(G743=Localization!$C$109,5,IF(OR(G743=1,G743=2,G743=3,G743=4,G743=5),G743,"")))))))</f>
        <v/>
      </c>
      <c r="R743" s="15" t="str">
        <f>(IF(H743=Localization!$C$113,1,IF(H743=Localization!$C$112,2,IF(H743=Localization!$C$111,3,IF(H743=Localization!$C$110,4,IF(H743=Localization!$C$109,5,IF(OR(H743=1,H743=2,H743=3,H743=4,H743=5),H743,"")))))))</f>
        <v/>
      </c>
      <c r="S743" s="15" t="str">
        <f>(IF(I743=Localization!$C$113,1,IF(I743=Localization!$C$112,2,IF(I743=Localization!$C$111,3,IF(I743=Localization!$C$110,4,IF(I743=Localization!$C$109,5,IF(OR(I743=1,I743=2,I743=3,I743=4,I743=5),I743,"")))))))</f>
        <v/>
      </c>
      <c r="T743" s="15" t="str">
        <f>(IF(J743=Localization!$C$113,1,IF(J743=Localization!$C$112,2,IF(J743=Localization!$C$111,3,IF(J743=Localization!$C$110,4,IF(J743=Localization!$C$109,5,IF(OR(J743=1,J743=2,J743=3,J743=4,J743=5),J743,"")))))))</f>
        <v/>
      </c>
      <c r="U743" s="15" t="str">
        <f>(IF(K743=Localization!$C$113,1,IF(K743=Localization!$C$112,2,IF(K743=Localization!$C$111,3,IF(K743=Localization!$C$110,4,IF(K743=Localization!$C$109,5,IF(OR(K743=1,K743=2,K743=3,K743=4,K743=5),K743,"")))))))</f>
        <v/>
      </c>
    </row>
    <row r="744" spans="12:21" x14ac:dyDescent="0.25">
      <c r="L744" s="15" t="str">
        <f>(IF(B744=Localization!$C$113,1,IF(B744=Localization!$C$112,2,IF(B744=Localization!$C$111,3,IF(B744=Localization!$C$110,4,IF(B744=Localization!$C$109,5,IF(OR(B744=1,B744=2,B744=3,B744=4,B744=5),B744,"")))))))</f>
        <v/>
      </c>
      <c r="M744" s="15" t="str">
        <f>(IF(C744=Localization!$C$113,1,IF(C744=Localization!$C$112,2,IF(C744=Localization!$C$111,3,IF(C744=Localization!$C$110,4,IF(C744=Localization!$C$109,5,IF(OR(C744=1,C744=2,C744=3,C744=4,C744=5),C744,"")))))))</f>
        <v/>
      </c>
      <c r="N744" s="15" t="str">
        <f>(IF(D744=Localization!$C$113,1,IF(D744=Localization!$C$112,2,IF(D744=Localization!$C$111,3,IF(D744=Localization!$C$110,4,IF(D744=Localization!$C$109,5,IF(OR(D744=1,D744=2,D744=3,D744=4,D744=5),D744,"")))))))</f>
        <v/>
      </c>
      <c r="O744" s="15" t="str">
        <f>(IF(E744=Localization!$C$113,1,IF(E744=Localization!$C$112,2,IF(E744=Localization!$C$111,3,IF(E744=Localization!$C$110,4,IF(E744=Localization!$C$109,5,IF(OR(E744=1,E744=2,E744=3,E744=4,E744=5),E744,"")))))))</f>
        <v/>
      </c>
      <c r="P744" s="15" t="str">
        <f>(IF(F744=Localization!$C$113,1,IF(F744=Localization!$C$112,2,IF(F744=Localization!$C$111,3,IF(F744=Localization!$C$110,4,IF(F744=Localization!$C$109,5,IF(OR(F744=1,F744=2,F744=3,F744=4,F744=5),F744,"")))))))</f>
        <v/>
      </c>
      <c r="Q744" s="15" t="str">
        <f>(IF(G744=Localization!$C$113,1,IF(G744=Localization!$C$112,2,IF(G744=Localization!$C$111,3,IF(G744=Localization!$C$110,4,IF(G744=Localization!$C$109,5,IF(OR(G744=1,G744=2,G744=3,G744=4,G744=5),G744,"")))))))</f>
        <v/>
      </c>
      <c r="R744" s="15" t="str">
        <f>(IF(H744=Localization!$C$113,1,IF(H744=Localization!$C$112,2,IF(H744=Localization!$C$111,3,IF(H744=Localization!$C$110,4,IF(H744=Localization!$C$109,5,IF(OR(H744=1,H744=2,H744=3,H744=4,H744=5),H744,"")))))))</f>
        <v/>
      </c>
      <c r="S744" s="15" t="str">
        <f>(IF(I744=Localization!$C$113,1,IF(I744=Localization!$C$112,2,IF(I744=Localization!$C$111,3,IF(I744=Localization!$C$110,4,IF(I744=Localization!$C$109,5,IF(OR(I744=1,I744=2,I744=3,I744=4,I744=5),I744,"")))))))</f>
        <v/>
      </c>
      <c r="T744" s="15" t="str">
        <f>(IF(J744=Localization!$C$113,1,IF(J744=Localization!$C$112,2,IF(J744=Localization!$C$111,3,IF(J744=Localization!$C$110,4,IF(J744=Localization!$C$109,5,IF(OR(J744=1,J744=2,J744=3,J744=4,J744=5),J744,"")))))))</f>
        <v/>
      </c>
      <c r="U744" s="15" t="str">
        <f>(IF(K744=Localization!$C$113,1,IF(K744=Localization!$C$112,2,IF(K744=Localization!$C$111,3,IF(K744=Localization!$C$110,4,IF(K744=Localization!$C$109,5,IF(OR(K744=1,K744=2,K744=3,K744=4,K744=5),K744,"")))))))</f>
        <v/>
      </c>
    </row>
    <row r="745" spans="12:21" x14ac:dyDescent="0.25">
      <c r="L745" s="15" t="str">
        <f>(IF(B745=Localization!$C$113,1,IF(B745=Localization!$C$112,2,IF(B745=Localization!$C$111,3,IF(B745=Localization!$C$110,4,IF(B745=Localization!$C$109,5,IF(OR(B745=1,B745=2,B745=3,B745=4,B745=5),B745,"")))))))</f>
        <v/>
      </c>
      <c r="M745" s="15" t="str">
        <f>(IF(C745=Localization!$C$113,1,IF(C745=Localization!$C$112,2,IF(C745=Localization!$C$111,3,IF(C745=Localization!$C$110,4,IF(C745=Localization!$C$109,5,IF(OR(C745=1,C745=2,C745=3,C745=4,C745=5),C745,"")))))))</f>
        <v/>
      </c>
      <c r="N745" s="15" t="str">
        <f>(IF(D745=Localization!$C$113,1,IF(D745=Localization!$C$112,2,IF(D745=Localization!$C$111,3,IF(D745=Localization!$C$110,4,IF(D745=Localization!$C$109,5,IF(OR(D745=1,D745=2,D745=3,D745=4,D745=5),D745,"")))))))</f>
        <v/>
      </c>
      <c r="O745" s="15" t="str">
        <f>(IF(E745=Localization!$C$113,1,IF(E745=Localization!$C$112,2,IF(E745=Localization!$C$111,3,IF(E745=Localization!$C$110,4,IF(E745=Localization!$C$109,5,IF(OR(E745=1,E745=2,E745=3,E745=4,E745=5),E745,"")))))))</f>
        <v/>
      </c>
      <c r="P745" s="15" t="str">
        <f>(IF(F745=Localization!$C$113,1,IF(F745=Localization!$C$112,2,IF(F745=Localization!$C$111,3,IF(F745=Localization!$C$110,4,IF(F745=Localization!$C$109,5,IF(OR(F745=1,F745=2,F745=3,F745=4,F745=5),F745,"")))))))</f>
        <v/>
      </c>
      <c r="Q745" s="15" t="str">
        <f>(IF(G745=Localization!$C$113,1,IF(G745=Localization!$C$112,2,IF(G745=Localization!$C$111,3,IF(G745=Localization!$C$110,4,IF(G745=Localization!$C$109,5,IF(OR(G745=1,G745=2,G745=3,G745=4,G745=5),G745,"")))))))</f>
        <v/>
      </c>
      <c r="R745" s="15" t="str">
        <f>(IF(H745=Localization!$C$113,1,IF(H745=Localization!$C$112,2,IF(H745=Localization!$C$111,3,IF(H745=Localization!$C$110,4,IF(H745=Localization!$C$109,5,IF(OR(H745=1,H745=2,H745=3,H745=4,H745=5),H745,"")))))))</f>
        <v/>
      </c>
      <c r="S745" s="15" t="str">
        <f>(IF(I745=Localization!$C$113,1,IF(I745=Localization!$C$112,2,IF(I745=Localization!$C$111,3,IF(I745=Localization!$C$110,4,IF(I745=Localization!$C$109,5,IF(OR(I745=1,I745=2,I745=3,I745=4,I745=5),I745,"")))))))</f>
        <v/>
      </c>
      <c r="T745" s="15" t="str">
        <f>(IF(J745=Localization!$C$113,1,IF(J745=Localization!$C$112,2,IF(J745=Localization!$C$111,3,IF(J745=Localization!$C$110,4,IF(J745=Localization!$C$109,5,IF(OR(J745=1,J745=2,J745=3,J745=4,J745=5),J745,"")))))))</f>
        <v/>
      </c>
      <c r="U745" s="15" t="str">
        <f>(IF(K745=Localization!$C$113,1,IF(K745=Localization!$C$112,2,IF(K745=Localization!$C$111,3,IF(K745=Localization!$C$110,4,IF(K745=Localization!$C$109,5,IF(OR(K745=1,K745=2,K745=3,K745=4,K745=5),K745,"")))))))</f>
        <v/>
      </c>
    </row>
    <row r="746" spans="12:21" x14ac:dyDescent="0.25">
      <c r="L746" s="15" t="str">
        <f>(IF(B746=Localization!$C$113,1,IF(B746=Localization!$C$112,2,IF(B746=Localization!$C$111,3,IF(B746=Localization!$C$110,4,IF(B746=Localization!$C$109,5,IF(OR(B746=1,B746=2,B746=3,B746=4,B746=5),B746,"")))))))</f>
        <v/>
      </c>
      <c r="M746" s="15" t="str">
        <f>(IF(C746=Localization!$C$113,1,IF(C746=Localization!$C$112,2,IF(C746=Localization!$C$111,3,IF(C746=Localization!$C$110,4,IF(C746=Localization!$C$109,5,IF(OR(C746=1,C746=2,C746=3,C746=4,C746=5),C746,"")))))))</f>
        <v/>
      </c>
      <c r="N746" s="15" t="str">
        <f>(IF(D746=Localization!$C$113,1,IF(D746=Localization!$C$112,2,IF(D746=Localization!$C$111,3,IF(D746=Localization!$C$110,4,IF(D746=Localization!$C$109,5,IF(OR(D746=1,D746=2,D746=3,D746=4,D746=5),D746,"")))))))</f>
        <v/>
      </c>
      <c r="O746" s="15" t="str">
        <f>(IF(E746=Localization!$C$113,1,IF(E746=Localization!$C$112,2,IF(E746=Localization!$C$111,3,IF(E746=Localization!$C$110,4,IF(E746=Localization!$C$109,5,IF(OR(E746=1,E746=2,E746=3,E746=4,E746=5),E746,"")))))))</f>
        <v/>
      </c>
      <c r="P746" s="15" t="str">
        <f>(IF(F746=Localization!$C$113,1,IF(F746=Localization!$C$112,2,IF(F746=Localization!$C$111,3,IF(F746=Localization!$C$110,4,IF(F746=Localization!$C$109,5,IF(OR(F746=1,F746=2,F746=3,F746=4,F746=5),F746,"")))))))</f>
        <v/>
      </c>
      <c r="Q746" s="15" t="str">
        <f>(IF(G746=Localization!$C$113,1,IF(G746=Localization!$C$112,2,IF(G746=Localization!$C$111,3,IF(G746=Localization!$C$110,4,IF(G746=Localization!$C$109,5,IF(OR(G746=1,G746=2,G746=3,G746=4,G746=5),G746,"")))))))</f>
        <v/>
      </c>
      <c r="R746" s="15" t="str">
        <f>(IF(H746=Localization!$C$113,1,IF(H746=Localization!$C$112,2,IF(H746=Localization!$C$111,3,IF(H746=Localization!$C$110,4,IF(H746=Localization!$C$109,5,IF(OR(H746=1,H746=2,H746=3,H746=4,H746=5),H746,"")))))))</f>
        <v/>
      </c>
      <c r="S746" s="15" t="str">
        <f>(IF(I746=Localization!$C$113,1,IF(I746=Localization!$C$112,2,IF(I746=Localization!$C$111,3,IF(I746=Localization!$C$110,4,IF(I746=Localization!$C$109,5,IF(OR(I746=1,I746=2,I746=3,I746=4,I746=5),I746,"")))))))</f>
        <v/>
      </c>
      <c r="T746" s="15" t="str">
        <f>(IF(J746=Localization!$C$113,1,IF(J746=Localization!$C$112,2,IF(J746=Localization!$C$111,3,IF(J746=Localization!$C$110,4,IF(J746=Localization!$C$109,5,IF(OR(J746=1,J746=2,J746=3,J746=4,J746=5),J746,"")))))))</f>
        <v/>
      </c>
      <c r="U746" s="15" t="str">
        <f>(IF(K746=Localization!$C$113,1,IF(K746=Localization!$C$112,2,IF(K746=Localization!$C$111,3,IF(K746=Localization!$C$110,4,IF(K746=Localization!$C$109,5,IF(OR(K746=1,K746=2,K746=3,K746=4,K746=5),K746,"")))))))</f>
        <v/>
      </c>
    </row>
    <row r="747" spans="12:21" x14ac:dyDescent="0.25">
      <c r="L747" s="15" t="str">
        <f>(IF(B747=Localization!$C$113,1,IF(B747=Localization!$C$112,2,IF(B747=Localization!$C$111,3,IF(B747=Localization!$C$110,4,IF(B747=Localization!$C$109,5,IF(OR(B747=1,B747=2,B747=3,B747=4,B747=5),B747,"")))))))</f>
        <v/>
      </c>
      <c r="M747" s="15" t="str">
        <f>(IF(C747=Localization!$C$113,1,IF(C747=Localization!$C$112,2,IF(C747=Localization!$C$111,3,IF(C747=Localization!$C$110,4,IF(C747=Localization!$C$109,5,IF(OR(C747=1,C747=2,C747=3,C747=4,C747=5),C747,"")))))))</f>
        <v/>
      </c>
      <c r="N747" s="15" t="str">
        <f>(IF(D747=Localization!$C$113,1,IF(D747=Localization!$C$112,2,IF(D747=Localization!$C$111,3,IF(D747=Localization!$C$110,4,IF(D747=Localization!$C$109,5,IF(OR(D747=1,D747=2,D747=3,D747=4,D747=5),D747,"")))))))</f>
        <v/>
      </c>
      <c r="O747" s="15" t="str">
        <f>(IF(E747=Localization!$C$113,1,IF(E747=Localization!$C$112,2,IF(E747=Localization!$C$111,3,IF(E747=Localization!$C$110,4,IF(E747=Localization!$C$109,5,IF(OR(E747=1,E747=2,E747=3,E747=4,E747=5),E747,"")))))))</f>
        <v/>
      </c>
      <c r="P747" s="15" t="str">
        <f>(IF(F747=Localization!$C$113,1,IF(F747=Localization!$C$112,2,IF(F747=Localization!$C$111,3,IF(F747=Localization!$C$110,4,IF(F747=Localization!$C$109,5,IF(OR(F747=1,F747=2,F747=3,F747=4,F747=5),F747,"")))))))</f>
        <v/>
      </c>
      <c r="Q747" s="15" t="str">
        <f>(IF(G747=Localization!$C$113,1,IF(G747=Localization!$C$112,2,IF(G747=Localization!$C$111,3,IF(G747=Localization!$C$110,4,IF(G747=Localization!$C$109,5,IF(OR(G747=1,G747=2,G747=3,G747=4,G747=5),G747,"")))))))</f>
        <v/>
      </c>
      <c r="R747" s="15" t="str">
        <f>(IF(H747=Localization!$C$113,1,IF(H747=Localization!$C$112,2,IF(H747=Localization!$C$111,3,IF(H747=Localization!$C$110,4,IF(H747=Localization!$C$109,5,IF(OR(H747=1,H747=2,H747=3,H747=4,H747=5),H747,"")))))))</f>
        <v/>
      </c>
      <c r="S747" s="15" t="str">
        <f>(IF(I747=Localization!$C$113,1,IF(I747=Localization!$C$112,2,IF(I747=Localization!$C$111,3,IF(I747=Localization!$C$110,4,IF(I747=Localization!$C$109,5,IF(OR(I747=1,I747=2,I747=3,I747=4,I747=5),I747,"")))))))</f>
        <v/>
      </c>
      <c r="T747" s="15" t="str">
        <f>(IF(J747=Localization!$C$113,1,IF(J747=Localization!$C$112,2,IF(J747=Localization!$C$111,3,IF(J747=Localization!$C$110,4,IF(J747=Localization!$C$109,5,IF(OR(J747=1,J747=2,J747=3,J747=4,J747=5),J747,"")))))))</f>
        <v/>
      </c>
      <c r="U747" s="15" t="str">
        <f>(IF(K747=Localization!$C$113,1,IF(K747=Localization!$C$112,2,IF(K747=Localization!$C$111,3,IF(K747=Localization!$C$110,4,IF(K747=Localization!$C$109,5,IF(OR(K747=1,K747=2,K747=3,K747=4,K747=5),K747,"")))))))</f>
        <v/>
      </c>
    </row>
    <row r="748" spans="12:21" x14ac:dyDescent="0.25">
      <c r="L748" s="15" t="str">
        <f>(IF(B748=Localization!$C$113,1,IF(B748=Localization!$C$112,2,IF(B748=Localization!$C$111,3,IF(B748=Localization!$C$110,4,IF(B748=Localization!$C$109,5,IF(OR(B748=1,B748=2,B748=3,B748=4,B748=5),B748,"")))))))</f>
        <v/>
      </c>
      <c r="M748" s="15" t="str">
        <f>(IF(C748=Localization!$C$113,1,IF(C748=Localization!$C$112,2,IF(C748=Localization!$C$111,3,IF(C748=Localization!$C$110,4,IF(C748=Localization!$C$109,5,IF(OR(C748=1,C748=2,C748=3,C748=4,C748=5),C748,"")))))))</f>
        <v/>
      </c>
      <c r="N748" s="15" t="str">
        <f>(IF(D748=Localization!$C$113,1,IF(D748=Localization!$C$112,2,IF(D748=Localization!$C$111,3,IF(D748=Localization!$C$110,4,IF(D748=Localization!$C$109,5,IF(OR(D748=1,D748=2,D748=3,D748=4,D748=5),D748,"")))))))</f>
        <v/>
      </c>
      <c r="O748" s="15" t="str">
        <f>(IF(E748=Localization!$C$113,1,IF(E748=Localization!$C$112,2,IF(E748=Localization!$C$111,3,IF(E748=Localization!$C$110,4,IF(E748=Localization!$C$109,5,IF(OR(E748=1,E748=2,E748=3,E748=4,E748=5),E748,"")))))))</f>
        <v/>
      </c>
      <c r="P748" s="15" t="str">
        <f>(IF(F748=Localization!$C$113,1,IF(F748=Localization!$C$112,2,IF(F748=Localization!$C$111,3,IF(F748=Localization!$C$110,4,IF(F748=Localization!$C$109,5,IF(OR(F748=1,F748=2,F748=3,F748=4,F748=5),F748,"")))))))</f>
        <v/>
      </c>
      <c r="Q748" s="15" t="str">
        <f>(IF(G748=Localization!$C$113,1,IF(G748=Localization!$C$112,2,IF(G748=Localization!$C$111,3,IF(G748=Localization!$C$110,4,IF(G748=Localization!$C$109,5,IF(OR(G748=1,G748=2,G748=3,G748=4,G748=5),G748,"")))))))</f>
        <v/>
      </c>
      <c r="R748" s="15" t="str">
        <f>(IF(H748=Localization!$C$113,1,IF(H748=Localization!$C$112,2,IF(H748=Localization!$C$111,3,IF(H748=Localization!$C$110,4,IF(H748=Localization!$C$109,5,IF(OR(H748=1,H748=2,H748=3,H748=4,H748=5),H748,"")))))))</f>
        <v/>
      </c>
      <c r="S748" s="15" t="str">
        <f>(IF(I748=Localization!$C$113,1,IF(I748=Localization!$C$112,2,IF(I748=Localization!$C$111,3,IF(I748=Localization!$C$110,4,IF(I748=Localization!$C$109,5,IF(OR(I748=1,I748=2,I748=3,I748=4,I748=5),I748,"")))))))</f>
        <v/>
      </c>
      <c r="T748" s="15" t="str">
        <f>(IF(J748=Localization!$C$113,1,IF(J748=Localization!$C$112,2,IF(J748=Localization!$C$111,3,IF(J748=Localization!$C$110,4,IF(J748=Localization!$C$109,5,IF(OR(J748=1,J748=2,J748=3,J748=4,J748=5),J748,"")))))))</f>
        <v/>
      </c>
      <c r="U748" s="15" t="str">
        <f>(IF(K748=Localization!$C$113,1,IF(K748=Localization!$C$112,2,IF(K748=Localization!$C$111,3,IF(K748=Localization!$C$110,4,IF(K748=Localization!$C$109,5,IF(OR(K748=1,K748=2,K748=3,K748=4,K748=5),K748,"")))))))</f>
        <v/>
      </c>
    </row>
    <row r="749" spans="12:21" x14ac:dyDescent="0.25">
      <c r="L749" s="15" t="str">
        <f>(IF(B749=Localization!$C$113,1,IF(B749=Localization!$C$112,2,IF(B749=Localization!$C$111,3,IF(B749=Localization!$C$110,4,IF(B749=Localization!$C$109,5,IF(OR(B749=1,B749=2,B749=3,B749=4,B749=5),B749,"")))))))</f>
        <v/>
      </c>
      <c r="M749" s="15" t="str">
        <f>(IF(C749=Localization!$C$113,1,IF(C749=Localization!$C$112,2,IF(C749=Localization!$C$111,3,IF(C749=Localization!$C$110,4,IF(C749=Localization!$C$109,5,IF(OR(C749=1,C749=2,C749=3,C749=4,C749=5),C749,"")))))))</f>
        <v/>
      </c>
      <c r="N749" s="15" t="str">
        <f>(IF(D749=Localization!$C$113,1,IF(D749=Localization!$C$112,2,IF(D749=Localization!$C$111,3,IF(D749=Localization!$C$110,4,IF(D749=Localization!$C$109,5,IF(OR(D749=1,D749=2,D749=3,D749=4,D749=5),D749,"")))))))</f>
        <v/>
      </c>
      <c r="O749" s="15" t="str">
        <f>(IF(E749=Localization!$C$113,1,IF(E749=Localization!$C$112,2,IF(E749=Localization!$C$111,3,IF(E749=Localization!$C$110,4,IF(E749=Localization!$C$109,5,IF(OR(E749=1,E749=2,E749=3,E749=4,E749=5),E749,"")))))))</f>
        <v/>
      </c>
      <c r="P749" s="15" t="str">
        <f>(IF(F749=Localization!$C$113,1,IF(F749=Localization!$C$112,2,IF(F749=Localization!$C$111,3,IF(F749=Localization!$C$110,4,IF(F749=Localization!$C$109,5,IF(OR(F749=1,F749=2,F749=3,F749=4,F749=5),F749,"")))))))</f>
        <v/>
      </c>
      <c r="Q749" s="15" t="str">
        <f>(IF(G749=Localization!$C$113,1,IF(G749=Localization!$C$112,2,IF(G749=Localization!$C$111,3,IF(G749=Localization!$C$110,4,IF(G749=Localization!$C$109,5,IF(OR(G749=1,G749=2,G749=3,G749=4,G749=5),G749,"")))))))</f>
        <v/>
      </c>
      <c r="R749" s="15" t="str">
        <f>(IF(H749=Localization!$C$113,1,IF(H749=Localization!$C$112,2,IF(H749=Localization!$C$111,3,IF(H749=Localization!$C$110,4,IF(H749=Localization!$C$109,5,IF(OR(H749=1,H749=2,H749=3,H749=4,H749=5),H749,"")))))))</f>
        <v/>
      </c>
      <c r="S749" s="15" t="str">
        <f>(IF(I749=Localization!$C$113,1,IF(I749=Localization!$C$112,2,IF(I749=Localization!$C$111,3,IF(I749=Localization!$C$110,4,IF(I749=Localization!$C$109,5,IF(OR(I749=1,I749=2,I749=3,I749=4,I749=5),I749,"")))))))</f>
        <v/>
      </c>
      <c r="T749" s="15" t="str">
        <f>(IF(J749=Localization!$C$113,1,IF(J749=Localization!$C$112,2,IF(J749=Localization!$C$111,3,IF(J749=Localization!$C$110,4,IF(J749=Localization!$C$109,5,IF(OR(J749=1,J749=2,J749=3,J749=4,J749=5),J749,"")))))))</f>
        <v/>
      </c>
      <c r="U749" s="15" t="str">
        <f>(IF(K749=Localization!$C$113,1,IF(K749=Localization!$C$112,2,IF(K749=Localization!$C$111,3,IF(K749=Localization!$C$110,4,IF(K749=Localization!$C$109,5,IF(OR(K749=1,K749=2,K749=3,K749=4,K749=5),K749,"")))))))</f>
        <v/>
      </c>
    </row>
    <row r="750" spans="12:21" x14ac:dyDescent="0.25">
      <c r="L750" s="15" t="str">
        <f>(IF(B750=Localization!$C$113,1,IF(B750=Localization!$C$112,2,IF(B750=Localization!$C$111,3,IF(B750=Localization!$C$110,4,IF(B750=Localization!$C$109,5,IF(OR(B750=1,B750=2,B750=3,B750=4,B750=5),B750,"")))))))</f>
        <v/>
      </c>
      <c r="M750" s="15" t="str">
        <f>(IF(C750=Localization!$C$113,1,IF(C750=Localization!$C$112,2,IF(C750=Localization!$C$111,3,IF(C750=Localization!$C$110,4,IF(C750=Localization!$C$109,5,IF(OR(C750=1,C750=2,C750=3,C750=4,C750=5),C750,"")))))))</f>
        <v/>
      </c>
      <c r="N750" s="15" t="str">
        <f>(IF(D750=Localization!$C$113,1,IF(D750=Localization!$C$112,2,IF(D750=Localization!$C$111,3,IF(D750=Localization!$C$110,4,IF(D750=Localization!$C$109,5,IF(OR(D750=1,D750=2,D750=3,D750=4,D750=5),D750,"")))))))</f>
        <v/>
      </c>
      <c r="O750" s="15" t="str">
        <f>(IF(E750=Localization!$C$113,1,IF(E750=Localization!$C$112,2,IF(E750=Localization!$C$111,3,IF(E750=Localization!$C$110,4,IF(E750=Localization!$C$109,5,IF(OR(E750=1,E750=2,E750=3,E750=4,E750=5),E750,"")))))))</f>
        <v/>
      </c>
      <c r="P750" s="15" t="str">
        <f>(IF(F750=Localization!$C$113,1,IF(F750=Localization!$C$112,2,IF(F750=Localization!$C$111,3,IF(F750=Localization!$C$110,4,IF(F750=Localization!$C$109,5,IF(OR(F750=1,F750=2,F750=3,F750=4,F750=5),F750,"")))))))</f>
        <v/>
      </c>
      <c r="Q750" s="15" t="str">
        <f>(IF(G750=Localization!$C$113,1,IF(G750=Localization!$C$112,2,IF(G750=Localization!$C$111,3,IF(G750=Localization!$C$110,4,IF(G750=Localization!$C$109,5,IF(OR(G750=1,G750=2,G750=3,G750=4,G750=5),G750,"")))))))</f>
        <v/>
      </c>
      <c r="R750" s="15" t="str">
        <f>(IF(H750=Localization!$C$113,1,IF(H750=Localization!$C$112,2,IF(H750=Localization!$C$111,3,IF(H750=Localization!$C$110,4,IF(H750=Localization!$C$109,5,IF(OR(H750=1,H750=2,H750=3,H750=4,H750=5),H750,"")))))))</f>
        <v/>
      </c>
      <c r="S750" s="15" t="str">
        <f>(IF(I750=Localization!$C$113,1,IF(I750=Localization!$C$112,2,IF(I750=Localization!$C$111,3,IF(I750=Localization!$C$110,4,IF(I750=Localization!$C$109,5,IF(OR(I750=1,I750=2,I750=3,I750=4,I750=5),I750,"")))))))</f>
        <v/>
      </c>
      <c r="T750" s="15" t="str">
        <f>(IF(J750=Localization!$C$113,1,IF(J750=Localization!$C$112,2,IF(J750=Localization!$C$111,3,IF(J750=Localization!$C$110,4,IF(J750=Localization!$C$109,5,IF(OR(J750=1,J750=2,J750=3,J750=4,J750=5),J750,"")))))))</f>
        <v/>
      </c>
      <c r="U750" s="15" t="str">
        <f>(IF(K750=Localization!$C$113,1,IF(K750=Localization!$C$112,2,IF(K750=Localization!$C$111,3,IF(K750=Localization!$C$110,4,IF(K750=Localization!$C$109,5,IF(OR(K750=1,K750=2,K750=3,K750=4,K750=5),K750,"")))))))</f>
        <v/>
      </c>
    </row>
    <row r="751" spans="12:21" x14ac:dyDescent="0.25">
      <c r="L751" s="15" t="str">
        <f>(IF(B751=Localization!$C$113,1,IF(B751=Localization!$C$112,2,IF(B751=Localization!$C$111,3,IF(B751=Localization!$C$110,4,IF(B751=Localization!$C$109,5,IF(OR(B751=1,B751=2,B751=3,B751=4,B751=5),B751,"")))))))</f>
        <v/>
      </c>
      <c r="M751" s="15" t="str">
        <f>(IF(C751=Localization!$C$113,1,IF(C751=Localization!$C$112,2,IF(C751=Localization!$C$111,3,IF(C751=Localization!$C$110,4,IF(C751=Localization!$C$109,5,IF(OR(C751=1,C751=2,C751=3,C751=4,C751=5),C751,"")))))))</f>
        <v/>
      </c>
      <c r="N751" s="15" t="str">
        <f>(IF(D751=Localization!$C$113,1,IF(D751=Localization!$C$112,2,IF(D751=Localization!$C$111,3,IF(D751=Localization!$C$110,4,IF(D751=Localization!$C$109,5,IF(OR(D751=1,D751=2,D751=3,D751=4,D751=5),D751,"")))))))</f>
        <v/>
      </c>
      <c r="O751" s="15" t="str">
        <f>(IF(E751=Localization!$C$113,1,IF(E751=Localization!$C$112,2,IF(E751=Localization!$C$111,3,IF(E751=Localization!$C$110,4,IF(E751=Localization!$C$109,5,IF(OR(E751=1,E751=2,E751=3,E751=4,E751=5),E751,"")))))))</f>
        <v/>
      </c>
      <c r="P751" s="15" t="str">
        <f>(IF(F751=Localization!$C$113,1,IF(F751=Localization!$C$112,2,IF(F751=Localization!$C$111,3,IF(F751=Localization!$C$110,4,IF(F751=Localization!$C$109,5,IF(OR(F751=1,F751=2,F751=3,F751=4,F751=5),F751,"")))))))</f>
        <v/>
      </c>
      <c r="Q751" s="15" t="str">
        <f>(IF(G751=Localization!$C$113,1,IF(G751=Localization!$C$112,2,IF(G751=Localization!$C$111,3,IF(G751=Localization!$C$110,4,IF(G751=Localization!$C$109,5,IF(OR(G751=1,G751=2,G751=3,G751=4,G751=5),G751,"")))))))</f>
        <v/>
      </c>
      <c r="R751" s="15" t="str">
        <f>(IF(H751=Localization!$C$113,1,IF(H751=Localization!$C$112,2,IF(H751=Localization!$C$111,3,IF(H751=Localization!$C$110,4,IF(H751=Localization!$C$109,5,IF(OR(H751=1,H751=2,H751=3,H751=4,H751=5),H751,"")))))))</f>
        <v/>
      </c>
      <c r="S751" s="15" t="str">
        <f>(IF(I751=Localization!$C$113,1,IF(I751=Localization!$C$112,2,IF(I751=Localization!$C$111,3,IF(I751=Localization!$C$110,4,IF(I751=Localization!$C$109,5,IF(OR(I751=1,I751=2,I751=3,I751=4,I751=5),I751,"")))))))</f>
        <v/>
      </c>
      <c r="T751" s="15" t="str">
        <f>(IF(J751=Localization!$C$113,1,IF(J751=Localization!$C$112,2,IF(J751=Localization!$C$111,3,IF(J751=Localization!$C$110,4,IF(J751=Localization!$C$109,5,IF(OR(J751=1,J751=2,J751=3,J751=4,J751=5),J751,"")))))))</f>
        <v/>
      </c>
      <c r="U751" s="15" t="str">
        <f>(IF(K751=Localization!$C$113,1,IF(K751=Localization!$C$112,2,IF(K751=Localization!$C$111,3,IF(K751=Localization!$C$110,4,IF(K751=Localization!$C$109,5,IF(OR(K751=1,K751=2,K751=3,K751=4,K751=5),K751,"")))))))</f>
        <v/>
      </c>
    </row>
    <row r="752" spans="12:21" x14ac:dyDescent="0.25">
      <c r="L752" s="15" t="str">
        <f>(IF(B752=Localization!$C$113,1,IF(B752=Localization!$C$112,2,IF(B752=Localization!$C$111,3,IF(B752=Localization!$C$110,4,IF(B752=Localization!$C$109,5,IF(OR(B752=1,B752=2,B752=3,B752=4,B752=5),B752,"")))))))</f>
        <v/>
      </c>
      <c r="M752" s="15" t="str">
        <f>(IF(C752=Localization!$C$113,1,IF(C752=Localization!$C$112,2,IF(C752=Localization!$C$111,3,IF(C752=Localization!$C$110,4,IF(C752=Localization!$C$109,5,IF(OR(C752=1,C752=2,C752=3,C752=4,C752=5),C752,"")))))))</f>
        <v/>
      </c>
      <c r="N752" s="15" t="str">
        <f>(IF(D752=Localization!$C$113,1,IF(D752=Localization!$C$112,2,IF(D752=Localization!$C$111,3,IF(D752=Localization!$C$110,4,IF(D752=Localization!$C$109,5,IF(OR(D752=1,D752=2,D752=3,D752=4,D752=5),D752,"")))))))</f>
        <v/>
      </c>
      <c r="O752" s="15" t="str">
        <f>(IF(E752=Localization!$C$113,1,IF(E752=Localization!$C$112,2,IF(E752=Localization!$C$111,3,IF(E752=Localization!$C$110,4,IF(E752=Localization!$C$109,5,IF(OR(E752=1,E752=2,E752=3,E752=4,E752=5),E752,"")))))))</f>
        <v/>
      </c>
      <c r="P752" s="15" t="str">
        <f>(IF(F752=Localization!$C$113,1,IF(F752=Localization!$C$112,2,IF(F752=Localization!$C$111,3,IF(F752=Localization!$C$110,4,IF(F752=Localization!$C$109,5,IF(OR(F752=1,F752=2,F752=3,F752=4,F752=5),F752,"")))))))</f>
        <v/>
      </c>
      <c r="Q752" s="15" t="str">
        <f>(IF(G752=Localization!$C$113,1,IF(G752=Localization!$C$112,2,IF(G752=Localization!$C$111,3,IF(G752=Localization!$C$110,4,IF(G752=Localization!$C$109,5,IF(OR(G752=1,G752=2,G752=3,G752=4,G752=5),G752,"")))))))</f>
        <v/>
      </c>
      <c r="R752" s="15" t="str">
        <f>(IF(H752=Localization!$C$113,1,IF(H752=Localization!$C$112,2,IF(H752=Localization!$C$111,3,IF(H752=Localization!$C$110,4,IF(H752=Localization!$C$109,5,IF(OR(H752=1,H752=2,H752=3,H752=4,H752=5),H752,"")))))))</f>
        <v/>
      </c>
      <c r="S752" s="15" t="str">
        <f>(IF(I752=Localization!$C$113,1,IF(I752=Localization!$C$112,2,IF(I752=Localization!$C$111,3,IF(I752=Localization!$C$110,4,IF(I752=Localization!$C$109,5,IF(OR(I752=1,I752=2,I752=3,I752=4,I752=5),I752,"")))))))</f>
        <v/>
      </c>
      <c r="T752" s="15" t="str">
        <f>(IF(J752=Localization!$C$113,1,IF(J752=Localization!$C$112,2,IF(J752=Localization!$C$111,3,IF(J752=Localization!$C$110,4,IF(J752=Localization!$C$109,5,IF(OR(J752=1,J752=2,J752=3,J752=4,J752=5),J752,"")))))))</f>
        <v/>
      </c>
      <c r="U752" s="15" t="str">
        <f>(IF(K752=Localization!$C$113,1,IF(K752=Localization!$C$112,2,IF(K752=Localization!$C$111,3,IF(K752=Localization!$C$110,4,IF(K752=Localization!$C$109,5,IF(OR(K752=1,K752=2,K752=3,K752=4,K752=5),K752,"")))))))</f>
        <v/>
      </c>
    </row>
    <row r="753" spans="12:21" x14ac:dyDescent="0.25">
      <c r="L753" s="15" t="str">
        <f>(IF(B753=Localization!$C$113,1,IF(B753=Localization!$C$112,2,IF(B753=Localization!$C$111,3,IF(B753=Localization!$C$110,4,IF(B753=Localization!$C$109,5,IF(OR(B753=1,B753=2,B753=3,B753=4,B753=5),B753,"")))))))</f>
        <v/>
      </c>
      <c r="M753" s="15" t="str">
        <f>(IF(C753=Localization!$C$113,1,IF(C753=Localization!$C$112,2,IF(C753=Localization!$C$111,3,IF(C753=Localization!$C$110,4,IF(C753=Localization!$C$109,5,IF(OR(C753=1,C753=2,C753=3,C753=4,C753=5),C753,"")))))))</f>
        <v/>
      </c>
      <c r="N753" s="15" t="str">
        <f>(IF(D753=Localization!$C$113,1,IF(D753=Localization!$C$112,2,IF(D753=Localization!$C$111,3,IF(D753=Localization!$C$110,4,IF(D753=Localization!$C$109,5,IF(OR(D753=1,D753=2,D753=3,D753=4,D753=5),D753,"")))))))</f>
        <v/>
      </c>
      <c r="O753" s="15" t="str">
        <f>(IF(E753=Localization!$C$113,1,IF(E753=Localization!$C$112,2,IF(E753=Localization!$C$111,3,IF(E753=Localization!$C$110,4,IF(E753=Localization!$C$109,5,IF(OR(E753=1,E753=2,E753=3,E753=4,E753=5),E753,"")))))))</f>
        <v/>
      </c>
      <c r="P753" s="15" t="str">
        <f>(IF(F753=Localization!$C$113,1,IF(F753=Localization!$C$112,2,IF(F753=Localization!$C$111,3,IF(F753=Localization!$C$110,4,IF(F753=Localization!$C$109,5,IF(OR(F753=1,F753=2,F753=3,F753=4,F753=5),F753,"")))))))</f>
        <v/>
      </c>
      <c r="Q753" s="15" t="str">
        <f>(IF(G753=Localization!$C$113,1,IF(G753=Localization!$C$112,2,IF(G753=Localization!$C$111,3,IF(G753=Localization!$C$110,4,IF(G753=Localization!$C$109,5,IF(OR(G753=1,G753=2,G753=3,G753=4,G753=5),G753,"")))))))</f>
        <v/>
      </c>
      <c r="R753" s="15" t="str">
        <f>(IF(H753=Localization!$C$113,1,IF(H753=Localization!$C$112,2,IF(H753=Localization!$C$111,3,IF(H753=Localization!$C$110,4,IF(H753=Localization!$C$109,5,IF(OR(H753=1,H753=2,H753=3,H753=4,H753=5),H753,"")))))))</f>
        <v/>
      </c>
      <c r="S753" s="15" t="str">
        <f>(IF(I753=Localization!$C$113,1,IF(I753=Localization!$C$112,2,IF(I753=Localization!$C$111,3,IF(I753=Localization!$C$110,4,IF(I753=Localization!$C$109,5,IF(OR(I753=1,I753=2,I753=3,I753=4,I753=5),I753,"")))))))</f>
        <v/>
      </c>
      <c r="T753" s="15" t="str">
        <f>(IF(J753=Localization!$C$113,1,IF(J753=Localization!$C$112,2,IF(J753=Localization!$C$111,3,IF(J753=Localization!$C$110,4,IF(J753=Localization!$C$109,5,IF(OR(J753=1,J753=2,J753=3,J753=4,J753=5),J753,"")))))))</f>
        <v/>
      </c>
      <c r="U753" s="15" t="str">
        <f>(IF(K753=Localization!$C$113,1,IF(K753=Localization!$C$112,2,IF(K753=Localization!$C$111,3,IF(K753=Localization!$C$110,4,IF(K753=Localization!$C$109,5,IF(OR(K753=1,K753=2,K753=3,K753=4,K753=5),K753,"")))))))</f>
        <v/>
      </c>
    </row>
    <row r="754" spans="12:21" x14ac:dyDescent="0.25">
      <c r="L754" s="15" t="str">
        <f>(IF(B754=Localization!$C$113,1,IF(B754=Localization!$C$112,2,IF(B754=Localization!$C$111,3,IF(B754=Localization!$C$110,4,IF(B754=Localization!$C$109,5,IF(OR(B754=1,B754=2,B754=3,B754=4,B754=5),B754,"")))))))</f>
        <v/>
      </c>
      <c r="M754" s="15" t="str">
        <f>(IF(C754=Localization!$C$113,1,IF(C754=Localization!$C$112,2,IF(C754=Localization!$C$111,3,IF(C754=Localization!$C$110,4,IF(C754=Localization!$C$109,5,IF(OR(C754=1,C754=2,C754=3,C754=4,C754=5),C754,"")))))))</f>
        <v/>
      </c>
      <c r="N754" s="15" t="str">
        <f>(IF(D754=Localization!$C$113,1,IF(D754=Localization!$C$112,2,IF(D754=Localization!$C$111,3,IF(D754=Localization!$C$110,4,IF(D754=Localization!$C$109,5,IF(OR(D754=1,D754=2,D754=3,D754=4,D754=5),D754,"")))))))</f>
        <v/>
      </c>
      <c r="O754" s="15" t="str">
        <f>(IF(E754=Localization!$C$113,1,IF(E754=Localization!$C$112,2,IF(E754=Localization!$C$111,3,IF(E754=Localization!$C$110,4,IF(E754=Localization!$C$109,5,IF(OR(E754=1,E754=2,E754=3,E754=4,E754=5),E754,"")))))))</f>
        <v/>
      </c>
      <c r="P754" s="15" t="str">
        <f>(IF(F754=Localization!$C$113,1,IF(F754=Localization!$C$112,2,IF(F754=Localization!$C$111,3,IF(F754=Localization!$C$110,4,IF(F754=Localization!$C$109,5,IF(OR(F754=1,F754=2,F754=3,F754=4,F754=5),F754,"")))))))</f>
        <v/>
      </c>
      <c r="Q754" s="15" t="str">
        <f>(IF(G754=Localization!$C$113,1,IF(G754=Localization!$C$112,2,IF(G754=Localization!$C$111,3,IF(G754=Localization!$C$110,4,IF(G754=Localization!$C$109,5,IF(OR(G754=1,G754=2,G754=3,G754=4,G754=5),G754,"")))))))</f>
        <v/>
      </c>
      <c r="R754" s="15" t="str">
        <f>(IF(H754=Localization!$C$113,1,IF(H754=Localization!$C$112,2,IF(H754=Localization!$C$111,3,IF(H754=Localization!$C$110,4,IF(H754=Localization!$C$109,5,IF(OR(H754=1,H754=2,H754=3,H754=4,H754=5),H754,"")))))))</f>
        <v/>
      </c>
      <c r="S754" s="15" t="str">
        <f>(IF(I754=Localization!$C$113,1,IF(I754=Localization!$C$112,2,IF(I754=Localization!$C$111,3,IF(I754=Localization!$C$110,4,IF(I754=Localization!$C$109,5,IF(OR(I754=1,I754=2,I754=3,I754=4,I754=5),I754,"")))))))</f>
        <v/>
      </c>
      <c r="T754" s="15" t="str">
        <f>(IF(J754=Localization!$C$113,1,IF(J754=Localization!$C$112,2,IF(J754=Localization!$C$111,3,IF(J754=Localization!$C$110,4,IF(J754=Localization!$C$109,5,IF(OR(J754=1,J754=2,J754=3,J754=4,J754=5),J754,"")))))))</f>
        <v/>
      </c>
      <c r="U754" s="15" t="str">
        <f>(IF(K754=Localization!$C$113,1,IF(K754=Localization!$C$112,2,IF(K754=Localization!$C$111,3,IF(K754=Localization!$C$110,4,IF(K754=Localization!$C$109,5,IF(OR(K754=1,K754=2,K754=3,K754=4,K754=5),K754,"")))))))</f>
        <v/>
      </c>
    </row>
    <row r="755" spans="12:21" x14ac:dyDescent="0.25">
      <c r="L755" s="15" t="str">
        <f>(IF(B755=Localization!$C$113,1,IF(B755=Localization!$C$112,2,IF(B755=Localization!$C$111,3,IF(B755=Localization!$C$110,4,IF(B755=Localization!$C$109,5,IF(OR(B755=1,B755=2,B755=3,B755=4,B755=5),B755,"")))))))</f>
        <v/>
      </c>
      <c r="M755" s="15" t="str">
        <f>(IF(C755=Localization!$C$113,1,IF(C755=Localization!$C$112,2,IF(C755=Localization!$C$111,3,IF(C755=Localization!$C$110,4,IF(C755=Localization!$C$109,5,IF(OR(C755=1,C755=2,C755=3,C755=4,C755=5),C755,"")))))))</f>
        <v/>
      </c>
      <c r="N755" s="15" t="str">
        <f>(IF(D755=Localization!$C$113,1,IF(D755=Localization!$C$112,2,IF(D755=Localization!$C$111,3,IF(D755=Localization!$C$110,4,IF(D755=Localization!$C$109,5,IF(OR(D755=1,D755=2,D755=3,D755=4,D755=5),D755,"")))))))</f>
        <v/>
      </c>
      <c r="O755" s="15" t="str">
        <f>(IF(E755=Localization!$C$113,1,IF(E755=Localization!$C$112,2,IF(E755=Localization!$C$111,3,IF(E755=Localization!$C$110,4,IF(E755=Localization!$C$109,5,IF(OR(E755=1,E755=2,E755=3,E755=4,E755=5),E755,"")))))))</f>
        <v/>
      </c>
      <c r="P755" s="15" t="str">
        <f>(IF(F755=Localization!$C$113,1,IF(F755=Localization!$C$112,2,IF(F755=Localization!$C$111,3,IF(F755=Localization!$C$110,4,IF(F755=Localization!$C$109,5,IF(OR(F755=1,F755=2,F755=3,F755=4,F755=5),F755,"")))))))</f>
        <v/>
      </c>
      <c r="Q755" s="15" t="str">
        <f>(IF(G755=Localization!$C$113,1,IF(G755=Localization!$C$112,2,IF(G755=Localization!$C$111,3,IF(G755=Localization!$C$110,4,IF(G755=Localization!$C$109,5,IF(OR(G755=1,G755=2,G755=3,G755=4,G755=5),G755,"")))))))</f>
        <v/>
      </c>
      <c r="R755" s="15" t="str">
        <f>(IF(H755=Localization!$C$113,1,IF(H755=Localization!$C$112,2,IF(H755=Localization!$C$111,3,IF(H755=Localization!$C$110,4,IF(H755=Localization!$C$109,5,IF(OR(H755=1,H755=2,H755=3,H755=4,H755=5),H755,"")))))))</f>
        <v/>
      </c>
      <c r="S755" s="15" t="str">
        <f>(IF(I755=Localization!$C$113,1,IF(I755=Localization!$C$112,2,IF(I755=Localization!$C$111,3,IF(I755=Localization!$C$110,4,IF(I755=Localization!$C$109,5,IF(OR(I755=1,I755=2,I755=3,I755=4,I755=5),I755,"")))))))</f>
        <v/>
      </c>
      <c r="T755" s="15" t="str">
        <f>(IF(J755=Localization!$C$113,1,IF(J755=Localization!$C$112,2,IF(J755=Localization!$C$111,3,IF(J755=Localization!$C$110,4,IF(J755=Localization!$C$109,5,IF(OR(J755=1,J755=2,J755=3,J755=4,J755=5),J755,"")))))))</f>
        <v/>
      </c>
      <c r="U755" s="15" t="str">
        <f>(IF(K755=Localization!$C$113,1,IF(K755=Localization!$C$112,2,IF(K755=Localization!$C$111,3,IF(K755=Localization!$C$110,4,IF(K755=Localization!$C$109,5,IF(OR(K755=1,K755=2,K755=3,K755=4,K755=5),K755,"")))))))</f>
        <v/>
      </c>
    </row>
    <row r="756" spans="12:21" x14ac:dyDescent="0.25">
      <c r="L756" s="15" t="str">
        <f>(IF(B756=Localization!$C$113,1,IF(B756=Localization!$C$112,2,IF(B756=Localization!$C$111,3,IF(B756=Localization!$C$110,4,IF(B756=Localization!$C$109,5,IF(OR(B756=1,B756=2,B756=3,B756=4,B756=5),B756,"")))))))</f>
        <v/>
      </c>
      <c r="M756" s="15" t="str">
        <f>(IF(C756=Localization!$C$113,1,IF(C756=Localization!$C$112,2,IF(C756=Localization!$C$111,3,IF(C756=Localization!$C$110,4,IF(C756=Localization!$C$109,5,IF(OR(C756=1,C756=2,C756=3,C756=4,C756=5),C756,"")))))))</f>
        <v/>
      </c>
      <c r="N756" s="15" t="str">
        <f>(IF(D756=Localization!$C$113,1,IF(D756=Localization!$C$112,2,IF(D756=Localization!$C$111,3,IF(D756=Localization!$C$110,4,IF(D756=Localization!$C$109,5,IF(OR(D756=1,D756=2,D756=3,D756=4,D756=5),D756,"")))))))</f>
        <v/>
      </c>
      <c r="O756" s="15" t="str">
        <f>(IF(E756=Localization!$C$113,1,IF(E756=Localization!$C$112,2,IF(E756=Localization!$C$111,3,IF(E756=Localization!$C$110,4,IF(E756=Localization!$C$109,5,IF(OR(E756=1,E756=2,E756=3,E756=4,E756=5),E756,"")))))))</f>
        <v/>
      </c>
      <c r="P756" s="15" t="str">
        <f>(IF(F756=Localization!$C$113,1,IF(F756=Localization!$C$112,2,IF(F756=Localization!$C$111,3,IF(F756=Localization!$C$110,4,IF(F756=Localization!$C$109,5,IF(OR(F756=1,F756=2,F756=3,F756=4,F756=5),F756,"")))))))</f>
        <v/>
      </c>
      <c r="Q756" s="15" t="str">
        <f>(IF(G756=Localization!$C$113,1,IF(G756=Localization!$C$112,2,IF(G756=Localization!$C$111,3,IF(G756=Localization!$C$110,4,IF(G756=Localization!$C$109,5,IF(OR(G756=1,G756=2,G756=3,G756=4,G756=5),G756,"")))))))</f>
        <v/>
      </c>
      <c r="R756" s="15" t="str">
        <f>(IF(H756=Localization!$C$113,1,IF(H756=Localization!$C$112,2,IF(H756=Localization!$C$111,3,IF(H756=Localization!$C$110,4,IF(H756=Localization!$C$109,5,IF(OR(H756=1,H756=2,H756=3,H756=4,H756=5),H756,"")))))))</f>
        <v/>
      </c>
      <c r="S756" s="15" t="str">
        <f>(IF(I756=Localization!$C$113,1,IF(I756=Localization!$C$112,2,IF(I756=Localization!$C$111,3,IF(I756=Localization!$C$110,4,IF(I756=Localization!$C$109,5,IF(OR(I756=1,I756=2,I756=3,I756=4,I756=5),I756,"")))))))</f>
        <v/>
      </c>
      <c r="T756" s="15" t="str">
        <f>(IF(J756=Localization!$C$113,1,IF(J756=Localization!$C$112,2,IF(J756=Localization!$C$111,3,IF(J756=Localization!$C$110,4,IF(J756=Localization!$C$109,5,IF(OR(J756=1,J756=2,J756=3,J756=4,J756=5),J756,"")))))))</f>
        <v/>
      </c>
      <c r="U756" s="15" t="str">
        <f>(IF(K756=Localization!$C$113,1,IF(K756=Localization!$C$112,2,IF(K756=Localization!$C$111,3,IF(K756=Localization!$C$110,4,IF(K756=Localization!$C$109,5,IF(OR(K756=1,K756=2,K756=3,K756=4,K756=5),K756,"")))))))</f>
        <v/>
      </c>
    </row>
    <row r="757" spans="12:21" x14ac:dyDescent="0.25">
      <c r="L757" s="15" t="str">
        <f>(IF(B757=Localization!$C$113,1,IF(B757=Localization!$C$112,2,IF(B757=Localization!$C$111,3,IF(B757=Localization!$C$110,4,IF(B757=Localization!$C$109,5,IF(OR(B757=1,B757=2,B757=3,B757=4,B757=5),B757,"")))))))</f>
        <v/>
      </c>
      <c r="M757" s="15" t="str">
        <f>(IF(C757=Localization!$C$113,1,IF(C757=Localization!$C$112,2,IF(C757=Localization!$C$111,3,IF(C757=Localization!$C$110,4,IF(C757=Localization!$C$109,5,IF(OR(C757=1,C757=2,C757=3,C757=4,C757=5),C757,"")))))))</f>
        <v/>
      </c>
      <c r="N757" s="15" t="str">
        <f>(IF(D757=Localization!$C$113,1,IF(D757=Localization!$C$112,2,IF(D757=Localization!$C$111,3,IF(D757=Localization!$C$110,4,IF(D757=Localization!$C$109,5,IF(OR(D757=1,D757=2,D757=3,D757=4,D757=5),D757,"")))))))</f>
        <v/>
      </c>
      <c r="O757" s="15" t="str">
        <f>(IF(E757=Localization!$C$113,1,IF(E757=Localization!$C$112,2,IF(E757=Localization!$C$111,3,IF(E757=Localization!$C$110,4,IF(E757=Localization!$C$109,5,IF(OR(E757=1,E757=2,E757=3,E757=4,E757=5),E757,"")))))))</f>
        <v/>
      </c>
      <c r="P757" s="15" t="str">
        <f>(IF(F757=Localization!$C$113,1,IF(F757=Localization!$C$112,2,IF(F757=Localization!$C$111,3,IF(F757=Localization!$C$110,4,IF(F757=Localization!$C$109,5,IF(OR(F757=1,F757=2,F757=3,F757=4,F757=5),F757,"")))))))</f>
        <v/>
      </c>
      <c r="Q757" s="15" t="str">
        <f>(IF(G757=Localization!$C$113,1,IF(G757=Localization!$C$112,2,IF(G757=Localization!$C$111,3,IF(G757=Localization!$C$110,4,IF(G757=Localization!$C$109,5,IF(OR(G757=1,G757=2,G757=3,G757=4,G757=5),G757,"")))))))</f>
        <v/>
      </c>
      <c r="R757" s="15" t="str">
        <f>(IF(H757=Localization!$C$113,1,IF(H757=Localization!$C$112,2,IF(H757=Localization!$C$111,3,IF(H757=Localization!$C$110,4,IF(H757=Localization!$C$109,5,IF(OR(H757=1,H757=2,H757=3,H757=4,H757=5),H757,"")))))))</f>
        <v/>
      </c>
      <c r="S757" s="15" t="str">
        <f>(IF(I757=Localization!$C$113,1,IF(I757=Localization!$C$112,2,IF(I757=Localization!$C$111,3,IF(I757=Localization!$C$110,4,IF(I757=Localization!$C$109,5,IF(OR(I757=1,I757=2,I757=3,I757=4,I757=5),I757,"")))))))</f>
        <v/>
      </c>
      <c r="T757" s="15" t="str">
        <f>(IF(J757=Localization!$C$113,1,IF(J757=Localization!$C$112,2,IF(J757=Localization!$C$111,3,IF(J757=Localization!$C$110,4,IF(J757=Localization!$C$109,5,IF(OR(J757=1,J757=2,J757=3,J757=4,J757=5),J757,"")))))))</f>
        <v/>
      </c>
      <c r="U757" s="15" t="str">
        <f>(IF(K757=Localization!$C$113,1,IF(K757=Localization!$C$112,2,IF(K757=Localization!$C$111,3,IF(K757=Localization!$C$110,4,IF(K757=Localization!$C$109,5,IF(OR(K757=1,K757=2,K757=3,K757=4,K757=5),K757,"")))))))</f>
        <v/>
      </c>
    </row>
    <row r="758" spans="12:21" x14ac:dyDescent="0.25">
      <c r="L758" s="15" t="str">
        <f>(IF(B758=Localization!$C$113,1,IF(B758=Localization!$C$112,2,IF(B758=Localization!$C$111,3,IF(B758=Localization!$C$110,4,IF(B758=Localization!$C$109,5,IF(OR(B758=1,B758=2,B758=3,B758=4,B758=5),B758,"")))))))</f>
        <v/>
      </c>
      <c r="M758" s="15" t="str">
        <f>(IF(C758=Localization!$C$113,1,IF(C758=Localization!$C$112,2,IF(C758=Localization!$C$111,3,IF(C758=Localization!$C$110,4,IF(C758=Localization!$C$109,5,IF(OR(C758=1,C758=2,C758=3,C758=4,C758=5),C758,"")))))))</f>
        <v/>
      </c>
      <c r="N758" s="15" t="str">
        <f>(IF(D758=Localization!$C$113,1,IF(D758=Localization!$C$112,2,IF(D758=Localization!$C$111,3,IF(D758=Localization!$C$110,4,IF(D758=Localization!$C$109,5,IF(OR(D758=1,D758=2,D758=3,D758=4,D758=5),D758,"")))))))</f>
        <v/>
      </c>
      <c r="O758" s="15" t="str">
        <f>(IF(E758=Localization!$C$113,1,IF(E758=Localization!$C$112,2,IF(E758=Localization!$C$111,3,IF(E758=Localization!$C$110,4,IF(E758=Localization!$C$109,5,IF(OR(E758=1,E758=2,E758=3,E758=4,E758=5),E758,"")))))))</f>
        <v/>
      </c>
      <c r="P758" s="15" t="str">
        <f>(IF(F758=Localization!$C$113,1,IF(F758=Localization!$C$112,2,IF(F758=Localization!$C$111,3,IF(F758=Localization!$C$110,4,IF(F758=Localization!$C$109,5,IF(OR(F758=1,F758=2,F758=3,F758=4,F758=5),F758,"")))))))</f>
        <v/>
      </c>
      <c r="Q758" s="15" t="str">
        <f>(IF(G758=Localization!$C$113,1,IF(G758=Localization!$C$112,2,IF(G758=Localization!$C$111,3,IF(G758=Localization!$C$110,4,IF(G758=Localization!$C$109,5,IF(OR(G758=1,G758=2,G758=3,G758=4,G758=5),G758,"")))))))</f>
        <v/>
      </c>
      <c r="R758" s="15" t="str">
        <f>(IF(H758=Localization!$C$113,1,IF(H758=Localization!$C$112,2,IF(H758=Localization!$C$111,3,IF(H758=Localization!$C$110,4,IF(H758=Localization!$C$109,5,IF(OR(H758=1,H758=2,H758=3,H758=4,H758=5),H758,"")))))))</f>
        <v/>
      </c>
      <c r="S758" s="15" t="str">
        <f>(IF(I758=Localization!$C$113,1,IF(I758=Localization!$C$112,2,IF(I758=Localization!$C$111,3,IF(I758=Localization!$C$110,4,IF(I758=Localization!$C$109,5,IF(OR(I758=1,I758=2,I758=3,I758=4,I758=5),I758,"")))))))</f>
        <v/>
      </c>
      <c r="T758" s="15" t="str">
        <f>(IF(J758=Localization!$C$113,1,IF(J758=Localization!$C$112,2,IF(J758=Localization!$C$111,3,IF(J758=Localization!$C$110,4,IF(J758=Localization!$C$109,5,IF(OR(J758=1,J758=2,J758=3,J758=4,J758=5),J758,"")))))))</f>
        <v/>
      </c>
      <c r="U758" s="15" t="str">
        <f>(IF(K758=Localization!$C$113,1,IF(K758=Localization!$C$112,2,IF(K758=Localization!$C$111,3,IF(K758=Localization!$C$110,4,IF(K758=Localization!$C$109,5,IF(OR(K758=1,K758=2,K758=3,K758=4,K758=5),K758,"")))))))</f>
        <v/>
      </c>
    </row>
    <row r="759" spans="12:21" x14ac:dyDescent="0.25">
      <c r="L759" s="15" t="str">
        <f>(IF(B759=Localization!$C$113,1,IF(B759=Localization!$C$112,2,IF(B759=Localization!$C$111,3,IF(B759=Localization!$C$110,4,IF(B759=Localization!$C$109,5,IF(OR(B759=1,B759=2,B759=3,B759=4,B759=5),B759,"")))))))</f>
        <v/>
      </c>
      <c r="M759" s="15" t="str">
        <f>(IF(C759=Localization!$C$113,1,IF(C759=Localization!$C$112,2,IF(C759=Localization!$C$111,3,IF(C759=Localization!$C$110,4,IF(C759=Localization!$C$109,5,IF(OR(C759=1,C759=2,C759=3,C759=4,C759=5),C759,"")))))))</f>
        <v/>
      </c>
      <c r="N759" s="15" t="str">
        <f>(IF(D759=Localization!$C$113,1,IF(D759=Localization!$C$112,2,IF(D759=Localization!$C$111,3,IF(D759=Localization!$C$110,4,IF(D759=Localization!$C$109,5,IF(OR(D759=1,D759=2,D759=3,D759=4,D759=5),D759,"")))))))</f>
        <v/>
      </c>
      <c r="O759" s="15" t="str">
        <f>(IF(E759=Localization!$C$113,1,IF(E759=Localization!$C$112,2,IF(E759=Localization!$C$111,3,IF(E759=Localization!$C$110,4,IF(E759=Localization!$C$109,5,IF(OR(E759=1,E759=2,E759=3,E759=4,E759=5),E759,"")))))))</f>
        <v/>
      </c>
      <c r="P759" s="15" t="str">
        <f>(IF(F759=Localization!$C$113,1,IF(F759=Localization!$C$112,2,IF(F759=Localization!$C$111,3,IF(F759=Localization!$C$110,4,IF(F759=Localization!$C$109,5,IF(OR(F759=1,F759=2,F759=3,F759=4,F759=5),F759,"")))))))</f>
        <v/>
      </c>
      <c r="Q759" s="15" t="str">
        <f>(IF(G759=Localization!$C$113,1,IF(G759=Localization!$C$112,2,IF(G759=Localization!$C$111,3,IF(G759=Localization!$C$110,4,IF(G759=Localization!$C$109,5,IF(OR(G759=1,G759=2,G759=3,G759=4,G759=5),G759,"")))))))</f>
        <v/>
      </c>
      <c r="R759" s="15" t="str">
        <f>(IF(H759=Localization!$C$113,1,IF(H759=Localization!$C$112,2,IF(H759=Localization!$C$111,3,IF(H759=Localization!$C$110,4,IF(H759=Localization!$C$109,5,IF(OR(H759=1,H759=2,H759=3,H759=4,H759=5),H759,"")))))))</f>
        <v/>
      </c>
      <c r="S759" s="15" t="str">
        <f>(IF(I759=Localization!$C$113,1,IF(I759=Localization!$C$112,2,IF(I759=Localization!$C$111,3,IF(I759=Localization!$C$110,4,IF(I759=Localization!$C$109,5,IF(OR(I759=1,I759=2,I759=3,I759=4,I759=5),I759,"")))))))</f>
        <v/>
      </c>
      <c r="T759" s="15" t="str">
        <f>(IF(J759=Localization!$C$113,1,IF(J759=Localization!$C$112,2,IF(J759=Localization!$C$111,3,IF(J759=Localization!$C$110,4,IF(J759=Localization!$C$109,5,IF(OR(J759=1,J759=2,J759=3,J759=4,J759=5),J759,"")))))))</f>
        <v/>
      </c>
      <c r="U759" s="15" t="str">
        <f>(IF(K759=Localization!$C$113,1,IF(K759=Localization!$C$112,2,IF(K759=Localization!$C$111,3,IF(K759=Localization!$C$110,4,IF(K759=Localization!$C$109,5,IF(OR(K759=1,K759=2,K759=3,K759=4,K759=5),K759,"")))))))</f>
        <v/>
      </c>
    </row>
    <row r="760" spans="12:21" x14ac:dyDescent="0.25">
      <c r="L760" s="15" t="str">
        <f>(IF(B760=Localization!$C$113,1,IF(B760=Localization!$C$112,2,IF(B760=Localization!$C$111,3,IF(B760=Localization!$C$110,4,IF(B760=Localization!$C$109,5,IF(OR(B760=1,B760=2,B760=3,B760=4,B760=5),B760,"")))))))</f>
        <v/>
      </c>
      <c r="M760" s="15" t="str">
        <f>(IF(C760=Localization!$C$113,1,IF(C760=Localization!$C$112,2,IF(C760=Localization!$C$111,3,IF(C760=Localization!$C$110,4,IF(C760=Localization!$C$109,5,IF(OR(C760=1,C760=2,C760=3,C760=4,C760=5),C760,"")))))))</f>
        <v/>
      </c>
      <c r="N760" s="15" t="str">
        <f>(IF(D760=Localization!$C$113,1,IF(D760=Localization!$C$112,2,IF(D760=Localization!$C$111,3,IF(D760=Localization!$C$110,4,IF(D760=Localization!$C$109,5,IF(OR(D760=1,D760=2,D760=3,D760=4,D760=5),D760,"")))))))</f>
        <v/>
      </c>
      <c r="O760" s="15" t="str">
        <f>(IF(E760=Localization!$C$113,1,IF(E760=Localization!$C$112,2,IF(E760=Localization!$C$111,3,IF(E760=Localization!$C$110,4,IF(E760=Localization!$C$109,5,IF(OR(E760=1,E760=2,E760=3,E760=4,E760=5),E760,"")))))))</f>
        <v/>
      </c>
      <c r="P760" s="15" t="str">
        <f>(IF(F760=Localization!$C$113,1,IF(F760=Localization!$C$112,2,IF(F760=Localization!$C$111,3,IF(F760=Localization!$C$110,4,IF(F760=Localization!$C$109,5,IF(OR(F760=1,F760=2,F760=3,F760=4,F760=5),F760,"")))))))</f>
        <v/>
      </c>
      <c r="Q760" s="15" t="str">
        <f>(IF(G760=Localization!$C$113,1,IF(G760=Localization!$C$112,2,IF(G760=Localization!$C$111,3,IF(G760=Localization!$C$110,4,IF(G760=Localization!$C$109,5,IF(OR(G760=1,G760=2,G760=3,G760=4,G760=5),G760,"")))))))</f>
        <v/>
      </c>
      <c r="R760" s="15" t="str">
        <f>(IF(H760=Localization!$C$113,1,IF(H760=Localization!$C$112,2,IF(H760=Localization!$C$111,3,IF(H760=Localization!$C$110,4,IF(H760=Localization!$C$109,5,IF(OR(H760=1,H760=2,H760=3,H760=4,H760=5),H760,"")))))))</f>
        <v/>
      </c>
      <c r="S760" s="15" t="str">
        <f>(IF(I760=Localization!$C$113,1,IF(I760=Localization!$C$112,2,IF(I760=Localization!$C$111,3,IF(I760=Localization!$C$110,4,IF(I760=Localization!$C$109,5,IF(OR(I760=1,I760=2,I760=3,I760=4,I760=5),I760,"")))))))</f>
        <v/>
      </c>
      <c r="T760" s="15" t="str">
        <f>(IF(J760=Localization!$C$113,1,IF(J760=Localization!$C$112,2,IF(J760=Localization!$C$111,3,IF(J760=Localization!$C$110,4,IF(J760=Localization!$C$109,5,IF(OR(J760=1,J760=2,J760=3,J760=4,J760=5),J760,"")))))))</f>
        <v/>
      </c>
      <c r="U760" s="15" t="str">
        <f>(IF(K760=Localization!$C$113,1,IF(K760=Localization!$C$112,2,IF(K760=Localization!$C$111,3,IF(K760=Localization!$C$110,4,IF(K760=Localization!$C$109,5,IF(OR(K760=1,K760=2,K760=3,K760=4,K760=5),K760,"")))))))</f>
        <v/>
      </c>
    </row>
    <row r="761" spans="12:21" x14ac:dyDescent="0.25">
      <c r="L761" s="15" t="str">
        <f>(IF(B761=Localization!$C$113,1,IF(B761=Localization!$C$112,2,IF(B761=Localization!$C$111,3,IF(B761=Localization!$C$110,4,IF(B761=Localization!$C$109,5,IF(OR(B761=1,B761=2,B761=3,B761=4,B761=5),B761,"")))))))</f>
        <v/>
      </c>
      <c r="M761" s="15" t="str">
        <f>(IF(C761=Localization!$C$113,1,IF(C761=Localization!$C$112,2,IF(C761=Localization!$C$111,3,IF(C761=Localization!$C$110,4,IF(C761=Localization!$C$109,5,IF(OR(C761=1,C761=2,C761=3,C761=4,C761=5),C761,"")))))))</f>
        <v/>
      </c>
      <c r="N761" s="15" t="str">
        <f>(IF(D761=Localization!$C$113,1,IF(D761=Localization!$C$112,2,IF(D761=Localization!$C$111,3,IF(D761=Localization!$C$110,4,IF(D761=Localization!$C$109,5,IF(OR(D761=1,D761=2,D761=3,D761=4,D761=5),D761,"")))))))</f>
        <v/>
      </c>
      <c r="O761" s="15" t="str">
        <f>(IF(E761=Localization!$C$113,1,IF(E761=Localization!$C$112,2,IF(E761=Localization!$C$111,3,IF(E761=Localization!$C$110,4,IF(E761=Localization!$C$109,5,IF(OR(E761=1,E761=2,E761=3,E761=4,E761=5),E761,"")))))))</f>
        <v/>
      </c>
      <c r="P761" s="15" t="str">
        <f>(IF(F761=Localization!$C$113,1,IF(F761=Localization!$C$112,2,IF(F761=Localization!$C$111,3,IF(F761=Localization!$C$110,4,IF(F761=Localization!$C$109,5,IF(OR(F761=1,F761=2,F761=3,F761=4,F761=5),F761,"")))))))</f>
        <v/>
      </c>
      <c r="Q761" s="15" t="str">
        <f>(IF(G761=Localization!$C$113,1,IF(G761=Localization!$C$112,2,IF(G761=Localization!$C$111,3,IF(G761=Localization!$C$110,4,IF(G761=Localization!$C$109,5,IF(OR(G761=1,G761=2,G761=3,G761=4,G761=5),G761,"")))))))</f>
        <v/>
      </c>
      <c r="R761" s="15" t="str">
        <f>(IF(H761=Localization!$C$113,1,IF(H761=Localization!$C$112,2,IF(H761=Localization!$C$111,3,IF(H761=Localization!$C$110,4,IF(H761=Localization!$C$109,5,IF(OR(H761=1,H761=2,H761=3,H761=4,H761=5),H761,"")))))))</f>
        <v/>
      </c>
      <c r="S761" s="15" t="str">
        <f>(IF(I761=Localization!$C$113,1,IF(I761=Localization!$C$112,2,IF(I761=Localization!$C$111,3,IF(I761=Localization!$C$110,4,IF(I761=Localization!$C$109,5,IF(OR(I761=1,I761=2,I761=3,I761=4,I761=5),I761,"")))))))</f>
        <v/>
      </c>
      <c r="T761" s="15" t="str">
        <f>(IF(J761=Localization!$C$113,1,IF(J761=Localization!$C$112,2,IF(J761=Localization!$C$111,3,IF(J761=Localization!$C$110,4,IF(J761=Localization!$C$109,5,IF(OR(J761=1,J761=2,J761=3,J761=4,J761=5),J761,"")))))))</f>
        <v/>
      </c>
      <c r="U761" s="15" t="str">
        <f>(IF(K761=Localization!$C$113,1,IF(K761=Localization!$C$112,2,IF(K761=Localization!$C$111,3,IF(K761=Localization!$C$110,4,IF(K761=Localization!$C$109,5,IF(OR(K761=1,K761=2,K761=3,K761=4,K761=5),K761,"")))))))</f>
        <v/>
      </c>
    </row>
    <row r="762" spans="12:21" x14ac:dyDescent="0.25">
      <c r="L762" s="15" t="str">
        <f>(IF(B762=Localization!$C$113,1,IF(B762=Localization!$C$112,2,IF(B762=Localization!$C$111,3,IF(B762=Localization!$C$110,4,IF(B762=Localization!$C$109,5,IF(OR(B762=1,B762=2,B762=3,B762=4,B762=5),B762,"")))))))</f>
        <v/>
      </c>
      <c r="M762" s="15" t="str">
        <f>(IF(C762=Localization!$C$113,1,IF(C762=Localization!$C$112,2,IF(C762=Localization!$C$111,3,IF(C762=Localization!$C$110,4,IF(C762=Localization!$C$109,5,IF(OR(C762=1,C762=2,C762=3,C762=4,C762=5),C762,"")))))))</f>
        <v/>
      </c>
      <c r="N762" s="15" t="str">
        <f>(IF(D762=Localization!$C$113,1,IF(D762=Localization!$C$112,2,IF(D762=Localization!$C$111,3,IF(D762=Localization!$C$110,4,IF(D762=Localization!$C$109,5,IF(OR(D762=1,D762=2,D762=3,D762=4,D762=5),D762,"")))))))</f>
        <v/>
      </c>
      <c r="O762" s="15" t="str">
        <f>(IF(E762=Localization!$C$113,1,IF(E762=Localization!$C$112,2,IF(E762=Localization!$C$111,3,IF(E762=Localization!$C$110,4,IF(E762=Localization!$C$109,5,IF(OR(E762=1,E762=2,E762=3,E762=4,E762=5),E762,"")))))))</f>
        <v/>
      </c>
      <c r="P762" s="15" t="str">
        <f>(IF(F762=Localization!$C$113,1,IF(F762=Localization!$C$112,2,IF(F762=Localization!$C$111,3,IF(F762=Localization!$C$110,4,IF(F762=Localization!$C$109,5,IF(OR(F762=1,F762=2,F762=3,F762=4,F762=5),F762,"")))))))</f>
        <v/>
      </c>
      <c r="Q762" s="15" t="str">
        <f>(IF(G762=Localization!$C$113,1,IF(G762=Localization!$C$112,2,IF(G762=Localization!$C$111,3,IF(G762=Localization!$C$110,4,IF(G762=Localization!$C$109,5,IF(OR(G762=1,G762=2,G762=3,G762=4,G762=5),G762,"")))))))</f>
        <v/>
      </c>
      <c r="R762" s="15" t="str">
        <f>(IF(H762=Localization!$C$113,1,IF(H762=Localization!$C$112,2,IF(H762=Localization!$C$111,3,IF(H762=Localization!$C$110,4,IF(H762=Localization!$C$109,5,IF(OR(H762=1,H762=2,H762=3,H762=4,H762=5),H762,"")))))))</f>
        <v/>
      </c>
      <c r="S762" s="15" t="str">
        <f>(IF(I762=Localization!$C$113,1,IF(I762=Localization!$C$112,2,IF(I762=Localization!$C$111,3,IF(I762=Localization!$C$110,4,IF(I762=Localization!$C$109,5,IF(OR(I762=1,I762=2,I762=3,I762=4,I762=5),I762,"")))))))</f>
        <v/>
      </c>
      <c r="T762" s="15" t="str">
        <f>(IF(J762=Localization!$C$113,1,IF(J762=Localization!$C$112,2,IF(J762=Localization!$C$111,3,IF(J762=Localization!$C$110,4,IF(J762=Localization!$C$109,5,IF(OR(J762=1,J762=2,J762=3,J762=4,J762=5),J762,"")))))))</f>
        <v/>
      </c>
      <c r="U762" s="15" t="str">
        <f>(IF(K762=Localization!$C$113,1,IF(K762=Localization!$C$112,2,IF(K762=Localization!$C$111,3,IF(K762=Localization!$C$110,4,IF(K762=Localization!$C$109,5,IF(OR(K762=1,K762=2,K762=3,K762=4,K762=5),K762,"")))))))</f>
        <v/>
      </c>
    </row>
    <row r="763" spans="12:21" x14ac:dyDescent="0.25">
      <c r="L763" s="15" t="str">
        <f>(IF(B763=Localization!$C$113,1,IF(B763=Localization!$C$112,2,IF(B763=Localization!$C$111,3,IF(B763=Localization!$C$110,4,IF(B763=Localization!$C$109,5,IF(OR(B763=1,B763=2,B763=3,B763=4,B763=5),B763,"")))))))</f>
        <v/>
      </c>
      <c r="M763" s="15" t="str">
        <f>(IF(C763=Localization!$C$113,1,IF(C763=Localization!$C$112,2,IF(C763=Localization!$C$111,3,IF(C763=Localization!$C$110,4,IF(C763=Localization!$C$109,5,IF(OR(C763=1,C763=2,C763=3,C763=4,C763=5),C763,"")))))))</f>
        <v/>
      </c>
      <c r="N763" s="15" t="str">
        <f>(IF(D763=Localization!$C$113,1,IF(D763=Localization!$C$112,2,IF(D763=Localization!$C$111,3,IF(D763=Localization!$C$110,4,IF(D763=Localization!$C$109,5,IF(OR(D763=1,D763=2,D763=3,D763=4,D763=5),D763,"")))))))</f>
        <v/>
      </c>
      <c r="O763" s="15" t="str">
        <f>(IF(E763=Localization!$C$113,1,IF(E763=Localization!$C$112,2,IF(E763=Localization!$C$111,3,IF(E763=Localization!$C$110,4,IF(E763=Localization!$C$109,5,IF(OR(E763=1,E763=2,E763=3,E763=4,E763=5),E763,"")))))))</f>
        <v/>
      </c>
      <c r="P763" s="15" t="str">
        <f>(IF(F763=Localization!$C$113,1,IF(F763=Localization!$C$112,2,IF(F763=Localization!$C$111,3,IF(F763=Localization!$C$110,4,IF(F763=Localization!$C$109,5,IF(OR(F763=1,F763=2,F763=3,F763=4,F763=5),F763,"")))))))</f>
        <v/>
      </c>
      <c r="Q763" s="15" t="str">
        <f>(IF(G763=Localization!$C$113,1,IF(G763=Localization!$C$112,2,IF(G763=Localization!$C$111,3,IF(G763=Localization!$C$110,4,IF(G763=Localization!$C$109,5,IF(OR(G763=1,G763=2,G763=3,G763=4,G763=5),G763,"")))))))</f>
        <v/>
      </c>
      <c r="R763" s="15" t="str">
        <f>(IF(H763=Localization!$C$113,1,IF(H763=Localization!$C$112,2,IF(H763=Localization!$C$111,3,IF(H763=Localization!$C$110,4,IF(H763=Localization!$C$109,5,IF(OR(H763=1,H763=2,H763=3,H763=4,H763=5),H763,"")))))))</f>
        <v/>
      </c>
      <c r="S763" s="15" t="str">
        <f>(IF(I763=Localization!$C$113,1,IF(I763=Localization!$C$112,2,IF(I763=Localization!$C$111,3,IF(I763=Localization!$C$110,4,IF(I763=Localization!$C$109,5,IF(OR(I763=1,I763=2,I763=3,I763=4,I763=5),I763,"")))))))</f>
        <v/>
      </c>
      <c r="T763" s="15" t="str">
        <f>(IF(J763=Localization!$C$113,1,IF(J763=Localization!$C$112,2,IF(J763=Localization!$C$111,3,IF(J763=Localization!$C$110,4,IF(J763=Localization!$C$109,5,IF(OR(J763=1,J763=2,J763=3,J763=4,J763=5),J763,"")))))))</f>
        <v/>
      </c>
      <c r="U763" s="15" t="str">
        <f>(IF(K763=Localization!$C$113,1,IF(K763=Localization!$C$112,2,IF(K763=Localization!$C$111,3,IF(K763=Localization!$C$110,4,IF(K763=Localization!$C$109,5,IF(OR(K763=1,K763=2,K763=3,K763=4,K763=5),K763,"")))))))</f>
        <v/>
      </c>
    </row>
    <row r="764" spans="12:21" x14ac:dyDescent="0.25">
      <c r="L764" s="15" t="str">
        <f>(IF(B764=Localization!$C$113,1,IF(B764=Localization!$C$112,2,IF(B764=Localization!$C$111,3,IF(B764=Localization!$C$110,4,IF(B764=Localization!$C$109,5,IF(OR(B764=1,B764=2,B764=3,B764=4,B764=5),B764,"")))))))</f>
        <v/>
      </c>
      <c r="M764" s="15" t="str">
        <f>(IF(C764=Localization!$C$113,1,IF(C764=Localization!$C$112,2,IF(C764=Localization!$C$111,3,IF(C764=Localization!$C$110,4,IF(C764=Localization!$C$109,5,IF(OR(C764=1,C764=2,C764=3,C764=4,C764=5),C764,"")))))))</f>
        <v/>
      </c>
      <c r="N764" s="15" t="str">
        <f>(IF(D764=Localization!$C$113,1,IF(D764=Localization!$C$112,2,IF(D764=Localization!$C$111,3,IF(D764=Localization!$C$110,4,IF(D764=Localization!$C$109,5,IF(OR(D764=1,D764=2,D764=3,D764=4,D764=5),D764,"")))))))</f>
        <v/>
      </c>
      <c r="O764" s="15" t="str">
        <f>(IF(E764=Localization!$C$113,1,IF(E764=Localization!$C$112,2,IF(E764=Localization!$C$111,3,IF(E764=Localization!$C$110,4,IF(E764=Localization!$C$109,5,IF(OR(E764=1,E764=2,E764=3,E764=4,E764=5),E764,"")))))))</f>
        <v/>
      </c>
      <c r="P764" s="15" t="str">
        <f>(IF(F764=Localization!$C$113,1,IF(F764=Localization!$C$112,2,IF(F764=Localization!$C$111,3,IF(F764=Localization!$C$110,4,IF(F764=Localization!$C$109,5,IF(OR(F764=1,F764=2,F764=3,F764=4,F764=5),F764,"")))))))</f>
        <v/>
      </c>
      <c r="Q764" s="15" t="str">
        <f>(IF(G764=Localization!$C$113,1,IF(G764=Localization!$C$112,2,IF(G764=Localization!$C$111,3,IF(G764=Localization!$C$110,4,IF(G764=Localization!$C$109,5,IF(OR(G764=1,G764=2,G764=3,G764=4,G764=5),G764,"")))))))</f>
        <v/>
      </c>
      <c r="R764" s="15" t="str">
        <f>(IF(H764=Localization!$C$113,1,IF(H764=Localization!$C$112,2,IF(H764=Localization!$C$111,3,IF(H764=Localization!$C$110,4,IF(H764=Localization!$C$109,5,IF(OR(H764=1,H764=2,H764=3,H764=4,H764=5),H764,"")))))))</f>
        <v/>
      </c>
      <c r="S764" s="15" t="str">
        <f>(IF(I764=Localization!$C$113,1,IF(I764=Localization!$C$112,2,IF(I764=Localization!$C$111,3,IF(I764=Localization!$C$110,4,IF(I764=Localization!$C$109,5,IF(OR(I764=1,I764=2,I764=3,I764=4,I764=5),I764,"")))))))</f>
        <v/>
      </c>
      <c r="T764" s="15" t="str">
        <f>(IF(J764=Localization!$C$113,1,IF(J764=Localization!$C$112,2,IF(J764=Localization!$C$111,3,IF(J764=Localization!$C$110,4,IF(J764=Localization!$C$109,5,IF(OR(J764=1,J764=2,J764=3,J764=4,J764=5),J764,"")))))))</f>
        <v/>
      </c>
      <c r="U764" s="15" t="str">
        <f>(IF(K764=Localization!$C$113,1,IF(K764=Localization!$C$112,2,IF(K764=Localization!$C$111,3,IF(K764=Localization!$C$110,4,IF(K764=Localization!$C$109,5,IF(OR(K764=1,K764=2,K764=3,K764=4,K764=5),K764,"")))))))</f>
        <v/>
      </c>
    </row>
    <row r="765" spans="12:21" x14ac:dyDescent="0.25">
      <c r="L765" s="15" t="str">
        <f>(IF(B765=Localization!$C$113,1,IF(B765=Localization!$C$112,2,IF(B765=Localization!$C$111,3,IF(B765=Localization!$C$110,4,IF(B765=Localization!$C$109,5,IF(OR(B765=1,B765=2,B765=3,B765=4,B765=5),B765,"")))))))</f>
        <v/>
      </c>
      <c r="M765" s="15" t="str">
        <f>(IF(C765=Localization!$C$113,1,IF(C765=Localization!$C$112,2,IF(C765=Localization!$C$111,3,IF(C765=Localization!$C$110,4,IF(C765=Localization!$C$109,5,IF(OR(C765=1,C765=2,C765=3,C765=4,C765=5),C765,"")))))))</f>
        <v/>
      </c>
      <c r="N765" s="15" t="str">
        <f>(IF(D765=Localization!$C$113,1,IF(D765=Localization!$C$112,2,IF(D765=Localization!$C$111,3,IF(D765=Localization!$C$110,4,IF(D765=Localization!$C$109,5,IF(OR(D765=1,D765=2,D765=3,D765=4,D765=5),D765,"")))))))</f>
        <v/>
      </c>
      <c r="O765" s="15" t="str">
        <f>(IF(E765=Localization!$C$113,1,IF(E765=Localization!$C$112,2,IF(E765=Localization!$C$111,3,IF(E765=Localization!$C$110,4,IF(E765=Localization!$C$109,5,IF(OR(E765=1,E765=2,E765=3,E765=4,E765=5),E765,"")))))))</f>
        <v/>
      </c>
      <c r="P765" s="15" t="str">
        <f>(IF(F765=Localization!$C$113,1,IF(F765=Localization!$C$112,2,IF(F765=Localization!$C$111,3,IF(F765=Localization!$C$110,4,IF(F765=Localization!$C$109,5,IF(OR(F765=1,F765=2,F765=3,F765=4,F765=5),F765,"")))))))</f>
        <v/>
      </c>
      <c r="Q765" s="15" t="str">
        <f>(IF(G765=Localization!$C$113,1,IF(G765=Localization!$C$112,2,IF(G765=Localization!$C$111,3,IF(G765=Localization!$C$110,4,IF(G765=Localization!$C$109,5,IF(OR(G765=1,G765=2,G765=3,G765=4,G765=5),G765,"")))))))</f>
        <v/>
      </c>
      <c r="R765" s="15" t="str">
        <f>(IF(H765=Localization!$C$113,1,IF(H765=Localization!$C$112,2,IF(H765=Localization!$C$111,3,IF(H765=Localization!$C$110,4,IF(H765=Localization!$C$109,5,IF(OR(H765=1,H765=2,H765=3,H765=4,H765=5),H765,"")))))))</f>
        <v/>
      </c>
      <c r="S765" s="15" t="str">
        <f>(IF(I765=Localization!$C$113,1,IF(I765=Localization!$C$112,2,IF(I765=Localization!$C$111,3,IF(I765=Localization!$C$110,4,IF(I765=Localization!$C$109,5,IF(OR(I765=1,I765=2,I765=3,I765=4,I765=5),I765,"")))))))</f>
        <v/>
      </c>
      <c r="T765" s="15" t="str">
        <f>(IF(J765=Localization!$C$113,1,IF(J765=Localization!$C$112,2,IF(J765=Localization!$C$111,3,IF(J765=Localization!$C$110,4,IF(J765=Localization!$C$109,5,IF(OR(J765=1,J765=2,J765=3,J765=4,J765=5),J765,"")))))))</f>
        <v/>
      </c>
      <c r="U765" s="15" t="str">
        <f>(IF(K765=Localization!$C$113,1,IF(K765=Localization!$C$112,2,IF(K765=Localization!$C$111,3,IF(K765=Localization!$C$110,4,IF(K765=Localization!$C$109,5,IF(OR(K765=1,K765=2,K765=3,K765=4,K765=5),K765,"")))))))</f>
        <v/>
      </c>
    </row>
    <row r="766" spans="12:21" x14ac:dyDescent="0.25">
      <c r="L766" s="15" t="str">
        <f>(IF(B766=Localization!$C$113,1,IF(B766=Localization!$C$112,2,IF(B766=Localization!$C$111,3,IF(B766=Localization!$C$110,4,IF(B766=Localization!$C$109,5,IF(OR(B766=1,B766=2,B766=3,B766=4,B766=5),B766,"")))))))</f>
        <v/>
      </c>
      <c r="M766" s="15" t="str">
        <f>(IF(C766=Localization!$C$113,1,IF(C766=Localization!$C$112,2,IF(C766=Localization!$C$111,3,IF(C766=Localization!$C$110,4,IF(C766=Localization!$C$109,5,IF(OR(C766=1,C766=2,C766=3,C766=4,C766=5),C766,"")))))))</f>
        <v/>
      </c>
      <c r="N766" s="15" t="str">
        <f>(IF(D766=Localization!$C$113,1,IF(D766=Localization!$C$112,2,IF(D766=Localization!$C$111,3,IF(D766=Localization!$C$110,4,IF(D766=Localization!$C$109,5,IF(OR(D766=1,D766=2,D766=3,D766=4,D766=5),D766,"")))))))</f>
        <v/>
      </c>
      <c r="O766" s="15" t="str">
        <f>(IF(E766=Localization!$C$113,1,IF(E766=Localization!$C$112,2,IF(E766=Localization!$C$111,3,IF(E766=Localization!$C$110,4,IF(E766=Localization!$C$109,5,IF(OR(E766=1,E766=2,E766=3,E766=4,E766=5),E766,"")))))))</f>
        <v/>
      </c>
      <c r="P766" s="15" t="str">
        <f>(IF(F766=Localization!$C$113,1,IF(F766=Localization!$C$112,2,IF(F766=Localization!$C$111,3,IF(F766=Localization!$C$110,4,IF(F766=Localization!$C$109,5,IF(OR(F766=1,F766=2,F766=3,F766=4,F766=5),F766,"")))))))</f>
        <v/>
      </c>
      <c r="Q766" s="15" t="str">
        <f>(IF(G766=Localization!$C$113,1,IF(G766=Localization!$C$112,2,IF(G766=Localization!$C$111,3,IF(G766=Localization!$C$110,4,IF(G766=Localization!$C$109,5,IF(OR(G766=1,G766=2,G766=3,G766=4,G766=5),G766,"")))))))</f>
        <v/>
      </c>
      <c r="R766" s="15" t="str">
        <f>(IF(H766=Localization!$C$113,1,IF(H766=Localization!$C$112,2,IF(H766=Localization!$C$111,3,IF(H766=Localization!$C$110,4,IF(H766=Localization!$C$109,5,IF(OR(H766=1,H766=2,H766=3,H766=4,H766=5),H766,"")))))))</f>
        <v/>
      </c>
      <c r="S766" s="15" t="str">
        <f>(IF(I766=Localization!$C$113,1,IF(I766=Localization!$C$112,2,IF(I766=Localization!$C$111,3,IF(I766=Localization!$C$110,4,IF(I766=Localization!$C$109,5,IF(OR(I766=1,I766=2,I766=3,I766=4,I766=5),I766,"")))))))</f>
        <v/>
      </c>
      <c r="T766" s="15" t="str">
        <f>(IF(J766=Localization!$C$113,1,IF(J766=Localization!$C$112,2,IF(J766=Localization!$C$111,3,IF(J766=Localization!$C$110,4,IF(J766=Localization!$C$109,5,IF(OR(J766=1,J766=2,J766=3,J766=4,J766=5),J766,"")))))))</f>
        <v/>
      </c>
      <c r="U766" s="15" t="str">
        <f>(IF(K766=Localization!$C$113,1,IF(K766=Localization!$C$112,2,IF(K766=Localization!$C$111,3,IF(K766=Localization!$C$110,4,IF(K766=Localization!$C$109,5,IF(OR(K766=1,K766=2,K766=3,K766=4,K766=5),K766,"")))))))</f>
        <v/>
      </c>
    </row>
    <row r="767" spans="12:21" x14ac:dyDescent="0.25">
      <c r="L767" s="15" t="str">
        <f>(IF(B767=Localization!$C$113,1,IF(B767=Localization!$C$112,2,IF(B767=Localization!$C$111,3,IF(B767=Localization!$C$110,4,IF(B767=Localization!$C$109,5,IF(OR(B767=1,B767=2,B767=3,B767=4,B767=5),B767,"")))))))</f>
        <v/>
      </c>
      <c r="M767" s="15" t="str">
        <f>(IF(C767=Localization!$C$113,1,IF(C767=Localization!$C$112,2,IF(C767=Localization!$C$111,3,IF(C767=Localization!$C$110,4,IF(C767=Localization!$C$109,5,IF(OR(C767=1,C767=2,C767=3,C767=4,C767=5),C767,"")))))))</f>
        <v/>
      </c>
      <c r="N767" s="15" t="str">
        <f>(IF(D767=Localization!$C$113,1,IF(D767=Localization!$C$112,2,IF(D767=Localization!$C$111,3,IF(D767=Localization!$C$110,4,IF(D767=Localization!$C$109,5,IF(OR(D767=1,D767=2,D767=3,D767=4,D767=5),D767,"")))))))</f>
        <v/>
      </c>
      <c r="O767" s="15" t="str">
        <f>(IF(E767=Localization!$C$113,1,IF(E767=Localization!$C$112,2,IF(E767=Localization!$C$111,3,IF(E767=Localization!$C$110,4,IF(E767=Localization!$C$109,5,IF(OR(E767=1,E767=2,E767=3,E767=4,E767=5),E767,"")))))))</f>
        <v/>
      </c>
      <c r="P767" s="15" t="str">
        <f>(IF(F767=Localization!$C$113,1,IF(F767=Localization!$C$112,2,IF(F767=Localization!$C$111,3,IF(F767=Localization!$C$110,4,IF(F767=Localization!$C$109,5,IF(OR(F767=1,F767=2,F767=3,F767=4,F767=5),F767,"")))))))</f>
        <v/>
      </c>
      <c r="Q767" s="15" t="str">
        <f>(IF(G767=Localization!$C$113,1,IF(G767=Localization!$C$112,2,IF(G767=Localization!$C$111,3,IF(G767=Localization!$C$110,4,IF(G767=Localization!$C$109,5,IF(OR(G767=1,G767=2,G767=3,G767=4,G767=5),G767,"")))))))</f>
        <v/>
      </c>
      <c r="R767" s="15" t="str">
        <f>(IF(H767=Localization!$C$113,1,IF(H767=Localization!$C$112,2,IF(H767=Localization!$C$111,3,IF(H767=Localization!$C$110,4,IF(H767=Localization!$C$109,5,IF(OR(H767=1,H767=2,H767=3,H767=4,H767=5),H767,"")))))))</f>
        <v/>
      </c>
      <c r="S767" s="15" t="str">
        <f>(IF(I767=Localization!$C$113,1,IF(I767=Localization!$C$112,2,IF(I767=Localization!$C$111,3,IF(I767=Localization!$C$110,4,IF(I767=Localization!$C$109,5,IF(OR(I767=1,I767=2,I767=3,I767=4,I767=5),I767,"")))))))</f>
        <v/>
      </c>
      <c r="T767" s="15" t="str">
        <f>(IF(J767=Localization!$C$113,1,IF(J767=Localization!$C$112,2,IF(J767=Localization!$C$111,3,IF(J767=Localization!$C$110,4,IF(J767=Localization!$C$109,5,IF(OR(J767=1,J767=2,J767=3,J767=4,J767=5),J767,"")))))))</f>
        <v/>
      </c>
      <c r="U767" s="15" t="str">
        <f>(IF(K767=Localization!$C$113,1,IF(K767=Localization!$C$112,2,IF(K767=Localization!$C$111,3,IF(K767=Localization!$C$110,4,IF(K767=Localization!$C$109,5,IF(OR(K767=1,K767=2,K767=3,K767=4,K767=5),K767,"")))))))</f>
        <v/>
      </c>
    </row>
    <row r="768" spans="12:21" x14ac:dyDescent="0.25">
      <c r="L768" s="15" t="str">
        <f>(IF(B768=Localization!$C$113,1,IF(B768=Localization!$C$112,2,IF(B768=Localization!$C$111,3,IF(B768=Localization!$C$110,4,IF(B768=Localization!$C$109,5,IF(OR(B768=1,B768=2,B768=3,B768=4,B768=5),B768,"")))))))</f>
        <v/>
      </c>
      <c r="M768" s="15" t="str">
        <f>(IF(C768=Localization!$C$113,1,IF(C768=Localization!$C$112,2,IF(C768=Localization!$C$111,3,IF(C768=Localization!$C$110,4,IF(C768=Localization!$C$109,5,IF(OR(C768=1,C768=2,C768=3,C768=4,C768=5),C768,"")))))))</f>
        <v/>
      </c>
      <c r="N768" s="15" t="str">
        <f>(IF(D768=Localization!$C$113,1,IF(D768=Localization!$C$112,2,IF(D768=Localization!$C$111,3,IF(D768=Localization!$C$110,4,IF(D768=Localization!$C$109,5,IF(OR(D768=1,D768=2,D768=3,D768=4,D768=5),D768,"")))))))</f>
        <v/>
      </c>
      <c r="O768" s="15" t="str">
        <f>(IF(E768=Localization!$C$113,1,IF(E768=Localization!$C$112,2,IF(E768=Localization!$C$111,3,IF(E768=Localization!$C$110,4,IF(E768=Localization!$C$109,5,IF(OR(E768=1,E768=2,E768=3,E768=4,E768=5),E768,"")))))))</f>
        <v/>
      </c>
      <c r="P768" s="15" t="str">
        <f>(IF(F768=Localization!$C$113,1,IF(F768=Localization!$C$112,2,IF(F768=Localization!$C$111,3,IF(F768=Localization!$C$110,4,IF(F768=Localization!$C$109,5,IF(OR(F768=1,F768=2,F768=3,F768=4,F768=5),F768,"")))))))</f>
        <v/>
      </c>
      <c r="Q768" s="15" t="str">
        <f>(IF(G768=Localization!$C$113,1,IF(G768=Localization!$C$112,2,IF(G768=Localization!$C$111,3,IF(G768=Localization!$C$110,4,IF(G768=Localization!$C$109,5,IF(OR(G768=1,G768=2,G768=3,G768=4,G768=5),G768,"")))))))</f>
        <v/>
      </c>
      <c r="R768" s="15" t="str">
        <f>(IF(H768=Localization!$C$113,1,IF(H768=Localization!$C$112,2,IF(H768=Localization!$C$111,3,IF(H768=Localization!$C$110,4,IF(H768=Localization!$C$109,5,IF(OR(H768=1,H768=2,H768=3,H768=4,H768=5),H768,"")))))))</f>
        <v/>
      </c>
      <c r="S768" s="15" t="str">
        <f>(IF(I768=Localization!$C$113,1,IF(I768=Localization!$C$112,2,IF(I768=Localization!$C$111,3,IF(I768=Localization!$C$110,4,IF(I768=Localization!$C$109,5,IF(OR(I768=1,I768=2,I768=3,I768=4,I768=5),I768,"")))))))</f>
        <v/>
      </c>
      <c r="T768" s="15" t="str">
        <f>(IF(J768=Localization!$C$113,1,IF(J768=Localization!$C$112,2,IF(J768=Localization!$C$111,3,IF(J768=Localization!$C$110,4,IF(J768=Localization!$C$109,5,IF(OR(J768=1,J768=2,J768=3,J768=4,J768=5),J768,"")))))))</f>
        <v/>
      </c>
      <c r="U768" s="15" t="str">
        <f>(IF(K768=Localization!$C$113,1,IF(K768=Localization!$C$112,2,IF(K768=Localization!$C$111,3,IF(K768=Localization!$C$110,4,IF(K768=Localization!$C$109,5,IF(OR(K768=1,K768=2,K768=3,K768=4,K768=5),K768,"")))))))</f>
        <v/>
      </c>
    </row>
    <row r="769" spans="12:21" x14ac:dyDescent="0.25">
      <c r="L769" s="15" t="str">
        <f>(IF(B769=Localization!$C$113,1,IF(B769=Localization!$C$112,2,IF(B769=Localization!$C$111,3,IF(B769=Localization!$C$110,4,IF(B769=Localization!$C$109,5,IF(OR(B769=1,B769=2,B769=3,B769=4,B769=5),B769,"")))))))</f>
        <v/>
      </c>
      <c r="M769" s="15" t="str">
        <f>(IF(C769=Localization!$C$113,1,IF(C769=Localization!$C$112,2,IF(C769=Localization!$C$111,3,IF(C769=Localization!$C$110,4,IF(C769=Localization!$C$109,5,IF(OR(C769=1,C769=2,C769=3,C769=4,C769=5),C769,"")))))))</f>
        <v/>
      </c>
      <c r="N769" s="15" t="str">
        <f>(IF(D769=Localization!$C$113,1,IF(D769=Localization!$C$112,2,IF(D769=Localization!$C$111,3,IF(D769=Localization!$C$110,4,IF(D769=Localization!$C$109,5,IF(OR(D769=1,D769=2,D769=3,D769=4,D769=5),D769,"")))))))</f>
        <v/>
      </c>
      <c r="O769" s="15" t="str">
        <f>(IF(E769=Localization!$C$113,1,IF(E769=Localization!$C$112,2,IF(E769=Localization!$C$111,3,IF(E769=Localization!$C$110,4,IF(E769=Localization!$C$109,5,IF(OR(E769=1,E769=2,E769=3,E769=4,E769=5),E769,"")))))))</f>
        <v/>
      </c>
      <c r="P769" s="15" t="str">
        <f>(IF(F769=Localization!$C$113,1,IF(F769=Localization!$C$112,2,IF(F769=Localization!$C$111,3,IF(F769=Localization!$C$110,4,IF(F769=Localization!$C$109,5,IF(OR(F769=1,F769=2,F769=3,F769=4,F769=5),F769,"")))))))</f>
        <v/>
      </c>
      <c r="Q769" s="15" t="str">
        <f>(IF(G769=Localization!$C$113,1,IF(G769=Localization!$C$112,2,IF(G769=Localization!$C$111,3,IF(G769=Localization!$C$110,4,IF(G769=Localization!$C$109,5,IF(OR(G769=1,G769=2,G769=3,G769=4,G769=5),G769,"")))))))</f>
        <v/>
      </c>
      <c r="R769" s="15" t="str">
        <f>(IF(H769=Localization!$C$113,1,IF(H769=Localization!$C$112,2,IF(H769=Localization!$C$111,3,IF(H769=Localization!$C$110,4,IF(H769=Localization!$C$109,5,IF(OR(H769=1,H769=2,H769=3,H769=4,H769=5),H769,"")))))))</f>
        <v/>
      </c>
      <c r="S769" s="15" t="str">
        <f>(IF(I769=Localization!$C$113,1,IF(I769=Localization!$C$112,2,IF(I769=Localization!$C$111,3,IF(I769=Localization!$C$110,4,IF(I769=Localization!$C$109,5,IF(OR(I769=1,I769=2,I769=3,I769=4,I769=5),I769,"")))))))</f>
        <v/>
      </c>
      <c r="T769" s="15" t="str">
        <f>(IF(J769=Localization!$C$113,1,IF(J769=Localization!$C$112,2,IF(J769=Localization!$C$111,3,IF(J769=Localization!$C$110,4,IF(J769=Localization!$C$109,5,IF(OR(J769=1,J769=2,J769=3,J769=4,J769=5),J769,"")))))))</f>
        <v/>
      </c>
      <c r="U769" s="15" t="str">
        <f>(IF(K769=Localization!$C$113,1,IF(K769=Localization!$C$112,2,IF(K769=Localization!$C$111,3,IF(K769=Localization!$C$110,4,IF(K769=Localization!$C$109,5,IF(OR(K769=1,K769=2,K769=3,K769=4,K769=5),K769,"")))))))</f>
        <v/>
      </c>
    </row>
    <row r="770" spans="12:21" x14ac:dyDescent="0.25">
      <c r="L770" s="15" t="str">
        <f>(IF(B770=Localization!$C$113,1,IF(B770=Localization!$C$112,2,IF(B770=Localization!$C$111,3,IF(B770=Localization!$C$110,4,IF(B770=Localization!$C$109,5,IF(OR(B770=1,B770=2,B770=3,B770=4,B770=5),B770,"")))))))</f>
        <v/>
      </c>
      <c r="M770" s="15" t="str">
        <f>(IF(C770=Localization!$C$113,1,IF(C770=Localization!$C$112,2,IF(C770=Localization!$C$111,3,IF(C770=Localization!$C$110,4,IF(C770=Localization!$C$109,5,IF(OR(C770=1,C770=2,C770=3,C770=4,C770=5),C770,"")))))))</f>
        <v/>
      </c>
      <c r="N770" s="15" t="str">
        <f>(IF(D770=Localization!$C$113,1,IF(D770=Localization!$C$112,2,IF(D770=Localization!$C$111,3,IF(D770=Localization!$C$110,4,IF(D770=Localization!$C$109,5,IF(OR(D770=1,D770=2,D770=3,D770=4,D770=5),D770,"")))))))</f>
        <v/>
      </c>
      <c r="O770" s="15" t="str">
        <f>(IF(E770=Localization!$C$113,1,IF(E770=Localization!$C$112,2,IF(E770=Localization!$C$111,3,IF(E770=Localization!$C$110,4,IF(E770=Localization!$C$109,5,IF(OR(E770=1,E770=2,E770=3,E770=4,E770=5),E770,"")))))))</f>
        <v/>
      </c>
      <c r="P770" s="15" t="str">
        <f>(IF(F770=Localization!$C$113,1,IF(F770=Localization!$C$112,2,IF(F770=Localization!$C$111,3,IF(F770=Localization!$C$110,4,IF(F770=Localization!$C$109,5,IF(OR(F770=1,F770=2,F770=3,F770=4,F770=5),F770,"")))))))</f>
        <v/>
      </c>
      <c r="Q770" s="15" t="str">
        <f>(IF(G770=Localization!$C$113,1,IF(G770=Localization!$C$112,2,IF(G770=Localization!$C$111,3,IF(G770=Localization!$C$110,4,IF(G770=Localization!$C$109,5,IF(OR(G770=1,G770=2,G770=3,G770=4,G770=5),G770,"")))))))</f>
        <v/>
      </c>
      <c r="R770" s="15" t="str">
        <f>(IF(H770=Localization!$C$113,1,IF(H770=Localization!$C$112,2,IF(H770=Localization!$C$111,3,IF(H770=Localization!$C$110,4,IF(H770=Localization!$C$109,5,IF(OR(H770=1,H770=2,H770=3,H770=4,H770=5),H770,"")))))))</f>
        <v/>
      </c>
      <c r="S770" s="15" t="str">
        <f>(IF(I770=Localization!$C$113,1,IF(I770=Localization!$C$112,2,IF(I770=Localization!$C$111,3,IF(I770=Localization!$C$110,4,IF(I770=Localization!$C$109,5,IF(OR(I770=1,I770=2,I770=3,I770=4,I770=5),I770,"")))))))</f>
        <v/>
      </c>
      <c r="T770" s="15" t="str">
        <f>(IF(J770=Localization!$C$113,1,IF(J770=Localization!$C$112,2,IF(J770=Localization!$C$111,3,IF(J770=Localization!$C$110,4,IF(J770=Localization!$C$109,5,IF(OR(J770=1,J770=2,J770=3,J770=4,J770=5),J770,"")))))))</f>
        <v/>
      </c>
      <c r="U770" s="15" t="str">
        <f>(IF(K770=Localization!$C$113,1,IF(K770=Localization!$C$112,2,IF(K770=Localization!$C$111,3,IF(K770=Localization!$C$110,4,IF(K770=Localization!$C$109,5,IF(OR(K770=1,K770=2,K770=3,K770=4,K770=5),K770,"")))))))</f>
        <v/>
      </c>
    </row>
    <row r="771" spans="12:21" x14ac:dyDescent="0.25">
      <c r="L771" s="15" t="str">
        <f>(IF(B771=Localization!$C$113,1,IF(B771=Localization!$C$112,2,IF(B771=Localization!$C$111,3,IF(B771=Localization!$C$110,4,IF(B771=Localization!$C$109,5,IF(OR(B771=1,B771=2,B771=3,B771=4,B771=5),B771,"")))))))</f>
        <v/>
      </c>
      <c r="M771" s="15" t="str">
        <f>(IF(C771=Localization!$C$113,1,IF(C771=Localization!$C$112,2,IF(C771=Localization!$C$111,3,IF(C771=Localization!$C$110,4,IF(C771=Localization!$C$109,5,IF(OR(C771=1,C771=2,C771=3,C771=4,C771=5),C771,"")))))))</f>
        <v/>
      </c>
      <c r="N771" s="15" t="str">
        <f>(IF(D771=Localization!$C$113,1,IF(D771=Localization!$C$112,2,IF(D771=Localization!$C$111,3,IF(D771=Localization!$C$110,4,IF(D771=Localization!$C$109,5,IF(OR(D771=1,D771=2,D771=3,D771=4,D771=5),D771,"")))))))</f>
        <v/>
      </c>
      <c r="O771" s="15" t="str">
        <f>(IF(E771=Localization!$C$113,1,IF(E771=Localization!$C$112,2,IF(E771=Localization!$C$111,3,IF(E771=Localization!$C$110,4,IF(E771=Localization!$C$109,5,IF(OR(E771=1,E771=2,E771=3,E771=4,E771=5),E771,"")))))))</f>
        <v/>
      </c>
      <c r="P771" s="15" t="str">
        <f>(IF(F771=Localization!$C$113,1,IF(F771=Localization!$C$112,2,IF(F771=Localization!$C$111,3,IF(F771=Localization!$C$110,4,IF(F771=Localization!$C$109,5,IF(OR(F771=1,F771=2,F771=3,F771=4,F771=5),F771,"")))))))</f>
        <v/>
      </c>
      <c r="Q771" s="15" t="str">
        <f>(IF(G771=Localization!$C$113,1,IF(G771=Localization!$C$112,2,IF(G771=Localization!$C$111,3,IF(G771=Localization!$C$110,4,IF(G771=Localization!$C$109,5,IF(OR(G771=1,G771=2,G771=3,G771=4,G771=5),G771,"")))))))</f>
        <v/>
      </c>
      <c r="R771" s="15" t="str">
        <f>(IF(H771=Localization!$C$113,1,IF(H771=Localization!$C$112,2,IF(H771=Localization!$C$111,3,IF(H771=Localization!$C$110,4,IF(H771=Localization!$C$109,5,IF(OR(H771=1,H771=2,H771=3,H771=4,H771=5),H771,"")))))))</f>
        <v/>
      </c>
      <c r="S771" s="15" t="str">
        <f>(IF(I771=Localization!$C$113,1,IF(I771=Localization!$C$112,2,IF(I771=Localization!$C$111,3,IF(I771=Localization!$C$110,4,IF(I771=Localization!$C$109,5,IF(OR(I771=1,I771=2,I771=3,I771=4,I771=5),I771,"")))))))</f>
        <v/>
      </c>
      <c r="T771" s="15" t="str">
        <f>(IF(J771=Localization!$C$113,1,IF(J771=Localization!$C$112,2,IF(J771=Localization!$C$111,3,IF(J771=Localization!$C$110,4,IF(J771=Localization!$C$109,5,IF(OR(J771=1,J771=2,J771=3,J771=4,J771=5),J771,"")))))))</f>
        <v/>
      </c>
      <c r="U771" s="15" t="str">
        <f>(IF(K771=Localization!$C$113,1,IF(K771=Localization!$C$112,2,IF(K771=Localization!$C$111,3,IF(K771=Localization!$C$110,4,IF(K771=Localization!$C$109,5,IF(OR(K771=1,K771=2,K771=3,K771=4,K771=5),K771,"")))))))</f>
        <v/>
      </c>
    </row>
    <row r="772" spans="12:21" x14ac:dyDescent="0.25">
      <c r="L772" s="15" t="str">
        <f>(IF(B772=Localization!$C$113,1,IF(B772=Localization!$C$112,2,IF(B772=Localization!$C$111,3,IF(B772=Localization!$C$110,4,IF(B772=Localization!$C$109,5,IF(OR(B772=1,B772=2,B772=3,B772=4,B772=5),B772,"")))))))</f>
        <v/>
      </c>
      <c r="M772" s="15" t="str">
        <f>(IF(C772=Localization!$C$113,1,IF(C772=Localization!$C$112,2,IF(C772=Localization!$C$111,3,IF(C772=Localization!$C$110,4,IF(C772=Localization!$C$109,5,IF(OR(C772=1,C772=2,C772=3,C772=4,C772=5),C772,"")))))))</f>
        <v/>
      </c>
      <c r="N772" s="15" t="str">
        <f>(IF(D772=Localization!$C$113,1,IF(D772=Localization!$C$112,2,IF(D772=Localization!$C$111,3,IF(D772=Localization!$C$110,4,IF(D772=Localization!$C$109,5,IF(OR(D772=1,D772=2,D772=3,D772=4,D772=5),D772,"")))))))</f>
        <v/>
      </c>
      <c r="O772" s="15" t="str">
        <f>(IF(E772=Localization!$C$113,1,IF(E772=Localization!$C$112,2,IF(E772=Localization!$C$111,3,IF(E772=Localization!$C$110,4,IF(E772=Localization!$C$109,5,IF(OR(E772=1,E772=2,E772=3,E772=4,E772=5),E772,"")))))))</f>
        <v/>
      </c>
      <c r="P772" s="15" t="str">
        <f>(IF(F772=Localization!$C$113,1,IF(F772=Localization!$C$112,2,IF(F772=Localization!$C$111,3,IF(F772=Localization!$C$110,4,IF(F772=Localization!$C$109,5,IF(OR(F772=1,F772=2,F772=3,F772=4,F772=5),F772,"")))))))</f>
        <v/>
      </c>
      <c r="Q772" s="15" t="str">
        <f>(IF(G772=Localization!$C$113,1,IF(G772=Localization!$C$112,2,IF(G772=Localization!$C$111,3,IF(G772=Localization!$C$110,4,IF(G772=Localization!$C$109,5,IF(OR(G772=1,G772=2,G772=3,G772=4,G772=5),G772,"")))))))</f>
        <v/>
      </c>
      <c r="R772" s="15" t="str">
        <f>(IF(H772=Localization!$C$113,1,IF(H772=Localization!$C$112,2,IF(H772=Localization!$C$111,3,IF(H772=Localization!$C$110,4,IF(H772=Localization!$C$109,5,IF(OR(H772=1,H772=2,H772=3,H772=4,H772=5),H772,"")))))))</f>
        <v/>
      </c>
      <c r="S772" s="15" t="str">
        <f>(IF(I772=Localization!$C$113,1,IF(I772=Localization!$C$112,2,IF(I772=Localization!$C$111,3,IF(I772=Localization!$C$110,4,IF(I772=Localization!$C$109,5,IF(OR(I772=1,I772=2,I772=3,I772=4,I772=5),I772,"")))))))</f>
        <v/>
      </c>
      <c r="T772" s="15" t="str">
        <f>(IF(J772=Localization!$C$113,1,IF(J772=Localization!$C$112,2,IF(J772=Localization!$C$111,3,IF(J772=Localization!$C$110,4,IF(J772=Localization!$C$109,5,IF(OR(J772=1,J772=2,J772=3,J772=4,J772=5),J772,"")))))))</f>
        <v/>
      </c>
      <c r="U772" s="15" t="str">
        <f>(IF(K772=Localization!$C$113,1,IF(K772=Localization!$C$112,2,IF(K772=Localization!$C$111,3,IF(K772=Localization!$C$110,4,IF(K772=Localization!$C$109,5,IF(OR(K772=1,K772=2,K772=3,K772=4,K772=5),K772,"")))))))</f>
        <v/>
      </c>
    </row>
    <row r="773" spans="12:21" x14ac:dyDescent="0.25">
      <c r="L773" s="15" t="str">
        <f>(IF(B773=Localization!$C$113,1,IF(B773=Localization!$C$112,2,IF(B773=Localization!$C$111,3,IF(B773=Localization!$C$110,4,IF(B773=Localization!$C$109,5,IF(OR(B773=1,B773=2,B773=3,B773=4,B773=5),B773,"")))))))</f>
        <v/>
      </c>
      <c r="M773" s="15" t="str">
        <f>(IF(C773=Localization!$C$113,1,IF(C773=Localization!$C$112,2,IF(C773=Localization!$C$111,3,IF(C773=Localization!$C$110,4,IF(C773=Localization!$C$109,5,IF(OR(C773=1,C773=2,C773=3,C773=4,C773=5),C773,"")))))))</f>
        <v/>
      </c>
      <c r="N773" s="15" t="str">
        <f>(IF(D773=Localization!$C$113,1,IF(D773=Localization!$C$112,2,IF(D773=Localization!$C$111,3,IF(D773=Localization!$C$110,4,IF(D773=Localization!$C$109,5,IF(OR(D773=1,D773=2,D773=3,D773=4,D773=5),D773,"")))))))</f>
        <v/>
      </c>
      <c r="O773" s="15" t="str">
        <f>(IF(E773=Localization!$C$113,1,IF(E773=Localization!$C$112,2,IF(E773=Localization!$C$111,3,IF(E773=Localization!$C$110,4,IF(E773=Localization!$C$109,5,IF(OR(E773=1,E773=2,E773=3,E773=4,E773=5),E773,"")))))))</f>
        <v/>
      </c>
      <c r="P773" s="15" t="str">
        <f>(IF(F773=Localization!$C$113,1,IF(F773=Localization!$C$112,2,IF(F773=Localization!$C$111,3,IF(F773=Localization!$C$110,4,IF(F773=Localization!$C$109,5,IF(OR(F773=1,F773=2,F773=3,F773=4,F773=5),F773,"")))))))</f>
        <v/>
      </c>
      <c r="Q773" s="15" t="str">
        <f>(IF(G773=Localization!$C$113,1,IF(G773=Localization!$C$112,2,IF(G773=Localization!$C$111,3,IF(G773=Localization!$C$110,4,IF(G773=Localization!$C$109,5,IF(OR(G773=1,G773=2,G773=3,G773=4,G773=5),G773,"")))))))</f>
        <v/>
      </c>
      <c r="R773" s="15" t="str">
        <f>(IF(H773=Localization!$C$113,1,IF(H773=Localization!$C$112,2,IF(H773=Localization!$C$111,3,IF(H773=Localization!$C$110,4,IF(H773=Localization!$C$109,5,IF(OR(H773=1,H773=2,H773=3,H773=4,H773=5),H773,"")))))))</f>
        <v/>
      </c>
      <c r="S773" s="15" t="str">
        <f>(IF(I773=Localization!$C$113,1,IF(I773=Localization!$C$112,2,IF(I773=Localization!$C$111,3,IF(I773=Localization!$C$110,4,IF(I773=Localization!$C$109,5,IF(OR(I773=1,I773=2,I773=3,I773=4,I773=5),I773,"")))))))</f>
        <v/>
      </c>
      <c r="T773" s="15" t="str">
        <f>(IF(J773=Localization!$C$113,1,IF(J773=Localization!$C$112,2,IF(J773=Localization!$C$111,3,IF(J773=Localization!$C$110,4,IF(J773=Localization!$C$109,5,IF(OR(J773=1,J773=2,J773=3,J773=4,J773=5),J773,"")))))))</f>
        <v/>
      </c>
      <c r="U773" s="15" t="str">
        <f>(IF(K773=Localization!$C$113,1,IF(K773=Localization!$C$112,2,IF(K773=Localization!$C$111,3,IF(K773=Localization!$C$110,4,IF(K773=Localization!$C$109,5,IF(OR(K773=1,K773=2,K773=3,K773=4,K773=5),K773,"")))))))</f>
        <v/>
      </c>
    </row>
    <row r="774" spans="12:21" x14ac:dyDescent="0.25">
      <c r="L774" s="15" t="str">
        <f>(IF(B774=Localization!$C$113,1,IF(B774=Localization!$C$112,2,IF(B774=Localization!$C$111,3,IF(B774=Localization!$C$110,4,IF(B774=Localization!$C$109,5,IF(OR(B774=1,B774=2,B774=3,B774=4,B774=5),B774,"")))))))</f>
        <v/>
      </c>
      <c r="M774" s="15" t="str">
        <f>(IF(C774=Localization!$C$113,1,IF(C774=Localization!$C$112,2,IF(C774=Localization!$C$111,3,IF(C774=Localization!$C$110,4,IF(C774=Localization!$C$109,5,IF(OR(C774=1,C774=2,C774=3,C774=4,C774=5),C774,"")))))))</f>
        <v/>
      </c>
      <c r="N774" s="15" t="str">
        <f>(IF(D774=Localization!$C$113,1,IF(D774=Localization!$C$112,2,IF(D774=Localization!$C$111,3,IF(D774=Localization!$C$110,4,IF(D774=Localization!$C$109,5,IF(OR(D774=1,D774=2,D774=3,D774=4,D774=5),D774,"")))))))</f>
        <v/>
      </c>
      <c r="O774" s="15" t="str">
        <f>(IF(E774=Localization!$C$113,1,IF(E774=Localization!$C$112,2,IF(E774=Localization!$C$111,3,IF(E774=Localization!$C$110,4,IF(E774=Localization!$C$109,5,IF(OR(E774=1,E774=2,E774=3,E774=4,E774=5),E774,"")))))))</f>
        <v/>
      </c>
      <c r="P774" s="15" t="str">
        <f>(IF(F774=Localization!$C$113,1,IF(F774=Localization!$C$112,2,IF(F774=Localization!$C$111,3,IF(F774=Localization!$C$110,4,IF(F774=Localization!$C$109,5,IF(OR(F774=1,F774=2,F774=3,F774=4,F774=5),F774,"")))))))</f>
        <v/>
      </c>
      <c r="Q774" s="15" t="str">
        <f>(IF(G774=Localization!$C$113,1,IF(G774=Localization!$C$112,2,IF(G774=Localization!$C$111,3,IF(G774=Localization!$C$110,4,IF(G774=Localization!$C$109,5,IF(OR(G774=1,G774=2,G774=3,G774=4,G774=5),G774,"")))))))</f>
        <v/>
      </c>
      <c r="R774" s="15" t="str">
        <f>(IF(H774=Localization!$C$113,1,IF(H774=Localization!$C$112,2,IF(H774=Localization!$C$111,3,IF(H774=Localization!$C$110,4,IF(H774=Localization!$C$109,5,IF(OR(H774=1,H774=2,H774=3,H774=4,H774=5),H774,"")))))))</f>
        <v/>
      </c>
      <c r="S774" s="15" t="str">
        <f>(IF(I774=Localization!$C$113,1,IF(I774=Localization!$C$112,2,IF(I774=Localization!$C$111,3,IF(I774=Localization!$C$110,4,IF(I774=Localization!$C$109,5,IF(OR(I774=1,I774=2,I774=3,I774=4,I774=5),I774,"")))))))</f>
        <v/>
      </c>
      <c r="T774" s="15" t="str">
        <f>(IF(J774=Localization!$C$113,1,IF(J774=Localization!$C$112,2,IF(J774=Localization!$C$111,3,IF(J774=Localization!$C$110,4,IF(J774=Localization!$C$109,5,IF(OR(J774=1,J774=2,J774=3,J774=4,J774=5),J774,"")))))))</f>
        <v/>
      </c>
      <c r="U774" s="15" t="str">
        <f>(IF(K774=Localization!$C$113,1,IF(K774=Localization!$C$112,2,IF(K774=Localization!$C$111,3,IF(K774=Localization!$C$110,4,IF(K774=Localization!$C$109,5,IF(OR(K774=1,K774=2,K774=3,K774=4,K774=5),K774,"")))))))</f>
        <v/>
      </c>
    </row>
    <row r="775" spans="12:21" x14ac:dyDescent="0.25">
      <c r="L775" s="15" t="str">
        <f>(IF(B775=Localization!$C$113,1,IF(B775=Localization!$C$112,2,IF(B775=Localization!$C$111,3,IF(B775=Localization!$C$110,4,IF(B775=Localization!$C$109,5,IF(OR(B775=1,B775=2,B775=3,B775=4,B775=5),B775,"")))))))</f>
        <v/>
      </c>
      <c r="M775" s="15" t="str">
        <f>(IF(C775=Localization!$C$113,1,IF(C775=Localization!$C$112,2,IF(C775=Localization!$C$111,3,IF(C775=Localization!$C$110,4,IF(C775=Localization!$C$109,5,IF(OR(C775=1,C775=2,C775=3,C775=4,C775=5),C775,"")))))))</f>
        <v/>
      </c>
      <c r="N775" s="15" t="str">
        <f>(IF(D775=Localization!$C$113,1,IF(D775=Localization!$C$112,2,IF(D775=Localization!$C$111,3,IF(D775=Localization!$C$110,4,IF(D775=Localization!$C$109,5,IF(OR(D775=1,D775=2,D775=3,D775=4,D775=5),D775,"")))))))</f>
        <v/>
      </c>
      <c r="O775" s="15" t="str">
        <f>(IF(E775=Localization!$C$113,1,IF(E775=Localization!$C$112,2,IF(E775=Localization!$C$111,3,IF(E775=Localization!$C$110,4,IF(E775=Localization!$C$109,5,IF(OR(E775=1,E775=2,E775=3,E775=4,E775=5),E775,"")))))))</f>
        <v/>
      </c>
      <c r="P775" s="15" t="str">
        <f>(IF(F775=Localization!$C$113,1,IF(F775=Localization!$C$112,2,IF(F775=Localization!$C$111,3,IF(F775=Localization!$C$110,4,IF(F775=Localization!$C$109,5,IF(OR(F775=1,F775=2,F775=3,F775=4,F775=5),F775,"")))))))</f>
        <v/>
      </c>
      <c r="Q775" s="15" t="str">
        <f>(IF(G775=Localization!$C$113,1,IF(G775=Localization!$C$112,2,IF(G775=Localization!$C$111,3,IF(G775=Localization!$C$110,4,IF(G775=Localization!$C$109,5,IF(OR(G775=1,G775=2,G775=3,G775=4,G775=5),G775,"")))))))</f>
        <v/>
      </c>
      <c r="R775" s="15" t="str">
        <f>(IF(H775=Localization!$C$113,1,IF(H775=Localization!$C$112,2,IF(H775=Localization!$C$111,3,IF(H775=Localization!$C$110,4,IF(H775=Localization!$C$109,5,IF(OR(H775=1,H775=2,H775=3,H775=4,H775=5),H775,"")))))))</f>
        <v/>
      </c>
      <c r="S775" s="15" t="str">
        <f>(IF(I775=Localization!$C$113,1,IF(I775=Localization!$C$112,2,IF(I775=Localization!$C$111,3,IF(I775=Localization!$C$110,4,IF(I775=Localization!$C$109,5,IF(OR(I775=1,I775=2,I775=3,I775=4,I775=5),I775,"")))))))</f>
        <v/>
      </c>
      <c r="T775" s="15" t="str">
        <f>(IF(J775=Localization!$C$113,1,IF(J775=Localization!$C$112,2,IF(J775=Localization!$C$111,3,IF(J775=Localization!$C$110,4,IF(J775=Localization!$C$109,5,IF(OR(J775=1,J775=2,J775=3,J775=4,J775=5),J775,"")))))))</f>
        <v/>
      </c>
      <c r="U775" s="15" t="str">
        <f>(IF(K775=Localization!$C$113,1,IF(K775=Localization!$C$112,2,IF(K775=Localization!$C$111,3,IF(K775=Localization!$C$110,4,IF(K775=Localization!$C$109,5,IF(OR(K775=1,K775=2,K775=3,K775=4,K775=5),K775,"")))))))</f>
        <v/>
      </c>
    </row>
    <row r="776" spans="12:21" x14ac:dyDescent="0.25">
      <c r="L776" s="15" t="str">
        <f>(IF(B776=Localization!$C$113,1,IF(B776=Localization!$C$112,2,IF(B776=Localization!$C$111,3,IF(B776=Localization!$C$110,4,IF(B776=Localization!$C$109,5,IF(OR(B776=1,B776=2,B776=3,B776=4,B776=5),B776,"")))))))</f>
        <v/>
      </c>
      <c r="M776" s="15" t="str">
        <f>(IF(C776=Localization!$C$113,1,IF(C776=Localization!$C$112,2,IF(C776=Localization!$C$111,3,IF(C776=Localization!$C$110,4,IF(C776=Localization!$C$109,5,IF(OR(C776=1,C776=2,C776=3,C776=4,C776=5),C776,"")))))))</f>
        <v/>
      </c>
      <c r="N776" s="15" t="str">
        <f>(IF(D776=Localization!$C$113,1,IF(D776=Localization!$C$112,2,IF(D776=Localization!$C$111,3,IF(D776=Localization!$C$110,4,IF(D776=Localization!$C$109,5,IF(OR(D776=1,D776=2,D776=3,D776=4,D776=5),D776,"")))))))</f>
        <v/>
      </c>
      <c r="O776" s="15" t="str">
        <f>(IF(E776=Localization!$C$113,1,IF(E776=Localization!$C$112,2,IF(E776=Localization!$C$111,3,IF(E776=Localization!$C$110,4,IF(E776=Localization!$C$109,5,IF(OR(E776=1,E776=2,E776=3,E776=4,E776=5),E776,"")))))))</f>
        <v/>
      </c>
      <c r="P776" s="15" t="str">
        <f>(IF(F776=Localization!$C$113,1,IF(F776=Localization!$C$112,2,IF(F776=Localization!$C$111,3,IF(F776=Localization!$C$110,4,IF(F776=Localization!$C$109,5,IF(OR(F776=1,F776=2,F776=3,F776=4,F776=5),F776,"")))))))</f>
        <v/>
      </c>
      <c r="Q776" s="15" t="str">
        <f>(IF(G776=Localization!$C$113,1,IF(G776=Localization!$C$112,2,IF(G776=Localization!$C$111,3,IF(G776=Localization!$C$110,4,IF(G776=Localization!$C$109,5,IF(OR(G776=1,G776=2,G776=3,G776=4,G776=5),G776,"")))))))</f>
        <v/>
      </c>
      <c r="R776" s="15" t="str">
        <f>(IF(H776=Localization!$C$113,1,IF(H776=Localization!$C$112,2,IF(H776=Localization!$C$111,3,IF(H776=Localization!$C$110,4,IF(H776=Localization!$C$109,5,IF(OR(H776=1,H776=2,H776=3,H776=4,H776=5),H776,"")))))))</f>
        <v/>
      </c>
      <c r="S776" s="15" t="str">
        <f>(IF(I776=Localization!$C$113,1,IF(I776=Localization!$C$112,2,IF(I776=Localization!$C$111,3,IF(I776=Localization!$C$110,4,IF(I776=Localization!$C$109,5,IF(OR(I776=1,I776=2,I776=3,I776=4,I776=5),I776,"")))))))</f>
        <v/>
      </c>
      <c r="T776" s="15" t="str">
        <f>(IF(J776=Localization!$C$113,1,IF(J776=Localization!$C$112,2,IF(J776=Localization!$C$111,3,IF(J776=Localization!$C$110,4,IF(J776=Localization!$C$109,5,IF(OR(J776=1,J776=2,J776=3,J776=4,J776=5),J776,"")))))))</f>
        <v/>
      </c>
      <c r="U776" s="15" t="str">
        <f>(IF(K776=Localization!$C$113,1,IF(K776=Localization!$C$112,2,IF(K776=Localization!$C$111,3,IF(K776=Localization!$C$110,4,IF(K776=Localization!$C$109,5,IF(OR(K776=1,K776=2,K776=3,K776=4,K776=5),K776,"")))))))</f>
        <v/>
      </c>
    </row>
    <row r="777" spans="12:21" x14ac:dyDescent="0.25">
      <c r="L777" s="15" t="str">
        <f>(IF(B777=Localization!$C$113,1,IF(B777=Localization!$C$112,2,IF(B777=Localization!$C$111,3,IF(B777=Localization!$C$110,4,IF(B777=Localization!$C$109,5,IF(OR(B777=1,B777=2,B777=3,B777=4,B777=5),B777,"")))))))</f>
        <v/>
      </c>
      <c r="M777" s="15" t="str">
        <f>(IF(C777=Localization!$C$113,1,IF(C777=Localization!$C$112,2,IF(C777=Localization!$C$111,3,IF(C777=Localization!$C$110,4,IF(C777=Localization!$C$109,5,IF(OR(C777=1,C777=2,C777=3,C777=4,C777=5),C777,"")))))))</f>
        <v/>
      </c>
      <c r="N777" s="15" t="str">
        <f>(IF(D777=Localization!$C$113,1,IF(D777=Localization!$C$112,2,IF(D777=Localization!$C$111,3,IF(D777=Localization!$C$110,4,IF(D777=Localization!$C$109,5,IF(OR(D777=1,D777=2,D777=3,D777=4,D777=5),D777,"")))))))</f>
        <v/>
      </c>
      <c r="O777" s="15" t="str">
        <f>(IF(E777=Localization!$C$113,1,IF(E777=Localization!$C$112,2,IF(E777=Localization!$C$111,3,IF(E777=Localization!$C$110,4,IF(E777=Localization!$C$109,5,IF(OR(E777=1,E777=2,E777=3,E777=4,E777=5),E777,"")))))))</f>
        <v/>
      </c>
      <c r="P777" s="15" t="str">
        <f>(IF(F777=Localization!$C$113,1,IF(F777=Localization!$C$112,2,IF(F777=Localization!$C$111,3,IF(F777=Localization!$C$110,4,IF(F777=Localization!$C$109,5,IF(OR(F777=1,F777=2,F777=3,F777=4,F777=5),F777,"")))))))</f>
        <v/>
      </c>
      <c r="Q777" s="15" t="str">
        <f>(IF(G777=Localization!$C$113,1,IF(G777=Localization!$C$112,2,IF(G777=Localization!$C$111,3,IF(G777=Localization!$C$110,4,IF(G777=Localization!$C$109,5,IF(OR(G777=1,G777=2,G777=3,G777=4,G777=5),G777,"")))))))</f>
        <v/>
      </c>
      <c r="R777" s="15" t="str">
        <f>(IF(H777=Localization!$C$113,1,IF(H777=Localization!$C$112,2,IF(H777=Localization!$C$111,3,IF(H777=Localization!$C$110,4,IF(H777=Localization!$C$109,5,IF(OR(H777=1,H777=2,H777=3,H777=4,H777=5),H777,"")))))))</f>
        <v/>
      </c>
      <c r="S777" s="15" t="str">
        <f>(IF(I777=Localization!$C$113,1,IF(I777=Localization!$C$112,2,IF(I777=Localization!$C$111,3,IF(I777=Localization!$C$110,4,IF(I777=Localization!$C$109,5,IF(OR(I777=1,I777=2,I777=3,I777=4,I777=5),I777,"")))))))</f>
        <v/>
      </c>
      <c r="T777" s="15" t="str">
        <f>(IF(J777=Localization!$C$113,1,IF(J777=Localization!$C$112,2,IF(J777=Localization!$C$111,3,IF(J777=Localization!$C$110,4,IF(J777=Localization!$C$109,5,IF(OR(J777=1,J777=2,J777=3,J777=4,J777=5),J777,"")))))))</f>
        <v/>
      </c>
      <c r="U777" s="15" t="str">
        <f>(IF(K777=Localization!$C$113,1,IF(K777=Localization!$C$112,2,IF(K777=Localization!$C$111,3,IF(K777=Localization!$C$110,4,IF(K777=Localization!$C$109,5,IF(OR(K777=1,K777=2,K777=3,K777=4,K777=5),K777,"")))))))</f>
        <v/>
      </c>
    </row>
    <row r="778" spans="12:21" x14ac:dyDescent="0.25">
      <c r="L778" s="15" t="str">
        <f>(IF(B778=Localization!$C$113,1,IF(B778=Localization!$C$112,2,IF(B778=Localization!$C$111,3,IF(B778=Localization!$C$110,4,IF(B778=Localization!$C$109,5,IF(OR(B778=1,B778=2,B778=3,B778=4,B778=5),B778,"")))))))</f>
        <v/>
      </c>
      <c r="M778" s="15" t="str">
        <f>(IF(C778=Localization!$C$113,1,IF(C778=Localization!$C$112,2,IF(C778=Localization!$C$111,3,IF(C778=Localization!$C$110,4,IF(C778=Localization!$C$109,5,IF(OR(C778=1,C778=2,C778=3,C778=4,C778=5),C778,"")))))))</f>
        <v/>
      </c>
      <c r="N778" s="15" t="str">
        <f>(IF(D778=Localization!$C$113,1,IF(D778=Localization!$C$112,2,IF(D778=Localization!$C$111,3,IF(D778=Localization!$C$110,4,IF(D778=Localization!$C$109,5,IF(OR(D778=1,D778=2,D778=3,D778=4,D778=5),D778,"")))))))</f>
        <v/>
      </c>
      <c r="O778" s="15" t="str">
        <f>(IF(E778=Localization!$C$113,1,IF(E778=Localization!$C$112,2,IF(E778=Localization!$C$111,3,IF(E778=Localization!$C$110,4,IF(E778=Localization!$C$109,5,IF(OR(E778=1,E778=2,E778=3,E778=4,E778=5),E778,"")))))))</f>
        <v/>
      </c>
      <c r="P778" s="15" t="str">
        <f>(IF(F778=Localization!$C$113,1,IF(F778=Localization!$C$112,2,IF(F778=Localization!$C$111,3,IF(F778=Localization!$C$110,4,IF(F778=Localization!$C$109,5,IF(OR(F778=1,F778=2,F778=3,F778=4,F778=5),F778,"")))))))</f>
        <v/>
      </c>
      <c r="Q778" s="15" t="str">
        <f>(IF(G778=Localization!$C$113,1,IF(G778=Localization!$C$112,2,IF(G778=Localization!$C$111,3,IF(G778=Localization!$C$110,4,IF(G778=Localization!$C$109,5,IF(OR(G778=1,G778=2,G778=3,G778=4,G778=5),G778,"")))))))</f>
        <v/>
      </c>
      <c r="R778" s="15" t="str">
        <f>(IF(H778=Localization!$C$113,1,IF(H778=Localization!$C$112,2,IF(H778=Localization!$C$111,3,IF(H778=Localization!$C$110,4,IF(H778=Localization!$C$109,5,IF(OR(H778=1,H778=2,H778=3,H778=4,H778=5),H778,"")))))))</f>
        <v/>
      </c>
      <c r="S778" s="15" t="str">
        <f>(IF(I778=Localization!$C$113,1,IF(I778=Localization!$C$112,2,IF(I778=Localization!$C$111,3,IF(I778=Localization!$C$110,4,IF(I778=Localization!$C$109,5,IF(OR(I778=1,I778=2,I778=3,I778=4,I778=5),I778,"")))))))</f>
        <v/>
      </c>
      <c r="T778" s="15" t="str">
        <f>(IF(J778=Localization!$C$113,1,IF(J778=Localization!$C$112,2,IF(J778=Localization!$C$111,3,IF(J778=Localization!$C$110,4,IF(J778=Localization!$C$109,5,IF(OR(J778=1,J778=2,J778=3,J778=4,J778=5),J778,"")))))))</f>
        <v/>
      </c>
      <c r="U778" s="15" t="str">
        <f>(IF(K778=Localization!$C$113,1,IF(K778=Localization!$C$112,2,IF(K778=Localization!$C$111,3,IF(K778=Localization!$C$110,4,IF(K778=Localization!$C$109,5,IF(OR(K778=1,K778=2,K778=3,K778=4,K778=5),K778,"")))))))</f>
        <v/>
      </c>
    </row>
    <row r="779" spans="12:21" x14ac:dyDescent="0.25">
      <c r="L779" s="15" t="str">
        <f>(IF(B779=Localization!$C$113,1,IF(B779=Localization!$C$112,2,IF(B779=Localization!$C$111,3,IF(B779=Localization!$C$110,4,IF(B779=Localization!$C$109,5,IF(OR(B779=1,B779=2,B779=3,B779=4,B779=5),B779,"")))))))</f>
        <v/>
      </c>
      <c r="M779" s="15" t="str">
        <f>(IF(C779=Localization!$C$113,1,IF(C779=Localization!$C$112,2,IF(C779=Localization!$C$111,3,IF(C779=Localization!$C$110,4,IF(C779=Localization!$C$109,5,IF(OR(C779=1,C779=2,C779=3,C779=4,C779=5),C779,"")))))))</f>
        <v/>
      </c>
      <c r="N779" s="15" t="str">
        <f>(IF(D779=Localization!$C$113,1,IF(D779=Localization!$C$112,2,IF(D779=Localization!$C$111,3,IF(D779=Localization!$C$110,4,IF(D779=Localization!$C$109,5,IF(OR(D779=1,D779=2,D779=3,D779=4,D779=5),D779,"")))))))</f>
        <v/>
      </c>
      <c r="O779" s="15" t="str">
        <f>(IF(E779=Localization!$C$113,1,IF(E779=Localization!$C$112,2,IF(E779=Localization!$C$111,3,IF(E779=Localization!$C$110,4,IF(E779=Localization!$C$109,5,IF(OR(E779=1,E779=2,E779=3,E779=4,E779=5),E779,"")))))))</f>
        <v/>
      </c>
      <c r="P779" s="15" t="str">
        <f>(IF(F779=Localization!$C$113,1,IF(F779=Localization!$C$112,2,IF(F779=Localization!$C$111,3,IF(F779=Localization!$C$110,4,IF(F779=Localization!$C$109,5,IF(OR(F779=1,F779=2,F779=3,F779=4,F779=5),F779,"")))))))</f>
        <v/>
      </c>
      <c r="Q779" s="15" t="str">
        <f>(IF(G779=Localization!$C$113,1,IF(G779=Localization!$C$112,2,IF(G779=Localization!$C$111,3,IF(G779=Localization!$C$110,4,IF(G779=Localization!$C$109,5,IF(OR(G779=1,G779=2,G779=3,G779=4,G779=5),G779,"")))))))</f>
        <v/>
      </c>
      <c r="R779" s="15" t="str">
        <f>(IF(H779=Localization!$C$113,1,IF(H779=Localization!$C$112,2,IF(H779=Localization!$C$111,3,IF(H779=Localization!$C$110,4,IF(H779=Localization!$C$109,5,IF(OR(H779=1,H779=2,H779=3,H779=4,H779=5),H779,"")))))))</f>
        <v/>
      </c>
      <c r="S779" s="15" t="str">
        <f>(IF(I779=Localization!$C$113,1,IF(I779=Localization!$C$112,2,IF(I779=Localization!$C$111,3,IF(I779=Localization!$C$110,4,IF(I779=Localization!$C$109,5,IF(OR(I779=1,I779=2,I779=3,I779=4,I779=5),I779,"")))))))</f>
        <v/>
      </c>
      <c r="T779" s="15" t="str">
        <f>(IF(J779=Localization!$C$113,1,IF(J779=Localization!$C$112,2,IF(J779=Localization!$C$111,3,IF(J779=Localization!$C$110,4,IF(J779=Localization!$C$109,5,IF(OR(J779=1,J779=2,J779=3,J779=4,J779=5),J779,"")))))))</f>
        <v/>
      </c>
      <c r="U779" s="15" t="str">
        <f>(IF(K779=Localization!$C$113,1,IF(K779=Localization!$C$112,2,IF(K779=Localization!$C$111,3,IF(K779=Localization!$C$110,4,IF(K779=Localization!$C$109,5,IF(OR(K779=1,K779=2,K779=3,K779=4,K779=5),K779,"")))))))</f>
        <v/>
      </c>
    </row>
    <row r="780" spans="12:21" x14ac:dyDescent="0.25">
      <c r="L780" s="15" t="str">
        <f>(IF(B780=Localization!$C$113,1,IF(B780=Localization!$C$112,2,IF(B780=Localization!$C$111,3,IF(B780=Localization!$C$110,4,IF(B780=Localization!$C$109,5,IF(OR(B780=1,B780=2,B780=3,B780=4,B780=5),B780,"")))))))</f>
        <v/>
      </c>
      <c r="M780" s="15" t="str">
        <f>(IF(C780=Localization!$C$113,1,IF(C780=Localization!$C$112,2,IF(C780=Localization!$C$111,3,IF(C780=Localization!$C$110,4,IF(C780=Localization!$C$109,5,IF(OR(C780=1,C780=2,C780=3,C780=4,C780=5),C780,"")))))))</f>
        <v/>
      </c>
      <c r="N780" s="15" t="str">
        <f>(IF(D780=Localization!$C$113,1,IF(D780=Localization!$C$112,2,IF(D780=Localization!$C$111,3,IF(D780=Localization!$C$110,4,IF(D780=Localization!$C$109,5,IF(OR(D780=1,D780=2,D780=3,D780=4,D780=5),D780,"")))))))</f>
        <v/>
      </c>
      <c r="O780" s="15" t="str">
        <f>(IF(E780=Localization!$C$113,1,IF(E780=Localization!$C$112,2,IF(E780=Localization!$C$111,3,IF(E780=Localization!$C$110,4,IF(E780=Localization!$C$109,5,IF(OR(E780=1,E780=2,E780=3,E780=4,E780=5),E780,"")))))))</f>
        <v/>
      </c>
      <c r="P780" s="15" t="str">
        <f>(IF(F780=Localization!$C$113,1,IF(F780=Localization!$C$112,2,IF(F780=Localization!$C$111,3,IF(F780=Localization!$C$110,4,IF(F780=Localization!$C$109,5,IF(OR(F780=1,F780=2,F780=3,F780=4,F780=5),F780,"")))))))</f>
        <v/>
      </c>
      <c r="Q780" s="15" t="str">
        <f>(IF(G780=Localization!$C$113,1,IF(G780=Localization!$C$112,2,IF(G780=Localization!$C$111,3,IF(G780=Localization!$C$110,4,IF(G780=Localization!$C$109,5,IF(OR(G780=1,G780=2,G780=3,G780=4,G780=5),G780,"")))))))</f>
        <v/>
      </c>
      <c r="R780" s="15" t="str">
        <f>(IF(H780=Localization!$C$113,1,IF(H780=Localization!$C$112,2,IF(H780=Localization!$C$111,3,IF(H780=Localization!$C$110,4,IF(H780=Localization!$C$109,5,IF(OR(H780=1,H780=2,H780=3,H780=4,H780=5),H780,"")))))))</f>
        <v/>
      </c>
      <c r="S780" s="15" t="str">
        <f>(IF(I780=Localization!$C$113,1,IF(I780=Localization!$C$112,2,IF(I780=Localization!$C$111,3,IF(I780=Localization!$C$110,4,IF(I780=Localization!$C$109,5,IF(OR(I780=1,I780=2,I780=3,I780=4,I780=5),I780,"")))))))</f>
        <v/>
      </c>
      <c r="T780" s="15" t="str">
        <f>(IF(J780=Localization!$C$113,1,IF(J780=Localization!$C$112,2,IF(J780=Localization!$C$111,3,IF(J780=Localization!$C$110,4,IF(J780=Localization!$C$109,5,IF(OR(J780=1,J780=2,J780=3,J780=4,J780=5),J780,"")))))))</f>
        <v/>
      </c>
      <c r="U780" s="15" t="str">
        <f>(IF(K780=Localization!$C$113,1,IF(K780=Localization!$C$112,2,IF(K780=Localization!$C$111,3,IF(K780=Localization!$C$110,4,IF(K780=Localization!$C$109,5,IF(OR(K780=1,K780=2,K780=3,K780=4,K780=5),K780,"")))))))</f>
        <v/>
      </c>
    </row>
    <row r="781" spans="12:21" x14ac:dyDescent="0.25">
      <c r="L781" s="15" t="str">
        <f>(IF(B781=Localization!$C$113,1,IF(B781=Localization!$C$112,2,IF(B781=Localization!$C$111,3,IF(B781=Localization!$C$110,4,IF(B781=Localization!$C$109,5,IF(OR(B781=1,B781=2,B781=3,B781=4,B781=5),B781,"")))))))</f>
        <v/>
      </c>
      <c r="M781" s="15" t="str">
        <f>(IF(C781=Localization!$C$113,1,IF(C781=Localization!$C$112,2,IF(C781=Localization!$C$111,3,IF(C781=Localization!$C$110,4,IF(C781=Localization!$C$109,5,IF(OR(C781=1,C781=2,C781=3,C781=4,C781=5),C781,"")))))))</f>
        <v/>
      </c>
      <c r="N781" s="15" t="str">
        <f>(IF(D781=Localization!$C$113,1,IF(D781=Localization!$C$112,2,IF(D781=Localization!$C$111,3,IF(D781=Localization!$C$110,4,IF(D781=Localization!$C$109,5,IF(OR(D781=1,D781=2,D781=3,D781=4,D781=5),D781,"")))))))</f>
        <v/>
      </c>
      <c r="O781" s="15" t="str">
        <f>(IF(E781=Localization!$C$113,1,IF(E781=Localization!$C$112,2,IF(E781=Localization!$C$111,3,IF(E781=Localization!$C$110,4,IF(E781=Localization!$C$109,5,IF(OR(E781=1,E781=2,E781=3,E781=4,E781=5),E781,"")))))))</f>
        <v/>
      </c>
      <c r="P781" s="15" t="str">
        <f>(IF(F781=Localization!$C$113,1,IF(F781=Localization!$C$112,2,IF(F781=Localization!$C$111,3,IF(F781=Localization!$C$110,4,IF(F781=Localization!$C$109,5,IF(OR(F781=1,F781=2,F781=3,F781=4,F781=5),F781,"")))))))</f>
        <v/>
      </c>
      <c r="Q781" s="15" t="str">
        <f>(IF(G781=Localization!$C$113,1,IF(G781=Localization!$C$112,2,IF(G781=Localization!$C$111,3,IF(G781=Localization!$C$110,4,IF(G781=Localization!$C$109,5,IF(OR(G781=1,G781=2,G781=3,G781=4,G781=5),G781,"")))))))</f>
        <v/>
      </c>
      <c r="R781" s="15" t="str">
        <f>(IF(H781=Localization!$C$113,1,IF(H781=Localization!$C$112,2,IF(H781=Localization!$C$111,3,IF(H781=Localization!$C$110,4,IF(H781=Localization!$C$109,5,IF(OR(H781=1,H781=2,H781=3,H781=4,H781=5),H781,"")))))))</f>
        <v/>
      </c>
      <c r="S781" s="15" t="str">
        <f>(IF(I781=Localization!$C$113,1,IF(I781=Localization!$C$112,2,IF(I781=Localization!$C$111,3,IF(I781=Localization!$C$110,4,IF(I781=Localization!$C$109,5,IF(OR(I781=1,I781=2,I781=3,I781=4,I781=5),I781,"")))))))</f>
        <v/>
      </c>
      <c r="T781" s="15" t="str">
        <f>(IF(J781=Localization!$C$113,1,IF(J781=Localization!$C$112,2,IF(J781=Localization!$C$111,3,IF(J781=Localization!$C$110,4,IF(J781=Localization!$C$109,5,IF(OR(J781=1,J781=2,J781=3,J781=4,J781=5),J781,"")))))))</f>
        <v/>
      </c>
      <c r="U781" s="15" t="str">
        <f>(IF(K781=Localization!$C$113,1,IF(K781=Localization!$C$112,2,IF(K781=Localization!$C$111,3,IF(K781=Localization!$C$110,4,IF(K781=Localization!$C$109,5,IF(OR(K781=1,K781=2,K781=3,K781=4,K781=5),K781,"")))))))</f>
        <v/>
      </c>
    </row>
    <row r="782" spans="12:21" x14ac:dyDescent="0.25">
      <c r="L782" s="15" t="str">
        <f>(IF(B782=Localization!$C$113,1,IF(B782=Localization!$C$112,2,IF(B782=Localization!$C$111,3,IF(B782=Localization!$C$110,4,IF(B782=Localization!$C$109,5,IF(OR(B782=1,B782=2,B782=3,B782=4,B782=5),B782,"")))))))</f>
        <v/>
      </c>
      <c r="M782" s="15" t="str">
        <f>(IF(C782=Localization!$C$113,1,IF(C782=Localization!$C$112,2,IF(C782=Localization!$C$111,3,IF(C782=Localization!$C$110,4,IF(C782=Localization!$C$109,5,IF(OR(C782=1,C782=2,C782=3,C782=4,C782=5),C782,"")))))))</f>
        <v/>
      </c>
      <c r="N782" s="15" t="str">
        <f>(IF(D782=Localization!$C$113,1,IF(D782=Localization!$C$112,2,IF(D782=Localization!$C$111,3,IF(D782=Localization!$C$110,4,IF(D782=Localization!$C$109,5,IF(OR(D782=1,D782=2,D782=3,D782=4,D782=5),D782,"")))))))</f>
        <v/>
      </c>
      <c r="O782" s="15" t="str">
        <f>(IF(E782=Localization!$C$113,1,IF(E782=Localization!$C$112,2,IF(E782=Localization!$C$111,3,IF(E782=Localization!$C$110,4,IF(E782=Localization!$C$109,5,IF(OR(E782=1,E782=2,E782=3,E782=4,E782=5),E782,"")))))))</f>
        <v/>
      </c>
      <c r="P782" s="15" t="str">
        <f>(IF(F782=Localization!$C$113,1,IF(F782=Localization!$C$112,2,IF(F782=Localization!$C$111,3,IF(F782=Localization!$C$110,4,IF(F782=Localization!$C$109,5,IF(OR(F782=1,F782=2,F782=3,F782=4,F782=5),F782,"")))))))</f>
        <v/>
      </c>
      <c r="Q782" s="15" t="str">
        <f>(IF(G782=Localization!$C$113,1,IF(G782=Localization!$C$112,2,IF(G782=Localization!$C$111,3,IF(G782=Localization!$C$110,4,IF(G782=Localization!$C$109,5,IF(OR(G782=1,G782=2,G782=3,G782=4,G782=5),G782,"")))))))</f>
        <v/>
      </c>
      <c r="R782" s="15" t="str">
        <f>(IF(H782=Localization!$C$113,1,IF(H782=Localization!$C$112,2,IF(H782=Localization!$C$111,3,IF(H782=Localization!$C$110,4,IF(H782=Localization!$C$109,5,IF(OR(H782=1,H782=2,H782=3,H782=4,H782=5),H782,"")))))))</f>
        <v/>
      </c>
      <c r="S782" s="15" t="str">
        <f>(IF(I782=Localization!$C$113,1,IF(I782=Localization!$C$112,2,IF(I782=Localization!$C$111,3,IF(I782=Localization!$C$110,4,IF(I782=Localization!$C$109,5,IF(OR(I782=1,I782=2,I782=3,I782=4,I782=5),I782,"")))))))</f>
        <v/>
      </c>
      <c r="T782" s="15" t="str">
        <f>(IF(J782=Localization!$C$113,1,IF(J782=Localization!$C$112,2,IF(J782=Localization!$C$111,3,IF(J782=Localization!$C$110,4,IF(J782=Localization!$C$109,5,IF(OR(J782=1,J782=2,J782=3,J782=4,J782=5),J782,"")))))))</f>
        <v/>
      </c>
      <c r="U782" s="15" t="str">
        <f>(IF(K782=Localization!$C$113,1,IF(K782=Localization!$C$112,2,IF(K782=Localization!$C$111,3,IF(K782=Localization!$C$110,4,IF(K782=Localization!$C$109,5,IF(OR(K782=1,K782=2,K782=3,K782=4,K782=5),K782,"")))))))</f>
        <v/>
      </c>
    </row>
    <row r="783" spans="12:21" x14ac:dyDescent="0.25">
      <c r="L783" s="15" t="str">
        <f>(IF(B783=Localization!$C$113,1,IF(B783=Localization!$C$112,2,IF(B783=Localization!$C$111,3,IF(B783=Localization!$C$110,4,IF(B783=Localization!$C$109,5,IF(OR(B783=1,B783=2,B783=3,B783=4,B783=5),B783,"")))))))</f>
        <v/>
      </c>
      <c r="M783" s="15" t="str">
        <f>(IF(C783=Localization!$C$113,1,IF(C783=Localization!$C$112,2,IF(C783=Localization!$C$111,3,IF(C783=Localization!$C$110,4,IF(C783=Localization!$C$109,5,IF(OR(C783=1,C783=2,C783=3,C783=4,C783=5),C783,"")))))))</f>
        <v/>
      </c>
      <c r="N783" s="15" t="str">
        <f>(IF(D783=Localization!$C$113,1,IF(D783=Localization!$C$112,2,IF(D783=Localization!$C$111,3,IF(D783=Localization!$C$110,4,IF(D783=Localization!$C$109,5,IF(OR(D783=1,D783=2,D783=3,D783=4,D783=5),D783,"")))))))</f>
        <v/>
      </c>
      <c r="O783" s="15" t="str">
        <f>(IF(E783=Localization!$C$113,1,IF(E783=Localization!$C$112,2,IF(E783=Localization!$C$111,3,IF(E783=Localization!$C$110,4,IF(E783=Localization!$C$109,5,IF(OR(E783=1,E783=2,E783=3,E783=4,E783=5),E783,"")))))))</f>
        <v/>
      </c>
      <c r="P783" s="15" t="str">
        <f>(IF(F783=Localization!$C$113,1,IF(F783=Localization!$C$112,2,IF(F783=Localization!$C$111,3,IF(F783=Localization!$C$110,4,IF(F783=Localization!$C$109,5,IF(OR(F783=1,F783=2,F783=3,F783=4,F783=5),F783,"")))))))</f>
        <v/>
      </c>
      <c r="Q783" s="15" t="str">
        <f>(IF(G783=Localization!$C$113,1,IF(G783=Localization!$C$112,2,IF(G783=Localization!$C$111,3,IF(G783=Localization!$C$110,4,IF(G783=Localization!$C$109,5,IF(OR(G783=1,G783=2,G783=3,G783=4,G783=5),G783,"")))))))</f>
        <v/>
      </c>
      <c r="R783" s="15" t="str">
        <f>(IF(H783=Localization!$C$113,1,IF(H783=Localization!$C$112,2,IF(H783=Localization!$C$111,3,IF(H783=Localization!$C$110,4,IF(H783=Localization!$C$109,5,IF(OR(H783=1,H783=2,H783=3,H783=4,H783=5),H783,"")))))))</f>
        <v/>
      </c>
      <c r="S783" s="15" t="str">
        <f>(IF(I783=Localization!$C$113,1,IF(I783=Localization!$C$112,2,IF(I783=Localization!$C$111,3,IF(I783=Localization!$C$110,4,IF(I783=Localization!$C$109,5,IF(OR(I783=1,I783=2,I783=3,I783=4,I783=5),I783,"")))))))</f>
        <v/>
      </c>
      <c r="T783" s="15" t="str">
        <f>(IF(J783=Localization!$C$113,1,IF(J783=Localization!$C$112,2,IF(J783=Localization!$C$111,3,IF(J783=Localization!$C$110,4,IF(J783=Localization!$C$109,5,IF(OR(J783=1,J783=2,J783=3,J783=4,J783=5),J783,"")))))))</f>
        <v/>
      </c>
      <c r="U783" s="15" t="str">
        <f>(IF(K783=Localization!$C$113,1,IF(K783=Localization!$C$112,2,IF(K783=Localization!$C$111,3,IF(K783=Localization!$C$110,4,IF(K783=Localization!$C$109,5,IF(OR(K783=1,K783=2,K783=3,K783=4,K783=5),K783,"")))))))</f>
        <v/>
      </c>
    </row>
    <row r="784" spans="12:21" x14ac:dyDescent="0.25">
      <c r="L784" s="15" t="str">
        <f>(IF(B784=Localization!$C$113,1,IF(B784=Localization!$C$112,2,IF(B784=Localization!$C$111,3,IF(B784=Localization!$C$110,4,IF(B784=Localization!$C$109,5,IF(OR(B784=1,B784=2,B784=3,B784=4,B784=5),B784,"")))))))</f>
        <v/>
      </c>
      <c r="M784" s="15" t="str">
        <f>(IF(C784=Localization!$C$113,1,IF(C784=Localization!$C$112,2,IF(C784=Localization!$C$111,3,IF(C784=Localization!$C$110,4,IF(C784=Localization!$C$109,5,IF(OR(C784=1,C784=2,C784=3,C784=4,C784=5),C784,"")))))))</f>
        <v/>
      </c>
      <c r="N784" s="15" t="str">
        <f>(IF(D784=Localization!$C$113,1,IF(D784=Localization!$C$112,2,IF(D784=Localization!$C$111,3,IF(D784=Localization!$C$110,4,IF(D784=Localization!$C$109,5,IF(OR(D784=1,D784=2,D784=3,D784=4,D784=5),D784,"")))))))</f>
        <v/>
      </c>
      <c r="O784" s="15" t="str">
        <f>(IF(E784=Localization!$C$113,1,IF(E784=Localization!$C$112,2,IF(E784=Localization!$C$111,3,IF(E784=Localization!$C$110,4,IF(E784=Localization!$C$109,5,IF(OR(E784=1,E784=2,E784=3,E784=4,E784=5),E784,"")))))))</f>
        <v/>
      </c>
      <c r="P784" s="15" t="str">
        <f>(IF(F784=Localization!$C$113,1,IF(F784=Localization!$C$112,2,IF(F784=Localization!$C$111,3,IF(F784=Localization!$C$110,4,IF(F784=Localization!$C$109,5,IF(OR(F784=1,F784=2,F784=3,F784=4,F784=5),F784,"")))))))</f>
        <v/>
      </c>
      <c r="Q784" s="15" t="str">
        <f>(IF(G784=Localization!$C$113,1,IF(G784=Localization!$C$112,2,IF(G784=Localization!$C$111,3,IF(G784=Localization!$C$110,4,IF(G784=Localization!$C$109,5,IF(OR(G784=1,G784=2,G784=3,G784=4,G784=5),G784,"")))))))</f>
        <v/>
      </c>
      <c r="R784" s="15" t="str">
        <f>(IF(H784=Localization!$C$113,1,IF(H784=Localization!$C$112,2,IF(H784=Localization!$C$111,3,IF(H784=Localization!$C$110,4,IF(H784=Localization!$C$109,5,IF(OR(H784=1,H784=2,H784=3,H784=4,H784=5),H784,"")))))))</f>
        <v/>
      </c>
      <c r="S784" s="15" t="str">
        <f>(IF(I784=Localization!$C$113,1,IF(I784=Localization!$C$112,2,IF(I784=Localization!$C$111,3,IF(I784=Localization!$C$110,4,IF(I784=Localization!$C$109,5,IF(OR(I784=1,I784=2,I784=3,I784=4,I784=5),I784,"")))))))</f>
        <v/>
      </c>
      <c r="T784" s="15" t="str">
        <f>(IF(J784=Localization!$C$113,1,IF(J784=Localization!$C$112,2,IF(J784=Localization!$C$111,3,IF(J784=Localization!$C$110,4,IF(J784=Localization!$C$109,5,IF(OR(J784=1,J784=2,J784=3,J784=4,J784=5),J784,"")))))))</f>
        <v/>
      </c>
      <c r="U784" s="15" t="str">
        <f>(IF(K784=Localization!$C$113,1,IF(K784=Localization!$C$112,2,IF(K784=Localization!$C$111,3,IF(K784=Localization!$C$110,4,IF(K784=Localization!$C$109,5,IF(OR(K784=1,K784=2,K784=3,K784=4,K784=5),K784,"")))))))</f>
        <v/>
      </c>
    </row>
    <row r="785" spans="12:21" x14ac:dyDescent="0.25">
      <c r="L785" s="15" t="str">
        <f>(IF(B785=Localization!$C$113,1,IF(B785=Localization!$C$112,2,IF(B785=Localization!$C$111,3,IF(B785=Localization!$C$110,4,IF(B785=Localization!$C$109,5,IF(OR(B785=1,B785=2,B785=3,B785=4,B785=5),B785,"")))))))</f>
        <v/>
      </c>
      <c r="M785" s="15" t="str">
        <f>(IF(C785=Localization!$C$113,1,IF(C785=Localization!$C$112,2,IF(C785=Localization!$C$111,3,IF(C785=Localization!$C$110,4,IF(C785=Localization!$C$109,5,IF(OR(C785=1,C785=2,C785=3,C785=4,C785=5),C785,"")))))))</f>
        <v/>
      </c>
      <c r="N785" s="15" t="str">
        <f>(IF(D785=Localization!$C$113,1,IF(D785=Localization!$C$112,2,IF(D785=Localization!$C$111,3,IF(D785=Localization!$C$110,4,IF(D785=Localization!$C$109,5,IF(OR(D785=1,D785=2,D785=3,D785=4,D785=5),D785,"")))))))</f>
        <v/>
      </c>
      <c r="O785" s="15" t="str">
        <f>(IF(E785=Localization!$C$113,1,IF(E785=Localization!$C$112,2,IF(E785=Localization!$C$111,3,IF(E785=Localization!$C$110,4,IF(E785=Localization!$C$109,5,IF(OR(E785=1,E785=2,E785=3,E785=4,E785=5),E785,"")))))))</f>
        <v/>
      </c>
      <c r="P785" s="15" t="str">
        <f>(IF(F785=Localization!$C$113,1,IF(F785=Localization!$C$112,2,IF(F785=Localization!$C$111,3,IF(F785=Localization!$C$110,4,IF(F785=Localization!$C$109,5,IF(OR(F785=1,F785=2,F785=3,F785=4,F785=5),F785,"")))))))</f>
        <v/>
      </c>
      <c r="Q785" s="15" t="str">
        <f>(IF(G785=Localization!$C$113,1,IF(G785=Localization!$C$112,2,IF(G785=Localization!$C$111,3,IF(G785=Localization!$C$110,4,IF(G785=Localization!$C$109,5,IF(OR(G785=1,G785=2,G785=3,G785=4,G785=5),G785,"")))))))</f>
        <v/>
      </c>
      <c r="R785" s="15" t="str">
        <f>(IF(H785=Localization!$C$113,1,IF(H785=Localization!$C$112,2,IF(H785=Localization!$C$111,3,IF(H785=Localization!$C$110,4,IF(H785=Localization!$C$109,5,IF(OR(H785=1,H785=2,H785=3,H785=4,H785=5),H785,"")))))))</f>
        <v/>
      </c>
      <c r="S785" s="15" t="str">
        <f>(IF(I785=Localization!$C$113,1,IF(I785=Localization!$C$112,2,IF(I785=Localization!$C$111,3,IF(I785=Localization!$C$110,4,IF(I785=Localization!$C$109,5,IF(OR(I785=1,I785=2,I785=3,I785=4,I785=5),I785,"")))))))</f>
        <v/>
      </c>
      <c r="T785" s="15" t="str">
        <f>(IF(J785=Localization!$C$113,1,IF(J785=Localization!$C$112,2,IF(J785=Localization!$C$111,3,IF(J785=Localization!$C$110,4,IF(J785=Localization!$C$109,5,IF(OR(J785=1,J785=2,J785=3,J785=4,J785=5),J785,"")))))))</f>
        <v/>
      </c>
      <c r="U785" s="15" t="str">
        <f>(IF(K785=Localization!$C$113,1,IF(K785=Localization!$C$112,2,IF(K785=Localization!$C$111,3,IF(K785=Localization!$C$110,4,IF(K785=Localization!$C$109,5,IF(OR(K785=1,K785=2,K785=3,K785=4,K785=5),K785,"")))))))</f>
        <v/>
      </c>
    </row>
    <row r="786" spans="12:21" x14ac:dyDescent="0.25">
      <c r="L786" s="15" t="str">
        <f>(IF(B786=Localization!$C$113,1,IF(B786=Localization!$C$112,2,IF(B786=Localization!$C$111,3,IF(B786=Localization!$C$110,4,IF(B786=Localization!$C$109,5,IF(OR(B786=1,B786=2,B786=3,B786=4,B786=5),B786,"")))))))</f>
        <v/>
      </c>
      <c r="M786" s="15" t="str">
        <f>(IF(C786=Localization!$C$113,1,IF(C786=Localization!$C$112,2,IF(C786=Localization!$C$111,3,IF(C786=Localization!$C$110,4,IF(C786=Localization!$C$109,5,IF(OR(C786=1,C786=2,C786=3,C786=4,C786=5),C786,"")))))))</f>
        <v/>
      </c>
      <c r="N786" s="15" t="str">
        <f>(IF(D786=Localization!$C$113,1,IF(D786=Localization!$C$112,2,IF(D786=Localization!$C$111,3,IF(D786=Localization!$C$110,4,IF(D786=Localization!$C$109,5,IF(OR(D786=1,D786=2,D786=3,D786=4,D786=5),D786,"")))))))</f>
        <v/>
      </c>
      <c r="O786" s="15" t="str">
        <f>(IF(E786=Localization!$C$113,1,IF(E786=Localization!$C$112,2,IF(E786=Localization!$C$111,3,IF(E786=Localization!$C$110,4,IF(E786=Localization!$C$109,5,IF(OR(E786=1,E786=2,E786=3,E786=4,E786=5),E786,"")))))))</f>
        <v/>
      </c>
      <c r="P786" s="15" t="str">
        <f>(IF(F786=Localization!$C$113,1,IF(F786=Localization!$C$112,2,IF(F786=Localization!$C$111,3,IF(F786=Localization!$C$110,4,IF(F786=Localization!$C$109,5,IF(OR(F786=1,F786=2,F786=3,F786=4,F786=5),F786,"")))))))</f>
        <v/>
      </c>
      <c r="Q786" s="15" t="str">
        <f>(IF(G786=Localization!$C$113,1,IF(G786=Localization!$C$112,2,IF(G786=Localization!$C$111,3,IF(G786=Localization!$C$110,4,IF(G786=Localization!$C$109,5,IF(OR(G786=1,G786=2,G786=3,G786=4,G786=5),G786,"")))))))</f>
        <v/>
      </c>
      <c r="R786" s="15" t="str">
        <f>(IF(H786=Localization!$C$113,1,IF(H786=Localization!$C$112,2,IF(H786=Localization!$C$111,3,IF(H786=Localization!$C$110,4,IF(H786=Localization!$C$109,5,IF(OR(H786=1,H786=2,H786=3,H786=4,H786=5),H786,"")))))))</f>
        <v/>
      </c>
      <c r="S786" s="15" t="str">
        <f>(IF(I786=Localization!$C$113,1,IF(I786=Localization!$C$112,2,IF(I786=Localization!$C$111,3,IF(I786=Localization!$C$110,4,IF(I786=Localization!$C$109,5,IF(OR(I786=1,I786=2,I786=3,I786=4,I786=5),I786,"")))))))</f>
        <v/>
      </c>
      <c r="T786" s="15" t="str">
        <f>(IF(J786=Localization!$C$113,1,IF(J786=Localization!$C$112,2,IF(J786=Localization!$C$111,3,IF(J786=Localization!$C$110,4,IF(J786=Localization!$C$109,5,IF(OR(J786=1,J786=2,J786=3,J786=4,J786=5),J786,"")))))))</f>
        <v/>
      </c>
      <c r="U786" s="15" t="str">
        <f>(IF(K786=Localization!$C$113,1,IF(K786=Localization!$C$112,2,IF(K786=Localization!$C$111,3,IF(K786=Localization!$C$110,4,IF(K786=Localization!$C$109,5,IF(OR(K786=1,K786=2,K786=3,K786=4,K786=5),K786,"")))))))</f>
        <v/>
      </c>
    </row>
    <row r="787" spans="12:21" x14ac:dyDescent="0.25">
      <c r="L787" s="15" t="str">
        <f>(IF(B787=Localization!$C$113,1,IF(B787=Localization!$C$112,2,IF(B787=Localization!$C$111,3,IF(B787=Localization!$C$110,4,IF(B787=Localization!$C$109,5,IF(OR(B787=1,B787=2,B787=3,B787=4,B787=5),B787,"")))))))</f>
        <v/>
      </c>
      <c r="M787" s="15" t="str">
        <f>(IF(C787=Localization!$C$113,1,IF(C787=Localization!$C$112,2,IF(C787=Localization!$C$111,3,IF(C787=Localization!$C$110,4,IF(C787=Localization!$C$109,5,IF(OR(C787=1,C787=2,C787=3,C787=4,C787=5),C787,"")))))))</f>
        <v/>
      </c>
      <c r="N787" s="15" t="str">
        <f>(IF(D787=Localization!$C$113,1,IF(D787=Localization!$C$112,2,IF(D787=Localization!$C$111,3,IF(D787=Localization!$C$110,4,IF(D787=Localization!$C$109,5,IF(OR(D787=1,D787=2,D787=3,D787=4,D787=5),D787,"")))))))</f>
        <v/>
      </c>
      <c r="O787" s="15" t="str">
        <f>(IF(E787=Localization!$C$113,1,IF(E787=Localization!$C$112,2,IF(E787=Localization!$C$111,3,IF(E787=Localization!$C$110,4,IF(E787=Localization!$C$109,5,IF(OR(E787=1,E787=2,E787=3,E787=4,E787=5),E787,"")))))))</f>
        <v/>
      </c>
      <c r="P787" s="15" t="str">
        <f>(IF(F787=Localization!$C$113,1,IF(F787=Localization!$C$112,2,IF(F787=Localization!$C$111,3,IF(F787=Localization!$C$110,4,IF(F787=Localization!$C$109,5,IF(OR(F787=1,F787=2,F787=3,F787=4,F787=5),F787,"")))))))</f>
        <v/>
      </c>
      <c r="Q787" s="15" t="str">
        <f>(IF(G787=Localization!$C$113,1,IF(G787=Localization!$C$112,2,IF(G787=Localization!$C$111,3,IF(G787=Localization!$C$110,4,IF(G787=Localization!$C$109,5,IF(OR(G787=1,G787=2,G787=3,G787=4,G787=5),G787,"")))))))</f>
        <v/>
      </c>
      <c r="R787" s="15" t="str">
        <f>(IF(H787=Localization!$C$113,1,IF(H787=Localization!$C$112,2,IF(H787=Localization!$C$111,3,IF(H787=Localization!$C$110,4,IF(H787=Localization!$C$109,5,IF(OR(H787=1,H787=2,H787=3,H787=4,H787=5),H787,"")))))))</f>
        <v/>
      </c>
      <c r="S787" s="15" t="str">
        <f>(IF(I787=Localization!$C$113,1,IF(I787=Localization!$C$112,2,IF(I787=Localization!$C$111,3,IF(I787=Localization!$C$110,4,IF(I787=Localization!$C$109,5,IF(OR(I787=1,I787=2,I787=3,I787=4,I787=5),I787,"")))))))</f>
        <v/>
      </c>
      <c r="T787" s="15" t="str">
        <f>(IF(J787=Localization!$C$113,1,IF(J787=Localization!$C$112,2,IF(J787=Localization!$C$111,3,IF(J787=Localization!$C$110,4,IF(J787=Localization!$C$109,5,IF(OR(J787=1,J787=2,J787=3,J787=4,J787=5),J787,"")))))))</f>
        <v/>
      </c>
      <c r="U787" s="15" t="str">
        <f>(IF(K787=Localization!$C$113,1,IF(K787=Localization!$C$112,2,IF(K787=Localization!$C$111,3,IF(K787=Localization!$C$110,4,IF(K787=Localization!$C$109,5,IF(OR(K787=1,K787=2,K787=3,K787=4,K787=5),K787,"")))))))</f>
        <v/>
      </c>
    </row>
    <row r="788" spans="12:21" x14ac:dyDescent="0.25">
      <c r="L788" s="15" t="str">
        <f>(IF(B788=Localization!$C$113,1,IF(B788=Localization!$C$112,2,IF(B788=Localization!$C$111,3,IF(B788=Localization!$C$110,4,IF(B788=Localization!$C$109,5,IF(OR(B788=1,B788=2,B788=3,B788=4,B788=5),B788,"")))))))</f>
        <v/>
      </c>
      <c r="M788" s="15" t="str">
        <f>(IF(C788=Localization!$C$113,1,IF(C788=Localization!$C$112,2,IF(C788=Localization!$C$111,3,IF(C788=Localization!$C$110,4,IF(C788=Localization!$C$109,5,IF(OR(C788=1,C788=2,C788=3,C788=4,C788=5),C788,"")))))))</f>
        <v/>
      </c>
      <c r="N788" s="15" t="str">
        <f>(IF(D788=Localization!$C$113,1,IF(D788=Localization!$C$112,2,IF(D788=Localization!$C$111,3,IF(D788=Localization!$C$110,4,IF(D788=Localization!$C$109,5,IF(OR(D788=1,D788=2,D788=3,D788=4,D788=5),D788,"")))))))</f>
        <v/>
      </c>
      <c r="O788" s="15" t="str">
        <f>(IF(E788=Localization!$C$113,1,IF(E788=Localization!$C$112,2,IF(E788=Localization!$C$111,3,IF(E788=Localization!$C$110,4,IF(E788=Localization!$C$109,5,IF(OR(E788=1,E788=2,E788=3,E788=4,E788=5),E788,"")))))))</f>
        <v/>
      </c>
      <c r="P788" s="15" t="str">
        <f>(IF(F788=Localization!$C$113,1,IF(F788=Localization!$C$112,2,IF(F788=Localization!$C$111,3,IF(F788=Localization!$C$110,4,IF(F788=Localization!$C$109,5,IF(OR(F788=1,F788=2,F788=3,F788=4,F788=5),F788,"")))))))</f>
        <v/>
      </c>
      <c r="Q788" s="15" t="str">
        <f>(IF(G788=Localization!$C$113,1,IF(G788=Localization!$C$112,2,IF(G788=Localization!$C$111,3,IF(G788=Localization!$C$110,4,IF(G788=Localization!$C$109,5,IF(OR(G788=1,G788=2,G788=3,G788=4,G788=5),G788,"")))))))</f>
        <v/>
      </c>
      <c r="R788" s="15" t="str">
        <f>(IF(H788=Localization!$C$113,1,IF(H788=Localization!$C$112,2,IF(H788=Localization!$C$111,3,IF(H788=Localization!$C$110,4,IF(H788=Localization!$C$109,5,IF(OR(H788=1,H788=2,H788=3,H788=4,H788=5),H788,"")))))))</f>
        <v/>
      </c>
      <c r="S788" s="15" t="str">
        <f>(IF(I788=Localization!$C$113,1,IF(I788=Localization!$C$112,2,IF(I788=Localization!$C$111,3,IF(I788=Localization!$C$110,4,IF(I788=Localization!$C$109,5,IF(OR(I788=1,I788=2,I788=3,I788=4,I788=5),I788,"")))))))</f>
        <v/>
      </c>
      <c r="T788" s="15" t="str">
        <f>(IF(J788=Localization!$C$113,1,IF(J788=Localization!$C$112,2,IF(J788=Localization!$C$111,3,IF(J788=Localization!$C$110,4,IF(J788=Localization!$C$109,5,IF(OR(J788=1,J788=2,J788=3,J788=4,J788=5),J788,"")))))))</f>
        <v/>
      </c>
      <c r="U788" s="15" t="str">
        <f>(IF(K788=Localization!$C$113,1,IF(K788=Localization!$C$112,2,IF(K788=Localization!$C$111,3,IF(K788=Localization!$C$110,4,IF(K788=Localization!$C$109,5,IF(OR(K788=1,K788=2,K788=3,K788=4,K788=5),K788,"")))))))</f>
        <v/>
      </c>
    </row>
    <row r="789" spans="12:21" x14ac:dyDescent="0.25">
      <c r="L789" s="15" t="str">
        <f>(IF(B789=Localization!$C$113,1,IF(B789=Localization!$C$112,2,IF(B789=Localization!$C$111,3,IF(B789=Localization!$C$110,4,IF(B789=Localization!$C$109,5,IF(OR(B789=1,B789=2,B789=3,B789=4,B789=5),B789,"")))))))</f>
        <v/>
      </c>
      <c r="M789" s="15" t="str">
        <f>(IF(C789=Localization!$C$113,1,IF(C789=Localization!$C$112,2,IF(C789=Localization!$C$111,3,IF(C789=Localization!$C$110,4,IF(C789=Localization!$C$109,5,IF(OR(C789=1,C789=2,C789=3,C789=4,C789=5),C789,"")))))))</f>
        <v/>
      </c>
      <c r="N789" s="15" t="str">
        <f>(IF(D789=Localization!$C$113,1,IF(D789=Localization!$C$112,2,IF(D789=Localization!$C$111,3,IF(D789=Localization!$C$110,4,IF(D789=Localization!$C$109,5,IF(OR(D789=1,D789=2,D789=3,D789=4,D789=5),D789,"")))))))</f>
        <v/>
      </c>
      <c r="O789" s="15" t="str">
        <f>(IF(E789=Localization!$C$113,1,IF(E789=Localization!$C$112,2,IF(E789=Localization!$C$111,3,IF(E789=Localization!$C$110,4,IF(E789=Localization!$C$109,5,IF(OR(E789=1,E789=2,E789=3,E789=4,E789=5),E789,"")))))))</f>
        <v/>
      </c>
      <c r="P789" s="15" t="str">
        <f>(IF(F789=Localization!$C$113,1,IF(F789=Localization!$C$112,2,IF(F789=Localization!$C$111,3,IF(F789=Localization!$C$110,4,IF(F789=Localization!$C$109,5,IF(OR(F789=1,F789=2,F789=3,F789=4,F789=5),F789,"")))))))</f>
        <v/>
      </c>
      <c r="Q789" s="15" t="str">
        <f>(IF(G789=Localization!$C$113,1,IF(G789=Localization!$C$112,2,IF(G789=Localization!$C$111,3,IF(G789=Localization!$C$110,4,IF(G789=Localization!$C$109,5,IF(OR(G789=1,G789=2,G789=3,G789=4,G789=5),G789,"")))))))</f>
        <v/>
      </c>
      <c r="R789" s="15" t="str">
        <f>(IF(H789=Localization!$C$113,1,IF(H789=Localization!$C$112,2,IF(H789=Localization!$C$111,3,IF(H789=Localization!$C$110,4,IF(H789=Localization!$C$109,5,IF(OR(H789=1,H789=2,H789=3,H789=4,H789=5),H789,"")))))))</f>
        <v/>
      </c>
      <c r="S789" s="15" t="str">
        <f>(IF(I789=Localization!$C$113,1,IF(I789=Localization!$C$112,2,IF(I789=Localization!$C$111,3,IF(I789=Localization!$C$110,4,IF(I789=Localization!$C$109,5,IF(OR(I789=1,I789=2,I789=3,I789=4,I789=5),I789,"")))))))</f>
        <v/>
      </c>
      <c r="T789" s="15" t="str">
        <f>(IF(J789=Localization!$C$113,1,IF(J789=Localization!$C$112,2,IF(J789=Localization!$C$111,3,IF(J789=Localization!$C$110,4,IF(J789=Localization!$C$109,5,IF(OR(J789=1,J789=2,J789=3,J789=4,J789=5),J789,"")))))))</f>
        <v/>
      </c>
      <c r="U789" s="15" t="str">
        <f>(IF(K789=Localization!$C$113,1,IF(K789=Localization!$C$112,2,IF(K789=Localization!$C$111,3,IF(K789=Localization!$C$110,4,IF(K789=Localization!$C$109,5,IF(OR(K789=1,K789=2,K789=3,K789=4,K789=5),K789,"")))))))</f>
        <v/>
      </c>
    </row>
    <row r="790" spans="12:21" x14ac:dyDescent="0.25">
      <c r="L790" s="15" t="str">
        <f>(IF(B790=Localization!$C$113,1,IF(B790=Localization!$C$112,2,IF(B790=Localization!$C$111,3,IF(B790=Localization!$C$110,4,IF(B790=Localization!$C$109,5,IF(OR(B790=1,B790=2,B790=3,B790=4,B790=5),B790,"")))))))</f>
        <v/>
      </c>
      <c r="M790" s="15" t="str">
        <f>(IF(C790=Localization!$C$113,1,IF(C790=Localization!$C$112,2,IF(C790=Localization!$C$111,3,IF(C790=Localization!$C$110,4,IF(C790=Localization!$C$109,5,IF(OR(C790=1,C790=2,C790=3,C790=4,C790=5),C790,"")))))))</f>
        <v/>
      </c>
      <c r="N790" s="15" t="str">
        <f>(IF(D790=Localization!$C$113,1,IF(D790=Localization!$C$112,2,IF(D790=Localization!$C$111,3,IF(D790=Localization!$C$110,4,IF(D790=Localization!$C$109,5,IF(OR(D790=1,D790=2,D790=3,D790=4,D790=5),D790,"")))))))</f>
        <v/>
      </c>
      <c r="O790" s="15" t="str">
        <f>(IF(E790=Localization!$C$113,1,IF(E790=Localization!$C$112,2,IF(E790=Localization!$C$111,3,IF(E790=Localization!$C$110,4,IF(E790=Localization!$C$109,5,IF(OR(E790=1,E790=2,E790=3,E790=4,E790=5),E790,"")))))))</f>
        <v/>
      </c>
      <c r="P790" s="15" t="str">
        <f>(IF(F790=Localization!$C$113,1,IF(F790=Localization!$C$112,2,IF(F790=Localization!$C$111,3,IF(F790=Localization!$C$110,4,IF(F790=Localization!$C$109,5,IF(OR(F790=1,F790=2,F790=3,F790=4,F790=5),F790,"")))))))</f>
        <v/>
      </c>
      <c r="Q790" s="15" t="str">
        <f>(IF(G790=Localization!$C$113,1,IF(G790=Localization!$C$112,2,IF(G790=Localization!$C$111,3,IF(G790=Localization!$C$110,4,IF(G790=Localization!$C$109,5,IF(OR(G790=1,G790=2,G790=3,G790=4,G790=5),G790,"")))))))</f>
        <v/>
      </c>
      <c r="R790" s="15" t="str">
        <f>(IF(H790=Localization!$C$113,1,IF(H790=Localization!$C$112,2,IF(H790=Localization!$C$111,3,IF(H790=Localization!$C$110,4,IF(H790=Localization!$C$109,5,IF(OR(H790=1,H790=2,H790=3,H790=4,H790=5),H790,"")))))))</f>
        <v/>
      </c>
      <c r="S790" s="15" t="str">
        <f>(IF(I790=Localization!$C$113,1,IF(I790=Localization!$C$112,2,IF(I790=Localization!$C$111,3,IF(I790=Localization!$C$110,4,IF(I790=Localization!$C$109,5,IF(OR(I790=1,I790=2,I790=3,I790=4,I790=5),I790,"")))))))</f>
        <v/>
      </c>
      <c r="T790" s="15" t="str">
        <f>(IF(J790=Localization!$C$113,1,IF(J790=Localization!$C$112,2,IF(J790=Localization!$C$111,3,IF(J790=Localization!$C$110,4,IF(J790=Localization!$C$109,5,IF(OR(J790=1,J790=2,J790=3,J790=4,J790=5),J790,"")))))))</f>
        <v/>
      </c>
      <c r="U790" s="15" t="str">
        <f>(IF(K790=Localization!$C$113,1,IF(K790=Localization!$C$112,2,IF(K790=Localization!$C$111,3,IF(K790=Localization!$C$110,4,IF(K790=Localization!$C$109,5,IF(OR(K790=1,K790=2,K790=3,K790=4,K790=5),K790,"")))))))</f>
        <v/>
      </c>
    </row>
    <row r="791" spans="12:21" x14ac:dyDescent="0.25">
      <c r="L791" s="15" t="str">
        <f>(IF(B791=Localization!$C$113,1,IF(B791=Localization!$C$112,2,IF(B791=Localization!$C$111,3,IF(B791=Localization!$C$110,4,IF(B791=Localization!$C$109,5,IF(OR(B791=1,B791=2,B791=3,B791=4,B791=5),B791,"")))))))</f>
        <v/>
      </c>
      <c r="M791" s="15" t="str">
        <f>(IF(C791=Localization!$C$113,1,IF(C791=Localization!$C$112,2,IF(C791=Localization!$C$111,3,IF(C791=Localization!$C$110,4,IF(C791=Localization!$C$109,5,IF(OR(C791=1,C791=2,C791=3,C791=4,C791=5),C791,"")))))))</f>
        <v/>
      </c>
      <c r="N791" s="15" t="str">
        <f>(IF(D791=Localization!$C$113,1,IF(D791=Localization!$C$112,2,IF(D791=Localization!$C$111,3,IF(D791=Localization!$C$110,4,IF(D791=Localization!$C$109,5,IF(OR(D791=1,D791=2,D791=3,D791=4,D791=5),D791,"")))))))</f>
        <v/>
      </c>
      <c r="O791" s="15" t="str">
        <f>(IF(E791=Localization!$C$113,1,IF(E791=Localization!$C$112,2,IF(E791=Localization!$C$111,3,IF(E791=Localization!$C$110,4,IF(E791=Localization!$C$109,5,IF(OR(E791=1,E791=2,E791=3,E791=4,E791=5),E791,"")))))))</f>
        <v/>
      </c>
      <c r="P791" s="15" t="str">
        <f>(IF(F791=Localization!$C$113,1,IF(F791=Localization!$C$112,2,IF(F791=Localization!$C$111,3,IF(F791=Localization!$C$110,4,IF(F791=Localization!$C$109,5,IF(OR(F791=1,F791=2,F791=3,F791=4,F791=5),F791,"")))))))</f>
        <v/>
      </c>
      <c r="Q791" s="15" t="str">
        <f>(IF(G791=Localization!$C$113,1,IF(G791=Localization!$C$112,2,IF(G791=Localization!$C$111,3,IF(G791=Localization!$C$110,4,IF(G791=Localization!$C$109,5,IF(OR(G791=1,G791=2,G791=3,G791=4,G791=5),G791,"")))))))</f>
        <v/>
      </c>
      <c r="R791" s="15" t="str">
        <f>(IF(H791=Localization!$C$113,1,IF(H791=Localization!$C$112,2,IF(H791=Localization!$C$111,3,IF(H791=Localization!$C$110,4,IF(H791=Localization!$C$109,5,IF(OR(H791=1,H791=2,H791=3,H791=4,H791=5),H791,"")))))))</f>
        <v/>
      </c>
      <c r="S791" s="15" t="str">
        <f>(IF(I791=Localization!$C$113,1,IF(I791=Localization!$C$112,2,IF(I791=Localization!$C$111,3,IF(I791=Localization!$C$110,4,IF(I791=Localization!$C$109,5,IF(OR(I791=1,I791=2,I791=3,I791=4,I791=5),I791,"")))))))</f>
        <v/>
      </c>
      <c r="T791" s="15" t="str">
        <f>(IF(J791=Localization!$C$113,1,IF(J791=Localization!$C$112,2,IF(J791=Localization!$C$111,3,IF(J791=Localization!$C$110,4,IF(J791=Localization!$C$109,5,IF(OR(J791=1,J791=2,J791=3,J791=4,J791=5),J791,"")))))))</f>
        <v/>
      </c>
      <c r="U791" s="15" t="str">
        <f>(IF(K791=Localization!$C$113,1,IF(K791=Localization!$C$112,2,IF(K791=Localization!$C$111,3,IF(K791=Localization!$C$110,4,IF(K791=Localization!$C$109,5,IF(OR(K791=1,K791=2,K791=3,K791=4,K791=5),K791,"")))))))</f>
        <v/>
      </c>
    </row>
    <row r="792" spans="12:21" x14ac:dyDescent="0.25">
      <c r="L792" s="15" t="str">
        <f>(IF(B792=Localization!$C$113,1,IF(B792=Localization!$C$112,2,IF(B792=Localization!$C$111,3,IF(B792=Localization!$C$110,4,IF(B792=Localization!$C$109,5,IF(OR(B792=1,B792=2,B792=3,B792=4,B792=5),B792,"")))))))</f>
        <v/>
      </c>
      <c r="M792" s="15" t="str">
        <f>(IF(C792=Localization!$C$113,1,IF(C792=Localization!$C$112,2,IF(C792=Localization!$C$111,3,IF(C792=Localization!$C$110,4,IF(C792=Localization!$C$109,5,IF(OR(C792=1,C792=2,C792=3,C792=4,C792=5),C792,"")))))))</f>
        <v/>
      </c>
      <c r="N792" s="15" t="str">
        <f>(IF(D792=Localization!$C$113,1,IF(D792=Localization!$C$112,2,IF(D792=Localization!$C$111,3,IF(D792=Localization!$C$110,4,IF(D792=Localization!$C$109,5,IF(OR(D792=1,D792=2,D792=3,D792=4,D792=5),D792,"")))))))</f>
        <v/>
      </c>
      <c r="O792" s="15" t="str">
        <f>(IF(E792=Localization!$C$113,1,IF(E792=Localization!$C$112,2,IF(E792=Localization!$C$111,3,IF(E792=Localization!$C$110,4,IF(E792=Localization!$C$109,5,IF(OR(E792=1,E792=2,E792=3,E792=4,E792=5),E792,"")))))))</f>
        <v/>
      </c>
      <c r="P792" s="15" t="str">
        <f>(IF(F792=Localization!$C$113,1,IF(F792=Localization!$C$112,2,IF(F792=Localization!$C$111,3,IF(F792=Localization!$C$110,4,IF(F792=Localization!$C$109,5,IF(OR(F792=1,F792=2,F792=3,F792=4,F792=5),F792,"")))))))</f>
        <v/>
      </c>
      <c r="Q792" s="15" t="str">
        <f>(IF(G792=Localization!$C$113,1,IF(G792=Localization!$C$112,2,IF(G792=Localization!$C$111,3,IF(G792=Localization!$C$110,4,IF(G792=Localization!$C$109,5,IF(OR(G792=1,G792=2,G792=3,G792=4,G792=5),G792,"")))))))</f>
        <v/>
      </c>
      <c r="R792" s="15" t="str">
        <f>(IF(H792=Localization!$C$113,1,IF(H792=Localization!$C$112,2,IF(H792=Localization!$C$111,3,IF(H792=Localization!$C$110,4,IF(H792=Localization!$C$109,5,IF(OR(H792=1,H792=2,H792=3,H792=4,H792=5),H792,"")))))))</f>
        <v/>
      </c>
      <c r="S792" s="15" t="str">
        <f>(IF(I792=Localization!$C$113,1,IF(I792=Localization!$C$112,2,IF(I792=Localization!$C$111,3,IF(I792=Localization!$C$110,4,IF(I792=Localization!$C$109,5,IF(OR(I792=1,I792=2,I792=3,I792=4,I792=5),I792,"")))))))</f>
        <v/>
      </c>
      <c r="T792" s="15" t="str">
        <f>(IF(J792=Localization!$C$113,1,IF(J792=Localization!$C$112,2,IF(J792=Localization!$C$111,3,IF(J792=Localization!$C$110,4,IF(J792=Localization!$C$109,5,IF(OR(J792=1,J792=2,J792=3,J792=4,J792=5),J792,"")))))))</f>
        <v/>
      </c>
      <c r="U792" s="15" t="str">
        <f>(IF(K792=Localization!$C$113,1,IF(K792=Localization!$C$112,2,IF(K792=Localization!$C$111,3,IF(K792=Localization!$C$110,4,IF(K792=Localization!$C$109,5,IF(OR(K792=1,K792=2,K792=3,K792=4,K792=5),K792,"")))))))</f>
        <v/>
      </c>
    </row>
    <row r="793" spans="12:21" x14ac:dyDescent="0.25">
      <c r="L793" s="15" t="str">
        <f>(IF(B793=Localization!$C$113,1,IF(B793=Localization!$C$112,2,IF(B793=Localization!$C$111,3,IF(B793=Localization!$C$110,4,IF(B793=Localization!$C$109,5,IF(OR(B793=1,B793=2,B793=3,B793=4,B793=5),B793,"")))))))</f>
        <v/>
      </c>
      <c r="M793" s="15" t="str">
        <f>(IF(C793=Localization!$C$113,1,IF(C793=Localization!$C$112,2,IF(C793=Localization!$C$111,3,IF(C793=Localization!$C$110,4,IF(C793=Localization!$C$109,5,IF(OR(C793=1,C793=2,C793=3,C793=4,C793=5),C793,"")))))))</f>
        <v/>
      </c>
      <c r="N793" s="15" t="str">
        <f>(IF(D793=Localization!$C$113,1,IF(D793=Localization!$C$112,2,IF(D793=Localization!$C$111,3,IF(D793=Localization!$C$110,4,IF(D793=Localization!$C$109,5,IF(OR(D793=1,D793=2,D793=3,D793=4,D793=5),D793,"")))))))</f>
        <v/>
      </c>
      <c r="O793" s="15" t="str">
        <f>(IF(E793=Localization!$C$113,1,IF(E793=Localization!$C$112,2,IF(E793=Localization!$C$111,3,IF(E793=Localization!$C$110,4,IF(E793=Localization!$C$109,5,IF(OR(E793=1,E793=2,E793=3,E793=4,E793=5),E793,"")))))))</f>
        <v/>
      </c>
      <c r="P793" s="15" t="str">
        <f>(IF(F793=Localization!$C$113,1,IF(F793=Localization!$C$112,2,IF(F793=Localization!$C$111,3,IF(F793=Localization!$C$110,4,IF(F793=Localization!$C$109,5,IF(OR(F793=1,F793=2,F793=3,F793=4,F793=5),F793,"")))))))</f>
        <v/>
      </c>
      <c r="Q793" s="15" t="str">
        <f>(IF(G793=Localization!$C$113,1,IF(G793=Localization!$C$112,2,IF(G793=Localization!$C$111,3,IF(G793=Localization!$C$110,4,IF(G793=Localization!$C$109,5,IF(OR(G793=1,G793=2,G793=3,G793=4,G793=5),G793,"")))))))</f>
        <v/>
      </c>
      <c r="R793" s="15" t="str">
        <f>(IF(H793=Localization!$C$113,1,IF(H793=Localization!$C$112,2,IF(H793=Localization!$C$111,3,IF(H793=Localization!$C$110,4,IF(H793=Localization!$C$109,5,IF(OR(H793=1,H793=2,H793=3,H793=4,H793=5),H793,"")))))))</f>
        <v/>
      </c>
      <c r="S793" s="15" t="str">
        <f>(IF(I793=Localization!$C$113,1,IF(I793=Localization!$C$112,2,IF(I793=Localization!$C$111,3,IF(I793=Localization!$C$110,4,IF(I793=Localization!$C$109,5,IF(OR(I793=1,I793=2,I793=3,I793=4,I793=5),I793,"")))))))</f>
        <v/>
      </c>
      <c r="T793" s="15" t="str">
        <f>(IF(J793=Localization!$C$113,1,IF(J793=Localization!$C$112,2,IF(J793=Localization!$C$111,3,IF(J793=Localization!$C$110,4,IF(J793=Localization!$C$109,5,IF(OR(J793=1,J793=2,J793=3,J793=4,J793=5),J793,"")))))))</f>
        <v/>
      </c>
      <c r="U793" s="15" t="str">
        <f>(IF(K793=Localization!$C$113,1,IF(K793=Localization!$C$112,2,IF(K793=Localization!$C$111,3,IF(K793=Localization!$C$110,4,IF(K793=Localization!$C$109,5,IF(OR(K793=1,K793=2,K793=3,K793=4,K793=5),K793,"")))))))</f>
        <v/>
      </c>
    </row>
    <row r="794" spans="12:21" x14ac:dyDescent="0.25">
      <c r="L794" s="15" t="str">
        <f>(IF(B794=Localization!$C$113,1,IF(B794=Localization!$C$112,2,IF(B794=Localization!$C$111,3,IF(B794=Localization!$C$110,4,IF(B794=Localization!$C$109,5,IF(OR(B794=1,B794=2,B794=3,B794=4,B794=5),B794,"")))))))</f>
        <v/>
      </c>
      <c r="M794" s="15" t="str">
        <f>(IF(C794=Localization!$C$113,1,IF(C794=Localization!$C$112,2,IF(C794=Localization!$C$111,3,IF(C794=Localization!$C$110,4,IF(C794=Localization!$C$109,5,IF(OR(C794=1,C794=2,C794=3,C794=4,C794=5),C794,"")))))))</f>
        <v/>
      </c>
      <c r="N794" s="15" t="str">
        <f>(IF(D794=Localization!$C$113,1,IF(D794=Localization!$C$112,2,IF(D794=Localization!$C$111,3,IF(D794=Localization!$C$110,4,IF(D794=Localization!$C$109,5,IF(OR(D794=1,D794=2,D794=3,D794=4,D794=5),D794,"")))))))</f>
        <v/>
      </c>
      <c r="O794" s="15" t="str">
        <f>(IF(E794=Localization!$C$113,1,IF(E794=Localization!$C$112,2,IF(E794=Localization!$C$111,3,IF(E794=Localization!$C$110,4,IF(E794=Localization!$C$109,5,IF(OR(E794=1,E794=2,E794=3,E794=4,E794=5),E794,"")))))))</f>
        <v/>
      </c>
      <c r="P794" s="15" t="str">
        <f>(IF(F794=Localization!$C$113,1,IF(F794=Localization!$C$112,2,IF(F794=Localization!$C$111,3,IF(F794=Localization!$C$110,4,IF(F794=Localization!$C$109,5,IF(OR(F794=1,F794=2,F794=3,F794=4,F794=5),F794,"")))))))</f>
        <v/>
      </c>
      <c r="Q794" s="15" t="str">
        <f>(IF(G794=Localization!$C$113,1,IF(G794=Localization!$C$112,2,IF(G794=Localization!$C$111,3,IF(G794=Localization!$C$110,4,IF(G794=Localization!$C$109,5,IF(OR(G794=1,G794=2,G794=3,G794=4,G794=5),G794,"")))))))</f>
        <v/>
      </c>
      <c r="R794" s="15" t="str">
        <f>(IF(H794=Localization!$C$113,1,IF(H794=Localization!$C$112,2,IF(H794=Localization!$C$111,3,IF(H794=Localization!$C$110,4,IF(H794=Localization!$C$109,5,IF(OR(H794=1,H794=2,H794=3,H794=4,H794=5),H794,"")))))))</f>
        <v/>
      </c>
      <c r="S794" s="15" t="str">
        <f>(IF(I794=Localization!$C$113,1,IF(I794=Localization!$C$112,2,IF(I794=Localization!$C$111,3,IF(I794=Localization!$C$110,4,IF(I794=Localization!$C$109,5,IF(OR(I794=1,I794=2,I794=3,I794=4,I794=5),I794,"")))))))</f>
        <v/>
      </c>
      <c r="T794" s="15" t="str">
        <f>(IF(J794=Localization!$C$113,1,IF(J794=Localization!$C$112,2,IF(J794=Localization!$C$111,3,IF(J794=Localization!$C$110,4,IF(J794=Localization!$C$109,5,IF(OR(J794=1,J794=2,J794=3,J794=4,J794=5),J794,"")))))))</f>
        <v/>
      </c>
      <c r="U794" s="15" t="str">
        <f>(IF(K794=Localization!$C$113,1,IF(K794=Localization!$C$112,2,IF(K794=Localization!$C$111,3,IF(K794=Localization!$C$110,4,IF(K794=Localization!$C$109,5,IF(OR(K794=1,K794=2,K794=3,K794=4,K794=5),K794,"")))))))</f>
        <v/>
      </c>
    </row>
    <row r="795" spans="12:21" x14ac:dyDescent="0.25">
      <c r="L795" s="15" t="str">
        <f>(IF(B795=Localization!$C$113,1,IF(B795=Localization!$C$112,2,IF(B795=Localization!$C$111,3,IF(B795=Localization!$C$110,4,IF(B795=Localization!$C$109,5,IF(OR(B795=1,B795=2,B795=3,B795=4,B795=5),B795,"")))))))</f>
        <v/>
      </c>
      <c r="M795" s="15" t="str">
        <f>(IF(C795=Localization!$C$113,1,IF(C795=Localization!$C$112,2,IF(C795=Localization!$C$111,3,IF(C795=Localization!$C$110,4,IF(C795=Localization!$C$109,5,IF(OR(C795=1,C795=2,C795=3,C795=4,C795=5),C795,"")))))))</f>
        <v/>
      </c>
      <c r="N795" s="15" t="str">
        <f>(IF(D795=Localization!$C$113,1,IF(D795=Localization!$C$112,2,IF(D795=Localization!$C$111,3,IF(D795=Localization!$C$110,4,IF(D795=Localization!$C$109,5,IF(OR(D795=1,D795=2,D795=3,D795=4,D795=5),D795,"")))))))</f>
        <v/>
      </c>
      <c r="O795" s="15" t="str">
        <f>(IF(E795=Localization!$C$113,1,IF(E795=Localization!$C$112,2,IF(E795=Localization!$C$111,3,IF(E795=Localization!$C$110,4,IF(E795=Localization!$C$109,5,IF(OR(E795=1,E795=2,E795=3,E795=4,E795=5),E795,"")))))))</f>
        <v/>
      </c>
      <c r="P795" s="15" t="str">
        <f>(IF(F795=Localization!$C$113,1,IF(F795=Localization!$C$112,2,IF(F795=Localization!$C$111,3,IF(F795=Localization!$C$110,4,IF(F795=Localization!$C$109,5,IF(OR(F795=1,F795=2,F795=3,F795=4,F795=5),F795,"")))))))</f>
        <v/>
      </c>
      <c r="Q795" s="15" t="str">
        <f>(IF(G795=Localization!$C$113,1,IF(G795=Localization!$C$112,2,IF(G795=Localization!$C$111,3,IF(G795=Localization!$C$110,4,IF(G795=Localization!$C$109,5,IF(OR(G795=1,G795=2,G795=3,G795=4,G795=5),G795,"")))))))</f>
        <v/>
      </c>
      <c r="R795" s="15" t="str">
        <f>(IF(H795=Localization!$C$113,1,IF(H795=Localization!$C$112,2,IF(H795=Localization!$C$111,3,IF(H795=Localization!$C$110,4,IF(H795=Localization!$C$109,5,IF(OR(H795=1,H795=2,H795=3,H795=4,H795=5),H795,"")))))))</f>
        <v/>
      </c>
      <c r="S795" s="15" t="str">
        <f>(IF(I795=Localization!$C$113,1,IF(I795=Localization!$C$112,2,IF(I795=Localization!$C$111,3,IF(I795=Localization!$C$110,4,IF(I795=Localization!$C$109,5,IF(OR(I795=1,I795=2,I795=3,I795=4,I795=5),I795,"")))))))</f>
        <v/>
      </c>
      <c r="T795" s="15" t="str">
        <f>(IF(J795=Localization!$C$113,1,IF(J795=Localization!$C$112,2,IF(J795=Localization!$C$111,3,IF(J795=Localization!$C$110,4,IF(J795=Localization!$C$109,5,IF(OR(J795=1,J795=2,J795=3,J795=4,J795=5),J795,"")))))))</f>
        <v/>
      </c>
      <c r="U795" s="15" t="str">
        <f>(IF(K795=Localization!$C$113,1,IF(K795=Localization!$C$112,2,IF(K795=Localization!$C$111,3,IF(K795=Localization!$C$110,4,IF(K795=Localization!$C$109,5,IF(OR(K795=1,K795=2,K795=3,K795=4,K795=5),K795,"")))))))</f>
        <v/>
      </c>
    </row>
    <row r="796" spans="12:21" x14ac:dyDescent="0.25">
      <c r="L796" s="15" t="str">
        <f>(IF(B796=Localization!$C$113,1,IF(B796=Localization!$C$112,2,IF(B796=Localization!$C$111,3,IF(B796=Localization!$C$110,4,IF(B796=Localization!$C$109,5,IF(OR(B796=1,B796=2,B796=3,B796=4,B796=5),B796,"")))))))</f>
        <v/>
      </c>
      <c r="M796" s="15" t="str">
        <f>(IF(C796=Localization!$C$113,1,IF(C796=Localization!$C$112,2,IF(C796=Localization!$C$111,3,IF(C796=Localization!$C$110,4,IF(C796=Localization!$C$109,5,IF(OR(C796=1,C796=2,C796=3,C796=4,C796=5),C796,"")))))))</f>
        <v/>
      </c>
      <c r="N796" s="15" t="str">
        <f>(IF(D796=Localization!$C$113,1,IF(D796=Localization!$C$112,2,IF(D796=Localization!$C$111,3,IF(D796=Localization!$C$110,4,IF(D796=Localization!$C$109,5,IF(OR(D796=1,D796=2,D796=3,D796=4,D796=5),D796,"")))))))</f>
        <v/>
      </c>
      <c r="O796" s="15" t="str">
        <f>(IF(E796=Localization!$C$113,1,IF(E796=Localization!$C$112,2,IF(E796=Localization!$C$111,3,IF(E796=Localization!$C$110,4,IF(E796=Localization!$C$109,5,IF(OR(E796=1,E796=2,E796=3,E796=4,E796=5),E796,"")))))))</f>
        <v/>
      </c>
      <c r="P796" s="15" t="str">
        <f>(IF(F796=Localization!$C$113,1,IF(F796=Localization!$C$112,2,IF(F796=Localization!$C$111,3,IF(F796=Localization!$C$110,4,IF(F796=Localization!$C$109,5,IF(OR(F796=1,F796=2,F796=3,F796=4,F796=5),F796,"")))))))</f>
        <v/>
      </c>
      <c r="Q796" s="15" t="str">
        <f>(IF(G796=Localization!$C$113,1,IF(G796=Localization!$C$112,2,IF(G796=Localization!$C$111,3,IF(G796=Localization!$C$110,4,IF(G796=Localization!$C$109,5,IF(OR(G796=1,G796=2,G796=3,G796=4,G796=5),G796,"")))))))</f>
        <v/>
      </c>
      <c r="R796" s="15" t="str">
        <f>(IF(H796=Localization!$C$113,1,IF(H796=Localization!$C$112,2,IF(H796=Localization!$C$111,3,IF(H796=Localization!$C$110,4,IF(H796=Localization!$C$109,5,IF(OR(H796=1,H796=2,H796=3,H796=4,H796=5),H796,"")))))))</f>
        <v/>
      </c>
      <c r="S796" s="15" t="str">
        <f>(IF(I796=Localization!$C$113,1,IF(I796=Localization!$C$112,2,IF(I796=Localization!$C$111,3,IF(I796=Localization!$C$110,4,IF(I796=Localization!$C$109,5,IF(OR(I796=1,I796=2,I796=3,I796=4,I796=5),I796,"")))))))</f>
        <v/>
      </c>
      <c r="T796" s="15" t="str">
        <f>(IF(J796=Localization!$C$113,1,IF(J796=Localization!$C$112,2,IF(J796=Localization!$C$111,3,IF(J796=Localization!$C$110,4,IF(J796=Localization!$C$109,5,IF(OR(J796=1,J796=2,J796=3,J796=4,J796=5),J796,"")))))))</f>
        <v/>
      </c>
      <c r="U796" s="15" t="str">
        <f>(IF(K796=Localization!$C$113,1,IF(K796=Localization!$C$112,2,IF(K796=Localization!$C$111,3,IF(K796=Localization!$C$110,4,IF(K796=Localization!$C$109,5,IF(OR(K796=1,K796=2,K796=3,K796=4,K796=5),K796,"")))))))</f>
        <v/>
      </c>
    </row>
    <row r="797" spans="12:21" x14ac:dyDescent="0.25">
      <c r="L797" s="15" t="str">
        <f>(IF(B797=Localization!$C$113,1,IF(B797=Localization!$C$112,2,IF(B797=Localization!$C$111,3,IF(B797=Localization!$C$110,4,IF(B797=Localization!$C$109,5,IF(OR(B797=1,B797=2,B797=3,B797=4,B797=5),B797,"")))))))</f>
        <v/>
      </c>
      <c r="M797" s="15" t="str">
        <f>(IF(C797=Localization!$C$113,1,IF(C797=Localization!$C$112,2,IF(C797=Localization!$C$111,3,IF(C797=Localization!$C$110,4,IF(C797=Localization!$C$109,5,IF(OR(C797=1,C797=2,C797=3,C797=4,C797=5),C797,"")))))))</f>
        <v/>
      </c>
      <c r="N797" s="15" t="str">
        <f>(IF(D797=Localization!$C$113,1,IF(D797=Localization!$C$112,2,IF(D797=Localization!$C$111,3,IF(D797=Localization!$C$110,4,IF(D797=Localization!$C$109,5,IF(OR(D797=1,D797=2,D797=3,D797=4,D797=5),D797,"")))))))</f>
        <v/>
      </c>
      <c r="O797" s="15" t="str">
        <f>(IF(E797=Localization!$C$113,1,IF(E797=Localization!$C$112,2,IF(E797=Localization!$C$111,3,IF(E797=Localization!$C$110,4,IF(E797=Localization!$C$109,5,IF(OR(E797=1,E797=2,E797=3,E797=4,E797=5),E797,"")))))))</f>
        <v/>
      </c>
      <c r="P797" s="15" t="str">
        <f>(IF(F797=Localization!$C$113,1,IF(F797=Localization!$C$112,2,IF(F797=Localization!$C$111,3,IF(F797=Localization!$C$110,4,IF(F797=Localization!$C$109,5,IF(OR(F797=1,F797=2,F797=3,F797=4,F797=5),F797,"")))))))</f>
        <v/>
      </c>
      <c r="Q797" s="15" t="str">
        <f>(IF(G797=Localization!$C$113,1,IF(G797=Localization!$C$112,2,IF(G797=Localization!$C$111,3,IF(G797=Localization!$C$110,4,IF(G797=Localization!$C$109,5,IF(OR(G797=1,G797=2,G797=3,G797=4,G797=5),G797,"")))))))</f>
        <v/>
      </c>
      <c r="R797" s="15" t="str">
        <f>(IF(H797=Localization!$C$113,1,IF(H797=Localization!$C$112,2,IF(H797=Localization!$C$111,3,IF(H797=Localization!$C$110,4,IF(H797=Localization!$C$109,5,IF(OR(H797=1,H797=2,H797=3,H797=4,H797=5),H797,"")))))))</f>
        <v/>
      </c>
      <c r="S797" s="15" t="str">
        <f>(IF(I797=Localization!$C$113,1,IF(I797=Localization!$C$112,2,IF(I797=Localization!$C$111,3,IF(I797=Localization!$C$110,4,IF(I797=Localization!$C$109,5,IF(OR(I797=1,I797=2,I797=3,I797=4,I797=5),I797,"")))))))</f>
        <v/>
      </c>
      <c r="T797" s="15" t="str">
        <f>(IF(J797=Localization!$C$113,1,IF(J797=Localization!$C$112,2,IF(J797=Localization!$C$111,3,IF(J797=Localization!$C$110,4,IF(J797=Localization!$C$109,5,IF(OR(J797=1,J797=2,J797=3,J797=4,J797=5),J797,"")))))))</f>
        <v/>
      </c>
      <c r="U797" s="15" t="str">
        <f>(IF(K797=Localization!$C$113,1,IF(K797=Localization!$C$112,2,IF(K797=Localization!$C$111,3,IF(K797=Localization!$C$110,4,IF(K797=Localization!$C$109,5,IF(OR(K797=1,K797=2,K797=3,K797=4,K797=5),K797,"")))))))</f>
        <v/>
      </c>
    </row>
    <row r="798" spans="12:21" x14ac:dyDescent="0.25">
      <c r="L798" s="15" t="str">
        <f>(IF(B798=Localization!$C$113,1,IF(B798=Localization!$C$112,2,IF(B798=Localization!$C$111,3,IF(B798=Localization!$C$110,4,IF(B798=Localization!$C$109,5,IF(OR(B798=1,B798=2,B798=3,B798=4,B798=5),B798,"")))))))</f>
        <v/>
      </c>
      <c r="M798" s="15" t="str">
        <f>(IF(C798=Localization!$C$113,1,IF(C798=Localization!$C$112,2,IF(C798=Localization!$C$111,3,IF(C798=Localization!$C$110,4,IF(C798=Localization!$C$109,5,IF(OR(C798=1,C798=2,C798=3,C798=4,C798=5),C798,"")))))))</f>
        <v/>
      </c>
      <c r="N798" s="15" t="str">
        <f>(IF(D798=Localization!$C$113,1,IF(D798=Localization!$C$112,2,IF(D798=Localization!$C$111,3,IF(D798=Localization!$C$110,4,IF(D798=Localization!$C$109,5,IF(OR(D798=1,D798=2,D798=3,D798=4,D798=5),D798,"")))))))</f>
        <v/>
      </c>
      <c r="O798" s="15" t="str">
        <f>(IF(E798=Localization!$C$113,1,IF(E798=Localization!$C$112,2,IF(E798=Localization!$C$111,3,IF(E798=Localization!$C$110,4,IF(E798=Localization!$C$109,5,IF(OR(E798=1,E798=2,E798=3,E798=4,E798=5),E798,"")))))))</f>
        <v/>
      </c>
      <c r="P798" s="15" t="str">
        <f>(IF(F798=Localization!$C$113,1,IF(F798=Localization!$C$112,2,IF(F798=Localization!$C$111,3,IF(F798=Localization!$C$110,4,IF(F798=Localization!$C$109,5,IF(OR(F798=1,F798=2,F798=3,F798=4,F798=5),F798,"")))))))</f>
        <v/>
      </c>
      <c r="Q798" s="15" t="str">
        <f>(IF(G798=Localization!$C$113,1,IF(G798=Localization!$C$112,2,IF(G798=Localization!$C$111,3,IF(G798=Localization!$C$110,4,IF(G798=Localization!$C$109,5,IF(OR(G798=1,G798=2,G798=3,G798=4,G798=5),G798,"")))))))</f>
        <v/>
      </c>
      <c r="R798" s="15" t="str">
        <f>(IF(H798=Localization!$C$113,1,IF(H798=Localization!$C$112,2,IF(H798=Localization!$C$111,3,IF(H798=Localization!$C$110,4,IF(H798=Localization!$C$109,5,IF(OR(H798=1,H798=2,H798=3,H798=4,H798=5),H798,"")))))))</f>
        <v/>
      </c>
      <c r="S798" s="15" t="str">
        <f>(IF(I798=Localization!$C$113,1,IF(I798=Localization!$C$112,2,IF(I798=Localization!$C$111,3,IF(I798=Localization!$C$110,4,IF(I798=Localization!$C$109,5,IF(OR(I798=1,I798=2,I798=3,I798=4,I798=5),I798,"")))))))</f>
        <v/>
      </c>
      <c r="T798" s="15" t="str">
        <f>(IF(J798=Localization!$C$113,1,IF(J798=Localization!$C$112,2,IF(J798=Localization!$C$111,3,IF(J798=Localization!$C$110,4,IF(J798=Localization!$C$109,5,IF(OR(J798=1,J798=2,J798=3,J798=4,J798=5),J798,"")))))))</f>
        <v/>
      </c>
      <c r="U798" s="15" t="str">
        <f>(IF(K798=Localization!$C$113,1,IF(K798=Localization!$C$112,2,IF(K798=Localization!$C$111,3,IF(K798=Localization!$C$110,4,IF(K798=Localization!$C$109,5,IF(OR(K798=1,K798=2,K798=3,K798=4,K798=5),K798,"")))))))</f>
        <v/>
      </c>
    </row>
    <row r="799" spans="12:21" x14ac:dyDescent="0.25">
      <c r="L799" s="15" t="str">
        <f>(IF(B799=Localization!$C$113,1,IF(B799=Localization!$C$112,2,IF(B799=Localization!$C$111,3,IF(B799=Localization!$C$110,4,IF(B799=Localization!$C$109,5,IF(OR(B799=1,B799=2,B799=3,B799=4,B799=5),B799,"")))))))</f>
        <v/>
      </c>
      <c r="M799" s="15" t="str">
        <f>(IF(C799=Localization!$C$113,1,IF(C799=Localization!$C$112,2,IF(C799=Localization!$C$111,3,IF(C799=Localization!$C$110,4,IF(C799=Localization!$C$109,5,IF(OR(C799=1,C799=2,C799=3,C799=4,C799=5),C799,"")))))))</f>
        <v/>
      </c>
      <c r="N799" s="15" t="str">
        <f>(IF(D799=Localization!$C$113,1,IF(D799=Localization!$C$112,2,IF(D799=Localization!$C$111,3,IF(D799=Localization!$C$110,4,IF(D799=Localization!$C$109,5,IF(OR(D799=1,D799=2,D799=3,D799=4,D799=5),D799,"")))))))</f>
        <v/>
      </c>
      <c r="O799" s="15" t="str">
        <f>(IF(E799=Localization!$C$113,1,IF(E799=Localization!$C$112,2,IF(E799=Localization!$C$111,3,IF(E799=Localization!$C$110,4,IF(E799=Localization!$C$109,5,IF(OR(E799=1,E799=2,E799=3,E799=4,E799=5),E799,"")))))))</f>
        <v/>
      </c>
      <c r="P799" s="15" t="str">
        <f>(IF(F799=Localization!$C$113,1,IF(F799=Localization!$C$112,2,IF(F799=Localization!$C$111,3,IF(F799=Localization!$C$110,4,IF(F799=Localization!$C$109,5,IF(OR(F799=1,F799=2,F799=3,F799=4,F799=5),F799,"")))))))</f>
        <v/>
      </c>
      <c r="Q799" s="15" t="str">
        <f>(IF(G799=Localization!$C$113,1,IF(G799=Localization!$C$112,2,IF(G799=Localization!$C$111,3,IF(G799=Localization!$C$110,4,IF(G799=Localization!$C$109,5,IF(OR(G799=1,G799=2,G799=3,G799=4,G799=5),G799,"")))))))</f>
        <v/>
      </c>
      <c r="R799" s="15" t="str">
        <f>(IF(H799=Localization!$C$113,1,IF(H799=Localization!$C$112,2,IF(H799=Localization!$C$111,3,IF(H799=Localization!$C$110,4,IF(H799=Localization!$C$109,5,IF(OR(H799=1,H799=2,H799=3,H799=4,H799=5),H799,"")))))))</f>
        <v/>
      </c>
      <c r="S799" s="15" t="str">
        <f>(IF(I799=Localization!$C$113,1,IF(I799=Localization!$C$112,2,IF(I799=Localization!$C$111,3,IF(I799=Localization!$C$110,4,IF(I799=Localization!$C$109,5,IF(OR(I799=1,I799=2,I799=3,I799=4,I799=5),I799,"")))))))</f>
        <v/>
      </c>
      <c r="T799" s="15" t="str">
        <f>(IF(J799=Localization!$C$113,1,IF(J799=Localization!$C$112,2,IF(J799=Localization!$C$111,3,IF(J799=Localization!$C$110,4,IF(J799=Localization!$C$109,5,IF(OR(J799=1,J799=2,J799=3,J799=4,J799=5),J799,"")))))))</f>
        <v/>
      </c>
      <c r="U799" s="15" t="str">
        <f>(IF(K799=Localization!$C$113,1,IF(K799=Localization!$C$112,2,IF(K799=Localization!$C$111,3,IF(K799=Localization!$C$110,4,IF(K799=Localization!$C$109,5,IF(OR(K799=1,K799=2,K799=3,K799=4,K799=5),K799,"")))))))</f>
        <v/>
      </c>
    </row>
    <row r="800" spans="12:21" x14ac:dyDescent="0.25">
      <c r="L800" s="15" t="str">
        <f>(IF(B800=Localization!$C$113,1,IF(B800=Localization!$C$112,2,IF(B800=Localization!$C$111,3,IF(B800=Localization!$C$110,4,IF(B800=Localization!$C$109,5,IF(OR(B800=1,B800=2,B800=3,B800=4,B800=5),B800,"")))))))</f>
        <v/>
      </c>
      <c r="M800" s="15" t="str">
        <f>(IF(C800=Localization!$C$113,1,IF(C800=Localization!$C$112,2,IF(C800=Localization!$C$111,3,IF(C800=Localization!$C$110,4,IF(C800=Localization!$C$109,5,IF(OR(C800=1,C800=2,C800=3,C800=4,C800=5),C800,"")))))))</f>
        <v/>
      </c>
      <c r="N800" s="15" t="str">
        <f>(IF(D800=Localization!$C$113,1,IF(D800=Localization!$C$112,2,IF(D800=Localization!$C$111,3,IF(D800=Localization!$C$110,4,IF(D800=Localization!$C$109,5,IF(OR(D800=1,D800=2,D800=3,D800=4,D800=5),D800,"")))))))</f>
        <v/>
      </c>
      <c r="O800" s="15" t="str">
        <f>(IF(E800=Localization!$C$113,1,IF(E800=Localization!$C$112,2,IF(E800=Localization!$C$111,3,IF(E800=Localization!$C$110,4,IF(E800=Localization!$C$109,5,IF(OR(E800=1,E800=2,E800=3,E800=4,E800=5),E800,"")))))))</f>
        <v/>
      </c>
      <c r="P800" s="15" t="str">
        <f>(IF(F800=Localization!$C$113,1,IF(F800=Localization!$C$112,2,IF(F800=Localization!$C$111,3,IF(F800=Localization!$C$110,4,IF(F800=Localization!$C$109,5,IF(OR(F800=1,F800=2,F800=3,F800=4,F800=5),F800,"")))))))</f>
        <v/>
      </c>
      <c r="Q800" s="15" t="str">
        <f>(IF(G800=Localization!$C$113,1,IF(G800=Localization!$C$112,2,IF(G800=Localization!$C$111,3,IF(G800=Localization!$C$110,4,IF(G800=Localization!$C$109,5,IF(OR(G800=1,G800=2,G800=3,G800=4,G800=5),G800,"")))))))</f>
        <v/>
      </c>
      <c r="R800" s="15" t="str">
        <f>(IF(H800=Localization!$C$113,1,IF(H800=Localization!$C$112,2,IF(H800=Localization!$C$111,3,IF(H800=Localization!$C$110,4,IF(H800=Localization!$C$109,5,IF(OR(H800=1,H800=2,H800=3,H800=4,H800=5),H800,"")))))))</f>
        <v/>
      </c>
      <c r="S800" s="15" t="str">
        <f>(IF(I800=Localization!$C$113,1,IF(I800=Localization!$C$112,2,IF(I800=Localization!$C$111,3,IF(I800=Localization!$C$110,4,IF(I800=Localization!$C$109,5,IF(OR(I800=1,I800=2,I800=3,I800=4,I800=5),I800,"")))))))</f>
        <v/>
      </c>
      <c r="T800" s="15" t="str">
        <f>(IF(J800=Localization!$C$113,1,IF(J800=Localization!$C$112,2,IF(J800=Localization!$C$111,3,IF(J800=Localization!$C$110,4,IF(J800=Localization!$C$109,5,IF(OR(J800=1,J800=2,J800=3,J800=4,J800=5),J800,"")))))))</f>
        <v/>
      </c>
      <c r="U800" s="15" t="str">
        <f>(IF(K800=Localization!$C$113,1,IF(K800=Localization!$C$112,2,IF(K800=Localization!$C$111,3,IF(K800=Localization!$C$110,4,IF(K800=Localization!$C$109,5,IF(OR(K800=1,K800=2,K800=3,K800=4,K800=5),K800,"")))))))</f>
        <v/>
      </c>
    </row>
    <row r="801" spans="12:21" x14ac:dyDescent="0.25">
      <c r="L801" s="15" t="str">
        <f>(IF(B801=Localization!$C$113,1,IF(B801=Localization!$C$112,2,IF(B801=Localization!$C$111,3,IF(B801=Localization!$C$110,4,IF(B801=Localization!$C$109,5,IF(OR(B801=1,B801=2,B801=3,B801=4,B801=5),B801,"")))))))</f>
        <v/>
      </c>
      <c r="M801" s="15" t="str">
        <f>(IF(C801=Localization!$C$113,1,IF(C801=Localization!$C$112,2,IF(C801=Localization!$C$111,3,IF(C801=Localization!$C$110,4,IF(C801=Localization!$C$109,5,IF(OR(C801=1,C801=2,C801=3,C801=4,C801=5),C801,"")))))))</f>
        <v/>
      </c>
      <c r="N801" s="15" t="str">
        <f>(IF(D801=Localization!$C$113,1,IF(D801=Localization!$C$112,2,IF(D801=Localization!$C$111,3,IF(D801=Localization!$C$110,4,IF(D801=Localization!$C$109,5,IF(OR(D801=1,D801=2,D801=3,D801=4,D801=5),D801,"")))))))</f>
        <v/>
      </c>
      <c r="O801" s="15" t="str">
        <f>(IF(E801=Localization!$C$113,1,IF(E801=Localization!$C$112,2,IF(E801=Localization!$C$111,3,IF(E801=Localization!$C$110,4,IF(E801=Localization!$C$109,5,IF(OR(E801=1,E801=2,E801=3,E801=4,E801=5),E801,"")))))))</f>
        <v/>
      </c>
      <c r="P801" s="15" t="str">
        <f>(IF(F801=Localization!$C$113,1,IF(F801=Localization!$C$112,2,IF(F801=Localization!$C$111,3,IF(F801=Localization!$C$110,4,IF(F801=Localization!$C$109,5,IF(OR(F801=1,F801=2,F801=3,F801=4,F801=5),F801,"")))))))</f>
        <v/>
      </c>
      <c r="Q801" s="15" t="str">
        <f>(IF(G801=Localization!$C$113,1,IF(G801=Localization!$C$112,2,IF(G801=Localization!$C$111,3,IF(G801=Localization!$C$110,4,IF(G801=Localization!$C$109,5,IF(OR(G801=1,G801=2,G801=3,G801=4,G801=5),G801,"")))))))</f>
        <v/>
      </c>
      <c r="R801" s="15" t="str">
        <f>(IF(H801=Localization!$C$113,1,IF(H801=Localization!$C$112,2,IF(H801=Localization!$C$111,3,IF(H801=Localization!$C$110,4,IF(H801=Localization!$C$109,5,IF(OR(H801=1,H801=2,H801=3,H801=4,H801=5),H801,"")))))))</f>
        <v/>
      </c>
      <c r="S801" s="15" t="str">
        <f>(IF(I801=Localization!$C$113,1,IF(I801=Localization!$C$112,2,IF(I801=Localization!$C$111,3,IF(I801=Localization!$C$110,4,IF(I801=Localization!$C$109,5,IF(OR(I801=1,I801=2,I801=3,I801=4,I801=5),I801,"")))))))</f>
        <v/>
      </c>
      <c r="T801" s="15" t="str">
        <f>(IF(J801=Localization!$C$113,1,IF(J801=Localization!$C$112,2,IF(J801=Localization!$C$111,3,IF(J801=Localization!$C$110,4,IF(J801=Localization!$C$109,5,IF(OR(J801=1,J801=2,J801=3,J801=4,J801=5),J801,"")))))))</f>
        <v/>
      </c>
      <c r="U801" s="15" t="str">
        <f>(IF(K801=Localization!$C$113,1,IF(K801=Localization!$C$112,2,IF(K801=Localization!$C$111,3,IF(K801=Localization!$C$110,4,IF(K801=Localization!$C$109,5,IF(OR(K801=1,K801=2,K801=3,K801=4,K801=5),K801,"")))))))</f>
        <v/>
      </c>
    </row>
  </sheetData>
  <mergeCells count="10">
    <mergeCell ref="X1:AC1"/>
    <mergeCell ref="B2:F2"/>
    <mergeCell ref="G2:K2"/>
    <mergeCell ref="L2:P2"/>
    <mergeCell ref="Q2:U2"/>
    <mergeCell ref="B3:F3"/>
    <mergeCell ref="G3:K3"/>
    <mergeCell ref="L3:P3"/>
    <mergeCell ref="Q3:U3"/>
    <mergeCell ref="B1:K1"/>
  </mergeCells>
  <phoneticPr fontId="1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A800"/>
  <sheetViews>
    <sheetView zoomScaleNormal="100" workbookViewId="0">
      <selection activeCell="B4" sqref="B4"/>
    </sheetView>
  </sheetViews>
  <sheetFormatPr defaultRowHeight="15.75" x14ac:dyDescent="0.25"/>
  <cols>
    <col min="2" max="21" width="8.375" style="7" customWidth="1"/>
    <col min="22" max="22" width="11.125" customWidth="1"/>
    <col min="23" max="64" width="11.125" hidden="1" customWidth="1"/>
    <col min="65" max="66" width="11.125" customWidth="1"/>
    <col min="67" max="67" width="54.375" style="13" customWidth="1"/>
    <col min="68" max="69" width="8.25" style="13" customWidth="1"/>
    <col min="70" max="70" width="15.5" style="13" customWidth="1"/>
    <col min="71" max="71" width="11.375" style="13" customWidth="1"/>
    <col min="72" max="72" width="13.125" style="13" customWidth="1"/>
    <col min="73" max="73" width="15" style="13" customWidth="1"/>
    <col min="74" max="74" width="16.125" style="13" customWidth="1"/>
    <col min="75" max="75" width="17.75" style="13" customWidth="1"/>
    <col min="76" max="76" width="32.25" style="13" customWidth="1"/>
  </cols>
  <sheetData>
    <row r="1" spans="2:79" ht="16.5" thickBot="1" x14ac:dyDescent="0.3">
      <c r="B1" s="194" t="str">
        <f>Localization!C6</f>
        <v>RAW DATA</v>
      </c>
      <c r="C1" s="194"/>
      <c r="D1" s="194"/>
      <c r="E1" s="194"/>
      <c r="F1" s="194"/>
      <c r="G1" s="194"/>
      <c r="H1" s="194"/>
      <c r="I1" s="194"/>
      <c r="J1" s="194"/>
      <c r="K1" s="194"/>
      <c r="L1" s="194"/>
      <c r="M1" s="194"/>
      <c r="N1" s="194"/>
      <c r="O1" s="194"/>
      <c r="P1" s="194"/>
      <c r="Q1" s="194"/>
      <c r="R1" s="194"/>
      <c r="S1" s="194"/>
      <c r="T1" s="194"/>
      <c r="U1" s="194"/>
      <c r="BO1" s="185" t="str">
        <f>Localization!C7</f>
        <v>RESULTS (DO NOT CHANGE ANYTHING)</v>
      </c>
      <c r="BP1" s="185"/>
      <c r="BQ1" s="185"/>
      <c r="BR1" s="185"/>
      <c r="BS1" s="185"/>
      <c r="BT1" s="185"/>
      <c r="BU1" s="185"/>
      <c r="BV1" s="185"/>
      <c r="BW1" s="185"/>
      <c r="BX1" s="185"/>
    </row>
    <row r="2" spans="2:79" s="1" customFormat="1" ht="31.5" x14ac:dyDescent="0.25">
      <c r="B2" s="200" t="str">
        <f>CONCATENATE(Localization!$C$184," 1")</f>
        <v>Feature 1</v>
      </c>
      <c r="C2" s="200"/>
      <c r="D2" s="200" t="str">
        <f>CONCATENATE(Localization!$C$184," 2")</f>
        <v>Feature 2</v>
      </c>
      <c r="E2" s="200"/>
      <c r="F2" s="200" t="str">
        <f>CONCATENATE(Localization!$C$184," 3")</f>
        <v>Feature 3</v>
      </c>
      <c r="G2" s="200"/>
      <c r="H2" s="200" t="str">
        <f>CONCATENATE(Localization!$C$184," 4")</f>
        <v>Feature 4</v>
      </c>
      <c r="I2" s="200"/>
      <c r="J2" s="200" t="str">
        <f>CONCATENATE(Localization!$C$184," 5")</f>
        <v>Feature 5</v>
      </c>
      <c r="K2" s="200"/>
      <c r="L2" s="200" t="str">
        <f>CONCATENATE(Localization!$C$184," 6")</f>
        <v>Feature 6</v>
      </c>
      <c r="M2" s="200"/>
      <c r="N2" s="200" t="str">
        <f>CONCATENATE(Localization!$C$184," 7")</f>
        <v>Feature 7</v>
      </c>
      <c r="O2" s="200"/>
      <c r="P2" s="200" t="str">
        <f>CONCATENATE(Localization!$C$184," 8")</f>
        <v>Feature 8</v>
      </c>
      <c r="Q2" s="200"/>
      <c r="R2" s="200" t="str">
        <f>CONCATENATE(Localization!$C$184," 9")</f>
        <v>Feature 9</v>
      </c>
      <c r="S2" s="200"/>
      <c r="T2" s="200" t="str">
        <f>CONCATENATE(Localization!$C$184," 10")</f>
        <v>Feature 10</v>
      </c>
      <c r="U2" s="200"/>
      <c r="V2" s="63"/>
      <c r="W2" s="195" t="str">
        <f>B2</f>
        <v>Feature 1</v>
      </c>
      <c r="X2" s="195"/>
      <c r="Y2" s="195" t="str">
        <f t="shared" ref="Y2" si="0">D2</f>
        <v>Feature 2</v>
      </c>
      <c r="Z2" s="195"/>
      <c r="AA2" s="195" t="str">
        <f t="shared" ref="AA2" si="1">F2</f>
        <v>Feature 3</v>
      </c>
      <c r="AB2" s="195"/>
      <c r="AC2" s="195" t="str">
        <f t="shared" ref="AC2" si="2">H2</f>
        <v>Feature 4</v>
      </c>
      <c r="AD2" s="195"/>
      <c r="AE2" s="195" t="str">
        <f t="shared" ref="AE2" si="3">J2</f>
        <v>Feature 5</v>
      </c>
      <c r="AF2" s="195"/>
      <c r="AG2" s="195" t="str">
        <f t="shared" ref="AG2" si="4">L2</f>
        <v>Feature 6</v>
      </c>
      <c r="AH2" s="195"/>
      <c r="AI2" s="195" t="str">
        <f t="shared" ref="AI2" si="5">N2</f>
        <v>Feature 7</v>
      </c>
      <c r="AJ2" s="195"/>
      <c r="AK2" s="195" t="str">
        <f t="shared" ref="AK2" si="6">P2</f>
        <v>Feature 8</v>
      </c>
      <c r="AL2" s="195"/>
      <c r="AM2" s="195" t="str">
        <f t="shared" ref="AM2" si="7">R2</f>
        <v>Feature 9</v>
      </c>
      <c r="AN2" s="195"/>
      <c r="AO2" s="195" t="str">
        <f t="shared" ref="AO2" si="8">T2</f>
        <v>Feature 10</v>
      </c>
      <c r="AP2" s="195"/>
      <c r="AQ2" s="63"/>
      <c r="BN2" s="63"/>
      <c r="BO2" s="32"/>
      <c r="BP2" s="209" t="str">
        <f>B3</f>
        <v>Presence</v>
      </c>
      <c r="BQ2" s="209" t="str">
        <f>C3</f>
        <v>Absence</v>
      </c>
      <c r="BR2" s="32" t="str">
        <f>Localization!C187</f>
        <v>Must-be</v>
      </c>
      <c r="BS2" s="32" t="str">
        <f>Localization!C188</f>
        <v>Performance</v>
      </c>
      <c r="BT2" s="32" t="str">
        <f>Localization!C189</f>
        <v>Attractive</v>
      </c>
      <c r="BU2" s="32" t="str">
        <f>Localization!C190</f>
        <v>Indifferent</v>
      </c>
      <c r="BV2" s="32" t="str">
        <f>Localization!C191</f>
        <v>Questionable</v>
      </c>
      <c r="BW2" s="32" t="str">
        <f>Localization!C192</f>
        <v>Reserse</v>
      </c>
      <c r="BX2" s="104" t="str">
        <f>Localization!C193</f>
        <v>Category</v>
      </c>
    </row>
    <row r="3" spans="2:79" x14ac:dyDescent="0.25">
      <c r="B3" s="68" t="str">
        <f>Localization!$C$185</f>
        <v>Presence</v>
      </c>
      <c r="C3" s="68" t="str">
        <f>Localization!$C$186</f>
        <v>Absence</v>
      </c>
      <c r="D3" s="68" t="str">
        <f>Localization!$C$185</f>
        <v>Presence</v>
      </c>
      <c r="E3" s="68" t="str">
        <f>Localization!$C$186</f>
        <v>Absence</v>
      </c>
      <c r="F3" s="68" t="str">
        <f>Localization!$C$185</f>
        <v>Presence</v>
      </c>
      <c r="G3" s="68" t="str">
        <f>Localization!$C$186</f>
        <v>Absence</v>
      </c>
      <c r="H3" s="68" t="str">
        <f>Localization!$C$185</f>
        <v>Presence</v>
      </c>
      <c r="I3" s="68" t="str">
        <f>Localization!$C$186</f>
        <v>Absence</v>
      </c>
      <c r="J3" s="68" t="str">
        <f>Localization!$C$185</f>
        <v>Presence</v>
      </c>
      <c r="K3" s="68" t="str">
        <f>Localization!$C$186</f>
        <v>Absence</v>
      </c>
      <c r="L3" s="68" t="str">
        <f>Localization!$C$185</f>
        <v>Presence</v>
      </c>
      <c r="M3" s="68" t="str">
        <f>Localization!$C$186</f>
        <v>Absence</v>
      </c>
      <c r="N3" s="68" t="str">
        <f>Localization!$C$185</f>
        <v>Presence</v>
      </c>
      <c r="O3" s="68" t="str">
        <f>Localization!$C$186</f>
        <v>Absence</v>
      </c>
      <c r="P3" s="68" t="str">
        <f>Localization!$C$185</f>
        <v>Presence</v>
      </c>
      <c r="Q3" s="68" t="str">
        <f>Localization!$C$186</f>
        <v>Absence</v>
      </c>
      <c r="R3" s="68" t="str">
        <f>Localization!$C$185</f>
        <v>Presence</v>
      </c>
      <c r="S3" s="68" t="str">
        <f>Localization!$C$186</f>
        <v>Absence</v>
      </c>
      <c r="T3" s="68" t="str">
        <f>Localization!$C$185</f>
        <v>Presence</v>
      </c>
      <c r="U3" s="68" t="str">
        <f>Localization!$C$186</f>
        <v>Absence</v>
      </c>
      <c r="W3" t="str">
        <f>Localization!$C$185</f>
        <v>Presence</v>
      </c>
      <c r="X3" t="str">
        <f>Localization!$C$186</f>
        <v>Absence</v>
      </c>
      <c r="Y3" t="str">
        <f>Localization!$C$185</f>
        <v>Presence</v>
      </c>
      <c r="Z3" t="str">
        <f>Localization!$C$186</f>
        <v>Absence</v>
      </c>
      <c r="AA3" t="str">
        <f>Localization!$C$185</f>
        <v>Presence</v>
      </c>
      <c r="AB3" t="str">
        <f>Localization!$C$186</f>
        <v>Absence</v>
      </c>
      <c r="AC3" t="str">
        <f>Localization!$C$185</f>
        <v>Presence</v>
      </c>
      <c r="AD3" t="str">
        <f>Localization!$C$186</f>
        <v>Absence</v>
      </c>
      <c r="AE3" t="str">
        <f>Localization!$C$185</f>
        <v>Presence</v>
      </c>
      <c r="AF3" t="str">
        <f>Localization!$C$186</f>
        <v>Absence</v>
      </c>
      <c r="AG3" t="str">
        <f>Localization!$C$185</f>
        <v>Presence</v>
      </c>
      <c r="AH3" t="str">
        <f>Localization!$C$186</f>
        <v>Absence</v>
      </c>
      <c r="AI3" t="str">
        <f>Localization!$C$185</f>
        <v>Presence</v>
      </c>
      <c r="AJ3" t="str">
        <f>Localization!$C$186</f>
        <v>Absence</v>
      </c>
      <c r="AK3" t="str">
        <f>Localization!$C$185</f>
        <v>Presence</v>
      </c>
      <c r="AL3" t="str">
        <f>Localization!$C$186</f>
        <v>Absence</v>
      </c>
      <c r="AM3" t="str">
        <f>Localization!$C$185</f>
        <v>Presence</v>
      </c>
      <c r="AN3" t="str">
        <f>Localization!$C$186</f>
        <v>Absence</v>
      </c>
      <c r="AO3" t="str">
        <f>Localization!$C$185</f>
        <v>Presence</v>
      </c>
      <c r="AP3" t="str">
        <f>Localization!$C$186</f>
        <v>Absence</v>
      </c>
      <c r="AR3" s="30" t="str">
        <f>B2</f>
        <v>Feature 1</v>
      </c>
      <c r="AS3" s="147" t="str">
        <f>D2</f>
        <v>Feature 2</v>
      </c>
      <c r="AT3" s="147" t="str">
        <f>F2</f>
        <v>Feature 3</v>
      </c>
      <c r="AU3" s="147" t="str">
        <f>H2</f>
        <v>Feature 4</v>
      </c>
      <c r="AV3" s="147" t="str">
        <f>J2</f>
        <v>Feature 5</v>
      </c>
      <c r="AW3" s="147" t="str">
        <f>L2</f>
        <v>Feature 6</v>
      </c>
      <c r="AX3" s="147" t="str">
        <f>N2</f>
        <v>Feature 7</v>
      </c>
      <c r="AY3" s="147" t="str">
        <f>P2</f>
        <v>Feature 8</v>
      </c>
      <c r="AZ3" s="147" t="str">
        <f>R2</f>
        <v>Feature 9</v>
      </c>
      <c r="BA3" s="147" t="str">
        <f>T2</f>
        <v>Feature 10</v>
      </c>
      <c r="BB3" s="30"/>
      <c r="BC3" s="147" t="str">
        <f>AR3</f>
        <v>Feature 1</v>
      </c>
      <c r="BD3" s="147" t="str">
        <f t="shared" ref="BD3:BL3" si="9">AS3</f>
        <v>Feature 2</v>
      </c>
      <c r="BE3" s="147" t="str">
        <f t="shared" si="9"/>
        <v>Feature 3</v>
      </c>
      <c r="BF3" s="147" t="str">
        <f t="shared" si="9"/>
        <v>Feature 4</v>
      </c>
      <c r="BG3" s="147" t="str">
        <f t="shared" si="9"/>
        <v>Feature 5</v>
      </c>
      <c r="BH3" s="147" t="str">
        <f t="shared" si="9"/>
        <v>Feature 6</v>
      </c>
      <c r="BI3" s="147" t="str">
        <f t="shared" si="9"/>
        <v>Feature 7</v>
      </c>
      <c r="BJ3" s="147" t="str">
        <f t="shared" si="9"/>
        <v>Feature 8</v>
      </c>
      <c r="BK3" s="147" t="str">
        <f t="shared" si="9"/>
        <v>Feature 9</v>
      </c>
      <c r="BL3" s="147" t="str">
        <f t="shared" si="9"/>
        <v>Feature 10</v>
      </c>
      <c r="BM3" s="30"/>
      <c r="BO3" s="33" t="str">
        <f>IF(B2=0,"",B2)</f>
        <v>Feature 1</v>
      </c>
      <c r="BP3" s="34" t="str">
        <f>IFERROR(AVERAGE(W:W),"")</f>
        <v/>
      </c>
      <c r="BQ3" s="34" t="str">
        <f>IFERROR(AVERAGE(X:X),"")</f>
        <v/>
      </c>
      <c r="BR3" s="35">
        <f>IFERROR(COUNTIF(BC:BC,"M")/(COUNTIF(BC:BC,"Q")+COUNTIF(BC:BC,"A")+COUNTIF(BC:BC,"P")+COUNTIF(BC:BC,"R")+COUNTIF(BC:BC,"M")+COUNTIF(BC:BC,"I")),)</f>
        <v>0</v>
      </c>
      <c r="BS3" s="35">
        <f>IFERROR(COUNTIF(BC:BC,"P")/(COUNTIF(BC:BC,"Q")+COUNTIF(BC:BC,"A")+COUNTIF(BC:BC,"P")+COUNTIF(BC:BC,"R")+COUNTIF(BC:BC,"M")+COUNTIF(BC:BC,"I")),)</f>
        <v>0</v>
      </c>
      <c r="BT3" s="35">
        <f>IFERROR(COUNTIF(BC:BC,"A")/(COUNTIF(BC:BC,"Q")+COUNTIF(BC:BC,"A")+COUNTIF(BC:BC,"P")+COUNTIF(BC:BC,"R")+COUNTIF(BC:BC,"M")+COUNTIF(BC:BC,"I")),)</f>
        <v>0</v>
      </c>
      <c r="BU3" s="35">
        <f>IFERROR(COUNTIF(BC:BC,"I")/(COUNTIF(BC:BC,"Q")+COUNTIF(BC:BC,"A")+COUNTIF(BC:BC,"P")+COUNTIF(BC:BC,"R")+COUNTIF(BC:BC,"M")+COUNTIF(BC:BC,"I")),)</f>
        <v>0</v>
      </c>
      <c r="BV3" s="35">
        <f>IFERROR(COUNTIF(BC:BC,"q")/(COUNTIF(BC:BC,"Q")+COUNTIF(BC:BC,"A")+COUNTIF(BC:BC,"P")+COUNTIF(BC:BC,"R")+COUNTIF(BC:BC,"M")+COUNTIF(BC:BC,"I")),)</f>
        <v>0</v>
      </c>
      <c r="BW3" s="35">
        <f>IFERROR(COUNTIF(BC:BC,"R")/(COUNTIF(BC:BC,"Q")+COUNTIF(BC:BC,"A")+COUNTIF(BC:BC,"P")+COUNTIF(BC:BC,"R")+COUNTIF(BC:BC,"M")+COUNTIF(BC:BC,"I")),)</f>
        <v>0</v>
      </c>
      <c r="BX3" s="105" t="str">
        <f t="shared" ref="BX3:BX12" si="10">IFERROR(INDEX($BR$2:$BW$2,1,MATCH(MAX(BR3:BW3),BR3:BW3,0)),"")</f>
        <v>Must-be</v>
      </c>
    </row>
    <row r="4" spans="2:79" x14ac:dyDescent="0.25">
      <c r="W4" t="b">
        <f>IF(OR(B4=Localization!$C$117,B4=5),4,IF(OR(B4=Localization!$C$118,B4=4),2,IF(OR(B4=Localization!$C$119,B4=3),0,IF(OR(B4=Localization!$C$120,B4=2),-1,IF(OR(B4=Localization!$C$121,B4=1),-2)))))</f>
        <v>0</v>
      </c>
      <c r="X4" t="b">
        <f>IF(OR(C4=Localization!$C$123,C4=5),-2,IF(OR(C4=Localization!$C$124,C4=4),-1,IF(OR(C4=Localization!$C$125,C4=3),0,IF(OR(C4=Localization!$C$126,C4=2),2,IF(OR(C4=Localization!$C$127,C4=1),4)))))</f>
        <v>0</v>
      </c>
      <c r="Y4" t="b">
        <f>IF(OR(D4=Localization!$C$117,D4=5),4,IF(OR(D4=Localization!$C$118,D4=4),2,IF(OR(D4=Localization!$C$119,D4=3),0,IF(OR(D4=Localization!$C$120,D4=2),-1,IF(OR(D4=Localization!$C$121,D4=1),-2)))))</f>
        <v>0</v>
      </c>
      <c r="Z4" t="b">
        <f>IF(OR(E4=Localization!$C$123,E4=5),-2,IF(OR(E4=Localization!$C$124,E4=4),-1,IF(OR(E4=Localization!$C$125,E4=3),0,IF(OR(E4=Localization!$C$126,E4=2),2,IF(OR(E4=Localization!$C$127,E4=1),4)))))</f>
        <v>0</v>
      </c>
      <c r="AA4" t="b">
        <f>IF(OR(F4=Localization!$C$117,F4=5),4,IF(OR(F4=Localization!$C$118,F4=4),2,IF(OR(F4=Localization!$C$119,F4=3),0,IF(OR(F4=Localization!$C$120,F4=2),-1,IF(OR(F4=Localization!$C$121,F4=1),-2)))))</f>
        <v>0</v>
      </c>
      <c r="AB4" t="b">
        <f>IF(OR(G4=Localization!$C$123,G4=5),-2,IF(OR(G4=Localization!$C$124,G4=4),-1,IF(OR(G4=Localization!$C$125,G4=3),0,IF(OR(G4=Localization!$C$126,G4=2),2,IF(OR(G4=Localization!$C$127,G4=1),4)))))</f>
        <v>0</v>
      </c>
      <c r="AC4" t="b">
        <f>IF(OR(H4=Localization!$C$117,H4=5),4,IF(OR(H4=Localization!$C$118,H4=4),2,IF(OR(H4=Localization!$C$119,H4=3),0,IF(OR(H4=Localization!$C$120,H4=2),-1,IF(OR(H4=Localization!$C$121,H4=1),-2)))))</f>
        <v>0</v>
      </c>
      <c r="AD4" t="b">
        <f>IF(OR(I4=Localization!$C$123,I4=5),-2,IF(OR(I4=Localization!$C$124,I4=4),-1,IF(OR(I4=Localization!$C$125,I4=3),0,IF(OR(I4=Localization!$C$126,I4=2),2,IF(OR(I4=Localization!$C$127,I4=1),4)))))</f>
        <v>0</v>
      </c>
      <c r="AE4" t="b">
        <f>IF(OR(J4=Localization!$C$117,J4=5),4,IF(OR(J4=Localization!$C$118,J4=4),2,IF(OR(J4=Localization!$C$119,J4=3),0,IF(OR(J4=Localization!$C$120,J4=2),-1,IF(OR(J4=Localization!$C$121,J4=1),-2)))))</f>
        <v>0</v>
      </c>
      <c r="AF4" t="b">
        <f>IF(OR(K4=Localization!$C$123,K4=5),-2,IF(OR(K4=Localization!$C$124,K4=4),-1,IF(OR(K4=Localization!$C$125,K4=3),0,IF(OR(K4=Localization!$C$126,K4=2),2,IF(OR(K4=Localization!$C$127,K4=1),4)))))</f>
        <v>0</v>
      </c>
      <c r="AG4" t="b">
        <f>IF(OR(L4=Localization!$C$117,L4=5),4,IF(OR(L4=Localization!$C$118,L4=4),2,IF(OR(L4=Localization!$C$119,L4=3),0,IF(OR(L4=Localization!$C$120,L4=2),-1,IF(OR(L4=Localization!$C$121,L4=1),-2)))))</f>
        <v>0</v>
      </c>
      <c r="AH4" t="b">
        <f>IF(OR(M4=Localization!$C$123,M4=5),-2,IF(OR(M4=Localization!$C$124,M4=4),-1,IF(OR(M4=Localization!$C$125,M4=3),0,IF(OR(M4=Localization!$C$126,M4=2),2,IF(OR(M4=Localization!$C$127,M4=1),4)))))</f>
        <v>0</v>
      </c>
      <c r="AI4" t="b">
        <f>IF(OR(N4=Localization!$C$117,N4=5),4,IF(OR(N4=Localization!$C$118,N4=4),2,IF(OR(N4=Localization!$C$119,N4=3),0,IF(OR(N4=Localization!$C$120,N4=2),-1,IF(OR(N4=Localization!$C$121,N4=1),-2)))))</f>
        <v>0</v>
      </c>
      <c r="AJ4" t="b">
        <f>IF(OR(O4=Localization!$C$123,O4=5),-2,IF(OR(O4=Localization!$C$124,O4=4),-1,IF(OR(O4=Localization!$C$125,O4=3),0,IF(OR(O4=Localization!$C$126,O4=2),2,IF(OR(O4=Localization!$C$127,O4=1),4)))))</f>
        <v>0</v>
      </c>
      <c r="AK4" t="b">
        <f>IF(OR(P4=Localization!$C$117,P4=5),4,IF(OR(P4=Localization!$C$118,P4=4),2,IF(OR(P4=Localization!$C$119,P4=3),0,IF(OR(P4=Localization!$C$120,P4=2),-1,IF(OR(P4=Localization!$C$121,P4=1),-2)))))</f>
        <v>0</v>
      </c>
      <c r="AL4" t="b">
        <f>IF(OR(Q4=Localization!$C$123,Q4=5),-2,IF(OR(Q4=Localization!$C$124,Q4=4),-1,IF(OR(Q4=Localization!$C$125,Q4=3),0,IF(OR(Q4=Localization!$C$126,Q4=2),2,IF(OR(Q4=Localization!$C$127,Q4=1),4)))))</f>
        <v>0</v>
      </c>
      <c r="AM4" t="b">
        <f>IF(OR(R4=Localization!$C$117,R4=5),4,IF(OR(R4=Localization!$C$118,R4=4),2,IF(OR(R4=Localization!$C$119,R4=3),0,IF(OR(R4=Localization!$C$120,R4=2),-1,IF(OR(R4=Localization!$C$121,R4=1),-2)))))</f>
        <v>0</v>
      </c>
      <c r="AN4" t="b">
        <f>IF(OR(S4=Localization!$C$123,S4=5),-2,IF(OR(S4=Localization!$C$124,S4=4),-1,IF(OR(S4=Localization!$C$125,S4=3),0,IF(OR(S4=Localization!$C$126,S4=2),2,IF(OR(S4=Localization!$C$127,S4=1),4)))))</f>
        <v>0</v>
      </c>
      <c r="AO4" t="b">
        <f>IF(OR(T4=Localization!$C$117,T4=5),4,IF(OR(T4=Localization!$C$118,T4=4),2,IF(OR(T4=Localization!$C$119,T4=3),0,IF(OR(T4=Localization!$C$120,T4=2),-1,IF(OR(T4=Localization!$C$121,T4=1),-2)))))</f>
        <v>0</v>
      </c>
      <c r="AP4" t="b">
        <f>IF(OR(U4=Localization!$C$123,U4=5),-2,IF(OR(U4=Localization!$C$124,U4=4),-1,IF(OR(U4=Localization!$C$125,U4=3),0,IF(OR(U4=Localization!$C$126,U4=2),2,IF(OR(U4=Localization!$C$127,U4=1),4)))))</f>
        <v>0</v>
      </c>
      <c r="AR4" t="str">
        <f>CONCATENATE(W4,X4)</f>
        <v>ЛОЖЬЛОЖЬ</v>
      </c>
      <c r="AS4" t="str">
        <f>CONCATENATE(Y4,Z4)</f>
        <v>ЛОЖЬЛОЖЬ</v>
      </c>
      <c r="AT4" t="str">
        <f>CONCATENATE(AA4,AB4)</f>
        <v>ЛОЖЬЛОЖЬ</v>
      </c>
      <c r="AU4" t="str">
        <f>CONCATENATE(AC4,AD4)</f>
        <v>ЛОЖЬЛОЖЬ</v>
      </c>
      <c r="AV4" t="str">
        <f>CONCATENATE(AE4,AF4)</f>
        <v>ЛОЖЬЛОЖЬ</v>
      </c>
      <c r="AW4" t="str">
        <f>CONCATENATE(AG4,AH4)</f>
        <v>ЛОЖЬЛОЖЬ</v>
      </c>
      <c r="AX4" t="str">
        <f>CONCATENATE(AI4,AJ4)</f>
        <v>ЛОЖЬЛОЖЬ</v>
      </c>
      <c r="AY4" t="str">
        <f>CONCATENATE(AK4,AL4)</f>
        <v>ЛОЖЬЛОЖЬ</v>
      </c>
      <c r="AZ4" t="str">
        <f>CONCATENATE(AM4,AN4)</f>
        <v>ЛОЖЬЛОЖЬ</v>
      </c>
      <c r="BA4" t="str">
        <f>CONCATENATE(AO4,AP4)</f>
        <v>ЛОЖЬЛОЖЬ</v>
      </c>
      <c r="BC4" t="str">
        <f xml:space="preserve"> IF(OR(AR4= "4-2", AR4= "2-1", AR4= "-12", AR4= "-24"),"Q",
  IF(
    OR(AR4= "4-1", AR4= "40", AR4= "42"),"A",
    IF(
      AR4= "44","P",
      IF(OR(AR4= "2-2",AR4="0-2",AR4="-1-2",AR4="-2-2",AR4="-2-1",AR4="-20",AR4="-22" ),"R",
              IF(
                OR(AR4= "24",AR4="04",AR4="-14"),"M",
                IF(
                  OR(AR4= "20",AR4="22",AR4="0-1",AR4="00",AR4="02",AR4="-1-1",AR4="-10"),"I",""
                )
              )
      )
    )
  )
)</f>
        <v/>
      </c>
      <c r="BD4" t="str">
        <f t="shared" ref="BD4:BL4" si="11" xml:space="preserve"> IF(OR(AS4= "4-2", AS4= "2-1", AS4= "-12", AS4= "-24"),"Q",
  IF(
    OR(AS4= "4-1", AS4= "40", AS4= "42"),"A",
    IF(
      AS4= "44","P",
      IF(OR(AS4= "2-2",AS4="0-2",AS4="-1-2",AS4="-2-2",AS4="-2-1",AS4="-20",AS4="-22" ),"R",
              IF(
                OR(AS4= "24",AS4="04",AS4="-14"),"M",
                IF(
                  OR(AS4= "20",AS4="22",AS4="0-1",AS4="00",AS4="02",AS4="-1-1",AS4="-10"),"I",""
                )
              )
      )
    )
  )
)</f>
        <v/>
      </c>
      <c r="BE4" t="str">
        <f t="shared" si="11"/>
        <v/>
      </c>
      <c r="BF4" t="str">
        <f t="shared" si="11"/>
        <v/>
      </c>
      <c r="BG4" t="str">
        <f t="shared" si="11"/>
        <v/>
      </c>
      <c r="BH4" t="str">
        <f t="shared" si="11"/>
        <v/>
      </c>
      <c r="BI4" t="str">
        <f t="shared" si="11"/>
        <v/>
      </c>
      <c r="BJ4" t="str">
        <f t="shared" si="11"/>
        <v/>
      </c>
      <c r="BK4" t="str">
        <f t="shared" si="11"/>
        <v/>
      </c>
      <c r="BL4" t="str">
        <f t="shared" si="11"/>
        <v/>
      </c>
      <c r="BO4" s="33" t="str">
        <f>IF(D2=0,"",D2)</f>
        <v>Feature 2</v>
      </c>
      <c r="BP4" s="34" t="str">
        <f>IFERROR(AVERAGE(Y:Y),"")</f>
        <v/>
      </c>
      <c r="BQ4" s="34" t="str">
        <f>IFERROR(AVERAGE(Z:Z),"")</f>
        <v/>
      </c>
      <c r="BR4" s="35">
        <f>IFERROR(COUNTIF(BD:BD,"M")/(COUNTIF(BD:BD,"Q")+COUNTIF(BD:BD,"A")+COUNTIF(BD:BD,"P")+COUNTIF(BD:BD,"R")+COUNTIF(BD:BD,"M")+COUNTIF(BD:BD,"I")),)</f>
        <v>0</v>
      </c>
      <c r="BS4" s="35">
        <f>IFERROR(COUNTIF(BD:BD,"P")/(COUNTIF(BD:BD,"Q")+COUNTIF(BD:BD,"A")+COUNTIF(BD:BD,"P")+COUNTIF(BD:BD,"R")+COUNTIF(BD:BD,"M")+COUNTIF(BD:BD,"I")),)</f>
        <v>0</v>
      </c>
      <c r="BT4" s="35">
        <f>IFERROR(COUNTIF(BD:BD,"A")/(COUNTIF(BD:BD,"Q")+COUNTIF(BD:BD,"A")+COUNTIF(BD:BD,"P")+COUNTIF(BD:BD,"R")+COUNTIF(BD:BD,"M")+COUNTIF(BD:BD,"I")),)</f>
        <v>0</v>
      </c>
      <c r="BU4" s="35">
        <f>IFERROR(COUNTIF(BD:BD,"I")/(COUNTIF(BD:BD,"Q")+COUNTIF(BD:BD,"A")+COUNTIF(BD:BD,"P")+COUNTIF(BD:BD,"R")+COUNTIF(BD:BD,"M")+COUNTIF(BD:BD,"I")),)</f>
        <v>0</v>
      </c>
      <c r="BV4" s="35">
        <f>IFERROR(COUNTIF(BD:BD,"q")/(COUNTIF(BD:BD,"Q")+COUNTIF(BD:BD,"A")+COUNTIF(BD:BD,"P")+COUNTIF(BD:BD,"R")+COUNTIF(BD:BD,"M")+COUNTIF(BD:BD,"I")),)</f>
        <v>0</v>
      </c>
      <c r="BW4" s="35">
        <f>IFERROR(COUNTIF(BD:BD,"R")/(COUNTIF(BD:BD,"Q")+COUNTIF(BD:BD,"A")+COUNTIF(BD:BD,"P")+COUNTIF(BD:BD,"R")+COUNTIF(BD:BD,"M")+COUNTIF(BD:BD,"I")),)</f>
        <v>0</v>
      </c>
      <c r="BX4" s="105" t="str">
        <f t="shared" si="10"/>
        <v>Must-be</v>
      </c>
    </row>
    <row r="5" spans="2:79" x14ac:dyDescent="0.25">
      <c r="W5" t="b">
        <f>IF(OR(B5=Localization!$C$117,B5=5),4,IF(OR(B5=Localization!$C$118,B5=4),2,IF(OR(B5=Localization!$C$119,B5=3),0,IF(OR(B5=Localization!$C$120,B5=2),-1,IF(OR(B5=Localization!$C$121,B5=1),-2)))))</f>
        <v>0</v>
      </c>
      <c r="X5" t="b">
        <f>IF(OR(C5=Localization!$C$123,C5=5),-2,IF(OR(C5=Localization!$C$124,C5=4),-1,IF(OR(C5=Localization!$C$125,C5=3),0,IF(OR(C5=Localization!$C$126,C5=2),2,IF(OR(C5=Localization!$C$127,C5=1),4)))))</f>
        <v>0</v>
      </c>
      <c r="Y5" t="b">
        <f>IF(OR(D5=Localization!$C$117,D5=5),4,IF(OR(D5=Localization!$C$118,D5=4),2,IF(OR(D5=Localization!$C$119,D5=3),0,IF(OR(D5=Localization!$C$120,D5=2),-1,IF(OR(D5=Localization!$C$121,D5=1),-2)))))</f>
        <v>0</v>
      </c>
      <c r="Z5" t="b">
        <f>IF(OR(E5=Localization!$C$123,E5=5),-2,IF(OR(E5=Localization!$C$124,E5=4),-1,IF(OR(E5=Localization!$C$125,E5=3),0,IF(OR(E5=Localization!$C$126,E5=2),2,IF(OR(E5=Localization!$C$127,E5=1),4)))))</f>
        <v>0</v>
      </c>
      <c r="AA5" t="b">
        <f>IF(OR(F5=Localization!$C$117,F5=5),4,IF(OR(F5=Localization!$C$118,F5=4),2,IF(OR(F5=Localization!$C$119,F5=3),0,IF(OR(F5=Localization!$C$120,F5=2),-1,IF(OR(F5=Localization!$C$121,F5=1),-2)))))</f>
        <v>0</v>
      </c>
      <c r="AB5" t="b">
        <f>IF(OR(G5=Localization!$C$123,G5=5),-2,IF(OR(G5=Localization!$C$124,G5=4),-1,IF(OR(G5=Localization!$C$125,G5=3),0,IF(OR(G5=Localization!$C$126,G5=2),2,IF(OR(G5=Localization!$C$127,G5=1),4)))))</f>
        <v>0</v>
      </c>
      <c r="AC5" t="b">
        <f>IF(OR(H5=Localization!$C$117,H5=5),4,IF(OR(H5=Localization!$C$118,H5=4),2,IF(OR(H5=Localization!$C$119,H5=3),0,IF(OR(H5=Localization!$C$120,H5=2),-1,IF(OR(H5=Localization!$C$121,H5=1),-2)))))</f>
        <v>0</v>
      </c>
      <c r="AD5" t="b">
        <f>IF(OR(I5=Localization!$C$123,I5=5),-2,IF(OR(I5=Localization!$C$124,I5=4),-1,IF(OR(I5=Localization!$C$125,I5=3),0,IF(OR(I5=Localization!$C$126,I5=2),2,IF(OR(I5=Localization!$C$127,I5=1),4)))))</f>
        <v>0</v>
      </c>
      <c r="AE5" t="b">
        <f>IF(OR(J5=Localization!$C$117,J5=5),4,IF(OR(J5=Localization!$C$118,J5=4),2,IF(OR(J5=Localization!$C$119,J5=3),0,IF(OR(J5=Localization!$C$120,J5=2),-1,IF(OR(J5=Localization!$C$121,J5=1),-2)))))</f>
        <v>0</v>
      </c>
      <c r="AF5" t="b">
        <f>IF(OR(K5=Localization!$C$123,K5=5),-2,IF(OR(K5=Localization!$C$124,K5=4),-1,IF(OR(K5=Localization!$C$125,K5=3),0,IF(OR(K5=Localization!$C$126,K5=2),2,IF(OR(K5=Localization!$C$127,K5=1),4)))))</f>
        <v>0</v>
      </c>
      <c r="AG5" t="b">
        <f>IF(OR(L5=Localization!$C$117,L5=5),4,IF(OR(L5=Localization!$C$118,L5=4),2,IF(OR(L5=Localization!$C$119,L5=3),0,IF(OR(L5=Localization!$C$120,L5=2),-1,IF(OR(L5=Localization!$C$121,L5=1),-2)))))</f>
        <v>0</v>
      </c>
      <c r="AH5" t="b">
        <f>IF(OR(M5=Localization!$C$123,M5=5),-2,IF(OR(M5=Localization!$C$124,M5=4),-1,IF(OR(M5=Localization!$C$125,M5=3),0,IF(OR(M5=Localization!$C$126,M5=2),2,IF(OR(M5=Localization!$C$127,M5=1),4)))))</f>
        <v>0</v>
      </c>
      <c r="AI5" t="b">
        <f>IF(OR(N5=Localization!$C$117,N5=5),4,IF(OR(N5=Localization!$C$118,N5=4),2,IF(OR(N5=Localization!$C$119,N5=3),0,IF(OR(N5=Localization!$C$120,N5=2),-1,IF(OR(N5=Localization!$C$121,N5=1),-2)))))</f>
        <v>0</v>
      </c>
      <c r="AJ5" t="b">
        <f>IF(OR(O5=Localization!$C$123,O5=5),-2,IF(OR(O5=Localization!$C$124,O5=4),-1,IF(OR(O5=Localization!$C$125,O5=3),0,IF(OR(O5=Localization!$C$126,O5=2),2,IF(OR(O5=Localization!$C$127,O5=1),4)))))</f>
        <v>0</v>
      </c>
      <c r="AK5" t="b">
        <f>IF(OR(P5=Localization!$C$117,P5=5),4,IF(OR(P5=Localization!$C$118,P5=4),2,IF(OR(P5=Localization!$C$119,P5=3),0,IF(OR(P5=Localization!$C$120,P5=2),-1,IF(OR(P5=Localization!$C$121,P5=1),-2)))))</f>
        <v>0</v>
      </c>
      <c r="AL5" t="b">
        <f>IF(OR(Q5=Localization!$C$123,Q5=5),-2,IF(OR(Q5=Localization!$C$124,Q5=4),-1,IF(OR(Q5=Localization!$C$125,Q5=3),0,IF(OR(Q5=Localization!$C$126,Q5=2),2,IF(OR(Q5=Localization!$C$127,Q5=1),4)))))</f>
        <v>0</v>
      </c>
      <c r="AM5" t="b">
        <f>IF(OR(R5=Localization!$C$117,R5=5),4,IF(OR(R5=Localization!$C$118,R5=4),2,IF(OR(R5=Localization!$C$119,R5=3),0,IF(OR(R5=Localization!$C$120,R5=2),-1,IF(OR(R5=Localization!$C$121,R5=1),-2)))))</f>
        <v>0</v>
      </c>
      <c r="AN5" t="b">
        <f>IF(OR(S5=Localization!$C$123,S5=5),-2,IF(OR(S5=Localization!$C$124,S5=4),-1,IF(OR(S5=Localization!$C$125,S5=3),0,IF(OR(S5=Localization!$C$126,S5=2),2,IF(OR(S5=Localization!$C$127,S5=1),4)))))</f>
        <v>0</v>
      </c>
      <c r="AO5" t="b">
        <f>IF(OR(T5=Localization!$C$117,T5=5),4,IF(OR(T5=Localization!$C$118,T5=4),2,IF(OR(T5=Localization!$C$119,T5=3),0,IF(OR(T5=Localization!$C$120,T5=2),-1,IF(OR(T5=Localization!$C$121,T5=1),-2)))))</f>
        <v>0</v>
      </c>
      <c r="AP5" t="b">
        <f>IF(OR(U5=Localization!$C$123,U5=5),-2,IF(OR(U5=Localization!$C$124,U5=4),-1,IF(OR(U5=Localization!$C$125,U5=3),0,IF(OR(U5=Localization!$C$126,U5=2),2,IF(OR(U5=Localization!$C$127,U5=1),4)))))</f>
        <v>0</v>
      </c>
      <c r="AR5" t="str">
        <f t="shared" ref="AR5:AR68" si="12">CONCATENATE(W5,X5)</f>
        <v>ЛОЖЬЛОЖЬ</v>
      </c>
      <c r="AS5" t="str">
        <f t="shared" ref="AS5:AS68" si="13">CONCATENATE(Y5,Z5)</f>
        <v>ЛОЖЬЛОЖЬ</v>
      </c>
      <c r="AT5" t="str">
        <f t="shared" ref="AT5:AT68" si="14">CONCATENATE(AA5,AB5)</f>
        <v>ЛОЖЬЛОЖЬ</v>
      </c>
      <c r="AU5" t="str">
        <f t="shared" ref="AU5:AU68" si="15">CONCATENATE(AC5,AD5)</f>
        <v>ЛОЖЬЛОЖЬ</v>
      </c>
      <c r="AV5" t="str">
        <f t="shared" ref="AV5:AV68" si="16">CONCATENATE(AE5,AF5)</f>
        <v>ЛОЖЬЛОЖЬ</v>
      </c>
      <c r="AW5" t="str">
        <f t="shared" ref="AW5:AW68" si="17">CONCATENATE(AG5,AH5)</f>
        <v>ЛОЖЬЛОЖЬ</v>
      </c>
      <c r="AX5" t="str">
        <f t="shared" ref="AX5:AX68" si="18">CONCATENATE(AI5,AJ5)</f>
        <v>ЛОЖЬЛОЖЬ</v>
      </c>
      <c r="AY5" t="str">
        <f t="shared" ref="AY5:AY68" si="19">CONCATENATE(AK5,AL5)</f>
        <v>ЛОЖЬЛОЖЬ</v>
      </c>
      <c r="AZ5" t="str">
        <f t="shared" ref="AZ5:AZ68" si="20">CONCATENATE(AM5,AN5)</f>
        <v>ЛОЖЬЛОЖЬ</v>
      </c>
      <c r="BA5" t="str">
        <f t="shared" ref="BA5:BA68" si="21">CONCATENATE(AO5,AP5)</f>
        <v>ЛОЖЬЛОЖЬ</v>
      </c>
      <c r="BC5" t="str">
        <f t="shared" ref="BC5:BC68" si="22" xml:space="preserve"> IF(OR(AR5= "4-2", AR5= "2-1", AR5= "-12", AR5= "-24"),"Q",
  IF(
    OR(AR5= "4-1", AR5= "40", AR5= "42"),"A",
    IF(
      AR5= "44","P",
      IF(OR(AR5= "2-2",AR5="0-2",AR5="-1-2",AR5="-2-2",AR5="-2-1",AR5="-20",AR5="-22" ),"R",
              IF(
                OR(AR5= "24",AR5="04",AR5="-14"),"M",
                IF(
                  OR(AR5= "20",AR5="22",AR5="0-1",AR5="00",AR5="02",AR5="-1-1",AR5="-10"),"I",""
                )
              )
      )
    )
  )
)</f>
        <v/>
      </c>
      <c r="BD5" t="str">
        <f t="shared" ref="BD5:BD68" si="23" xml:space="preserve"> IF(OR(AS5= "4-2", AS5= "2-1", AS5= "-12", AS5= "-24"),"Q",
  IF(
    OR(AS5= "4-1", AS5= "40", AS5= "42"),"A",
    IF(
      AS5= "44","P",
      IF(OR(AS5= "2-2",AS5="0-2",AS5="-1-2",AS5="-2-2",AS5="-2-1",AS5="-20",AS5="-22" ),"R",
              IF(
                OR(AS5= "24",AS5="04",AS5="-14"),"M",
                IF(
                  OR(AS5= "20",AS5="22",AS5="0-1",AS5="00",AS5="02",AS5="-1-1",AS5="-10"),"I",""
                )
              )
      )
    )
  )
)</f>
        <v/>
      </c>
      <c r="BE5" t="str">
        <f t="shared" ref="BE5:BE68" si="24" xml:space="preserve"> IF(OR(AT5= "4-2", AT5= "2-1", AT5= "-12", AT5= "-24"),"Q",
  IF(
    OR(AT5= "4-1", AT5= "40", AT5= "42"),"A",
    IF(
      AT5= "44","P",
      IF(OR(AT5= "2-2",AT5="0-2",AT5="-1-2",AT5="-2-2",AT5="-2-1",AT5="-20",AT5="-22" ),"R",
              IF(
                OR(AT5= "24",AT5="04",AT5="-14"),"M",
                IF(
                  OR(AT5= "20",AT5="22",AT5="0-1",AT5="00",AT5="02",AT5="-1-1",AT5="-10"),"I",""
                )
              )
      )
    )
  )
)</f>
        <v/>
      </c>
      <c r="BF5" t="str">
        <f t="shared" ref="BF5:BF68" si="25" xml:space="preserve"> IF(OR(AU5= "4-2", AU5= "2-1", AU5= "-12", AU5= "-24"),"Q",
  IF(
    OR(AU5= "4-1", AU5= "40", AU5= "42"),"A",
    IF(
      AU5= "44","P",
      IF(OR(AU5= "2-2",AU5="0-2",AU5="-1-2",AU5="-2-2",AU5="-2-1",AU5="-20",AU5="-22" ),"R",
              IF(
                OR(AU5= "24",AU5="04",AU5="-14"),"M",
                IF(
                  OR(AU5= "20",AU5="22",AU5="0-1",AU5="00",AU5="02",AU5="-1-1",AU5="-10"),"I",""
                )
              )
      )
    )
  )
)</f>
        <v/>
      </c>
      <c r="BG5" t="str">
        <f t="shared" ref="BG5:BG68" si="26" xml:space="preserve"> IF(OR(AV5= "4-2", AV5= "2-1", AV5= "-12", AV5= "-24"),"Q",
  IF(
    OR(AV5= "4-1", AV5= "40", AV5= "42"),"A",
    IF(
      AV5= "44","P",
      IF(OR(AV5= "2-2",AV5="0-2",AV5="-1-2",AV5="-2-2",AV5="-2-1",AV5="-20",AV5="-22" ),"R",
              IF(
                OR(AV5= "24",AV5="04",AV5="-14"),"M",
                IF(
                  OR(AV5= "20",AV5="22",AV5="0-1",AV5="00",AV5="02",AV5="-1-1",AV5="-10"),"I",""
                )
              )
      )
    )
  )
)</f>
        <v/>
      </c>
      <c r="BH5" t="str">
        <f t="shared" ref="BH5:BH68" si="27" xml:space="preserve"> IF(OR(AW5= "4-2", AW5= "2-1", AW5= "-12", AW5= "-24"),"Q",
  IF(
    OR(AW5= "4-1", AW5= "40", AW5= "42"),"A",
    IF(
      AW5= "44","P",
      IF(OR(AW5= "2-2",AW5="0-2",AW5="-1-2",AW5="-2-2",AW5="-2-1",AW5="-20",AW5="-22" ),"R",
              IF(
                OR(AW5= "24",AW5="04",AW5="-14"),"M",
                IF(
                  OR(AW5= "20",AW5="22",AW5="0-1",AW5="00",AW5="02",AW5="-1-1",AW5="-10"),"I",""
                )
              )
      )
    )
  )
)</f>
        <v/>
      </c>
      <c r="BI5" t="str">
        <f t="shared" ref="BI5:BI68" si="28" xml:space="preserve"> IF(OR(AX5= "4-2", AX5= "2-1", AX5= "-12", AX5= "-24"),"Q",
  IF(
    OR(AX5= "4-1", AX5= "40", AX5= "42"),"A",
    IF(
      AX5= "44","P",
      IF(OR(AX5= "2-2",AX5="0-2",AX5="-1-2",AX5="-2-2",AX5="-2-1",AX5="-20",AX5="-22" ),"R",
              IF(
                OR(AX5= "24",AX5="04",AX5="-14"),"M",
                IF(
                  OR(AX5= "20",AX5="22",AX5="0-1",AX5="00",AX5="02",AX5="-1-1",AX5="-10"),"I",""
                )
              )
      )
    )
  )
)</f>
        <v/>
      </c>
      <c r="BJ5" t="str">
        <f t="shared" ref="BJ5:BJ68" si="29" xml:space="preserve"> IF(OR(AY5= "4-2", AY5= "2-1", AY5= "-12", AY5= "-24"),"Q",
  IF(
    OR(AY5= "4-1", AY5= "40", AY5= "42"),"A",
    IF(
      AY5= "44","P",
      IF(OR(AY5= "2-2",AY5="0-2",AY5="-1-2",AY5="-2-2",AY5="-2-1",AY5="-20",AY5="-22" ),"R",
              IF(
                OR(AY5= "24",AY5="04",AY5="-14"),"M",
                IF(
                  OR(AY5= "20",AY5="22",AY5="0-1",AY5="00",AY5="02",AY5="-1-1",AY5="-10"),"I",""
                )
              )
      )
    )
  )
)</f>
        <v/>
      </c>
      <c r="BK5" t="str">
        <f t="shared" ref="BK5:BK68" si="30" xml:space="preserve"> IF(OR(AZ5= "4-2", AZ5= "2-1", AZ5= "-12", AZ5= "-24"),"Q",
  IF(
    OR(AZ5= "4-1", AZ5= "40", AZ5= "42"),"A",
    IF(
      AZ5= "44","P",
      IF(OR(AZ5= "2-2",AZ5="0-2",AZ5="-1-2",AZ5="-2-2",AZ5="-2-1",AZ5="-20",AZ5="-22" ),"R",
              IF(
                OR(AZ5= "24",AZ5="04",AZ5="-14"),"M",
                IF(
                  OR(AZ5= "20",AZ5="22",AZ5="0-1",AZ5="00",AZ5="02",AZ5="-1-1",AZ5="-10"),"I",""
                )
              )
      )
    )
  )
)</f>
        <v/>
      </c>
      <c r="BL5" t="str">
        <f t="shared" ref="BL5:BL68" si="31" xml:space="preserve"> IF(OR(BA5= "4-2", BA5= "2-1", BA5= "-12", BA5= "-24"),"Q",
  IF(
    OR(BA5= "4-1", BA5= "40", BA5= "42"),"A",
    IF(
      BA5= "44","P",
      IF(OR(BA5= "2-2",BA5="0-2",BA5="-1-2",BA5="-2-2",BA5="-2-1",BA5="-20",BA5="-22" ),"R",
              IF(
                OR(BA5= "24",BA5="04",BA5="-14"),"M",
                IF(
                  OR(BA5= "20",BA5="22",BA5="0-1",BA5="00",BA5="02",BA5="-1-1",BA5="-10"),"I",""
                )
              )
      )
    )
  )
)</f>
        <v/>
      </c>
      <c r="BO5" s="33" t="str">
        <f>IF(F2=0,"",F2)</f>
        <v>Feature 3</v>
      </c>
      <c r="BP5" s="34" t="str">
        <f>IFERROR(AVERAGE(AA:AA),"")</f>
        <v/>
      </c>
      <c r="BQ5" s="34" t="str">
        <f>IFERROR(AVERAGE(AB:AB),"")</f>
        <v/>
      </c>
      <c r="BR5" s="35">
        <f>IFERROR(COUNTIF(BE:BE,"M")/(COUNTIF(BE:BE,"Q")+COUNTIF(BE:BE,"A")+COUNTIF(BE:BE,"P")+COUNTIF(BE:BE,"R")+COUNTIF(BE:BE,"M")+COUNTIF(BE:BE,"I")),)</f>
        <v>0</v>
      </c>
      <c r="BS5" s="35">
        <f>IFERROR(COUNTIF(BE:BE,"P")/(COUNTIF(BE:BE,"Q")+COUNTIF(BE:BE,"A")+COUNTIF(BE:BE,"P")+COUNTIF(BE:BE,"R")+COUNTIF(BE:BE,"M")+COUNTIF(BE:BE,"I")),)</f>
        <v>0</v>
      </c>
      <c r="BT5" s="35">
        <f>IFERROR(COUNTIF(BE:BE,"A")/(COUNTIF(BE:BE,"Q")+COUNTIF(BE:BE,"A")+COUNTIF(BE:BE,"P")+COUNTIF(BE:BE,"R")+COUNTIF(BE:BE,"M")+COUNTIF(BE:BE,"I")),)</f>
        <v>0</v>
      </c>
      <c r="BU5" s="35">
        <f>IFERROR(COUNTIF(BE:BE,"I")/(COUNTIF(BE:BE,"Q")+COUNTIF(BE:BE,"A")+COUNTIF(BE:BE,"P")+COUNTIF(BE:BE,"R")+COUNTIF(BE:BE,"M")+COUNTIF(BE:BE,"I")),)</f>
        <v>0</v>
      </c>
      <c r="BV5" s="35">
        <f>IFERROR(COUNTIF(BE:BE,"q")/(COUNTIF(BE:BE,"Q")+COUNTIF(BE:BE,"A")+COUNTIF(BE:BE,"P")+COUNTIF(BE:BE,"R")+COUNTIF(BE:BE,"M")+COUNTIF(BE:BE,"I")),)</f>
        <v>0</v>
      </c>
      <c r="BW5" s="35">
        <f>IFERROR(COUNTIF(BE:BE,"R")/(COUNTIF(BE:BE,"Q")+COUNTIF(BE:BE,"A")+COUNTIF(BE:BE,"P")+COUNTIF(BE:BE,"R")+COUNTIF(BE:BE,"M")+COUNTIF(BE:BE,"I")),)</f>
        <v>0</v>
      </c>
      <c r="BX5" s="105" t="str">
        <f t="shared" si="10"/>
        <v>Must-be</v>
      </c>
    </row>
    <row r="6" spans="2:79" x14ac:dyDescent="0.25">
      <c r="W6" t="b">
        <f>IF(OR(B6=Localization!$C$117,B6=5),4,IF(OR(B6=Localization!$C$118,B6=4),2,IF(OR(B6=Localization!$C$119,B6=3),0,IF(OR(B6=Localization!$C$120,B6=2),-1,IF(OR(B6=Localization!$C$121,B6=1),-2)))))</f>
        <v>0</v>
      </c>
      <c r="X6" t="b">
        <f>IF(OR(C6=Localization!$C$123,C6=5),-2,IF(OR(C6=Localization!$C$124,C6=4),-1,IF(OR(C6=Localization!$C$125,C6=3),0,IF(OR(C6=Localization!$C$126,C6=2),2,IF(OR(C6=Localization!$C$127,C6=1),4)))))</f>
        <v>0</v>
      </c>
      <c r="Y6" t="b">
        <f>IF(OR(D6=Localization!$C$117,D6=5),4,IF(OR(D6=Localization!$C$118,D6=4),2,IF(OR(D6=Localization!$C$119,D6=3),0,IF(OR(D6=Localization!$C$120,D6=2),-1,IF(OR(D6=Localization!$C$121,D6=1),-2)))))</f>
        <v>0</v>
      </c>
      <c r="Z6" t="b">
        <f>IF(OR(E6=Localization!$C$123,E6=5),-2,IF(OR(E6=Localization!$C$124,E6=4),-1,IF(OR(E6=Localization!$C$125,E6=3),0,IF(OR(E6=Localization!$C$126,E6=2),2,IF(OR(E6=Localization!$C$127,E6=1),4)))))</f>
        <v>0</v>
      </c>
      <c r="AA6" t="b">
        <f>IF(OR(F6=Localization!$C$117,F6=5),4,IF(OR(F6=Localization!$C$118,F6=4),2,IF(OR(F6=Localization!$C$119,F6=3),0,IF(OR(F6=Localization!$C$120,F6=2),-1,IF(OR(F6=Localization!$C$121,F6=1),-2)))))</f>
        <v>0</v>
      </c>
      <c r="AB6" t="b">
        <f>IF(OR(G6=Localization!$C$123,G6=5),-2,IF(OR(G6=Localization!$C$124,G6=4),-1,IF(OR(G6=Localization!$C$125,G6=3),0,IF(OR(G6=Localization!$C$126,G6=2),2,IF(OR(G6=Localization!$C$127,G6=1),4)))))</f>
        <v>0</v>
      </c>
      <c r="AC6" t="b">
        <f>IF(OR(H6=Localization!$C$117,H6=5),4,IF(OR(H6=Localization!$C$118,H6=4),2,IF(OR(H6=Localization!$C$119,H6=3),0,IF(OR(H6=Localization!$C$120,H6=2),-1,IF(OR(H6=Localization!$C$121,H6=1),-2)))))</f>
        <v>0</v>
      </c>
      <c r="AD6" t="b">
        <f>IF(OR(I6=Localization!$C$123,I6=5),-2,IF(OR(I6=Localization!$C$124,I6=4),-1,IF(OR(I6=Localization!$C$125,I6=3),0,IF(OR(I6=Localization!$C$126,I6=2),2,IF(OR(I6=Localization!$C$127,I6=1),4)))))</f>
        <v>0</v>
      </c>
      <c r="AE6" t="b">
        <f>IF(OR(J6=Localization!$C$117,J6=5),4,IF(OR(J6=Localization!$C$118,J6=4),2,IF(OR(J6=Localization!$C$119,J6=3),0,IF(OR(J6=Localization!$C$120,J6=2),-1,IF(OR(J6=Localization!$C$121,J6=1),-2)))))</f>
        <v>0</v>
      </c>
      <c r="AF6" t="b">
        <f>IF(OR(K6=Localization!$C$123,K6=5),-2,IF(OR(K6=Localization!$C$124,K6=4),-1,IF(OR(K6=Localization!$C$125,K6=3),0,IF(OR(K6=Localization!$C$126,K6=2),2,IF(OR(K6=Localization!$C$127,K6=1),4)))))</f>
        <v>0</v>
      </c>
      <c r="AG6" t="b">
        <f>IF(OR(L6=Localization!$C$117,L6=5),4,IF(OR(L6=Localization!$C$118,L6=4),2,IF(OR(L6=Localization!$C$119,L6=3),0,IF(OR(L6=Localization!$C$120,L6=2),-1,IF(OR(L6=Localization!$C$121,L6=1),-2)))))</f>
        <v>0</v>
      </c>
      <c r="AH6" t="b">
        <f>IF(OR(M6=Localization!$C$123,M6=5),-2,IF(OR(M6=Localization!$C$124,M6=4),-1,IF(OR(M6=Localization!$C$125,M6=3),0,IF(OR(M6=Localization!$C$126,M6=2),2,IF(OR(M6=Localization!$C$127,M6=1),4)))))</f>
        <v>0</v>
      </c>
      <c r="AI6" t="b">
        <f>IF(OR(N6=Localization!$C$117,N6=5),4,IF(OR(N6=Localization!$C$118,N6=4),2,IF(OR(N6=Localization!$C$119,N6=3),0,IF(OR(N6=Localization!$C$120,N6=2),-1,IF(OR(N6=Localization!$C$121,N6=1),-2)))))</f>
        <v>0</v>
      </c>
      <c r="AJ6" t="b">
        <f>IF(OR(O6=Localization!$C$123,O6=5),-2,IF(OR(O6=Localization!$C$124,O6=4),-1,IF(OR(O6=Localization!$C$125,O6=3),0,IF(OR(O6=Localization!$C$126,O6=2),2,IF(OR(O6=Localization!$C$127,O6=1),4)))))</f>
        <v>0</v>
      </c>
      <c r="AK6" t="b">
        <f>IF(OR(P6=Localization!$C$117,P6=5),4,IF(OR(P6=Localization!$C$118,P6=4),2,IF(OR(P6=Localization!$C$119,P6=3),0,IF(OR(P6=Localization!$C$120,P6=2),-1,IF(OR(P6=Localization!$C$121,P6=1),-2)))))</f>
        <v>0</v>
      </c>
      <c r="AL6" t="b">
        <f>IF(OR(Q6=Localization!$C$123,Q6=5),-2,IF(OR(Q6=Localization!$C$124,Q6=4),-1,IF(OR(Q6=Localization!$C$125,Q6=3),0,IF(OR(Q6=Localization!$C$126,Q6=2),2,IF(OR(Q6=Localization!$C$127,Q6=1),4)))))</f>
        <v>0</v>
      </c>
      <c r="AM6" t="b">
        <f>IF(OR(R6=Localization!$C$117,R6=5),4,IF(OR(R6=Localization!$C$118,R6=4),2,IF(OR(R6=Localization!$C$119,R6=3),0,IF(OR(R6=Localization!$C$120,R6=2),-1,IF(OR(R6=Localization!$C$121,R6=1),-2)))))</f>
        <v>0</v>
      </c>
      <c r="AN6" t="b">
        <f>IF(OR(S6=Localization!$C$123,S6=5),-2,IF(OR(S6=Localization!$C$124,S6=4),-1,IF(OR(S6=Localization!$C$125,S6=3),0,IF(OR(S6=Localization!$C$126,S6=2),2,IF(OR(S6=Localization!$C$127,S6=1),4)))))</f>
        <v>0</v>
      </c>
      <c r="AO6" t="b">
        <f>IF(OR(T6=Localization!$C$117,T6=5),4,IF(OR(T6=Localization!$C$118,T6=4),2,IF(OR(T6=Localization!$C$119,T6=3),0,IF(OR(T6=Localization!$C$120,T6=2),-1,IF(OR(T6=Localization!$C$121,T6=1),-2)))))</f>
        <v>0</v>
      </c>
      <c r="AP6" t="b">
        <f>IF(OR(U6=Localization!$C$123,U6=5),-2,IF(OR(U6=Localization!$C$124,U6=4),-1,IF(OR(U6=Localization!$C$125,U6=3),0,IF(OR(U6=Localization!$C$126,U6=2),2,IF(OR(U6=Localization!$C$127,U6=1),4)))))</f>
        <v>0</v>
      </c>
      <c r="AR6" t="str">
        <f t="shared" si="12"/>
        <v>ЛОЖЬЛОЖЬ</v>
      </c>
      <c r="AS6" t="str">
        <f t="shared" si="13"/>
        <v>ЛОЖЬЛОЖЬ</v>
      </c>
      <c r="AT6" t="str">
        <f t="shared" si="14"/>
        <v>ЛОЖЬЛОЖЬ</v>
      </c>
      <c r="AU6" t="str">
        <f t="shared" si="15"/>
        <v>ЛОЖЬЛОЖЬ</v>
      </c>
      <c r="AV6" t="str">
        <f t="shared" si="16"/>
        <v>ЛОЖЬЛОЖЬ</v>
      </c>
      <c r="AW6" t="str">
        <f t="shared" si="17"/>
        <v>ЛОЖЬЛОЖЬ</v>
      </c>
      <c r="AX6" t="str">
        <f t="shared" si="18"/>
        <v>ЛОЖЬЛОЖЬ</v>
      </c>
      <c r="AY6" t="str">
        <f t="shared" si="19"/>
        <v>ЛОЖЬЛОЖЬ</v>
      </c>
      <c r="AZ6" t="str">
        <f t="shared" si="20"/>
        <v>ЛОЖЬЛОЖЬ</v>
      </c>
      <c r="BA6" t="str">
        <f t="shared" si="21"/>
        <v>ЛОЖЬЛОЖЬ</v>
      </c>
      <c r="BC6" t="str">
        <f t="shared" si="22"/>
        <v/>
      </c>
      <c r="BD6" t="str">
        <f t="shared" si="23"/>
        <v/>
      </c>
      <c r="BE6" t="str">
        <f t="shared" si="24"/>
        <v/>
      </c>
      <c r="BF6" t="str">
        <f t="shared" si="25"/>
        <v/>
      </c>
      <c r="BG6" t="str">
        <f t="shared" si="26"/>
        <v/>
      </c>
      <c r="BH6" t="str">
        <f t="shared" si="27"/>
        <v/>
      </c>
      <c r="BI6" t="str">
        <f t="shared" si="28"/>
        <v/>
      </c>
      <c r="BJ6" t="str">
        <f t="shared" si="29"/>
        <v/>
      </c>
      <c r="BK6" t="str">
        <f t="shared" si="30"/>
        <v/>
      </c>
      <c r="BL6" t="str">
        <f t="shared" si="31"/>
        <v/>
      </c>
      <c r="BO6" s="33" t="str">
        <f>IF(H2=0,"",H2)</f>
        <v>Feature 4</v>
      </c>
      <c r="BP6" s="34" t="str">
        <f>IFERROR(AVERAGE(AC:AC),"")</f>
        <v/>
      </c>
      <c r="BQ6" s="34" t="str">
        <f>IFERROR(AVERAGE(AD:AD),"")</f>
        <v/>
      </c>
      <c r="BR6" s="35">
        <f>IFERROR(COUNTIF(BF:BF,"M")/(COUNTIF(BF:BF,"Q")+COUNTIF(BF:BF,"A")+COUNTIF(BF:BF,"P")+COUNTIF(BF:BF,"R")+COUNTIF(BF:BF,"M")+COUNTIF(BF:BF,"I")),)</f>
        <v>0</v>
      </c>
      <c r="BS6" s="35">
        <f>IFERROR(COUNTIF(BF:BF,"P")/(COUNTIF(BF:BF,"Q")+COUNTIF(BF:BF,"A")+COUNTIF(BF:BF,"P")+COUNTIF(BF:BF,"R")+COUNTIF(BF:BF,"M")+COUNTIF(BF:BF,"I")),)</f>
        <v>0</v>
      </c>
      <c r="BT6" s="35">
        <f>IFERROR(COUNTIF(BF:BF,"A")/(COUNTIF(BF:BF,"Q")+COUNTIF(BF:BF,"A")+COUNTIF(BF:BF,"P")+COUNTIF(BF:BF,"R")+COUNTIF(BF:BF,"M")+COUNTIF(BF:BF,"I")),)</f>
        <v>0</v>
      </c>
      <c r="BU6" s="35">
        <f>IFERROR(COUNTIF(BF:BF,"I")/(COUNTIF(BF:BF,"Q")+COUNTIF(BF:BF,"A")+COUNTIF(BF:BF,"P")+COUNTIF(BF:BF,"R")+COUNTIF(BF:BF,"M")+COUNTIF(BF:BF,"I")),)</f>
        <v>0</v>
      </c>
      <c r="BV6" s="35">
        <f>IFERROR(COUNTIF(BF:BF,"q")/(COUNTIF(BF:BF,"Q")+COUNTIF(BF:BF,"A")+COUNTIF(BF:BF,"P")+COUNTIF(BF:BF,"R")+COUNTIF(BF:BF,"M")+COUNTIF(BF:BF,"I")),)</f>
        <v>0</v>
      </c>
      <c r="BW6" s="35">
        <f>IFERROR(COUNTIF(BF:BF,"R")/(COUNTIF(BF:BF,"Q")+COUNTIF(BF:BF,"A")+COUNTIF(BF:BF,"P")+COUNTIF(BF:BF,"R")+COUNTIF(BF:BF,"M")+COUNTIF(BF:BF,"I")),)</f>
        <v>0</v>
      </c>
      <c r="BX6" s="105" t="str">
        <f t="shared" si="10"/>
        <v>Must-be</v>
      </c>
      <c r="CA6" s="73"/>
    </row>
    <row r="7" spans="2:79" x14ac:dyDescent="0.25">
      <c r="W7" t="b">
        <f>IF(OR(B7=Localization!$C$117,B7=5),4,IF(OR(B7=Localization!$C$118,B7=4),2,IF(OR(B7=Localization!$C$119,B7=3),0,IF(OR(B7=Localization!$C$120,B7=2),-1,IF(OR(B7=Localization!$C$121,B7=1),-2)))))</f>
        <v>0</v>
      </c>
      <c r="X7" t="b">
        <f>IF(OR(C7=Localization!$C$123,C7=5),-2,IF(OR(C7=Localization!$C$124,C7=4),-1,IF(OR(C7=Localization!$C$125,C7=3),0,IF(OR(C7=Localization!$C$126,C7=2),2,IF(OR(C7=Localization!$C$127,C7=1),4)))))</f>
        <v>0</v>
      </c>
      <c r="Y7" t="b">
        <f>IF(OR(D7=Localization!$C$117,D7=5),4,IF(OR(D7=Localization!$C$118,D7=4),2,IF(OR(D7=Localization!$C$119,D7=3),0,IF(OR(D7=Localization!$C$120,D7=2),-1,IF(OR(D7=Localization!$C$121,D7=1),-2)))))</f>
        <v>0</v>
      </c>
      <c r="Z7" t="b">
        <f>IF(OR(E7=Localization!$C$123,E7=5),-2,IF(OR(E7=Localization!$C$124,E7=4),-1,IF(OR(E7=Localization!$C$125,E7=3),0,IF(OR(E7=Localization!$C$126,E7=2),2,IF(OR(E7=Localization!$C$127,E7=1),4)))))</f>
        <v>0</v>
      </c>
      <c r="AA7" t="b">
        <f>IF(OR(F7=Localization!$C$117,F7=5),4,IF(OR(F7=Localization!$C$118,F7=4),2,IF(OR(F7=Localization!$C$119,F7=3),0,IF(OR(F7=Localization!$C$120,F7=2),-1,IF(OR(F7=Localization!$C$121,F7=1),-2)))))</f>
        <v>0</v>
      </c>
      <c r="AB7" t="b">
        <f>IF(OR(G7=Localization!$C$123,G7=5),-2,IF(OR(G7=Localization!$C$124,G7=4),-1,IF(OR(G7=Localization!$C$125,G7=3),0,IF(OR(G7=Localization!$C$126,G7=2),2,IF(OR(G7=Localization!$C$127,G7=1),4)))))</f>
        <v>0</v>
      </c>
      <c r="AC7" t="b">
        <f>IF(OR(H7=Localization!$C$117,H7=5),4,IF(OR(H7=Localization!$C$118,H7=4),2,IF(OR(H7=Localization!$C$119,H7=3),0,IF(OR(H7=Localization!$C$120,H7=2),-1,IF(OR(H7=Localization!$C$121,H7=1),-2)))))</f>
        <v>0</v>
      </c>
      <c r="AD7" t="b">
        <f>IF(OR(I7=Localization!$C$123,I7=5),-2,IF(OR(I7=Localization!$C$124,I7=4),-1,IF(OR(I7=Localization!$C$125,I7=3),0,IF(OR(I7=Localization!$C$126,I7=2),2,IF(OR(I7=Localization!$C$127,I7=1),4)))))</f>
        <v>0</v>
      </c>
      <c r="AE7" t="b">
        <f>IF(OR(J7=Localization!$C$117,J7=5),4,IF(OR(J7=Localization!$C$118,J7=4),2,IF(OR(J7=Localization!$C$119,J7=3),0,IF(OR(J7=Localization!$C$120,J7=2),-1,IF(OR(J7=Localization!$C$121,J7=1),-2)))))</f>
        <v>0</v>
      </c>
      <c r="AF7" t="b">
        <f>IF(OR(K7=Localization!$C$123,K7=5),-2,IF(OR(K7=Localization!$C$124,K7=4),-1,IF(OR(K7=Localization!$C$125,K7=3),0,IF(OR(K7=Localization!$C$126,K7=2),2,IF(OR(K7=Localization!$C$127,K7=1),4)))))</f>
        <v>0</v>
      </c>
      <c r="AG7" t="b">
        <f>IF(OR(L7=Localization!$C$117,L7=5),4,IF(OR(L7=Localization!$C$118,L7=4),2,IF(OR(L7=Localization!$C$119,L7=3),0,IF(OR(L7=Localization!$C$120,L7=2),-1,IF(OR(L7=Localization!$C$121,L7=1),-2)))))</f>
        <v>0</v>
      </c>
      <c r="AH7" t="b">
        <f>IF(OR(M7=Localization!$C$123,M7=5),-2,IF(OR(M7=Localization!$C$124,M7=4),-1,IF(OR(M7=Localization!$C$125,M7=3),0,IF(OR(M7=Localization!$C$126,M7=2),2,IF(OR(M7=Localization!$C$127,M7=1),4)))))</f>
        <v>0</v>
      </c>
      <c r="AI7" t="b">
        <f>IF(OR(N7=Localization!$C$117,N7=5),4,IF(OR(N7=Localization!$C$118,N7=4),2,IF(OR(N7=Localization!$C$119,N7=3),0,IF(OR(N7=Localization!$C$120,N7=2),-1,IF(OR(N7=Localization!$C$121,N7=1),-2)))))</f>
        <v>0</v>
      </c>
      <c r="AJ7" t="b">
        <f>IF(OR(O7=Localization!$C$123,O7=5),-2,IF(OR(O7=Localization!$C$124,O7=4),-1,IF(OR(O7=Localization!$C$125,O7=3),0,IF(OR(O7=Localization!$C$126,O7=2),2,IF(OR(O7=Localization!$C$127,O7=1),4)))))</f>
        <v>0</v>
      </c>
      <c r="AK7" t="b">
        <f>IF(OR(P7=Localization!$C$117,P7=5),4,IF(OR(P7=Localization!$C$118,P7=4),2,IF(OR(P7=Localization!$C$119,P7=3),0,IF(OR(P7=Localization!$C$120,P7=2),-1,IF(OR(P7=Localization!$C$121,P7=1),-2)))))</f>
        <v>0</v>
      </c>
      <c r="AL7" t="b">
        <f>IF(OR(Q7=Localization!$C$123,Q7=5),-2,IF(OR(Q7=Localization!$C$124,Q7=4),-1,IF(OR(Q7=Localization!$C$125,Q7=3),0,IF(OR(Q7=Localization!$C$126,Q7=2),2,IF(OR(Q7=Localization!$C$127,Q7=1),4)))))</f>
        <v>0</v>
      </c>
      <c r="AM7" t="b">
        <f>IF(OR(R7=Localization!$C$117,R7=5),4,IF(OR(R7=Localization!$C$118,R7=4),2,IF(OR(R7=Localization!$C$119,R7=3),0,IF(OR(R7=Localization!$C$120,R7=2),-1,IF(OR(R7=Localization!$C$121,R7=1),-2)))))</f>
        <v>0</v>
      </c>
      <c r="AN7" t="b">
        <f>IF(OR(S7=Localization!$C$123,S7=5),-2,IF(OR(S7=Localization!$C$124,S7=4),-1,IF(OR(S7=Localization!$C$125,S7=3),0,IF(OR(S7=Localization!$C$126,S7=2),2,IF(OR(S7=Localization!$C$127,S7=1),4)))))</f>
        <v>0</v>
      </c>
      <c r="AO7" t="b">
        <f>IF(OR(T7=Localization!$C$117,T7=5),4,IF(OR(T7=Localization!$C$118,T7=4),2,IF(OR(T7=Localization!$C$119,T7=3),0,IF(OR(T7=Localization!$C$120,T7=2),-1,IF(OR(T7=Localization!$C$121,T7=1),-2)))))</f>
        <v>0</v>
      </c>
      <c r="AP7" t="b">
        <f>IF(OR(U7=Localization!$C$123,U7=5),-2,IF(OR(U7=Localization!$C$124,U7=4),-1,IF(OR(U7=Localization!$C$125,U7=3),0,IF(OR(U7=Localization!$C$126,U7=2),2,IF(OR(U7=Localization!$C$127,U7=1),4)))))</f>
        <v>0</v>
      </c>
      <c r="AR7" t="str">
        <f t="shared" si="12"/>
        <v>ЛОЖЬЛОЖЬ</v>
      </c>
      <c r="AS7" t="str">
        <f t="shared" si="13"/>
        <v>ЛОЖЬЛОЖЬ</v>
      </c>
      <c r="AT7" t="str">
        <f t="shared" si="14"/>
        <v>ЛОЖЬЛОЖЬ</v>
      </c>
      <c r="AU7" t="str">
        <f t="shared" si="15"/>
        <v>ЛОЖЬЛОЖЬ</v>
      </c>
      <c r="AV7" t="str">
        <f t="shared" si="16"/>
        <v>ЛОЖЬЛОЖЬ</v>
      </c>
      <c r="AW7" t="str">
        <f t="shared" si="17"/>
        <v>ЛОЖЬЛОЖЬ</v>
      </c>
      <c r="AX7" t="str">
        <f t="shared" si="18"/>
        <v>ЛОЖЬЛОЖЬ</v>
      </c>
      <c r="AY7" t="str">
        <f t="shared" si="19"/>
        <v>ЛОЖЬЛОЖЬ</v>
      </c>
      <c r="AZ7" t="str">
        <f t="shared" si="20"/>
        <v>ЛОЖЬЛОЖЬ</v>
      </c>
      <c r="BA7" t="str">
        <f t="shared" si="21"/>
        <v>ЛОЖЬЛОЖЬ</v>
      </c>
      <c r="BC7" t="str">
        <f t="shared" si="22"/>
        <v/>
      </c>
      <c r="BD7" t="str">
        <f t="shared" si="23"/>
        <v/>
      </c>
      <c r="BE7" t="str">
        <f t="shared" si="24"/>
        <v/>
      </c>
      <c r="BF7" t="str">
        <f t="shared" si="25"/>
        <v/>
      </c>
      <c r="BG7" t="str">
        <f t="shared" si="26"/>
        <v/>
      </c>
      <c r="BH7" t="str">
        <f t="shared" si="27"/>
        <v/>
      </c>
      <c r="BI7" t="str">
        <f t="shared" si="28"/>
        <v/>
      </c>
      <c r="BJ7" t="str">
        <f t="shared" si="29"/>
        <v/>
      </c>
      <c r="BK7" t="str">
        <f t="shared" si="30"/>
        <v/>
      </c>
      <c r="BL7" t="str">
        <f t="shared" si="31"/>
        <v/>
      </c>
      <c r="BO7" s="33" t="str">
        <f>IF(J2=0,"",J2)</f>
        <v>Feature 5</v>
      </c>
      <c r="BP7" s="34" t="str">
        <f>IFERROR(AVERAGE(AE:AE),"")</f>
        <v/>
      </c>
      <c r="BQ7" s="34" t="str">
        <f>IFERROR(AVERAGE(AF:AF),"")</f>
        <v/>
      </c>
      <c r="BR7" s="35">
        <f>IFERROR(COUNTIF(BG:BG,"M")/(COUNTIF(BG:BG,"Q")+COUNTIF(BG:BG,"A")+COUNTIF(BG:BG,"P")+COUNTIF(BG:BG,"R")+COUNTIF(BG:BG,"M")+COUNTIF(BG:BG,"I")),)</f>
        <v>0</v>
      </c>
      <c r="BS7" s="35">
        <f>IFERROR(COUNTIF(BG:BG,"P")/(COUNTIF(BG:BG,"Q")+COUNTIF(BG:BG,"A")+COUNTIF(BG:BG,"P")+COUNTIF(BG:BG,"R")+COUNTIF(BG:BG,"M")+COUNTIF(BG:BG,"I")),)</f>
        <v>0</v>
      </c>
      <c r="BT7" s="35">
        <f>IFERROR(COUNTIF(BG:BG,"A")/(COUNTIF(BG:BG,"Q")+COUNTIF(BG:BG,"A")+COUNTIF(BG:BG,"P")+COUNTIF(BG:BG,"R")+COUNTIF(BG:BG,"M")+COUNTIF(BG:BG,"I")),)</f>
        <v>0</v>
      </c>
      <c r="BU7" s="35">
        <f>IFERROR(COUNTIF(BG:BG,"I")/(COUNTIF(BG:BG,"Q")+COUNTIF(BG:BG,"A")+COUNTIF(BG:BG,"P")+COUNTIF(BG:BG,"R")+COUNTIF(BG:BG,"M")+COUNTIF(BG:BG,"I")),)</f>
        <v>0</v>
      </c>
      <c r="BV7" s="35">
        <f>IFERROR(COUNTIF(BG:BG,"q")/(COUNTIF(BG:BG,"Q")+COUNTIF(BG:BG,"A")+COUNTIF(BG:BG,"P")+COUNTIF(BG:BG,"R")+COUNTIF(BG:BG,"M")+COUNTIF(BG:BG,"I")),)</f>
        <v>0</v>
      </c>
      <c r="BW7" s="35">
        <f>IFERROR(COUNTIF(BG:BG,"R")/(COUNTIF(BG:BG,"Q")+COUNTIF(BG:BG,"A")+COUNTIF(BG:BG,"P")+COUNTIF(BG:BG,"R")+COUNTIF(BG:BG,"M")+COUNTIF(BG:BG,"I")),)</f>
        <v>0</v>
      </c>
      <c r="BX7" s="105" t="str">
        <f t="shared" si="10"/>
        <v>Must-be</v>
      </c>
    </row>
    <row r="8" spans="2:79" x14ac:dyDescent="0.25">
      <c r="W8" t="b">
        <f>IF(OR(B8=Localization!$C$117,B8=5),4,IF(OR(B8=Localization!$C$118,B8=4),2,IF(OR(B8=Localization!$C$119,B8=3),0,IF(OR(B8=Localization!$C$120,B8=2),-1,IF(OR(B8=Localization!$C$121,B8=1),-2)))))</f>
        <v>0</v>
      </c>
      <c r="X8" t="b">
        <f>IF(OR(C8=Localization!$C$123,C8=5),-2,IF(OR(C8=Localization!$C$124,C8=4),-1,IF(OR(C8=Localization!$C$125,C8=3),0,IF(OR(C8=Localization!$C$126,C8=2),2,IF(OR(C8=Localization!$C$127,C8=1),4)))))</f>
        <v>0</v>
      </c>
      <c r="Y8" t="b">
        <f>IF(OR(D8=Localization!$C$117,D8=5),4,IF(OR(D8=Localization!$C$118,D8=4),2,IF(OR(D8=Localization!$C$119,D8=3),0,IF(OR(D8=Localization!$C$120,D8=2),-1,IF(OR(D8=Localization!$C$121,D8=1),-2)))))</f>
        <v>0</v>
      </c>
      <c r="Z8" t="b">
        <f>IF(OR(E8=Localization!$C$123,E8=5),-2,IF(OR(E8=Localization!$C$124,E8=4),-1,IF(OR(E8=Localization!$C$125,E8=3),0,IF(OR(E8=Localization!$C$126,E8=2),2,IF(OR(E8=Localization!$C$127,E8=1),4)))))</f>
        <v>0</v>
      </c>
      <c r="AA8" t="b">
        <f>IF(OR(F8=Localization!$C$117,F8=5),4,IF(OR(F8=Localization!$C$118,F8=4),2,IF(OR(F8=Localization!$C$119,F8=3),0,IF(OR(F8=Localization!$C$120,F8=2),-1,IF(OR(F8=Localization!$C$121,F8=1),-2)))))</f>
        <v>0</v>
      </c>
      <c r="AB8" t="b">
        <f>IF(OR(G8=Localization!$C$123,G8=5),-2,IF(OR(G8=Localization!$C$124,G8=4),-1,IF(OR(G8=Localization!$C$125,G8=3),0,IF(OR(G8=Localization!$C$126,G8=2),2,IF(OR(G8=Localization!$C$127,G8=1),4)))))</f>
        <v>0</v>
      </c>
      <c r="AC8" t="b">
        <f>IF(OR(H8=Localization!$C$117,H8=5),4,IF(OR(H8=Localization!$C$118,H8=4),2,IF(OR(H8=Localization!$C$119,H8=3),0,IF(OR(H8=Localization!$C$120,H8=2),-1,IF(OR(H8=Localization!$C$121,H8=1),-2)))))</f>
        <v>0</v>
      </c>
      <c r="AD8" t="b">
        <f>IF(OR(I8=Localization!$C$123,I8=5),-2,IF(OR(I8=Localization!$C$124,I8=4),-1,IF(OR(I8=Localization!$C$125,I8=3),0,IF(OR(I8=Localization!$C$126,I8=2),2,IF(OR(I8=Localization!$C$127,I8=1),4)))))</f>
        <v>0</v>
      </c>
      <c r="AE8" t="b">
        <f>IF(OR(J8=Localization!$C$117,J8=5),4,IF(OR(J8=Localization!$C$118,J8=4),2,IF(OR(J8=Localization!$C$119,J8=3),0,IF(OR(J8=Localization!$C$120,J8=2),-1,IF(OR(J8=Localization!$C$121,J8=1),-2)))))</f>
        <v>0</v>
      </c>
      <c r="AF8" t="b">
        <f>IF(OR(K8=Localization!$C$123,K8=5),-2,IF(OR(K8=Localization!$C$124,K8=4),-1,IF(OR(K8=Localization!$C$125,K8=3),0,IF(OR(K8=Localization!$C$126,K8=2),2,IF(OR(K8=Localization!$C$127,K8=1),4)))))</f>
        <v>0</v>
      </c>
      <c r="AG8" t="b">
        <f>IF(OR(L8=Localization!$C$117,L8=5),4,IF(OR(L8=Localization!$C$118,L8=4),2,IF(OR(L8=Localization!$C$119,L8=3),0,IF(OR(L8=Localization!$C$120,L8=2),-1,IF(OR(L8=Localization!$C$121,L8=1),-2)))))</f>
        <v>0</v>
      </c>
      <c r="AH8" t="b">
        <f>IF(OR(M8=Localization!$C$123,M8=5),-2,IF(OR(M8=Localization!$C$124,M8=4),-1,IF(OR(M8=Localization!$C$125,M8=3),0,IF(OR(M8=Localization!$C$126,M8=2),2,IF(OR(M8=Localization!$C$127,M8=1),4)))))</f>
        <v>0</v>
      </c>
      <c r="AI8" t="b">
        <f>IF(OR(N8=Localization!$C$117,N8=5),4,IF(OR(N8=Localization!$C$118,N8=4),2,IF(OR(N8=Localization!$C$119,N8=3),0,IF(OR(N8=Localization!$C$120,N8=2),-1,IF(OR(N8=Localization!$C$121,N8=1),-2)))))</f>
        <v>0</v>
      </c>
      <c r="AJ8" t="b">
        <f>IF(OR(O8=Localization!$C$123,O8=5),-2,IF(OR(O8=Localization!$C$124,O8=4),-1,IF(OR(O8=Localization!$C$125,O8=3),0,IF(OR(O8=Localization!$C$126,O8=2),2,IF(OR(O8=Localization!$C$127,O8=1),4)))))</f>
        <v>0</v>
      </c>
      <c r="AK8" t="b">
        <f>IF(OR(P8=Localization!$C$117,P8=5),4,IF(OR(P8=Localization!$C$118,P8=4),2,IF(OR(P8=Localization!$C$119,P8=3),0,IF(OR(P8=Localization!$C$120,P8=2),-1,IF(OR(P8=Localization!$C$121,P8=1),-2)))))</f>
        <v>0</v>
      </c>
      <c r="AL8" t="b">
        <f>IF(OR(Q8=Localization!$C$123,Q8=5),-2,IF(OR(Q8=Localization!$C$124,Q8=4),-1,IF(OR(Q8=Localization!$C$125,Q8=3),0,IF(OR(Q8=Localization!$C$126,Q8=2),2,IF(OR(Q8=Localization!$C$127,Q8=1),4)))))</f>
        <v>0</v>
      </c>
      <c r="AM8" t="b">
        <f>IF(OR(R8=Localization!$C$117,R8=5),4,IF(OR(R8=Localization!$C$118,R8=4),2,IF(OR(R8=Localization!$C$119,R8=3),0,IF(OR(R8=Localization!$C$120,R8=2),-1,IF(OR(R8=Localization!$C$121,R8=1),-2)))))</f>
        <v>0</v>
      </c>
      <c r="AN8" t="b">
        <f>IF(OR(S8=Localization!$C$123,S8=5),-2,IF(OR(S8=Localization!$C$124,S8=4),-1,IF(OR(S8=Localization!$C$125,S8=3),0,IF(OR(S8=Localization!$C$126,S8=2),2,IF(OR(S8=Localization!$C$127,S8=1),4)))))</f>
        <v>0</v>
      </c>
      <c r="AO8" t="b">
        <f>IF(OR(T8=Localization!$C$117,T8=5),4,IF(OR(T8=Localization!$C$118,T8=4),2,IF(OR(T8=Localization!$C$119,T8=3),0,IF(OR(T8=Localization!$C$120,T8=2),-1,IF(OR(T8=Localization!$C$121,T8=1),-2)))))</f>
        <v>0</v>
      </c>
      <c r="AP8" t="b">
        <f>IF(OR(U8=Localization!$C$123,U8=5),-2,IF(OR(U8=Localization!$C$124,U8=4),-1,IF(OR(U8=Localization!$C$125,U8=3),0,IF(OR(U8=Localization!$C$126,U8=2),2,IF(OR(U8=Localization!$C$127,U8=1),4)))))</f>
        <v>0</v>
      </c>
      <c r="AR8" t="str">
        <f t="shared" si="12"/>
        <v>ЛОЖЬЛОЖЬ</v>
      </c>
      <c r="AS8" t="str">
        <f t="shared" si="13"/>
        <v>ЛОЖЬЛОЖЬ</v>
      </c>
      <c r="AT8" t="str">
        <f t="shared" si="14"/>
        <v>ЛОЖЬЛОЖЬ</v>
      </c>
      <c r="AU8" t="str">
        <f t="shared" si="15"/>
        <v>ЛОЖЬЛОЖЬ</v>
      </c>
      <c r="AV8" t="str">
        <f t="shared" si="16"/>
        <v>ЛОЖЬЛОЖЬ</v>
      </c>
      <c r="AW8" t="str">
        <f t="shared" si="17"/>
        <v>ЛОЖЬЛОЖЬ</v>
      </c>
      <c r="AX8" t="str">
        <f t="shared" si="18"/>
        <v>ЛОЖЬЛОЖЬ</v>
      </c>
      <c r="AY8" t="str">
        <f t="shared" si="19"/>
        <v>ЛОЖЬЛОЖЬ</v>
      </c>
      <c r="AZ8" t="str">
        <f t="shared" si="20"/>
        <v>ЛОЖЬЛОЖЬ</v>
      </c>
      <c r="BA8" t="str">
        <f t="shared" si="21"/>
        <v>ЛОЖЬЛОЖЬ</v>
      </c>
      <c r="BC8" t="str">
        <f t="shared" si="22"/>
        <v/>
      </c>
      <c r="BD8" t="str">
        <f t="shared" si="23"/>
        <v/>
      </c>
      <c r="BE8" t="str">
        <f t="shared" si="24"/>
        <v/>
      </c>
      <c r="BF8" t="str">
        <f t="shared" si="25"/>
        <v/>
      </c>
      <c r="BG8" t="str">
        <f t="shared" si="26"/>
        <v/>
      </c>
      <c r="BH8" t="str">
        <f t="shared" si="27"/>
        <v/>
      </c>
      <c r="BI8" t="str">
        <f t="shared" si="28"/>
        <v/>
      </c>
      <c r="BJ8" t="str">
        <f t="shared" si="29"/>
        <v/>
      </c>
      <c r="BK8" t="str">
        <f t="shared" si="30"/>
        <v/>
      </c>
      <c r="BL8" t="str">
        <f t="shared" si="31"/>
        <v/>
      </c>
      <c r="BO8" s="33" t="str">
        <f>IF(L2=0,"",L2)</f>
        <v>Feature 6</v>
      </c>
      <c r="BP8" s="34" t="str">
        <f>IFERROR(AVERAGE(AG:AG),"")</f>
        <v/>
      </c>
      <c r="BQ8" s="34" t="str">
        <f>IFERROR(AVERAGE(AH:AH),"")</f>
        <v/>
      </c>
      <c r="BR8" s="35">
        <f>IFERROR(COUNTIF(BH:BH,"M")/(COUNTIF(BH:BH,"Q")+COUNTIF(BH:BH,"A")+COUNTIF(BH:BH,"P")+COUNTIF(BH:BH,"R")+COUNTIF(BH:BH,"M")+COUNTIF(BH:BH,"I")),)</f>
        <v>0</v>
      </c>
      <c r="BS8" s="35">
        <f>IFERROR(COUNTIF(BH:BH,"P")/(COUNTIF(BH:BH,"Q")+COUNTIF(BH:BH,"A")+COUNTIF(BH:BH,"P")+COUNTIF(BH:BH,"R")+COUNTIF(BH:BH,"M")+COUNTIF(BH:BH,"I")),)</f>
        <v>0</v>
      </c>
      <c r="BT8" s="35">
        <f>IFERROR(COUNTIF(BH:BH,"A")/(COUNTIF(BH:BH,"Q")+COUNTIF(BH:BH,"A")+COUNTIF(BH:BH,"P")+COUNTIF(BH:BH,"R")+COUNTIF(BH:BH,"M")+COUNTIF(BH:BH,"I")),)</f>
        <v>0</v>
      </c>
      <c r="BU8" s="35">
        <f>IFERROR(COUNTIF(BH:BH,"I")/(COUNTIF(BH:BH,"Q")+COUNTIF(BH:BH,"A")+COUNTIF(BH:BH,"P")+COUNTIF(BH:BH,"R")+COUNTIF(BH:BH,"M")+COUNTIF(BH:BH,"I")),)</f>
        <v>0</v>
      </c>
      <c r="BV8" s="35">
        <f>IFERROR(COUNTIF(BH:BH,"q")/(COUNTIF(BH:BH,"Q")+COUNTIF(BH:BH,"A")+COUNTIF(BH:BH,"P")+COUNTIF(BH:BH,"R")+COUNTIF(BH:BH,"M")+COUNTIF(BH:BH,"I")),)</f>
        <v>0</v>
      </c>
      <c r="BW8" s="35">
        <f>IFERROR(COUNTIF(BH:BH,"R")/(COUNTIF(BH:BH,"Q")+COUNTIF(BH:BH,"A")+COUNTIF(BH:BH,"P")+COUNTIF(BH:BH,"R")+COUNTIF(BH:BH,"M")+COUNTIF(BH:BH,"I")),)</f>
        <v>0</v>
      </c>
      <c r="BX8" s="105" t="str">
        <f t="shared" si="10"/>
        <v>Must-be</v>
      </c>
    </row>
    <row r="9" spans="2:79" x14ac:dyDescent="0.25">
      <c r="W9" t="b">
        <f>IF(OR(B9=Localization!$C$117,B9=5),4,IF(OR(B9=Localization!$C$118,B9=4),2,IF(OR(B9=Localization!$C$119,B9=3),0,IF(OR(B9=Localization!$C$120,B9=2),-1,IF(OR(B9=Localization!$C$121,B9=1),-2)))))</f>
        <v>0</v>
      </c>
      <c r="X9" t="b">
        <f>IF(OR(C9=Localization!$C$123,C9=5),-2,IF(OR(C9=Localization!$C$124,C9=4),-1,IF(OR(C9=Localization!$C$125,C9=3),0,IF(OR(C9=Localization!$C$126,C9=2),2,IF(OR(C9=Localization!$C$127,C9=1),4)))))</f>
        <v>0</v>
      </c>
      <c r="Y9" t="b">
        <f>IF(OR(D9=Localization!$C$117,D9=5),4,IF(OR(D9=Localization!$C$118,D9=4),2,IF(OR(D9=Localization!$C$119,D9=3),0,IF(OR(D9=Localization!$C$120,D9=2),-1,IF(OR(D9=Localization!$C$121,D9=1),-2)))))</f>
        <v>0</v>
      </c>
      <c r="Z9" t="b">
        <f>IF(OR(E9=Localization!$C$123,E9=5),-2,IF(OR(E9=Localization!$C$124,E9=4),-1,IF(OR(E9=Localization!$C$125,E9=3),0,IF(OR(E9=Localization!$C$126,E9=2),2,IF(OR(E9=Localization!$C$127,E9=1),4)))))</f>
        <v>0</v>
      </c>
      <c r="AA9" t="b">
        <f>IF(OR(F9=Localization!$C$117,F9=5),4,IF(OR(F9=Localization!$C$118,F9=4),2,IF(OR(F9=Localization!$C$119,F9=3),0,IF(OR(F9=Localization!$C$120,F9=2),-1,IF(OR(F9=Localization!$C$121,F9=1),-2)))))</f>
        <v>0</v>
      </c>
      <c r="AB9" t="b">
        <f>IF(OR(G9=Localization!$C$123,G9=5),-2,IF(OR(G9=Localization!$C$124,G9=4),-1,IF(OR(G9=Localization!$C$125,G9=3),0,IF(OR(G9=Localization!$C$126,G9=2),2,IF(OR(G9=Localization!$C$127,G9=1),4)))))</f>
        <v>0</v>
      </c>
      <c r="AC9" t="b">
        <f>IF(OR(H9=Localization!$C$117,H9=5),4,IF(OR(H9=Localization!$C$118,H9=4),2,IF(OR(H9=Localization!$C$119,H9=3),0,IF(OR(H9=Localization!$C$120,H9=2),-1,IF(OR(H9=Localization!$C$121,H9=1),-2)))))</f>
        <v>0</v>
      </c>
      <c r="AD9" t="b">
        <f>IF(OR(I9=Localization!$C$123,I9=5),-2,IF(OR(I9=Localization!$C$124,I9=4),-1,IF(OR(I9=Localization!$C$125,I9=3),0,IF(OR(I9=Localization!$C$126,I9=2),2,IF(OR(I9=Localization!$C$127,I9=1),4)))))</f>
        <v>0</v>
      </c>
      <c r="AE9" t="b">
        <f>IF(OR(J9=Localization!$C$117,J9=5),4,IF(OR(J9=Localization!$C$118,J9=4),2,IF(OR(J9=Localization!$C$119,J9=3),0,IF(OR(J9=Localization!$C$120,J9=2),-1,IF(OR(J9=Localization!$C$121,J9=1),-2)))))</f>
        <v>0</v>
      </c>
      <c r="AF9" t="b">
        <f>IF(OR(K9=Localization!$C$123,K9=5),-2,IF(OR(K9=Localization!$C$124,K9=4),-1,IF(OR(K9=Localization!$C$125,K9=3),0,IF(OR(K9=Localization!$C$126,K9=2),2,IF(OR(K9=Localization!$C$127,K9=1),4)))))</f>
        <v>0</v>
      </c>
      <c r="AG9" t="b">
        <f>IF(OR(L9=Localization!$C$117,L9=5),4,IF(OR(L9=Localization!$C$118,L9=4),2,IF(OR(L9=Localization!$C$119,L9=3),0,IF(OR(L9=Localization!$C$120,L9=2),-1,IF(OR(L9=Localization!$C$121,L9=1),-2)))))</f>
        <v>0</v>
      </c>
      <c r="AH9" t="b">
        <f>IF(OR(M9=Localization!$C$123,M9=5),-2,IF(OR(M9=Localization!$C$124,M9=4),-1,IF(OR(M9=Localization!$C$125,M9=3),0,IF(OR(M9=Localization!$C$126,M9=2),2,IF(OR(M9=Localization!$C$127,M9=1),4)))))</f>
        <v>0</v>
      </c>
      <c r="AI9" t="b">
        <f>IF(OR(N9=Localization!$C$117,N9=5),4,IF(OR(N9=Localization!$C$118,N9=4),2,IF(OR(N9=Localization!$C$119,N9=3),0,IF(OR(N9=Localization!$C$120,N9=2),-1,IF(OR(N9=Localization!$C$121,N9=1),-2)))))</f>
        <v>0</v>
      </c>
      <c r="AJ9" t="b">
        <f>IF(OR(O9=Localization!$C$123,O9=5),-2,IF(OR(O9=Localization!$C$124,O9=4),-1,IF(OR(O9=Localization!$C$125,O9=3),0,IF(OR(O9=Localization!$C$126,O9=2),2,IF(OR(O9=Localization!$C$127,O9=1),4)))))</f>
        <v>0</v>
      </c>
      <c r="AK9" t="b">
        <f>IF(OR(P9=Localization!$C$117,P9=5),4,IF(OR(P9=Localization!$C$118,P9=4),2,IF(OR(P9=Localization!$C$119,P9=3),0,IF(OR(P9=Localization!$C$120,P9=2),-1,IF(OR(P9=Localization!$C$121,P9=1),-2)))))</f>
        <v>0</v>
      </c>
      <c r="AL9" t="b">
        <f>IF(OR(Q9=Localization!$C$123,Q9=5),-2,IF(OR(Q9=Localization!$C$124,Q9=4),-1,IF(OR(Q9=Localization!$C$125,Q9=3),0,IF(OR(Q9=Localization!$C$126,Q9=2),2,IF(OR(Q9=Localization!$C$127,Q9=1),4)))))</f>
        <v>0</v>
      </c>
      <c r="AM9" t="b">
        <f>IF(OR(R9=Localization!$C$117,R9=5),4,IF(OR(R9=Localization!$C$118,R9=4),2,IF(OR(R9=Localization!$C$119,R9=3),0,IF(OR(R9=Localization!$C$120,R9=2),-1,IF(OR(R9=Localization!$C$121,R9=1),-2)))))</f>
        <v>0</v>
      </c>
      <c r="AN9" t="b">
        <f>IF(OR(S9=Localization!$C$123,S9=5),-2,IF(OR(S9=Localization!$C$124,S9=4),-1,IF(OR(S9=Localization!$C$125,S9=3),0,IF(OR(S9=Localization!$C$126,S9=2),2,IF(OR(S9=Localization!$C$127,S9=1),4)))))</f>
        <v>0</v>
      </c>
      <c r="AO9" t="b">
        <f>IF(OR(T9=Localization!$C$117,T9=5),4,IF(OR(T9=Localization!$C$118,T9=4),2,IF(OR(T9=Localization!$C$119,T9=3),0,IF(OR(T9=Localization!$C$120,T9=2),-1,IF(OR(T9=Localization!$C$121,T9=1),-2)))))</f>
        <v>0</v>
      </c>
      <c r="AP9" t="b">
        <f>IF(OR(U9=Localization!$C$123,U9=5),-2,IF(OR(U9=Localization!$C$124,U9=4),-1,IF(OR(U9=Localization!$C$125,U9=3),0,IF(OR(U9=Localization!$C$126,U9=2),2,IF(OR(U9=Localization!$C$127,U9=1),4)))))</f>
        <v>0</v>
      </c>
      <c r="AR9" t="str">
        <f t="shared" si="12"/>
        <v>ЛОЖЬЛОЖЬ</v>
      </c>
      <c r="AS9" t="str">
        <f t="shared" si="13"/>
        <v>ЛОЖЬЛОЖЬ</v>
      </c>
      <c r="AT9" t="str">
        <f t="shared" si="14"/>
        <v>ЛОЖЬЛОЖЬ</v>
      </c>
      <c r="AU9" t="str">
        <f t="shared" si="15"/>
        <v>ЛОЖЬЛОЖЬ</v>
      </c>
      <c r="AV9" t="str">
        <f t="shared" si="16"/>
        <v>ЛОЖЬЛОЖЬ</v>
      </c>
      <c r="AW9" t="str">
        <f t="shared" si="17"/>
        <v>ЛОЖЬЛОЖЬ</v>
      </c>
      <c r="AX9" t="str">
        <f t="shared" si="18"/>
        <v>ЛОЖЬЛОЖЬ</v>
      </c>
      <c r="AY9" t="str">
        <f t="shared" si="19"/>
        <v>ЛОЖЬЛОЖЬ</v>
      </c>
      <c r="AZ9" t="str">
        <f t="shared" si="20"/>
        <v>ЛОЖЬЛОЖЬ</v>
      </c>
      <c r="BA9" t="str">
        <f t="shared" si="21"/>
        <v>ЛОЖЬЛОЖЬ</v>
      </c>
      <c r="BC9" t="str">
        <f t="shared" si="22"/>
        <v/>
      </c>
      <c r="BD9" t="str">
        <f t="shared" si="23"/>
        <v/>
      </c>
      <c r="BE9" t="str">
        <f t="shared" si="24"/>
        <v/>
      </c>
      <c r="BF9" t="str">
        <f t="shared" si="25"/>
        <v/>
      </c>
      <c r="BG9" t="str">
        <f t="shared" si="26"/>
        <v/>
      </c>
      <c r="BH9" t="str">
        <f t="shared" si="27"/>
        <v/>
      </c>
      <c r="BI9" t="str">
        <f t="shared" si="28"/>
        <v/>
      </c>
      <c r="BJ9" t="str">
        <f t="shared" si="29"/>
        <v/>
      </c>
      <c r="BK9" t="str">
        <f t="shared" si="30"/>
        <v/>
      </c>
      <c r="BL9" t="str">
        <f t="shared" si="31"/>
        <v/>
      </c>
      <c r="BO9" s="33" t="str">
        <f>IF(N2=0,"",N2)</f>
        <v>Feature 7</v>
      </c>
      <c r="BP9" s="34" t="str">
        <f>IFERROR(AVERAGE(AI:AI),"")</f>
        <v/>
      </c>
      <c r="BQ9" s="34" t="str">
        <f>IFERROR(AVERAGE(AJ:AJ),"")</f>
        <v/>
      </c>
      <c r="BR9" s="35">
        <f>IFERROR(COUNTIF(BI:BI,"M")/(COUNTIF(BI:BI,"Q")+COUNTIF(BI:BI,"A")+COUNTIF(BI:BI,"P")+COUNTIF(BI:BI,"R")+COUNTIF(BI:BI,"M")+COUNTIF(BI:BI,"I")),)</f>
        <v>0</v>
      </c>
      <c r="BS9" s="35">
        <f>IFERROR(COUNTIF(BI:BI,"P")/(COUNTIF(BI:BI,"Q")+COUNTIF(BI:BI,"A")+COUNTIF(BI:BI,"P")+COUNTIF(BI:BI,"R")+COUNTIF(BI:BI,"M")+COUNTIF(BI:BI,"I")),)</f>
        <v>0</v>
      </c>
      <c r="BT9" s="35">
        <f>IFERROR(COUNTIF(BI:BI,"A")/(COUNTIF(BI:BI,"Q")+COUNTIF(BI:BI,"A")+COUNTIF(BI:BI,"P")+COUNTIF(BI:BI,"R")+COUNTIF(BI:BI,"M")+COUNTIF(BI:BI,"I")),)</f>
        <v>0</v>
      </c>
      <c r="BU9" s="35">
        <f>IFERROR(COUNTIF(BI:BI,"I")/(COUNTIF(BI:BI,"Q")+COUNTIF(BI:BI,"A")+COUNTIF(BI:BI,"P")+COUNTIF(BI:BI,"R")+COUNTIF(BI:BI,"M")+COUNTIF(BI:BI,"I")),)</f>
        <v>0</v>
      </c>
      <c r="BV9" s="35">
        <f>IFERROR(COUNTIF(BI:BI,"q")/(COUNTIF(BI:BI,"Q")+COUNTIF(BI:BI,"A")+COUNTIF(BI:BI,"P")+COUNTIF(BI:BI,"R")+COUNTIF(BI:BI,"M")+COUNTIF(BI:BI,"I")),)</f>
        <v>0</v>
      </c>
      <c r="BW9" s="35">
        <f>IFERROR(COUNTIF(BI:BI,"R")/(COUNTIF(BI:BI,"Q")+COUNTIF(BI:BI,"A")+COUNTIF(BI:BI,"P")+COUNTIF(BI:BI,"R")+COUNTIF(BI:BI,"M")+COUNTIF(BI:BI,"I")),)</f>
        <v>0</v>
      </c>
      <c r="BX9" s="105" t="str">
        <f t="shared" si="10"/>
        <v>Must-be</v>
      </c>
    </row>
    <row r="10" spans="2:79" x14ac:dyDescent="0.25">
      <c r="W10" t="b">
        <f>IF(OR(B10=Localization!$C$117,B10=5),4,IF(OR(B10=Localization!$C$118,B10=4),2,IF(OR(B10=Localization!$C$119,B10=3),0,IF(OR(B10=Localization!$C$120,B10=2),-1,IF(OR(B10=Localization!$C$121,B10=1),-2)))))</f>
        <v>0</v>
      </c>
      <c r="X10" t="b">
        <f>IF(OR(C10=Localization!$C$123,C10=5),-2,IF(OR(C10=Localization!$C$124,C10=4),-1,IF(OR(C10=Localization!$C$125,C10=3),0,IF(OR(C10=Localization!$C$126,C10=2),2,IF(OR(C10=Localization!$C$127,C10=1),4)))))</f>
        <v>0</v>
      </c>
      <c r="Y10" t="b">
        <f>IF(OR(D10=Localization!$C$117,D10=5),4,IF(OR(D10=Localization!$C$118,D10=4),2,IF(OR(D10=Localization!$C$119,D10=3),0,IF(OR(D10=Localization!$C$120,D10=2),-1,IF(OR(D10=Localization!$C$121,D10=1),-2)))))</f>
        <v>0</v>
      </c>
      <c r="Z10" t="b">
        <f>IF(OR(E10=Localization!$C$123,E10=5),-2,IF(OR(E10=Localization!$C$124,E10=4),-1,IF(OR(E10=Localization!$C$125,E10=3),0,IF(OR(E10=Localization!$C$126,E10=2),2,IF(OR(E10=Localization!$C$127,E10=1),4)))))</f>
        <v>0</v>
      </c>
      <c r="AA10" t="b">
        <f>IF(OR(F10=Localization!$C$117,F10=5),4,IF(OR(F10=Localization!$C$118,F10=4),2,IF(OR(F10=Localization!$C$119,F10=3),0,IF(OR(F10=Localization!$C$120,F10=2),-1,IF(OR(F10=Localization!$C$121,F10=1),-2)))))</f>
        <v>0</v>
      </c>
      <c r="AB10" t="b">
        <f>IF(OR(G10=Localization!$C$123,G10=5),-2,IF(OR(G10=Localization!$C$124,G10=4),-1,IF(OR(G10=Localization!$C$125,G10=3),0,IF(OR(G10=Localization!$C$126,G10=2),2,IF(OR(G10=Localization!$C$127,G10=1),4)))))</f>
        <v>0</v>
      </c>
      <c r="AC10" t="b">
        <f>IF(OR(H10=Localization!$C$117,H10=5),4,IF(OR(H10=Localization!$C$118,H10=4),2,IF(OR(H10=Localization!$C$119,H10=3),0,IF(OR(H10=Localization!$C$120,H10=2),-1,IF(OR(H10=Localization!$C$121,H10=1),-2)))))</f>
        <v>0</v>
      </c>
      <c r="AD10" t="b">
        <f>IF(OR(I10=Localization!$C$123,I10=5),-2,IF(OR(I10=Localization!$C$124,I10=4),-1,IF(OR(I10=Localization!$C$125,I10=3),0,IF(OR(I10=Localization!$C$126,I10=2),2,IF(OR(I10=Localization!$C$127,I10=1),4)))))</f>
        <v>0</v>
      </c>
      <c r="AE10" t="b">
        <f>IF(OR(J10=Localization!$C$117,J10=5),4,IF(OR(J10=Localization!$C$118,J10=4),2,IF(OR(J10=Localization!$C$119,J10=3),0,IF(OR(J10=Localization!$C$120,J10=2),-1,IF(OR(J10=Localization!$C$121,J10=1),-2)))))</f>
        <v>0</v>
      </c>
      <c r="AF10" t="b">
        <f>IF(OR(K10=Localization!$C$123,K10=5),-2,IF(OR(K10=Localization!$C$124,K10=4),-1,IF(OR(K10=Localization!$C$125,K10=3),0,IF(OR(K10=Localization!$C$126,K10=2),2,IF(OR(K10=Localization!$C$127,K10=1),4)))))</f>
        <v>0</v>
      </c>
      <c r="AG10" t="b">
        <f>IF(OR(L10=Localization!$C$117,L10=5),4,IF(OR(L10=Localization!$C$118,L10=4),2,IF(OR(L10=Localization!$C$119,L10=3),0,IF(OR(L10=Localization!$C$120,L10=2),-1,IF(OR(L10=Localization!$C$121,L10=1),-2)))))</f>
        <v>0</v>
      </c>
      <c r="AH10" t="b">
        <f>IF(OR(M10=Localization!$C$123,M10=5),-2,IF(OR(M10=Localization!$C$124,M10=4),-1,IF(OR(M10=Localization!$C$125,M10=3),0,IF(OR(M10=Localization!$C$126,M10=2),2,IF(OR(M10=Localization!$C$127,M10=1),4)))))</f>
        <v>0</v>
      </c>
      <c r="AI10" t="b">
        <f>IF(OR(N10=Localization!$C$117,N10=5),4,IF(OR(N10=Localization!$C$118,N10=4),2,IF(OR(N10=Localization!$C$119,N10=3),0,IF(OR(N10=Localization!$C$120,N10=2),-1,IF(OR(N10=Localization!$C$121,N10=1),-2)))))</f>
        <v>0</v>
      </c>
      <c r="AJ10" t="b">
        <f>IF(OR(O10=Localization!$C$123,O10=5),-2,IF(OR(O10=Localization!$C$124,O10=4),-1,IF(OR(O10=Localization!$C$125,O10=3),0,IF(OR(O10=Localization!$C$126,O10=2),2,IF(OR(O10=Localization!$C$127,O10=1),4)))))</f>
        <v>0</v>
      </c>
      <c r="AK10" t="b">
        <f>IF(OR(P10=Localization!$C$117,P10=5),4,IF(OR(P10=Localization!$C$118,P10=4),2,IF(OR(P10=Localization!$C$119,P10=3),0,IF(OR(P10=Localization!$C$120,P10=2),-1,IF(OR(P10=Localization!$C$121,P10=1),-2)))))</f>
        <v>0</v>
      </c>
      <c r="AL10" t="b">
        <f>IF(OR(Q10=Localization!$C$123,Q10=5),-2,IF(OR(Q10=Localization!$C$124,Q10=4),-1,IF(OR(Q10=Localization!$C$125,Q10=3),0,IF(OR(Q10=Localization!$C$126,Q10=2),2,IF(OR(Q10=Localization!$C$127,Q10=1),4)))))</f>
        <v>0</v>
      </c>
      <c r="AM10" t="b">
        <f>IF(OR(R10=Localization!$C$117,R10=5),4,IF(OR(R10=Localization!$C$118,R10=4),2,IF(OR(R10=Localization!$C$119,R10=3),0,IF(OR(R10=Localization!$C$120,R10=2),-1,IF(OR(R10=Localization!$C$121,R10=1),-2)))))</f>
        <v>0</v>
      </c>
      <c r="AN10" t="b">
        <f>IF(OR(S10=Localization!$C$123,S10=5),-2,IF(OR(S10=Localization!$C$124,S10=4),-1,IF(OR(S10=Localization!$C$125,S10=3),0,IF(OR(S10=Localization!$C$126,S10=2),2,IF(OR(S10=Localization!$C$127,S10=1),4)))))</f>
        <v>0</v>
      </c>
      <c r="AO10" t="b">
        <f>IF(OR(T10=Localization!$C$117,T10=5),4,IF(OR(T10=Localization!$C$118,T10=4),2,IF(OR(T10=Localization!$C$119,T10=3),0,IF(OR(T10=Localization!$C$120,T10=2),-1,IF(OR(T10=Localization!$C$121,T10=1),-2)))))</f>
        <v>0</v>
      </c>
      <c r="AP10" t="b">
        <f>IF(OR(U10=Localization!$C$123,U10=5),-2,IF(OR(U10=Localization!$C$124,U10=4),-1,IF(OR(U10=Localization!$C$125,U10=3),0,IF(OR(U10=Localization!$C$126,U10=2),2,IF(OR(U10=Localization!$C$127,U10=1),4)))))</f>
        <v>0</v>
      </c>
      <c r="AR10" t="str">
        <f t="shared" si="12"/>
        <v>ЛОЖЬЛОЖЬ</v>
      </c>
      <c r="AS10" t="str">
        <f t="shared" si="13"/>
        <v>ЛОЖЬЛОЖЬ</v>
      </c>
      <c r="AT10" t="str">
        <f t="shared" si="14"/>
        <v>ЛОЖЬЛОЖЬ</v>
      </c>
      <c r="AU10" t="str">
        <f t="shared" si="15"/>
        <v>ЛОЖЬЛОЖЬ</v>
      </c>
      <c r="AV10" t="str">
        <f t="shared" si="16"/>
        <v>ЛОЖЬЛОЖЬ</v>
      </c>
      <c r="AW10" t="str">
        <f t="shared" si="17"/>
        <v>ЛОЖЬЛОЖЬ</v>
      </c>
      <c r="AX10" t="str">
        <f t="shared" si="18"/>
        <v>ЛОЖЬЛОЖЬ</v>
      </c>
      <c r="AY10" t="str">
        <f t="shared" si="19"/>
        <v>ЛОЖЬЛОЖЬ</v>
      </c>
      <c r="AZ10" t="str">
        <f t="shared" si="20"/>
        <v>ЛОЖЬЛОЖЬ</v>
      </c>
      <c r="BA10" t="str">
        <f t="shared" si="21"/>
        <v>ЛОЖЬЛОЖЬ</v>
      </c>
      <c r="BC10" t="str">
        <f t="shared" si="22"/>
        <v/>
      </c>
      <c r="BD10" t="str">
        <f t="shared" si="23"/>
        <v/>
      </c>
      <c r="BE10" t="str">
        <f t="shared" si="24"/>
        <v/>
      </c>
      <c r="BF10" t="str">
        <f t="shared" si="25"/>
        <v/>
      </c>
      <c r="BG10" t="str">
        <f t="shared" si="26"/>
        <v/>
      </c>
      <c r="BH10" t="str">
        <f t="shared" si="27"/>
        <v/>
      </c>
      <c r="BI10" t="str">
        <f t="shared" si="28"/>
        <v/>
      </c>
      <c r="BJ10" t="str">
        <f t="shared" si="29"/>
        <v/>
      </c>
      <c r="BK10" t="str">
        <f t="shared" si="30"/>
        <v/>
      </c>
      <c r="BL10" t="str">
        <f t="shared" si="31"/>
        <v/>
      </c>
      <c r="BO10" s="33" t="str">
        <f>IF(P2=0,"",P2)</f>
        <v>Feature 8</v>
      </c>
      <c r="BP10" s="34" t="str">
        <f>IFERROR(AVERAGE(AK:AK),"")</f>
        <v/>
      </c>
      <c r="BQ10" s="34" t="str">
        <f>IFERROR(AVERAGE(AL:AL),"")</f>
        <v/>
      </c>
      <c r="BR10" s="35">
        <f>IFERROR(COUNTIF(BJ:BJ,"M")/(COUNTIF(BJ:BJ,"Q")+COUNTIF(BJ:BJ,"A")+COUNTIF(BJ:BJ,"P")+COUNTIF(BJ:BJ,"R")+COUNTIF(BJ:BJ,"M")+COUNTIF(BJ:BJ,"I")),)</f>
        <v>0</v>
      </c>
      <c r="BS10" s="35">
        <f>IFERROR(COUNTIF(BJ:BJ,"P")/(COUNTIF(BJ:BJ,"Q")+COUNTIF(BJ:BJ,"A")+COUNTIF(BJ:BJ,"P")+COUNTIF(BJ:BJ,"R")+COUNTIF(BJ:BJ,"M")+COUNTIF(BJ:BJ,"I")),)</f>
        <v>0</v>
      </c>
      <c r="BT10" s="35">
        <f>IFERROR(COUNTIF(BJ:BJ,"A")/(COUNTIF(BJ:BJ,"Q")+COUNTIF(BJ:BJ,"A")+COUNTIF(BJ:BJ,"P")+COUNTIF(BJ:BJ,"R")+COUNTIF(BJ:BJ,"M")+COUNTIF(BJ:BJ,"I")),)</f>
        <v>0</v>
      </c>
      <c r="BU10" s="35">
        <f>IFERROR(COUNTIF(BJ:BJ,"I")/(COUNTIF(BJ:BJ,"Q")+COUNTIF(BJ:BJ,"A")+COUNTIF(BJ:BJ,"P")+COUNTIF(BJ:BJ,"R")+COUNTIF(BJ:BJ,"M")+COUNTIF(BJ:BJ,"I")),)</f>
        <v>0</v>
      </c>
      <c r="BV10" s="35">
        <f>IFERROR(COUNTIF(BJ:BJ,"q")/(COUNTIF(BJ:BJ,"Q")+COUNTIF(BJ:BJ,"A")+COUNTIF(BJ:BJ,"P")+COUNTIF(BJ:BJ,"R")+COUNTIF(BJ:BJ,"M")+COUNTIF(BJ:BJ,"I")),)</f>
        <v>0</v>
      </c>
      <c r="BW10" s="35">
        <f>IFERROR(COUNTIF(BJ:BJ,"R")/(COUNTIF(BJ:BJ,"Q")+COUNTIF(BJ:BJ,"A")+COUNTIF(BJ:BJ,"P")+COUNTIF(BJ:BJ,"R")+COUNTIF(BJ:BJ,"M")+COUNTIF(BJ:BJ,"I")),)</f>
        <v>0</v>
      </c>
      <c r="BX10" s="105" t="str">
        <f t="shared" si="10"/>
        <v>Must-be</v>
      </c>
    </row>
    <row r="11" spans="2:79" x14ac:dyDescent="0.25">
      <c r="W11" t="b">
        <f>IF(OR(B11=Localization!$C$117,B11=5),4,IF(OR(B11=Localization!$C$118,B11=4),2,IF(OR(B11=Localization!$C$119,B11=3),0,IF(OR(B11=Localization!$C$120,B11=2),-1,IF(OR(B11=Localization!$C$121,B11=1),-2)))))</f>
        <v>0</v>
      </c>
      <c r="X11" t="b">
        <f>IF(OR(C11=Localization!$C$123,C11=5),-2,IF(OR(C11=Localization!$C$124,C11=4),-1,IF(OR(C11=Localization!$C$125,C11=3),0,IF(OR(C11=Localization!$C$126,C11=2),2,IF(OR(C11=Localization!$C$127,C11=1),4)))))</f>
        <v>0</v>
      </c>
      <c r="Y11" t="b">
        <f>IF(OR(D11=Localization!$C$117,D11=5),4,IF(OR(D11=Localization!$C$118,D11=4),2,IF(OR(D11=Localization!$C$119,D11=3),0,IF(OR(D11=Localization!$C$120,D11=2),-1,IF(OR(D11=Localization!$C$121,D11=1),-2)))))</f>
        <v>0</v>
      </c>
      <c r="Z11" t="b">
        <f>IF(OR(E11=Localization!$C$123,E11=5),-2,IF(OR(E11=Localization!$C$124,E11=4),-1,IF(OR(E11=Localization!$C$125,E11=3),0,IF(OR(E11=Localization!$C$126,E11=2),2,IF(OR(E11=Localization!$C$127,E11=1),4)))))</f>
        <v>0</v>
      </c>
      <c r="AA11" t="b">
        <f>IF(OR(F11=Localization!$C$117,F11=5),4,IF(OR(F11=Localization!$C$118,F11=4),2,IF(OR(F11=Localization!$C$119,F11=3),0,IF(OR(F11=Localization!$C$120,F11=2),-1,IF(OR(F11=Localization!$C$121,F11=1),-2)))))</f>
        <v>0</v>
      </c>
      <c r="AB11" t="b">
        <f>IF(OR(G11=Localization!$C$123,G11=5),-2,IF(OR(G11=Localization!$C$124,G11=4),-1,IF(OR(G11=Localization!$C$125,G11=3),0,IF(OR(G11=Localization!$C$126,G11=2),2,IF(OR(G11=Localization!$C$127,G11=1),4)))))</f>
        <v>0</v>
      </c>
      <c r="AC11" t="b">
        <f>IF(OR(H11=Localization!$C$117,H11=5),4,IF(OR(H11=Localization!$C$118,H11=4),2,IF(OR(H11=Localization!$C$119,H11=3),0,IF(OR(H11=Localization!$C$120,H11=2),-1,IF(OR(H11=Localization!$C$121,H11=1),-2)))))</f>
        <v>0</v>
      </c>
      <c r="AD11" t="b">
        <f>IF(OR(I11=Localization!$C$123,I11=5),-2,IF(OR(I11=Localization!$C$124,I11=4),-1,IF(OR(I11=Localization!$C$125,I11=3),0,IF(OR(I11=Localization!$C$126,I11=2),2,IF(OR(I11=Localization!$C$127,I11=1),4)))))</f>
        <v>0</v>
      </c>
      <c r="AE11" t="b">
        <f>IF(OR(J11=Localization!$C$117,J11=5),4,IF(OR(J11=Localization!$C$118,J11=4),2,IF(OR(J11=Localization!$C$119,J11=3),0,IF(OR(J11=Localization!$C$120,J11=2),-1,IF(OR(J11=Localization!$C$121,J11=1),-2)))))</f>
        <v>0</v>
      </c>
      <c r="AF11" t="b">
        <f>IF(OR(K11=Localization!$C$123,K11=5),-2,IF(OR(K11=Localization!$C$124,K11=4),-1,IF(OR(K11=Localization!$C$125,K11=3),0,IF(OR(K11=Localization!$C$126,K11=2),2,IF(OR(K11=Localization!$C$127,K11=1),4)))))</f>
        <v>0</v>
      </c>
      <c r="AG11" t="b">
        <f>IF(OR(L11=Localization!$C$117,L11=5),4,IF(OR(L11=Localization!$C$118,L11=4),2,IF(OR(L11=Localization!$C$119,L11=3),0,IF(OR(L11=Localization!$C$120,L11=2),-1,IF(OR(L11=Localization!$C$121,L11=1),-2)))))</f>
        <v>0</v>
      </c>
      <c r="AH11" t="b">
        <f>IF(OR(M11=Localization!$C$123,M11=5),-2,IF(OR(M11=Localization!$C$124,M11=4),-1,IF(OR(M11=Localization!$C$125,M11=3),0,IF(OR(M11=Localization!$C$126,M11=2),2,IF(OR(M11=Localization!$C$127,M11=1),4)))))</f>
        <v>0</v>
      </c>
      <c r="AI11" t="b">
        <f>IF(OR(N11=Localization!$C$117,N11=5),4,IF(OR(N11=Localization!$C$118,N11=4),2,IF(OR(N11=Localization!$C$119,N11=3),0,IF(OR(N11=Localization!$C$120,N11=2),-1,IF(OR(N11=Localization!$C$121,N11=1),-2)))))</f>
        <v>0</v>
      </c>
      <c r="AJ11" t="b">
        <f>IF(OR(O11=Localization!$C$123,O11=5),-2,IF(OR(O11=Localization!$C$124,O11=4),-1,IF(OR(O11=Localization!$C$125,O11=3),0,IF(OR(O11=Localization!$C$126,O11=2),2,IF(OR(O11=Localization!$C$127,O11=1),4)))))</f>
        <v>0</v>
      </c>
      <c r="AK11" t="b">
        <f>IF(OR(P11=Localization!$C$117,P11=5),4,IF(OR(P11=Localization!$C$118,P11=4),2,IF(OR(P11=Localization!$C$119,P11=3),0,IF(OR(P11=Localization!$C$120,P11=2),-1,IF(OR(P11=Localization!$C$121,P11=1),-2)))))</f>
        <v>0</v>
      </c>
      <c r="AL11" t="b">
        <f>IF(OR(Q11=Localization!$C$123,Q11=5),-2,IF(OR(Q11=Localization!$C$124,Q11=4),-1,IF(OR(Q11=Localization!$C$125,Q11=3),0,IF(OR(Q11=Localization!$C$126,Q11=2),2,IF(OR(Q11=Localization!$C$127,Q11=1),4)))))</f>
        <v>0</v>
      </c>
      <c r="AM11" t="b">
        <f>IF(OR(R11=Localization!$C$117,R11=5),4,IF(OR(R11=Localization!$C$118,R11=4),2,IF(OR(R11=Localization!$C$119,R11=3),0,IF(OR(R11=Localization!$C$120,R11=2),-1,IF(OR(R11=Localization!$C$121,R11=1),-2)))))</f>
        <v>0</v>
      </c>
      <c r="AN11" t="b">
        <f>IF(OR(S11=Localization!$C$123,S11=5),-2,IF(OR(S11=Localization!$C$124,S11=4),-1,IF(OR(S11=Localization!$C$125,S11=3),0,IF(OR(S11=Localization!$C$126,S11=2),2,IF(OR(S11=Localization!$C$127,S11=1),4)))))</f>
        <v>0</v>
      </c>
      <c r="AO11" t="b">
        <f>IF(OR(T11=Localization!$C$117,T11=5),4,IF(OR(T11=Localization!$C$118,T11=4),2,IF(OR(T11=Localization!$C$119,T11=3),0,IF(OR(T11=Localization!$C$120,T11=2),-1,IF(OR(T11=Localization!$C$121,T11=1),-2)))))</f>
        <v>0</v>
      </c>
      <c r="AP11" t="b">
        <f>IF(OR(U11=Localization!$C$123,U11=5),-2,IF(OR(U11=Localization!$C$124,U11=4),-1,IF(OR(U11=Localization!$C$125,U11=3),0,IF(OR(U11=Localization!$C$126,U11=2),2,IF(OR(U11=Localization!$C$127,U11=1),4)))))</f>
        <v>0</v>
      </c>
      <c r="AR11" t="str">
        <f t="shared" si="12"/>
        <v>ЛОЖЬЛОЖЬ</v>
      </c>
      <c r="AS11" t="str">
        <f t="shared" si="13"/>
        <v>ЛОЖЬЛОЖЬ</v>
      </c>
      <c r="AT11" t="str">
        <f t="shared" si="14"/>
        <v>ЛОЖЬЛОЖЬ</v>
      </c>
      <c r="AU11" t="str">
        <f t="shared" si="15"/>
        <v>ЛОЖЬЛОЖЬ</v>
      </c>
      <c r="AV11" t="str">
        <f t="shared" si="16"/>
        <v>ЛОЖЬЛОЖЬ</v>
      </c>
      <c r="AW11" t="str">
        <f t="shared" si="17"/>
        <v>ЛОЖЬЛОЖЬ</v>
      </c>
      <c r="AX11" t="str">
        <f t="shared" si="18"/>
        <v>ЛОЖЬЛОЖЬ</v>
      </c>
      <c r="AY11" t="str">
        <f t="shared" si="19"/>
        <v>ЛОЖЬЛОЖЬ</v>
      </c>
      <c r="AZ11" t="str">
        <f t="shared" si="20"/>
        <v>ЛОЖЬЛОЖЬ</v>
      </c>
      <c r="BA11" t="str">
        <f t="shared" si="21"/>
        <v>ЛОЖЬЛОЖЬ</v>
      </c>
      <c r="BC11" t="str">
        <f t="shared" si="22"/>
        <v/>
      </c>
      <c r="BD11" t="str">
        <f t="shared" si="23"/>
        <v/>
      </c>
      <c r="BE11" t="str">
        <f t="shared" si="24"/>
        <v/>
      </c>
      <c r="BF11" t="str">
        <f t="shared" si="25"/>
        <v/>
      </c>
      <c r="BG11" t="str">
        <f t="shared" si="26"/>
        <v/>
      </c>
      <c r="BH11" t="str">
        <f t="shared" si="27"/>
        <v/>
      </c>
      <c r="BI11" t="str">
        <f t="shared" si="28"/>
        <v/>
      </c>
      <c r="BJ11" t="str">
        <f t="shared" si="29"/>
        <v/>
      </c>
      <c r="BK11" t="str">
        <f t="shared" si="30"/>
        <v/>
      </c>
      <c r="BL11" t="str">
        <f t="shared" si="31"/>
        <v/>
      </c>
      <c r="BO11" s="33" t="str">
        <f>IF(R2=0,"",R2)</f>
        <v>Feature 9</v>
      </c>
      <c r="BP11" s="34" t="str">
        <f>IFERROR(AVERAGE(AM:AM),"")</f>
        <v/>
      </c>
      <c r="BQ11" s="34" t="str">
        <f>IFERROR(AVERAGE(AN:AN),"")</f>
        <v/>
      </c>
      <c r="BR11" s="35">
        <f>IFERROR(COUNTIF(BK:BK,"M")/(COUNTIF(BK:BK,"Q")+COUNTIF(BK:BK,"A")+COUNTIF(BK:BK,"P")+COUNTIF(BK:BK,"R")+COUNTIF(BK:BK,"M")+COUNTIF(BK:BK,"I")),)</f>
        <v>0</v>
      </c>
      <c r="BS11" s="35">
        <f>IFERROR(COUNTIF(BK:BK,"P")/(COUNTIF(BK:BK,"Q")+COUNTIF(BK:BK,"A")+COUNTIF(BK:BK,"P")+COUNTIF(BK:BK,"R")+COUNTIF(BK:BK,"M")+COUNTIF(BK:BK,"I")),)</f>
        <v>0</v>
      </c>
      <c r="BT11" s="35">
        <f>IFERROR(COUNTIF(BK:BK,"A")/(COUNTIF(BK:BK,"Q")+COUNTIF(BK:BK,"A")+COUNTIF(BK:BK,"P")+COUNTIF(BK:BK,"R")+COUNTIF(BK:BK,"M")+COUNTIF(BK:BK,"I")),)</f>
        <v>0</v>
      </c>
      <c r="BU11" s="35">
        <f>IFERROR(COUNTIF(BK:BK,"I")/(COUNTIF(BK:BK,"Q")+COUNTIF(BK:BK,"A")+COUNTIF(BK:BK,"P")+COUNTIF(BK:BK,"R")+COUNTIF(BK:BK,"M")+COUNTIF(BK:BK,"I")),)</f>
        <v>0</v>
      </c>
      <c r="BV11" s="35">
        <f>IFERROR(COUNTIF(BK:BK,"q")/(COUNTIF(BK:BK,"Q")+COUNTIF(BK:BK,"A")+COUNTIF(BK:BK,"P")+COUNTIF(BK:BK,"R")+COUNTIF(BK:BK,"M")+COUNTIF(BK:BK,"I")),)</f>
        <v>0</v>
      </c>
      <c r="BW11" s="35">
        <f>IFERROR(COUNTIF(BK:BK,"R")/(COUNTIF(BK:BK,"Q")+COUNTIF(BK:BK,"A")+COUNTIF(BK:BK,"P")+COUNTIF(BK:BK,"R")+COUNTIF(BK:BK,"M")+COUNTIF(BK:BK,"I")),)</f>
        <v>0</v>
      </c>
      <c r="BX11" s="105" t="str">
        <f t="shared" si="10"/>
        <v>Must-be</v>
      </c>
    </row>
    <row r="12" spans="2:79" ht="16.5" thickBot="1" x14ac:dyDescent="0.3">
      <c r="W12" t="b">
        <f>IF(OR(B12=Localization!$C$117,B12=5),4,IF(OR(B12=Localization!$C$118,B12=4),2,IF(OR(B12=Localization!$C$119,B12=3),0,IF(OR(B12=Localization!$C$120,B12=2),-1,IF(OR(B12=Localization!$C$121,B12=1),-2)))))</f>
        <v>0</v>
      </c>
      <c r="X12" t="b">
        <f>IF(OR(C12=Localization!$C$123,C12=5),-2,IF(OR(C12=Localization!$C$124,C12=4),-1,IF(OR(C12=Localization!$C$125,C12=3),0,IF(OR(C12=Localization!$C$126,C12=2),2,IF(OR(C12=Localization!$C$127,C12=1),4)))))</f>
        <v>0</v>
      </c>
      <c r="Y12" t="b">
        <f>IF(OR(D12=Localization!$C$117,D12=5),4,IF(OR(D12=Localization!$C$118,D12=4),2,IF(OR(D12=Localization!$C$119,D12=3),0,IF(OR(D12=Localization!$C$120,D12=2),-1,IF(OR(D12=Localization!$C$121,D12=1),-2)))))</f>
        <v>0</v>
      </c>
      <c r="Z12" t="b">
        <f>IF(OR(E12=Localization!$C$123,E12=5),-2,IF(OR(E12=Localization!$C$124,E12=4),-1,IF(OR(E12=Localization!$C$125,E12=3),0,IF(OR(E12=Localization!$C$126,E12=2),2,IF(OR(E12=Localization!$C$127,E12=1),4)))))</f>
        <v>0</v>
      </c>
      <c r="AA12" t="b">
        <f>IF(OR(F12=Localization!$C$117,F12=5),4,IF(OR(F12=Localization!$C$118,F12=4),2,IF(OR(F12=Localization!$C$119,F12=3),0,IF(OR(F12=Localization!$C$120,F12=2),-1,IF(OR(F12=Localization!$C$121,F12=1),-2)))))</f>
        <v>0</v>
      </c>
      <c r="AB12" t="b">
        <f>IF(OR(G12=Localization!$C$123,G12=5),-2,IF(OR(G12=Localization!$C$124,G12=4),-1,IF(OR(G12=Localization!$C$125,G12=3),0,IF(OR(G12=Localization!$C$126,G12=2),2,IF(OR(G12=Localization!$C$127,G12=1),4)))))</f>
        <v>0</v>
      </c>
      <c r="AC12" t="b">
        <f>IF(OR(H12=Localization!$C$117,H12=5),4,IF(OR(H12=Localization!$C$118,H12=4),2,IF(OR(H12=Localization!$C$119,H12=3),0,IF(OR(H12=Localization!$C$120,H12=2),-1,IF(OR(H12=Localization!$C$121,H12=1),-2)))))</f>
        <v>0</v>
      </c>
      <c r="AD12" t="b">
        <f>IF(OR(I12=Localization!$C$123,I12=5),-2,IF(OR(I12=Localization!$C$124,I12=4),-1,IF(OR(I12=Localization!$C$125,I12=3),0,IF(OR(I12=Localization!$C$126,I12=2),2,IF(OR(I12=Localization!$C$127,I12=1),4)))))</f>
        <v>0</v>
      </c>
      <c r="AE12" t="b">
        <f>IF(OR(J12=Localization!$C$117,J12=5),4,IF(OR(J12=Localization!$C$118,J12=4),2,IF(OR(J12=Localization!$C$119,J12=3),0,IF(OR(J12=Localization!$C$120,J12=2),-1,IF(OR(J12=Localization!$C$121,J12=1),-2)))))</f>
        <v>0</v>
      </c>
      <c r="AF12" t="b">
        <f>IF(OR(K12=Localization!$C$123,K12=5),-2,IF(OR(K12=Localization!$C$124,K12=4),-1,IF(OR(K12=Localization!$C$125,K12=3),0,IF(OR(K12=Localization!$C$126,K12=2),2,IF(OR(K12=Localization!$C$127,K12=1),4)))))</f>
        <v>0</v>
      </c>
      <c r="AG12" t="b">
        <f>IF(OR(L12=Localization!$C$117,L12=5),4,IF(OR(L12=Localization!$C$118,L12=4),2,IF(OR(L12=Localization!$C$119,L12=3),0,IF(OR(L12=Localization!$C$120,L12=2),-1,IF(OR(L12=Localization!$C$121,L12=1),-2)))))</f>
        <v>0</v>
      </c>
      <c r="AH12" t="b">
        <f>IF(OR(M12=Localization!$C$123,M12=5),-2,IF(OR(M12=Localization!$C$124,M12=4),-1,IF(OR(M12=Localization!$C$125,M12=3),0,IF(OR(M12=Localization!$C$126,M12=2),2,IF(OR(M12=Localization!$C$127,M12=1),4)))))</f>
        <v>0</v>
      </c>
      <c r="AI12" t="b">
        <f>IF(OR(N12=Localization!$C$117,N12=5),4,IF(OR(N12=Localization!$C$118,N12=4),2,IF(OR(N12=Localization!$C$119,N12=3),0,IF(OR(N12=Localization!$C$120,N12=2),-1,IF(OR(N12=Localization!$C$121,N12=1),-2)))))</f>
        <v>0</v>
      </c>
      <c r="AJ12" t="b">
        <f>IF(OR(O12=Localization!$C$123,O12=5),-2,IF(OR(O12=Localization!$C$124,O12=4),-1,IF(OR(O12=Localization!$C$125,O12=3),0,IF(OR(O12=Localization!$C$126,O12=2),2,IF(OR(O12=Localization!$C$127,O12=1),4)))))</f>
        <v>0</v>
      </c>
      <c r="AK12" t="b">
        <f>IF(OR(P12=Localization!$C$117,P12=5),4,IF(OR(P12=Localization!$C$118,P12=4),2,IF(OR(P12=Localization!$C$119,P12=3),0,IF(OR(P12=Localization!$C$120,P12=2),-1,IF(OR(P12=Localization!$C$121,P12=1),-2)))))</f>
        <v>0</v>
      </c>
      <c r="AL12" t="b">
        <f>IF(OR(Q12=Localization!$C$123,Q12=5),-2,IF(OR(Q12=Localization!$C$124,Q12=4),-1,IF(OR(Q12=Localization!$C$125,Q12=3),0,IF(OR(Q12=Localization!$C$126,Q12=2),2,IF(OR(Q12=Localization!$C$127,Q12=1),4)))))</f>
        <v>0</v>
      </c>
      <c r="AM12" t="b">
        <f>IF(OR(R12=Localization!$C$117,R12=5),4,IF(OR(R12=Localization!$C$118,R12=4),2,IF(OR(R12=Localization!$C$119,R12=3),0,IF(OR(R12=Localization!$C$120,R12=2),-1,IF(OR(R12=Localization!$C$121,R12=1),-2)))))</f>
        <v>0</v>
      </c>
      <c r="AN12" t="b">
        <f>IF(OR(S12=Localization!$C$123,S12=5),-2,IF(OR(S12=Localization!$C$124,S12=4),-1,IF(OR(S12=Localization!$C$125,S12=3),0,IF(OR(S12=Localization!$C$126,S12=2),2,IF(OR(S12=Localization!$C$127,S12=1),4)))))</f>
        <v>0</v>
      </c>
      <c r="AO12" t="b">
        <f>IF(OR(T12=Localization!$C$117,T12=5),4,IF(OR(T12=Localization!$C$118,T12=4),2,IF(OR(T12=Localization!$C$119,T12=3),0,IF(OR(T12=Localization!$C$120,T12=2),-1,IF(OR(T12=Localization!$C$121,T12=1),-2)))))</f>
        <v>0</v>
      </c>
      <c r="AP12" t="b">
        <f>IF(OR(U12=Localization!$C$123,U12=5),-2,IF(OR(U12=Localization!$C$124,U12=4),-1,IF(OR(U12=Localization!$C$125,U12=3),0,IF(OR(U12=Localization!$C$126,U12=2),2,IF(OR(U12=Localization!$C$127,U12=1),4)))))</f>
        <v>0</v>
      </c>
      <c r="AR12" t="str">
        <f t="shared" si="12"/>
        <v>ЛОЖЬЛОЖЬ</v>
      </c>
      <c r="AS12" t="str">
        <f t="shared" si="13"/>
        <v>ЛОЖЬЛОЖЬ</v>
      </c>
      <c r="AT12" t="str">
        <f t="shared" si="14"/>
        <v>ЛОЖЬЛОЖЬ</v>
      </c>
      <c r="AU12" t="str">
        <f t="shared" si="15"/>
        <v>ЛОЖЬЛОЖЬ</v>
      </c>
      <c r="AV12" t="str">
        <f t="shared" si="16"/>
        <v>ЛОЖЬЛОЖЬ</v>
      </c>
      <c r="AW12" t="str">
        <f t="shared" si="17"/>
        <v>ЛОЖЬЛОЖЬ</v>
      </c>
      <c r="AX12" t="str">
        <f t="shared" si="18"/>
        <v>ЛОЖЬЛОЖЬ</v>
      </c>
      <c r="AY12" t="str">
        <f t="shared" si="19"/>
        <v>ЛОЖЬЛОЖЬ</v>
      </c>
      <c r="AZ12" t="str">
        <f t="shared" si="20"/>
        <v>ЛОЖЬЛОЖЬ</v>
      </c>
      <c r="BA12" t="str">
        <f t="shared" si="21"/>
        <v>ЛОЖЬЛОЖЬ</v>
      </c>
      <c r="BC12" t="str">
        <f t="shared" si="22"/>
        <v/>
      </c>
      <c r="BD12" t="str">
        <f t="shared" si="23"/>
        <v/>
      </c>
      <c r="BE12" t="str">
        <f t="shared" si="24"/>
        <v/>
      </c>
      <c r="BF12" t="str">
        <f t="shared" si="25"/>
        <v/>
      </c>
      <c r="BG12" t="str">
        <f t="shared" si="26"/>
        <v/>
      </c>
      <c r="BH12" t="str">
        <f t="shared" si="27"/>
        <v/>
      </c>
      <c r="BI12" t="str">
        <f t="shared" si="28"/>
        <v/>
      </c>
      <c r="BJ12" t="str">
        <f t="shared" si="29"/>
        <v/>
      </c>
      <c r="BK12" t="str">
        <f t="shared" si="30"/>
        <v/>
      </c>
      <c r="BL12" t="str">
        <f t="shared" si="31"/>
        <v/>
      </c>
      <c r="BO12" s="33" t="str">
        <f>IF(T2=0,"",T2)</f>
        <v>Feature 10</v>
      </c>
      <c r="BP12" s="34" t="str">
        <f>IFERROR(AVERAGE(AO:AO),"")</f>
        <v/>
      </c>
      <c r="BQ12" s="34" t="str">
        <f>IFERROR(AVERAGE(AP:AP),"")</f>
        <v/>
      </c>
      <c r="BR12" s="35">
        <f>IFERROR(COUNTIF(BL:BL,"M")/(COUNTIF(BL:BL,"Q")+COUNTIF(BL:BL,"A")+COUNTIF(BL:BL,"P")+COUNTIF(BL:BL,"R")+COUNTIF(BL:BL,"M")+COUNTIF(BL:BL,"I")),)</f>
        <v>0</v>
      </c>
      <c r="BS12" s="35">
        <f>IFERROR(COUNTIF(BL:BL,"P")/(COUNTIF(BL:BL,"Q")+COUNTIF(BL:BL,"A")+COUNTIF(BL:BL,"P")+COUNTIF(BL:BL,"R")+COUNTIF(BL:BL,"M")+COUNTIF(BL:BL,"I")),)</f>
        <v>0</v>
      </c>
      <c r="BT12" s="35">
        <f>IFERROR(COUNTIF(BL:BL,"A")/(COUNTIF(BL:BL,"Q")+COUNTIF(BL:BL,"A")+COUNTIF(BL:BL,"P")+COUNTIF(BL:BL,"R")+COUNTIF(BL:BL,"M")+COUNTIF(BL:BL,"I")),)</f>
        <v>0</v>
      </c>
      <c r="BU12" s="35">
        <f>IFERROR(COUNTIF(BL:BL,"I")/(COUNTIF(BL:BL,"Q")+COUNTIF(BL:BL,"A")+COUNTIF(BL:BL,"P")+COUNTIF(BL:BL,"R")+COUNTIF(BL:BL,"M")+COUNTIF(BL:BL,"I")),)</f>
        <v>0</v>
      </c>
      <c r="BV12" s="35">
        <f>IFERROR(COUNTIF(BL:BL,"q")/(COUNTIF(BL:BL,"Q")+COUNTIF(BL:BL,"A")+COUNTIF(BL:BL,"P")+COUNTIF(BL:BL,"R")+COUNTIF(BL:BL,"M")+COUNTIF(BL:BL,"I")),)</f>
        <v>0</v>
      </c>
      <c r="BW12" s="35">
        <f>IFERROR(COUNTIF(BL:BL,"R")/(COUNTIF(BL:BL,"Q")+COUNTIF(BL:BL,"A")+COUNTIF(BL:BL,"P")+COUNTIF(BL:BL,"R")+COUNTIF(BL:BL,"M")+COUNTIF(BL:BL,"I")),)</f>
        <v>0</v>
      </c>
      <c r="BX12" s="106" t="str">
        <f t="shared" si="10"/>
        <v>Must-be</v>
      </c>
    </row>
    <row r="13" spans="2:79" x14ac:dyDescent="0.25">
      <c r="W13" t="b">
        <f>IF(OR(B13=Localization!$C$117,B13=5),4,IF(OR(B13=Localization!$C$118,B13=4),2,IF(OR(B13=Localization!$C$119,B13=3),0,IF(OR(B13=Localization!$C$120,B13=2),-1,IF(OR(B13=Localization!$C$121,B13=1),-2)))))</f>
        <v>0</v>
      </c>
      <c r="X13" t="b">
        <f>IF(OR(C13=Localization!$C$123,C13=5),-2,IF(OR(C13=Localization!$C$124,C13=4),-1,IF(OR(C13=Localization!$C$125,C13=3),0,IF(OR(C13=Localization!$C$126,C13=2),2,IF(OR(C13=Localization!$C$127,C13=1),4)))))</f>
        <v>0</v>
      </c>
      <c r="Y13" t="b">
        <f>IF(OR(D13=Localization!$C$117,D13=5),4,IF(OR(D13=Localization!$C$118,D13=4),2,IF(OR(D13=Localization!$C$119,D13=3),0,IF(OR(D13=Localization!$C$120,D13=2),-1,IF(OR(D13=Localization!$C$121,D13=1),-2)))))</f>
        <v>0</v>
      </c>
      <c r="Z13" t="b">
        <f>IF(OR(E13=Localization!$C$123,E13=5),-2,IF(OR(E13=Localization!$C$124,E13=4),-1,IF(OR(E13=Localization!$C$125,E13=3),0,IF(OR(E13=Localization!$C$126,E13=2),2,IF(OR(E13=Localization!$C$127,E13=1),4)))))</f>
        <v>0</v>
      </c>
      <c r="AA13" t="b">
        <f>IF(OR(F13=Localization!$C$117,F13=5),4,IF(OR(F13=Localization!$C$118,F13=4),2,IF(OR(F13=Localization!$C$119,F13=3),0,IF(OR(F13=Localization!$C$120,F13=2),-1,IF(OR(F13=Localization!$C$121,F13=1),-2)))))</f>
        <v>0</v>
      </c>
      <c r="AB13" t="b">
        <f>IF(OR(G13=Localization!$C$123,G13=5),-2,IF(OR(G13=Localization!$C$124,G13=4),-1,IF(OR(G13=Localization!$C$125,G13=3),0,IF(OR(G13=Localization!$C$126,G13=2),2,IF(OR(G13=Localization!$C$127,G13=1),4)))))</f>
        <v>0</v>
      </c>
      <c r="AC13" t="b">
        <f>IF(OR(H13=Localization!$C$117,H13=5),4,IF(OR(H13=Localization!$C$118,H13=4),2,IF(OR(H13=Localization!$C$119,H13=3),0,IF(OR(H13=Localization!$C$120,H13=2),-1,IF(OR(H13=Localization!$C$121,H13=1),-2)))))</f>
        <v>0</v>
      </c>
      <c r="AD13" t="b">
        <f>IF(OR(I13=Localization!$C$123,I13=5),-2,IF(OR(I13=Localization!$C$124,I13=4),-1,IF(OR(I13=Localization!$C$125,I13=3),0,IF(OR(I13=Localization!$C$126,I13=2),2,IF(OR(I13=Localization!$C$127,I13=1),4)))))</f>
        <v>0</v>
      </c>
      <c r="AE13" t="b">
        <f>IF(OR(J13=Localization!$C$117,J13=5),4,IF(OR(J13=Localization!$C$118,J13=4),2,IF(OR(J13=Localization!$C$119,J13=3),0,IF(OR(J13=Localization!$C$120,J13=2),-1,IF(OR(J13=Localization!$C$121,J13=1),-2)))))</f>
        <v>0</v>
      </c>
      <c r="AF13" t="b">
        <f>IF(OR(K13=Localization!$C$123,K13=5),-2,IF(OR(K13=Localization!$C$124,K13=4),-1,IF(OR(K13=Localization!$C$125,K13=3),0,IF(OR(K13=Localization!$C$126,K13=2),2,IF(OR(K13=Localization!$C$127,K13=1),4)))))</f>
        <v>0</v>
      </c>
      <c r="AG13" t="b">
        <f>IF(OR(L13=Localization!$C$117,L13=5),4,IF(OR(L13=Localization!$C$118,L13=4),2,IF(OR(L13=Localization!$C$119,L13=3),0,IF(OR(L13=Localization!$C$120,L13=2),-1,IF(OR(L13=Localization!$C$121,L13=1),-2)))))</f>
        <v>0</v>
      </c>
      <c r="AH13" t="b">
        <f>IF(OR(M13=Localization!$C$123,M13=5),-2,IF(OR(M13=Localization!$C$124,M13=4),-1,IF(OR(M13=Localization!$C$125,M13=3),0,IF(OR(M13=Localization!$C$126,M13=2),2,IF(OR(M13=Localization!$C$127,M13=1),4)))))</f>
        <v>0</v>
      </c>
      <c r="AI13" t="b">
        <f>IF(OR(N13=Localization!$C$117,N13=5),4,IF(OR(N13=Localization!$C$118,N13=4),2,IF(OR(N13=Localization!$C$119,N13=3),0,IF(OR(N13=Localization!$C$120,N13=2),-1,IF(OR(N13=Localization!$C$121,N13=1),-2)))))</f>
        <v>0</v>
      </c>
      <c r="AJ13" t="b">
        <f>IF(OR(O13=Localization!$C$123,O13=5),-2,IF(OR(O13=Localization!$C$124,O13=4),-1,IF(OR(O13=Localization!$C$125,O13=3),0,IF(OR(O13=Localization!$C$126,O13=2),2,IF(OR(O13=Localization!$C$127,O13=1),4)))))</f>
        <v>0</v>
      </c>
      <c r="AK13" t="b">
        <f>IF(OR(P13=Localization!$C$117,P13=5),4,IF(OR(P13=Localization!$C$118,P13=4),2,IF(OR(P13=Localization!$C$119,P13=3),0,IF(OR(P13=Localization!$C$120,P13=2),-1,IF(OR(P13=Localization!$C$121,P13=1),-2)))))</f>
        <v>0</v>
      </c>
      <c r="AL13" t="b">
        <f>IF(OR(Q13=Localization!$C$123,Q13=5),-2,IF(OR(Q13=Localization!$C$124,Q13=4),-1,IF(OR(Q13=Localization!$C$125,Q13=3),0,IF(OR(Q13=Localization!$C$126,Q13=2),2,IF(OR(Q13=Localization!$C$127,Q13=1),4)))))</f>
        <v>0</v>
      </c>
      <c r="AM13" t="b">
        <f>IF(OR(R13=Localization!$C$117,R13=5),4,IF(OR(R13=Localization!$C$118,R13=4),2,IF(OR(R13=Localization!$C$119,R13=3),0,IF(OR(R13=Localization!$C$120,R13=2),-1,IF(OR(R13=Localization!$C$121,R13=1),-2)))))</f>
        <v>0</v>
      </c>
      <c r="AN13" t="b">
        <f>IF(OR(S13=Localization!$C$123,S13=5),-2,IF(OR(S13=Localization!$C$124,S13=4),-1,IF(OR(S13=Localization!$C$125,S13=3),0,IF(OR(S13=Localization!$C$126,S13=2),2,IF(OR(S13=Localization!$C$127,S13=1),4)))))</f>
        <v>0</v>
      </c>
      <c r="AO13" t="b">
        <f>IF(OR(T13=Localization!$C$117,T13=5),4,IF(OR(T13=Localization!$C$118,T13=4),2,IF(OR(T13=Localization!$C$119,T13=3),0,IF(OR(T13=Localization!$C$120,T13=2),-1,IF(OR(T13=Localization!$C$121,T13=1),-2)))))</f>
        <v>0</v>
      </c>
      <c r="AP13" t="b">
        <f>IF(OR(U13=Localization!$C$123,U13=5),-2,IF(OR(U13=Localization!$C$124,U13=4),-1,IF(OR(U13=Localization!$C$125,U13=3),0,IF(OR(U13=Localization!$C$126,U13=2),2,IF(OR(U13=Localization!$C$127,U13=1),4)))))</f>
        <v>0</v>
      </c>
      <c r="AR13" t="str">
        <f t="shared" si="12"/>
        <v>ЛОЖЬЛОЖЬ</v>
      </c>
      <c r="AS13" t="str">
        <f t="shared" si="13"/>
        <v>ЛОЖЬЛОЖЬ</v>
      </c>
      <c r="AT13" t="str">
        <f t="shared" si="14"/>
        <v>ЛОЖЬЛОЖЬ</v>
      </c>
      <c r="AU13" t="str">
        <f t="shared" si="15"/>
        <v>ЛОЖЬЛОЖЬ</v>
      </c>
      <c r="AV13" t="str">
        <f t="shared" si="16"/>
        <v>ЛОЖЬЛОЖЬ</v>
      </c>
      <c r="AW13" t="str">
        <f t="shared" si="17"/>
        <v>ЛОЖЬЛОЖЬ</v>
      </c>
      <c r="AX13" t="str">
        <f t="shared" si="18"/>
        <v>ЛОЖЬЛОЖЬ</v>
      </c>
      <c r="AY13" t="str">
        <f t="shared" si="19"/>
        <v>ЛОЖЬЛОЖЬ</v>
      </c>
      <c r="AZ13" t="str">
        <f t="shared" si="20"/>
        <v>ЛОЖЬЛОЖЬ</v>
      </c>
      <c r="BA13" t="str">
        <f t="shared" si="21"/>
        <v>ЛОЖЬЛОЖЬ</v>
      </c>
      <c r="BC13" t="str">
        <f t="shared" si="22"/>
        <v/>
      </c>
      <c r="BD13" t="str">
        <f t="shared" si="23"/>
        <v/>
      </c>
      <c r="BE13" t="str">
        <f t="shared" si="24"/>
        <v/>
      </c>
      <c r="BF13" t="str">
        <f t="shared" si="25"/>
        <v/>
      </c>
      <c r="BG13" t="str">
        <f t="shared" si="26"/>
        <v/>
      </c>
      <c r="BH13" t="str">
        <f t="shared" si="27"/>
        <v/>
      </c>
      <c r="BI13" t="str">
        <f t="shared" si="28"/>
        <v/>
      </c>
      <c r="BJ13" t="str">
        <f t="shared" si="29"/>
        <v/>
      </c>
      <c r="BK13" t="str">
        <f t="shared" si="30"/>
        <v/>
      </c>
      <c r="BL13" t="str">
        <f t="shared" si="31"/>
        <v/>
      </c>
    </row>
    <row r="14" spans="2:79" x14ac:dyDescent="0.25">
      <c r="W14" t="b">
        <f>IF(OR(B14=Localization!$C$117,B14=5),4,IF(OR(B14=Localization!$C$118,B14=4),2,IF(OR(B14=Localization!$C$119,B14=3),0,IF(OR(B14=Localization!$C$120,B14=2),-1,IF(OR(B14=Localization!$C$121,B14=1),-2)))))</f>
        <v>0</v>
      </c>
      <c r="X14" t="b">
        <f>IF(OR(C14=Localization!$C$123,C14=5),-2,IF(OR(C14=Localization!$C$124,C14=4),-1,IF(OR(C14=Localization!$C$125,C14=3),0,IF(OR(C14=Localization!$C$126,C14=2),2,IF(OR(C14=Localization!$C$127,C14=1),4)))))</f>
        <v>0</v>
      </c>
      <c r="Y14" t="b">
        <f>IF(OR(D14=Localization!$C$117,D14=5),4,IF(OR(D14=Localization!$C$118,D14=4),2,IF(OR(D14=Localization!$C$119,D14=3),0,IF(OR(D14=Localization!$C$120,D14=2),-1,IF(OR(D14=Localization!$C$121,D14=1),-2)))))</f>
        <v>0</v>
      </c>
      <c r="Z14" t="b">
        <f>IF(OR(E14=Localization!$C$123,E14=5),-2,IF(OR(E14=Localization!$C$124,E14=4),-1,IF(OR(E14=Localization!$C$125,E14=3),0,IF(OR(E14=Localization!$C$126,E14=2),2,IF(OR(E14=Localization!$C$127,E14=1),4)))))</f>
        <v>0</v>
      </c>
      <c r="AA14" t="b">
        <f>IF(OR(F14=Localization!$C$117,F14=5),4,IF(OR(F14=Localization!$C$118,F14=4),2,IF(OR(F14=Localization!$C$119,F14=3),0,IF(OR(F14=Localization!$C$120,F14=2),-1,IF(OR(F14=Localization!$C$121,F14=1),-2)))))</f>
        <v>0</v>
      </c>
      <c r="AB14" t="b">
        <f>IF(OR(G14=Localization!$C$123,G14=5),-2,IF(OR(G14=Localization!$C$124,G14=4),-1,IF(OR(G14=Localization!$C$125,G14=3),0,IF(OR(G14=Localization!$C$126,G14=2),2,IF(OR(G14=Localization!$C$127,G14=1),4)))))</f>
        <v>0</v>
      </c>
      <c r="AC14" t="b">
        <f>IF(OR(H14=Localization!$C$117,H14=5),4,IF(OR(H14=Localization!$C$118,H14=4),2,IF(OR(H14=Localization!$C$119,H14=3),0,IF(OR(H14=Localization!$C$120,H14=2),-1,IF(OR(H14=Localization!$C$121,H14=1),-2)))))</f>
        <v>0</v>
      </c>
      <c r="AD14" t="b">
        <f>IF(OR(I14=Localization!$C$123,I14=5),-2,IF(OR(I14=Localization!$C$124,I14=4),-1,IF(OR(I14=Localization!$C$125,I14=3),0,IF(OR(I14=Localization!$C$126,I14=2),2,IF(OR(I14=Localization!$C$127,I14=1),4)))))</f>
        <v>0</v>
      </c>
      <c r="AE14" t="b">
        <f>IF(OR(J14=Localization!$C$117,J14=5),4,IF(OR(J14=Localization!$C$118,J14=4),2,IF(OR(J14=Localization!$C$119,J14=3),0,IF(OR(J14=Localization!$C$120,J14=2),-1,IF(OR(J14=Localization!$C$121,J14=1),-2)))))</f>
        <v>0</v>
      </c>
      <c r="AF14" t="b">
        <f>IF(OR(K14=Localization!$C$123,K14=5),-2,IF(OR(K14=Localization!$C$124,K14=4),-1,IF(OR(K14=Localization!$C$125,K14=3),0,IF(OR(K14=Localization!$C$126,K14=2),2,IF(OR(K14=Localization!$C$127,K14=1),4)))))</f>
        <v>0</v>
      </c>
      <c r="AG14" t="b">
        <f>IF(OR(L14=Localization!$C$117,L14=5),4,IF(OR(L14=Localization!$C$118,L14=4),2,IF(OR(L14=Localization!$C$119,L14=3),0,IF(OR(L14=Localization!$C$120,L14=2),-1,IF(OR(L14=Localization!$C$121,L14=1),-2)))))</f>
        <v>0</v>
      </c>
      <c r="AH14" t="b">
        <f>IF(OR(M14=Localization!$C$123,M14=5),-2,IF(OR(M14=Localization!$C$124,M14=4),-1,IF(OR(M14=Localization!$C$125,M14=3),0,IF(OR(M14=Localization!$C$126,M14=2),2,IF(OR(M14=Localization!$C$127,M14=1),4)))))</f>
        <v>0</v>
      </c>
      <c r="AI14" t="b">
        <f>IF(OR(N14=Localization!$C$117,N14=5),4,IF(OR(N14=Localization!$C$118,N14=4),2,IF(OR(N14=Localization!$C$119,N14=3),0,IF(OR(N14=Localization!$C$120,N14=2),-1,IF(OR(N14=Localization!$C$121,N14=1),-2)))))</f>
        <v>0</v>
      </c>
      <c r="AJ14" t="b">
        <f>IF(OR(O14=Localization!$C$123,O14=5),-2,IF(OR(O14=Localization!$C$124,O14=4),-1,IF(OR(O14=Localization!$C$125,O14=3),0,IF(OR(O14=Localization!$C$126,O14=2),2,IF(OR(O14=Localization!$C$127,O14=1),4)))))</f>
        <v>0</v>
      </c>
      <c r="AK14" t="b">
        <f>IF(OR(P14=Localization!$C$117,P14=5),4,IF(OR(P14=Localization!$C$118,P14=4),2,IF(OR(P14=Localization!$C$119,P14=3),0,IF(OR(P14=Localization!$C$120,P14=2),-1,IF(OR(P14=Localization!$C$121,P14=1),-2)))))</f>
        <v>0</v>
      </c>
      <c r="AL14" t="b">
        <f>IF(OR(Q14=Localization!$C$123,Q14=5),-2,IF(OR(Q14=Localization!$C$124,Q14=4),-1,IF(OR(Q14=Localization!$C$125,Q14=3),0,IF(OR(Q14=Localization!$C$126,Q14=2),2,IF(OR(Q14=Localization!$C$127,Q14=1),4)))))</f>
        <v>0</v>
      </c>
      <c r="AM14" t="b">
        <f>IF(OR(R14=Localization!$C$117,R14=5),4,IF(OR(R14=Localization!$C$118,R14=4),2,IF(OR(R14=Localization!$C$119,R14=3),0,IF(OR(R14=Localization!$C$120,R14=2),-1,IF(OR(R14=Localization!$C$121,R14=1),-2)))))</f>
        <v>0</v>
      </c>
      <c r="AN14" t="b">
        <f>IF(OR(S14=Localization!$C$123,S14=5),-2,IF(OR(S14=Localization!$C$124,S14=4),-1,IF(OR(S14=Localization!$C$125,S14=3),0,IF(OR(S14=Localization!$C$126,S14=2),2,IF(OR(S14=Localization!$C$127,S14=1),4)))))</f>
        <v>0</v>
      </c>
      <c r="AO14" t="b">
        <f>IF(OR(T14=Localization!$C$117,T14=5),4,IF(OR(T14=Localization!$C$118,T14=4),2,IF(OR(T14=Localization!$C$119,T14=3),0,IF(OR(T14=Localization!$C$120,T14=2),-1,IF(OR(T14=Localization!$C$121,T14=1),-2)))))</f>
        <v>0</v>
      </c>
      <c r="AP14" t="b">
        <f>IF(OR(U14=Localization!$C$123,U14=5),-2,IF(OR(U14=Localization!$C$124,U14=4),-1,IF(OR(U14=Localization!$C$125,U14=3),0,IF(OR(U14=Localization!$C$126,U14=2),2,IF(OR(U14=Localization!$C$127,U14=1),4)))))</f>
        <v>0</v>
      </c>
      <c r="AR14" t="str">
        <f t="shared" si="12"/>
        <v>ЛОЖЬЛОЖЬ</v>
      </c>
      <c r="AS14" t="str">
        <f t="shared" si="13"/>
        <v>ЛОЖЬЛОЖЬ</v>
      </c>
      <c r="AT14" t="str">
        <f t="shared" si="14"/>
        <v>ЛОЖЬЛОЖЬ</v>
      </c>
      <c r="AU14" t="str">
        <f t="shared" si="15"/>
        <v>ЛОЖЬЛОЖЬ</v>
      </c>
      <c r="AV14" t="str">
        <f t="shared" si="16"/>
        <v>ЛОЖЬЛОЖЬ</v>
      </c>
      <c r="AW14" t="str">
        <f t="shared" si="17"/>
        <v>ЛОЖЬЛОЖЬ</v>
      </c>
      <c r="AX14" t="str">
        <f t="shared" si="18"/>
        <v>ЛОЖЬЛОЖЬ</v>
      </c>
      <c r="AY14" t="str">
        <f t="shared" si="19"/>
        <v>ЛОЖЬЛОЖЬ</v>
      </c>
      <c r="AZ14" t="str">
        <f t="shared" si="20"/>
        <v>ЛОЖЬЛОЖЬ</v>
      </c>
      <c r="BA14" t="str">
        <f t="shared" si="21"/>
        <v>ЛОЖЬЛОЖЬ</v>
      </c>
      <c r="BC14" t="str">
        <f t="shared" si="22"/>
        <v/>
      </c>
      <c r="BD14" t="str">
        <f t="shared" si="23"/>
        <v/>
      </c>
      <c r="BE14" t="str">
        <f t="shared" si="24"/>
        <v/>
      </c>
      <c r="BF14" t="str">
        <f t="shared" si="25"/>
        <v/>
      </c>
      <c r="BG14" t="str">
        <f t="shared" si="26"/>
        <v/>
      </c>
      <c r="BH14" t="str">
        <f t="shared" si="27"/>
        <v/>
      </c>
      <c r="BI14" t="str">
        <f t="shared" si="28"/>
        <v/>
      </c>
      <c r="BJ14" t="str">
        <f t="shared" si="29"/>
        <v/>
      </c>
      <c r="BK14" t="str">
        <f t="shared" si="30"/>
        <v/>
      </c>
      <c r="BL14" t="str">
        <f t="shared" si="31"/>
        <v/>
      </c>
    </row>
    <row r="15" spans="2:79" x14ac:dyDescent="0.25">
      <c r="W15" t="b">
        <f>IF(OR(B15=Localization!$C$117,B15=5),4,IF(OR(B15=Localization!$C$118,B15=4),2,IF(OR(B15=Localization!$C$119,B15=3),0,IF(OR(B15=Localization!$C$120,B15=2),-1,IF(OR(B15=Localization!$C$121,B15=1),-2)))))</f>
        <v>0</v>
      </c>
      <c r="X15" t="b">
        <f>IF(OR(C15=Localization!$C$123,C15=5),-2,IF(OR(C15=Localization!$C$124,C15=4),-1,IF(OR(C15=Localization!$C$125,C15=3),0,IF(OR(C15=Localization!$C$126,C15=2),2,IF(OR(C15=Localization!$C$127,C15=1),4)))))</f>
        <v>0</v>
      </c>
      <c r="Y15" t="b">
        <f>IF(OR(D15=Localization!$C$117,D15=5),4,IF(OR(D15=Localization!$C$118,D15=4),2,IF(OR(D15=Localization!$C$119,D15=3),0,IF(OR(D15=Localization!$C$120,D15=2),-1,IF(OR(D15=Localization!$C$121,D15=1),-2)))))</f>
        <v>0</v>
      </c>
      <c r="Z15" t="b">
        <f>IF(OR(E15=Localization!$C$123,E15=5),-2,IF(OR(E15=Localization!$C$124,E15=4),-1,IF(OR(E15=Localization!$C$125,E15=3),0,IF(OR(E15=Localization!$C$126,E15=2),2,IF(OR(E15=Localization!$C$127,E15=1),4)))))</f>
        <v>0</v>
      </c>
      <c r="AA15" t="b">
        <f>IF(OR(F15=Localization!$C$117,F15=5),4,IF(OR(F15=Localization!$C$118,F15=4),2,IF(OR(F15=Localization!$C$119,F15=3),0,IF(OR(F15=Localization!$C$120,F15=2),-1,IF(OR(F15=Localization!$C$121,F15=1),-2)))))</f>
        <v>0</v>
      </c>
      <c r="AB15" t="b">
        <f>IF(OR(G15=Localization!$C$123,G15=5),-2,IF(OR(G15=Localization!$C$124,G15=4),-1,IF(OR(G15=Localization!$C$125,G15=3),0,IF(OR(G15=Localization!$C$126,G15=2),2,IF(OR(G15=Localization!$C$127,G15=1),4)))))</f>
        <v>0</v>
      </c>
      <c r="AC15" t="b">
        <f>IF(OR(H15=Localization!$C$117,H15=5),4,IF(OR(H15=Localization!$C$118,H15=4),2,IF(OR(H15=Localization!$C$119,H15=3),0,IF(OR(H15=Localization!$C$120,H15=2),-1,IF(OR(H15=Localization!$C$121,H15=1),-2)))))</f>
        <v>0</v>
      </c>
      <c r="AD15" t="b">
        <f>IF(OR(I15=Localization!$C$123,I15=5),-2,IF(OR(I15=Localization!$C$124,I15=4),-1,IF(OR(I15=Localization!$C$125,I15=3),0,IF(OR(I15=Localization!$C$126,I15=2),2,IF(OR(I15=Localization!$C$127,I15=1),4)))))</f>
        <v>0</v>
      </c>
      <c r="AE15" t="b">
        <f>IF(OR(J15=Localization!$C$117,J15=5),4,IF(OR(J15=Localization!$C$118,J15=4),2,IF(OR(J15=Localization!$C$119,J15=3),0,IF(OR(J15=Localization!$C$120,J15=2),-1,IF(OR(J15=Localization!$C$121,J15=1),-2)))))</f>
        <v>0</v>
      </c>
      <c r="AF15" t="b">
        <f>IF(OR(K15=Localization!$C$123,K15=5),-2,IF(OR(K15=Localization!$C$124,K15=4),-1,IF(OR(K15=Localization!$C$125,K15=3),0,IF(OR(K15=Localization!$C$126,K15=2),2,IF(OR(K15=Localization!$C$127,K15=1),4)))))</f>
        <v>0</v>
      </c>
      <c r="AG15" t="b">
        <f>IF(OR(L15=Localization!$C$117,L15=5),4,IF(OR(L15=Localization!$C$118,L15=4),2,IF(OR(L15=Localization!$C$119,L15=3),0,IF(OR(L15=Localization!$C$120,L15=2),-1,IF(OR(L15=Localization!$C$121,L15=1),-2)))))</f>
        <v>0</v>
      </c>
      <c r="AH15" t="b">
        <f>IF(OR(M15=Localization!$C$123,M15=5),-2,IF(OR(M15=Localization!$C$124,M15=4),-1,IF(OR(M15=Localization!$C$125,M15=3),0,IF(OR(M15=Localization!$C$126,M15=2),2,IF(OR(M15=Localization!$C$127,M15=1),4)))))</f>
        <v>0</v>
      </c>
      <c r="AI15" t="b">
        <f>IF(OR(N15=Localization!$C$117,N15=5),4,IF(OR(N15=Localization!$C$118,N15=4),2,IF(OR(N15=Localization!$C$119,N15=3),0,IF(OR(N15=Localization!$C$120,N15=2),-1,IF(OR(N15=Localization!$C$121,N15=1),-2)))))</f>
        <v>0</v>
      </c>
      <c r="AJ15" t="b">
        <f>IF(OR(O15=Localization!$C$123,O15=5),-2,IF(OR(O15=Localization!$C$124,O15=4),-1,IF(OR(O15=Localization!$C$125,O15=3),0,IF(OR(O15=Localization!$C$126,O15=2),2,IF(OR(O15=Localization!$C$127,O15=1),4)))))</f>
        <v>0</v>
      </c>
      <c r="AK15" t="b">
        <f>IF(OR(P15=Localization!$C$117,P15=5),4,IF(OR(P15=Localization!$C$118,P15=4),2,IF(OR(P15=Localization!$C$119,P15=3),0,IF(OR(P15=Localization!$C$120,P15=2),-1,IF(OR(P15=Localization!$C$121,P15=1),-2)))))</f>
        <v>0</v>
      </c>
      <c r="AL15" t="b">
        <f>IF(OR(Q15=Localization!$C$123,Q15=5),-2,IF(OR(Q15=Localization!$C$124,Q15=4),-1,IF(OR(Q15=Localization!$C$125,Q15=3),0,IF(OR(Q15=Localization!$C$126,Q15=2),2,IF(OR(Q15=Localization!$C$127,Q15=1),4)))))</f>
        <v>0</v>
      </c>
      <c r="AM15" t="b">
        <f>IF(OR(R15=Localization!$C$117,R15=5),4,IF(OR(R15=Localization!$C$118,R15=4),2,IF(OR(R15=Localization!$C$119,R15=3),0,IF(OR(R15=Localization!$C$120,R15=2),-1,IF(OR(R15=Localization!$C$121,R15=1),-2)))))</f>
        <v>0</v>
      </c>
      <c r="AN15" t="b">
        <f>IF(OR(S15=Localization!$C$123,S15=5),-2,IF(OR(S15=Localization!$C$124,S15=4),-1,IF(OR(S15=Localization!$C$125,S15=3),0,IF(OR(S15=Localization!$C$126,S15=2),2,IF(OR(S15=Localization!$C$127,S15=1),4)))))</f>
        <v>0</v>
      </c>
      <c r="AO15" t="b">
        <f>IF(OR(T15=Localization!$C$117,T15=5),4,IF(OR(T15=Localization!$C$118,T15=4),2,IF(OR(T15=Localization!$C$119,T15=3),0,IF(OR(T15=Localization!$C$120,T15=2),-1,IF(OR(T15=Localization!$C$121,T15=1),-2)))))</f>
        <v>0</v>
      </c>
      <c r="AP15" t="b">
        <f>IF(OR(U15=Localization!$C$123,U15=5),-2,IF(OR(U15=Localization!$C$124,U15=4),-1,IF(OR(U15=Localization!$C$125,U15=3),0,IF(OR(U15=Localization!$C$126,U15=2),2,IF(OR(U15=Localization!$C$127,U15=1),4)))))</f>
        <v>0</v>
      </c>
      <c r="AR15" t="str">
        <f t="shared" si="12"/>
        <v>ЛОЖЬЛОЖЬ</v>
      </c>
      <c r="AS15" t="str">
        <f t="shared" si="13"/>
        <v>ЛОЖЬЛОЖЬ</v>
      </c>
      <c r="AT15" t="str">
        <f t="shared" si="14"/>
        <v>ЛОЖЬЛОЖЬ</v>
      </c>
      <c r="AU15" t="str">
        <f t="shared" si="15"/>
        <v>ЛОЖЬЛОЖЬ</v>
      </c>
      <c r="AV15" t="str">
        <f t="shared" si="16"/>
        <v>ЛОЖЬЛОЖЬ</v>
      </c>
      <c r="AW15" t="str">
        <f t="shared" si="17"/>
        <v>ЛОЖЬЛОЖЬ</v>
      </c>
      <c r="AX15" t="str">
        <f t="shared" si="18"/>
        <v>ЛОЖЬЛОЖЬ</v>
      </c>
      <c r="AY15" t="str">
        <f t="shared" si="19"/>
        <v>ЛОЖЬЛОЖЬ</v>
      </c>
      <c r="AZ15" t="str">
        <f t="shared" si="20"/>
        <v>ЛОЖЬЛОЖЬ</v>
      </c>
      <c r="BA15" t="str">
        <f t="shared" si="21"/>
        <v>ЛОЖЬЛОЖЬ</v>
      </c>
      <c r="BC15" t="str">
        <f t="shared" si="22"/>
        <v/>
      </c>
      <c r="BD15" t="str">
        <f t="shared" si="23"/>
        <v/>
      </c>
      <c r="BE15" t="str">
        <f t="shared" si="24"/>
        <v/>
      </c>
      <c r="BF15" t="str">
        <f t="shared" si="25"/>
        <v/>
      </c>
      <c r="BG15" t="str">
        <f t="shared" si="26"/>
        <v/>
      </c>
      <c r="BH15" t="str">
        <f t="shared" si="27"/>
        <v/>
      </c>
      <c r="BI15" t="str">
        <f t="shared" si="28"/>
        <v/>
      </c>
      <c r="BJ15" t="str">
        <f t="shared" si="29"/>
        <v/>
      </c>
      <c r="BK15" t="str">
        <f t="shared" si="30"/>
        <v/>
      </c>
      <c r="BL15" t="str">
        <f t="shared" si="31"/>
        <v/>
      </c>
    </row>
    <row r="16" spans="2:79" x14ac:dyDescent="0.25">
      <c r="W16" t="b">
        <f>IF(OR(B16=Localization!$C$117,B16=5),4,IF(OR(B16=Localization!$C$118,B16=4),2,IF(OR(B16=Localization!$C$119,B16=3),0,IF(OR(B16=Localization!$C$120,B16=2),-1,IF(OR(B16=Localization!$C$121,B16=1),-2)))))</f>
        <v>0</v>
      </c>
      <c r="X16" t="b">
        <f>IF(OR(C16=Localization!$C$123,C16=5),-2,IF(OR(C16=Localization!$C$124,C16=4),-1,IF(OR(C16=Localization!$C$125,C16=3),0,IF(OR(C16=Localization!$C$126,C16=2),2,IF(OR(C16=Localization!$C$127,C16=1),4)))))</f>
        <v>0</v>
      </c>
      <c r="Y16" t="b">
        <f>IF(OR(D16=Localization!$C$117,D16=5),4,IF(OR(D16=Localization!$C$118,D16=4),2,IF(OR(D16=Localization!$C$119,D16=3),0,IF(OR(D16=Localization!$C$120,D16=2),-1,IF(OR(D16=Localization!$C$121,D16=1),-2)))))</f>
        <v>0</v>
      </c>
      <c r="Z16" t="b">
        <f>IF(OR(E16=Localization!$C$123,E16=5),-2,IF(OR(E16=Localization!$C$124,E16=4),-1,IF(OR(E16=Localization!$C$125,E16=3),0,IF(OR(E16=Localization!$C$126,E16=2),2,IF(OR(E16=Localization!$C$127,E16=1),4)))))</f>
        <v>0</v>
      </c>
      <c r="AA16" t="b">
        <f>IF(OR(F16=Localization!$C$117,F16=5),4,IF(OR(F16=Localization!$C$118,F16=4),2,IF(OR(F16=Localization!$C$119,F16=3),0,IF(OR(F16=Localization!$C$120,F16=2),-1,IF(OR(F16=Localization!$C$121,F16=1),-2)))))</f>
        <v>0</v>
      </c>
      <c r="AB16" t="b">
        <f>IF(OR(G16=Localization!$C$123,G16=5),-2,IF(OR(G16=Localization!$C$124,G16=4),-1,IF(OR(G16=Localization!$C$125,G16=3),0,IF(OR(G16=Localization!$C$126,G16=2),2,IF(OR(G16=Localization!$C$127,G16=1),4)))))</f>
        <v>0</v>
      </c>
      <c r="AC16" t="b">
        <f>IF(OR(H16=Localization!$C$117,H16=5),4,IF(OR(H16=Localization!$C$118,H16=4),2,IF(OR(H16=Localization!$C$119,H16=3),0,IF(OR(H16=Localization!$C$120,H16=2),-1,IF(OR(H16=Localization!$C$121,H16=1),-2)))))</f>
        <v>0</v>
      </c>
      <c r="AD16" t="b">
        <f>IF(OR(I16=Localization!$C$123,I16=5),-2,IF(OR(I16=Localization!$C$124,I16=4),-1,IF(OR(I16=Localization!$C$125,I16=3),0,IF(OR(I16=Localization!$C$126,I16=2),2,IF(OR(I16=Localization!$C$127,I16=1),4)))))</f>
        <v>0</v>
      </c>
      <c r="AE16" t="b">
        <f>IF(OR(J16=Localization!$C$117,J16=5),4,IF(OR(J16=Localization!$C$118,J16=4),2,IF(OR(J16=Localization!$C$119,J16=3),0,IF(OR(J16=Localization!$C$120,J16=2),-1,IF(OR(J16=Localization!$C$121,J16=1),-2)))))</f>
        <v>0</v>
      </c>
      <c r="AF16" t="b">
        <f>IF(OR(K16=Localization!$C$123,K16=5),-2,IF(OR(K16=Localization!$C$124,K16=4),-1,IF(OR(K16=Localization!$C$125,K16=3),0,IF(OR(K16=Localization!$C$126,K16=2),2,IF(OR(K16=Localization!$C$127,K16=1),4)))))</f>
        <v>0</v>
      </c>
      <c r="AG16" t="b">
        <f>IF(OR(L16=Localization!$C$117,L16=5),4,IF(OR(L16=Localization!$C$118,L16=4),2,IF(OR(L16=Localization!$C$119,L16=3),0,IF(OR(L16=Localization!$C$120,L16=2),-1,IF(OR(L16=Localization!$C$121,L16=1),-2)))))</f>
        <v>0</v>
      </c>
      <c r="AH16" t="b">
        <f>IF(OR(M16=Localization!$C$123,M16=5),-2,IF(OR(M16=Localization!$C$124,M16=4),-1,IF(OR(M16=Localization!$C$125,M16=3),0,IF(OR(M16=Localization!$C$126,M16=2),2,IF(OR(M16=Localization!$C$127,M16=1),4)))))</f>
        <v>0</v>
      </c>
      <c r="AI16" t="b">
        <f>IF(OR(N16=Localization!$C$117,N16=5),4,IF(OR(N16=Localization!$C$118,N16=4),2,IF(OR(N16=Localization!$C$119,N16=3),0,IF(OR(N16=Localization!$C$120,N16=2),-1,IF(OR(N16=Localization!$C$121,N16=1),-2)))))</f>
        <v>0</v>
      </c>
      <c r="AJ16" t="b">
        <f>IF(OR(O16=Localization!$C$123,O16=5),-2,IF(OR(O16=Localization!$C$124,O16=4),-1,IF(OR(O16=Localization!$C$125,O16=3),0,IF(OR(O16=Localization!$C$126,O16=2),2,IF(OR(O16=Localization!$C$127,O16=1),4)))))</f>
        <v>0</v>
      </c>
      <c r="AK16" t="b">
        <f>IF(OR(P16=Localization!$C$117,P16=5),4,IF(OR(P16=Localization!$C$118,P16=4),2,IF(OR(P16=Localization!$C$119,P16=3),0,IF(OR(P16=Localization!$C$120,P16=2),-1,IF(OR(P16=Localization!$C$121,P16=1),-2)))))</f>
        <v>0</v>
      </c>
      <c r="AL16" t="b">
        <f>IF(OR(Q16=Localization!$C$123,Q16=5),-2,IF(OR(Q16=Localization!$C$124,Q16=4),-1,IF(OR(Q16=Localization!$C$125,Q16=3),0,IF(OR(Q16=Localization!$C$126,Q16=2),2,IF(OR(Q16=Localization!$C$127,Q16=1),4)))))</f>
        <v>0</v>
      </c>
      <c r="AM16" t="b">
        <f>IF(OR(R16=Localization!$C$117,R16=5),4,IF(OR(R16=Localization!$C$118,R16=4),2,IF(OR(R16=Localization!$C$119,R16=3),0,IF(OR(R16=Localization!$C$120,R16=2),-1,IF(OR(R16=Localization!$C$121,R16=1),-2)))))</f>
        <v>0</v>
      </c>
      <c r="AN16" t="b">
        <f>IF(OR(S16=Localization!$C$123,S16=5),-2,IF(OR(S16=Localization!$C$124,S16=4),-1,IF(OR(S16=Localization!$C$125,S16=3),0,IF(OR(S16=Localization!$C$126,S16=2),2,IF(OR(S16=Localization!$C$127,S16=1),4)))))</f>
        <v>0</v>
      </c>
      <c r="AO16" t="b">
        <f>IF(OR(T16=Localization!$C$117,T16=5),4,IF(OR(T16=Localization!$C$118,T16=4),2,IF(OR(T16=Localization!$C$119,T16=3),0,IF(OR(T16=Localization!$C$120,T16=2),-1,IF(OR(T16=Localization!$C$121,T16=1),-2)))))</f>
        <v>0</v>
      </c>
      <c r="AP16" t="b">
        <f>IF(OR(U16=Localization!$C$123,U16=5),-2,IF(OR(U16=Localization!$C$124,U16=4),-1,IF(OR(U16=Localization!$C$125,U16=3),0,IF(OR(U16=Localization!$C$126,U16=2),2,IF(OR(U16=Localization!$C$127,U16=1),4)))))</f>
        <v>0</v>
      </c>
      <c r="AR16" t="str">
        <f t="shared" si="12"/>
        <v>ЛОЖЬЛОЖЬ</v>
      </c>
      <c r="AS16" t="str">
        <f t="shared" si="13"/>
        <v>ЛОЖЬЛОЖЬ</v>
      </c>
      <c r="AT16" t="str">
        <f t="shared" si="14"/>
        <v>ЛОЖЬЛОЖЬ</v>
      </c>
      <c r="AU16" t="str">
        <f t="shared" si="15"/>
        <v>ЛОЖЬЛОЖЬ</v>
      </c>
      <c r="AV16" t="str">
        <f t="shared" si="16"/>
        <v>ЛОЖЬЛОЖЬ</v>
      </c>
      <c r="AW16" t="str">
        <f t="shared" si="17"/>
        <v>ЛОЖЬЛОЖЬ</v>
      </c>
      <c r="AX16" t="str">
        <f t="shared" si="18"/>
        <v>ЛОЖЬЛОЖЬ</v>
      </c>
      <c r="AY16" t="str">
        <f t="shared" si="19"/>
        <v>ЛОЖЬЛОЖЬ</v>
      </c>
      <c r="AZ16" t="str">
        <f t="shared" si="20"/>
        <v>ЛОЖЬЛОЖЬ</v>
      </c>
      <c r="BA16" t="str">
        <f t="shared" si="21"/>
        <v>ЛОЖЬЛОЖЬ</v>
      </c>
      <c r="BC16" t="str">
        <f t="shared" si="22"/>
        <v/>
      </c>
      <c r="BD16" t="str">
        <f t="shared" si="23"/>
        <v/>
      </c>
      <c r="BE16" t="str">
        <f t="shared" si="24"/>
        <v/>
      </c>
      <c r="BF16" t="str">
        <f t="shared" si="25"/>
        <v/>
      </c>
      <c r="BG16" t="str">
        <f t="shared" si="26"/>
        <v/>
      </c>
      <c r="BH16" t="str">
        <f t="shared" si="27"/>
        <v/>
      </c>
      <c r="BI16" t="str">
        <f t="shared" si="28"/>
        <v/>
      </c>
      <c r="BJ16" t="str">
        <f t="shared" si="29"/>
        <v/>
      </c>
      <c r="BK16" t="str">
        <f t="shared" si="30"/>
        <v/>
      </c>
      <c r="BL16" t="str">
        <f t="shared" si="31"/>
        <v/>
      </c>
    </row>
    <row r="17" spans="23:64" x14ac:dyDescent="0.25">
      <c r="W17" t="b">
        <f>IF(OR(B17=Localization!$C$117,B17=5),4,IF(OR(B17=Localization!$C$118,B17=4),2,IF(OR(B17=Localization!$C$119,B17=3),0,IF(OR(B17=Localization!$C$120,B17=2),-1,IF(OR(B17=Localization!$C$121,B17=1),-2)))))</f>
        <v>0</v>
      </c>
      <c r="X17" t="b">
        <f>IF(OR(C17=Localization!$C$123,C17=5),-2,IF(OR(C17=Localization!$C$124,C17=4),-1,IF(OR(C17=Localization!$C$125,C17=3),0,IF(OR(C17=Localization!$C$126,C17=2),2,IF(OR(C17=Localization!$C$127,C17=1),4)))))</f>
        <v>0</v>
      </c>
      <c r="Y17" t="b">
        <f>IF(OR(D17=Localization!$C$117,D17=5),4,IF(OR(D17=Localization!$C$118,D17=4),2,IF(OR(D17=Localization!$C$119,D17=3),0,IF(OR(D17=Localization!$C$120,D17=2),-1,IF(OR(D17=Localization!$C$121,D17=1),-2)))))</f>
        <v>0</v>
      </c>
      <c r="Z17" t="b">
        <f>IF(OR(E17=Localization!$C$123,E17=5),-2,IF(OR(E17=Localization!$C$124,E17=4),-1,IF(OR(E17=Localization!$C$125,E17=3),0,IF(OR(E17=Localization!$C$126,E17=2),2,IF(OR(E17=Localization!$C$127,E17=1),4)))))</f>
        <v>0</v>
      </c>
      <c r="AA17" t="b">
        <f>IF(OR(F17=Localization!$C$117,F17=5),4,IF(OR(F17=Localization!$C$118,F17=4),2,IF(OR(F17=Localization!$C$119,F17=3),0,IF(OR(F17=Localization!$C$120,F17=2),-1,IF(OR(F17=Localization!$C$121,F17=1),-2)))))</f>
        <v>0</v>
      </c>
      <c r="AB17" t="b">
        <f>IF(OR(G17=Localization!$C$123,G17=5),-2,IF(OR(G17=Localization!$C$124,G17=4),-1,IF(OR(G17=Localization!$C$125,G17=3),0,IF(OR(G17=Localization!$C$126,G17=2),2,IF(OR(G17=Localization!$C$127,G17=1),4)))))</f>
        <v>0</v>
      </c>
      <c r="AC17" t="b">
        <f>IF(OR(H17=Localization!$C$117,H17=5),4,IF(OR(H17=Localization!$C$118,H17=4),2,IF(OR(H17=Localization!$C$119,H17=3),0,IF(OR(H17=Localization!$C$120,H17=2),-1,IF(OR(H17=Localization!$C$121,H17=1),-2)))))</f>
        <v>0</v>
      </c>
      <c r="AD17" t="b">
        <f>IF(OR(I17=Localization!$C$123,I17=5),-2,IF(OR(I17=Localization!$C$124,I17=4),-1,IF(OR(I17=Localization!$C$125,I17=3),0,IF(OR(I17=Localization!$C$126,I17=2),2,IF(OR(I17=Localization!$C$127,I17=1),4)))))</f>
        <v>0</v>
      </c>
      <c r="AE17" t="b">
        <f>IF(OR(J17=Localization!$C$117,J17=5),4,IF(OR(J17=Localization!$C$118,J17=4),2,IF(OR(J17=Localization!$C$119,J17=3),0,IF(OR(J17=Localization!$C$120,J17=2),-1,IF(OR(J17=Localization!$C$121,J17=1),-2)))))</f>
        <v>0</v>
      </c>
      <c r="AF17" t="b">
        <f>IF(OR(K17=Localization!$C$123,K17=5),-2,IF(OR(K17=Localization!$C$124,K17=4),-1,IF(OR(K17=Localization!$C$125,K17=3),0,IF(OR(K17=Localization!$C$126,K17=2),2,IF(OR(K17=Localization!$C$127,K17=1),4)))))</f>
        <v>0</v>
      </c>
      <c r="AG17" t="b">
        <f>IF(OR(L17=Localization!$C$117,L17=5),4,IF(OR(L17=Localization!$C$118,L17=4),2,IF(OR(L17=Localization!$C$119,L17=3),0,IF(OR(L17=Localization!$C$120,L17=2),-1,IF(OR(L17=Localization!$C$121,L17=1),-2)))))</f>
        <v>0</v>
      </c>
      <c r="AH17" t="b">
        <f>IF(OR(M17=Localization!$C$123,M17=5),-2,IF(OR(M17=Localization!$C$124,M17=4),-1,IF(OR(M17=Localization!$C$125,M17=3),0,IF(OR(M17=Localization!$C$126,M17=2),2,IF(OR(M17=Localization!$C$127,M17=1),4)))))</f>
        <v>0</v>
      </c>
      <c r="AI17" t="b">
        <f>IF(OR(N17=Localization!$C$117,N17=5),4,IF(OR(N17=Localization!$C$118,N17=4),2,IF(OR(N17=Localization!$C$119,N17=3),0,IF(OR(N17=Localization!$C$120,N17=2),-1,IF(OR(N17=Localization!$C$121,N17=1),-2)))))</f>
        <v>0</v>
      </c>
      <c r="AJ17" t="b">
        <f>IF(OR(O17=Localization!$C$123,O17=5),-2,IF(OR(O17=Localization!$C$124,O17=4),-1,IF(OR(O17=Localization!$C$125,O17=3),0,IF(OR(O17=Localization!$C$126,O17=2),2,IF(OR(O17=Localization!$C$127,O17=1),4)))))</f>
        <v>0</v>
      </c>
      <c r="AK17" t="b">
        <f>IF(OR(P17=Localization!$C$117,P17=5),4,IF(OR(P17=Localization!$C$118,P17=4),2,IF(OR(P17=Localization!$C$119,P17=3),0,IF(OR(P17=Localization!$C$120,P17=2),-1,IF(OR(P17=Localization!$C$121,P17=1),-2)))))</f>
        <v>0</v>
      </c>
      <c r="AL17" t="b">
        <f>IF(OR(Q17=Localization!$C$123,Q17=5),-2,IF(OR(Q17=Localization!$C$124,Q17=4),-1,IF(OR(Q17=Localization!$C$125,Q17=3),0,IF(OR(Q17=Localization!$C$126,Q17=2),2,IF(OR(Q17=Localization!$C$127,Q17=1),4)))))</f>
        <v>0</v>
      </c>
      <c r="AM17" t="b">
        <f>IF(OR(R17=Localization!$C$117,R17=5),4,IF(OR(R17=Localization!$C$118,R17=4),2,IF(OR(R17=Localization!$C$119,R17=3),0,IF(OR(R17=Localization!$C$120,R17=2),-1,IF(OR(R17=Localization!$C$121,R17=1),-2)))))</f>
        <v>0</v>
      </c>
      <c r="AN17" t="b">
        <f>IF(OR(S17=Localization!$C$123,S17=5),-2,IF(OR(S17=Localization!$C$124,S17=4),-1,IF(OR(S17=Localization!$C$125,S17=3),0,IF(OR(S17=Localization!$C$126,S17=2),2,IF(OR(S17=Localization!$C$127,S17=1),4)))))</f>
        <v>0</v>
      </c>
      <c r="AO17" t="b">
        <f>IF(OR(T17=Localization!$C$117,T17=5),4,IF(OR(T17=Localization!$C$118,T17=4),2,IF(OR(T17=Localization!$C$119,T17=3),0,IF(OR(T17=Localization!$C$120,T17=2),-1,IF(OR(T17=Localization!$C$121,T17=1),-2)))))</f>
        <v>0</v>
      </c>
      <c r="AP17" t="b">
        <f>IF(OR(U17=Localization!$C$123,U17=5),-2,IF(OR(U17=Localization!$C$124,U17=4),-1,IF(OR(U17=Localization!$C$125,U17=3),0,IF(OR(U17=Localization!$C$126,U17=2),2,IF(OR(U17=Localization!$C$127,U17=1),4)))))</f>
        <v>0</v>
      </c>
      <c r="AR17" t="str">
        <f t="shared" si="12"/>
        <v>ЛОЖЬЛОЖЬ</v>
      </c>
      <c r="AS17" t="str">
        <f t="shared" si="13"/>
        <v>ЛОЖЬЛОЖЬ</v>
      </c>
      <c r="AT17" t="str">
        <f t="shared" si="14"/>
        <v>ЛОЖЬЛОЖЬ</v>
      </c>
      <c r="AU17" t="str">
        <f t="shared" si="15"/>
        <v>ЛОЖЬЛОЖЬ</v>
      </c>
      <c r="AV17" t="str">
        <f t="shared" si="16"/>
        <v>ЛОЖЬЛОЖЬ</v>
      </c>
      <c r="AW17" t="str">
        <f t="shared" si="17"/>
        <v>ЛОЖЬЛОЖЬ</v>
      </c>
      <c r="AX17" t="str">
        <f t="shared" si="18"/>
        <v>ЛОЖЬЛОЖЬ</v>
      </c>
      <c r="AY17" t="str">
        <f t="shared" si="19"/>
        <v>ЛОЖЬЛОЖЬ</v>
      </c>
      <c r="AZ17" t="str">
        <f t="shared" si="20"/>
        <v>ЛОЖЬЛОЖЬ</v>
      </c>
      <c r="BA17" t="str">
        <f t="shared" si="21"/>
        <v>ЛОЖЬЛОЖЬ</v>
      </c>
      <c r="BC17" t="str">
        <f t="shared" si="22"/>
        <v/>
      </c>
      <c r="BD17" t="str">
        <f t="shared" si="23"/>
        <v/>
      </c>
      <c r="BE17" t="str">
        <f t="shared" si="24"/>
        <v/>
      </c>
      <c r="BF17" t="str">
        <f t="shared" si="25"/>
        <v/>
      </c>
      <c r="BG17" t="str">
        <f t="shared" si="26"/>
        <v/>
      </c>
      <c r="BH17" t="str">
        <f t="shared" si="27"/>
        <v/>
      </c>
      <c r="BI17" t="str">
        <f t="shared" si="28"/>
        <v/>
      </c>
      <c r="BJ17" t="str">
        <f t="shared" si="29"/>
        <v/>
      </c>
      <c r="BK17" t="str">
        <f t="shared" si="30"/>
        <v/>
      </c>
      <c r="BL17" t="str">
        <f t="shared" si="31"/>
        <v/>
      </c>
    </row>
    <row r="18" spans="23:64" x14ac:dyDescent="0.25">
      <c r="W18" t="b">
        <f>IF(OR(B18=Localization!$C$117,B18=5),4,IF(OR(B18=Localization!$C$118,B18=4),2,IF(OR(B18=Localization!$C$119,B18=3),0,IF(OR(B18=Localization!$C$120,B18=2),-1,IF(OR(B18=Localization!$C$121,B18=1),-2)))))</f>
        <v>0</v>
      </c>
      <c r="X18" t="b">
        <f>IF(OR(C18=Localization!$C$123,C18=5),-2,IF(OR(C18=Localization!$C$124,C18=4),-1,IF(OR(C18=Localization!$C$125,C18=3),0,IF(OR(C18=Localization!$C$126,C18=2),2,IF(OR(C18=Localization!$C$127,C18=1),4)))))</f>
        <v>0</v>
      </c>
      <c r="Y18" t="b">
        <f>IF(OR(D18=Localization!$C$117,D18=5),4,IF(OR(D18=Localization!$C$118,D18=4),2,IF(OR(D18=Localization!$C$119,D18=3),0,IF(OR(D18=Localization!$C$120,D18=2),-1,IF(OR(D18=Localization!$C$121,D18=1),-2)))))</f>
        <v>0</v>
      </c>
      <c r="Z18" t="b">
        <f>IF(OR(E18=Localization!$C$123,E18=5),-2,IF(OR(E18=Localization!$C$124,E18=4),-1,IF(OR(E18=Localization!$C$125,E18=3),0,IF(OR(E18=Localization!$C$126,E18=2),2,IF(OR(E18=Localization!$C$127,E18=1),4)))))</f>
        <v>0</v>
      </c>
      <c r="AA18" t="b">
        <f>IF(OR(F18=Localization!$C$117,F18=5),4,IF(OR(F18=Localization!$C$118,F18=4),2,IF(OR(F18=Localization!$C$119,F18=3),0,IF(OR(F18=Localization!$C$120,F18=2),-1,IF(OR(F18=Localization!$C$121,F18=1),-2)))))</f>
        <v>0</v>
      </c>
      <c r="AB18" t="b">
        <f>IF(OR(G18=Localization!$C$123,G18=5),-2,IF(OR(G18=Localization!$C$124,G18=4),-1,IF(OR(G18=Localization!$C$125,G18=3),0,IF(OR(G18=Localization!$C$126,G18=2),2,IF(OR(G18=Localization!$C$127,G18=1),4)))))</f>
        <v>0</v>
      </c>
      <c r="AC18" t="b">
        <f>IF(OR(H18=Localization!$C$117,H18=5),4,IF(OR(H18=Localization!$C$118,H18=4),2,IF(OR(H18=Localization!$C$119,H18=3),0,IF(OR(H18=Localization!$C$120,H18=2),-1,IF(OR(H18=Localization!$C$121,H18=1),-2)))))</f>
        <v>0</v>
      </c>
      <c r="AD18" t="b">
        <f>IF(OR(I18=Localization!$C$123,I18=5),-2,IF(OR(I18=Localization!$C$124,I18=4),-1,IF(OR(I18=Localization!$C$125,I18=3),0,IF(OR(I18=Localization!$C$126,I18=2),2,IF(OR(I18=Localization!$C$127,I18=1),4)))))</f>
        <v>0</v>
      </c>
      <c r="AE18" t="b">
        <f>IF(OR(J18=Localization!$C$117,J18=5),4,IF(OR(J18=Localization!$C$118,J18=4),2,IF(OR(J18=Localization!$C$119,J18=3),0,IF(OR(J18=Localization!$C$120,J18=2),-1,IF(OR(J18=Localization!$C$121,J18=1),-2)))))</f>
        <v>0</v>
      </c>
      <c r="AF18" t="b">
        <f>IF(OR(K18=Localization!$C$123,K18=5),-2,IF(OR(K18=Localization!$C$124,K18=4),-1,IF(OR(K18=Localization!$C$125,K18=3),0,IF(OR(K18=Localization!$C$126,K18=2),2,IF(OR(K18=Localization!$C$127,K18=1),4)))))</f>
        <v>0</v>
      </c>
      <c r="AG18" t="b">
        <f>IF(OR(L18=Localization!$C$117,L18=5),4,IF(OR(L18=Localization!$C$118,L18=4),2,IF(OR(L18=Localization!$C$119,L18=3),0,IF(OR(L18=Localization!$C$120,L18=2),-1,IF(OR(L18=Localization!$C$121,L18=1),-2)))))</f>
        <v>0</v>
      </c>
      <c r="AH18" t="b">
        <f>IF(OR(M18=Localization!$C$123,M18=5),-2,IF(OR(M18=Localization!$C$124,M18=4),-1,IF(OR(M18=Localization!$C$125,M18=3),0,IF(OR(M18=Localization!$C$126,M18=2),2,IF(OR(M18=Localization!$C$127,M18=1),4)))))</f>
        <v>0</v>
      </c>
      <c r="AI18" t="b">
        <f>IF(OR(N18=Localization!$C$117,N18=5),4,IF(OR(N18=Localization!$C$118,N18=4),2,IF(OR(N18=Localization!$C$119,N18=3),0,IF(OR(N18=Localization!$C$120,N18=2),-1,IF(OR(N18=Localization!$C$121,N18=1),-2)))))</f>
        <v>0</v>
      </c>
      <c r="AJ18" t="b">
        <f>IF(OR(O18=Localization!$C$123,O18=5),-2,IF(OR(O18=Localization!$C$124,O18=4),-1,IF(OR(O18=Localization!$C$125,O18=3),0,IF(OR(O18=Localization!$C$126,O18=2),2,IF(OR(O18=Localization!$C$127,O18=1),4)))))</f>
        <v>0</v>
      </c>
      <c r="AK18" t="b">
        <f>IF(OR(P18=Localization!$C$117,P18=5),4,IF(OR(P18=Localization!$C$118,P18=4),2,IF(OR(P18=Localization!$C$119,P18=3),0,IF(OR(P18=Localization!$C$120,P18=2),-1,IF(OR(P18=Localization!$C$121,P18=1),-2)))))</f>
        <v>0</v>
      </c>
      <c r="AL18" t="b">
        <f>IF(OR(Q18=Localization!$C$123,Q18=5),-2,IF(OR(Q18=Localization!$C$124,Q18=4),-1,IF(OR(Q18=Localization!$C$125,Q18=3),0,IF(OR(Q18=Localization!$C$126,Q18=2),2,IF(OR(Q18=Localization!$C$127,Q18=1),4)))))</f>
        <v>0</v>
      </c>
      <c r="AM18" t="b">
        <f>IF(OR(R18=Localization!$C$117,R18=5),4,IF(OR(R18=Localization!$C$118,R18=4),2,IF(OR(R18=Localization!$C$119,R18=3),0,IF(OR(R18=Localization!$C$120,R18=2),-1,IF(OR(R18=Localization!$C$121,R18=1),-2)))))</f>
        <v>0</v>
      </c>
      <c r="AN18" t="b">
        <f>IF(OR(S18=Localization!$C$123,S18=5),-2,IF(OR(S18=Localization!$C$124,S18=4),-1,IF(OR(S18=Localization!$C$125,S18=3),0,IF(OR(S18=Localization!$C$126,S18=2),2,IF(OR(S18=Localization!$C$127,S18=1),4)))))</f>
        <v>0</v>
      </c>
      <c r="AO18" t="b">
        <f>IF(OR(T18=Localization!$C$117,T18=5),4,IF(OR(T18=Localization!$C$118,T18=4),2,IF(OR(T18=Localization!$C$119,T18=3),0,IF(OR(T18=Localization!$C$120,T18=2),-1,IF(OR(T18=Localization!$C$121,T18=1),-2)))))</f>
        <v>0</v>
      </c>
      <c r="AP18" t="b">
        <f>IF(OR(U18=Localization!$C$123,U18=5),-2,IF(OR(U18=Localization!$C$124,U18=4),-1,IF(OR(U18=Localization!$C$125,U18=3),0,IF(OR(U18=Localization!$C$126,U18=2),2,IF(OR(U18=Localization!$C$127,U18=1),4)))))</f>
        <v>0</v>
      </c>
      <c r="AR18" t="str">
        <f t="shared" si="12"/>
        <v>ЛОЖЬЛОЖЬ</v>
      </c>
      <c r="AS18" t="str">
        <f t="shared" si="13"/>
        <v>ЛОЖЬЛОЖЬ</v>
      </c>
      <c r="AT18" t="str">
        <f t="shared" si="14"/>
        <v>ЛОЖЬЛОЖЬ</v>
      </c>
      <c r="AU18" t="str">
        <f t="shared" si="15"/>
        <v>ЛОЖЬЛОЖЬ</v>
      </c>
      <c r="AV18" t="str">
        <f t="shared" si="16"/>
        <v>ЛОЖЬЛОЖЬ</v>
      </c>
      <c r="AW18" t="str">
        <f t="shared" si="17"/>
        <v>ЛОЖЬЛОЖЬ</v>
      </c>
      <c r="AX18" t="str">
        <f t="shared" si="18"/>
        <v>ЛОЖЬЛОЖЬ</v>
      </c>
      <c r="AY18" t="str">
        <f t="shared" si="19"/>
        <v>ЛОЖЬЛОЖЬ</v>
      </c>
      <c r="AZ18" t="str">
        <f t="shared" si="20"/>
        <v>ЛОЖЬЛОЖЬ</v>
      </c>
      <c r="BA18" t="str">
        <f t="shared" si="21"/>
        <v>ЛОЖЬЛОЖЬ</v>
      </c>
      <c r="BC18" t="str">
        <f t="shared" si="22"/>
        <v/>
      </c>
      <c r="BD18" t="str">
        <f t="shared" si="23"/>
        <v/>
      </c>
      <c r="BE18" t="str">
        <f t="shared" si="24"/>
        <v/>
      </c>
      <c r="BF18" t="str">
        <f t="shared" si="25"/>
        <v/>
      </c>
      <c r="BG18" t="str">
        <f t="shared" si="26"/>
        <v/>
      </c>
      <c r="BH18" t="str">
        <f t="shared" si="27"/>
        <v/>
      </c>
      <c r="BI18" t="str">
        <f t="shared" si="28"/>
        <v/>
      </c>
      <c r="BJ18" t="str">
        <f t="shared" si="29"/>
        <v/>
      </c>
      <c r="BK18" t="str">
        <f t="shared" si="30"/>
        <v/>
      </c>
      <c r="BL18" t="str">
        <f t="shared" si="31"/>
        <v/>
      </c>
    </row>
    <row r="19" spans="23:64" x14ac:dyDescent="0.25">
      <c r="W19" t="b">
        <f>IF(OR(B19=Localization!$C$117,B19=5),4,IF(OR(B19=Localization!$C$118,B19=4),2,IF(OR(B19=Localization!$C$119,B19=3),0,IF(OR(B19=Localization!$C$120,B19=2),-1,IF(OR(B19=Localization!$C$121,B19=1),-2)))))</f>
        <v>0</v>
      </c>
      <c r="X19" t="b">
        <f>IF(OR(C19=Localization!$C$123,C19=5),-2,IF(OR(C19=Localization!$C$124,C19=4),-1,IF(OR(C19=Localization!$C$125,C19=3),0,IF(OR(C19=Localization!$C$126,C19=2),2,IF(OR(C19=Localization!$C$127,C19=1),4)))))</f>
        <v>0</v>
      </c>
      <c r="Y19" t="b">
        <f>IF(OR(D19=Localization!$C$117,D19=5),4,IF(OR(D19=Localization!$C$118,D19=4),2,IF(OR(D19=Localization!$C$119,D19=3),0,IF(OR(D19=Localization!$C$120,D19=2),-1,IF(OR(D19=Localization!$C$121,D19=1),-2)))))</f>
        <v>0</v>
      </c>
      <c r="Z19" t="b">
        <f>IF(OR(E19=Localization!$C$123,E19=5),-2,IF(OR(E19=Localization!$C$124,E19=4),-1,IF(OR(E19=Localization!$C$125,E19=3),0,IF(OR(E19=Localization!$C$126,E19=2),2,IF(OR(E19=Localization!$C$127,E19=1),4)))))</f>
        <v>0</v>
      </c>
      <c r="AA19" t="b">
        <f>IF(OR(F19=Localization!$C$117,F19=5),4,IF(OR(F19=Localization!$C$118,F19=4),2,IF(OR(F19=Localization!$C$119,F19=3),0,IF(OR(F19=Localization!$C$120,F19=2),-1,IF(OR(F19=Localization!$C$121,F19=1),-2)))))</f>
        <v>0</v>
      </c>
      <c r="AB19" t="b">
        <f>IF(OR(G19=Localization!$C$123,G19=5),-2,IF(OR(G19=Localization!$C$124,G19=4),-1,IF(OR(G19=Localization!$C$125,G19=3),0,IF(OR(G19=Localization!$C$126,G19=2),2,IF(OR(G19=Localization!$C$127,G19=1),4)))))</f>
        <v>0</v>
      </c>
      <c r="AC19" t="b">
        <f>IF(OR(H19=Localization!$C$117,H19=5),4,IF(OR(H19=Localization!$C$118,H19=4),2,IF(OR(H19=Localization!$C$119,H19=3),0,IF(OR(H19=Localization!$C$120,H19=2),-1,IF(OR(H19=Localization!$C$121,H19=1),-2)))))</f>
        <v>0</v>
      </c>
      <c r="AD19" t="b">
        <f>IF(OR(I19=Localization!$C$123,I19=5),-2,IF(OR(I19=Localization!$C$124,I19=4),-1,IF(OR(I19=Localization!$C$125,I19=3),0,IF(OR(I19=Localization!$C$126,I19=2),2,IF(OR(I19=Localization!$C$127,I19=1),4)))))</f>
        <v>0</v>
      </c>
      <c r="AE19" t="b">
        <f>IF(OR(J19=Localization!$C$117,J19=5),4,IF(OR(J19=Localization!$C$118,J19=4),2,IF(OR(J19=Localization!$C$119,J19=3),0,IF(OR(J19=Localization!$C$120,J19=2),-1,IF(OR(J19=Localization!$C$121,J19=1),-2)))))</f>
        <v>0</v>
      </c>
      <c r="AF19" t="b">
        <f>IF(OR(K19=Localization!$C$123,K19=5),-2,IF(OR(K19=Localization!$C$124,K19=4),-1,IF(OR(K19=Localization!$C$125,K19=3),0,IF(OR(K19=Localization!$C$126,K19=2),2,IF(OR(K19=Localization!$C$127,K19=1),4)))))</f>
        <v>0</v>
      </c>
      <c r="AG19" t="b">
        <f>IF(OR(L19=Localization!$C$117,L19=5),4,IF(OR(L19=Localization!$C$118,L19=4),2,IF(OR(L19=Localization!$C$119,L19=3),0,IF(OR(L19=Localization!$C$120,L19=2),-1,IF(OR(L19=Localization!$C$121,L19=1),-2)))))</f>
        <v>0</v>
      </c>
      <c r="AH19" t="b">
        <f>IF(OR(M19=Localization!$C$123,M19=5),-2,IF(OR(M19=Localization!$C$124,M19=4),-1,IF(OR(M19=Localization!$C$125,M19=3),0,IF(OR(M19=Localization!$C$126,M19=2),2,IF(OR(M19=Localization!$C$127,M19=1),4)))))</f>
        <v>0</v>
      </c>
      <c r="AI19" t="b">
        <f>IF(OR(N19=Localization!$C$117,N19=5),4,IF(OR(N19=Localization!$C$118,N19=4),2,IF(OR(N19=Localization!$C$119,N19=3),0,IF(OR(N19=Localization!$C$120,N19=2),-1,IF(OR(N19=Localization!$C$121,N19=1),-2)))))</f>
        <v>0</v>
      </c>
      <c r="AJ19" t="b">
        <f>IF(OR(O19=Localization!$C$123,O19=5),-2,IF(OR(O19=Localization!$C$124,O19=4),-1,IF(OR(O19=Localization!$C$125,O19=3),0,IF(OR(O19=Localization!$C$126,O19=2),2,IF(OR(O19=Localization!$C$127,O19=1),4)))))</f>
        <v>0</v>
      </c>
      <c r="AK19" t="b">
        <f>IF(OR(P19=Localization!$C$117,P19=5),4,IF(OR(P19=Localization!$C$118,P19=4),2,IF(OR(P19=Localization!$C$119,P19=3),0,IF(OR(P19=Localization!$C$120,P19=2),-1,IF(OR(P19=Localization!$C$121,P19=1),-2)))))</f>
        <v>0</v>
      </c>
      <c r="AL19" t="b">
        <f>IF(OR(Q19=Localization!$C$123,Q19=5),-2,IF(OR(Q19=Localization!$C$124,Q19=4),-1,IF(OR(Q19=Localization!$C$125,Q19=3),0,IF(OR(Q19=Localization!$C$126,Q19=2),2,IF(OR(Q19=Localization!$C$127,Q19=1),4)))))</f>
        <v>0</v>
      </c>
      <c r="AM19" t="b">
        <f>IF(OR(R19=Localization!$C$117,R19=5),4,IF(OR(R19=Localization!$C$118,R19=4),2,IF(OR(R19=Localization!$C$119,R19=3),0,IF(OR(R19=Localization!$C$120,R19=2),-1,IF(OR(R19=Localization!$C$121,R19=1),-2)))))</f>
        <v>0</v>
      </c>
      <c r="AN19" t="b">
        <f>IF(OR(S19=Localization!$C$123,S19=5),-2,IF(OR(S19=Localization!$C$124,S19=4),-1,IF(OR(S19=Localization!$C$125,S19=3),0,IF(OR(S19=Localization!$C$126,S19=2),2,IF(OR(S19=Localization!$C$127,S19=1),4)))))</f>
        <v>0</v>
      </c>
      <c r="AO19" t="b">
        <f>IF(OR(T19=Localization!$C$117,T19=5),4,IF(OR(T19=Localization!$C$118,T19=4),2,IF(OR(T19=Localization!$C$119,T19=3),0,IF(OR(T19=Localization!$C$120,T19=2),-1,IF(OR(T19=Localization!$C$121,T19=1),-2)))))</f>
        <v>0</v>
      </c>
      <c r="AP19" t="b">
        <f>IF(OR(U19=Localization!$C$123,U19=5),-2,IF(OR(U19=Localization!$C$124,U19=4),-1,IF(OR(U19=Localization!$C$125,U19=3),0,IF(OR(U19=Localization!$C$126,U19=2),2,IF(OR(U19=Localization!$C$127,U19=1),4)))))</f>
        <v>0</v>
      </c>
      <c r="AR19" t="str">
        <f t="shared" si="12"/>
        <v>ЛОЖЬЛОЖЬ</v>
      </c>
      <c r="AS19" t="str">
        <f t="shared" si="13"/>
        <v>ЛОЖЬЛОЖЬ</v>
      </c>
      <c r="AT19" t="str">
        <f t="shared" si="14"/>
        <v>ЛОЖЬЛОЖЬ</v>
      </c>
      <c r="AU19" t="str">
        <f t="shared" si="15"/>
        <v>ЛОЖЬЛОЖЬ</v>
      </c>
      <c r="AV19" t="str">
        <f t="shared" si="16"/>
        <v>ЛОЖЬЛОЖЬ</v>
      </c>
      <c r="AW19" t="str">
        <f t="shared" si="17"/>
        <v>ЛОЖЬЛОЖЬ</v>
      </c>
      <c r="AX19" t="str">
        <f t="shared" si="18"/>
        <v>ЛОЖЬЛОЖЬ</v>
      </c>
      <c r="AY19" t="str">
        <f t="shared" si="19"/>
        <v>ЛОЖЬЛОЖЬ</v>
      </c>
      <c r="AZ19" t="str">
        <f t="shared" si="20"/>
        <v>ЛОЖЬЛОЖЬ</v>
      </c>
      <c r="BA19" t="str">
        <f t="shared" si="21"/>
        <v>ЛОЖЬЛОЖЬ</v>
      </c>
      <c r="BC19" t="str">
        <f t="shared" si="22"/>
        <v/>
      </c>
      <c r="BD19" t="str">
        <f t="shared" si="23"/>
        <v/>
      </c>
      <c r="BE19" t="str">
        <f t="shared" si="24"/>
        <v/>
      </c>
      <c r="BF19" t="str">
        <f t="shared" si="25"/>
        <v/>
      </c>
      <c r="BG19" t="str">
        <f t="shared" si="26"/>
        <v/>
      </c>
      <c r="BH19" t="str">
        <f t="shared" si="27"/>
        <v/>
      </c>
      <c r="BI19" t="str">
        <f t="shared" si="28"/>
        <v/>
      </c>
      <c r="BJ19" t="str">
        <f t="shared" si="29"/>
        <v/>
      </c>
      <c r="BK19" t="str">
        <f t="shared" si="30"/>
        <v/>
      </c>
      <c r="BL19" t="str">
        <f t="shared" si="31"/>
        <v/>
      </c>
    </row>
    <row r="20" spans="23:64" x14ac:dyDescent="0.25">
      <c r="W20" t="b">
        <f>IF(OR(B20=Localization!$C$117,B20=5),4,IF(OR(B20=Localization!$C$118,B20=4),2,IF(OR(B20=Localization!$C$119,B20=3),0,IF(OR(B20=Localization!$C$120,B20=2),-1,IF(OR(B20=Localization!$C$121,B20=1),-2)))))</f>
        <v>0</v>
      </c>
      <c r="X20" t="b">
        <f>IF(OR(C20=Localization!$C$123,C20=5),-2,IF(OR(C20=Localization!$C$124,C20=4),-1,IF(OR(C20=Localization!$C$125,C20=3),0,IF(OR(C20=Localization!$C$126,C20=2),2,IF(OR(C20=Localization!$C$127,C20=1),4)))))</f>
        <v>0</v>
      </c>
      <c r="Y20" t="b">
        <f>IF(OR(D20=Localization!$C$117,D20=5),4,IF(OR(D20=Localization!$C$118,D20=4),2,IF(OR(D20=Localization!$C$119,D20=3),0,IF(OR(D20=Localization!$C$120,D20=2),-1,IF(OR(D20=Localization!$C$121,D20=1),-2)))))</f>
        <v>0</v>
      </c>
      <c r="Z20" t="b">
        <f>IF(OR(E20=Localization!$C$123,E20=5),-2,IF(OR(E20=Localization!$C$124,E20=4),-1,IF(OR(E20=Localization!$C$125,E20=3),0,IF(OR(E20=Localization!$C$126,E20=2),2,IF(OR(E20=Localization!$C$127,E20=1),4)))))</f>
        <v>0</v>
      </c>
      <c r="AA20" t="b">
        <f>IF(OR(F20=Localization!$C$117,F20=5),4,IF(OR(F20=Localization!$C$118,F20=4),2,IF(OR(F20=Localization!$C$119,F20=3),0,IF(OR(F20=Localization!$C$120,F20=2),-1,IF(OR(F20=Localization!$C$121,F20=1),-2)))))</f>
        <v>0</v>
      </c>
      <c r="AB20" t="b">
        <f>IF(OR(G20=Localization!$C$123,G20=5),-2,IF(OR(G20=Localization!$C$124,G20=4),-1,IF(OR(G20=Localization!$C$125,G20=3),0,IF(OR(G20=Localization!$C$126,G20=2),2,IF(OR(G20=Localization!$C$127,G20=1),4)))))</f>
        <v>0</v>
      </c>
      <c r="AC20" t="b">
        <f>IF(OR(H20=Localization!$C$117,H20=5),4,IF(OR(H20=Localization!$C$118,H20=4),2,IF(OR(H20=Localization!$C$119,H20=3),0,IF(OR(H20=Localization!$C$120,H20=2),-1,IF(OR(H20=Localization!$C$121,H20=1),-2)))))</f>
        <v>0</v>
      </c>
      <c r="AD20" t="b">
        <f>IF(OR(I20=Localization!$C$123,I20=5),-2,IF(OR(I20=Localization!$C$124,I20=4),-1,IF(OR(I20=Localization!$C$125,I20=3),0,IF(OR(I20=Localization!$C$126,I20=2),2,IF(OR(I20=Localization!$C$127,I20=1),4)))))</f>
        <v>0</v>
      </c>
      <c r="AE20" t="b">
        <f>IF(OR(J20=Localization!$C$117,J20=5),4,IF(OR(J20=Localization!$C$118,J20=4),2,IF(OR(J20=Localization!$C$119,J20=3),0,IF(OR(J20=Localization!$C$120,J20=2),-1,IF(OR(J20=Localization!$C$121,J20=1),-2)))))</f>
        <v>0</v>
      </c>
      <c r="AF20" t="b">
        <f>IF(OR(K20=Localization!$C$123,K20=5),-2,IF(OR(K20=Localization!$C$124,K20=4),-1,IF(OR(K20=Localization!$C$125,K20=3),0,IF(OR(K20=Localization!$C$126,K20=2),2,IF(OR(K20=Localization!$C$127,K20=1),4)))))</f>
        <v>0</v>
      </c>
      <c r="AG20" t="b">
        <f>IF(OR(L20=Localization!$C$117,L20=5),4,IF(OR(L20=Localization!$C$118,L20=4),2,IF(OR(L20=Localization!$C$119,L20=3),0,IF(OR(L20=Localization!$C$120,L20=2),-1,IF(OR(L20=Localization!$C$121,L20=1),-2)))))</f>
        <v>0</v>
      </c>
      <c r="AH20" t="b">
        <f>IF(OR(M20=Localization!$C$123,M20=5),-2,IF(OR(M20=Localization!$C$124,M20=4),-1,IF(OR(M20=Localization!$C$125,M20=3),0,IF(OR(M20=Localization!$C$126,M20=2),2,IF(OR(M20=Localization!$C$127,M20=1),4)))))</f>
        <v>0</v>
      </c>
      <c r="AI20" t="b">
        <f>IF(OR(N20=Localization!$C$117,N20=5),4,IF(OR(N20=Localization!$C$118,N20=4),2,IF(OR(N20=Localization!$C$119,N20=3),0,IF(OR(N20=Localization!$C$120,N20=2),-1,IF(OR(N20=Localization!$C$121,N20=1),-2)))))</f>
        <v>0</v>
      </c>
      <c r="AJ20" t="b">
        <f>IF(OR(O20=Localization!$C$123,O20=5),-2,IF(OR(O20=Localization!$C$124,O20=4),-1,IF(OR(O20=Localization!$C$125,O20=3),0,IF(OR(O20=Localization!$C$126,O20=2),2,IF(OR(O20=Localization!$C$127,O20=1),4)))))</f>
        <v>0</v>
      </c>
      <c r="AK20" t="b">
        <f>IF(OR(P20=Localization!$C$117,P20=5),4,IF(OR(P20=Localization!$C$118,P20=4),2,IF(OR(P20=Localization!$C$119,P20=3),0,IF(OR(P20=Localization!$C$120,P20=2),-1,IF(OR(P20=Localization!$C$121,P20=1),-2)))))</f>
        <v>0</v>
      </c>
      <c r="AL20" t="b">
        <f>IF(OR(Q20=Localization!$C$123,Q20=5),-2,IF(OR(Q20=Localization!$C$124,Q20=4),-1,IF(OR(Q20=Localization!$C$125,Q20=3),0,IF(OR(Q20=Localization!$C$126,Q20=2),2,IF(OR(Q20=Localization!$C$127,Q20=1),4)))))</f>
        <v>0</v>
      </c>
      <c r="AM20" t="b">
        <f>IF(OR(R20=Localization!$C$117,R20=5),4,IF(OR(R20=Localization!$C$118,R20=4),2,IF(OR(R20=Localization!$C$119,R20=3),0,IF(OR(R20=Localization!$C$120,R20=2),-1,IF(OR(R20=Localization!$C$121,R20=1),-2)))))</f>
        <v>0</v>
      </c>
      <c r="AN20" t="b">
        <f>IF(OR(S20=Localization!$C$123,S20=5),-2,IF(OR(S20=Localization!$C$124,S20=4),-1,IF(OR(S20=Localization!$C$125,S20=3),0,IF(OR(S20=Localization!$C$126,S20=2),2,IF(OR(S20=Localization!$C$127,S20=1),4)))))</f>
        <v>0</v>
      </c>
      <c r="AO20" t="b">
        <f>IF(OR(T20=Localization!$C$117,T20=5),4,IF(OR(T20=Localization!$C$118,T20=4),2,IF(OR(T20=Localization!$C$119,T20=3),0,IF(OR(T20=Localization!$C$120,T20=2),-1,IF(OR(T20=Localization!$C$121,T20=1),-2)))))</f>
        <v>0</v>
      </c>
      <c r="AP20" t="b">
        <f>IF(OR(U20=Localization!$C$123,U20=5),-2,IF(OR(U20=Localization!$C$124,U20=4),-1,IF(OR(U20=Localization!$C$125,U20=3),0,IF(OR(U20=Localization!$C$126,U20=2),2,IF(OR(U20=Localization!$C$127,U20=1),4)))))</f>
        <v>0</v>
      </c>
      <c r="AR20" t="str">
        <f t="shared" si="12"/>
        <v>ЛОЖЬЛОЖЬ</v>
      </c>
      <c r="AS20" t="str">
        <f t="shared" si="13"/>
        <v>ЛОЖЬЛОЖЬ</v>
      </c>
      <c r="AT20" t="str">
        <f t="shared" si="14"/>
        <v>ЛОЖЬЛОЖЬ</v>
      </c>
      <c r="AU20" t="str">
        <f t="shared" si="15"/>
        <v>ЛОЖЬЛОЖЬ</v>
      </c>
      <c r="AV20" t="str">
        <f t="shared" si="16"/>
        <v>ЛОЖЬЛОЖЬ</v>
      </c>
      <c r="AW20" t="str">
        <f t="shared" si="17"/>
        <v>ЛОЖЬЛОЖЬ</v>
      </c>
      <c r="AX20" t="str">
        <f t="shared" si="18"/>
        <v>ЛОЖЬЛОЖЬ</v>
      </c>
      <c r="AY20" t="str">
        <f t="shared" si="19"/>
        <v>ЛОЖЬЛОЖЬ</v>
      </c>
      <c r="AZ20" t="str">
        <f t="shared" si="20"/>
        <v>ЛОЖЬЛОЖЬ</v>
      </c>
      <c r="BA20" t="str">
        <f t="shared" si="21"/>
        <v>ЛОЖЬЛОЖЬ</v>
      </c>
      <c r="BC20" t="str">
        <f t="shared" si="22"/>
        <v/>
      </c>
      <c r="BD20" t="str">
        <f t="shared" si="23"/>
        <v/>
      </c>
      <c r="BE20" t="str">
        <f t="shared" si="24"/>
        <v/>
      </c>
      <c r="BF20" t="str">
        <f t="shared" si="25"/>
        <v/>
      </c>
      <c r="BG20" t="str">
        <f t="shared" si="26"/>
        <v/>
      </c>
      <c r="BH20" t="str">
        <f t="shared" si="27"/>
        <v/>
      </c>
      <c r="BI20" t="str">
        <f t="shared" si="28"/>
        <v/>
      </c>
      <c r="BJ20" t="str">
        <f t="shared" si="29"/>
        <v/>
      </c>
      <c r="BK20" t="str">
        <f t="shared" si="30"/>
        <v/>
      </c>
      <c r="BL20" t="str">
        <f t="shared" si="31"/>
        <v/>
      </c>
    </row>
    <row r="21" spans="23:64" x14ac:dyDescent="0.25">
      <c r="W21" t="b">
        <f>IF(OR(B21=Localization!$C$117,B21=5),4,IF(OR(B21=Localization!$C$118,B21=4),2,IF(OR(B21=Localization!$C$119,B21=3),0,IF(OR(B21=Localization!$C$120,B21=2),-1,IF(OR(B21=Localization!$C$121,B21=1),-2)))))</f>
        <v>0</v>
      </c>
      <c r="X21" t="b">
        <f>IF(OR(C21=Localization!$C$123,C21=5),-2,IF(OR(C21=Localization!$C$124,C21=4),-1,IF(OR(C21=Localization!$C$125,C21=3),0,IF(OR(C21=Localization!$C$126,C21=2),2,IF(OR(C21=Localization!$C$127,C21=1),4)))))</f>
        <v>0</v>
      </c>
      <c r="Y21" t="b">
        <f>IF(OR(D21=Localization!$C$117,D21=5),4,IF(OR(D21=Localization!$C$118,D21=4),2,IF(OR(D21=Localization!$C$119,D21=3),0,IF(OR(D21=Localization!$C$120,D21=2),-1,IF(OR(D21=Localization!$C$121,D21=1),-2)))))</f>
        <v>0</v>
      </c>
      <c r="Z21" t="b">
        <f>IF(OR(E21=Localization!$C$123,E21=5),-2,IF(OR(E21=Localization!$C$124,E21=4),-1,IF(OR(E21=Localization!$C$125,E21=3),0,IF(OR(E21=Localization!$C$126,E21=2),2,IF(OR(E21=Localization!$C$127,E21=1),4)))))</f>
        <v>0</v>
      </c>
      <c r="AA21" t="b">
        <f>IF(OR(F21=Localization!$C$117,F21=5),4,IF(OR(F21=Localization!$C$118,F21=4),2,IF(OR(F21=Localization!$C$119,F21=3),0,IF(OR(F21=Localization!$C$120,F21=2),-1,IF(OR(F21=Localization!$C$121,F21=1),-2)))))</f>
        <v>0</v>
      </c>
      <c r="AB21" t="b">
        <f>IF(OR(G21=Localization!$C$123,G21=5),-2,IF(OR(G21=Localization!$C$124,G21=4),-1,IF(OR(G21=Localization!$C$125,G21=3),0,IF(OR(G21=Localization!$C$126,G21=2),2,IF(OR(G21=Localization!$C$127,G21=1),4)))))</f>
        <v>0</v>
      </c>
      <c r="AC21" t="b">
        <f>IF(OR(H21=Localization!$C$117,H21=5),4,IF(OR(H21=Localization!$C$118,H21=4),2,IF(OR(H21=Localization!$C$119,H21=3),0,IF(OR(H21=Localization!$C$120,H21=2),-1,IF(OR(H21=Localization!$C$121,H21=1),-2)))))</f>
        <v>0</v>
      </c>
      <c r="AD21" t="b">
        <f>IF(OR(I21=Localization!$C$123,I21=5),-2,IF(OR(I21=Localization!$C$124,I21=4),-1,IF(OR(I21=Localization!$C$125,I21=3),0,IF(OR(I21=Localization!$C$126,I21=2),2,IF(OR(I21=Localization!$C$127,I21=1),4)))))</f>
        <v>0</v>
      </c>
      <c r="AE21" t="b">
        <f>IF(OR(J21=Localization!$C$117,J21=5),4,IF(OR(J21=Localization!$C$118,J21=4),2,IF(OR(J21=Localization!$C$119,J21=3),0,IF(OR(J21=Localization!$C$120,J21=2),-1,IF(OR(J21=Localization!$C$121,J21=1),-2)))))</f>
        <v>0</v>
      </c>
      <c r="AF21" t="b">
        <f>IF(OR(K21=Localization!$C$123,K21=5),-2,IF(OR(K21=Localization!$C$124,K21=4),-1,IF(OR(K21=Localization!$C$125,K21=3),0,IF(OR(K21=Localization!$C$126,K21=2),2,IF(OR(K21=Localization!$C$127,K21=1),4)))))</f>
        <v>0</v>
      </c>
      <c r="AG21" t="b">
        <f>IF(OR(L21=Localization!$C$117,L21=5),4,IF(OR(L21=Localization!$C$118,L21=4),2,IF(OR(L21=Localization!$C$119,L21=3),0,IF(OR(L21=Localization!$C$120,L21=2),-1,IF(OR(L21=Localization!$C$121,L21=1),-2)))))</f>
        <v>0</v>
      </c>
      <c r="AH21" t="b">
        <f>IF(OR(M21=Localization!$C$123,M21=5),-2,IF(OR(M21=Localization!$C$124,M21=4),-1,IF(OR(M21=Localization!$C$125,M21=3),0,IF(OR(M21=Localization!$C$126,M21=2),2,IF(OR(M21=Localization!$C$127,M21=1),4)))))</f>
        <v>0</v>
      </c>
      <c r="AI21" t="b">
        <f>IF(OR(N21=Localization!$C$117,N21=5),4,IF(OR(N21=Localization!$C$118,N21=4),2,IF(OR(N21=Localization!$C$119,N21=3),0,IF(OR(N21=Localization!$C$120,N21=2),-1,IF(OR(N21=Localization!$C$121,N21=1),-2)))))</f>
        <v>0</v>
      </c>
      <c r="AJ21" t="b">
        <f>IF(OR(O21=Localization!$C$123,O21=5),-2,IF(OR(O21=Localization!$C$124,O21=4),-1,IF(OR(O21=Localization!$C$125,O21=3),0,IF(OR(O21=Localization!$C$126,O21=2),2,IF(OR(O21=Localization!$C$127,O21=1),4)))))</f>
        <v>0</v>
      </c>
      <c r="AK21" t="b">
        <f>IF(OR(P21=Localization!$C$117,P21=5),4,IF(OR(P21=Localization!$C$118,P21=4),2,IF(OR(P21=Localization!$C$119,P21=3),0,IF(OR(P21=Localization!$C$120,P21=2),-1,IF(OR(P21=Localization!$C$121,P21=1),-2)))))</f>
        <v>0</v>
      </c>
      <c r="AL21" t="b">
        <f>IF(OR(Q21=Localization!$C$123,Q21=5),-2,IF(OR(Q21=Localization!$C$124,Q21=4),-1,IF(OR(Q21=Localization!$C$125,Q21=3),0,IF(OR(Q21=Localization!$C$126,Q21=2),2,IF(OR(Q21=Localization!$C$127,Q21=1),4)))))</f>
        <v>0</v>
      </c>
      <c r="AM21" t="b">
        <f>IF(OR(R21=Localization!$C$117,R21=5),4,IF(OR(R21=Localization!$C$118,R21=4),2,IF(OR(R21=Localization!$C$119,R21=3),0,IF(OR(R21=Localization!$C$120,R21=2),-1,IF(OR(R21=Localization!$C$121,R21=1),-2)))))</f>
        <v>0</v>
      </c>
      <c r="AN21" t="b">
        <f>IF(OR(S21=Localization!$C$123,S21=5),-2,IF(OR(S21=Localization!$C$124,S21=4),-1,IF(OR(S21=Localization!$C$125,S21=3),0,IF(OR(S21=Localization!$C$126,S21=2),2,IF(OR(S21=Localization!$C$127,S21=1),4)))))</f>
        <v>0</v>
      </c>
      <c r="AO21" t="b">
        <f>IF(OR(T21=Localization!$C$117,T21=5),4,IF(OR(T21=Localization!$C$118,T21=4),2,IF(OR(T21=Localization!$C$119,T21=3),0,IF(OR(T21=Localization!$C$120,T21=2),-1,IF(OR(T21=Localization!$C$121,T21=1),-2)))))</f>
        <v>0</v>
      </c>
      <c r="AP21" t="b">
        <f>IF(OR(U21=Localization!$C$123,U21=5),-2,IF(OR(U21=Localization!$C$124,U21=4),-1,IF(OR(U21=Localization!$C$125,U21=3),0,IF(OR(U21=Localization!$C$126,U21=2),2,IF(OR(U21=Localization!$C$127,U21=1),4)))))</f>
        <v>0</v>
      </c>
      <c r="AR21" t="str">
        <f t="shared" si="12"/>
        <v>ЛОЖЬЛОЖЬ</v>
      </c>
      <c r="AS21" t="str">
        <f t="shared" si="13"/>
        <v>ЛОЖЬЛОЖЬ</v>
      </c>
      <c r="AT21" t="str">
        <f t="shared" si="14"/>
        <v>ЛОЖЬЛОЖЬ</v>
      </c>
      <c r="AU21" t="str">
        <f t="shared" si="15"/>
        <v>ЛОЖЬЛОЖЬ</v>
      </c>
      <c r="AV21" t="str">
        <f t="shared" si="16"/>
        <v>ЛОЖЬЛОЖЬ</v>
      </c>
      <c r="AW21" t="str">
        <f t="shared" si="17"/>
        <v>ЛОЖЬЛОЖЬ</v>
      </c>
      <c r="AX21" t="str">
        <f t="shared" si="18"/>
        <v>ЛОЖЬЛОЖЬ</v>
      </c>
      <c r="AY21" t="str">
        <f t="shared" si="19"/>
        <v>ЛОЖЬЛОЖЬ</v>
      </c>
      <c r="AZ21" t="str">
        <f t="shared" si="20"/>
        <v>ЛОЖЬЛОЖЬ</v>
      </c>
      <c r="BA21" t="str">
        <f t="shared" si="21"/>
        <v>ЛОЖЬЛОЖЬ</v>
      </c>
      <c r="BC21" t="str">
        <f t="shared" si="22"/>
        <v/>
      </c>
      <c r="BD21" t="str">
        <f t="shared" si="23"/>
        <v/>
      </c>
      <c r="BE21" t="str">
        <f t="shared" si="24"/>
        <v/>
      </c>
      <c r="BF21" t="str">
        <f t="shared" si="25"/>
        <v/>
      </c>
      <c r="BG21" t="str">
        <f t="shared" si="26"/>
        <v/>
      </c>
      <c r="BH21" t="str">
        <f t="shared" si="27"/>
        <v/>
      </c>
      <c r="BI21" t="str">
        <f t="shared" si="28"/>
        <v/>
      </c>
      <c r="BJ21" t="str">
        <f t="shared" si="29"/>
        <v/>
      </c>
      <c r="BK21" t="str">
        <f t="shared" si="30"/>
        <v/>
      </c>
      <c r="BL21" t="str">
        <f t="shared" si="31"/>
        <v/>
      </c>
    </row>
    <row r="22" spans="23:64" x14ac:dyDescent="0.25">
      <c r="W22" t="b">
        <f>IF(OR(B22=Localization!$C$117,B22=5),4,IF(OR(B22=Localization!$C$118,B22=4),2,IF(OR(B22=Localization!$C$119,B22=3),0,IF(OR(B22=Localization!$C$120,B22=2),-1,IF(OR(B22=Localization!$C$121,B22=1),-2)))))</f>
        <v>0</v>
      </c>
      <c r="X22" t="b">
        <f>IF(OR(C22=Localization!$C$123,C22=5),-2,IF(OR(C22=Localization!$C$124,C22=4),-1,IF(OR(C22=Localization!$C$125,C22=3),0,IF(OR(C22=Localization!$C$126,C22=2),2,IF(OR(C22=Localization!$C$127,C22=1),4)))))</f>
        <v>0</v>
      </c>
      <c r="Y22" t="b">
        <f>IF(OR(D22=Localization!$C$117,D22=5),4,IF(OR(D22=Localization!$C$118,D22=4),2,IF(OR(D22=Localization!$C$119,D22=3),0,IF(OR(D22=Localization!$C$120,D22=2),-1,IF(OR(D22=Localization!$C$121,D22=1),-2)))))</f>
        <v>0</v>
      </c>
      <c r="Z22" t="b">
        <f>IF(OR(E22=Localization!$C$123,E22=5),-2,IF(OR(E22=Localization!$C$124,E22=4),-1,IF(OR(E22=Localization!$C$125,E22=3),0,IF(OR(E22=Localization!$C$126,E22=2),2,IF(OR(E22=Localization!$C$127,E22=1),4)))))</f>
        <v>0</v>
      </c>
      <c r="AA22" t="b">
        <f>IF(OR(F22=Localization!$C$117,F22=5),4,IF(OR(F22=Localization!$C$118,F22=4),2,IF(OR(F22=Localization!$C$119,F22=3),0,IF(OR(F22=Localization!$C$120,F22=2),-1,IF(OR(F22=Localization!$C$121,F22=1),-2)))))</f>
        <v>0</v>
      </c>
      <c r="AB22" t="b">
        <f>IF(OR(G22=Localization!$C$123,G22=5),-2,IF(OR(G22=Localization!$C$124,G22=4),-1,IF(OR(G22=Localization!$C$125,G22=3),0,IF(OR(G22=Localization!$C$126,G22=2),2,IF(OR(G22=Localization!$C$127,G22=1),4)))))</f>
        <v>0</v>
      </c>
      <c r="AC22" t="b">
        <f>IF(OR(H22=Localization!$C$117,H22=5),4,IF(OR(H22=Localization!$C$118,H22=4),2,IF(OR(H22=Localization!$C$119,H22=3),0,IF(OR(H22=Localization!$C$120,H22=2),-1,IF(OR(H22=Localization!$C$121,H22=1),-2)))))</f>
        <v>0</v>
      </c>
      <c r="AD22" t="b">
        <f>IF(OR(I22=Localization!$C$123,I22=5),-2,IF(OR(I22=Localization!$C$124,I22=4),-1,IF(OR(I22=Localization!$C$125,I22=3),0,IF(OR(I22=Localization!$C$126,I22=2),2,IF(OR(I22=Localization!$C$127,I22=1),4)))))</f>
        <v>0</v>
      </c>
      <c r="AE22" t="b">
        <f>IF(OR(J22=Localization!$C$117,J22=5),4,IF(OR(J22=Localization!$C$118,J22=4),2,IF(OR(J22=Localization!$C$119,J22=3),0,IF(OR(J22=Localization!$C$120,J22=2),-1,IF(OR(J22=Localization!$C$121,J22=1),-2)))))</f>
        <v>0</v>
      </c>
      <c r="AF22" t="b">
        <f>IF(OR(K22=Localization!$C$123,K22=5),-2,IF(OR(K22=Localization!$C$124,K22=4),-1,IF(OR(K22=Localization!$C$125,K22=3),0,IF(OR(K22=Localization!$C$126,K22=2),2,IF(OR(K22=Localization!$C$127,K22=1),4)))))</f>
        <v>0</v>
      </c>
      <c r="AG22" t="b">
        <f>IF(OR(L22=Localization!$C$117,L22=5),4,IF(OR(L22=Localization!$C$118,L22=4),2,IF(OR(L22=Localization!$C$119,L22=3),0,IF(OR(L22=Localization!$C$120,L22=2),-1,IF(OR(L22=Localization!$C$121,L22=1),-2)))))</f>
        <v>0</v>
      </c>
      <c r="AH22" t="b">
        <f>IF(OR(M22=Localization!$C$123,M22=5),-2,IF(OR(M22=Localization!$C$124,M22=4),-1,IF(OR(M22=Localization!$C$125,M22=3),0,IF(OR(M22=Localization!$C$126,M22=2),2,IF(OR(M22=Localization!$C$127,M22=1),4)))))</f>
        <v>0</v>
      </c>
      <c r="AI22" t="b">
        <f>IF(OR(N22=Localization!$C$117,N22=5),4,IF(OR(N22=Localization!$C$118,N22=4),2,IF(OR(N22=Localization!$C$119,N22=3),0,IF(OR(N22=Localization!$C$120,N22=2),-1,IF(OR(N22=Localization!$C$121,N22=1),-2)))))</f>
        <v>0</v>
      </c>
      <c r="AJ22" t="b">
        <f>IF(OR(O22=Localization!$C$123,O22=5),-2,IF(OR(O22=Localization!$C$124,O22=4),-1,IF(OR(O22=Localization!$C$125,O22=3),0,IF(OR(O22=Localization!$C$126,O22=2),2,IF(OR(O22=Localization!$C$127,O22=1),4)))))</f>
        <v>0</v>
      </c>
      <c r="AK22" t="b">
        <f>IF(OR(P22=Localization!$C$117,P22=5),4,IF(OR(P22=Localization!$C$118,P22=4),2,IF(OR(P22=Localization!$C$119,P22=3),0,IF(OR(P22=Localization!$C$120,P22=2),-1,IF(OR(P22=Localization!$C$121,P22=1),-2)))))</f>
        <v>0</v>
      </c>
      <c r="AL22" t="b">
        <f>IF(OR(Q22=Localization!$C$123,Q22=5),-2,IF(OR(Q22=Localization!$C$124,Q22=4),-1,IF(OR(Q22=Localization!$C$125,Q22=3),0,IF(OR(Q22=Localization!$C$126,Q22=2),2,IF(OR(Q22=Localization!$C$127,Q22=1),4)))))</f>
        <v>0</v>
      </c>
      <c r="AM22" t="b">
        <f>IF(OR(R22=Localization!$C$117,R22=5),4,IF(OR(R22=Localization!$C$118,R22=4),2,IF(OR(R22=Localization!$C$119,R22=3),0,IF(OR(R22=Localization!$C$120,R22=2),-1,IF(OR(R22=Localization!$C$121,R22=1),-2)))))</f>
        <v>0</v>
      </c>
      <c r="AN22" t="b">
        <f>IF(OR(S22=Localization!$C$123,S22=5),-2,IF(OR(S22=Localization!$C$124,S22=4),-1,IF(OR(S22=Localization!$C$125,S22=3),0,IF(OR(S22=Localization!$C$126,S22=2),2,IF(OR(S22=Localization!$C$127,S22=1),4)))))</f>
        <v>0</v>
      </c>
      <c r="AO22" t="b">
        <f>IF(OR(T22=Localization!$C$117,T22=5),4,IF(OR(T22=Localization!$C$118,T22=4),2,IF(OR(T22=Localization!$C$119,T22=3),0,IF(OR(T22=Localization!$C$120,T22=2),-1,IF(OR(T22=Localization!$C$121,T22=1),-2)))))</f>
        <v>0</v>
      </c>
      <c r="AP22" t="b">
        <f>IF(OR(U22=Localization!$C$123,U22=5),-2,IF(OR(U22=Localization!$C$124,U22=4),-1,IF(OR(U22=Localization!$C$125,U22=3),0,IF(OR(U22=Localization!$C$126,U22=2),2,IF(OR(U22=Localization!$C$127,U22=1),4)))))</f>
        <v>0</v>
      </c>
      <c r="AR22" t="str">
        <f t="shared" si="12"/>
        <v>ЛОЖЬЛОЖЬ</v>
      </c>
      <c r="AS22" t="str">
        <f t="shared" si="13"/>
        <v>ЛОЖЬЛОЖЬ</v>
      </c>
      <c r="AT22" t="str">
        <f t="shared" si="14"/>
        <v>ЛОЖЬЛОЖЬ</v>
      </c>
      <c r="AU22" t="str">
        <f t="shared" si="15"/>
        <v>ЛОЖЬЛОЖЬ</v>
      </c>
      <c r="AV22" t="str">
        <f t="shared" si="16"/>
        <v>ЛОЖЬЛОЖЬ</v>
      </c>
      <c r="AW22" t="str">
        <f t="shared" si="17"/>
        <v>ЛОЖЬЛОЖЬ</v>
      </c>
      <c r="AX22" t="str">
        <f t="shared" si="18"/>
        <v>ЛОЖЬЛОЖЬ</v>
      </c>
      <c r="AY22" t="str">
        <f t="shared" si="19"/>
        <v>ЛОЖЬЛОЖЬ</v>
      </c>
      <c r="AZ22" t="str">
        <f t="shared" si="20"/>
        <v>ЛОЖЬЛОЖЬ</v>
      </c>
      <c r="BA22" t="str">
        <f t="shared" si="21"/>
        <v>ЛОЖЬЛОЖЬ</v>
      </c>
      <c r="BC22" t="str">
        <f t="shared" si="22"/>
        <v/>
      </c>
      <c r="BD22" t="str">
        <f t="shared" si="23"/>
        <v/>
      </c>
      <c r="BE22" t="str">
        <f t="shared" si="24"/>
        <v/>
      </c>
      <c r="BF22" t="str">
        <f t="shared" si="25"/>
        <v/>
      </c>
      <c r="BG22" t="str">
        <f t="shared" si="26"/>
        <v/>
      </c>
      <c r="BH22" t="str">
        <f t="shared" si="27"/>
        <v/>
      </c>
      <c r="BI22" t="str">
        <f t="shared" si="28"/>
        <v/>
      </c>
      <c r="BJ22" t="str">
        <f t="shared" si="29"/>
        <v/>
      </c>
      <c r="BK22" t="str">
        <f t="shared" si="30"/>
        <v/>
      </c>
      <c r="BL22" t="str">
        <f t="shared" si="31"/>
        <v/>
      </c>
    </row>
    <row r="23" spans="23:64" x14ac:dyDescent="0.25">
      <c r="W23" t="b">
        <f>IF(OR(B23=Localization!$C$117,B23=5),4,IF(OR(B23=Localization!$C$118,B23=4),2,IF(OR(B23=Localization!$C$119,B23=3),0,IF(OR(B23=Localization!$C$120,B23=2),-1,IF(OR(B23=Localization!$C$121,B23=1),-2)))))</f>
        <v>0</v>
      </c>
      <c r="X23" t="b">
        <f>IF(OR(C23=Localization!$C$123,C23=5),-2,IF(OR(C23=Localization!$C$124,C23=4),-1,IF(OR(C23=Localization!$C$125,C23=3),0,IF(OR(C23=Localization!$C$126,C23=2),2,IF(OR(C23=Localization!$C$127,C23=1),4)))))</f>
        <v>0</v>
      </c>
      <c r="Y23" t="b">
        <f>IF(OR(D23=Localization!$C$117,D23=5),4,IF(OR(D23=Localization!$C$118,D23=4),2,IF(OR(D23=Localization!$C$119,D23=3),0,IF(OR(D23=Localization!$C$120,D23=2),-1,IF(OR(D23=Localization!$C$121,D23=1),-2)))))</f>
        <v>0</v>
      </c>
      <c r="Z23" t="b">
        <f>IF(OR(E23=Localization!$C$123,E23=5),-2,IF(OR(E23=Localization!$C$124,E23=4),-1,IF(OR(E23=Localization!$C$125,E23=3),0,IF(OR(E23=Localization!$C$126,E23=2),2,IF(OR(E23=Localization!$C$127,E23=1),4)))))</f>
        <v>0</v>
      </c>
      <c r="AA23" t="b">
        <f>IF(OR(F23=Localization!$C$117,F23=5),4,IF(OR(F23=Localization!$C$118,F23=4),2,IF(OR(F23=Localization!$C$119,F23=3),0,IF(OR(F23=Localization!$C$120,F23=2),-1,IF(OR(F23=Localization!$C$121,F23=1),-2)))))</f>
        <v>0</v>
      </c>
      <c r="AB23" t="b">
        <f>IF(OR(G23=Localization!$C$123,G23=5),-2,IF(OR(G23=Localization!$C$124,G23=4),-1,IF(OR(G23=Localization!$C$125,G23=3),0,IF(OR(G23=Localization!$C$126,G23=2),2,IF(OR(G23=Localization!$C$127,G23=1),4)))))</f>
        <v>0</v>
      </c>
      <c r="AC23" t="b">
        <f>IF(OR(H23=Localization!$C$117,H23=5),4,IF(OR(H23=Localization!$C$118,H23=4),2,IF(OR(H23=Localization!$C$119,H23=3),0,IF(OR(H23=Localization!$C$120,H23=2),-1,IF(OR(H23=Localization!$C$121,H23=1),-2)))))</f>
        <v>0</v>
      </c>
      <c r="AD23" t="b">
        <f>IF(OR(I23=Localization!$C$123,I23=5),-2,IF(OR(I23=Localization!$C$124,I23=4),-1,IF(OR(I23=Localization!$C$125,I23=3),0,IF(OR(I23=Localization!$C$126,I23=2),2,IF(OR(I23=Localization!$C$127,I23=1),4)))))</f>
        <v>0</v>
      </c>
      <c r="AE23" t="b">
        <f>IF(OR(J23=Localization!$C$117,J23=5),4,IF(OR(J23=Localization!$C$118,J23=4),2,IF(OR(J23=Localization!$C$119,J23=3),0,IF(OR(J23=Localization!$C$120,J23=2),-1,IF(OR(J23=Localization!$C$121,J23=1),-2)))))</f>
        <v>0</v>
      </c>
      <c r="AF23" t="b">
        <f>IF(OR(K23=Localization!$C$123,K23=5),-2,IF(OR(K23=Localization!$C$124,K23=4),-1,IF(OR(K23=Localization!$C$125,K23=3),0,IF(OR(K23=Localization!$C$126,K23=2),2,IF(OR(K23=Localization!$C$127,K23=1),4)))))</f>
        <v>0</v>
      </c>
      <c r="AG23" t="b">
        <f>IF(OR(L23=Localization!$C$117,L23=5),4,IF(OR(L23=Localization!$C$118,L23=4),2,IF(OR(L23=Localization!$C$119,L23=3),0,IF(OR(L23=Localization!$C$120,L23=2),-1,IF(OR(L23=Localization!$C$121,L23=1),-2)))))</f>
        <v>0</v>
      </c>
      <c r="AH23" t="b">
        <f>IF(OR(M23=Localization!$C$123,M23=5),-2,IF(OR(M23=Localization!$C$124,M23=4),-1,IF(OR(M23=Localization!$C$125,M23=3),0,IF(OR(M23=Localization!$C$126,M23=2),2,IF(OR(M23=Localization!$C$127,M23=1),4)))))</f>
        <v>0</v>
      </c>
      <c r="AI23" t="b">
        <f>IF(OR(N23=Localization!$C$117,N23=5),4,IF(OR(N23=Localization!$C$118,N23=4),2,IF(OR(N23=Localization!$C$119,N23=3),0,IF(OR(N23=Localization!$C$120,N23=2),-1,IF(OR(N23=Localization!$C$121,N23=1),-2)))))</f>
        <v>0</v>
      </c>
      <c r="AJ23" t="b">
        <f>IF(OR(O23=Localization!$C$123,O23=5),-2,IF(OR(O23=Localization!$C$124,O23=4),-1,IF(OR(O23=Localization!$C$125,O23=3),0,IF(OR(O23=Localization!$C$126,O23=2),2,IF(OR(O23=Localization!$C$127,O23=1),4)))))</f>
        <v>0</v>
      </c>
      <c r="AK23" t="b">
        <f>IF(OR(P23=Localization!$C$117,P23=5),4,IF(OR(P23=Localization!$C$118,P23=4),2,IF(OR(P23=Localization!$C$119,P23=3),0,IF(OR(P23=Localization!$C$120,P23=2),-1,IF(OR(P23=Localization!$C$121,P23=1),-2)))))</f>
        <v>0</v>
      </c>
      <c r="AL23" t="b">
        <f>IF(OR(Q23=Localization!$C$123,Q23=5),-2,IF(OR(Q23=Localization!$C$124,Q23=4),-1,IF(OR(Q23=Localization!$C$125,Q23=3),0,IF(OR(Q23=Localization!$C$126,Q23=2),2,IF(OR(Q23=Localization!$C$127,Q23=1),4)))))</f>
        <v>0</v>
      </c>
      <c r="AM23" t="b">
        <f>IF(OR(R23=Localization!$C$117,R23=5),4,IF(OR(R23=Localization!$C$118,R23=4),2,IF(OR(R23=Localization!$C$119,R23=3),0,IF(OR(R23=Localization!$C$120,R23=2),-1,IF(OR(R23=Localization!$C$121,R23=1),-2)))))</f>
        <v>0</v>
      </c>
      <c r="AN23" t="b">
        <f>IF(OR(S23=Localization!$C$123,S23=5),-2,IF(OR(S23=Localization!$C$124,S23=4),-1,IF(OR(S23=Localization!$C$125,S23=3),0,IF(OR(S23=Localization!$C$126,S23=2),2,IF(OR(S23=Localization!$C$127,S23=1),4)))))</f>
        <v>0</v>
      </c>
      <c r="AO23" t="b">
        <f>IF(OR(T23=Localization!$C$117,T23=5),4,IF(OR(T23=Localization!$C$118,T23=4),2,IF(OR(T23=Localization!$C$119,T23=3),0,IF(OR(T23=Localization!$C$120,T23=2),-1,IF(OR(T23=Localization!$C$121,T23=1),-2)))))</f>
        <v>0</v>
      </c>
      <c r="AP23" t="b">
        <f>IF(OR(U23=Localization!$C$123,U23=5),-2,IF(OR(U23=Localization!$C$124,U23=4),-1,IF(OR(U23=Localization!$C$125,U23=3),0,IF(OR(U23=Localization!$C$126,U23=2),2,IF(OR(U23=Localization!$C$127,U23=1),4)))))</f>
        <v>0</v>
      </c>
      <c r="AR23" t="str">
        <f t="shared" si="12"/>
        <v>ЛОЖЬЛОЖЬ</v>
      </c>
      <c r="AS23" t="str">
        <f t="shared" si="13"/>
        <v>ЛОЖЬЛОЖЬ</v>
      </c>
      <c r="AT23" t="str">
        <f t="shared" si="14"/>
        <v>ЛОЖЬЛОЖЬ</v>
      </c>
      <c r="AU23" t="str">
        <f t="shared" si="15"/>
        <v>ЛОЖЬЛОЖЬ</v>
      </c>
      <c r="AV23" t="str">
        <f t="shared" si="16"/>
        <v>ЛОЖЬЛОЖЬ</v>
      </c>
      <c r="AW23" t="str">
        <f t="shared" si="17"/>
        <v>ЛОЖЬЛОЖЬ</v>
      </c>
      <c r="AX23" t="str">
        <f t="shared" si="18"/>
        <v>ЛОЖЬЛОЖЬ</v>
      </c>
      <c r="AY23" t="str">
        <f t="shared" si="19"/>
        <v>ЛОЖЬЛОЖЬ</v>
      </c>
      <c r="AZ23" t="str">
        <f t="shared" si="20"/>
        <v>ЛОЖЬЛОЖЬ</v>
      </c>
      <c r="BA23" t="str">
        <f t="shared" si="21"/>
        <v>ЛОЖЬЛОЖЬ</v>
      </c>
      <c r="BC23" t="str">
        <f t="shared" si="22"/>
        <v/>
      </c>
      <c r="BD23" t="str">
        <f t="shared" si="23"/>
        <v/>
      </c>
      <c r="BE23" t="str">
        <f t="shared" si="24"/>
        <v/>
      </c>
      <c r="BF23" t="str">
        <f t="shared" si="25"/>
        <v/>
      </c>
      <c r="BG23" t="str">
        <f t="shared" si="26"/>
        <v/>
      </c>
      <c r="BH23" t="str">
        <f t="shared" si="27"/>
        <v/>
      </c>
      <c r="BI23" t="str">
        <f t="shared" si="28"/>
        <v/>
      </c>
      <c r="BJ23" t="str">
        <f t="shared" si="29"/>
        <v/>
      </c>
      <c r="BK23" t="str">
        <f t="shared" si="30"/>
        <v/>
      </c>
      <c r="BL23" t="str">
        <f t="shared" si="31"/>
        <v/>
      </c>
    </row>
    <row r="24" spans="23:64" x14ac:dyDescent="0.25">
      <c r="W24" t="b">
        <f>IF(OR(B24=Localization!$C$117,B24=5),4,IF(OR(B24=Localization!$C$118,B24=4),2,IF(OR(B24=Localization!$C$119,B24=3),0,IF(OR(B24=Localization!$C$120,B24=2),-1,IF(OR(B24=Localization!$C$121,B24=1),-2)))))</f>
        <v>0</v>
      </c>
      <c r="X24" t="b">
        <f>IF(OR(C24=Localization!$C$123,C24=5),-2,IF(OR(C24=Localization!$C$124,C24=4),-1,IF(OR(C24=Localization!$C$125,C24=3),0,IF(OR(C24=Localization!$C$126,C24=2),2,IF(OR(C24=Localization!$C$127,C24=1),4)))))</f>
        <v>0</v>
      </c>
      <c r="Y24" t="b">
        <f>IF(OR(D24=Localization!$C$117,D24=5),4,IF(OR(D24=Localization!$C$118,D24=4),2,IF(OR(D24=Localization!$C$119,D24=3),0,IF(OR(D24=Localization!$C$120,D24=2),-1,IF(OR(D24=Localization!$C$121,D24=1),-2)))))</f>
        <v>0</v>
      </c>
      <c r="Z24" t="b">
        <f>IF(OR(E24=Localization!$C$123,E24=5),-2,IF(OR(E24=Localization!$C$124,E24=4),-1,IF(OR(E24=Localization!$C$125,E24=3),0,IF(OR(E24=Localization!$C$126,E24=2),2,IF(OR(E24=Localization!$C$127,E24=1),4)))))</f>
        <v>0</v>
      </c>
      <c r="AA24" t="b">
        <f>IF(OR(F24=Localization!$C$117,F24=5),4,IF(OR(F24=Localization!$C$118,F24=4),2,IF(OR(F24=Localization!$C$119,F24=3),0,IF(OR(F24=Localization!$C$120,F24=2),-1,IF(OR(F24=Localization!$C$121,F24=1),-2)))))</f>
        <v>0</v>
      </c>
      <c r="AB24" t="b">
        <f>IF(OR(G24=Localization!$C$123,G24=5),-2,IF(OR(G24=Localization!$C$124,G24=4),-1,IF(OR(G24=Localization!$C$125,G24=3),0,IF(OR(G24=Localization!$C$126,G24=2),2,IF(OR(G24=Localization!$C$127,G24=1),4)))))</f>
        <v>0</v>
      </c>
      <c r="AC24" t="b">
        <f>IF(OR(H24=Localization!$C$117,H24=5),4,IF(OR(H24=Localization!$C$118,H24=4),2,IF(OR(H24=Localization!$C$119,H24=3),0,IF(OR(H24=Localization!$C$120,H24=2),-1,IF(OR(H24=Localization!$C$121,H24=1),-2)))))</f>
        <v>0</v>
      </c>
      <c r="AD24" t="b">
        <f>IF(OR(I24=Localization!$C$123,I24=5),-2,IF(OR(I24=Localization!$C$124,I24=4),-1,IF(OR(I24=Localization!$C$125,I24=3),0,IF(OR(I24=Localization!$C$126,I24=2),2,IF(OR(I24=Localization!$C$127,I24=1),4)))))</f>
        <v>0</v>
      </c>
      <c r="AE24" t="b">
        <f>IF(OR(J24=Localization!$C$117,J24=5),4,IF(OR(J24=Localization!$C$118,J24=4),2,IF(OR(J24=Localization!$C$119,J24=3),0,IF(OR(J24=Localization!$C$120,J24=2),-1,IF(OR(J24=Localization!$C$121,J24=1),-2)))))</f>
        <v>0</v>
      </c>
      <c r="AF24" t="b">
        <f>IF(OR(K24=Localization!$C$123,K24=5),-2,IF(OR(K24=Localization!$C$124,K24=4),-1,IF(OR(K24=Localization!$C$125,K24=3),0,IF(OR(K24=Localization!$C$126,K24=2),2,IF(OR(K24=Localization!$C$127,K24=1),4)))))</f>
        <v>0</v>
      </c>
      <c r="AG24" t="b">
        <f>IF(OR(L24=Localization!$C$117,L24=5),4,IF(OR(L24=Localization!$C$118,L24=4),2,IF(OR(L24=Localization!$C$119,L24=3),0,IF(OR(L24=Localization!$C$120,L24=2),-1,IF(OR(L24=Localization!$C$121,L24=1),-2)))))</f>
        <v>0</v>
      </c>
      <c r="AH24" t="b">
        <f>IF(OR(M24=Localization!$C$123,M24=5),-2,IF(OR(M24=Localization!$C$124,M24=4),-1,IF(OR(M24=Localization!$C$125,M24=3),0,IF(OR(M24=Localization!$C$126,M24=2),2,IF(OR(M24=Localization!$C$127,M24=1),4)))))</f>
        <v>0</v>
      </c>
      <c r="AI24" t="b">
        <f>IF(OR(N24=Localization!$C$117,N24=5),4,IF(OR(N24=Localization!$C$118,N24=4),2,IF(OR(N24=Localization!$C$119,N24=3),0,IF(OR(N24=Localization!$C$120,N24=2),-1,IF(OR(N24=Localization!$C$121,N24=1),-2)))))</f>
        <v>0</v>
      </c>
      <c r="AJ24" t="b">
        <f>IF(OR(O24=Localization!$C$123,O24=5),-2,IF(OR(O24=Localization!$C$124,O24=4),-1,IF(OR(O24=Localization!$C$125,O24=3),0,IF(OR(O24=Localization!$C$126,O24=2),2,IF(OR(O24=Localization!$C$127,O24=1),4)))))</f>
        <v>0</v>
      </c>
      <c r="AK24" t="b">
        <f>IF(OR(P24=Localization!$C$117,P24=5),4,IF(OR(P24=Localization!$C$118,P24=4),2,IF(OR(P24=Localization!$C$119,P24=3),0,IF(OR(P24=Localization!$C$120,P24=2),-1,IF(OR(P24=Localization!$C$121,P24=1),-2)))))</f>
        <v>0</v>
      </c>
      <c r="AL24" t="b">
        <f>IF(OR(Q24=Localization!$C$123,Q24=5),-2,IF(OR(Q24=Localization!$C$124,Q24=4),-1,IF(OR(Q24=Localization!$C$125,Q24=3),0,IF(OR(Q24=Localization!$C$126,Q24=2),2,IF(OR(Q24=Localization!$C$127,Q24=1),4)))))</f>
        <v>0</v>
      </c>
      <c r="AM24" t="b">
        <f>IF(OR(R24=Localization!$C$117,R24=5),4,IF(OR(R24=Localization!$C$118,R24=4),2,IF(OR(R24=Localization!$C$119,R24=3),0,IF(OR(R24=Localization!$C$120,R24=2),-1,IF(OR(R24=Localization!$C$121,R24=1),-2)))))</f>
        <v>0</v>
      </c>
      <c r="AN24" t="b">
        <f>IF(OR(S24=Localization!$C$123,S24=5),-2,IF(OR(S24=Localization!$C$124,S24=4),-1,IF(OR(S24=Localization!$C$125,S24=3),0,IF(OR(S24=Localization!$C$126,S24=2),2,IF(OR(S24=Localization!$C$127,S24=1),4)))))</f>
        <v>0</v>
      </c>
      <c r="AO24" t="b">
        <f>IF(OR(T24=Localization!$C$117,T24=5),4,IF(OR(T24=Localization!$C$118,T24=4),2,IF(OR(T24=Localization!$C$119,T24=3),0,IF(OR(T24=Localization!$C$120,T24=2),-1,IF(OR(T24=Localization!$C$121,T24=1),-2)))))</f>
        <v>0</v>
      </c>
      <c r="AP24" t="b">
        <f>IF(OR(U24=Localization!$C$123,U24=5),-2,IF(OR(U24=Localization!$C$124,U24=4),-1,IF(OR(U24=Localization!$C$125,U24=3),0,IF(OR(U24=Localization!$C$126,U24=2),2,IF(OR(U24=Localization!$C$127,U24=1),4)))))</f>
        <v>0</v>
      </c>
      <c r="AR24" t="str">
        <f t="shared" si="12"/>
        <v>ЛОЖЬЛОЖЬ</v>
      </c>
      <c r="AS24" t="str">
        <f t="shared" si="13"/>
        <v>ЛОЖЬЛОЖЬ</v>
      </c>
      <c r="AT24" t="str">
        <f t="shared" si="14"/>
        <v>ЛОЖЬЛОЖЬ</v>
      </c>
      <c r="AU24" t="str">
        <f t="shared" si="15"/>
        <v>ЛОЖЬЛОЖЬ</v>
      </c>
      <c r="AV24" t="str">
        <f t="shared" si="16"/>
        <v>ЛОЖЬЛОЖЬ</v>
      </c>
      <c r="AW24" t="str">
        <f t="shared" si="17"/>
        <v>ЛОЖЬЛОЖЬ</v>
      </c>
      <c r="AX24" t="str">
        <f t="shared" si="18"/>
        <v>ЛОЖЬЛОЖЬ</v>
      </c>
      <c r="AY24" t="str">
        <f t="shared" si="19"/>
        <v>ЛОЖЬЛОЖЬ</v>
      </c>
      <c r="AZ24" t="str">
        <f t="shared" si="20"/>
        <v>ЛОЖЬЛОЖЬ</v>
      </c>
      <c r="BA24" t="str">
        <f t="shared" si="21"/>
        <v>ЛОЖЬЛОЖЬ</v>
      </c>
      <c r="BC24" t="str">
        <f t="shared" si="22"/>
        <v/>
      </c>
      <c r="BD24" t="str">
        <f t="shared" si="23"/>
        <v/>
      </c>
      <c r="BE24" t="str">
        <f t="shared" si="24"/>
        <v/>
      </c>
      <c r="BF24" t="str">
        <f t="shared" si="25"/>
        <v/>
      </c>
      <c r="BG24" t="str">
        <f t="shared" si="26"/>
        <v/>
      </c>
      <c r="BH24" t="str">
        <f t="shared" si="27"/>
        <v/>
      </c>
      <c r="BI24" t="str">
        <f t="shared" si="28"/>
        <v/>
      </c>
      <c r="BJ24" t="str">
        <f t="shared" si="29"/>
        <v/>
      </c>
      <c r="BK24" t="str">
        <f t="shared" si="30"/>
        <v/>
      </c>
      <c r="BL24" t="str">
        <f t="shared" si="31"/>
        <v/>
      </c>
    </row>
    <row r="25" spans="23:64" x14ac:dyDescent="0.25">
      <c r="W25" t="b">
        <f>IF(OR(B25=Localization!$C$117,B25=5),4,IF(OR(B25=Localization!$C$118,B25=4),2,IF(OR(B25=Localization!$C$119,B25=3),0,IF(OR(B25=Localization!$C$120,B25=2),-1,IF(OR(B25=Localization!$C$121,B25=1),-2)))))</f>
        <v>0</v>
      </c>
      <c r="X25" t="b">
        <f>IF(OR(C25=Localization!$C$123,C25=5),-2,IF(OR(C25=Localization!$C$124,C25=4),-1,IF(OR(C25=Localization!$C$125,C25=3),0,IF(OR(C25=Localization!$C$126,C25=2),2,IF(OR(C25=Localization!$C$127,C25=1),4)))))</f>
        <v>0</v>
      </c>
      <c r="Y25" t="b">
        <f>IF(OR(D25=Localization!$C$117,D25=5),4,IF(OR(D25=Localization!$C$118,D25=4),2,IF(OR(D25=Localization!$C$119,D25=3),0,IF(OR(D25=Localization!$C$120,D25=2),-1,IF(OR(D25=Localization!$C$121,D25=1),-2)))))</f>
        <v>0</v>
      </c>
      <c r="Z25" t="b">
        <f>IF(OR(E25=Localization!$C$123,E25=5),-2,IF(OR(E25=Localization!$C$124,E25=4),-1,IF(OR(E25=Localization!$C$125,E25=3),0,IF(OR(E25=Localization!$C$126,E25=2),2,IF(OR(E25=Localization!$C$127,E25=1),4)))))</f>
        <v>0</v>
      </c>
      <c r="AA25" t="b">
        <f>IF(OR(F25=Localization!$C$117,F25=5),4,IF(OR(F25=Localization!$C$118,F25=4),2,IF(OR(F25=Localization!$C$119,F25=3),0,IF(OR(F25=Localization!$C$120,F25=2),-1,IF(OR(F25=Localization!$C$121,F25=1),-2)))))</f>
        <v>0</v>
      </c>
      <c r="AB25" t="b">
        <f>IF(OR(G25=Localization!$C$123,G25=5),-2,IF(OR(G25=Localization!$C$124,G25=4),-1,IF(OR(G25=Localization!$C$125,G25=3),0,IF(OR(G25=Localization!$C$126,G25=2),2,IF(OR(G25=Localization!$C$127,G25=1),4)))))</f>
        <v>0</v>
      </c>
      <c r="AC25" t="b">
        <f>IF(OR(H25=Localization!$C$117,H25=5),4,IF(OR(H25=Localization!$C$118,H25=4),2,IF(OR(H25=Localization!$C$119,H25=3),0,IF(OR(H25=Localization!$C$120,H25=2),-1,IF(OR(H25=Localization!$C$121,H25=1),-2)))))</f>
        <v>0</v>
      </c>
      <c r="AD25" t="b">
        <f>IF(OR(I25=Localization!$C$123,I25=5),-2,IF(OR(I25=Localization!$C$124,I25=4),-1,IF(OR(I25=Localization!$C$125,I25=3),0,IF(OR(I25=Localization!$C$126,I25=2),2,IF(OR(I25=Localization!$C$127,I25=1),4)))))</f>
        <v>0</v>
      </c>
      <c r="AE25" t="b">
        <f>IF(OR(J25=Localization!$C$117,J25=5),4,IF(OR(J25=Localization!$C$118,J25=4),2,IF(OR(J25=Localization!$C$119,J25=3),0,IF(OR(J25=Localization!$C$120,J25=2),-1,IF(OR(J25=Localization!$C$121,J25=1),-2)))))</f>
        <v>0</v>
      </c>
      <c r="AF25" t="b">
        <f>IF(OR(K25=Localization!$C$123,K25=5),-2,IF(OR(K25=Localization!$C$124,K25=4),-1,IF(OR(K25=Localization!$C$125,K25=3),0,IF(OR(K25=Localization!$C$126,K25=2),2,IF(OR(K25=Localization!$C$127,K25=1),4)))))</f>
        <v>0</v>
      </c>
      <c r="AG25" t="b">
        <f>IF(OR(L25=Localization!$C$117,L25=5),4,IF(OR(L25=Localization!$C$118,L25=4),2,IF(OR(L25=Localization!$C$119,L25=3),0,IF(OR(L25=Localization!$C$120,L25=2),-1,IF(OR(L25=Localization!$C$121,L25=1),-2)))))</f>
        <v>0</v>
      </c>
      <c r="AH25" t="b">
        <f>IF(OR(M25=Localization!$C$123,M25=5),-2,IF(OR(M25=Localization!$C$124,M25=4),-1,IF(OR(M25=Localization!$C$125,M25=3),0,IF(OR(M25=Localization!$C$126,M25=2),2,IF(OR(M25=Localization!$C$127,M25=1),4)))))</f>
        <v>0</v>
      </c>
      <c r="AI25" t="b">
        <f>IF(OR(N25=Localization!$C$117,N25=5),4,IF(OR(N25=Localization!$C$118,N25=4),2,IF(OR(N25=Localization!$C$119,N25=3),0,IF(OR(N25=Localization!$C$120,N25=2),-1,IF(OR(N25=Localization!$C$121,N25=1),-2)))))</f>
        <v>0</v>
      </c>
      <c r="AJ25" t="b">
        <f>IF(OR(O25=Localization!$C$123,O25=5),-2,IF(OR(O25=Localization!$C$124,O25=4),-1,IF(OR(O25=Localization!$C$125,O25=3),0,IF(OR(O25=Localization!$C$126,O25=2),2,IF(OR(O25=Localization!$C$127,O25=1),4)))))</f>
        <v>0</v>
      </c>
      <c r="AK25" t="b">
        <f>IF(OR(P25=Localization!$C$117,P25=5),4,IF(OR(P25=Localization!$C$118,P25=4),2,IF(OR(P25=Localization!$C$119,P25=3),0,IF(OR(P25=Localization!$C$120,P25=2),-1,IF(OR(P25=Localization!$C$121,P25=1),-2)))))</f>
        <v>0</v>
      </c>
      <c r="AL25" t="b">
        <f>IF(OR(Q25=Localization!$C$123,Q25=5),-2,IF(OR(Q25=Localization!$C$124,Q25=4),-1,IF(OR(Q25=Localization!$C$125,Q25=3),0,IF(OR(Q25=Localization!$C$126,Q25=2),2,IF(OR(Q25=Localization!$C$127,Q25=1),4)))))</f>
        <v>0</v>
      </c>
      <c r="AM25" t="b">
        <f>IF(OR(R25=Localization!$C$117,R25=5),4,IF(OR(R25=Localization!$C$118,R25=4),2,IF(OR(R25=Localization!$C$119,R25=3),0,IF(OR(R25=Localization!$C$120,R25=2),-1,IF(OR(R25=Localization!$C$121,R25=1),-2)))))</f>
        <v>0</v>
      </c>
      <c r="AN25" t="b">
        <f>IF(OR(S25=Localization!$C$123,S25=5),-2,IF(OR(S25=Localization!$C$124,S25=4),-1,IF(OR(S25=Localization!$C$125,S25=3),0,IF(OR(S25=Localization!$C$126,S25=2),2,IF(OR(S25=Localization!$C$127,S25=1),4)))))</f>
        <v>0</v>
      </c>
      <c r="AO25" t="b">
        <f>IF(OR(T25=Localization!$C$117,T25=5),4,IF(OR(T25=Localization!$C$118,T25=4),2,IF(OR(T25=Localization!$C$119,T25=3),0,IF(OR(T25=Localization!$C$120,T25=2),-1,IF(OR(T25=Localization!$C$121,T25=1),-2)))))</f>
        <v>0</v>
      </c>
      <c r="AP25" t="b">
        <f>IF(OR(U25=Localization!$C$123,U25=5),-2,IF(OR(U25=Localization!$C$124,U25=4),-1,IF(OR(U25=Localization!$C$125,U25=3),0,IF(OR(U25=Localization!$C$126,U25=2),2,IF(OR(U25=Localization!$C$127,U25=1),4)))))</f>
        <v>0</v>
      </c>
      <c r="AR25" t="str">
        <f t="shared" si="12"/>
        <v>ЛОЖЬЛОЖЬ</v>
      </c>
      <c r="AS25" t="str">
        <f t="shared" si="13"/>
        <v>ЛОЖЬЛОЖЬ</v>
      </c>
      <c r="AT25" t="str">
        <f t="shared" si="14"/>
        <v>ЛОЖЬЛОЖЬ</v>
      </c>
      <c r="AU25" t="str">
        <f t="shared" si="15"/>
        <v>ЛОЖЬЛОЖЬ</v>
      </c>
      <c r="AV25" t="str">
        <f t="shared" si="16"/>
        <v>ЛОЖЬЛОЖЬ</v>
      </c>
      <c r="AW25" t="str">
        <f t="shared" si="17"/>
        <v>ЛОЖЬЛОЖЬ</v>
      </c>
      <c r="AX25" t="str">
        <f t="shared" si="18"/>
        <v>ЛОЖЬЛОЖЬ</v>
      </c>
      <c r="AY25" t="str">
        <f t="shared" si="19"/>
        <v>ЛОЖЬЛОЖЬ</v>
      </c>
      <c r="AZ25" t="str">
        <f t="shared" si="20"/>
        <v>ЛОЖЬЛОЖЬ</v>
      </c>
      <c r="BA25" t="str">
        <f t="shared" si="21"/>
        <v>ЛОЖЬЛОЖЬ</v>
      </c>
      <c r="BC25" t="str">
        <f t="shared" si="22"/>
        <v/>
      </c>
      <c r="BD25" t="str">
        <f t="shared" si="23"/>
        <v/>
      </c>
      <c r="BE25" t="str">
        <f t="shared" si="24"/>
        <v/>
      </c>
      <c r="BF25" t="str">
        <f t="shared" si="25"/>
        <v/>
      </c>
      <c r="BG25" t="str">
        <f t="shared" si="26"/>
        <v/>
      </c>
      <c r="BH25" t="str">
        <f t="shared" si="27"/>
        <v/>
      </c>
      <c r="BI25" t="str">
        <f t="shared" si="28"/>
        <v/>
      </c>
      <c r="BJ25" t="str">
        <f t="shared" si="29"/>
        <v/>
      </c>
      <c r="BK25" t="str">
        <f t="shared" si="30"/>
        <v/>
      </c>
      <c r="BL25" t="str">
        <f t="shared" si="31"/>
        <v/>
      </c>
    </row>
    <row r="26" spans="23:64" x14ac:dyDescent="0.25">
      <c r="W26" t="b">
        <f>IF(OR(B26=Localization!$C$117,B26=5),4,IF(OR(B26=Localization!$C$118,B26=4),2,IF(OR(B26=Localization!$C$119,B26=3),0,IF(OR(B26=Localization!$C$120,B26=2),-1,IF(OR(B26=Localization!$C$121,B26=1),-2)))))</f>
        <v>0</v>
      </c>
      <c r="X26" t="b">
        <f>IF(OR(C26=Localization!$C$123,C26=5),-2,IF(OR(C26=Localization!$C$124,C26=4),-1,IF(OR(C26=Localization!$C$125,C26=3),0,IF(OR(C26=Localization!$C$126,C26=2),2,IF(OR(C26=Localization!$C$127,C26=1),4)))))</f>
        <v>0</v>
      </c>
      <c r="Y26" t="b">
        <f>IF(OR(D26=Localization!$C$117,D26=5),4,IF(OR(D26=Localization!$C$118,D26=4),2,IF(OR(D26=Localization!$C$119,D26=3),0,IF(OR(D26=Localization!$C$120,D26=2),-1,IF(OR(D26=Localization!$C$121,D26=1),-2)))))</f>
        <v>0</v>
      </c>
      <c r="Z26" t="b">
        <f>IF(OR(E26=Localization!$C$123,E26=5),-2,IF(OR(E26=Localization!$C$124,E26=4),-1,IF(OR(E26=Localization!$C$125,E26=3),0,IF(OR(E26=Localization!$C$126,E26=2),2,IF(OR(E26=Localization!$C$127,E26=1),4)))))</f>
        <v>0</v>
      </c>
      <c r="AA26" t="b">
        <f>IF(OR(F26=Localization!$C$117,F26=5),4,IF(OR(F26=Localization!$C$118,F26=4),2,IF(OR(F26=Localization!$C$119,F26=3),0,IF(OR(F26=Localization!$C$120,F26=2),-1,IF(OR(F26=Localization!$C$121,F26=1),-2)))))</f>
        <v>0</v>
      </c>
      <c r="AB26" t="b">
        <f>IF(OR(G26=Localization!$C$123,G26=5),-2,IF(OR(G26=Localization!$C$124,G26=4),-1,IF(OR(G26=Localization!$C$125,G26=3),0,IF(OR(G26=Localization!$C$126,G26=2),2,IF(OR(G26=Localization!$C$127,G26=1),4)))))</f>
        <v>0</v>
      </c>
      <c r="AC26" t="b">
        <f>IF(OR(H26=Localization!$C$117,H26=5),4,IF(OR(H26=Localization!$C$118,H26=4),2,IF(OR(H26=Localization!$C$119,H26=3),0,IF(OR(H26=Localization!$C$120,H26=2),-1,IF(OR(H26=Localization!$C$121,H26=1),-2)))))</f>
        <v>0</v>
      </c>
      <c r="AD26" t="b">
        <f>IF(OR(I26=Localization!$C$123,I26=5),-2,IF(OR(I26=Localization!$C$124,I26=4),-1,IF(OR(I26=Localization!$C$125,I26=3),0,IF(OR(I26=Localization!$C$126,I26=2),2,IF(OR(I26=Localization!$C$127,I26=1),4)))))</f>
        <v>0</v>
      </c>
      <c r="AE26" t="b">
        <f>IF(OR(J26=Localization!$C$117,J26=5),4,IF(OR(J26=Localization!$C$118,J26=4),2,IF(OR(J26=Localization!$C$119,J26=3),0,IF(OR(J26=Localization!$C$120,J26=2),-1,IF(OR(J26=Localization!$C$121,J26=1),-2)))))</f>
        <v>0</v>
      </c>
      <c r="AF26" t="b">
        <f>IF(OR(K26=Localization!$C$123,K26=5),-2,IF(OR(K26=Localization!$C$124,K26=4),-1,IF(OR(K26=Localization!$C$125,K26=3),0,IF(OR(K26=Localization!$C$126,K26=2),2,IF(OR(K26=Localization!$C$127,K26=1),4)))))</f>
        <v>0</v>
      </c>
      <c r="AG26" t="b">
        <f>IF(OR(L26=Localization!$C$117,L26=5),4,IF(OR(L26=Localization!$C$118,L26=4),2,IF(OR(L26=Localization!$C$119,L26=3),0,IF(OR(L26=Localization!$C$120,L26=2),-1,IF(OR(L26=Localization!$C$121,L26=1),-2)))))</f>
        <v>0</v>
      </c>
      <c r="AH26" t="b">
        <f>IF(OR(M26=Localization!$C$123,M26=5),-2,IF(OR(M26=Localization!$C$124,M26=4),-1,IF(OR(M26=Localization!$C$125,M26=3),0,IF(OR(M26=Localization!$C$126,M26=2),2,IF(OR(M26=Localization!$C$127,M26=1),4)))))</f>
        <v>0</v>
      </c>
      <c r="AI26" t="b">
        <f>IF(OR(N26=Localization!$C$117,N26=5),4,IF(OR(N26=Localization!$C$118,N26=4),2,IF(OR(N26=Localization!$C$119,N26=3),0,IF(OR(N26=Localization!$C$120,N26=2),-1,IF(OR(N26=Localization!$C$121,N26=1),-2)))))</f>
        <v>0</v>
      </c>
      <c r="AJ26" t="b">
        <f>IF(OR(O26=Localization!$C$123,O26=5),-2,IF(OR(O26=Localization!$C$124,O26=4),-1,IF(OR(O26=Localization!$C$125,O26=3),0,IF(OR(O26=Localization!$C$126,O26=2),2,IF(OR(O26=Localization!$C$127,O26=1),4)))))</f>
        <v>0</v>
      </c>
      <c r="AK26" t="b">
        <f>IF(OR(P26=Localization!$C$117,P26=5),4,IF(OR(P26=Localization!$C$118,P26=4),2,IF(OR(P26=Localization!$C$119,P26=3),0,IF(OR(P26=Localization!$C$120,P26=2),-1,IF(OR(P26=Localization!$C$121,P26=1),-2)))))</f>
        <v>0</v>
      </c>
      <c r="AL26" t="b">
        <f>IF(OR(Q26=Localization!$C$123,Q26=5),-2,IF(OR(Q26=Localization!$C$124,Q26=4),-1,IF(OR(Q26=Localization!$C$125,Q26=3),0,IF(OR(Q26=Localization!$C$126,Q26=2),2,IF(OR(Q26=Localization!$C$127,Q26=1),4)))))</f>
        <v>0</v>
      </c>
      <c r="AM26" t="b">
        <f>IF(OR(R26=Localization!$C$117,R26=5),4,IF(OR(R26=Localization!$C$118,R26=4),2,IF(OR(R26=Localization!$C$119,R26=3),0,IF(OR(R26=Localization!$C$120,R26=2),-1,IF(OR(R26=Localization!$C$121,R26=1),-2)))))</f>
        <v>0</v>
      </c>
      <c r="AN26" t="b">
        <f>IF(OR(S26=Localization!$C$123,S26=5),-2,IF(OR(S26=Localization!$C$124,S26=4),-1,IF(OR(S26=Localization!$C$125,S26=3),0,IF(OR(S26=Localization!$C$126,S26=2),2,IF(OR(S26=Localization!$C$127,S26=1),4)))))</f>
        <v>0</v>
      </c>
      <c r="AO26" t="b">
        <f>IF(OR(T26=Localization!$C$117,T26=5),4,IF(OR(T26=Localization!$C$118,T26=4),2,IF(OR(T26=Localization!$C$119,T26=3),0,IF(OR(T26=Localization!$C$120,T26=2),-1,IF(OR(T26=Localization!$C$121,T26=1),-2)))))</f>
        <v>0</v>
      </c>
      <c r="AP26" t="b">
        <f>IF(OR(U26=Localization!$C$123,U26=5),-2,IF(OR(U26=Localization!$C$124,U26=4),-1,IF(OR(U26=Localization!$C$125,U26=3),0,IF(OR(U26=Localization!$C$126,U26=2),2,IF(OR(U26=Localization!$C$127,U26=1),4)))))</f>
        <v>0</v>
      </c>
      <c r="AR26" t="str">
        <f t="shared" si="12"/>
        <v>ЛОЖЬЛОЖЬ</v>
      </c>
      <c r="AS26" t="str">
        <f t="shared" si="13"/>
        <v>ЛОЖЬЛОЖЬ</v>
      </c>
      <c r="AT26" t="str">
        <f t="shared" si="14"/>
        <v>ЛОЖЬЛОЖЬ</v>
      </c>
      <c r="AU26" t="str">
        <f t="shared" si="15"/>
        <v>ЛОЖЬЛОЖЬ</v>
      </c>
      <c r="AV26" t="str">
        <f t="shared" si="16"/>
        <v>ЛОЖЬЛОЖЬ</v>
      </c>
      <c r="AW26" t="str">
        <f t="shared" si="17"/>
        <v>ЛОЖЬЛОЖЬ</v>
      </c>
      <c r="AX26" t="str">
        <f t="shared" si="18"/>
        <v>ЛОЖЬЛОЖЬ</v>
      </c>
      <c r="AY26" t="str">
        <f t="shared" si="19"/>
        <v>ЛОЖЬЛОЖЬ</v>
      </c>
      <c r="AZ26" t="str">
        <f t="shared" si="20"/>
        <v>ЛОЖЬЛОЖЬ</v>
      </c>
      <c r="BA26" t="str">
        <f t="shared" si="21"/>
        <v>ЛОЖЬЛОЖЬ</v>
      </c>
      <c r="BC26" t="str">
        <f t="shared" si="22"/>
        <v/>
      </c>
      <c r="BD26" t="str">
        <f t="shared" si="23"/>
        <v/>
      </c>
      <c r="BE26" t="str">
        <f t="shared" si="24"/>
        <v/>
      </c>
      <c r="BF26" t="str">
        <f t="shared" si="25"/>
        <v/>
      </c>
      <c r="BG26" t="str">
        <f t="shared" si="26"/>
        <v/>
      </c>
      <c r="BH26" t="str">
        <f t="shared" si="27"/>
        <v/>
      </c>
      <c r="BI26" t="str">
        <f t="shared" si="28"/>
        <v/>
      </c>
      <c r="BJ26" t="str">
        <f t="shared" si="29"/>
        <v/>
      </c>
      <c r="BK26" t="str">
        <f t="shared" si="30"/>
        <v/>
      </c>
      <c r="BL26" t="str">
        <f t="shared" si="31"/>
        <v/>
      </c>
    </row>
    <row r="27" spans="23:64" x14ac:dyDescent="0.25">
      <c r="W27" t="b">
        <f>IF(OR(B27=Localization!$C$117,B27=5),4,IF(OR(B27=Localization!$C$118,B27=4),2,IF(OR(B27=Localization!$C$119,B27=3),0,IF(OR(B27=Localization!$C$120,B27=2),-1,IF(OR(B27=Localization!$C$121,B27=1),-2)))))</f>
        <v>0</v>
      </c>
      <c r="X27" t="b">
        <f>IF(OR(C27=Localization!$C$123,C27=5),-2,IF(OR(C27=Localization!$C$124,C27=4),-1,IF(OR(C27=Localization!$C$125,C27=3),0,IF(OR(C27=Localization!$C$126,C27=2),2,IF(OR(C27=Localization!$C$127,C27=1),4)))))</f>
        <v>0</v>
      </c>
      <c r="Y27" t="b">
        <f>IF(OR(D27=Localization!$C$117,D27=5),4,IF(OR(D27=Localization!$C$118,D27=4),2,IF(OR(D27=Localization!$C$119,D27=3),0,IF(OR(D27=Localization!$C$120,D27=2),-1,IF(OR(D27=Localization!$C$121,D27=1),-2)))))</f>
        <v>0</v>
      </c>
      <c r="Z27" t="b">
        <f>IF(OR(E27=Localization!$C$123,E27=5),-2,IF(OR(E27=Localization!$C$124,E27=4),-1,IF(OR(E27=Localization!$C$125,E27=3),0,IF(OR(E27=Localization!$C$126,E27=2),2,IF(OR(E27=Localization!$C$127,E27=1),4)))))</f>
        <v>0</v>
      </c>
      <c r="AA27" t="b">
        <f>IF(OR(F27=Localization!$C$117,F27=5),4,IF(OR(F27=Localization!$C$118,F27=4),2,IF(OR(F27=Localization!$C$119,F27=3),0,IF(OR(F27=Localization!$C$120,F27=2),-1,IF(OR(F27=Localization!$C$121,F27=1),-2)))))</f>
        <v>0</v>
      </c>
      <c r="AB27" t="b">
        <f>IF(OR(G27=Localization!$C$123,G27=5),-2,IF(OR(G27=Localization!$C$124,G27=4),-1,IF(OR(G27=Localization!$C$125,G27=3),0,IF(OR(G27=Localization!$C$126,G27=2),2,IF(OR(G27=Localization!$C$127,G27=1),4)))))</f>
        <v>0</v>
      </c>
      <c r="AC27" t="b">
        <f>IF(OR(H27=Localization!$C$117,H27=5),4,IF(OR(H27=Localization!$C$118,H27=4),2,IF(OR(H27=Localization!$C$119,H27=3),0,IF(OR(H27=Localization!$C$120,H27=2),-1,IF(OR(H27=Localization!$C$121,H27=1),-2)))))</f>
        <v>0</v>
      </c>
      <c r="AD27" t="b">
        <f>IF(OR(I27=Localization!$C$123,I27=5),-2,IF(OR(I27=Localization!$C$124,I27=4),-1,IF(OR(I27=Localization!$C$125,I27=3),0,IF(OR(I27=Localization!$C$126,I27=2),2,IF(OR(I27=Localization!$C$127,I27=1),4)))))</f>
        <v>0</v>
      </c>
      <c r="AE27" t="b">
        <f>IF(OR(J27=Localization!$C$117,J27=5),4,IF(OR(J27=Localization!$C$118,J27=4),2,IF(OR(J27=Localization!$C$119,J27=3),0,IF(OR(J27=Localization!$C$120,J27=2),-1,IF(OR(J27=Localization!$C$121,J27=1),-2)))))</f>
        <v>0</v>
      </c>
      <c r="AF27" t="b">
        <f>IF(OR(K27=Localization!$C$123,K27=5),-2,IF(OR(K27=Localization!$C$124,K27=4),-1,IF(OR(K27=Localization!$C$125,K27=3),0,IF(OR(K27=Localization!$C$126,K27=2),2,IF(OR(K27=Localization!$C$127,K27=1),4)))))</f>
        <v>0</v>
      </c>
      <c r="AG27" t="b">
        <f>IF(OR(L27=Localization!$C$117,L27=5),4,IF(OR(L27=Localization!$C$118,L27=4),2,IF(OR(L27=Localization!$C$119,L27=3),0,IF(OR(L27=Localization!$C$120,L27=2),-1,IF(OR(L27=Localization!$C$121,L27=1),-2)))))</f>
        <v>0</v>
      </c>
      <c r="AH27" t="b">
        <f>IF(OR(M27=Localization!$C$123,M27=5),-2,IF(OR(M27=Localization!$C$124,M27=4),-1,IF(OR(M27=Localization!$C$125,M27=3),0,IF(OR(M27=Localization!$C$126,M27=2),2,IF(OR(M27=Localization!$C$127,M27=1),4)))))</f>
        <v>0</v>
      </c>
      <c r="AI27" t="b">
        <f>IF(OR(N27=Localization!$C$117,N27=5),4,IF(OR(N27=Localization!$C$118,N27=4),2,IF(OR(N27=Localization!$C$119,N27=3),0,IF(OR(N27=Localization!$C$120,N27=2),-1,IF(OR(N27=Localization!$C$121,N27=1),-2)))))</f>
        <v>0</v>
      </c>
      <c r="AJ27" t="b">
        <f>IF(OR(O27=Localization!$C$123,O27=5),-2,IF(OR(O27=Localization!$C$124,O27=4),-1,IF(OR(O27=Localization!$C$125,O27=3),0,IF(OR(O27=Localization!$C$126,O27=2),2,IF(OR(O27=Localization!$C$127,O27=1),4)))))</f>
        <v>0</v>
      </c>
      <c r="AK27" t="b">
        <f>IF(OR(P27=Localization!$C$117,P27=5),4,IF(OR(P27=Localization!$C$118,P27=4),2,IF(OR(P27=Localization!$C$119,P27=3),0,IF(OR(P27=Localization!$C$120,P27=2),-1,IF(OR(P27=Localization!$C$121,P27=1),-2)))))</f>
        <v>0</v>
      </c>
      <c r="AL27" t="b">
        <f>IF(OR(Q27=Localization!$C$123,Q27=5),-2,IF(OR(Q27=Localization!$C$124,Q27=4),-1,IF(OR(Q27=Localization!$C$125,Q27=3),0,IF(OR(Q27=Localization!$C$126,Q27=2),2,IF(OR(Q27=Localization!$C$127,Q27=1),4)))))</f>
        <v>0</v>
      </c>
      <c r="AM27" t="b">
        <f>IF(OR(R27=Localization!$C$117,R27=5),4,IF(OR(R27=Localization!$C$118,R27=4),2,IF(OR(R27=Localization!$C$119,R27=3),0,IF(OR(R27=Localization!$C$120,R27=2),-1,IF(OR(R27=Localization!$C$121,R27=1),-2)))))</f>
        <v>0</v>
      </c>
      <c r="AN27" t="b">
        <f>IF(OR(S27=Localization!$C$123,S27=5),-2,IF(OR(S27=Localization!$C$124,S27=4),-1,IF(OR(S27=Localization!$C$125,S27=3),0,IF(OR(S27=Localization!$C$126,S27=2),2,IF(OR(S27=Localization!$C$127,S27=1),4)))))</f>
        <v>0</v>
      </c>
      <c r="AO27" t="b">
        <f>IF(OR(T27=Localization!$C$117,T27=5),4,IF(OR(T27=Localization!$C$118,T27=4),2,IF(OR(T27=Localization!$C$119,T27=3),0,IF(OR(T27=Localization!$C$120,T27=2),-1,IF(OR(T27=Localization!$C$121,T27=1),-2)))))</f>
        <v>0</v>
      </c>
      <c r="AP27" t="b">
        <f>IF(OR(U27=Localization!$C$123,U27=5),-2,IF(OR(U27=Localization!$C$124,U27=4),-1,IF(OR(U27=Localization!$C$125,U27=3),0,IF(OR(U27=Localization!$C$126,U27=2),2,IF(OR(U27=Localization!$C$127,U27=1),4)))))</f>
        <v>0</v>
      </c>
      <c r="AR27" t="str">
        <f t="shared" si="12"/>
        <v>ЛОЖЬЛОЖЬ</v>
      </c>
      <c r="AS27" t="str">
        <f t="shared" si="13"/>
        <v>ЛОЖЬЛОЖЬ</v>
      </c>
      <c r="AT27" t="str">
        <f t="shared" si="14"/>
        <v>ЛОЖЬЛОЖЬ</v>
      </c>
      <c r="AU27" t="str">
        <f t="shared" si="15"/>
        <v>ЛОЖЬЛОЖЬ</v>
      </c>
      <c r="AV27" t="str">
        <f t="shared" si="16"/>
        <v>ЛОЖЬЛОЖЬ</v>
      </c>
      <c r="AW27" t="str">
        <f t="shared" si="17"/>
        <v>ЛОЖЬЛОЖЬ</v>
      </c>
      <c r="AX27" t="str">
        <f t="shared" si="18"/>
        <v>ЛОЖЬЛОЖЬ</v>
      </c>
      <c r="AY27" t="str">
        <f t="shared" si="19"/>
        <v>ЛОЖЬЛОЖЬ</v>
      </c>
      <c r="AZ27" t="str">
        <f t="shared" si="20"/>
        <v>ЛОЖЬЛОЖЬ</v>
      </c>
      <c r="BA27" t="str">
        <f t="shared" si="21"/>
        <v>ЛОЖЬЛОЖЬ</v>
      </c>
      <c r="BC27" t="str">
        <f t="shared" si="22"/>
        <v/>
      </c>
      <c r="BD27" t="str">
        <f t="shared" si="23"/>
        <v/>
      </c>
      <c r="BE27" t="str">
        <f t="shared" si="24"/>
        <v/>
      </c>
      <c r="BF27" t="str">
        <f t="shared" si="25"/>
        <v/>
      </c>
      <c r="BG27" t="str">
        <f t="shared" si="26"/>
        <v/>
      </c>
      <c r="BH27" t="str">
        <f t="shared" si="27"/>
        <v/>
      </c>
      <c r="BI27" t="str">
        <f t="shared" si="28"/>
        <v/>
      </c>
      <c r="BJ27" t="str">
        <f t="shared" si="29"/>
        <v/>
      </c>
      <c r="BK27" t="str">
        <f t="shared" si="30"/>
        <v/>
      </c>
      <c r="BL27" t="str">
        <f t="shared" si="31"/>
        <v/>
      </c>
    </row>
    <row r="28" spans="23:64" x14ac:dyDescent="0.25">
      <c r="W28" t="b">
        <f>IF(OR(B28=Localization!$C$117,B28=5),4,IF(OR(B28=Localization!$C$118,B28=4),2,IF(OR(B28=Localization!$C$119,B28=3),0,IF(OR(B28=Localization!$C$120,B28=2),-1,IF(OR(B28=Localization!$C$121,B28=1),-2)))))</f>
        <v>0</v>
      </c>
      <c r="X28" t="b">
        <f>IF(OR(C28=Localization!$C$123,C28=5),-2,IF(OR(C28=Localization!$C$124,C28=4),-1,IF(OR(C28=Localization!$C$125,C28=3),0,IF(OR(C28=Localization!$C$126,C28=2),2,IF(OR(C28=Localization!$C$127,C28=1),4)))))</f>
        <v>0</v>
      </c>
      <c r="Y28" t="b">
        <f>IF(OR(D28=Localization!$C$117,D28=5),4,IF(OR(D28=Localization!$C$118,D28=4),2,IF(OR(D28=Localization!$C$119,D28=3),0,IF(OR(D28=Localization!$C$120,D28=2),-1,IF(OR(D28=Localization!$C$121,D28=1),-2)))))</f>
        <v>0</v>
      </c>
      <c r="Z28" t="b">
        <f>IF(OR(E28=Localization!$C$123,E28=5),-2,IF(OR(E28=Localization!$C$124,E28=4),-1,IF(OR(E28=Localization!$C$125,E28=3),0,IF(OR(E28=Localization!$C$126,E28=2),2,IF(OR(E28=Localization!$C$127,E28=1),4)))))</f>
        <v>0</v>
      </c>
      <c r="AA28" t="b">
        <f>IF(OR(F28=Localization!$C$117,F28=5),4,IF(OR(F28=Localization!$C$118,F28=4),2,IF(OR(F28=Localization!$C$119,F28=3),0,IF(OR(F28=Localization!$C$120,F28=2),-1,IF(OR(F28=Localization!$C$121,F28=1),-2)))))</f>
        <v>0</v>
      </c>
      <c r="AB28" t="b">
        <f>IF(OR(G28=Localization!$C$123,G28=5),-2,IF(OR(G28=Localization!$C$124,G28=4),-1,IF(OR(G28=Localization!$C$125,G28=3),0,IF(OR(G28=Localization!$C$126,G28=2),2,IF(OR(G28=Localization!$C$127,G28=1),4)))))</f>
        <v>0</v>
      </c>
      <c r="AC28" t="b">
        <f>IF(OR(H28=Localization!$C$117,H28=5),4,IF(OR(H28=Localization!$C$118,H28=4),2,IF(OR(H28=Localization!$C$119,H28=3),0,IF(OR(H28=Localization!$C$120,H28=2),-1,IF(OR(H28=Localization!$C$121,H28=1),-2)))))</f>
        <v>0</v>
      </c>
      <c r="AD28" t="b">
        <f>IF(OR(I28=Localization!$C$123,I28=5),-2,IF(OR(I28=Localization!$C$124,I28=4),-1,IF(OR(I28=Localization!$C$125,I28=3),0,IF(OR(I28=Localization!$C$126,I28=2),2,IF(OR(I28=Localization!$C$127,I28=1),4)))))</f>
        <v>0</v>
      </c>
      <c r="AE28" t="b">
        <f>IF(OR(J28=Localization!$C$117,J28=5),4,IF(OR(J28=Localization!$C$118,J28=4),2,IF(OR(J28=Localization!$C$119,J28=3),0,IF(OR(J28=Localization!$C$120,J28=2),-1,IF(OR(J28=Localization!$C$121,J28=1),-2)))))</f>
        <v>0</v>
      </c>
      <c r="AF28" t="b">
        <f>IF(OR(K28=Localization!$C$123,K28=5),-2,IF(OR(K28=Localization!$C$124,K28=4),-1,IF(OR(K28=Localization!$C$125,K28=3),0,IF(OR(K28=Localization!$C$126,K28=2),2,IF(OR(K28=Localization!$C$127,K28=1),4)))))</f>
        <v>0</v>
      </c>
      <c r="AG28" t="b">
        <f>IF(OR(L28=Localization!$C$117,L28=5),4,IF(OR(L28=Localization!$C$118,L28=4),2,IF(OR(L28=Localization!$C$119,L28=3),0,IF(OR(L28=Localization!$C$120,L28=2),-1,IF(OR(L28=Localization!$C$121,L28=1),-2)))))</f>
        <v>0</v>
      </c>
      <c r="AH28" t="b">
        <f>IF(OR(M28=Localization!$C$123,M28=5),-2,IF(OR(M28=Localization!$C$124,M28=4),-1,IF(OR(M28=Localization!$C$125,M28=3),0,IF(OR(M28=Localization!$C$126,M28=2),2,IF(OR(M28=Localization!$C$127,M28=1),4)))))</f>
        <v>0</v>
      </c>
      <c r="AI28" t="b">
        <f>IF(OR(N28=Localization!$C$117,N28=5),4,IF(OR(N28=Localization!$C$118,N28=4),2,IF(OR(N28=Localization!$C$119,N28=3),0,IF(OR(N28=Localization!$C$120,N28=2),-1,IF(OR(N28=Localization!$C$121,N28=1),-2)))))</f>
        <v>0</v>
      </c>
      <c r="AJ28" t="b">
        <f>IF(OR(O28=Localization!$C$123,O28=5),-2,IF(OR(O28=Localization!$C$124,O28=4),-1,IF(OR(O28=Localization!$C$125,O28=3),0,IF(OR(O28=Localization!$C$126,O28=2),2,IF(OR(O28=Localization!$C$127,O28=1),4)))))</f>
        <v>0</v>
      </c>
      <c r="AK28" t="b">
        <f>IF(OR(P28=Localization!$C$117,P28=5),4,IF(OR(P28=Localization!$C$118,P28=4),2,IF(OR(P28=Localization!$C$119,P28=3),0,IF(OR(P28=Localization!$C$120,P28=2),-1,IF(OR(P28=Localization!$C$121,P28=1),-2)))))</f>
        <v>0</v>
      </c>
      <c r="AL28" t="b">
        <f>IF(OR(Q28=Localization!$C$123,Q28=5),-2,IF(OR(Q28=Localization!$C$124,Q28=4),-1,IF(OR(Q28=Localization!$C$125,Q28=3),0,IF(OR(Q28=Localization!$C$126,Q28=2),2,IF(OR(Q28=Localization!$C$127,Q28=1),4)))))</f>
        <v>0</v>
      </c>
      <c r="AM28" t="b">
        <f>IF(OR(R28=Localization!$C$117,R28=5),4,IF(OR(R28=Localization!$C$118,R28=4),2,IF(OR(R28=Localization!$C$119,R28=3),0,IF(OR(R28=Localization!$C$120,R28=2),-1,IF(OR(R28=Localization!$C$121,R28=1),-2)))))</f>
        <v>0</v>
      </c>
      <c r="AN28" t="b">
        <f>IF(OR(S28=Localization!$C$123,S28=5),-2,IF(OR(S28=Localization!$C$124,S28=4),-1,IF(OR(S28=Localization!$C$125,S28=3),0,IF(OR(S28=Localization!$C$126,S28=2),2,IF(OR(S28=Localization!$C$127,S28=1),4)))))</f>
        <v>0</v>
      </c>
      <c r="AO28" t="b">
        <f>IF(OR(T28=Localization!$C$117,T28=5),4,IF(OR(T28=Localization!$C$118,T28=4),2,IF(OR(T28=Localization!$C$119,T28=3),0,IF(OR(T28=Localization!$C$120,T28=2),-1,IF(OR(T28=Localization!$C$121,T28=1),-2)))))</f>
        <v>0</v>
      </c>
      <c r="AP28" t="b">
        <f>IF(OR(U28=Localization!$C$123,U28=5),-2,IF(OR(U28=Localization!$C$124,U28=4),-1,IF(OR(U28=Localization!$C$125,U28=3),0,IF(OR(U28=Localization!$C$126,U28=2),2,IF(OR(U28=Localization!$C$127,U28=1),4)))))</f>
        <v>0</v>
      </c>
      <c r="AR28" t="str">
        <f t="shared" si="12"/>
        <v>ЛОЖЬЛОЖЬ</v>
      </c>
      <c r="AS28" t="str">
        <f t="shared" si="13"/>
        <v>ЛОЖЬЛОЖЬ</v>
      </c>
      <c r="AT28" t="str">
        <f t="shared" si="14"/>
        <v>ЛОЖЬЛОЖЬ</v>
      </c>
      <c r="AU28" t="str">
        <f t="shared" si="15"/>
        <v>ЛОЖЬЛОЖЬ</v>
      </c>
      <c r="AV28" t="str">
        <f t="shared" si="16"/>
        <v>ЛОЖЬЛОЖЬ</v>
      </c>
      <c r="AW28" t="str">
        <f t="shared" si="17"/>
        <v>ЛОЖЬЛОЖЬ</v>
      </c>
      <c r="AX28" t="str">
        <f t="shared" si="18"/>
        <v>ЛОЖЬЛОЖЬ</v>
      </c>
      <c r="AY28" t="str">
        <f t="shared" si="19"/>
        <v>ЛОЖЬЛОЖЬ</v>
      </c>
      <c r="AZ28" t="str">
        <f t="shared" si="20"/>
        <v>ЛОЖЬЛОЖЬ</v>
      </c>
      <c r="BA28" t="str">
        <f t="shared" si="21"/>
        <v>ЛОЖЬЛОЖЬ</v>
      </c>
      <c r="BC28" t="str">
        <f t="shared" si="22"/>
        <v/>
      </c>
      <c r="BD28" t="str">
        <f t="shared" si="23"/>
        <v/>
      </c>
      <c r="BE28" t="str">
        <f t="shared" si="24"/>
        <v/>
      </c>
      <c r="BF28" t="str">
        <f t="shared" si="25"/>
        <v/>
      </c>
      <c r="BG28" t="str">
        <f t="shared" si="26"/>
        <v/>
      </c>
      <c r="BH28" t="str">
        <f t="shared" si="27"/>
        <v/>
      </c>
      <c r="BI28" t="str">
        <f t="shared" si="28"/>
        <v/>
      </c>
      <c r="BJ28" t="str">
        <f t="shared" si="29"/>
        <v/>
      </c>
      <c r="BK28" t="str">
        <f t="shared" si="30"/>
        <v/>
      </c>
      <c r="BL28" t="str">
        <f t="shared" si="31"/>
        <v/>
      </c>
    </row>
    <row r="29" spans="23:64" x14ac:dyDescent="0.25">
      <c r="W29" t="b">
        <f>IF(OR(B29=Localization!$C$117,B29=5),4,IF(OR(B29=Localization!$C$118,B29=4),2,IF(OR(B29=Localization!$C$119,B29=3),0,IF(OR(B29=Localization!$C$120,B29=2),-1,IF(OR(B29=Localization!$C$121,B29=1),-2)))))</f>
        <v>0</v>
      </c>
      <c r="X29" t="b">
        <f>IF(OR(C29=Localization!$C$123,C29=5),-2,IF(OR(C29=Localization!$C$124,C29=4),-1,IF(OR(C29=Localization!$C$125,C29=3),0,IF(OR(C29=Localization!$C$126,C29=2),2,IF(OR(C29=Localization!$C$127,C29=1),4)))))</f>
        <v>0</v>
      </c>
      <c r="Y29" t="b">
        <f>IF(OR(D29=Localization!$C$117,D29=5),4,IF(OR(D29=Localization!$C$118,D29=4),2,IF(OR(D29=Localization!$C$119,D29=3),0,IF(OR(D29=Localization!$C$120,D29=2),-1,IF(OR(D29=Localization!$C$121,D29=1),-2)))))</f>
        <v>0</v>
      </c>
      <c r="Z29" t="b">
        <f>IF(OR(E29=Localization!$C$123,E29=5),-2,IF(OR(E29=Localization!$C$124,E29=4),-1,IF(OR(E29=Localization!$C$125,E29=3),0,IF(OR(E29=Localization!$C$126,E29=2),2,IF(OR(E29=Localization!$C$127,E29=1),4)))))</f>
        <v>0</v>
      </c>
      <c r="AA29" t="b">
        <f>IF(OR(F29=Localization!$C$117,F29=5),4,IF(OR(F29=Localization!$C$118,F29=4),2,IF(OR(F29=Localization!$C$119,F29=3),0,IF(OR(F29=Localization!$C$120,F29=2),-1,IF(OR(F29=Localization!$C$121,F29=1),-2)))))</f>
        <v>0</v>
      </c>
      <c r="AB29" t="b">
        <f>IF(OR(G29=Localization!$C$123,G29=5),-2,IF(OR(G29=Localization!$C$124,G29=4),-1,IF(OR(G29=Localization!$C$125,G29=3),0,IF(OR(G29=Localization!$C$126,G29=2),2,IF(OR(G29=Localization!$C$127,G29=1),4)))))</f>
        <v>0</v>
      </c>
      <c r="AC29" t="b">
        <f>IF(OR(H29=Localization!$C$117,H29=5),4,IF(OR(H29=Localization!$C$118,H29=4),2,IF(OR(H29=Localization!$C$119,H29=3),0,IF(OR(H29=Localization!$C$120,H29=2),-1,IF(OR(H29=Localization!$C$121,H29=1),-2)))))</f>
        <v>0</v>
      </c>
      <c r="AD29" t="b">
        <f>IF(OR(I29=Localization!$C$123,I29=5),-2,IF(OR(I29=Localization!$C$124,I29=4),-1,IF(OR(I29=Localization!$C$125,I29=3),0,IF(OR(I29=Localization!$C$126,I29=2),2,IF(OR(I29=Localization!$C$127,I29=1),4)))))</f>
        <v>0</v>
      </c>
      <c r="AE29" t="b">
        <f>IF(OR(J29=Localization!$C$117,J29=5),4,IF(OR(J29=Localization!$C$118,J29=4),2,IF(OR(J29=Localization!$C$119,J29=3),0,IF(OR(J29=Localization!$C$120,J29=2),-1,IF(OR(J29=Localization!$C$121,J29=1),-2)))))</f>
        <v>0</v>
      </c>
      <c r="AF29" t="b">
        <f>IF(OR(K29=Localization!$C$123,K29=5),-2,IF(OR(K29=Localization!$C$124,K29=4),-1,IF(OR(K29=Localization!$C$125,K29=3),0,IF(OR(K29=Localization!$C$126,K29=2),2,IF(OR(K29=Localization!$C$127,K29=1),4)))))</f>
        <v>0</v>
      </c>
      <c r="AG29" t="b">
        <f>IF(OR(L29=Localization!$C$117,L29=5),4,IF(OR(L29=Localization!$C$118,L29=4),2,IF(OR(L29=Localization!$C$119,L29=3),0,IF(OR(L29=Localization!$C$120,L29=2),-1,IF(OR(L29=Localization!$C$121,L29=1),-2)))))</f>
        <v>0</v>
      </c>
      <c r="AH29" t="b">
        <f>IF(OR(M29=Localization!$C$123,M29=5),-2,IF(OR(M29=Localization!$C$124,M29=4),-1,IF(OR(M29=Localization!$C$125,M29=3),0,IF(OR(M29=Localization!$C$126,M29=2),2,IF(OR(M29=Localization!$C$127,M29=1),4)))))</f>
        <v>0</v>
      </c>
      <c r="AI29" t="b">
        <f>IF(OR(N29=Localization!$C$117,N29=5),4,IF(OR(N29=Localization!$C$118,N29=4),2,IF(OR(N29=Localization!$C$119,N29=3),0,IF(OR(N29=Localization!$C$120,N29=2),-1,IF(OR(N29=Localization!$C$121,N29=1),-2)))))</f>
        <v>0</v>
      </c>
      <c r="AJ29" t="b">
        <f>IF(OR(O29=Localization!$C$123,O29=5),-2,IF(OR(O29=Localization!$C$124,O29=4),-1,IF(OR(O29=Localization!$C$125,O29=3),0,IF(OR(O29=Localization!$C$126,O29=2),2,IF(OR(O29=Localization!$C$127,O29=1),4)))))</f>
        <v>0</v>
      </c>
      <c r="AK29" t="b">
        <f>IF(OR(P29=Localization!$C$117,P29=5),4,IF(OR(P29=Localization!$C$118,P29=4),2,IF(OR(P29=Localization!$C$119,P29=3),0,IF(OR(P29=Localization!$C$120,P29=2),-1,IF(OR(P29=Localization!$C$121,P29=1),-2)))))</f>
        <v>0</v>
      </c>
      <c r="AL29" t="b">
        <f>IF(OR(Q29=Localization!$C$123,Q29=5),-2,IF(OR(Q29=Localization!$C$124,Q29=4),-1,IF(OR(Q29=Localization!$C$125,Q29=3),0,IF(OR(Q29=Localization!$C$126,Q29=2),2,IF(OR(Q29=Localization!$C$127,Q29=1),4)))))</f>
        <v>0</v>
      </c>
      <c r="AM29" t="b">
        <f>IF(OR(R29=Localization!$C$117,R29=5),4,IF(OR(R29=Localization!$C$118,R29=4),2,IF(OR(R29=Localization!$C$119,R29=3),0,IF(OR(R29=Localization!$C$120,R29=2),-1,IF(OR(R29=Localization!$C$121,R29=1),-2)))))</f>
        <v>0</v>
      </c>
      <c r="AN29" t="b">
        <f>IF(OR(S29=Localization!$C$123,S29=5),-2,IF(OR(S29=Localization!$C$124,S29=4),-1,IF(OR(S29=Localization!$C$125,S29=3),0,IF(OR(S29=Localization!$C$126,S29=2),2,IF(OR(S29=Localization!$C$127,S29=1),4)))))</f>
        <v>0</v>
      </c>
      <c r="AO29" t="b">
        <f>IF(OR(T29=Localization!$C$117,T29=5),4,IF(OR(T29=Localization!$C$118,T29=4),2,IF(OR(T29=Localization!$C$119,T29=3),0,IF(OR(T29=Localization!$C$120,T29=2),-1,IF(OR(T29=Localization!$C$121,T29=1),-2)))))</f>
        <v>0</v>
      </c>
      <c r="AP29" t="b">
        <f>IF(OR(U29=Localization!$C$123,U29=5),-2,IF(OR(U29=Localization!$C$124,U29=4),-1,IF(OR(U29=Localization!$C$125,U29=3),0,IF(OR(U29=Localization!$C$126,U29=2),2,IF(OR(U29=Localization!$C$127,U29=1),4)))))</f>
        <v>0</v>
      </c>
      <c r="AR29" t="str">
        <f t="shared" si="12"/>
        <v>ЛОЖЬЛОЖЬ</v>
      </c>
      <c r="AS29" t="str">
        <f t="shared" si="13"/>
        <v>ЛОЖЬЛОЖЬ</v>
      </c>
      <c r="AT29" t="str">
        <f t="shared" si="14"/>
        <v>ЛОЖЬЛОЖЬ</v>
      </c>
      <c r="AU29" t="str">
        <f t="shared" si="15"/>
        <v>ЛОЖЬЛОЖЬ</v>
      </c>
      <c r="AV29" t="str">
        <f t="shared" si="16"/>
        <v>ЛОЖЬЛОЖЬ</v>
      </c>
      <c r="AW29" t="str">
        <f t="shared" si="17"/>
        <v>ЛОЖЬЛОЖЬ</v>
      </c>
      <c r="AX29" t="str">
        <f t="shared" si="18"/>
        <v>ЛОЖЬЛОЖЬ</v>
      </c>
      <c r="AY29" t="str">
        <f t="shared" si="19"/>
        <v>ЛОЖЬЛОЖЬ</v>
      </c>
      <c r="AZ29" t="str">
        <f t="shared" si="20"/>
        <v>ЛОЖЬЛОЖЬ</v>
      </c>
      <c r="BA29" t="str">
        <f t="shared" si="21"/>
        <v>ЛОЖЬЛОЖЬ</v>
      </c>
      <c r="BC29" t="str">
        <f t="shared" si="22"/>
        <v/>
      </c>
      <c r="BD29" t="str">
        <f t="shared" si="23"/>
        <v/>
      </c>
      <c r="BE29" t="str">
        <f t="shared" si="24"/>
        <v/>
      </c>
      <c r="BF29" t="str">
        <f t="shared" si="25"/>
        <v/>
      </c>
      <c r="BG29" t="str">
        <f t="shared" si="26"/>
        <v/>
      </c>
      <c r="BH29" t="str">
        <f t="shared" si="27"/>
        <v/>
      </c>
      <c r="BI29" t="str">
        <f t="shared" si="28"/>
        <v/>
      </c>
      <c r="BJ29" t="str">
        <f t="shared" si="29"/>
        <v/>
      </c>
      <c r="BK29" t="str">
        <f t="shared" si="30"/>
        <v/>
      </c>
      <c r="BL29" t="str">
        <f t="shared" si="31"/>
        <v/>
      </c>
    </row>
    <row r="30" spans="23:64" x14ac:dyDescent="0.25">
      <c r="W30" t="b">
        <f>IF(OR(B30=Localization!$C$117,B30=5),4,IF(OR(B30=Localization!$C$118,B30=4),2,IF(OR(B30=Localization!$C$119,B30=3),0,IF(OR(B30=Localization!$C$120,B30=2),-1,IF(OR(B30=Localization!$C$121,B30=1),-2)))))</f>
        <v>0</v>
      </c>
      <c r="X30" t="b">
        <f>IF(OR(C30=Localization!$C$123,C30=5),-2,IF(OR(C30=Localization!$C$124,C30=4),-1,IF(OR(C30=Localization!$C$125,C30=3),0,IF(OR(C30=Localization!$C$126,C30=2),2,IF(OR(C30=Localization!$C$127,C30=1),4)))))</f>
        <v>0</v>
      </c>
      <c r="Y30" t="b">
        <f>IF(OR(D30=Localization!$C$117,D30=5),4,IF(OR(D30=Localization!$C$118,D30=4),2,IF(OR(D30=Localization!$C$119,D30=3),0,IF(OR(D30=Localization!$C$120,D30=2),-1,IF(OR(D30=Localization!$C$121,D30=1),-2)))))</f>
        <v>0</v>
      </c>
      <c r="Z30" t="b">
        <f>IF(OR(E30=Localization!$C$123,E30=5),-2,IF(OR(E30=Localization!$C$124,E30=4),-1,IF(OR(E30=Localization!$C$125,E30=3),0,IF(OR(E30=Localization!$C$126,E30=2),2,IF(OR(E30=Localization!$C$127,E30=1),4)))))</f>
        <v>0</v>
      </c>
      <c r="AA30" t="b">
        <f>IF(OR(F30=Localization!$C$117,F30=5),4,IF(OR(F30=Localization!$C$118,F30=4),2,IF(OR(F30=Localization!$C$119,F30=3),0,IF(OR(F30=Localization!$C$120,F30=2),-1,IF(OR(F30=Localization!$C$121,F30=1),-2)))))</f>
        <v>0</v>
      </c>
      <c r="AB30" t="b">
        <f>IF(OR(G30=Localization!$C$123,G30=5),-2,IF(OR(G30=Localization!$C$124,G30=4),-1,IF(OR(G30=Localization!$C$125,G30=3),0,IF(OR(G30=Localization!$C$126,G30=2),2,IF(OR(G30=Localization!$C$127,G30=1),4)))))</f>
        <v>0</v>
      </c>
      <c r="AC30" t="b">
        <f>IF(OR(H30=Localization!$C$117,H30=5),4,IF(OR(H30=Localization!$C$118,H30=4),2,IF(OR(H30=Localization!$C$119,H30=3),0,IF(OR(H30=Localization!$C$120,H30=2),-1,IF(OR(H30=Localization!$C$121,H30=1),-2)))))</f>
        <v>0</v>
      </c>
      <c r="AD30" t="b">
        <f>IF(OR(I30=Localization!$C$123,I30=5),-2,IF(OR(I30=Localization!$C$124,I30=4),-1,IF(OR(I30=Localization!$C$125,I30=3),0,IF(OR(I30=Localization!$C$126,I30=2),2,IF(OR(I30=Localization!$C$127,I30=1),4)))))</f>
        <v>0</v>
      </c>
      <c r="AE30" t="b">
        <f>IF(OR(J30=Localization!$C$117,J30=5),4,IF(OR(J30=Localization!$C$118,J30=4),2,IF(OR(J30=Localization!$C$119,J30=3),0,IF(OR(J30=Localization!$C$120,J30=2),-1,IF(OR(J30=Localization!$C$121,J30=1),-2)))))</f>
        <v>0</v>
      </c>
      <c r="AF30" t="b">
        <f>IF(OR(K30=Localization!$C$123,K30=5),-2,IF(OR(K30=Localization!$C$124,K30=4),-1,IF(OR(K30=Localization!$C$125,K30=3),0,IF(OR(K30=Localization!$C$126,K30=2),2,IF(OR(K30=Localization!$C$127,K30=1),4)))))</f>
        <v>0</v>
      </c>
      <c r="AG30" t="b">
        <f>IF(OR(L30=Localization!$C$117,L30=5),4,IF(OR(L30=Localization!$C$118,L30=4),2,IF(OR(L30=Localization!$C$119,L30=3),0,IF(OR(L30=Localization!$C$120,L30=2),-1,IF(OR(L30=Localization!$C$121,L30=1),-2)))))</f>
        <v>0</v>
      </c>
      <c r="AH30" t="b">
        <f>IF(OR(M30=Localization!$C$123,M30=5),-2,IF(OR(M30=Localization!$C$124,M30=4),-1,IF(OR(M30=Localization!$C$125,M30=3),0,IF(OR(M30=Localization!$C$126,M30=2),2,IF(OR(M30=Localization!$C$127,M30=1),4)))))</f>
        <v>0</v>
      </c>
      <c r="AI30" t="b">
        <f>IF(OR(N30=Localization!$C$117,N30=5),4,IF(OR(N30=Localization!$C$118,N30=4),2,IF(OR(N30=Localization!$C$119,N30=3),0,IF(OR(N30=Localization!$C$120,N30=2),-1,IF(OR(N30=Localization!$C$121,N30=1),-2)))))</f>
        <v>0</v>
      </c>
      <c r="AJ30" t="b">
        <f>IF(OR(O30=Localization!$C$123,O30=5),-2,IF(OR(O30=Localization!$C$124,O30=4),-1,IF(OR(O30=Localization!$C$125,O30=3),0,IF(OR(O30=Localization!$C$126,O30=2),2,IF(OR(O30=Localization!$C$127,O30=1),4)))))</f>
        <v>0</v>
      </c>
      <c r="AK30" t="b">
        <f>IF(OR(P30=Localization!$C$117,P30=5),4,IF(OR(P30=Localization!$C$118,P30=4),2,IF(OR(P30=Localization!$C$119,P30=3),0,IF(OR(P30=Localization!$C$120,P30=2),-1,IF(OR(P30=Localization!$C$121,P30=1),-2)))))</f>
        <v>0</v>
      </c>
      <c r="AL30" t="b">
        <f>IF(OR(Q30=Localization!$C$123,Q30=5),-2,IF(OR(Q30=Localization!$C$124,Q30=4),-1,IF(OR(Q30=Localization!$C$125,Q30=3),0,IF(OR(Q30=Localization!$C$126,Q30=2),2,IF(OR(Q30=Localization!$C$127,Q30=1),4)))))</f>
        <v>0</v>
      </c>
      <c r="AM30" t="b">
        <f>IF(OR(R30=Localization!$C$117,R30=5),4,IF(OR(R30=Localization!$C$118,R30=4),2,IF(OR(R30=Localization!$C$119,R30=3),0,IF(OR(R30=Localization!$C$120,R30=2),-1,IF(OR(R30=Localization!$C$121,R30=1),-2)))))</f>
        <v>0</v>
      </c>
      <c r="AN30" t="b">
        <f>IF(OR(S30=Localization!$C$123,S30=5),-2,IF(OR(S30=Localization!$C$124,S30=4),-1,IF(OR(S30=Localization!$C$125,S30=3),0,IF(OR(S30=Localization!$C$126,S30=2),2,IF(OR(S30=Localization!$C$127,S30=1),4)))))</f>
        <v>0</v>
      </c>
      <c r="AO30" t="b">
        <f>IF(OR(T30=Localization!$C$117,T30=5),4,IF(OR(T30=Localization!$C$118,T30=4),2,IF(OR(T30=Localization!$C$119,T30=3),0,IF(OR(T30=Localization!$C$120,T30=2),-1,IF(OR(T30=Localization!$C$121,T30=1),-2)))))</f>
        <v>0</v>
      </c>
      <c r="AP30" t="b">
        <f>IF(OR(U30=Localization!$C$123,U30=5),-2,IF(OR(U30=Localization!$C$124,U30=4),-1,IF(OR(U30=Localization!$C$125,U30=3),0,IF(OR(U30=Localization!$C$126,U30=2),2,IF(OR(U30=Localization!$C$127,U30=1),4)))))</f>
        <v>0</v>
      </c>
      <c r="AR30" t="str">
        <f t="shared" si="12"/>
        <v>ЛОЖЬЛОЖЬ</v>
      </c>
      <c r="AS30" t="str">
        <f t="shared" si="13"/>
        <v>ЛОЖЬЛОЖЬ</v>
      </c>
      <c r="AT30" t="str">
        <f t="shared" si="14"/>
        <v>ЛОЖЬЛОЖЬ</v>
      </c>
      <c r="AU30" t="str">
        <f t="shared" si="15"/>
        <v>ЛОЖЬЛОЖЬ</v>
      </c>
      <c r="AV30" t="str">
        <f t="shared" si="16"/>
        <v>ЛОЖЬЛОЖЬ</v>
      </c>
      <c r="AW30" t="str">
        <f t="shared" si="17"/>
        <v>ЛОЖЬЛОЖЬ</v>
      </c>
      <c r="AX30" t="str">
        <f t="shared" si="18"/>
        <v>ЛОЖЬЛОЖЬ</v>
      </c>
      <c r="AY30" t="str">
        <f t="shared" si="19"/>
        <v>ЛОЖЬЛОЖЬ</v>
      </c>
      <c r="AZ30" t="str">
        <f t="shared" si="20"/>
        <v>ЛОЖЬЛОЖЬ</v>
      </c>
      <c r="BA30" t="str">
        <f t="shared" si="21"/>
        <v>ЛОЖЬЛОЖЬ</v>
      </c>
      <c r="BC30" t="str">
        <f t="shared" si="22"/>
        <v/>
      </c>
      <c r="BD30" t="str">
        <f t="shared" si="23"/>
        <v/>
      </c>
      <c r="BE30" t="str">
        <f t="shared" si="24"/>
        <v/>
      </c>
      <c r="BF30" t="str">
        <f t="shared" si="25"/>
        <v/>
      </c>
      <c r="BG30" t="str">
        <f t="shared" si="26"/>
        <v/>
      </c>
      <c r="BH30" t="str">
        <f t="shared" si="27"/>
        <v/>
      </c>
      <c r="BI30" t="str">
        <f t="shared" si="28"/>
        <v/>
      </c>
      <c r="BJ30" t="str">
        <f t="shared" si="29"/>
        <v/>
      </c>
      <c r="BK30" t="str">
        <f t="shared" si="30"/>
        <v/>
      </c>
      <c r="BL30" t="str">
        <f t="shared" si="31"/>
        <v/>
      </c>
    </row>
    <row r="31" spans="23:64" x14ac:dyDescent="0.25">
      <c r="W31" t="b">
        <f>IF(OR(B31=Localization!$C$117,B31=5),4,IF(OR(B31=Localization!$C$118,B31=4),2,IF(OR(B31=Localization!$C$119,B31=3),0,IF(OR(B31=Localization!$C$120,B31=2),-1,IF(OR(B31=Localization!$C$121,B31=1),-2)))))</f>
        <v>0</v>
      </c>
      <c r="X31" t="b">
        <f>IF(OR(C31=Localization!$C$123,C31=5),-2,IF(OR(C31=Localization!$C$124,C31=4),-1,IF(OR(C31=Localization!$C$125,C31=3),0,IF(OR(C31=Localization!$C$126,C31=2),2,IF(OR(C31=Localization!$C$127,C31=1),4)))))</f>
        <v>0</v>
      </c>
      <c r="Y31" t="b">
        <f>IF(OR(D31=Localization!$C$117,D31=5),4,IF(OR(D31=Localization!$C$118,D31=4),2,IF(OR(D31=Localization!$C$119,D31=3),0,IF(OR(D31=Localization!$C$120,D31=2),-1,IF(OR(D31=Localization!$C$121,D31=1),-2)))))</f>
        <v>0</v>
      </c>
      <c r="Z31" t="b">
        <f>IF(OR(E31=Localization!$C$123,E31=5),-2,IF(OR(E31=Localization!$C$124,E31=4),-1,IF(OR(E31=Localization!$C$125,E31=3),0,IF(OR(E31=Localization!$C$126,E31=2),2,IF(OR(E31=Localization!$C$127,E31=1),4)))))</f>
        <v>0</v>
      </c>
      <c r="AA31" t="b">
        <f>IF(OR(F31=Localization!$C$117,F31=5),4,IF(OR(F31=Localization!$C$118,F31=4),2,IF(OR(F31=Localization!$C$119,F31=3),0,IF(OR(F31=Localization!$C$120,F31=2),-1,IF(OR(F31=Localization!$C$121,F31=1),-2)))))</f>
        <v>0</v>
      </c>
      <c r="AB31" t="b">
        <f>IF(OR(G31=Localization!$C$123,G31=5),-2,IF(OR(G31=Localization!$C$124,G31=4),-1,IF(OR(G31=Localization!$C$125,G31=3),0,IF(OR(G31=Localization!$C$126,G31=2),2,IF(OR(G31=Localization!$C$127,G31=1),4)))))</f>
        <v>0</v>
      </c>
      <c r="AC31" t="b">
        <f>IF(OR(H31=Localization!$C$117,H31=5),4,IF(OR(H31=Localization!$C$118,H31=4),2,IF(OR(H31=Localization!$C$119,H31=3),0,IF(OR(H31=Localization!$C$120,H31=2),-1,IF(OR(H31=Localization!$C$121,H31=1),-2)))))</f>
        <v>0</v>
      </c>
      <c r="AD31" t="b">
        <f>IF(OR(I31=Localization!$C$123,I31=5),-2,IF(OR(I31=Localization!$C$124,I31=4),-1,IF(OR(I31=Localization!$C$125,I31=3),0,IF(OR(I31=Localization!$C$126,I31=2),2,IF(OR(I31=Localization!$C$127,I31=1),4)))))</f>
        <v>0</v>
      </c>
      <c r="AE31" t="b">
        <f>IF(OR(J31=Localization!$C$117,J31=5),4,IF(OR(J31=Localization!$C$118,J31=4),2,IF(OR(J31=Localization!$C$119,J31=3),0,IF(OR(J31=Localization!$C$120,J31=2),-1,IF(OR(J31=Localization!$C$121,J31=1),-2)))))</f>
        <v>0</v>
      </c>
      <c r="AF31" t="b">
        <f>IF(OR(K31=Localization!$C$123,K31=5),-2,IF(OR(K31=Localization!$C$124,K31=4),-1,IF(OR(K31=Localization!$C$125,K31=3),0,IF(OR(K31=Localization!$C$126,K31=2),2,IF(OR(K31=Localization!$C$127,K31=1),4)))))</f>
        <v>0</v>
      </c>
      <c r="AG31" t="b">
        <f>IF(OR(L31=Localization!$C$117,L31=5),4,IF(OR(L31=Localization!$C$118,L31=4),2,IF(OR(L31=Localization!$C$119,L31=3),0,IF(OR(L31=Localization!$C$120,L31=2),-1,IF(OR(L31=Localization!$C$121,L31=1),-2)))))</f>
        <v>0</v>
      </c>
      <c r="AH31" t="b">
        <f>IF(OR(M31=Localization!$C$123,M31=5),-2,IF(OR(M31=Localization!$C$124,M31=4),-1,IF(OR(M31=Localization!$C$125,M31=3),0,IF(OR(M31=Localization!$C$126,M31=2),2,IF(OR(M31=Localization!$C$127,M31=1),4)))))</f>
        <v>0</v>
      </c>
      <c r="AI31" t="b">
        <f>IF(OR(N31=Localization!$C$117,N31=5),4,IF(OR(N31=Localization!$C$118,N31=4),2,IF(OR(N31=Localization!$C$119,N31=3),0,IF(OR(N31=Localization!$C$120,N31=2),-1,IF(OR(N31=Localization!$C$121,N31=1),-2)))))</f>
        <v>0</v>
      </c>
      <c r="AJ31" t="b">
        <f>IF(OR(O31=Localization!$C$123,O31=5),-2,IF(OR(O31=Localization!$C$124,O31=4),-1,IF(OR(O31=Localization!$C$125,O31=3),0,IF(OR(O31=Localization!$C$126,O31=2),2,IF(OR(O31=Localization!$C$127,O31=1),4)))))</f>
        <v>0</v>
      </c>
      <c r="AK31" t="b">
        <f>IF(OR(P31=Localization!$C$117,P31=5),4,IF(OR(P31=Localization!$C$118,P31=4),2,IF(OR(P31=Localization!$C$119,P31=3),0,IF(OR(P31=Localization!$C$120,P31=2),-1,IF(OR(P31=Localization!$C$121,P31=1),-2)))))</f>
        <v>0</v>
      </c>
      <c r="AL31" t="b">
        <f>IF(OR(Q31=Localization!$C$123,Q31=5),-2,IF(OR(Q31=Localization!$C$124,Q31=4),-1,IF(OR(Q31=Localization!$C$125,Q31=3),0,IF(OR(Q31=Localization!$C$126,Q31=2),2,IF(OR(Q31=Localization!$C$127,Q31=1),4)))))</f>
        <v>0</v>
      </c>
      <c r="AM31" t="b">
        <f>IF(OR(R31=Localization!$C$117,R31=5),4,IF(OR(R31=Localization!$C$118,R31=4),2,IF(OR(R31=Localization!$C$119,R31=3),0,IF(OR(R31=Localization!$C$120,R31=2),-1,IF(OR(R31=Localization!$C$121,R31=1),-2)))))</f>
        <v>0</v>
      </c>
      <c r="AN31" t="b">
        <f>IF(OR(S31=Localization!$C$123,S31=5),-2,IF(OR(S31=Localization!$C$124,S31=4),-1,IF(OR(S31=Localization!$C$125,S31=3),0,IF(OR(S31=Localization!$C$126,S31=2),2,IF(OR(S31=Localization!$C$127,S31=1),4)))))</f>
        <v>0</v>
      </c>
      <c r="AO31" t="b">
        <f>IF(OR(T31=Localization!$C$117,T31=5),4,IF(OR(T31=Localization!$C$118,T31=4),2,IF(OR(T31=Localization!$C$119,T31=3),0,IF(OR(T31=Localization!$C$120,T31=2),-1,IF(OR(T31=Localization!$C$121,T31=1),-2)))))</f>
        <v>0</v>
      </c>
      <c r="AP31" t="b">
        <f>IF(OR(U31=Localization!$C$123,U31=5),-2,IF(OR(U31=Localization!$C$124,U31=4),-1,IF(OR(U31=Localization!$C$125,U31=3),0,IF(OR(U31=Localization!$C$126,U31=2),2,IF(OR(U31=Localization!$C$127,U31=1),4)))))</f>
        <v>0</v>
      </c>
      <c r="AR31" t="str">
        <f t="shared" si="12"/>
        <v>ЛОЖЬЛОЖЬ</v>
      </c>
      <c r="AS31" t="str">
        <f t="shared" si="13"/>
        <v>ЛОЖЬЛОЖЬ</v>
      </c>
      <c r="AT31" t="str">
        <f t="shared" si="14"/>
        <v>ЛОЖЬЛОЖЬ</v>
      </c>
      <c r="AU31" t="str">
        <f t="shared" si="15"/>
        <v>ЛОЖЬЛОЖЬ</v>
      </c>
      <c r="AV31" t="str">
        <f t="shared" si="16"/>
        <v>ЛОЖЬЛОЖЬ</v>
      </c>
      <c r="AW31" t="str">
        <f t="shared" si="17"/>
        <v>ЛОЖЬЛОЖЬ</v>
      </c>
      <c r="AX31" t="str">
        <f t="shared" si="18"/>
        <v>ЛОЖЬЛОЖЬ</v>
      </c>
      <c r="AY31" t="str">
        <f t="shared" si="19"/>
        <v>ЛОЖЬЛОЖЬ</v>
      </c>
      <c r="AZ31" t="str">
        <f t="shared" si="20"/>
        <v>ЛОЖЬЛОЖЬ</v>
      </c>
      <c r="BA31" t="str">
        <f t="shared" si="21"/>
        <v>ЛОЖЬЛОЖЬ</v>
      </c>
      <c r="BC31" t="str">
        <f t="shared" si="22"/>
        <v/>
      </c>
      <c r="BD31" t="str">
        <f t="shared" si="23"/>
        <v/>
      </c>
      <c r="BE31" t="str">
        <f t="shared" si="24"/>
        <v/>
      </c>
      <c r="BF31" t="str">
        <f t="shared" si="25"/>
        <v/>
      </c>
      <c r="BG31" t="str">
        <f t="shared" si="26"/>
        <v/>
      </c>
      <c r="BH31" t="str">
        <f t="shared" si="27"/>
        <v/>
      </c>
      <c r="BI31" t="str">
        <f t="shared" si="28"/>
        <v/>
      </c>
      <c r="BJ31" t="str">
        <f t="shared" si="29"/>
        <v/>
      </c>
      <c r="BK31" t="str">
        <f t="shared" si="30"/>
        <v/>
      </c>
      <c r="BL31" t="str">
        <f t="shared" si="31"/>
        <v/>
      </c>
    </row>
    <row r="32" spans="23:64" x14ac:dyDescent="0.25">
      <c r="W32" t="b">
        <f>IF(OR(B32=Localization!$C$117,B32=5),4,IF(OR(B32=Localization!$C$118,B32=4),2,IF(OR(B32=Localization!$C$119,B32=3),0,IF(OR(B32=Localization!$C$120,B32=2),-1,IF(OR(B32=Localization!$C$121,B32=1),-2)))))</f>
        <v>0</v>
      </c>
      <c r="X32" t="b">
        <f>IF(OR(C32=Localization!$C$123,C32=5),-2,IF(OR(C32=Localization!$C$124,C32=4),-1,IF(OR(C32=Localization!$C$125,C32=3),0,IF(OR(C32=Localization!$C$126,C32=2),2,IF(OR(C32=Localization!$C$127,C32=1),4)))))</f>
        <v>0</v>
      </c>
      <c r="Y32" t="b">
        <f>IF(OR(D32=Localization!$C$117,D32=5),4,IF(OR(D32=Localization!$C$118,D32=4),2,IF(OR(D32=Localization!$C$119,D32=3),0,IF(OR(D32=Localization!$C$120,D32=2),-1,IF(OR(D32=Localization!$C$121,D32=1),-2)))))</f>
        <v>0</v>
      </c>
      <c r="Z32" t="b">
        <f>IF(OR(E32=Localization!$C$123,E32=5),-2,IF(OR(E32=Localization!$C$124,E32=4),-1,IF(OR(E32=Localization!$C$125,E32=3),0,IF(OR(E32=Localization!$C$126,E32=2),2,IF(OR(E32=Localization!$C$127,E32=1),4)))))</f>
        <v>0</v>
      </c>
      <c r="AA32" t="b">
        <f>IF(OR(F32=Localization!$C$117,F32=5),4,IF(OR(F32=Localization!$C$118,F32=4),2,IF(OR(F32=Localization!$C$119,F32=3),0,IF(OR(F32=Localization!$C$120,F32=2),-1,IF(OR(F32=Localization!$C$121,F32=1),-2)))))</f>
        <v>0</v>
      </c>
      <c r="AB32" t="b">
        <f>IF(OR(G32=Localization!$C$123,G32=5),-2,IF(OR(G32=Localization!$C$124,G32=4),-1,IF(OR(G32=Localization!$C$125,G32=3),0,IF(OR(G32=Localization!$C$126,G32=2),2,IF(OR(G32=Localization!$C$127,G32=1),4)))))</f>
        <v>0</v>
      </c>
      <c r="AC32" t="b">
        <f>IF(OR(H32=Localization!$C$117,H32=5),4,IF(OR(H32=Localization!$C$118,H32=4),2,IF(OR(H32=Localization!$C$119,H32=3),0,IF(OR(H32=Localization!$C$120,H32=2),-1,IF(OR(H32=Localization!$C$121,H32=1),-2)))))</f>
        <v>0</v>
      </c>
      <c r="AD32" t="b">
        <f>IF(OR(I32=Localization!$C$123,I32=5),-2,IF(OR(I32=Localization!$C$124,I32=4),-1,IF(OR(I32=Localization!$C$125,I32=3),0,IF(OR(I32=Localization!$C$126,I32=2),2,IF(OR(I32=Localization!$C$127,I32=1),4)))))</f>
        <v>0</v>
      </c>
      <c r="AE32" t="b">
        <f>IF(OR(J32=Localization!$C$117,J32=5),4,IF(OR(J32=Localization!$C$118,J32=4),2,IF(OR(J32=Localization!$C$119,J32=3),0,IF(OR(J32=Localization!$C$120,J32=2),-1,IF(OR(J32=Localization!$C$121,J32=1),-2)))))</f>
        <v>0</v>
      </c>
      <c r="AF32" t="b">
        <f>IF(OR(K32=Localization!$C$123,K32=5),-2,IF(OR(K32=Localization!$C$124,K32=4),-1,IF(OR(K32=Localization!$C$125,K32=3),0,IF(OR(K32=Localization!$C$126,K32=2),2,IF(OR(K32=Localization!$C$127,K32=1),4)))))</f>
        <v>0</v>
      </c>
      <c r="AG32" t="b">
        <f>IF(OR(L32=Localization!$C$117,L32=5),4,IF(OR(L32=Localization!$C$118,L32=4),2,IF(OR(L32=Localization!$C$119,L32=3),0,IF(OR(L32=Localization!$C$120,L32=2),-1,IF(OR(L32=Localization!$C$121,L32=1),-2)))))</f>
        <v>0</v>
      </c>
      <c r="AH32" t="b">
        <f>IF(OR(M32=Localization!$C$123,M32=5),-2,IF(OR(M32=Localization!$C$124,M32=4),-1,IF(OR(M32=Localization!$C$125,M32=3),0,IF(OR(M32=Localization!$C$126,M32=2),2,IF(OR(M32=Localization!$C$127,M32=1),4)))))</f>
        <v>0</v>
      </c>
      <c r="AI32" t="b">
        <f>IF(OR(N32=Localization!$C$117,N32=5),4,IF(OR(N32=Localization!$C$118,N32=4),2,IF(OR(N32=Localization!$C$119,N32=3),0,IF(OR(N32=Localization!$C$120,N32=2),-1,IF(OR(N32=Localization!$C$121,N32=1),-2)))))</f>
        <v>0</v>
      </c>
      <c r="AJ32" t="b">
        <f>IF(OR(O32=Localization!$C$123,O32=5),-2,IF(OR(O32=Localization!$C$124,O32=4),-1,IF(OR(O32=Localization!$C$125,O32=3),0,IF(OR(O32=Localization!$C$126,O32=2),2,IF(OR(O32=Localization!$C$127,O32=1),4)))))</f>
        <v>0</v>
      </c>
      <c r="AK32" t="b">
        <f>IF(OR(P32=Localization!$C$117,P32=5),4,IF(OR(P32=Localization!$C$118,P32=4),2,IF(OR(P32=Localization!$C$119,P32=3),0,IF(OR(P32=Localization!$C$120,P32=2),-1,IF(OR(P32=Localization!$C$121,P32=1),-2)))))</f>
        <v>0</v>
      </c>
      <c r="AL32" t="b">
        <f>IF(OR(Q32=Localization!$C$123,Q32=5),-2,IF(OR(Q32=Localization!$C$124,Q32=4),-1,IF(OR(Q32=Localization!$C$125,Q32=3),0,IF(OR(Q32=Localization!$C$126,Q32=2),2,IF(OR(Q32=Localization!$C$127,Q32=1),4)))))</f>
        <v>0</v>
      </c>
      <c r="AM32" t="b">
        <f>IF(OR(R32=Localization!$C$117,R32=5),4,IF(OR(R32=Localization!$C$118,R32=4),2,IF(OR(R32=Localization!$C$119,R32=3),0,IF(OR(R32=Localization!$C$120,R32=2),-1,IF(OR(R32=Localization!$C$121,R32=1),-2)))))</f>
        <v>0</v>
      </c>
      <c r="AN32" t="b">
        <f>IF(OR(S32=Localization!$C$123,S32=5),-2,IF(OR(S32=Localization!$C$124,S32=4),-1,IF(OR(S32=Localization!$C$125,S32=3),0,IF(OR(S32=Localization!$C$126,S32=2),2,IF(OR(S32=Localization!$C$127,S32=1),4)))))</f>
        <v>0</v>
      </c>
      <c r="AO32" t="b">
        <f>IF(OR(T32=Localization!$C$117,T32=5),4,IF(OR(T32=Localization!$C$118,T32=4),2,IF(OR(T32=Localization!$C$119,T32=3),0,IF(OR(T32=Localization!$C$120,T32=2),-1,IF(OR(T32=Localization!$C$121,T32=1),-2)))))</f>
        <v>0</v>
      </c>
      <c r="AP32" t="b">
        <f>IF(OR(U32=Localization!$C$123,U32=5),-2,IF(OR(U32=Localization!$C$124,U32=4),-1,IF(OR(U32=Localization!$C$125,U32=3),0,IF(OR(U32=Localization!$C$126,U32=2),2,IF(OR(U32=Localization!$C$127,U32=1),4)))))</f>
        <v>0</v>
      </c>
      <c r="AR32" t="str">
        <f t="shared" si="12"/>
        <v>ЛОЖЬЛОЖЬ</v>
      </c>
      <c r="AS32" t="str">
        <f t="shared" si="13"/>
        <v>ЛОЖЬЛОЖЬ</v>
      </c>
      <c r="AT32" t="str">
        <f t="shared" si="14"/>
        <v>ЛОЖЬЛОЖЬ</v>
      </c>
      <c r="AU32" t="str">
        <f t="shared" si="15"/>
        <v>ЛОЖЬЛОЖЬ</v>
      </c>
      <c r="AV32" t="str">
        <f t="shared" si="16"/>
        <v>ЛОЖЬЛОЖЬ</v>
      </c>
      <c r="AW32" t="str">
        <f t="shared" si="17"/>
        <v>ЛОЖЬЛОЖЬ</v>
      </c>
      <c r="AX32" t="str">
        <f t="shared" si="18"/>
        <v>ЛОЖЬЛОЖЬ</v>
      </c>
      <c r="AY32" t="str">
        <f t="shared" si="19"/>
        <v>ЛОЖЬЛОЖЬ</v>
      </c>
      <c r="AZ32" t="str">
        <f t="shared" si="20"/>
        <v>ЛОЖЬЛОЖЬ</v>
      </c>
      <c r="BA32" t="str">
        <f t="shared" si="21"/>
        <v>ЛОЖЬЛОЖЬ</v>
      </c>
      <c r="BC32" t="str">
        <f t="shared" si="22"/>
        <v/>
      </c>
      <c r="BD32" t="str">
        <f t="shared" si="23"/>
        <v/>
      </c>
      <c r="BE32" t="str">
        <f t="shared" si="24"/>
        <v/>
      </c>
      <c r="BF32" t="str">
        <f t="shared" si="25"/>
        <v/>
      </c>
      <c r="BG32" t="str">
        <f t="shared" si="26"/>
        <v/>
      </c>
      <c r="BH32" t="str">
        <f t="shared" si="27"/>
        <v/>
      </c>
      <c r="BI32" t="str">
        <f t="shared" si="28"/>
        <v/>
      </c>
      <c r="BJ32" t="str">
        <f t="shared" si="29"/>
        <v/>
      </c>
      <c r="BK32" t="str">
        <f t="shared" si="30"/>
        <v/>
      </c>
      <c r="BL32" t="str">
        <f t="shared" si="31"/>
        <v/>
      </c>
    </row>
    <row r="33" spans="23:64" x14ac:dyDescent="0.25">
      <c r="W33" t="b">
        <f>IF(OR(B33=Localization!$C$117,B33=5),4,IF(OR(B33=Localization!$C$118,B33=4),2,IF(OR(B33=Localization!$C$119,B33=3),0,IF(OR(B33=Localization!$C$120,B33=2),-1,IF(OR(B33=Localization!$C$121,B33=1),-2)))))</f>
        <v>0</v>
      </c>
      <c r="X33" t="b">
        <f>IF(OR(C33=Localization!$C$123,C33=5),-2,IF(OR(C33=Localization!$C$124,C33=4),-1,IF(OR(C33=Localization!$C$125,C33=3),0,IF(OR(C33=Localization!$C$126,C33=2),2,IF(OR(C33=Localization!$C$127,C33=1),4)))))</f>
        <v>0</v>
      </c>
      <c r="Y33" t="b">
        <f>IF(OR(D33=Localization!$C$117,D33=5),4,IF(OR(D33=Localization!$C$118,D33=4),2,IF(OR(D33=Localization!$C$119,D33=3),0,IF(OR(D33=Localization!$C$120,D33=2),-1,IF(OR(D33=Localization!$C$121,D33=1),-2)))))</f>
        <v>0</v>
      </c>
      <c r="Z33" t="b">
        <f>IF(OR(E33=Localization!$C$123,E33=5),-2,IF(OR(E33=Localization!$C$124,E33=4),-1,IF(OR(E33=Localization!$C$125,E33=3),0,IF(OR(E33=Localization!$C$126,E33=2),2,IF(OR(E33=Localization!$C$127,E33=1),4)))))</f>
        <v>0</v>
      </c>
      <c r="AA33" t="b">
        <f>IF(OR(F33=Localization!$C$117,F33=5),4,IF(OR(F33=Localization!$C$118,F33=4),2,IF(OR(F33=Localization!$C$119,F33=3),0,IF(OR(F33=Localization!$C$120,F33=2),-1,IF(OR(F33=Localization!$C$121,F33=1),-2)))))</f>
        <v>0</v>
      </c>
      <c r="AB33" t="b">
        <f>IF(OR(G33=Localization!$C$123,G33=5),-2,IF(OR(G33=Localization!$C$124,G33=4),-1,IF(OR(G33=Localization!$C$125,G33=3),0,IF(OR(G33=Localization!$C$126,G33=2),2,IF(OR(G33=Localization!$C$127,G33=1),4)))))</f>
        <v>0</v>
      </c>
      <c r="AC33" t="b">
        <f>IF(OR(H33=Localization!$C$117,H33=5),4,IF(OR(H33=Localization!$C$118,H33=4),2,IF(OR(H33=Localization!$C$119,H33=3),0,IF(OR(H33=Localization!$C$120,H33=2),-1,IF(OR(H33=Localization!$C$121,H33=1),-2)))))</f>
        <v>0</v>
      </c>
      <c r="AD33" t="b">
        <f>IF(OR(I33=Localization!$C$123,I33=5),-2,IF(OR(I33=Localization!$C$124,I33=4),-1,IF(OR(I33=Localization!$C$125,I33=3),0,IF(OR(I33=Localization!$C$126,I33=2),2,IF(OR(I33=Localization!$C$127,I33=1),4)))))</f>
        <v>0</v>
      </c>
      <c r="AE33" t="b">
        <f>IF(OR(J33=Localization!$C$117,J33=5),4,IF(OR(J33=Localization!$C$118,J33=4),2,IF(OR(J33=Localization!$C$119,J33=3),0,IF(OR(J33=Localization!$C$120,J33=2),-1,IF(OR(J33=Localization!$C$121,J33=1),-2)))))</f>
        <v>0</v>
      </c>
      <c r="AF33" t="b">
        <f>IF(OR(K33=Localization!$C$123,K33=5),-2,IF(OR(K33=Localization!$C$124,K33=4),-1,IF(OR(K33=Localization!$C$125,K33=3),0,IF(OR(K33=Localization!$C$126,K33=2),2,IF(OR(K33=Localization!$C$127,K33=1),4)))))</f>
        <v>0</v>
      </c>
      <c r="AG33" t="b">
        <f>IF(OR(L33=Localization!$C$117,L33=5),4,IF(OR(L33=Localization!$C$118,L33=4),2,IF(OR(L33=Localization!$C$119,L33=3),0,IF(OR(L33=Localization!$C$120,L33=2),-1,IF(OR(L33=Localization!$C$121,L33=1),-2)))))</f>
        <v>0</v>
      </c>
      <c r="AH33" t="b">
        <f>IF(OR(M33=Localization!$C$123,M33=5),-2,IF(OR(M33=Localization!$C$124,M33=4),-1,IF(OR(M33=Localization!$C$125,M33=3),0,IF(OR(M33=Localization!$C$126,M33=2),2,IF(OR(M33=Localization!$C$127,M33=1),4)))))</f>
        <v>0</v>
      </c>
      <c r="AI33" t="b">
        <f>IF(OR(N33=Localization!$C$117,N33=5),4,IF(OR(N33=Localization!$C$118,N33=4),2,IF(OR(N33=Localization!$C$119,N33=3),0,IF(OR(N33=Localization!$C$120,N33=2),-1,IF(OR(N33=Localization!$C$121,N33=1),-2)))))</f>
        <v>0</v>
      </c>
      <c r="AJ33" t="b">
        <f>IF(OR(O33=Localization!$C$123,O33=5),-2,IF(OR(O33=Localization!$C$124,O33=4),-1,IF(OR(O33=Localization!$C$125,O33=3),0,IF(OR(O33=Localization!$C$126,O33=2),2,IF(OR(O33=Localization!$C$127,O33=1),4)))))</f>
        <v>0</v>
      </c>
      <c r="AK33" t="b">
        <f>IF(OR(P33=Localization!$C$117,P33=5),4,IF(OR(P33=Localization!$C$118,P33=4),2,IF(OR(P33=Localization!$C$119,P33=3),0,IF(OR(P33=Localization!$C$120,P33=2),-1,IF(OR(P33=Localization!$C$121,P33=1),-2)))))</f>
        <v>0</v>
      </c>
      <c r="AL33" t="b">
        <f>IF(OR(Q33=Localization!$C$123,Q33=5),-2,IF(OR(Q33=Localization!$C$124,Q33=4),-1,IF(OR(Q33=Localization!$C$125,Q33=3),0,IF(OR(Q33=Localization!$C$126,Q33=2),2,IF(OR(Q33=Localization!$C$127,Q33=1),4)))))</f>
        <v>0</v>
      </c>
      <c r="AM33" t="b">
        <f>IF(OR(R33=Localization!$C$117,R33=5),4,IF(OR(R33=Localization!$C$118,R33=4),2,IF(OR(R33=Localization!$C$119,R33=3),0,IF(OR(R33=Localization!$C$120,R33=2),-1,IF(OR(R33=Localization!$C$121,R33=1),-2)))))</f>
        <v>0</v>
      </c>
      <c r="AN33" t="b">
        <f>IF(OR(S33=Localization!$C$123,S33=5),-2,IF(OR(S33=Localization!$C$124,S33=4),-1,IF(OR(S33=Localization!$C$125,S33=3),0,IF(OR(S33=Localization!$C$126,S33=2),2,IF(OR(S33=Localization!$C$127,S33=1),4)))))</f>
        <v>0</v>
      </c>
      <c r="AO33" t="b">
        <f>IF(OR(T33=Localization!$C$117,T33=5),4,IF(OR(T33=Localization!$C$118,T33=4),2,IF(OR(T33=Localization!$C$119,T33=3),0,IF(OR(T33=Localization!$C$120,T33=2),-1,IF(OR(T33=Localization!$C$121,T33=1),-2)))))</f>
        <v>0</v>
      </c>
      <c r="AP33" t="b">
        <f>IF(OR(U33=Localization!$C$123,U33=5),-2,IF(OR(U33=Localization!$C$124,U33=4),-1,IF(OR(U33=Localization!$C$125,U33=3),0,IF(OR(U33=Localization!$C$126,U33=2),2,IF(OR(U33=Localization!$C$127,U33=1),4)))))</f>
        <v>0</v>
      </c>
      <c r="AR33" t="str">
        <f t="shared" si="12"/>
        <v>ЛОЖЬЛОЖЬ</v>
      </c>
      <c r="AS33" t="str">
        <f t="shared" si="13"/>
        <v>ЛОЖЬЛОЖЬ</v>
      </c>
      <c r="AT33" t="str">
        <f t="shared" si="14"/>
        <v>ЛОЖЬЛОЖЬ</v>
      </c>
      <c r="AU33" t="str">
        <f t="shared" si="15"/>
        <v>ЛОЖЬЛОЖЬ</v>
      </c>
      <c r="AV33" t="str">
        <f t="shared" si="16"/>
        <v>ЛОЖЬЛОЖЬ</v>
      </c>
      <c r="AW33" t="str">
        <f t="shared" si="17"/>
        <v>ЛОЖЬЛОЖЬ</v>
      </c>
      <c r="AX33" t="str">
        <f t="shared" si="18"/>
        <v>ЛОЖЬЛОЖЬ</v>
      </c>
      <c r="AY33" t="str">
        <f t="shared" si="19"/>
        <v>ЛОЖЬЛОЖЬ</v>
      </c>
      <c r="AZ33" t="str">
        <f t="shared" si="20"/>
        <v>ЛОЖЬЛОЖЬ</v>
      </c>
      <c r="BA33" t="str">
        <f t="shared" si="21"/>
        <v>ЛОЖЬЛОЖЬ</v>
      </c>
      <c r="BC33" t="str">
        <f t="shared" si="22"/>
        <v/>
      </c>
      <c r="BD33" t="str">
        <f t="shared" si="23"/>
        <v/>
      </c>
      <c r="BE33" t="str">
        <f t="shared" si="24"/>
        <v/>
      </c>
      <c r="BF33" t="str">
        <f t="shared" si="25"/>
        <v/>
      </c>
      <c r="BG33" t="str">
        <f t="shared" si="26"/>
        <v/>
      </c>
      <c r="BH33" t="str">
        <f t="shared" si="27"/>
        <v/>
      </c>
      <c r="BI33" t="str">
        <f t="shared" si="28"/>
        <v/>
      </c>
      <c r="BJ33" t="str">
        <f t="shared" si="29"/>
        <v/>
      </c>
      <c r="BK33" t="str">
        <f t="shared" si="30"/>
        <v/>
      </c>
      <c r="BL33" t="str">
        <f t="shared" si="31"/>
        <v/>
      </c>
    </row>
    <row r="34" spans="23:64" x14ac:dyDescent="0.25">
      <c r="W34" t="b">
        <f>IF(OR(B34=Localization!$C$117,B34=5),4,IF(OR(B34=Localization!$C$118,B34=4),2,IF(OR(B34=Localization!$C$119,B34=3),0,IF(OR(B34=Localization!$C$120,B34=2),-1,IF(OR(B34=Localization!$C$121,B34=1),-2)))))</f>
        <v>0</v>
      </c>
      <c r="X34" t="b">
        <f>IF(OR(C34=Localization!$C$123,C34=5),-2,IF(OR(C34=Localization!$C$124,C34=4),-1,IF(OR(C34=Localization!$C$125,C34=3),0,IF(OR(C34=Localization!$C$126,C34=2),2,IF(OR(C34=Localization!$C$127,C34=1),4)))))</f>
        <v>0</v>
      </c>
      <c r="Y34" t="b">
        <f>IF(OR(D34=Localization!$C$117,D34=5),4,IF(OR(D34=Localization!$C$118,D34=4),2,IF(OR(D34=Localization!$C$119,D34=3),0,IF(OR(D34=Localization!$C$120,D34=2),-1,IF(OR(D34=Localization!$C$121,D34=1),-2)))))</f>
        <v>0</v>
      </c>
      <c r="Z34" t="b">
        <f>IF(OR(E34=Localization!$C$123,E34=5),-2,IF(OR(E34=Localization!$C$124,E34=4),-1,IF(OR(E34=Localization!$C$125,E34=3),0,IF(OR(E34=Localization!$C$126,E34=2),2,IF(OR(E34=Localization!$C$127,E34=1),4)))))</f>
        <v>0</v>
      </c>
      <c r="AA34" t="b">
        <f>IF(OR(F34=Localization!$C$117,F34=5),4,IF(OR(F34=Localization!$C$118,F34=4),2,IF(OR(F34=Localization!$C$119,F34=3),0,IF(OR(F34=Localization!$C$120,F34=2),-1,IF(OR(F34=Localization!$C$121,F34=1),-2)))))</f>
        <v>0</v>
      </c>
      <c r="AB34" t="b">
        <f>IF(OR(G34=Localization!$C$123,G34=5),-2,IF(OR(G34=Localization!$C$124,G34=4),-1,IF(OR(G34=Localization!$C$125,G34=3),0,IF(OR(G34=Localization!$C$126,G34=2),2,IF(OR(G34=Localization!$C$127,G34=1),4)))))</f>
        <v>0</v>
      </c>
      <c r="AC34" t="b">
        <f>IF(OR(H34=Localization!$C$117,H34=5),4,IF(OR(H34=Localization!$C$118,H34=4),2,IF(OR(H34=Localization!$C$119,H34=3),0,IF(OR(H34=Localization!$C$120,H34=2),-1,IF(OR(H34=Localization!$C$121,H34=1),-2)))))</f>
        <v>0</v>
      </c>
      <c r="AD34" t="b">
        <f>IF(OR(I34=Localization!$C$123,I34=5),-2,IF(OR(I34=Localization!$C$124,I34=4),-1,IF(OR(I34=Localization!$C$125,I34=3),0,IF(OR(I34=Localization!$C$126,I34=2),2,IF(OR(I34=Localization!$C$127,I34=1),4)))))</f>
        <v>0</v>
      </c>
      <c r="AE34" t="b">
        <f>IF(OR(J34=Localization!$C$117,J34=5),4,IF(OR(J34=Localization!$C$118,J34=4),2,IF(OR(J34=Localization!$C$119,J34=3),0,IF(OR(J34=Localization!$C$120,J34=2),-1,IF(OR(J34=Localization!$C$121,J34=1),-2)))))</f>
        <v>0</v>
      </c>
      <c r="AF34" t="b">
        <f>IF(OR(K34=Localization!$C$123,K34=5),-2,IF(OR(K34=Localization!$C$124,K34=4),-1,IF(OR(K34=Localization!$C$125,K34=3),0,IF(OR(K34=Localization!$C$126,K34=2),2,IF(OR(K34=Localization!$C$127,K34=1),4)))))</f>
        <v>0</v>
      </c>
      <c r="AG34" t="b">
        <f>IF(OR(L34=Localization!$C$117,L34=5),4,IF(OR(L34=Localization!$C$118,L34=4),2,IF(OR(L34=Localization!$C$119,L34=3),0,IF(OR(L34=Localization!$C$120,L34=2),-1,IF(OR(L34=Localization!$C$121,L34=1),-2)))))</f>
        <v>0</v>
      </c>
      <c r="AH34" t="b">
        <f>IF(OR(M34=Localization!$C$123,M34=5),-2,IF(OR(M34=Localization!$C$124,M34=4),-1,IF(OR(M34=Localization!$C$125,M34=3),0,IF(OR(M34=Localization!$C$126,M34=2),2,IF(OR(M34=Localization!$C$127,M34=1),4)))))</f>
        <v>0</v>
      </c>
      <c r="AI34" t="b">
        <f>IF(OR(N34=Localization!$C$117,N34=5),4,IF(OR(N34=Localization!$C$118,N34=4),2,IF(OR(N34=Localization!$C$119,N34=3),0,IF(OR(N34=Localization!$C$120,N34=2),-1,IF(OR(N34=Localization!$C$121,N34=1),-2)))))</f>
        <v>0</v>
      </c>
      <c r="AJ34" t="b">
        <f>IF(OR(O34=Localization!$C$123,O34=5),-2,IF(OR(O34=Localization!$C$124,O34=4),-1,IF(OR(O34=Localization!$C$125,O34=3),0,IF(OR(O34=Localization!$C$126,O34=2),2,IF(OR(O34=Localization!$C$127,O34=1),4)))))</f>
        <v>0</v>
      </c>
      <c r="AK34" t="b">
        <f>IF(OR(P34=Localization!$C$117,P34=5),4,IF(OR(P34=Localization!$C$118,P34=4),2,IF(OR(P34=Localization!$C$119,P34=3),0,IF(OR(P34=Localization!$C$120,P34=2),-1,IF(OR(P34=Localization!$C$121,P34=1),-2)))))</f>
        <v>0</v>
      </c>
      <c r="AL34" t="b">
        <f>IF(OR(Q34=Localization!$C$123,Q34=5),-2,IF(OR(Q34=Localization!$C$124,Q34=4),-1,IF(OR(Q34=Localization!$C$125,Q34=3),0,IF(OR(Q34=Localization!$C$126,Q34=2),2,IF(OR(Q34=Localization!$C$127,Q34=1),4)))))</f>
        <v>0</v>
      </c>
      <c r="AM34" t="b">
        <f>IF(OR(R34=Localization!$C$117,R34=5),4,IF(OR(R34=Localization!$C$118,R34=4),2,IF(OR(R34=Localization!$C$119,R34=3),0,IF(OR(R34=Localization!$C$120,R34=2),-1,IF(OR(R34=Localization!$C$121,R34=1),-2)))))</f>
        <v>0</v>
      </c>
      <c r="AN34" t="b">
        <f>IF(OR(S34=Localization!$C$123,S34=5),-2,IF(OR(S34=Localization!$C$124,S34=4),-1,IF(OR(S34=Localization!$C$125,S34=3),0,IF(OR(S34=Localization!$C$126,S34=2),2,IF(OR(S34=Localization!$C$127,S34=1),4)))))</f>
        <v>0</v>
      </c>
      <c r="AO34" t="b">
        <f>IF(OR(T34=Localization!$C$117,T34=5),4,IF(OR(T34=Localization!$C$118,T34=4),2,IF(OR(T34=Localization!$C$119,T34=3),0,IF(OR(T34=Localization!$C$120,T34=2),-1,IF(OR(T34=Localization!$C$121,T34=1),-2)))))</f>
        <v>0</v>
      </c>
      <c r="AP34" t="b">
        <f>IF(OR(U34=Localization!$C$123,U34=5),-2,IF(OR(U34=Localization!$C$124,U34=4),-1,IF(OR(U34=Localization!$C$125,U34=3),0,IF(OR(U34=Localization!$C$126,U34=2),2,IF(OR(U34=Localization!$C$127,U34=1),4)))))</f>
        <v>0</v>
      </c>
      <c r="AR34" t="str">
        <f t="shared" si="12"/>
        <v>ЛОЖЬЛОЖЬ</v>
      </c>
      <c r="AS34" t="str">
        <f t="shared" si="13"/>
        <v>ЛОЖЬЛОЖЬ</v>
      </c>
      <c r="AT34" t="str">
        <f t="shared" si="14"/>
        <v>ЛОЖЬЛОЖЬ</v>
      </c>
      <c r="AU34" t="str">
        <f t="shared" si="15"/>
        <v>ЛОЖЬЛОЖЬ</v>
      </c>
      <c r="AV34" t="str">
        <f t="shared" si="16"/>
        <v>ЛОЖЬЛОЖЬ</v>
      </c>
      <c r="AW34" t="str">
        <f t="shared" si="17"/>
        <v>ЛОЖЬЛОЖЬ</v>
      </c>
      <c r="AX34" t="str">
        <f t="shared" si="18"/>
        <v>ЛОЖЬЛОЖЬ</v>
      </c>
      <c r="AY34" t="str">
        <f t="shared" si="19"/>
        <v>ЛОЖЬЛОЖЬ</v>
      </c>
      <c r="AZ34" t="str">
        <f t="shared" si="20"/>
        <v>ЛОЖЬЛОЖЬ</v>
      </c>
      <c r="BA34" t="str">
        <f t="shared" si="21"/>
        <v>ЛОЖЬЛОЖЬ</v>
      </c>
      <c r="BC34" t="str">
        <f t="shared" si="22"/>
        <v/>
      </c>
      <c r="BD34" t="str">
        <f t="shared" si="23"/>
        <v/>
      </c>
      <c r="BE34" t="str">
        <f t="shared" si="24"/>
        <v/>
      </c>
      <c r="BF34" t="str">
        <f t="shared" si="25"/>
        <v/>
      </c>
      <c r="BG34" t="str">
        <f t="shared" si="26"/>
        <v/>
      </c>
      <c r="BH34" t="str">
        <f t="shared" si="27"/>
        <v/>
      </c>
      <c r="BI34" t="str">
        <f t="shared" si="28"/>
        <v/>
      </c>
      <c r="BJ34" t="str">
        <f t="shared" si="29"/>
        <v/>
      </c>
      <c r="BK34" t="str">
        <f t="shared" si="30"/>
        <v/>
      </c>
      <c r="BL34" t="str">
        <f t="shared" si="31"/>
        <v/>
      </c>
    </row>
    <row r="35" spans="23:64" x14ac:dyDescent="0.25">
      <c r="W35" t="b">
        <f>IF(OR(B35=Localization!$C$117,B35=5),4,IF(OR(B35=Localization!$C$118,B35=4),2,IF(OR(B35=Localization!$C$119,B35=3),0,IF(OR(B35=Localization!$C$120,B35=2),-1,IF(OR(B35=Localization!$C$121,B35=1),-2)))))</f>
        <v>0</v>
      </c>
      <c r="X35" t="b">
        <f>IF(OR(C35=Localization!$C$123,C35=5),-2,IF(OR(C35=Localization!$C$124,C35=4),-1,IF(OR(C35=Localization!$C$125,C35=3),0,IF(OR(C35=Localization!$C$126,C35=2),2,IF(OR(C35=Localization!$C$127,C35=1),4)))))</f>
        <v>0</v>
      </c>
      <c r="Y35" t="b">
        <f>IF(OR(D35=Localization!$C$117,D35=5),4,IF(OR(D35=Localization!$C$118,D35=4),2,IF(OR(D35=Localization!$C$119,D35=3),0,IF(OR(D35=Localization!$C$120,D35=2),-1,IF(OR(D35=Localization!$C$121,D35=1),-2)))))</f>
        <v>0</v>
      </c>
      <c r="Z35" t="b">
        <f>IF(OR(E35=Localization!$C$123,E35=5),-2,IF(OR(E35=Localization!$C$124,E35=4),-1,IF(OR(E35=Localization!$C$125,E35=3),0,IF(OR(E35=Localization!$C$126,E35=2),2,IF(OR(E35=Localization!$C$127,E35=1),4)))))</f>
        <v>0</v>
      </c>
      <c r="AA35" t="b">
        <f>IF(OR(F35=Localization!$C$117,F35=5),4,IF(OR(F35=Localization!$C$118,F35=4),2,IF(OR(F35=Localization!$C$119,F35=3),0,IF(OR(F35=Localization!$C$120,F35=2),-1,IF(OR(F35=Localization!$C$121,F35=1),-2)))))</f>
        <v>0</v>
      </c>
      <c r="AB35" t="b">
        <f>IF(OR(G35=Localization!$C$123,G35=5),-2,IF(OR(G35=Localization!$C$124,G35=4),-1,IF(OR(G35=Localization!$C$125,G35=3),0,IF(OR(G35=Localization!$C$126,G35=2),2,IF(OR(G35=Localization!$C$127,G35=1),4)))))</f>
        <v>0</v>
      </c>
      <c r="AC35" t="b">
        <f>IF(OR(H35=Localization!$C$117,H35=5),4,IF(OR(H35=Localization!$C$118,H35=4),2,IF(OR(H35=Localization!$C$119,H35=3),0,IF(OR(H35=Localization!$C$120,H35=2),-1,IF(OR(H35=Localization!$C$121,H35=1),-2)))))</f>
        <v>0</v>
      </c>
      <c r="AD35" t="b">
        <f>IF(OR(I35=Localization!$C$123,I35=5),-2,IF(OR(I35=Localization!$C$124,I35=4),-1,IF(OR(I35=Localization!$C$125,I35=3),0,IF(OR(I35=Localization!$C$126,I35=2),2,IF(OR(I35=Localization!$C$127,I35=1),4)))))</f>
        <v>0</v>
      </c>
      <c r="AE35" t="b">
        <f>IF(OR(J35=Localization!$C$117,J35=5),4,IF(OR(J35=Localization!$C$118,J35=4),2,IF(OR(J35=Localization!$C$119,J35=3),0,IF(OR(J35=Localization!$C$120,J35=2),-1,IF(OR(J35=Localization!$C$121,J35=1),-2)))))</f>
        <v>0</v>
      </c>
      <c r="AF35" t="b">
        <f>IF(OR(K35=Localization!$C$123,K35=5),-2,IF(OR(K35=Localization!$C$124,K35=4),-1,IF(OR(K35=Localization!$C$125,K35=3),0,IF(OR(K35=Localization!$C$126,K35=2),2,IF(OR(K35=Localization!$C$127,K35=1),4)))))</f>
        <v>0</v>
      </c>
      <c r="AG35" t="b">
        <f>IF(OR(L35=Localization!$C$117,L35=5),4,IF(OR(L35=Localization!$C$118,L35=4),2,IF(OR(L35=Localization!$C$119,L35=3),0,IF(OR(L35=Localization!$C$120,L35=2),-1,IF(OR(L35=Localization!$C$121,L35=1),-2)))))</f>
        <v>0</v>
      </c>
      <c r="AH35" t="b">
        <f>IF(OR(M35=Localization!$C$123,M35=5),-2,IF(OR(M35=Localization!$C$124,M35=4),-1,IF(OR(M35=Localization!$C$125,M35=3),0,IF(OR(M35=Localization!$C$126,M35=2),2,IF(OR(M35=Localization!$C$127,M35=1),4)))))</f>
        <v>0</v>
      </c>
      <c r="AI35" t="b">
        <f>IF(OR(N35=Localization!$C$117,N35=5),4,IF(OR(N35=Localization!$C$118,N35=4),2,IF(OR(N35=Localization!$C$119,N35=3),0,IF(OR(N35=Localization!$C$120,N35=2),-1,IF(OR(N35=Localization!$C$121,N35=1),-2)))))</f>
        <v>0</v>
      </c>
      <c r="AJ35" t="b">
        <f>IF(OR(O35=Localization!$C$123,O35=5),-2,IF(OR(O35=Localization!$C$124,O35=4),-1,IF(OR(O35=Localization!$C$125,O35=3),0,IF(OR(O35=Localization!$C$126,O35=2),2,IF(OR(O35=Localization!$C$127,O35=1),4)))))</f>
        <v>0</v>
      </c>
      <c r="AK35" t="b">
        <f>IF(OR(P35=Localization!$C$117,P35=5),4,IF(OR(P35=Localization!$C$118,P35=4),2,IF(OR(P35=Localization!$C$119,P35=3),0,IF(OR(P35=Localization!$C$120,P35=2),-1,IF(OR(P35=Localization!$C$121,P35=1),-2)))))</f>
        <v>0</v>
      </c>
      <c r="AL35" t="b">
        <f>IF(OR(Q35=Localization!$C$123,Q35=5),-2,IF(OR(Q35=Localization!$C$124,Q35=4),-1,IF(OR(Q35=Localization!$C$125,Q35=3),0,IF(OR(Q35=Localization!$C$126,Q35=2),2,IF(OR(Q35=Localization!$C$127,Q35=1),4)))))</f>
        <v>0</v>
      </c>
      <c r="AM35" t="b">
        <f>IF(OR(R35=Localization!$C$117,R35=5),4,IF(OR(R35=Localization!$C$118,R35=4),2,IF(OR(R35=Localization!$C$119,R35=3),0,IF(OR(R35=Localization!$C$120,R35=2),-1,IF(OR(R35=Localization!$C$121,R35=1),-2)))))</f>
        <v>0</v>
      </c>
      <c r="AN35" t="b">
        <f>IF(OR(S35=Localization!$C$123,S35=5),-2,IF(OR(S35=Localization!$C$124,S35=4),-1,IF(OR(S35=Localization!$C$125,S35=3),0,IF(OR(S35=Localization!$C$126,S35=2),2,IF(OR(S35=Localization!$C$127,S35=1),4)))))</f>
        <v>0</v>
      </c>
      <c r="AO35" t="b">
        <f>IF(OR(T35=Localization!$C$117,T35=5),4,IF(OR(T35=Localization!$C$118,T35=4),2,IF(OR(T35=Localization!$C$119,T35=3),0,IF(OR(T35=Localization!$C$120,T35=2),-1,IF(OR(T35=Localization!$C$121,T35=1),-2)))))</f>
        <v>0</v>
      </c>
      <c r="AP35" t="b">
        <f>IF(OR(U35=Localization!$C$123,U35=5),-2,IF(OR(U35=Localization!$C$124,U35=4),-1,IF(OR(U35=Localization!$C$125,U35=3),0,IF(OR(U35=Localization!$C$126,U35=2),2,IF(OR(U35=Localization!$C$127,U35=1),4)))))</f>
        <v>0</v>
      </c>
      <c r="AR35" t="str">
        <f t="shared" si="12"/>
        <v>ЛОЖЬЛОЖЬ</v>
      </c>
      <c r="AS35" t="str">
        <f t="shared" si="13"/>
        <v>ЛОЖЬЛОЖЬ</v>
      </c>
      <c r="AT35" t="str">
        <f t="shared" si="14"/>
        <v>ЛОЖЬЛОЖЬ</v>
      </c>
      <c r="AU35" t="str">
        <f t="shared" si="15"/>
        <v>ЛОЖЬЛОЖЬ</v>
      </c>
      <c r="AV35" t="str">
        <f t="shared" si="16"/>
        <v>ЛОЖЬЛОЖЬ</v>
      </c>
      <c r="AW35" t="str">
        <f t="shared" si="17"/>
        <v>ЛОЖЬЛОЖЬ</v>
      </c>
      <c r="AX35" t="str">
        <f t="shared" si="18"/>
        <v>ЛОЖЬЛОЖЬ</v>
      </c>
      <c r="AY35" t="str">
        <f t="shared" si="19"/>
        <v>ЛОЖЬЛОЖЬ</v>
      </c>
      <c r="AZ35" t="str">
        <f t="shared" si="20"/>
        <v>ЛОЖЬЛОЖЬ</v>
      </c>
      <c r="BA35" t="str">
        <f t="shared" si="21"/>
        <v>ЛОЖЬЛОЖЬ</v>
      </c>
      <c r="BC35" t="str">
        <f t="shared" si="22"/>
        <v/>
      </c>
      <c r="BD35" t="str">
        <f t="shared" si="23"/>
        <v/>
      </c>
      <c r="BE35" t="str">
        <f t="shared" si="24"/>
        <v/>
      </c>
      <c r="BF35" t="str">
        <f t="shared" si="25"/>
        <v/>
      </c>
      <c r="BG35" t="str">
        <f t="shared" si="26"/>
        <v/>
      </c>
      <c r="BH35" t="str">
        <f t="shared" si="27"/>
        <v/>
      </c>
      <c r="BI35" t="str">
        <f t="shared" si="28"/>
        <v/>
      </c>
      <c r="BJ35" t="str">
        <f t="shared" si="29"/>
        <v/>
      </c>
      <c r="BK35" t="str">
        <f t="shared" si="30"/>
        <v/>
      </c>
      <c r="BL35" t="str">
        <f t="shared" si="31"/>
        <v/>
      </c>
    </row>
    <row r="36" spans="23:64" x14ac:dyDescent="0.25">
      <c r="W36" t="b">
        <f>IF(OR(B36=Localization!$C$117,B36=5),4,IF(OR(B36=Localization!$C$118,B36=4),2,IF(OR(B36=Localization!$C$119,B36=3),0,IF(OR(B36=Localization!$C$120,B36=2),-1,IF(OR(B36=Localization!$C$121,B36=1),-2)))))</f>
        <v>0</v>
      </c>
      <c r="X36" t="b">
        <f>IF(OR(C36=Localization!$C$123,C36=5),-2,IF(OR(C36=Localization!$C$124,C36=4),-1,IF(OR(C36=Localization!$C$125,C36=3),0,IF(OR(C36=Localization!$C$126,C36=2),2,IF(OR(C36=Localization!$C$127,C36=1),4)))))</f>
        <v>0</v>
      </c>
      <c r="Y36" t="b">
        <f>IF(OR(D36=Localization!$C$117,D36=5),4,IF(OR(D36=Localization!$C$118,D36=4),2,IF(OR(D36=Localization!$C$119,D36=3),0,IF(OR(D36=Localization!$C$120,D36=2),-1,IF(OR(D36=Localization!$C$121,D36=1),-2)))))</f>
        <v>0</v>
      </c>
      <c r="Z36" t="b">
        <f>IF(OR(E36=Localization!$C$123,E36=5),-2,IF(OR(E36=Localization!$C$124,E36=4),-1,IF(OR(E36=Localization!$C$125,E36=3),0,IF(OR(E36=Localization!$C$126,E36=2),2,IF(OR(E36=Localization!$C$127,E36=1),4)))))</f>
        <v>0</v>
      </c>
      <c r="AA36" t="b">
        <f>IF(OR(F36=Localization!$C$117,F36=5),4,IF(OR(F36=Localization!$C$118,F36=4),2,IF(OR(F36=Localization!$C$119,F36=3),0,IF(OR(F36=Localization!$C$120,F36=2),-1,IF(OR(F36=Localization!$C$121,F36=1),-2)))))</f>
        <v>0</v>
      </c>
      <c r="AB36" t="b">
        <f>IF(OR(G36=Localization!$C$123,G36=5),-2,IF(OR(G36=Localization!$C$124,G36=4),-1,IF(OR(G36=Localization!$C$125,G36=3),0,IF(OR(G36=Localization!$C$126,G36=2),2,IF(OR(G36=Localization!$C$127,G36=1),4)))))</f>
        <v>0</v>
      </c>
      <c r="AC36" t="b">
        <f>IF(OR(H36=Localization!$C$117,H36=5),4,IF(OR(H36=Localization!$C$118,H36=4),2,IF(OR(H36=Localization!$C$119,H36=3),0,IF(OR(H36=Localization!$C$120,H36=2),-1,IF(OR(H36=Localization!$C$121,H36=1),-2)))))</f>
        <v>0</v>
      </c>
      <c r="AD36" t="b">
        <f>IF(OR(I36=Localization!$C$123,I36=5),-2,IF(OR(I36=Localization!$C$124,I36=4),-1,IF(OR(I36=Localization!$C$125,I36=3),0,IF(OR(I36=Localization!$C$126,I36=2),2,IF(OR(I36=Localization!$C$127,I36=1),4)))))</f>
        <v>0</v>
      </c>
      <c r="AE36" t="b">
        <f>IF(OR(J36=Localization!$C$117,J36=5),4,IF(OR(J36=Localization!$C$118,J36=4),2,IF(OR(J36=Localization!$C$119,J36=3),0,IF(OR(J36=Localization!$C$120,J36=2),-1,IF(OR(J36=Localization!$C$121,J36=1),-2)))))</f>
        <v>0</v>
      </c>
      <c r="AF36" t="b">
        <f>IF(OR(K36=Localization!$C$123,K36=5),-2,IF(OR(K36=Localization!$C$124,K36=4),-1,IF(OR(K36=Localization!$C$125,K36=3),0,IF(OR(K36=Localization!$C$126,K36=2),2,IF(OR(K36=Localization!$C$127,K36=1),4)))))</f>
        <v>0</v>
      </c>
      <c r="AG36" t="b">
        <f>IF(OR(L36=Localization!$C$117,L36=5),4,IF(OR(L36=Localization!$C$118,L36=4),2,IF(OR(L36=Localization!$C$119,L36=3),0,IF(OR(L36=Localization!$C$120,L36=2),-1,IF(OR(L36=Localization!$C$121,L36=1),-2)))))</f>
        <v>0</v>
      </c>
      <c r="AH36" t="b">
        <f>IF(OR(M36=Localization!$C$123,M36=5),-2,IF(OR(M36=Localization!$C$124,M36=4),-1,IF(OR(M36=Localization!$C$125,M36=3),0,IF(OR(M36=Localization!$C$126,M36=2),2,IF(OR(M36=Localization!$C$127,M36=1),4)))))</f>
        <v>0</v>
      </c>
      <c r="AI36" t="b">
        <f>IF(OR(N36=Localization!$C$117,N36=5),4,IF(OR(N36=Localization!$C$118,N36=4),2,IF(OR(N36=Localization!$C$119,N36=3),0,IF(OR(N36=Localization!$C$120,N36=2),-1,IF(OR(N36=Localization!$C$121,N36=1),-2)))))</f>
        <v>0</v>
      </c>
      <c r="AJ36" t="b">
        <f>IF(OR(O36=Localization!$C$123,O36=5),-2,IF(OR(O36=Localization!$C$124,O36=4),-1,IF(OR(O36=Localization!$C$125,O36=3),0,IF(OR(O36=Localization!$C$126,O36=2),2,IF(OR(O36=Localization!$C$127,O36=1),4)))))</f>
        <v>0</v>
      </c>
      <c r="AK36" t="b">
        <f>IF(OR(P36=Localization!$C$117,P36=5),4,IF(OR(P36=Localization!$C$118,P36=4),2,IF(OR(P36=Localization!$C$119,P36=3),0,IF(OR(P36=Localization!$C$120,P36=2),-1,IF(OR(P36=Localization!$C$121,P36=1),-2)))))</f>
        <v>0</v>
      </c>
      <c r="AL36" t="b">
        <f>IF(OR(Q36=Localization!$C$123,Q36=5),-2,IF(OR(Q36=Localization!$C$124,Q36=4),-1,IF(OR(Q36=Localization!$C$125,Q36=3),0,IF(OR(Q36=Localization!$C$126,Q36=2),2,IF(OR(Q36=Localization!$C$127,Q36=1),4)))))</f>
        <v>0</v>
      </c>
      <c r="AM36" t="b">
        <f>IF(OR(R36=Localization!$C$117,R36=5),4,IF(OR(R36=Localization!$C$118,R36=4),2,IF(OR(R36=Localization!$C$119,R36=3),0,IF(OR(R36=Localization!$C$120,R36=2),-1,IF(OR(R36=Localization!$C$121,R36=1),-2)))))</f>
        <v>0</v>
      </c>
      <c r="AN36" t="b">
        <f>IF(OR(S36=Localization!$C$123,S36=5),-2,IF(OR(S36=Localization!$C$124,S36=4),-1,IF(OR(S36=Localization!$C$125,S36=3),0,IF(OR(S36=Localization!$C$126,S36=2),2,IF(OR(S36=Localization!$C$127,S36=1),4)))))</f>
        <v>0</v>
      </c>
      <c r="AO36" t="b">
        <f>IF(OR(T36=Localization!$C$117,T36=5),4,IF(OR(T36=Localization!$C$118,T36=4),2,IF(OR(T36=Localization!$C$119,T36=3),0,IF(OR(T36=Localization!$C$120,T36=2),-1,IF(OR(T36=Localization!$C$121,T36=1),-2)))))</f>
        <v>0</v>
      </c>
      <c r="AP36" t="b">
        <f>IF(OR(U36=Localization!$C$123,U36=5),-2,IF(OR(U36=Localization!$C$124,U36=4),-1,IF(OR(U36=Localization!$C$125,U36=3),0,IF(OR(U36=Localization!$C$126,U36=2),2,IF(OR(U36=Localization!$C$127,U36=1),4)))))</f>
        <v>0</v>
      </c>
      <c r="AR36" t="str">
        <f t="shared" si="12"/>
        <v>ЛОЖЬЛОЖЬ</v>
      </c>
      <c r="AS36" t="str">
        <f t="shared" si="13"/>
        <v>ЛОЖЬЛОЖЬ</v>
      </c>
      <c r="AT36" t="str">
        <f t="shared" si="14"/>
        <v>ЛОЖЬЛОЖЬ</v>
      </c>
      <c r="AU36" t="str">
        <f t="shared" si="15"/>
        <v>ЛОЖЬЛОЖЬ</v>
      </c>
      <c r="AV36" t="str">
        <f t="shared" si="16"/>
        <v>ЛОЖЬЛОЖЬ</v>
      </c>
      <c r="AW36" t="str">
        <f t="shared" si="17"/>
        <v>ЛОЖЬЛОЖЬ</v>
      </c>
      <c r="AX36" t="str">
        <f t="shared" si="18"/>
        <v>ЛОЖЬЛОЖЬ</v>
      </c>
      <c r="AY36" t="str">
        <f t="shared" si="19"/>
        <v>ЛОЖЬЛОЖЬ</v>
      </c>
      <c r="AZ36" t="str">
        <f t="shared" si="20"/>
        <v>ЛОЖЬЛОЖЬ</v>
      </c>
      <c r="BA36" t="str">
        <f t="shared" si="21"/>
        <v>ЛОЖЬЛОЖЬ</v>
      </c>
      <c r="BC36" t="str">
        <f t="shared" si="22"/>
        <v/>
      </c>
      <c r="BD36" t="str">
        <f t="shared" si="23"/>
        <v/>
      </c>
      <c r="BE36" t="str">
        <f t="shared" si="24"/>
        <v/>
      </c>
      <c r="BF36" t="str">
        <f t="shared" si="25"/>
        <v/>
      </c>
      <c r="BG36" t="str">
        <f t="shared" si="26"/>
        <v/>
      </c>
      <c r="BH36" t="str">
        <f t="shared" si="27"/>
        <v/>
      </c>
      <c r="BI36" t="str">
        <f t="shared" si="28"/>
        <v/>
      </c>
      <c r="BJ36" t="str">
        <f t="shared" si="29"/>
        <v/>
      </c>
      <c r="BK36" t="str">
        <f t="shared" si="30"/>
        <v/>
      </c>
      <c r="BL36" t="str">
        <f t="shared" si="31"/>
        <v/>
      </c>
    </row>
    <row r="37" spans="23:64" x14ac:dyDescent="0.25">
      <c r="W37" t="b">
        <f>IF(OR(B37=Localization!$C$117,B37=5),4,IF(OR(B37=Localization!$C$118,B37=4),2,IF(OR(B37=Localization!$C$119,B37=3),0,IF(OR(B37=Localization!$C$120,B37=2),-1,IF(OR(B37=Localization!$C$121,B37=1),-2)))))</f>
        <v>0</v>
      </c>
      <c r="X37" t="b">
        <f>IF(OR(C37=Localization!$C$123,C37=5),-2,IF(OR(C37=Localization!$C$124,C37=4),-1,IF(OR(C37=Localization!$C$125,C37=3),0,IF(OR(C37=Localization!$C$126,C37=2),2,IF(OR(C37=Localization!$C$127,C37=1),4)))))</f>
        <v>0</v>
      </c>
      <c r="Y37" t="b">
        <f>IF(OR(D37=Localization!$C$117,D37=5),4,IF(OR(D37=Localization!$C$118,D37=4),2,IF(OR(D37=Localization!$C$119,D37=3),0,IF(OR(D37=Localization!$C$120,D37=2),-1,IF(OR(D37=Localization!$C$121,D37=1),-2)))))</f>
        <v>0</v>
      </c>
      <c r="Z37" t="b">
        <f>IF(OR(E37=Localization!$C$123,E37=5),-2,IF(OR(E37=Localization!$C$124,E37=4),-1,IF(OR(E37=Localization!$C$125,E37=3),0,IF(OR(E37=Localization!$C$126,E37=2),2,IF(OR(E37=Localization!$C$127,E37=1),4)))))</f>
        <v>0</v>
      </c>
      <c r="AA37" t="b">
        <f>IF(OR(F37=Localization!$C$117,F37=5),4,IF(OR(F37=Localization!$C$118,F37=4),2,IF(OR(F37=Localization!$C$119,F37=3),0,IF(OR(F37=Localization!$C$120,F37=2),-1,IF(OR(F37=Localization!$C$121,F37=1),-2)))))</f>
        <v>0</v>
      </c>
      <c r="AB37" t="b">
        <f>IF(OR(G37=Localization!$C$123,G37=5),-2,IF(OR(G37=Localization!$C$124,G37=4),-1,IF(OR(G37=Localization!$C$125,G37=3),0,IF(OR(G37=Localization!$C$126,G37=2),2,IF(OR(G37=Localization!$C$127,G37=1),4)))))</f>
        <v>0</v>
      </c>
      <c r="AC37" t="b">
        <f>IF(OR(H37=Localization!$C$117,H37=5),4,IF(OR(H37=Localization!$C$118,H37=4),2,IF(OR(H37=Localization!$C$119,H37=3),0,IF(OR(H37=Localization!$C$120,H37=2),-1,IF(OR(H37=Localization!$C$121,H37=1),-2)))))</f>
        <v>0</v>
      </c>
      <c r="AD37" t="b">
        <f>IF(OR(I37=Localization!$C$123,I37=5),-2,IF(OR(I37=Localization!$C$124,I37=4),-1,IF(OR(I37=Localization!$C$125,I37=3),0,IF(OR(I37=Localization!$C$126,I37=2),2,IF(OR(I37=Localization!$C$127,I37=1),4)))))</f>
        <v>0</v>
      </c>
      <c r="AE37" t="b">
        <f>IF(OR(J37=Localization!$C$117,J37=5),4,IF(OR(J37=Localization!$C$118,J37=4),2,IF(OR(J37=Localization!$C$119,J37=3),0,IF(OR(J37=Localization!$C$120,J37=2),-1,IF(OR(J37=Localization!$C$121,J37=1),-2)))))</f>
        <v>0</v>
      </c>
      <c r="AF37" t="b">
        <f>IF(OR(K37=Localization!$C$123,K37=5),-2,IF(OR(K37=Localization!$C$124,K37=4),-1,IF(OR(K37=Localization!$C$125,K37=3),0,IF(OR(K37=Localization!$C$126,K37=2),2,IF(OR(K37=Localization!$C$127,K37=1),4)))))</f>
        <v>0</v>
      </c>
      <c r="AG37" t="b">
        <f>IF(OR(L37=Localization!$C$117,L37=5),4,IF(OR(L37=Localization!$C$118,L37=4),2,IF(OR(L37=Localization!$C$119,L37=3),0,IF(OR(L37=Localization!$C$120,L37=2),-1,IF(OR(L37=Localization!$C$121,L37=1),-2)))))</f>
        <v>0</v>
      </c>
      <c r="AH37" t="b">
        <f>IF(OR(M37=Localization!$C$123,M37=5),-2,IF(OR(M37=Localization!$C$124,M37=4),-1,IF(OR(M37=Localization!$C$125,M37=3),0,IF(OR(M37=Localization!$C$126,M37=2),2,IF(OR(M37=Localization!$C$127,M37=1),4)))))</f>
        <v>0</v>
      </c>
      <c r="AI37" t="b">
        <f>IF(OR(N37=Localization!$C$117,N37=5),4,IF(OR(N37=Localization!$C$118,N37=4),2,IF(OR(N37=Localization!$C$119,N37=3),0,IF(OR(N37=Localization!$C$120,N37=2),-1,IF(OR(N37=Localization!$C$121,N37=1),-2)))))</f>
        <v>0</v>
      </c>
      <c r="AJ37" t="b">
        <f>IF(OR(O37=Localization!$C$123,O37=5),-2,IF(OR(O37=Localization!$C$124,O37=4),-1,IF(OR(O37=Localization!$C$125,O37=3),0,IF(OR(O37=Localization!$C$126,O37=2),2,IF(OR(O37=Localization!$C$127,O37=1),4)))))</f>
        <v>0</v>
      </c>
      <c r="AK37" t="b">
        <f>IF(OR(P37=Localization!$C$117,P37=5),4,IF(OR(P37=Localization!$C$118,P37=4),2,IF(OR(P37=Localization!$C$119,P37=3),0,IF(OR(P37=Localization!$C$120,P37=2),-1,IF(OR(P37=Localization!$C$121,P37=1),-2)))))</f>
        <v>0</v>
      </c>
      <c r="AL37" t="b">
        <f>IF(OR(Q37=Localization!$C$123,Q37=5),-2,IF(OR(Q37=Localization!$C$124,Q37=4),-1,IF(OR(Q37=Localization!$C$125,Q37=3),0,IF(OR(Q37=Localization!$C$126,Q37=2),2,IF(OR(Q37=Localization!$C$127,Q37=1),4)))))</f>
        <v>0</v>
      </c>
      <c r="AM37" t="b">
        <f>IF(OR(R37=Localization!$C$117,R37=5),4,IF(OR(R37=Localization!$C$118,R37=4),2,IF(OR(R37=Localization!$C$119,R37=3),0,IF(OR(R37=Localization!$C$120,R37=2),-1,IF(OR(R37=Localization!$C$121,R37=1),-2)))))</f>
        <v>0</v>
      </c>
      <c r="AN37" t="b">
        <f>IF(OR(S37=Localization!$C$123,S37=5),-2,IF(OR(S37=Localization!$C$124,S37=4),-1,IF(OR(S37=Localization!$C$125,S37=3),0,IF(OR(S37=Localization!$C$126,S37=2),2,IF(OR(S37=Localization!$C$127,S37=1),4)))))</f>
        <v>0</v>
      </c>
      <c r="AO37" t="b">
        <f>IF(OR(T37=Localization!$C$117,T37=5),4,IF(OR(T37=Localization!$C$118,T37=4),2,IF(OR(T37=Localization!$C$119,T37=3),0,IF(OR(T37=Localization!$C$120,T37=2),-1,IF(OR(T37=Localization!$C$121,T37=1),-2)))))</f>
        <v>0</v>
      </c>
      <c r="AP37" t="b">
        <f>IF(OR(U37=Localization!$C$123,U37=5),-2,IF(OR(U37=Localization!$C$124,U37=4),-1,IF(OR(U37=Localization!$C$125,U37=3),0,IF(OR(U37=Localization!$C$126,U37=2),2,IF(OR(U37=Localization!$C$127,U37=1),4)))))</f>
        <v>0</v>
      </c>
      <c r="AR37" t="str">
        <f t="shared" si="12"/>
        <v>ЛОЖЬЛОЖЬ</v>
      </c>
      <c r="AS37" t="str">
        <f t="shared" si="13"/>
        <v>ЛОЖЬЛОЖЬ</v>
      </c>
      <c r="AT37" t="str">
        <f t="shared" si="14"/>
        <v>ЛОЖЬЛОЖЬ</v>
      </c>
      <c r="AU37" t="str">
        <f t="shared" si="15"/>
        <v>ЛОЖЬЛОЖЬ</v>
      </c>
      <c r="AV37" t="str">
        <f t="shared" si="16"/>
        <v>ЛОЖЬЛОЖЬ</v>
      </c>
      <c r="AW37" t="str">
        <f t="shared" si="17"/>
        <v>ЛОЖЬЛОЖЬ</v>
      </c>
      <c r="AX37" t="str">
        <f t="shared" si="18"/>
        <v>ЛОЖЬЛОЖЬ</v>
      </c>
      <c r="AY37" t="str">
        <f t="shared" si="19"/>
        <v>ЛОЖЬЛОЖЬ</v>
      </c>
      <c r="AZ37" t="str">
        <f t="shared" si="20"/>
        <v>ЛОЖЬЛОЖЬ</v>
      </c>
      <c r="BA37" t="str">
        <f t="shared" si="21"/>
        <v>ЛОЖЬЛОЖЬ</v>
      </c>
      <c r="BC37" t="str">
        <f t="shared" si="22"/>
        <v/>
      </c>
      <c r="BD37" t="str">
        <f t="shared" si="23"/>
        <v/>
      </c>
      <c r="BE37" t="str">
        <f t="shared" si="24"/>
        <v/>
      </c>
      <c r="BF37" t="str">
        <f t="shared" si="25"/>
        <v/>
      </c>
      <c r="BG37" t="str">
        <f t="shared" si="26"/>
        <v/>
      </c>
      <c r="BH37" t="str">
        <f t="shared" si="27"/>
        <v/>
      </c>
      <c r="BI37" t="str">
        <f t="shared" si="28"/>
        <v/>
      </c>
      <c r="BJ37" t="str">
        <f t="shared" si="29"/>
        <v/>
      </c>
      <c r="BK37" t="str">
        <f t="shared" si="30"/>
        <v/>
      </c>
      <c r="BL37" t="str">
        <f t="shared" si="31"/>
        <v/>
      </c>
    </row>
    <row r="38" spans="23:64" x14ac:dyDescent="0.25">
      <c r="W38" t="b">
        <f>IF(OR(B38=Localization!$C$117,B38=5),4,IF(OR(B38=Localization!$C$118,B38=4),2,IF(OR(B38=Localization!$C$119,B38=3),0,IF(OR(B38=Localization!$C$120,B38=2),-1,IF(OR(B38=Localization!$C$121,B38=1),-2)))))</f>
        <v>0</v>
      </c>
      <c r="X38" t="b">
        <f>IF(OR(C38=Localization!$C$123,C38=5),-2,IF(OR(C38=Localization!$C$124,C38=4),-1,IF(OR(C38=Localization!$C$125,C38=3),0,IF(OR(C38=Localization!$C$126,C38=2),2,IF(OR(C38=Localization!$C$127,C38=1),4)))))</f>
        <v>0</v>
      </c>
      <c r="Y38" t="b">
        <f>IF(OR(D38=Localization!$C$117,D38=5),4,IF(OR(D38=Localization!$C$118,D38=4),2,IF(OR(D38=Localization!$C$119,D38=3),0,IF(OR(D38=Localization!$C$120,D38=2),-1,IF(OR(D38=Localization!$C$121,D38=1),-2)))))</f>
        <v>0</v>
      </c>
      <c r="Z38" t="b">
        <f>IF(OR(E38=Localization!$C$123,E38=5),-2,IF(OR(E38=Localization!$C$124,E38=4),-1,IF(OR(E38=Localization!$C$125,E38=3),0,IF(OR(E38=Localization!$C$126,E38=2),2,IF(OR(E38=Localization!$C$127,E38=1),4)))))</f>
        <v>0</v>
      </c>
      <c r="AA38" t="b">
        <f>IF(OR(F38=Localization!$C$117,F38=5),4,IF(OR(F38=Localization!$C$118,F38=4),2,IF(OR(F38=Localization!$C$119,F38=3),0,IF(OR(F38=Localization!$C$120,F38=2),-1,IF(OR(F38=Localization!$C$121,F38=1),-2)))))</f>
        <v>0</v>
      </c>
      <c r="AB38" t="b">
        <f>IF(OR(G38=Localization!$C$123,G38=5),-2,IF(OR(G38=Localization!$C$124,G38=4),-1,IF(OR(G38=Localization!$C$125,G38=3),0,IF(OR(G38=Localization!$C$126,G38=2),2,IF(OR(G38=Localization!$C$127,G38=1),4)))))</f>
        <v>0</v>
      </c>
      <c r="AC38" t="b">
        <f>IF(OR(H38=Localization!$C$117,H38=5),4,IF(OR(H38=Localization!$C$118,H38=4),2,IF(OR(H38=Localization!$C$119,H38=3),0,IF(OR(H38=Localization!$C$120,H38=2),-1,IF(OR(H38=Localization!$C$121,H38=1),-2)))))</f>
        <v>0</v>
      </c>
      <c r="AD38" t="b">
        <f>IF(OR(I38=Localization!$C$123,I38=5),-2,IF(OR(I38=Localization!$C$124,I38=4),-1,IF(OR(I38=Localization!$C$125,I38=3),0,IF(OR(I38=Localization!$C$126,I38=2),2,IF(OR(I38=Localization!$C$127,I38=1),4)))))</f>
        <v>0</v>
      </c>
      <c r="AE38" t="b">
        <f>IF(OR(J38=Localization!$C$117,J38=5),4,IF(OR(J38=Localization!$C$118,J38=4),2,IF(OR(J38=Localization!$C$119,J38=3),0,IF(OR(J38=Localization!$C$120,J38=2),-1,IF(OR(J38=Localization!$C$121,J38=1),-2)))))</f>
        <v>0</v>
      </c>
      <c r="AF38" t="b">
        <f>IF(OR(K38=Localization!$C$123,K38=5),-2,IF(OR(K38=Localization!$C$124,K38=4),-1,IF(OR(K38=Localization!$C$125,K38=3),0,IF(OR(K38=Localization!$C$126,K38=2),2,IF(OR(K38=Localization!$C$127,K38=1),4)))))</f>
        <v>0</v>
      </c>
      <c r="AG38" t="b">
        <f>IF(OR(L38=Localization!$C$117,L38=5),4,IF(OR(L38=Localization!$C$118,L38=4),2,IF(OR(L38=Localization!$C$119,L38=3),0,IF(OR(L38=Localization!$C$120,L38=2),-1,IF(OR(L38=Localization!$C$121,L38=1),-2)))))</f>
        <v>0</v>
      </c>
      <c r="AH38" t="b">
        <f>IF(OR(M38=Localization!$C$123,M38=5),-2,IF(OR(M38=Localization!$C$124,M38=4),-1,IF(OR(M38=Localization!$C$125,M38=3),0,IF(OR(M38=Localization!$C$126,M38=2),2,IF(OR(M38=Localization!$C$127,M38=1),4)))))</f>
        <v>0</v>
      </c>
      <c r="AI38" t="b">
        <f>IF(OR(N38=Localization!$C$117,N38=5),4,IF(OR(N38=Localization!$C$118,N38=4),2,IF(OR(N38=Localization!$C$119,N38=3),0,IF(OR(N38=Localization!$C$120,N38=2),-1,IF(OR(N38=Localization!$C$121,N38=1),-2)))))</f>
        <v>0</v>
      </c>
      <c r="AJ38" t="b">
        <f>IF(OR(O38=Localization!$C$123,O38=5),-2,IF(OR(O38=Localization!$C$124,O38=4),-1,IF(OR(O38=Localization!$C$125,O38=3),0,IF(OR(O38=Localization!$C$126,O38=2),2,IF(OR(O38=Localization!$C$127,O38=1),4)))))</f>
        <v>0</v>
      </c>
      <c r="AK38" t="b">
        <f>IF(OR(P38=Localization!$C$117,P38=5),4,IF(OR(P38=Localization!$C$118,P38=4),2,IF(OR(P38=Localization!$C$119,P38=3),0,IF(OR(P38=Localization!$C$120,P38=2),-1,IF(OR(P38=Localization!$C$121,P38=1),-2)))))</f>
        <v>0</v>
      </c>
      <c r="AL38" t="b">
        <f>IF(OR(Q38=Localization!$C$123,Q38=5),-2,IF(OR(Q38=Localization!$C$124,Q38=4),-1,IF(OR(Q38=Localization!$C$125,Q38=3),0,IF(OR(Q38=Localization!$C$126,Q38=2),2,IF(OR(Q38=Localization!$C$127,Q38=1),4)))))</f>
        <v>0</v>
      </c>
      <c r="AM38" t="b">
        <f>IF(OR(R38=Localization!$C$117,R38=5),4,IF(OR(R38=Localization!$C$118,R38=4),2,IF(OR(R38=Localization!$C$119,R38=3),0,IF(OR(R38=Localization!$C$120,R38=2),-1,IF(OR(R38=Localization!$C$121,R38=1),-2)))))</f>
        <v>0</v>
      </c>
      <c r="AN38" t="b">
        <f>IF(OR(S38=Localization!$C$123,S38=5),-2,IF(OR(S38=Localization!$C$124,S38=4),-1,IF(OR(S38=Localization!$C$125,S38=3),0,IF(OR(S38=Localization!$C$126,S38=2),2,IF(OR(S38=Localization!$C$127,S38=1),4)))))</f>
        <v>0</v>
      </c>
      <c r="AO38" t="b">
        <f>IF(OR(T38=Localization!$C$117,T38=5),4,IF(OR(T38=Localization!$C$118,T38=4),2,IF(OR(T38=Localization!$C$119,T38=3),0,IF(OR(T38=Localization!$C$120,T38=2),-1,IF(OR(T38=Localization!$C$121,T38=1),-2)))))</f>
        <v>0</v>
      </c>
      <c r="AP38" t="b">
        <f>IF(OR(U38=Localization!$C$123,U38=5),-2,IF(OR(U38=Localization!$C$124,U38=4),-1,IF(OR(U38=Localization!$C$125,U38=3),0,IF(OR(U38=Localization!$C$126,U38=2),2,IF(OR(U38=Localization!$C$127,U38=1),4)))))</f>
        <v>0</v>
      </c>
      <c r="AR38" t="str">
        <f t="shared" si="12"/>
        <v>ЛОЖЬЛОЖЬ</v>
      </c>
      <c r="AS38" t="str">
        <f t="shared" si="13"/>
        <v>ЛОЖЬЛОЖЬ</v>
      </c>
      <c r="AT38" t="str">
        <f t="shared" si="14"/>
        <v>ЛОЖЬЛОЖЬ</v>
      </c>
      <c r="AU38" t="str">
        <f t="shared" si="15"/>
        <v>ЛОЖЬЛОЖЬ</v>
      </c>
      <c r="AV38" t="str">
        <f t="shared" si="16"/>
        <v>ЛОЖЬЛОЖЬ</v>
      </c>
      <c r="AW38" t="str">
        <f t="shared" si="17"/>
        <v>ЛОЖЬЛОЖЬ</v>
      </c>
      <c r="AX38" t="str">
        <f t="shared" si="18"/>
        <v>ЛОЖЬЛОЖЬ</v>
      </c>
      <c r="AY38" t="str">
        <f t="shared" si="19"/>
        <v>ЛОЖЬЛОЖЬ</v>
      </c>
      <c r="AZ38" t="str">
        <f t="shared" si="20"/>
        <v>ЛОЖЬЛОЖЬ</v>
      </c>
      <c r="BA38" t="str">
        <f t="shared" si="21"/>
        <v>ЛОЖЬЛОЖЬ</v>
      </c>
      <c r="BC38" t="str">
        <f t="shared" si="22"/>
        <v/>
      </c>
      <c r="BD38" t="str">
        <f t="shared" si="23"/>
        <v/>
      </c>
      <c r="BE38" t="str">
        <f t="shared" si="24"/>
        <v/>
      </c>
      <c r="BF38" t="str">
        <f t="shared" si="25"/>
        <v/>
      </c>
      <c r="BG38" t="str">
        <f t="shared" si="26"/>
        <v/>
      </c>
      <c r="BH38" t="str">
        <f t="shared" si="27"/>
        <v/>
      </c>
      <c r="BI38" t="str">
        <f t="shared" si="28"/>
        <v/>
      </c>
      <c r="BJ38" t="str">
        <f t="shared" si="29"/>
        <v/>
      </c>
      <c r="BK38" t="str">
        <f t="shared" si="30"/>
        <v/>
      </c>
      <c r="BL38" t="str">
        <f t="shared" si="31"/>
        <v/>
      </c>
    </row>
    <row r="39" spans="23:64" x14ac:dyDescent="0.25">
      <c r="W39" t="b">
        <f>IF(OR(B39=Localization!$C$117,B39=5),4,IF(OR(B39=Localization!$C$118,B39=4),2,IF(OR(B39=Localization!$C$119,B39=3),0,IF(OR(B39=Localization!$C$120,B39=2),-1,IF(OR(B39=Localization!$C$121,B39=1),-2)))))</f>
        <v>0</v>
      </c>
      <c r="X39" t="b">
        <f>IF(OR(C39=Localization!$C$123,C39=5),-2,IF(OR(C39=Localization!$C$124,C39=4),-1,IF(OR(C39=Localization!$C$125,C39=3),0,IF(OR(C39=Localization!$C$126,C39=2),2,IF(OR(C39=Localization!$C$127,C39=1),4)))))</f>
        <v>0</v>
      </c>
      <c r="Y39" t="b">
        <f>IF(OR(D39=Localization!$C$117,D39=5),4,IF(OR(D39=Localization!$C$118,D39=4),2,IF(OR(D39=Localization!$C$119,D39=3),0,IF(OR(D39=Localization!$C$120,D39=2),-1,IF(OR(D39=Localization!$C$121,D39=1),-2)))))</f>
        <v>0</v>
      </c>
      <c r="Z39" t="b">
        <f>IF(OR(E39=Localization!$C$123,E39=5),-2,IF(OR(E39=Localization!$C$124,E39=4),-1,IF(OR(E39=Localization!$C$125,E39=3),0,IF(OR(E39=Localization!$C$126,E39=2),2,IF(OR(E39=Localization!$C$127,E39=1),4)))))</f>
        <v>0</v>
      </c>
      <c r="AA39" t="b">
        <f>IF(OR(F39=Localization!$C$117,F39=5),4,IF(OR(F39=Localization!$C$118,F39=4),2,IF(OR(F39=Localization!$C$119,F39=3),0,IF(OR(F39=Localization!$C$120,F39=2),-1,IF(OR(F39=Localization!$C$121,F39=1),-2)))))</f>
        <v>0</v>
      </c>
      <c r="AB39" t="b">
        <f>IF(OR(G39=Localization!$C$123,G39=5),-2,IF(OR(G39=Localization!$C$124,G39=4),-1,IF(OR(G39=Localization!$C$125,G39=3),0,IF(OR(G39=Localization!$C$126,G39=2),2,IF(OR(G39=Localization!$C$127,G39=1),4)))))</f>
        <v>0</v>
      </c>
      <c r="AC39" t="b">
        <f>IF(OR(H39=Localization!$C$117,H39=5),4,IF(OR(H39=Localization!$C$118,H39=4),2,IF(OR(H39=Localization!$C$119,H39=3),0,IF(OR(H39=Localization!$C$120,H39=2),-1,IF(OR(H39=Localization!$C$121,H39=1),-2)))))</f>
        <v>0</v>
      </c>
      <c r="AD39" t="b">
        <f>IF(OR(I39=Localization!$C$123,I39=5),-2,IF(OR(I39=Localization!$C$124,I39=4),-1,IF(OR(I39=Localization!$C$125,I39=3),0,IF(OR(I39=Localization!$C$126,I39=2),2,IF(OR(I39=Localization!$C$127,I39=1),4)))))</f>
        <v>0</v>
      </c>
      <c r="AE39" t="b">
        <f>IF(OR(J39=Localization!$C$117,J39=5),4,IF(OR(J39=Localization!$C$118,J39=4),2,IF(OR(J39=Localization!$C$119,J39=3),0,IF(OR(J39=Localization!$C$120,J39=2),-1,IF(OR(J39=Localization!$C$121,J39=1),-2)))))</f>
        <v>0</v>
      </c>
      <c r="AF39" t="b">
        <f>IF(OR(K39=Localization!$C$123,K39=5),-2,IF(OR(K39=Localization!$C$124,K39=4),-1,IF(OR(K39=Localization!$C$125,K39=3),0,IF(OR(K39=Localization!$C$126,K39=2),2,IF(OR(K39=Localization!$C$127,K39=1),4)))))</f>
        <v>0</v>
      </c>
      <c r="AG39" t="b">
        <f>IF(OR(L39=Localization!$C$117,L39=5),4,IF(OR(L39=Localization!$C$118,L39=4),2,IF(OR(L39=Localization!$C$119,L39=3),0,IF(OR(L39=Localization!$C$120,L39=2),-1,IF(OR(L39=Localization!$C$121,L39=1),-2)))))</f>
        <v>0</v>
      </c>
      <c r="AH39" t="b">
        <f>IF(OR(M39=Localization!$C$123,M39=5),-2,IF(OR(M39=Localization!$C$124,M39=4),-1,IF(OR(M39=Localization!$C$125,M39=3),0,IF(OR(M39=Localization!$C$126,M39=2),2,IF(OR(M39=Localization!$C$127,M39=1),4)))))</f>
        <v>0</v>
      </c>
      <c r="AI39" t="b">
        <f>IF(OR(N39=Localization!$C$117,N39=5),4,IF(OR(N39=Localization!$C$118,N39=4),2,IF(OR(N39=Localization!$C$119,N39=3),0,IF(OR(N39=Localization!$C$120,N39=2),-1,IF(OR(N39=Localization!$C$121,N39=1),-2)))))</f>
        <v>0</v>
      </c>
      <c r="AJ39" t="b">
        <f>IF(OR(O39=Localization!$C$123,O39=5),-2,IF(OR(O39=Localization!$C$124,O39=4),-1,IF(OR(O39=Localization!$C$125,O39=3),0,IF(OR(O39=Localization!$C$126,O39=2),2,IF(OR(O39=Localization!$C$127,O39=1),4)))))</f>
        <v>0</v>
      </c>
      <c r="AK39" t="b">
        <f>IF(OR(P39=Localization!$C$117,P39=5),4,IF(OR(P39=Localization!$C$118,P39=4),2,IF(OR(P39=Localization!$C$119,P39=3),0,IF(OR(P39=Localization!$C$120,P39=2),-1,IF(OR(P39=Localization!$C$121,P39=1),-2)))))</f>
        <v>0</v>
      </c>
      <c r="AL39" t="b">
        <f>IF(OR(Q39=Localization!$C$123,Q39=5),-2,IF(OR(Q39=Localization!$C$124,Q39=4),-1,IF(OR(Q39=Localization!$C$125,Q39=3),0,IF(OR(Q39=Localization!$C$126,Q39=2),2,IF(OR(Q39=Localization!$C$127,Q39=1),4)))))</f>
        <v>0</v>
      </c>
      <c r="AM39" t="b">
        <f>IF(OR(R39=Localization!$C$117,R39=5),4,IF(OR(R39=Localization!$C$118,R39=4),2,IF(OR(R39=Localization!$C$119,R39=3),0,IF(OR(R39=Localization!$C$120,R39=2),-1,IF(OR(R39=Localization!$C$121,R39=1),-2)))))</f>
        <v>0</v>
      </c>
      <c r="AN39" t="b">
        <f>IF(OR(S39=Localization!$C$123,S39=5),-2,IF(OR(S39=Localization!$C$124,S39=4),-1,IF(OR(S39=Localization!$C$125,S39=3),0,IF(OR(S39=Localization!$C$126,S39=2),2,IF(OR(S39=Localization!$C$127,S39=1),4)))))</f>
        <v>0</v>
      </c>
      <c r="AO39" t="b">
        <f>IF(OR(T39=Localization!$C$117,T39=5),4,IF(OR(T39=Localization!$C$118,T39=4),2,IF(OR(T39=Localization!$C$119,T39=3),0,IF(OR(T39=Localization!$C$120,T39=2),-1,IF(OR(T39=Localization!$C$121,T39=1),-2)))))</f>
        <v>0</v>
      </c>
      <c r="AP39" t="b">
        <f>IF(OR(U39=Localization!$C$123,U39=5),-2,IF(OR(U39=Localization!$C$124,U39=4),-1,IF(OR(U39=Localization!$C$125,U39=3),0,IF(OR(U39=Localization!$C$126,U39=2),2,IF(OR(U39=Localization!$C$127,U39=1),4)))))</f>
        <v>0</v>
      </c>
      <c r="AR39" t="str">
        <f t="shared" si="12"/>
        <v>ЛОЖЬЛОЖЬ</v>
      </c>
      <c r="AS39" t="str">
        <f t="shared" si="13"/>
        <v>ЛОЖЬЛОЖЬ</v>
      </c>
      <c r="AT39" t="str">
        <f t="shared" si="14"/>
        <v>ЛОЖЬЛОЖЬ</v>
      </c>
      <c r="AU39" t="str">
        <f t="shared" si="15"/>
        <v>ЛОЖЬЛОЖЬ</v>
      </c>
      <c r="AV39" t="str">
        <f t="shared" si="16"/>
        <v>ЛОЖЬЛОЖЬ</v>
      </c>
      <c r="AW39" t="str">
        <f t="shared" si="17"/>
        <v>ЛОЖЬЛОЖЬ</v>
      </c>
      <c r="AX39" t="str">
        <f t="shared" si="18"/>
        <v>ЛОЖЬЛОЖЬ</v>
      </c>
      <c r="AY39" t="str">
        <f t="shared" si="19"/>
        <v>ЛОЖЬЛОЖЬ</v>
      </c>
      <c r="AZ39" t="str">
        <f t="shared" si="20"/>
        <v>ЛОЖЬЛОЖЬ</v>
      </c>
      <c r="BA39" t="str">
        <f t="shared" si="21"/>
        <v>ЛОЖЬЛОЖЬ</v>
      </c>
      <c r="BC39" t="str">
        <f t="shared" si="22"/>
        <v/>
      </c>
      <c r="BD39" t="str">
        <f t="shared" si="23"/>
        <v/>
      </c>
      <c r="BE39" t="str">
        <f t="shared" si="24"/>
        <v/>
      </c>
      <c r="BF39" t="str">
        <f t="shared" si="25"/>
        <v/>
      </c>
      <c r="BG39" t="str">
        <f t="shared" si="26"/>
        <v/>
      </c>
      <c r="BH39" t="str">
        <f t="shared" si="27"/>
        <v/>
      </c>
      <c r="BI39" t="str">
        <f t="shared" si="28"/>
        <v/>
      </c>
      <c r="BJ39" t="str">
        <f t="shared" si="29"/>
        <v/>
      </c>
      <c r="BK39" t="str">
        <f t="shared" si="30"/>
        <v/>
      </c>
      <c r="BL39" t="str">
        <f t="shared" si="31"/>
        <v/>
      </c>
    </row>
    <row r="40" spans="23:64" x14ac:dyDescent="0.25">
      <c r="W40" t="b">
        <f>IF(OR(B40=Localization!$C$117,B40=5),4,IF(OR(B40=Localization!$C$118,B40=4),2,IF(OR(B40=Localization!$C$119,B40=3),0,IF(OR(B40=Localization!$C$120,B40=2),-1,IF(OR(B40=Localization!$C$121,B40=1),-2)))))</f>
        <v>0</v>
      </c>
      <c r="X40" t="b">
        <f>IF(OR(C40=Localization!$C$123,C40=5),-2,IF(OR(C40=Localization!$C$124,C40=4),-1,IF(OR(C40=Localization!$C$125,C40=3),0,IF(OR(C40=Localization!$C$126,C40=2),2,IF(OR(C40=Localization!$C$127,C40=1),4)))))</f>
        <v>0</v>
      </c>
      <c r="Y40" t="b">
        <f>IF(OR(D40=Localization!$C$117,D40=5),4,IF(OR(D40=Localization!$C$118,D40=4),2,IF(OR(D40=Localization!$C$119,D40=3),0,IF(OR(D40=Localization!$C$120,D40=2),-1,IF(OR(D40=Localization!$C$121,D40=1),-2)))))</f>
        <v>0</v>
      </c>
      <c r="Z40" t="b">
        <f>IF(OR(E40=Localization!$C$123,E40=5),-2,IF(OR(E40=Localization!$C$124,E40=4),-1,IF(OR(E40=Localization!$C$125,E40=3),0,IF(OR(E40=Localization!$C$126,E40=2),2,IF(OR(E40=Localization!$C$127,E40=1),4)))))</f>
        <v>0</v>
      </c>
      <c r="AA40" t="b">
        <f>IF(OR(F40=Localization!$C$117,F40=5),4,IF(OR(F40=Localization!$C$118,F40=4),2,IF(OR(F40=Localization!$C$119,F40=3),0,IF(OR(F40=Localization!$C$120,F40=2),-1,IF(OR(F40=Localization!$C$121,F40=1),-2)))))</f>
        <v>0</v>
      </c>
      <c r="AB40" t="b">
        <f>IF(OR(G40=Localization!$C$123,G40=5),-2,IF(OR(G40=Localization!$C$124,G40=4),-1,IF(OR(G40=Localization!$C$125,G40=3),0,IF(OR(G40=Localization!$C$126,G40=2),2,IF(OR(G40=Localization!$C$127,G40=1),4)))))</f>
        <v>0</v>
      </c>
      <c r="AC40" t="b">
        <f>IF(OR(H40=Localization!$C$117,H40=5),4,IF(OR(H40=Localization!$C$118,H40=4),2,IF(OR(H40=Localization!$C$119,H40=3),0,IF(OR(H40=Localization!$C$120,H40=2),-1,IF(OR(H40=Localization!$C$121,H40=1),-2)))))</f>
        <v>0</v>
      </c>
      <c r="AD40" t="b">
        <f>IF(OR(I40=Localization!$C$123,I40=5),-2,IF(OR(I40=Localization!$C$124,I40=4),-1,IF(OR(I40=Localization!$C$125,I40=3),0,IF(OR(I40=Localization!$C$126,I40=2),2,IF(OR(I40=Localization!$C$127,I40=1),4)))))</f>
        <v>0</v>
      </c>
      <c r="AE40" t="b">
        <f>IF(OR(J40=Localization!$C$117,J40=5),4,IF(OR(J40=Localization!$C$118,J40=4),2,IF(OR(J40=Localization!$C$119,J40=3),0,IF(OR(J40=Localization!$C$120,J40=2),-1,IF(OR(J40=Localization!$C$121,J40=1),-2)))))</f>
        <v>0</v>
      </c>
      <c r="AF40" t="b">
        <f>IF(OR(K40=Localization!$C$123,K40=5),-2,IF(OR(K40=Localization!$C$124,K40=4),-1,IF(OR(K40=Localization!$C$125,K40=3),0,IF(OR(K40=Localization!$C$126,K40=2),2,IF(OR(K40=Localization!$C$127,K40=1),4)))))</f>
        <v>0</v>
      </c>
      <c r="AG40" t="b">
        <f>IF(OR(L40=Localization!$C$117,L40=5),4,IF(OR(L40=Localization!$C$118,L40=4),2,IF(OR(L40=Localization!$C$119,L40=3),0,IF(OR(L40=Localization!$C$120,L40=2),-1,IF(OR(L40=Localization!$C$121,L40=1),-2)))))</f>
        <v>0</v>
      </c>
      <c r="AH40" t="b">
        <f>IF(OR(M40=Localization!$C$123,M40=5),-2,IF(OR(M40=Localization!$C$124,M40=4),-1,IF(OR(M40=Localization!$C$125,M40=3),0,IF(OR(M40=Localization!$C$126,M40=2),2,IF(OR(M40=Localization!$C$127,M40=1),4)))))</f>
        <v>0</v>
      </c>
      <c r="AI40" t="b">
        <f>IF(OR(N40=Localization!$C$117,N40=5),4,IF(OR(N40=Localization!$C$118,N40=4),2,IF(OR(N40=Localization!$C$119,N40=3),0,IF(OR(N40=Localization!$C$120,N40=2),-1,IF(OR(N40=Localization!$C$121,N40=1),-2)))))</f>
        <v>0</v>
      </c>
      <c r="AJ40" t="b">
        <f>IF(OR(O40=Localization!$C$123,O40=5),-2,IF(OR(O40=Localization!$C$124,O40=4),-1,IF(OR(O40=Localization!$C$125,O40=3),0,IF(OR(O40=Localization!$C$126,O40=2),2,IF(OR(O40=Localization!$C$127,O40=1),4)))))</f>
        <v>0</v>
      </c>
      <c r="AK40" t="b">
        <f>IF(OR(P40=Localization!$C$117,P40=5),4,IF(OR(P40=Localization!$C$118,P40=4),2,IF(OR(P40=Localization!$C$119,P40=3),0,IF(OR(P40=Localization!$C$120,P40=2),-1,IF(OR(P40=Localization!$C$121,P40=1),-2)))))</f>
        <v>0</v>
      </c>
      <c r="AL40" t="b">
        <f>IF(OR(Q40=Localization!$C$123,Q40=5),-2,IF(OR(Q40=Localization!$C$124,Q40=4),-1,IF(OR(Q40=Localization!$C$125,Q40=3),0,IF(OR(Q40=Localization!$C$126,Q40=2),2,IF(OR(Q40=Localization!$C$127,Q40=1),4)))))</f>
        <v>0</v>
      </c>
      <c r="AM40" t="b">
        <f>IF(OR(R40=Localization!$C$117,R40=5),4,IF(OR(R40=Localization!$C$118,R40=4),2,IF(OR(R40=Localization!$C$119,R40=3),0,IF(OR(R40=Localization!$C$120,R40=2),-1,IF(OR(R40=Localization!$C$121,R40=1),-2)))))</f>
        <v>0</v>
      </c>
      <c r="AN40" t="b">
        <f>IF(OR(S40=Localization!$C$123,S40=5),-2,IF(OR(S40=Localization!$C$124,S40=4),-1,IF(OR(S40=Localization!$C$125,S40=3),0,IF(OR(S40=Localization!$C$126,S40=2),2,IF(OR(S40=Localization!$C$127,S40=1),4)))))</f>
        <v>0</v>
      </c>
      <c r="AO40" t="b">
        <f>IF(OR(T40=Localization!$C$117,T40=5),4,IF(OR(T40=Localization!$C$118,T40=4),2,IF(OR(T40=Localization!$C$119,T40=3),0,IF(OR(T40=Localization!$C$120,T40=2),-1,IF(OR(T40=Localization!$C$121,T40=1),-2)))))</f>
        <v>0</v>
      </c>
      <c r="AP40" t="b">
        <f>IF(OR(U40=Localization!$C$123,U40=5),-2,IF(OR(U40=Localization!$C$124,U40=4),-1,IF(OR(U40=Localization!$C$125,U40=3),0,IF(OR(U40=Localization!$C$126,U40=2),2,IF(OR(U40=Localization!$C$127,U40=1),4)))))</f>
        <v>0</v>
      </c>
      <c r="AR40" t="str">
        <f t="shared" si="12"/>
        <v>ЛОЖЬЛОЖЬ</v>
      </c>
      <c r="AS40" t="str">
        <f t="shared" si="13"/>
        <v>ЛОЖЬЛОЖЬ</v>
      </c>
      <c r="AT40" t="str">
        <f t="shared" si="14"/>
        <v>ЛОЖЬЛОЖЬ</v>
      </c>
      <c r="AU40" t="str">
        <f t="shared" si="15"/>
        <v>ЛОЖЬЛОЖЬ</v>
      </c>
      <c r="AV40" t="str">
        <f t="shared" si="16"/>
        <v>ЛОЖЬЛОЖЬ</v>
      </c>
      <c r="AW40" t="str">
        <f t="shared" si="17"/>
        <v>ЛОЖЬЛОЖЬ</v>
      </c>
      <c r="AX40" t="str">
        <f t="shared" si="18"/>
        <v>ЛОЖЬЛОЖЬ</v>
      </c>
      <c r="AY40" t="str">
        <f t="shared" si="19"/>
        <v>ЛОЖЬЛОЖЬ</v>
      </c>
      <c r="AZ40" t="str">
        <f t="shared" si="20"/>
        <v>ЛОЖЬЛОЖЬ</v>
      </c>
      <c r="BA40" t="str">
        <f t="shared" si="21"/>
        <v>ЛОЖЬЛОЖЬ</v>
      </c>
      <c r="BC40" t="str">
        <f t="shared" si="22"/>
        <v/>
      </c>
      <c r="BD40" t="str">
        <f t="shared" si="23"/>
        <v/>
      </c>
      <c r="BE40" t="str">
        <f t="shared" si="24"/>
        <v/>
      </c>
      <c r="BF40" t="str">
        <f t="shared" si="25"/>
        <v/>
      </c>
      <c r="BG40" t="str">
        <f t="shared" si="26"/>
        <v/>
      </c>
      <c r="BH40" t="str">
        <f t="shared" si="27"/>
        <v/>
      </c>
      <c r="BI40" t="str">
        <f t="shared" si="28"/>
        <v/>
      </c>
      <c r="BJ40" t="str">
        <f t="shared" si="29"/>
        <v/>
      </c>
      <c r="BK40" t="str">
        <f t="shared" si="30"/>
        <v/>
      </c>
      <c r="BL40" t="str">
        <f t="shared" si="31"/>
        <v/>
      </c>
    </row>
    <row r="41" spans="23:64" x14ac:dyDescent="0.25">
      <c r="W41" t="b">
        <f>IF(OR(B41=Localization!$C$117,B41=5),4,IF(OR(B41=Localization!$C$118,B41=4),2,IF(OR(B41=Localization!$C$119,B41=3),0,IF(OR(B41=Localization!$C$120,B41=2),-1,IF(OR(B41=Localization!$C$121,B41=1),-2)))))</f>
        <v>0</v>
      </c>
      <c r="X41" t="b">
        <f>IF(OR(C41=Localization!$C$123,C41=5),-2,IF(OR(C41=Localization!$C$124,C41=4),-1,IF(OR(C41=Localization!$C$125,C41=3),0,IF(OR(C41=Localization!$C$126,C41=2),2,IF(OR(C41=Localization!$C$127,C41=1),4)))))</f>
        <v>0</v>
      </c>
      <c r="Y41" t="b">
        <f>IF(OR(D41=Localization!$C$117,D41=5),4,IF(OR(D41=Localization!$C$118,D41=4),2,IF(OR(D41=Localization!$C$119,D41=3),0,IF(OR(D41=Localization!$C$120,D41=2),-1,IF(OR(D41=Localization!$C$121,D41=1),-2)))))</f>
        <v>0</v>
      </c>
      <c r="Z41" t="b">
        <f>IF(OR(E41=Localization!$C$123,E41=5),-2,IF(OR(E41=Localization!$C$124,E41=4),-1,IF(OR(E41=Localization!$C$125,E41=3),0,IF(OR(E41=Localization!$C$126,E41=2),2,IF(OR(E41=Localization!$C$127,E41=1),4)))))</f>
        <v>0</v>
      </c>
      <c r="AA41" t="b">
        <f>IF(OR(F41=Localization!$C$117,F41=5),4,IF(OR(F41=Localization!$C$118,F41=4),2,IF(OR(F41=Localization!$C$119,F41=3),0,IF(OR(F41=Localization!$C$120,F41=2),-1,IF(OR(F41=Localization!$C$121,F41=1),-2)))))</f>
        <v>0</v>
      </c>
      <c r="AB41" t="b">
        <f>IF(OR(G41=Localization!$C$123,G41=5),-2,IF(OR(G41=Localization!$C$124,G41=4),-1,IF(OR(G41=Localization!$C$125,G41=3),0,IF(OR(G41=Localization!$C$126,G41=2),2,IF(OR(G41=Localization!$C$127,G41=1),4)))))</f>
        <v>0</v>
      </c>
      <c r="AC41" t="b">
        <f>IF(OR(H41=Localization!$C$117,H41=5),4,IF(OR(H41=Localization!$C$118,H41=4),2,IF(OR(H41=Localization!$C$119,H41=3),0,IF(OR(H41=Localization!$C$120,H41=2),-1,IF(OR(H41=Localization!$C$121,H41=1),-2)))))</f>
        <v>0</v>
      </c>
      <c r="AD41" t="b">
        <f>IF(OR(I41=Localization!$C$123,I41=5),-2,IF(OR(I41=Localization!$C$124,I41=4),-1,IF(OR(I41=Localization!$C$125,I41=3),0,IF(OR(I41=Localization!$C$126,I41=2),2,IF(OR(I41=Localization!$C$127,I41=1),4)))))</f>
        <v>0</v>
      </c>
      <c r="AE41" t="b">
        <f>IF(OR(J41=Localization!$C$117,J41=5),4,IF(OR(J41=Localization!$C$118,J41=4),2,IF(OR(J41=Localization!$C$119,J41=3),0,IF(OR(J41=Localization!$C$120,J41=2),-1,IF(OR(J41=Localization!$C$121,J41=1),-2)))))</f>
        <v>0</v>
      </c>
      <c r="AF41" t="b">
        <f>IF(OR(K41=Localization!$C$123,K41=5),-2,IF(OR(K41=Localization!$C$124,K41=4),-1,IF(OR(K41=Localization!$C$125,K41=3),0,IF(OR(K41=Localization!$C$126,K41=2),2,IF(OR(K41=Localization!$C$127,K41=1),4)))))</f>
        <v>0</v>
      </c>
      <c r="AG41" t="b">
        <f>IF(OR(L41=Localization!$C$117,L41=5),4,IF(OR(L41=Localization!$C$118,L41=4),2,IF(OR(L41=Localization!$C$119,L41=3),0,IF(OR(L41=Localization!$C$120,L41=2),-1,IF(OR(L41=Localization!$C$121,L41=1),-2)))))</f>
        <v>0</v>
      </c>
      <c r="AH41" t="b">
        <f>IF(OR(M41=Localization!$C$123,M41=5),-2,IF(OR(M41=Localization!$C$124,M41=4),-1,IF(OR(M41=Localization!$C$125,M41=3),0,IF(OR(M41=Localization!$C$126,M41=2),2,IF(OR(M41=Localization!$C$127,M41=1),4)))))</f>
        <v>0</v>
      </c>
      <c r="AI41" t="b">
        <f>IF(OR(N41=Localization!$C$117,N41=5),4,IF(OR(N41=Localization!$C$118,N41=4),2,IF(OR(N41=Localization!$C$119,N41=3),0,IF(OR(N41=Localization!$C$120,N41=2),-1,IF(OR(N41=Localization!$C$121,N41=1),-2)))))</f>
        <v>0</v>
      </c>
      <c r="AJ41" t="b">
        <f>IF(OR(O41=Localization!$C$123,O41=5),-2,IF(OR(O41=Localization!$C$124,O41=4),-1,IF(OR(O41=Localization!$C$125,O41=3),0,IF(OR(O41=Localization!$C$126,O41=2),2,IF(OR(O41=Localization!$C$127,O41=1),4)))))</f>
        <v>0</v>
      </c>
      <c r="AK41" t="b">
        <f>IF(OR(P41=Localization!$C$117,P41=5),4,IF(OR(P41=Localization!$C$118,P41=4),2,IF(OR(P41=Localization!$C$119,P41=3),0,IF(OR(P41=Localization!$C$120,P41=2),-1,IF(OR(P41=Localization!$C$121,P41=1),-2)))))</f>
        <v>0</v>
      </c>
      <c r="AL41" t="b">
        <f>IF(OR(Q41=Localization!$C$123,Q41=5),-2,IF(OR(Q41=Localization!$C$124,Q41=4),-1,IF(OR(Q41=Localization!$C$125,Q41=3),0,IF(OR(Q41=Localization!$C$126,Q41=2),2,IF(OR(Q41=Localization!$C$127,Q41=1),4)))))</f>
        <v>0</v>
      </c>
      <c r="AM41" t="b">
        <f>IF(OR(R41=Localization!$C$117,R41=5),4,IF(OR(R41=Localization!$C$118,R41=4),2,IF(OR(R41=Localization!$C$119,R41=3),0,IF(OR(R41=Localization!$C$120,R41=2),-1,IF(OR(R41=Localization!$C$121,R41=1),-2)))))</f>
        <v>0</v>
      </c>
      <c r="AN41" t="b">
        <f>IF(OR(S41=Localization!$C$123,S41=5),-2,IF(OR(S41=Localization!$C$124,S41=4),-1,IF(OR(S41=Localization!$C$125,S41=3),0,IF(OR(S41=Localization!$C$126,S41=2),2,IF(OR(S41=Localization!$C$127,S41=1),4)))))</f>
        <v>0</v>
      </c>
      <c r="AO41" t="b">
        <f>IF(OR(T41=Localization!$C$117,T41=5),4,IF(OR(T41=Localization!$C$118,T41=4),2,IF(OR(T41=Localization!$C$119,T41=3),0,IF(OR(T41=Localization!$C$120,T41=2),-1,IF(OR(T41=Localization!$C$121,T41=1),-2)))))</f>
        <v>0</v>
      </c>
      <c r="AP41" t="b">
        <f>IF(OR(U41=Localization!$C$123,U41=5),-2,IF(OR(U41=Localization!$C$124,U41=4),-1,IF(OR(U41=Localization!$C$125,U41=3),0,IF(OR(U41=Localization!$C$126,U41=2),2,IF(OR(U41=Localization!$C$127,U41=1),4)))))</f>
        <v>0</v>
      </c>
      <c r="AR41" t="str">
        <f t="shared" si="12"/>
        <v>ЛОЖЬЛОЖЬ</v>
      </c>
      <c r="AS41" t="str">
        <f t="shared" si="13"/>
        <v>ЛОЖЬЛОЖЬ</v>
      </c>
      <c r="AT41" t="str">
        <f t="shared" si="14"/>
        <v>ЛОЖЬЛОЖЬ</v>
      </c>
      <c r="AU41" t="str">
        <f t="shared" si="15"/>
        <v>ЛОЖЬЛОЖЬ</v>
      </c>
      <c r="AV41" t="str">
        <f t="shared" si="16"/>
        <v>ЛОЖЬЛОЖЬ</v>
      </c>
      <c r="AW41" t="str">
        <f t="shared" si="17"/>
        <v>ЛОЖЬЛОЖЬ</v>
      </c>
      <c r="AX41" t="str">
        <f t="shared" si="18"/>
        <v>ЛОЖЬЛОЖЬ</v>
      </c>
      <c r="AY41" t="str">
        <f t="shared" si="19"/>
        <v>ЛОЖЬЛОЖЬ</v>
      </c>
      <c r="AZ41" t="str">
        <f t="shared" si="20"/>
        <v>ЛОЖЬЛОЖЬ</v>
      </c>
      <c r="BA41" t="str">
        <f t="shared" si="21"/>
        <v>ЛОЖЬЛОЖЬ</v>
      </c>
      <c r="BC41" t="str">
        <f t="shared" si="22"/>
        <v/>
      </c>
      <c r="BD41" t="str">
        <f t="shared" si="23"/>
        <v/>
      </c>
      <c r="BE41" t="str">
        <f t="shared" si="24"/>
        <v/>
      </c>
      <c r="BF41" t="str">
        <f t="shared" si="25"/>
        <v/>
      </c>
      <c r="BG41" t="str">
        <f t="shared" si="26"/>
        <v/>
      </c>
      <c r="BH41" t="str">
        <f t="shared" si="27"/>
        <v/>
      </c>
      <c r="BI41" t="str">
        <f t="shared" si="28"/>
        <v/>
      </c>
      <c r="BJ41" t="str">
        <f t="shared" si="29"/>
        <v/>
      </c>
      <c r="BK41" t="str">
        <f t="shared" si="30"/>
        <v/>
      </c>
      <c r="BL41" t="str">
        <f t="shared" si="31"/>
        <v/>
      </c>
    </row>
    <row r="42" spans="23:64" x14ac:dyDescent="0.25">
      <c r="W42" t="b">
        <f>IF(OR(B42=Localization!$C$117,B42=5),4,IF(OR(B42=Localization!$C$118,B42=4),2,IF(OR(B42=Localization!$C$119,B42=3),0,IF(OR(B42=Localization!$C$120,B42=2),-1,IF(OR(B42=Localization!$C$121,B42=1),-2)))))</f>
        <v>0</v>
      </c>
      <c r="X42" t="b">
        <f>IF(OR(C42=Localization!$C$123,C42=5),-2,IF(OR(C42=Localization!$C$124,C42=4),-1,IF(OR(C42=Localization!$C$125,C42=3),0,IF(OR(C42=Localization!$C$126,C42=2),2,IF(OR(C42=Localization!$C$127,C42=1),4)))))</f>
        <v>0</v>
      </c>
      <c r="Y42" t="b">
        <f>IF(OR(D42=Localization!$C$117,D42=5),4,IF(OR(D42=Localization!$C$118,D42=4),2,IF(OR(D42=Localization!$C$119,D42=3),0,IF(OR(D42=Localization!$C$120,D42=2),-1,IF(OR(D42=Localization!$C$121,D42=1),-2)))))</f>
        <v>0</v>
      </c>
      <c r="Z42" t="b">
        <f>IF(OR(E42=Localization!$C$123,E42=5),-2,IF(OR(E42=Localization!$C$124,E42=4),-1,IF(OR(E42=Localization!$C$125,E42=3),0,IF(OR(E42=Localization!$C$126,E42=2),2,IF(OR(E42=Localization!$C$127,E42=1),4)))))</f>
        <v>0</v>
      </c>
      <c r="AA42" t="b">
        <f>IF(OR(F42=Localization!$C$117,F42=5),4,IF(OR(F42=Localization!$C$118,F42=4),2,IF(OR(F42=Localization!$C$119,F42=3),0,IF(OR(F42=Localization!$C$120,F42=2),-1,IF(OR(F42=Localization!$C$121,F42=1),-2)))))</f>
        <v>0</v>
      </c>
      <c r="AB42" t="b">
        <f>IF(OR(G42=Localization!$C$123,G42=5),-2,IF(OR(G42=Localization!$C$124,G42=4),-1,IF(OR(G42=Localization!$C$125,G42=3),0,IF(OR(G42=Localization!$C$126,G42=2),2,IF(OR(G42=Localization!$C$127,G42=1),4)))))</f>
        <v>0</v>
      </c>
      <c r="AC42" t="b">
        <f>IF(OR(H42=Localization!$C$117,H42=5),4,IF(OR(H42=Localization!$C$118,H42=4),2,IF(OR(H42=Localization!$C$119,H42=3),0,IF(OR(H42=Localization!$C$120,H42=2),-1,IF(OR(H42=Localization!$C$121,H42=1),-2)))))</f>
        <v>0</v>
      </c>
      <c r="AD42" t="b">
        <f>IF(OR(I42=Localization!$C$123,I42=5),-2,IF(OR(I42=Localization!$C$124,I42=4),-1,IF(OR(I42=Localization!$C$125,I42=3),0,IF(OR(I42=Localization!$C$126,I42=2),2,IF(OR(I42=Localization!$C$127,I42=1),4)))))</f>
        <v>0</v>
      </c>
      <c r="AE42" t="b">
        <f>IF(OR(J42=Localization!$C$117,J42=5),4,IF(OR(J42=Localization!$C$118,J42=4),2,IF(OR(J42=Localization!$C$119,J42=3),0,IF(OR(J42=Localization!$C$120,J42=2),-1,IF(OR(J42=Localization!$C$121,J42=1),-2)))))</f>
        <v>0</v>
      </c>
      <c r="AF42" t="b">
        <f>IF(OR(K42=Localization!$C$123,K42=5),-2,IF(OR(K42=Localization!$C$124,K42=4),-1,IF(OR(K42=Localization!$C$125,K42=3),0,IF(OR(K42=Localization!$C$126,K42=2),2,IF(OR(K42=Localization!$C$127,K42=1),4)))))</f>
        <v>0</v>
      </c>
      <c r="AG42" t="b">
        <f>IF(OR(L42=Localization!$C$117,L42=5),4,IF(OR(L42=Localization!$C$118,L42=4),2,IF(OR(L42=Localization!$C$119,L42=3),0,IF(OR(L42=Localization!$C$120,L42=2),-1,IF(OR(L42=Localization!$C$121,L42=1),-2)))))</f>
        <v>0</v>
      </c>
      <c r="AH42" t="b">
        <f>IF(OR(M42=Localization!$C$123,M42=5),-2,IF(OR(M42=Localization!$C$124,M42=4),-1,IF(OR(M42=Localization!$C$125,M42=3),0,IF(OR(M42=Localization!$C$126,M42=2),2,IF(OR(M42=Localization!$C$127,M42=1),4)))))</f>
        <v>0</v>
      </c>
      <c r="AI42" t="b">
        <f>IF(OR(N42=Localization!$C$117,N42=5),4,IF(OR(N42=Localization!$C$118,N42=4),2,IF(OR(N42=Localization!$C$119,N42=3),0,IF(OR(N42=Localization!$C$120,N42=2),-1,IF(OR(N42=Localization!$C$121,N42=1),-2)))))</f>
        <v>0</v>
      </c>
      <c r="AJ42" t="b">
        <f>IF(OR(O42=Localization!$C$123,O42=5),-2,IF(OR(O42=Localization!$C$124,O42=4),-1,IF(OR(O42=Localization!$C$125,O42=3),0,IF(OR(O42=Localization!$C$126,O42=2),2,IF(OR(O42=Localization!$C$127,O42=1),4)))))</f>
        <v>0</v>
      </c>
      <c r="AK42" t="b">
        <f>IF(OR(P42=Localization!$C$117,P42=5),4,IF(OR(P42=Localization!$C$118,P42=4),2,IF(OR(P42=Localization!$C$119,P42=3),0,IF(OR(P42=Localization!$C$120,P42=2),-1,IF(OR(P42=Localization!$C$121,P42=1),-2)))))</f>
        <v>0</v>
      </c>
      <c r="AL42" t="b">
        <f>IF(OR(Q42=Localization!$C$123,Q42=5),-2,IF(OR(Q42=Localization!$C$124,Q42=4),-1,IF(OR(Q42=Localization!$C$125,Q42=3),0,IF(OR(Q42=Localization!$C$126,Q42=2),2,IF(OR(Q42=Localization!$C$127,Q42=1),4)))))</f>
        <v>0</v>
      </c>
      <c r="AM42" t="b">
        <f>IF(OR(R42=Localization!$C$117,R42=5),4,IF(OR(R42=Localization!$C$118,R42=4),2,IF(OR(R42=Localization!$C$119,R42=3),0,IF(OR(R42=Localization!$C$120,R42=2),-1,IF(OR(R42=Localization!$C$121,R42=1),-2)))))</f>
        <v>0</v>
      </c>
      <c r="AN42" t="b">
        <f>IF(OR(S42=Localization!$C$123,S42=5),-2,IF(OR(S42=Localization!$C$124,S42=4),-1,IF(OR(S42=Localization!$C$125,S42=3),0,IF(OR(S42=Localization!$C$126,S42=2),2,IF(OR(S42=Localization!$C$127,S42=1),4)))))</f>
        <v>0</v>
      </c>
      <c r="AO42" t="b">
        <f>IF(OR(T42=Localization!$C$117,T42=5),4,IF(OR(T42=Localization!$C$118,T42=4),2,IF(OR(T42=Localization!$C$119,T42=3),0,IF(OR(T42=Localization!$C$120,T42=2),-1,IF(OR(T42=Localization!$C$121,T42=1),-2)))))</f>
        <v>0</v>
      </c>
      <c r="AP42" t="b">
        <f>IF(OR(U42=Localization!$C$123,U42=5),-2,IF(OR(U42=Localization!$C$124,U42=4),-1,IF(OR(U42=Localization!$C$125,U42=3),0,IF(OR(U42=Localization!$C$126,U42=2),2,IF(OR(U42=Localization!$C$127,U42=1),4)))))</f>
        <v>0</v>
      </c>
      <c r="AR42" t="str">
        <f t="shared" si="12"/>
        <v>ЛОЖЬЛОЖЬ</v>
      </c>
      <c r="AS42" t="str">
        <f t="shared" si="13"/>
        <v>ЛОЖЬЛОЖЬ</v>
      </c>
      <c r="AT42" t="str">
        <f t="shared" si="14"/>
        <v>ЛОЖЬЛОЖЬ</v>
      </c>
      <c r="AU42" t="str">
        <f t="shared" si="15"/>
        <v>ЛОЖЬЛОЖЬ</v>
      </c>
      <c r="AV42" t="str">
        <f t="shared" si="16"/>
        <v>ЛОЖЬЛОЖЬ</v>
      </c>
      <c r="AW42" t="str">
        <f t="shared" si="17"/>
        <v>ЛОЖЬЛОЖЬ</v>
      </c>
      <c r="AX42" t="str">
        <f t="shared" si="18"/>
        <v>ЛОЖЬЛОЖЬ</v>
      </c>
      <c r="AY42" t="str">
        <f t="shared" si="19"/>
        <v>ЛОЖЬЛОЖЬ</v>
      </c>
      <c r="AZ42" t="str">
        <f t="shared" si="20"/>
        <v>ЛОЖЬЛОЖЬ</v>
      </c>
      <c r="BA42" t="str">
        <f t="shared" si="21"/>
        <v>ЛОЖЬЛОЖЬ</v>
      </c>
      <c r="BC42" t="str">
        <f t="shared" si="22"/>
        <v/>
      </c>
      <c r="BD42" t="str">
        <f t="shared" si="23"/>
        <v/>
      </c>
      <c r="BE42" t="str">
        <f t="shared" si="24"/>
        <v/>
      </c>
      <c r="BF42" t="str">
        <f t="shared" si="25"/>
        <v/>
      </c>
      <c r="BG42" t="str">
        <f t="shared" si="26"/>
        <v/>
      </c>
      <c r="BH42" t="str">
        <f t="shared" si="27"/>
        <v/>
      </c>
      <c r="BI42" t="str">
        <f t="shared" si="28"/>
        <v/>
      </c>
      <c r="BJ42" t="str">
        <f t="shared" si="29"/>
        <v/>
      </c>
      <c r="BK42" t="str">
        <f t="shared" si="30"/>
        <v/>
      </c>
      <c r="BL42" t="str">
        <f t="shared" si="31"/>
        <v/>
      </c>
    </row>
    <row r="43" spans="23:64" x14ac:dyDescent="0.25">
      <c r="W43" t="b">
        <f>IF(OR(B43=Localization!$C$117,B43=5),4,IF(OR(B43=Localization!$C$118,B43=4),2,IF(OR(B43=Localization!$C$119,B43=3),0,IF(OR(B43=Localization!$C$120,B43=2),-1,IF(OR(B43=Localization!$C$121,B43=1),-2)))))</f>
        <v>0</v>
      </c>
      <c r="X43" t="b">
        <f>IF(OR(C43=Localization!$C$123,C43=5),-2,IF(OR(C43=Localization!$C$124,C43=4),-1,IF(OR(C43=Localization!$C$125,C43=3),0,IF(OR(C43=Localization!$C$126,C43=2),2,IF(OR(C43=Localization!$C$127,C43=1),4)))))</f>
        <v>0</v>
      </c>
      <c r="Y43" t="b">
        <f>IF(OR(D43=Localization!$C$117,D43=5),4,IF(OR(D43=Localization!$C$118,D43=4),2,IF(OR(D43=Localization!$C$119,D43=3),0,IF(OR(D43=Localization!$C$120,D43=2),-1,IF(OR(D43=Localization!$C$121,D43=1),-2)))))</f>
        <v>0</v>
      </c>
      <c r="Z43" t="b">
        <f>IF(OR(E43=Localization!$C$123,E43=5),-2,IF(OR(E43=Localization!$C$124,E43=4),-1,IF(OR(E43=Localization!$C$125,E43=3),0,IF(OR(E43=Localization!$C$126,E43=2),2,IF(OR(E43=Localization!$C$127,E43=1),4)))))</f>
        <v>0</v>
      </c>
      <c r="AA43" t="b">
        <f>IF(OR(F43=Localization!$C$117,F43=5),4,IF(OR(F43=Localization!$C$118,F43=4),2,IF(OR(F43=Localization!$C$119,F43=3),0,IF(OR(F43=Localization!$C$120,F43=2),-1,IF(OR(F43=Localization!$C$121,F43=1),-2)))))</f>
        <v>0</v>
      </c>
      <c r="AB43" t="b">
        <f>IF(OR(G43=Localization!$C$123,G43=5),-2,IF(OR(G43=Localization!$C$124,G43=4),-1,IF(OR(G43=Localization!$C$125,G43=3),0,IF(OR(G43=Localization!$C$126,G43=2),2,IF(OR(G43=Localization!$C$127,G43=1),4)))))</f>
        <v>0</v>
      </c>
      <c r="AC43" t="b">
        <f>IF(OR(H43=Localization!$C$117,H43=5),4,IF(OR(H43=Localization!$C$118,H43=4),2,IF(OR(H43=Localization!$C$119,H43=3),0,IF(OR(H43=Localization!$C$120,H43=2),-1,IF(OR(H43=Localization!$C$121,H43=1),-2)))))</f>
        <v>0</v>
      </c>
      <c r="AD43" t="b">
        <f>IF(OR(I43=Localization!$C$123,I43=5),-2,IF(OR(I43=Localization!$C$124,I43=4),-1,IF(OR(I43=Localization!$C$125,I43=3),0,IF(OR(I43=Localization!$C$126,I43=2),2,IF(OR(I43=Localization!$C$127,I43=1),4)))))</f>
        <v>0</v>
      </c>
      <c r="AE43" t="b">
        <f>IF(OR(J43=Localization!$C$117,J43=5),4,IF(OR(J43=Localization!$C$118,J43=4),2,IF(OR(J43=Localization!$C$119,J43=3),0,IF(OR(J43=Localization!$C$120,J43=2),-1,IF(OR(J43=Localization!$C$121,J43=1),-2)))))</f>
        <v>0</v>
      </c>
      <c r="AF43" t="b">
        <f>IF(OR(K43=Localization!$C$123,K43=5),-2,IF(OR(K43=Localization!$C$124,K43=4),-1,IF(OR(K43=Localization!$C$125,K43=3),0,IF(OR(K43=Localization!$C$126,K43=2),2,IF(OR(K43=Localization!$C$127,K43=1),4)))))</f>
        <v>0</v>
      </c>
      <c r="AG43" t="b">
        <f>IF(OR(L43=Localization!$C$117,L43=5),4,IF(OR(L43=Localization!$C$118,L43=4),2,IF(OR(L43=Localization!$C$119,L43=3),0,IF(OR(L43=Localization!$C$120,L43=2),-1,IF(OR(L43=Localization!$C$121,L43=1),-2)))))</f>
        <v>0</v>
      </c>
      <c r="AH43" t="b">
        <f>IF(OR(M43=Localization!$C$123,M43=5),-2,IF(OR(M43=Localization!$C$124,M43=4),-1,IF(OR(M43=Localization!$C$125,M43=3),0,IF(OR(M43=Localization!$C$126,M43=2),2,IF(OR(M43=Localization!$C$127,M43=1),4)))))</f>
        <v>0</v>
      </c>
      <c r="AI43" t="b">
        <f>IF(OR(N43=Localization!$C$117,N43=5),4,IF(OR(N43=Localization!$C$118,N43=4),2,IF(OR(N43=Localization!$C$119,N43=3),0,IF(OR(N43=Localization!$C$120,N43=2),-1,IF(OR(N43=Localization!$C$121,N43=1),-2)))))</f>
        <v>0</v>
      </c>
      <c r="AJ43" t="b">
        <f>IF(OR(O43=Localization!$C$123,O43=5),-2,IF(OR(O43=Localization!$C$124,O43=4),-1,IF(OR(O43=Localization!$C$125,O43=3),0,IF(OR(O43=Localization!$C$126,O43=2),2,IF(OR(O43=Localization!$C$127,O43=1),4)))))</f>
        <v>0</v>
      </c>
      <c r="AK43" t="b">
        <f>IF(OR(P43=Localization!$C$117,P43=5),4,IF(OR(P43=Localization!$C$118,P43=4),2,IF(OR(P43=Localization!$C$119,P43=3),0,IF(OR(P43=Localization!$C$120,P43=2),-1,IF(OR(P43=Localization!$C$121,P43=1),-2)))))</f>
        <v>0</v>
      </c>
      <c r="AL43" t="b">
        <f>IF(OR(Q43=Localization!$C$123,Q43=5),-2,IF(OR(Q43=Localization!$C$124,Q43=4),-1,IF(OR(Q43=Localization!$C$125,Q43=3),0,IF(OR(Q43=Localization!$C$126,Q43=2),2,IF(OR(Q43=Localization!$C$127,Q43=1),4)))))</f>
        <v>0</v>
      </c>
      <c r="AM43" t="b">
        <f>IF(OR(R43=Localization!$C$117,R43=5),4,IF(OR(R43=Localization!$C$118,R43=4),2,IF(OR(R43=Localization!$C$119,R43=3),0,IF(OR(R43=Localization!$C$120,R43=2),-1,IF(OR(R43=Localization!$C$121,R43=1),-2)))))</f>
        <v>0</v>
      </c>
      <c r="AN43" t="b">
        <f>IF(OR(S43=Localization!$C$123,S43=5),-2,IF(OR(S43=Localization!$C$124,S43=4),-1,IF(OR(S43=Localization!$C$125,S43=3),0,IF(OR(S43=Localization!$C$126,S43=2),2,IF(OR(S43=Localization!$C$127,S43=1),4)))))</f>
        <v>0</v>
      </c>
      <c r="AO43" t="b">
        <f>IF(OR(T43=Localization!$C$117,T43=5),4,IF(OR(T43=Localization!$C$118,T43=4),2,IF(OR(T43=Localization!$C$119,T43=3),0,IF(OR(T43=Localization!$C$120,T43=2),-1,IF(OR(T43=Localization!$C$121,T43=1),-2)))))</f>
        <v>0</v>
      </c>
      <c r="AP43" t="b">
        <f>IF(OR(U43=Localization!$C$123,U43=5),-2,IF(OR(U43=Localization!$C$124,U43=4),-1,IF(OR(U43=Localization!$C$125,U43=3),0,IF(OR(U43=Localization!$C$126,U43=2),2,IF(OR(U43=Localization!$C$127,U43=1),4)))))</f>
        <v>0</v>
      </c>
      <c r="AR43" t="str">
        <f t="shared" si="12"/>
        <v>ЛОЖЬЛОЖЬ</v>
      </c>
      <c r="AS43" t="str">
        <f t="shared" si="13"/>
        <v>ЛОЖЬЛОЖЬ</v>
      </c>
      <c r="AT43" t="str">
        <f t="shared" si="14"/>
        <v>ЛОЖЬЛОЖЬ</v>
      </c>
      <c r="AU43" t="str">
        <f t="shared" si="15"/>
        <v>ЛОЖЬЛОЖЬ</v>
      </c>
      <c r="AV43" t="str">
        <f t="shared" si="16"/>
        <v>ЛОЖЬЛОЖЬ</v>
      </c>
      <c r="AW43" t="str">
        <f t="shared" si="17"/>
        <v>ЛОЖЬЛОЖЬ</v>
      </c>
      <c r="AX43" t="str">
        <f t="shared" si="18"/>
        <v>ЛОЖЬЛОЖЬ</v>
      </c>
      <c r="AY43" t="str">
        <f t="shared" si="19"/>
        <v>ЛОЖЬЛОЖЬ</v>
      </c>
      <c r="AZ43" t="str">
        <f t="shared" si="20"/>
        <v>ЛОЖЬЛОЖЬ</v>
      </c>
      <c r="BA43" t="str">
        <f t="shared" si="21"/>
        <v>ЛОЖЬЛОЖЬ</v>
      </c>
      <c r="BC43" t="str">
        <f t="shared" si="22"/>
        <v/>
      </c>
      <c r="BD43" t="str">
        <f t="shared" si="23"/>
        <v/>
      </c>
      <c r="BE43" t="str">
        <f t="shared" si="24"/>
        <v/>
      </c>
      <c r="BF43" t="str">
        <f t="shared" si="25"/>
        <v/>
      </c>
      <c r="BG43" t="str">
        <f t="shared" si="26"/>
        <v/>
      </c>
      <c r="BH43" t="str">
        <f t="shared" si="27"/>
        <v/>
      </c>
      <c r="BI43" t="str">
        <f t="shared" si="28"/>
        <v/>
      </c>
      <c r="BJ43" t="str">
        <f t="shared" si="29"/>
        <v/>
      </c>
      <c r="BK43" t="str">
        <f t="shared" si="30"/>
        <v/>
      </c>
      <c r="BL43" t="str">
        <f t="shared" si="31"/>
        <v/>
      </c>
    </row>
    <row r="44" spans="23:64" x14ac:dyDescent="0.25">
      <c r="W44" t="b">
        <f>IF(OR(B44=Localization!$C$117,B44=5),4,IF(OR(B44=Localization!$C$118,B44=4),2,IF(OR(B44=Localization!$C$119,B44=3),0,IF(OR(B44=Localization!$C$120,B44=2),-1,IF(OR(B44=Localization!$C$121,B44=1),-2)))))</f>
        <v>0</v>
      </c>
      <c r="X44" t="b">
        <f>IF(OR(C44=Localization!$C$123,C44=5),-2,IF(OR(C44=Localization!$C$124,C44=4),-1,IF(OR(C44=Localization!$C$125,C44=3),0,IF(OR(C44=Localization!$C$126,C44=2),2,IF(OR(C44=Localization!$C$127,C44=1),4)))))</f>
        <v>0</v>
      </c>
      <c r="Y44" t="b">
        <f>IF(OR(D44=Localization!$C$117,D44=5),4,IF(OR(D44=Localization!$C$118,D44=4),2,IF(OR(D44=Localization!$C$119,D44=3),0,IF(OR(D44=Localization!$C$120,D44=2),-1,IF(OR(D44=Localization!$C$121,D44=1),-2)))))</f>
        <v>0</v>
      </c>
      <c r="Z44" t="b">
        <f>IF(OR(E44=Localization!$C$123,E44=5),-2,IF(OR(E44=Localization!$C$124,E44=4),-1,IF(OR(E44=Localization!$C$125,E44=3),0,IF(OR(E44=Localization!$C$126,E44=2),2,IF(OR(E44=Localization!$C$127,E44=1),4)))))</f>
        <v>0</v>
      </c>
      <c r="AA44" t="b">
        <f>IF(OR(F44=Localization!$C$117,F44=5),4,IF(OR(F44=Localization!$C$118,F44=4),2,IF(OR(F44=Localization!$C$119,F44=3),0,IF(OR(F44=Localization!$C$120,F44=2),-1,IF(OR(F44=Localization!$C$121,F44=1),-2)))))</f>
        <v>0</v>
      </c>
      <c r="AB44" t="b">
        <f>IF(OR(G44=Localization!$C$123,G44=5),-2,IF(OR(G44=Localization!$C$124,G44=4),-1,IF(OR(G44=Localization!$C$125,G44=3),0,IF(OR(G44=Localization!$C$126,G44=2),2,IF(OR(G44=Localization!$C$127,G44=1),4)))))</f>
        <v>0</v>
      </c>
      <c r="AC44" t="b">
        <f>IF(OR(H44=Localization!$C$117,H44=5),4,IF(OR(H44=Localization!$C$118,H44=4),2,IF(OR(H44=Localization!$C$119,H44=3),0,IF(OR(H44=Localization!$C$120,H44=2),-1,IF(OR(H44=Localization!$C$121,H44=1),-2)))))</f>
        <v>0</v>
      </c>
      <c r="AD44" t="b">
        <f>IF(OR(I44=Localization!$C$123,I44=5),-2,IF(OR(I44=Localization!$C$124,I44=4),-1,IF(OR(I44=Localization!$C$125,I44=3),0,IF(OR(I44=Localization!$C$126,I44=2),2,IF(OR(I44=Localization!$C$127,I44=1),4)))))</f>
        <v>0</v>
      </c>
      <c r="AE44" t="b">
        <f>IF(OR(J44=Localization!$C$117,J44=5),4,IF(OR(J44=Localization!$C$118,J44=4),2,IF(OR(J44=Localization!$C$119,J44=3),0,IF(OR(J44=Localization!$C$120,J44=2),-1,IF(OR(J44=Localization!$C$121,J44=1),-2)))))</f>
        <v>0</v>
      </c>
      <c r="AF44" t="b">
        <f>IF(OR(K44=Localization!$C$123,K44=5),-2,IF(OR(K44=Localization!$C$124,K44=4),-1,IF(OR(K44=Localization!$C$125,K44=3),0,IF(OR(K44=Localization!$C$126,K44=2),2,IF(OR(K44=Localization!$C$127,K44=1),4)))))</f>
        <v>0</v>
      </c>
      <c r="AG44" t="b">
        <f>IF(OR(L44=Localization!$C$117,L44=5),4,IF(OR(L44=Localization!$C$118,L44=4),2,IF(OR(L44=Localization!$C$119,L44=3),0,IF(OR(L44=Localization!$C$120,L44=2),-1,IF(OR(L44=Localization!$C$121,L44=1),-2)))))</f>
        <v>0</v>
      </c>
      <c r="AH44" t="b">
        <f>IF(OR(M44=Localization!$C$123,M44=5),-2,IF(OR(M44=Localization!$C$124,M44=4),-1,IF(OR(M44=Localization!$C$125,M44=3),0,IF(OR(M44=Localization!$C$126,M44=2),2,IF(OR(M44=Localization!$C$127,M44=1),4)))))</f>
        <v>0</v>
      </c>
      <c r="AI44" t="b">
        <f>IF(OR(N44=Localization!$C$117,N44=5),4,IF(OR(N44=Localization!$C$118,N44=4),2,IF(OR(N44=Localization!$C$119,N44=3),0,IF(OR(N44=Localization!$C$120,N44=2),-1,IF(OR(N44=Localization!$C$121,N44=1),-2)))))</f>
        <v>0</v>
      </c>
      <c r="AJ44" t="b">
        <f>IF(OR(O44=Localization!$C$123,O44=5),-2,IF(OR(O44=Localization!$C$124,O44=4),-1,IF(OR(O44=Localization!$C$125,O44=3),0,IF(OR(O44=Localization!$C$126,O44=2),2,IF(OR(O44=Localization!$C$127,O44=1),4)))))</f>
        <v>0</v>
      </c>
      <c r="AK44" t="b">
        <f>IF(OR(P44=Localization!$C$117,P44=5),4,IF(OR(P44=Localization!$C$118,P44=4),2,IF(OR(P44=Localization!$C$119,P44=3),0,IF(OR(P44=Localization!$C$120,P44=2),-1,IF(OR(P44=Localization!$C$121,P44=1),-2)))))</f>
        <v>0</v>
      </c>
      <c r="AL44" t="b">
        <f>IF(OR(Q44=Localization!$C$123,Q44=5),-2,IF(OR(Q44=Localization!$C$124,Q44=4),-1,IF(OR(Q44=Localization!$C$125,Q44=3),0,IF(OR(Q44=Localization!$C$126,Q44=2),2,IF(OR(Q44=Localization!$C$127,Q44=1),4)))))</f>
        <v>0</v>
      </c>
      <c r="AM44" t="b">
        <f>IF(OR(R44=Localization!$C$117,R44=5),4,IF(OR(R44=Localization!$C$118,R44=4),2,IF(OR(R44=Localization!$C$119,R44=3),0,IF(OR(R44=Localization!$C$120,R44=2),-1,IF(OR(R44=Localization!$C$121,R44=1),-2)))))</f>
        <v>0</v>
      </c>
      <c r="AN44" t="b">
        <f>IF(OR(S44=Localization!$C$123,S44=5),-2,IF(OR(S44=Localization!$C$124,S44=4),-1,IF(OR(S44=Localization!$C$125,S44=3),0,IF(OR(S44=Localization!$C$126,S44=2),2,IF(OR(S44=Localization!$C$127,S44=1),4)))))</f>
        <v>0</v>
      </c>
      <c r="AO44" t="b">
        <f>IF(OR(T44=Localization!$C$117,T44=5),4,IF(OR(T44=Localization!$C$118,T44=4),2,IF(OR(T44=Localization!$C$119,T44=3),0,IF(OR(T44=Localization!$C$120,T44=2),-1,IF(OR(T44=Localization!$C$121,T44=1),-2)))))</f>
        <v>0</v>
      </c>
      <c r="AP44" t="b">
        <f>IF(OR(U44=Localization!$C$123,U44=5),-2,IF(OR(U44=Localization!$C$124,U44=4),-1,IF(OR(U44=Localization!$C$125,U44=3),0,IF(OR(U44=Localization!$C$126,U44=2),2,IF(OR(U44=Localization!$C$127,U44=1),4)))))</f>
        <v>0</v>
      </c>
      <c r="AR44" t="str">
        <f t="shared" si="12"/>
        <v>ЛОЖЬЛОЖЬ</v>
      </c>
      <c r="AS44" t="str">
        <f t="shared" si="13"/>
        <v>ЛОЖЬЛОЖЬ</v>
      </c>
      <c r="AT44" t="str">
        <f t="shared" si="14"/>
        <v>ЛОЖЬЛОЖЬ</v>
      </c>
      <c r="AU44" t="str">
        <f t="shared" si="15"/>
        <v>ЛОЖЬЛОЖЬ</v>
      </c>
      <c r="AV44" t="str">
        <f t="shared" si="16"/>
        <v>ЛОЖЬЛОЖЬ</v>
      </c>
      <c r="AW44" t="str">
        <f t="shared" si="17"/>
        <v>ЛОЖЬЛОЖЬ</v>
      </c>
      <c r="AX44" t="str">
        <f t="shared" si="18"/>
        <v>ЛОЖЬЛОЖЬ</v>
      </c>
      <c r="AY44" t="str">
        <f t="shared" si="19"/>
        <v>ЛОЖЬЛОЖЬ</v>
      </c>
      <c r="AZ44" t="str">
        <f t="shared" si="20"/>
        <v>ЛОЖЬЛОЖЬ</v>
      </c>
      <c r="BA44" t="str">
        <f t="shared" si="21"/>
        <v>ЛОЖЬЛОЖЬ</v>
      </c>
      <c r="BC44" t="str">
        <f t="shared" si="22"/>
        <v/>
      </c>
      <c r="BD44" t="str">
        <f t="shared" si="23"/>
        <v/>
      </c>
      <c r="BE44" t="str">
        <f t="shared" si="24"/>
        <v/>
      </c>
      <c r="BF44" t="str">
        <f t="shared" si="25"/>
        <v/>
      </c>
      <c r="BG44" t="str">
        <f t="shared" si="26"/>
        <v/>
      </c>
      <c r="BH44" t="str">
        <f t="shared" si="27"/>
        <v/>
      </c>
      <c r="BI44" t="str">
        <f t="shared" si="28"/>
        <v/>
      </c>
      <c r="BJ44" t="str">
        <f t="shared" si="29"/>
        <v/>
      </c>
      <c r="BK44" t="str">
        <f t="shared" si="30"/>
        <v/>
      </c>
      <c r="BL44" t="str">
        <f t="shared" si="31"/>
        <v/>
      </c>
    </row>
    <row r="45" spans="23:64" x14ac:dyDescent="0.25">
      <c r="W45" t="b">
        <f>IF(OR(B45=Localization!$C$117,B45=5),4,IF(OR(B45=Localization!$C$118,B45=4),2,IF(OR(B45=Localization!$C$119,B45=3),0,IF(OR(B45=Localization!$C$120,B45=2),-1,IF(OR(B45=Localization!$C$121,B45=1),-2)))))</f>
        <v>0</v>
      </c>
      <c r="X45" t="b">
        <f>IF(OR(C45=Localization!$C$123,C45=5),-2,IF(OR(C45=Localization!$C$124,C45=4),-1,IF(OR(C45=Localization!$C$125,C45=3),0,IF(OR(C45=Localization!$C$126,C45=2),2,IF(OR(C45=Localization!$C$127,C45=1),4)))))</f>
        <v>0</v>
      </c>
      <c r="Y45" t="b">
        <f>IF(OR(D45=Localization!$C$117,D45=5),4,IF(OR(D45=Localization!$C$118,D45=4),2,IF(OR(D45=Localization!$C$119,D45=3),0,IF(OR(D45=Localization!$C$120,D45=2),-1,IF(OR(D45=Localization!$C$121,D45=1),-2)))))</f>
        <v>0</v>
      </c>
      <c r="Z45" t="b">
        <f>IF(OR(E45=Localization!$C$123,E45=5),-2,IF(OR(E45=Localization!$C$124,E45=4),-1,IF(OR(E45=Localization!$C$125,E45=3),0,IF(OR(E45=Localization!$C$126,E45=2),2,IF(OR(E45=Localization!$C$127,E45=1),4)))))</f>
        <v>0</v>
      </c>
      <c r="AA45" t="b">
        <f>IF(OR(F45=Localization!$C$117,F45=5),4,IF(OR(F45=Localization!$C$118,F45=4),2,IF(OR(F45=Localization!$C$119,F45=3),0,IF(OR(F45=Localization!$C$120,F45=2),-1,IF(OR(F45=Localization!$C$121,F45=1),-2)))))</f>
        <v>0</v>
      </c>
      <c r="AB45" t="b">
        <f>IF(OR(G45=Localization!$C$123,G45=5),-2,IF(OR(G45=Localization!$C$124,G45=4),-1,IF(OR(G45=Localization!$C$125,G45=3),0,IF(OR(G45=Localization!$C$126,G45=2),2,IF(OR(G45=Localization!$C$127,G45=1),4)))))</f>
        <v>0</v>
      </c>
      <c r="AC45" t="b">
        <f>IF(OR(H45=Localization!$C$117,H45=5),4,IF(OR(H45=Localization!$C$118,H45=4),2,IF(OR(H45=Localization!$C$119,H45=3),0,IF(OR(H45=Localization!$C$120,H45=2),-1,IF(OR(H45=Localization!$C$121,H45=1),-2)))))</f>
        <v>0</v>
      </c>
      <c r="AD45" t="b">
        <f>IF(OR(I45=Localization!$C$123,I45=5),-2,IF(OR(I45=Localization!$C$124,I45=4),-1,IF(OR(I45=Localization!$C$125,I45=3),0,IF(OR(I45=Localization!$C$126,I45=2),2,IF(OR(I45=Localization!$C$127,I45=1),4)))))</f>
        <v>0</v>
      </c>
      <c r="AE45" t="b">
        <f>IF(OR(J45=Localization!$C$117,J45=5),4,IF(OR(J45=Localization!$C$118,J45=4),2,IF(OR(J45=Localization!$C$119,J45=3),0,IF(OR(J45=Localization!$C$120,J45=2),-1,IF(OR(J45=Localization!$C$121,J45=1),-2)))))</f>
        <v>0</v>
      </c>
      <c r="AF45" t="b">
        <f>IF(OR(K45=Localization!$C$123,K45=5),-2,IF(OR(K45=Localization!$C$124,K45=4),-1,IF(OR(K45=Localization!$C$125,K45=3),0,IF(OR(K45=Localization!$C$126,K45=2),2,IF(OR(K45=Localization!$C$127,K45=1),4)))))</f>
        <v>0</v>
      </c>
      <c r="AG45" t="b">
        <f>IF(OR(L45=Localization!$C$117,L45=5),4,IF(OR(L45=Localization!$C$118,L45=4),2,IF(OR(L45=Localization!$C$119,L45=3),0,IF(OR(L45=Localization!$C$120,L45=2),-1,IF(OR(L45=Localization!$C$121,L45=1),-2)))))</f>
        <v>0</v>
      </c>
      <c r="AH45" t="b">
        <f>IF(OR(M45=Localization!$C$123,M45=5),-2,IF(OR(M45=Localization!$C$124,M45=4),-1,IF(OR(M45=Localization!$C$125,M45=3),0,IF(OR(M45=Localization!$C$126,M45=2),2,IF(OR(M45=Localization!$C$127,M45=1),4)))))</f>
        <v>0</v>
      </c>
      <c r="AI45" t="b">
        <f>IF(OR(N45=Localization!$C$117,N45=5),4,IF(OR(N45=Localization!$C$118,N45=4),2,IF(OR(N45=Localization!$C$119,N45=3),0,IF(OR(N45=Localization!$C$120,N45=2),-1,IF(OR(N45=Localization!$C$121,N45=1),-2)))))</f>
        <v>0</v>
      </c>
      <c r="AJ45" t="b">
        <f>IF(OR(O45=Localization!$C$123,O45=5),-2,IF(OR(O45=Localization!$C$124,O45=4),-1,IF(OR(O45=Localization!$C$125,O45=3),0,IF(OR(O45=Localization!$C$126,O45=2),2,IF(OR(O45=Localization!$C$127,O45=1),4)))))</f>
        <v>0</v>
      </c>
      <c r="AK45" t="b">
        <f>IF(OR(P45=Localization!$C$117,P45=5),4,IF(OR(P45=Localization!$C$118,P45=4),2,IF(OR(P45=Localization!$C$119,P45=3),0,IF(OR(P45=Localization!$C$120,P45=2),-1,IF(OR(P45=Localization!$C$121,P45=1),-2)))))</f>
        <v>0</v>
      </c>
      <c r="AL45" t="b">
        <f>IF(OR(Q45=Localization!$C$123,Q45=5),-2,IF(OR(Q45=Localization!$C$124,Q45=4),-1,IF(OR(Q45=Localization!$C$125,Q45=3),0,IF(OR(Q45=Localization!$C$126,Q45=2),2,IF(OR(Q45=Localization!$C$127,Q45=1),4)))))</f>
        <v>0</v>
      </c>
      <c r="AM45" t="b">
        <f>IF(OR(R45=Localization!$C$117,R45=5),4,IF(OR(R45=Localization!$C$118,R45=4),2,IF(OR(R45=Localization!$C$119,R45=3),0,IF(OR(R45=Localization!$C$120,R45=2),-1,IF(OR(R45=Localization!$C$121,R45=1),-2)))))</f>
        <v>0</v>
      </c>
      <c r="AN45" t="b">
        <f>IF(OR(S45=Localization!$C$123,S45=5),-2,IF(OR(S45=Localization!$C$124,S45=4),-1,IF(OR(S45=Localization!$C$125,S45=3),0,IF(OR(S45=Localization!$C$126,S45=2),2,IF(OR(S45=Localization!$C$127,S45=1),4)))))</f>
        <v>0</v>
      </c>
      <c r="AO45" t="b">
        <f>IF(OR(T45=Localization!$C$117,T45=5),4,IF(OR(T45=Localization!$C$118,T45=4),2,IF(OR(T45=Localization!$C$119,T45=3),0,IF(OR(T45=Localization!$C$120,T45=2),-1,IF(OR(T45=Localization!$C$121,T45=1),-2)))))</f>
        <v>0</v>
      </c>
      <c r="AP45" t="b">
        <f>IF(OR(U45=Localization!$C$123,U45=5),-2,IF(OR(U45=Localization!$C$124,U45=4),-1,IF(OR(U45=Localization!$C$125,U45=3),0,IF(OR(U45=Localization!$C$126,U45=2),2,IF(OR(U45=Localization!$C$127,U45=1),4)))))</f>
        <v>0</v>
      </c>
      <c r="AR45" t="str">
        <f t="shared" si="12"/>
        <v>ЛОЖЬЛОЖЬ</v>
      </c>
      <c r="AS45" t="str">
        <f t="shared" si="13"/>
        <v>ЛОЖЬЛОЖЬ</v>
      </c>
      <c r="AT45" t="str">
        <f t="shared" si="14"/>
        <v>ЛОЖЬЛОЖЬ</v>
      </c>
      <c r="AU45" t="str">
        <f t="shared" si="15"/>
        <v>ЛОЖЬЛОЖЬ</v>
      </c>
      <c r="AV45" t="str">
        <f t="shared" si="16"/>
        <v>ЛОЖЬЛОЖЬ</v>
      </c>
      <c r="AW45" t="str">
        <f t="shared" si="17"/>
        <v>ЛОЖЬЛОЖЬ</v>
      </c>
      <c r="AX45" t="str">
        <f t="shared" si="18"/>
        <v>ЛОЖЬЛОЖЬ</v>
      </c>
      <c r="AY45" t="str">
        <f t="shared" si="19"/>
        <v>ЛОЖЬЛОЖЬ</v>
      </c>
      <c r="AZ45" t="str">
        <f t="shared" si="20"/>
        <v>ЛОЖЬЛОЖЬ</v>
      </c>
      <c r="BA45" t="str">
        <f t="shared" si="21"/>
        <v>ЛОЖЬЛОЖЬ</v>
      </c>
      <c r="BC45" t="str">
        <f t="shared" si="22"/>
        <v/>
      </c>
      <c r="BD45" t="str">
        <f t="shared" si="23"/>
        <v/>
      </c>
      <c r="BE45" t="str">
        <f t="shared" si="24"/>
        <v/>
      </c>
      <c r="BF45" t="str">
        <f t="shared" si="25"/>
        <v/>
      </c>
      <c r="BG45" t="str">
        <f t="shared" si="26"/>
        <v/>
      </c>
      <c r="BH45" t="str">
        <f t="shared" si="27"/>
        <v/>
      </c>
      <c r="BI45" t="str">
        <f t="shared" si="28"/>
        <v/>
      </c>
      <c r="BJ45" t="str">
        <f t="shared" si="29"/>
        <v/>
      </c>
      <c r="BK45" t="str">
        <f t="shared" si="30"/>
        <v/>
      </c>
      <c r="BL45" t="str">
        <f t="shared" si="31"/>
        <v/>
      </c>
    </row>
    <row r="46" spans="23:64" x14ac:dyDescent="0.25">
      <c r="W46" t="b">
        <f>IF(OR(B46=Localization!$C$117,B46=5),4,IF(OR(B46=Localization!$C$118,B46=4),2,IF(OR(B46=Localization!$C$119,B46=3),0,IF(OR(B46=Localization!$C$120,B46=2),-1,IF(OR(B46=Localization!$C$121,B46=1),-2)))))</f>
        <v>0</v>
      </c>
      <c r="X46" t="b">
        <f>IF(OR(C46=Localization!$C$123,C46=5),-2,IF(OR(C46=Localization!$C$124,C46=4),-1,IF(OR(C46=Localization!$C$125,C46=3),0,IF(OR(C46=Localization!$C$126,C46=2),2,IF(OR(C46=Localization!$C$127,C46=1),4)))))</f>
        <v>0</v>
      </c>
      <c r="Y46" t="b">
        <f>IF(OR(D46=Localization!$C$117,D46=5),4,IF(OR(D46=Localization!$C$118,D46=4),2,IF(OR(D46=Localization!$C$119,D46=3),0,IF(OR(D46=Localization!$C$120,D46=2),-1,IF(OR(D46=Localization!$C$121,D46=1),-2)))))</f>
        <v>0</v>
      </c>
      <c r="Z46" t="b">
        <f>IF(OR(E46=Localization!$C$123,E46=5),-2,IF(OR(E46=Localization!$C$124,E46=4),-1,IF(OR(E46=Localization!$C$125,E46=3),0,IF(OR(E46=Localization!$C$126,E46=2),2,IF(OR(E46=Localization!$C$127,E46=1),4)))))</f>
        <v>0</v>
      </c>
      <c r="AA46" t="b">
        <f>IF(OR(F46=Localization!$C$117,F46=5),4,IF(OR(F46=Localization!$C$118,F46=4),2,IF(OR(F46=Localization!$C$119,F46=3),0,IF(OR(F46=Localization!$C$120,F46=2),-1,IF(OR(F46=Localization!$C$121,F46=1),-2)))))</f>
        <v>0</v>
      </c>
      <c r="AB46" t="b">
        <f>IF(OR(G46=Localization!$C$123,G46=5),-2,IF(OR(G46=Localization!$C$124,G46=4),-1,IF(OR(G46=Localization!$C$125,G46=3),0,IF(OR(G46=Localization!$C$126,G46=2),2,IF(OR(G46=Localization!$C$127,G46=1),4)))))</f>
        <v>0</v>
      </c>
      <c r="AC46" t="b">
        <f>IF(OR(H46=Localization!$C$117,H46=5),4,IF(OR(H46=Localization!$C$118,H46=4),2,IF(OR(H46=Localization!$C$119,H46=3),0,IF(OR(H46=Localization!$C$120,H46=2),-1,IF(OR(H46=Localization!$C$121,H46=1),-2)))))</f>
        <v>0</v>
      </c>
      <c r="AD46" t="b">
        <f>IF(OR(I46=Localization!$C$123,I46=5),-2,IF(OR(I46=Localization!$C$124,I46=4),-1,IF(OR(I46=Localization!$C$125,I46=3),0,IF(OR(I46=Localization!$C$126,I46=2),2,IF(OR(I46=Localization!$C$127,I46=1),4)))))</f>
        <v>0</v>
      </c>
      <c r="AE46" t="b">
        <f>IF(OR(J46=Localization!$C$117,J46=5),4,IF(OR(J46=Localization!$C$118,J46=4),2,IF(OR(J46=Localization!$C$119,J46=3),0,IF(OR(J46=Localization!$C$120,J46=2),-1,IF(OR(J46=Localization!$C$121,J46=1),-2)))))</f>
        <v>0</v>
      </c>
      <c r="AF46" t="b">
        <f>IF(OR(K46=Localization!$C$123,K46=5),-2,IF(OR(K46=Localization!$C$124,K46=4),-1,IF(OR(K46=Localization!$C$125,K46=3),0,IF(OR(K46=Localization!$C$126,K46=2),2,IF(OR(K46=Localization!$C$127,K46=1),4)))))</f>
        <v>0</v>
      </c>
      <c r="AG46" t="b">
        <f>IF(OR(L46=Localization!$C$117,L46=5),4,IF(OR(L46=Localization!$C$118,L46=4),2,IF(OR(L46=Localization!$C$119,L46=3),0,IF(OR(L46=Localization!$C$120,L46=2),-1,IF(OR(L46=Localization!$C$121,L46=1),-2)))))</f>
        <v>0</v>
      </c>
      <c r="AH46" t="b">
        <f>IF(OR(M46=Localization!$C$123,M46=5),-2,IF(OR(M46=Localization!$C$124,M46=4),-1,IF(OR(M46=Localization!$C$125,M46=3),0,IF(OR(M46=Localization!$C$126,M46=2),2,IF(OR(M46=Localization!$C$127,M46=1),4)))))</f>
        <v>0</v>
      </c>
      <c r="AI46" t="b">
        <f>IF(OR(N46=Localization!$C$117,N46=5),4,IF(OR(N46=Localization!$C$118,N46=4),2,IF(OR(N46=Localization!$C$119,N46=3),0,IF(OR(N46=Localization!$C$120,N46=2),-1,IF(OR(N46=Localization!$C$121,N46=1),-2)))))</f>
        <v>0</v>
      </c>
      <c r="AJ46" t="b">
        <f>IF(OR(O46=Localization!$C$123,O46=5),-2,IF(OR(O46=Localization!$C$124,O46=4),-1,IF(OR(O46=Localization!$C$125,O46=3),0,IF(OR(O46=Localization!$C$126,O46=2),2,IF(OR(O46=Localization!$C$127,O46=1),4)))))</f>
        <v>0</v>
      </c>
      <c r="AK46" t="b">
        <f>IF(OR(P46=Localization!$C$117,P46=5),4,IF(OR(P46=Localization!$C$118,P46=4),2,IF(OR(P46=Localization!$C$119,P46=3),0,IF(OR(P46=Localization!$C$120,P46=2),-1,IF(OR(P46=Localization!$C$121,P46=1),-2)))))</f>
        <v>0</v>
      </c>
      <c r="AL46" t="b">
        <f>IF(OR(Q46=Localization!$C$123,Q46=5),-2,IF(OR(Q46=Localization!$C$124,Q46=4),-1,IF(OR(Q46=Localization!$C$125,Q46=3),0,IF(OR(Q46=Localization!$C$126,Q46=2),2,IF(OR(Q46=Localization!$C$127,Q46=1),4)))))</f>
        <v>0</v>
      </c>
      <c r="AM46" t="b">
        <f>IF(OR(R46=Localization!$C$117,R46=5),4,IF(OR(R46=Localization!$C$118,R46=4),2,IF(OR(R46=Localization!$C$119,R46=3),0,IF(OR(R46=Localization!$C$120,R46=2),-1,IF(OR(R46=Localization!$C$121,R46=1),-2)))))</f>
        <v>0</v>
      </c>
      <c r="AN46" t="b">
        <f>IF(OR(S46=Localization!$C$123,S46=5),-2,IF(OR(S46=Localization!$C$124,S46=4),-1,IF(OR(S46=Localization!$C$125,S46=3),0,IF(OR(S46=Localization!$C$126,S46=2),2,IF(OR(S46=Localization!$C$127,S46=1),4)))))</f>
        <v>0</v>
      </c>
      <c r="AO46" t="b">
        <f>IF(OR(T46=Localization!$C$117,T46=5),4,IF(OR(T46=Localization!$C$118,T46=4),2,IF(OR(T46=Localization!$C$119,T46=3),0,IF(OR(T46=Localization!$C$120,T46=2),-1,IF(OR(T46=Localization!$C$121,T46=1),-2)))))</f>
        <v>0</v>
      </c>
      <c r="AP46" t="b">
        <f>IF(OR(U46=Localization!$C$123,U46=5),-2,IF(OR(U46=Localization!$C$124,U46=4),-1,IF(OR(U46=Localization!$C$125,U46=3),0,IF(OR(U46=Localization!$C$126,U46=2),2,IF(OR(U46=Localization!$C$127,U46=1),4)))))</f>
        <v>0</v>
      </c>
      <c r="AR46" t="str">
        <f t="shared" si="12"/>
        <v>ЛОЖЬЛОЖЬ</v>
      </c>
      <c r="AS46" t="str">
        <f t="shared" si="13"/>
        <v>ЛОЖЬЛОЖЬ</v>
      </c>
      <c r="AT46" t="str">
        <f t="shared" si="14"/>
        <v>ЛОЖЬЛОЖЬ</v>
      </c>
      <c r="AU46" t="str">
        <f t="shared" si="15"/>
        <v>ЛОЖЬЛОЖЬ</v>
      </c>
      <c r="AV46" t="str">
        <f t="shared" si="16"/>
        <v>ЛОЖЬЛОЖЬ</v>
      </c>
      <c r="AW46" t="str">
        <f t="shared" si="17"/>
        <v>ЛОЖЬЛОЖЬ</v>
      </c>
      <c r="AX46" t="str">
        <f t="shared" si="18"/>
        <v>ЛОЖЬЛОЖЬ</v>
      </c>
      <c r="AY46" t="str">
        <f t="shared" si="19"/>
        <v>ЛОЖЬЛОЖЬ</v>
      </c>
      <c r="AZ46" t="str">
        <f t="shared" si="20"/>
        <v>ЛОЖЬЛОЖЬ</v>
      </c>
      <c r="BA46" t="str">
        <f t="shared" si="21"/>
        <v>ЛОЖЬЛОЖЬ</v>
      </c>
      <c r="BC46" t="str">
        <f t="shared" si="22"/>
        <v/>
      </c>
      <c r="BD46" t="str">
        <f t="shared" si="23"/>
        <v/>
      </c>
      <c r="BE46" t="str">
        <f t="shared" si="24"/>
        <v/>
      </c>
      <c r="BF46" t="str">
        <f t="shared" si="25"/>
        <v/>
      </c>
      <c r="BG46" t="str">
        <f t="shared" si="26"/>
        <v/>
      </c>
      <c r="BH46" t="str">
        <f t="shared" si="27"/>
        <v/>
      </c>
      <c r="BI46" t="str">
        <f t="shared" si="28"/>
        <v/>
      </c>
      <c r="BJ46" t="str">
        <f t="shared" si="29"/>
        <v/>
      </c>
      <c r="BK46" t="str">
        <f t="shared" si="30"/>
        <v/>
      </c>
      <c r="BL46" t="str">
        <f t="shared" si="31"/>
        <v/>
      </c>
    </row>
    <row r="47" spans="23:64" x14ac:dyDescent="0.25">
      <c r="W47" t="b">
        <f>IF(OR(B47=Localization!$C$117,B47=5),4,IF(OR(B47=Localization!$C$118,B47=4),2,IF(OR(B47=Localization!$C$119,B47=3),0,IF(OR(B47=Localization!$C$120,B47=2),-1,IF(OR(B47=Localization!$C$121,B47=1),-2)))))</f>
        <v>0</v>
      </c>
      <c r="X47" t="b">
        <f>IF(OR(C47=Localization!$C$123,C47=5),-2,IF(OR(C47=Localization!$C$124,C47=4),-1,IF(OR(C47=Localization!$C$125,C47=3),0,IF(OR(C47=Localization!$C$126,C47=2),2,IF(OR(C47=Localization!$C$127,C47=1),4)))))</f>
        <v>0</v>
      </c>
      <c r="Y47" t="b">
        <f>IF(OR(D47=Localization!$C$117,D47=5),4,IF(OR(D47=Localization!$C$118,D47=4),2,IF(OR(D47=Localization!$C$119,D47=3),0,IF(OR(D47=Localization!$C$120,D47=2),-1,IF(OR(D47=Localization!$C$121,D47=1),-2)))))</f>
        <v>0</v>
      </c>
      <c r="Z47" t="b">
        <f>IF(OR(E47=Localization!$C$123,E47=5),-2,IF(OR(E47=Localization!$C$124,E47=4),-1,IF(OR(E47=Localization!$C$125,E47=3),0,IF(OR(E47=Localization!$C$126,E47=2),2,IF(OR(E47=Localization!$C$127,E47=1),4)))))</f>
        <v>0</v>
      </c>
      <c r="AA47" t="b">
        <f>IF(OR(F47=Localization!$C$117,F47=5),4,IF(OR(F47=Localization!$C$118,F47=4),2,IF(OR(F47=Localization!$C$119,F47=3),0,IF(OR(F47=Localization!$C$120,F47=2),-1,IF(OR(F47=Localization!$C$121,F47=1),-2)))))</f>
        <v>0</v>
      </c>
      <c r="AB47" t="b">
        <f>IF(OR(G47=Localization!$C$123,G47=5),-2,IF(OR(G47=Localization!$C$124,G47=4),-1,IF(OR(G47=Localization!$C$125,G47=3),0,IF(OR(G47=Localization!$C$126,G47=2),2,IF(OR(G47=Localization!$C$127,G47=1),4)))))</f>
        <v>0</v>
      </c>
      <c r="AC47" t="b">
        <f>IF(OR(H47=Localization!$C$117,H47=5),4,IF(OR(H47=Localization!$C$118,H47=4),2,IF(OR(H47=Localization!$C$119,H47=3),0,IF(OR(H47=Localization!$C$120,H47=2),-1,IF(OR(H47=Localization!$C$121,H47=1),-2)))))</f>
        <v>0</v>
      </c>
      <c r="AD47" t="b">
        <f>IF(OR(I47=Localization!$C$123,I47=5),-2,IF(OR(I47=Localization!$C$124,I47=4),-1,IF(OR(I47=Localization!$C$125,I47=3),0,IF(OR(I47=Localization!$C$126,I47=2),2,IF(OR(I47=Localization!$C$127,I47=1),4)))))</f>
        <v>0</v>
      </c>
      <c r="AE47" t="b">
        <f>IF(OR(J47=Localization!$C$117,J47=5),4,IF(OR(J47=Localization!$C$118,J47=4),2,IF(OR(J47=Localization!$C$119,J47=3),0,IF(OR(J47=Localization!$C$120,J47=2),-1,IF(OR(J47=Localization!$C$121,J47=1),-2)))))</f>
        <v>0</v>
      </c>
      <c r="AF47" t="b">
        <f>IF(OR(K47=Localization!$C$123,K47=5),-2,IF(OR(K47=Localization!$C$124,K47=4),-1,IF(OR(K47=Localization!$C$125,K47=3),0,IF(OR(K47=Localization!$C$126,K47=2),2,IF(OR(K47=Localization!$C$127,K47=1),4)))))</f>
        <v>0</v>
      </c>
      <c r="AG47" t="b">
        <f>IF(OR(L47=Localization!$C$117,L47=5),4,IF(OR(L47=Localization!$C$118,L47=4),2,IF(OR(L47=Localization!$C$119,L47=3),0,IF(OR(L47=Localization!$C$120,L47=2),-1,IF(OR(L47=Localization!$C$121,L47=1),-2)))))</f>
        <v>0</v>
      </c>
      <c r="AH47" t="b">
        <f>IF(OR(M47=Localization!$C$123,M47=5),-2,IF(OR(M47=Localization!$C$124,M47=4),-1,IF(OR(M47=Localization!$C$125,M47=3),0,IF(OR(M47=Localization!$C$126,M47=2),2,IF(OR(M47=Localization!$C$127,M47=1),4)))))</f>
        <v>0</v>
      </c>
      <c r="AI47" t="b">
        <f>IF(OR(N47=Localization!$C$117,N47=5),4,IF(OR(N47=Localization!$C$118,N47=4),2,IF(OR(N47=Localization!$C$119,N47=3),0,IF(OR(N47=Localization!$C$120,N47=2),-1,IF(OR(N47=Localization!$C$121,N47=1),-2)))))</f>
        <v>0</v>
      </c>
      <c r="AJ47" t="b">
        <f>IF(OR(O47=Localization!$C$123,O47=5),-2,IF(OR(O47=Localization!$C$124,O47=4),-1,IF(OR(O47=Localization!$C$125,O47=3),0,IF(OR(O47=Localization!$C$126,O47=2),2,IF(OR(O47=Localization!$C$127,O47=1),4)))))</f>
        <v>0</v>
      </c>
      <c r="AK47" t="b">
        <f>IF(OR(P47=Localization!$C$117,P47=5),4,IF(OR(P47=Localization!$C$118,P47=4),2,IF(OR(P47=Localization!$C$119,P47=3),0,IF(OR(P47=Localization!$C$120,P47=2),-1,IF(OR(P47=Localization!$C$121,P47=1),-2)))))</f>
        <v>0</v>
      </c>
      <c r="AL47" t="b">
        <f>IF(OR(Q47=Localization!$C$123,Q47=5),-2,IF(OR(Q47=Localization!$C$124,Q47=4),-1,IF(OR(Q47=Localization!$C$125,Q47=3),0,IF(OR(Q47=Localization!$C$126,Q47=2),2,IF(OR(Q47=Localization!$C$127,Q47=1),4)))))</f>
        <v>0</v>
      </c>
      <c r="AM47" t="b">
        <f>IF(OR(R47=Localization!$C$117,R47=5),4,IF(OR(R47=Localization!$C$118,R47=4),2,IF(OR(R47=Localization!$C$119,R47=3),0,IF(OR(R47=Localization!$C$120,R47=2),-1,IF(OR(R47=Localization!$C$121,R47=1),-2)))))</f>
        <v>0</v>
      </c>
      <c r="AN47" t="b">
        <f>IF(OR(S47=Localization!$C$123,S47=5),-2,IF(OR(S47=Localization!$C$124,S47=4),-1,IF(OR(S47=Localization!$C$125,S47=3),0,IF(OR(S47=Localization!$C$126,S47=2),2,IF(OR(S47=Localization!$C$127,S47=1),4)))))</f>
        <v>0</v>
      </c>
      <c r="AO47" t="b">
        <f>IF(OR(T47=Localization!$C$117,T47=5),4,IF(OR(T47=Localization!$C$118,T47=4),2,IF(OR(T47=Localization!$C$119,T47=3),0,IF(OR(T47=Localization!$C$120,T47=2),-1,IF(OR(T47=Localization!$C$121,T47=1),-2)))))</f>
        <v>0</v>
      </c>
      <c r="AP47" t="b">
        <f>IF(OR(U47=Localization!$C$123,U47=5),-2,IF(OR(U47=Localization!$C$124,U47=4),-1,IF(OR(U47=Localization!$C$125,U47=3),0,IF(OR(U47=Localization!$C$126,U47=2),2,IF(OR(U47=Localization!$C$127,U47=1),4)))))</f>
        <v>0</v>
      </c>
      <c r="AR47" t="str">
        <f t="shared" si="12"/>
        <v>ЛОЖЬЛОЖЬ</v>
      </c>
      <c r="AS47" t="str">
        <f t="shared" si="13"/>
        <v>ЛОЖЬЛОЖЬ</v>
      </c>
      <c r="AT47" t="str">
        <f t="shared" si="14"/>
        <v>ЛОЖЬЛОЖЬ</v>
      </c>
      <c r="AU47" t="str">
        <f t="shared" si="15"/>
        <v>ЛОЖЬЛОЖЬ</v>
      </c>
      <c r="AV47" t="str">
        <f t="shared" si="16"/>
        <v>ЛОЖЬЛОЖЬ</v>
      </c>
      <c r="AW47" t="str">
        <f t="shared" si="17"/>
        <v>ЛОЖЬЛОЖЬ</v>
      </c>
      <c r="AX47" t="str">
        <f t="shared" si="18"/>
        <v>ЛОЖЬЛОЖЬ</v>
      </c>
      <c r="AY47" t="str">
        <f t="shared" si="19"/>
        <v>ЛОЖЬЛОЖЬ</v>
      </c>
      <c r="AZ47" t="str">
        <f t="shared" si="20"/>
        <v>ЛОЖЬЛОЖЬ</v>
      </c>
      <c r="BA47" t="str">
        <f t="shared" si="21"/>
        <v>ЛОЖЬЛОЖЬ</v>
      </c>
      <c r="BC47" t="str">
        <f t="shared" si="22"/>
        <v/>
      </c>
      <c r="BD47" t="str">
        <f t="shared" si="23"/>
        <v/>
      </c>
      <c r="BE47" t="str">
        <f t="shared" si="24"/>
        <v/>
      </c>
      <c r="BF47" t="str">
        <f t="shared" si="25"/>
        <v/>
      </c>
      <c r="BG47" t="str">
        <f t="shared" si="26"/>
        <v/>
      </c>
      <c r="BH47" t="str">
        <f t="shared" si="27"/>
        <v/>
      </c>
      <c r="BI47" t="str">
        <f t="shared" si="28"/>
        <v/>
      </c>
      <c r="BJ47" t="str">
        <f t="shared" si="29"/>
        <v/>
      </c>
      <c r="BK47" t="str">
        <f t="shared" si="30"/>
        <v/>
      </c>
      <c r="BL47" t="str">
        <f t="shared" si="31"/>
        <v/>
      </c>
    </row>
    <row r="48" spans="23:64" x14ac:dyDescent="0.25">
      <c r="W48" t="b">
        <f>IF(OR(B48=Localization!$C$117,B48=5),4,IF(OR(B48=Localization!$C$118,B48=4),2,IF(OR(B48=Localization!$C$119,B48=3),0,IF(OR(B48=Localization!$C$120,B48=2),-1,IF(OR(B48=Localization!$C$121,B48=1),-2)))))</f>
        <v>0</v>
      </c>
      <c r="X48" t="b">
        <f>IF(OR(C48=Localization!$C$123,C48=5),-2,IF(OR(C48=Localization!$C$124,C48=4),-1,IF(OR(C48=Localization!$C$125,C48=3),0,IF(OR(C48=Localization!$C$126,C48=2),2,IF(OR(C48=Localization!$C$127,C48=1),4)))))</f>
        <v>0</v>
      </c>
      <c r="Y48" t="b">
        <f>IF(OR(D48=Localization!$C$117,D48=5),4,IF(OR(D48=Localization!$C$118,D48=4),2,IF(OR(D48=Localization!$C$119,D48=3),0,IF(OR(D48=Localization!$C$120,D48=2),-1,IF(OR(D48=Localization!$C$121,D48=1),-2)))))</f>
        <v>0</v>
      </c>
      <c r="Z48" t="b">
        <f>IF(OR(E48=Localization!$C$123,E48=5),-2,IF(OR(E48=Localization!$C$124,E48=4),-1,IF(OR(E48=Localization!$C$125,E48=3),0,IF(OR(E48=Localization!$C$126,E48=2),2,IF(OR(E48=Localization!$C$127,E48=1),4)))))</f>
        <v>0</v>
      </c>
      <c r="AA48" t="b">
        <f>IF(OR(F48=Localization!$C$117,F48=5),4,IF(OR(F48=Localization!$C$118,F48=4),2,IF(OR(F48=Localization!$C$119,F48=3),0,IF(OR(F48=Localization!$C$120,F48=2),-1,IF(OR(F48=Localization!$C$121,F48=1),-2)))))</f>
        <v>0</v>
      </c>
      <c r="AB48" t="b">
        <f>IF(OR(G48=Localization!$C$123,G48=5),-2,IF(OR(G48=Localization!$C$124,G48=4),-1,IF(OR(G48=Localization!$C$125,G48=3),0,IF(OR(G48=Localization!$C$126,G48=2),2,IF(OR(G48=Localization!$C$127,G48=1),4)))))</f>
        <v>0</v>
      </c>
      <c r="AC48" t="b">
        <f>IF(OR(H48=Localization!$C$117,H48=5),4,IF(OR(H48=Localization!$C$118,H48=4),2,IF(OR(H48=Localization!$C$119,H48=3),0,IF(OR(H48=Localization!$C$120,H48=2),-1,IF(OR(H48=Localization!$C$121,H48=1),-2)))))</f>
        <v>0</v>
      </c>
      <c r="AD48" t="b">
        <f>IF(OR(I48=Localization!$C$123,I48=5),-2,IF(OR(I48=Localization!$C$124,I48=4),-1,IF(OR(I48=Localization!$C$125,I48=3),0,IF(OR(I48=Localization!$C$126,I48=2),2,IF(OR(I48=Localization!$C$127,I48=1),4)))))</f>
        <v>0</v>
      </c>
      <c r="AE48" t="b">
        <f>IF(OR(J48=Localization!$C$117,J48=5),4,IF(OR(J48=Localization!$C$118,J48=4),2,IF(OR(J48=Localization!$C$119,J48=3),0,IF(OR(J48=Localization!$C$120,J48=2),-1,IF(OR(J48=Localization!$C$121,J48=1),-2)))))</f>
        <v>0</v>
      </c>
      <c r="AF48" t="b">
        <f>IF(OR(K48=Localization!$C$123,K48=5),-2,IF(OR(K48=Localization!$C$124,K48=4),-1,IF(OR(K48=Localization!$C$125,K48=3),0,IF(OR(K48=Localization!$C$126,K48=2),2,IF(OR(K48=Localization!$C$127,K48=1),4)))))</f>
        <v>0</v>
      </c>
      <c r="AG48" t="b">
        <f>IF(OR(L48=Localization!$C$117,L48=5),4,IF(OR(L48=Localization!$C$118,L48=4),2,IF(OR(L48=Localization!$C$119,L48=3),0,IF(OR(L48=Localization!$C$120,L48=2),-1,IF(OR(L48=Localization!$C$121,L48=1),-2)))))</f>
        <v>0</v>
      </c>
      <c r="AH48" t="b">
        <f>IF(OR(M48=Localization!$C$123,M48=5),-2,IF(OR(M48=Localization!$C$124,M48=4),-1,IF(OR(M48=Localization!$C$125,M48=3),0,IF(OR(M48=Localization!$C$126,M48=2),2,IF(OR(M48=Localization!$C$127,M48=1),4)))))</f>
        <v>0</v>
      </c>
      <c r="AI48" t="b">
        <f>IF(OR(N48=Localization!$C$117,N48=5),4,IF(OR(N48=Localization!$C$118,N48=4),2,IF(OR(N48=Localization!$C$119,N48=3),0,IF(OR(N48=Localization!$C$120,N48=2),-1,IF(OR(N48=Localization!$C$121,N48=1),-2)))))</f>
        <v>0</v>
      </c>
      <c r="AJ48" t="b">
        <f>IF(OR(O48=Localization!$C$123,O48=5),-2,IF(OR(O48=Localization!$C$124,O48=4),-1,IF(OR(O48=Localization!$C$125,O48=3),0,IF(OR(O48=Localization!$C$126,O48=2),2,IF(OR(O48=Localization!$C$127,O48=1),4)))))</f>
        <v>0</v>
      </c>
      <c r="AK48" t="b">
        <f>IF(OR(P48=Localization!$C$117,P48=5),4,IF(OR(P48=Localization!$C$118,P48=4),2,IF(OR(P48=Localization!$C$119,P48=3),0,IF(OR(P48=Localization!$C$120,P48=2),-1,IF(OR(P48=Localization!$C$121,P48=1),-2)))))</f>
        <v>0</v>
      </c>
      <c r="AL48" t="b">
        <f>IF(OR(Q48=Localization!$C$123,Q48=5),-2,IF(OR(Q48=Localization!$C$124,Q48=4),-1,IF(OR(Q48=Localization!$C$125,Q48=3),0,IF(OR(Q48=Localization!$C$126,Q48=2),2,IF(OR(Q48=Localization!$C$127,Q48=1),4)))))</f>
        <v>0</v>
      </c>
      <c r="AM48" t="b">
        <f>IF(OR(R48=Localization!$C$117,R48=5),4,IF(OR(R48=Localization!$C$118,R48=4),2,IF(OR(R48=Localization!$C$119,R48=3),0,IF(OR(R48=Localization!$C$120,R48=2),-1,IF(OR(R48=Localization!$C$121,R48=1),-2)))))</f>
        <v>0</v>
      </c>
      <c r="AN48" t="b">
        <f>IF(OR(S48=Localization!$C$123,S48=5),-2,IF(OR(S48=Localization!$C$124,S48=4),-1,IF(OR(S48=Localization!$C$125,S48=3),0,IF(OR(S48=Localization!$C$126,S48=2),2,IF(OR(S48=Localization!$C$127,S48=1),4)))))</f>
        <v>0</v>
      </c>
      <c r="AO48" t="b">
        <f>IF(OR(T48=Localization!$C$117,T48=5),4,IF(OR(T48=Localization!$C$118,T48=4),2,IF(OR(T48=Localization!$C$119,T48=3),0,IF(OR(T48=Localization!$C$120,T48=2),-1,IF(OR(T48=Localization!$C$121,T48=1),-2)))))</f>
        <v>0</v>
      </c>
      <c r="AP48" t="b">
        <f>IF(OR(U48=Localization!$C$123,U48=5),-2,IF(OR(U48=Localization!$C$124,U48=4),-1,IF(OR(U48=Localization!$C$125,U48=3),0,IF(OR(U48=Localization!$C$126,U48=2),2,IF(OR(U48=Localization!$C$127,U48=1),4)))))</f>
        <v>0</v>
      </c>
      <c r="AR48" t="str">
        <f t="shared" si="12"/>
        <v>ЛОЖЬЛОЖЬ</v>
      </c>
      <c r="AS48" t="str">
        <f t="shared" si="13"/>
        <v>ЛОЖЬЛОЖЬ</v>
      </c>
      <c r="AT48" t="str">
        <f t="shared" si="14"/>
        <v>ЛОЖЬЛОЖЬ</v>
      </c>
      <c r="AU48" t="str">
        <f t="shared" si="15"/>
        <v>ЛОЖЬЛОЖЬ</v>
      </c>
      <c r="AV48" t="str">
        <f t="shared" si="16"/>
        <v>ЛОЖЬЛОЖЬ</v>
      </c>
      <c r="AW48" t="str">
        <f t="shared" si="17"/>
        <v>ЛОЖЬЛОЖЬ</v>
      </c>
      <c r="AX48" t="str">
        <f t="shared" si="18"/>
        <v>ЛОЖЬЛОЖЬ</v>
      </c>
      <c r="AY48" t="str">
        <f t="shared" si="19"/>
        <v>ЛОЖЬЛОЖЬ</v>
      </c>
      <c r="AZ48" t="str">
        <f t="shared" si="20"/>
        <v>ЛОЖЬЛОЖЬ</v>
      </c>
      <c r="BA48" t="str">
        <f t="shared" si="21"/>
        <v>ЛОЖЬЛОЖЬ</v>
      </c>
      <c r="BC48" t="str">
        <f t="shared" si="22"/>
        <v/>
      </c>
      <c r="BD48" t="str">
        <f t="shared" si="23"/>
        <v/>
      </c>
      <c r="BE48" t="str">
        <f t="shared" si="24"/>
        <v/>
      </c>
      <c r="BF48" t="str">
        <f t="shared" si="25"/>
        <v/>
      </c>
      <c r="BG48" t="str">
        <f t="shared" si="26"/>
        <v/>
      </c>
      <c r="BH48" t="str">
        <f t="shared" si="27"/>
        <v/>
      </c>
      <c r="BI48" t="str">
        <f t="shared" si="28"/>
        <v/>
      </c>
      <c r="BJ48" t="str">
        <f t="shared" si="29"/>
        <v/>
      </c>
      <c r="BK48" t="str">
        <f t="shared" si="30"/>
        <v/>
      </c>
      <c r="BL48" t="str">
        <f t="shared" si="31"/>
        <v/>
      </c>
    </row>
    <row r="49" spans="23:64" x14ac:dyDescent="0.25">
      <c r="W49" t="b">
        <f>IF(OR(B49=Localization!$C$117,B49=5),4,IF(OR(B49=Localization!$C$118,B49=4),2,IF(OR(B49=Localization!$C$119,B49=3),0,IF(OR(B49=Localization!$C$120,B49=2),-1,IF(OR(B49=Localization!$C$121,B49=1),-2)))))</f>
        <v>0</v>
      </c>
      <c r="X49" t="b">
        <f>IF(OR(C49=Localization!$C$123,C49=5),-2,IF(OR(C49=Localization!$C$124,C49=4),-1,IF(OR(C49=Localization!$C$125,C49=3),0,IF(OR(C49=Localization!$C$126,C49=2),2,IF(OR(C49=Localization!$C$127,C49=1),4)))))</f>
        <v>0</v>
      </c>
      <c r="Y49" t="b">
        <f>IF(OR(D49=Localization!$C$117,D49=5),4,IF(OR(D49=Localization!$C$118,D49=4),2,IF(OR(D49=Localization!$C$119,D49=3),0,IF(OR(D49=Localization!$C$120,D49=2),-1,IF(OR(D49=Localization!$C$121,D49=1),-2)))))</f>
        <v>0</v>
      </c>
      <c r="Z49" t="b">
        <f>IF(OR(E49=Localization!$C$123,E49=5),-2,IF(OR(E49=Localization!$C$124,E49=4),-1,IF(OR(E49=Localization!$C$125,E49=3),0,IF(OR(E49=Localization!$C$126,E49=2),2,IF(OR(E49=Localization!$C$127,E49=1),4)))))</f>
        <v>0</v>
      </c>
      <c r="AA49" t="b">
        <f>IF(OR(F49=Localization!$C$117,F49=5),4,IF(OR(F49=Localization!$C$118,F49=4),2,IF(OR(F49=Localization!$C$119,F49=3),0,IF(OR(F49=Localization!$C$120,F49=2),-1,IF(OR(F49=Localization!$C$121,F49=1),-2)))))</f>
        <v>0</v>
      </c>
      <c r="AB49" t="b">
        <f>IF(OR(G49=Localization!$C$123,G49=5),-2,IF(OR(G49=Localization!$C$124,G49=4),-1,IF(OR(G49=Localization!$C$125,G49=3),0,IF(OR(G49=Localization!$C$126,G49=2),2,IF(OR(G49=Localization!$C$127,G49=1),4)))))</f>
        <v>0</v>
      </c>
      <c r="AC49" t="b">
        <f>IF(OR(H49=Localization!$C$117,H49=5),4,IF(OR(H49=Localization!$C$118,H49=4),2,IF(OR(H49=Localization!$C$119,H49=3),0,IF(OR(H49=Localization!$C$120,H49=2),-1,IF(OR(H49=Localization!$C$121,H49=1),-2)))))</f>
        <v>0</v>
      </c>
      <c r="AD49" t="b">
        <f>IF(OR(I49=Localization!$C$123,I49=5),-2,IF(OR(I49=Localization!$C$124,I49=4),-1,IF(OR(I49=Localization!$C$125,I49=3),0,IF(OR(I49=Localization!$C$126,I49=2),2,IF(OR(I49=Localization!$C$127,I49=1),4)))))</f>
        <v>0</v>
      </c>
      <c r="AE49" t="b">
        <f>IF(OR(J49=Localization!$C$117,J49=5),4,IF(OR(J49=Localization!$C$118,J49=4),2,IF(OR(J49=Localization!$C$119,J49=3),0,IF(OR(J49=Localization!$C$120,J49=2),-1,IF(OR(J49=Localization!$C$121,J49=1),-2)))))</f>
        <v>0</v>
      </c>
      <c r="AF49" t="b">
        <f>IF(OR(K49=Localization!$C$123,K49=5),-2,IF(OR(K49=Localization!$C$124,K49=4),-1,IF(OR(K49=Localization!$C$125,K49=3),0,IF(OR(K49=Localization!$C$126,K49=2),2,IF(OR(K49=Localization!$C$127,K49=1),4)))))</f>
        <v>0</v>
      </c>
      <c r="AG49" t="b">
        <f>IF(OR(L49=Localization!$C$117,L49=5),4,IF(OR(L49=Localization!$C$118,L49=4),2,IF(OR(L49=Localization!$C$119,L49=3),0,IF(OR(L49=Localization!$C$120,L49=2),-1,IF(OR(L49=Localization!$C$121,L49=1),-2)))))</f>
        <v>0</v>
      </c>
      <c r="AH49" t="b">
        <f>IF(OR(M49=Localization!$C$123,M49=5),-2,IF(OR(M49=Localization!$C$124,M49=4),-1,IF(OR(M49=Localization!$C$125,M49=3),0,IF(OR(M49=Localization!$C$126,M49=2),2,IF(OR(M49=Localization!$C$127,M49=1),4)))))</f>
        <v>0</v>
      </c>
      <c r="AI49" t="b">
        <f>IF(OR(N49=Localization!$C$117,N49=5),4,IF(OR(N49=Localization!$C$118,N49=4),2,IF(OR(N49=Localization!$C$119,N49=3),0,IF(OR(N49=Localization!$C$120,N49=2),-1,IF(OR(N49=Localization!$C$121,N49=1),-2)))))</f>
        <v>0</v>
      </c>
      <c r="AJ49" t="b">
        <f>IF(OR(O49=Localization!$C$123,O49=5),-2,IF(OR(O49=Localization!$C$124,O49=4),-1,IF(OR(O49=Localization!$C$125,O49=3),0,IF(OR(O49=Localization!$C$126,O49=2),2,IF(OR(O49=Localization!$C$127,O49=1),4)))))</f>
        <v>0</v>
      </c>
      <c r="AK49" t="b">
        <f>IF(OR(P49=Localization!$C$117,P49=5),4,IF(OR(P49=Localization!$C$118,P49=4),2,IF(OR(P49=Localization!$C$119,P49=3),0,IF(OR(P49=Localization!$C$120,P49=2),-1,IF(OR(P49=Localization!$C$121,P49=1),-2)))))</f>
        <v>0</v>
      </c>
      <c r="AL49" t="b">
        <f>IF(OR(Q49=Localization!$C$123,Q49=5),-2,IF(OR(Q49=Localization!$C$124,Q49=4),-1,IF(OR(Q49=Localization!$C$125,Q49=3),0,IF(OR(Q49=Localization!$C$126,Q49=2),2,IF(OR(Q49=Localization!$C$127,Q49=1),4)))))</f>
        <v>0</v>
      </c>
      <c r="AM49" t="b">
        <f>IF(OR(R49=Localization!$C$117,R49=5),4,IF(OR(R49=Localization!$C$118,R49=4),2,IF(OR(R49=Localization!$C$119,R49=3),0,IF(OR(R49=Localization!$C$120,R49=2),-1,IF(OR(R49=Localization!$C$121,R49=1),-2)))))</f>
        <v>0</v>
      </c>
      <c r="AN49" t="b">
        <f>IF(OR(S49=Localization!$C$123,S49=5),-2,IF(OR(S49=Localization!$C$124,S49=4),-1,IF(OR(S49=Localization!$C$125,S49=3),0,IF(OR(S49=Localization!$C$126,S49=2),2,IF(OR(S49=Localization!$C$127,S49=1),4)))))</f>
        <v>0</v>
      </c>
      <c r="AO49" t="b">
        <f>IF(OR(T49=Localization!$C$117,T49=5),4,IF(OR(T49=Localization!$C$118,T49=4),2,IF(OR(T49=Localization!$C$119,T49=3),0,IF(OR(T49=Localization!$C$120,T49=2),-1,IF(OR(T49=Localization!$C$121,T49=1),-2)))))</f>
        <v>0</v>
      </c>
      <c r="AP49" t="b">
        <f>IF(OR(U49=Localization!$C$123,U49=5),-2,IF(OR(U49=Localization!$C$124,U49=4),-1,IF(OR(U49=Localization!$C$125,U49=3),0,IF(OR(U49=Localization!$C$126,U49=2),2,IF(OR(U49=Localization!$C$127,U49=1),4)))))</f>
        <v>0</v>
      </c>
      <c r="AR49" t="str">
        <f t="shared" si="12"/>
        <v>ЛОЖЬЛОЖЬ</v>
      </c>
      <c r="AS49" t="str">
        <f t="shared" si="13"/>
        <v>ЛОЖЬЛОЖЬ</v>
      </c>
      <c r="AT49" t="str">
        <f t="shared" si="14"/>
        <v>ЛОЖЬЛОЖЬ</v>
      </c>
      <c r="AU49" t="str">
        <f t="shared" si="15"/>
        <v>ЛОЖЬЛОЖЬ</v>
      </c>
      <c r="AV49" t="str">
        <f t="shared" si="16"/>
        <v>ЛОЖЬЛОЖЬ</v>
      </c>
      <c r="AW49" t="str">
        <f t="shared" si="17"/>
        <v>ЛОЖЬЛОЖЬ</v>
      </c>
      <c r="AX49" t="str">
        <f t="shared" si="18"/>
        <v>ЛОЖЬЛОЖЬ</v>
      </c>
      <c r="AY49" t="str">
        <f t="shared" si="19"/>
        <v>ЛОЖЬЛОЖЬ</v>
      </c>
      <c r="AZ49" t="str">
        <f t="shared" si="20"/>
        <v>ЛОЖЬЛОЖЬ</v>
      </c>
      <c r="BA49" t="str">
        <f t="shared" si="21"/>
        <v>ЛОЖЬЛОЖЬ</v>
      </c>
      <c r="BC49" t="str">
        <f t="shared" si="22"/>
        <v/>
      </c>
      <c r="BD49" t="str">
        <f t="shared" si="23"/>
        <v/>
      </c>
      <c r="BE49" t="str">
        <f t="shared" si="24"/>
        <v/>
      </c>
      <c r="BF49" t="str">
        <f t="shared" si="25"/>
        <v/>
      </c>
      <c r="BG49" t="str">
        <f t="shared" si="26"/>
        <v/>
      </c>
      <c r="BH49" t="str">
        <f t="shared" si="27"/>
        <v/>
      </c>
      <c r="BI49" t="str">
        <f t="shared" si="28"/>
        <v/>
      </c>
      <c r="BJ49" t="str">
        <f t="shared" si="29"/>
        <v/>
      </c>
      <c r="BK49" t="str">
        <f t="shared" si="30"/>
        <v/>
      </c>
      <c r="BL49" t="str">
        <f t="shared" si="31"/>
        <v/>
      </c>
    </row>
    <row r="50" spans="23:64" x14ac:dyDescent="0.25">
      <c r="W50" t="b">
        <f>IF(OR(B50=Localization!$C$117,B50=5),4,IF(OR(B50=Localization!$C$118,B50=4),2,IF(OR(B50=Localization!$C$119,B50=3),0,IF(OR(B50=Localization!$C$120,B50=2),-1,IF(OR(B50=Localization!$C$121,B50=1),-2)))))</f>
        <v>0</v>
      </c>
      <c r="X50" t="b">
        <f>IF(OR(C50=Localization!$C$123,C50=5),-2,IF(OR(C50=Localization!$C$124,C50=4),-1,IF(OR(C50=Localization!$C$125,C50=3),0,IF(OR(C50=Localization!$C$126,C50=2),2,IF(OR(C50=Localization!$C$127,C50=1),4)))))</f>
        <v>0</v>
      </c>
      <c r="Y50" t="b">
        <f>IF(OR(D50=Localization!$C$117,D50=5),4,IF(OR(D50=Localization!$C$118,D50=4),2,IF(OR(D50=Localization!$C$119,D50=3),0,IF(OR(D50=Localization!$C$120,D50=2),-1,IF(OR(D50=Localization!$C$121,D50=1),-2)))))</f>
        <v>0</v>
      </c>
      <c r="Z50" t="b">
        <f>IF(OR(E50=Localization!$C$123,E50=5),-2,IF(OR(E50=Localization!$C$124,E50=4),-1,IF(OR(E50=Localization!$C$125,E50=3),0,IF(OR(E50=Localization!$C$126,E50=2),2,IF(OR(E50=Localization!$C$127,E50=1),4)))))</f>
        <v>0</v>
      </c>
      <c r="AA50" t="b">
        <f>IF(OR(F50=Localization!$C$117,F50=5),4,IF(OR(F50=Localization!$C$118,F50=4),2,IF(OR(F50=Localization!$C$119,F50=3),0,IF(OR(F50=Localization!$C$120,F50=2),-1,IF(OR(F50=Localization!$C$121,F50=1),-2)))))</f>
        <v>0</v>
      </c>
      <c r="AB50" t="b">
        <f>IF(OR(G50=Localization!$C$123,G50=5),-2,IF(OR(G50=Localization!$C$124,G50=4),-1,IF(OR(G50=Localization!$C$125,G50=3),0,IF(OR(G50=Localization!$C$126,G50=2),2,IF(OR(G50=Localization!$C$127,G50=1),4)))))</f>
        <v>0</v>
      </c>
      <c r="AC50" t="b">
        <f>IF(OR(H50=Localization!$C$117,H50=5),4,IF(OR(H50=Localization!$C$118,H50=4),2,IF(OR(H50=Localization!$C$119,H50=3),0,IF(OR(H50=Localization!$C$120,H50=2),-1,IF(OR(H50=Localization!$C$121,H50=1),-2)))))</f>
        <v>0</v>
      </c>
      <c r="AD50" t="b">
        <f>IF(OR(I50=Localization!$C$123,I50=5),-2,IF(OR(I50=Localization!$C$124,I50=4),-1,IF(OR(I50=Localization!$C$125,I50=3),0,IF(OR(I50=Localization!$C$126,I50=2),2,IF(OR(I50=Localization!$C$127,I50=1),4)))))</f>
        <v>0</v>
      </c>
      <c r="AE50" t="b">
        <f>IF(OR(J50=Localization!$C$117,J50=5),4,IF(OR(J50=Localization!$C$118,J50=4),2,IF(OR(J50=Localization!$C$119,J50=3),0,IF(OR(J50=Localization!$C$120,J50=2),-1,IF(OR(J50=Localization!$C$121,J50=1),-2)))))</f>
        <v>0</v>
      </c>
      <c r="AF50" t="b">
        <f>IF(OR(K50=Localization!$C$123,K50=5),-2,IF(OR(K50=Localization!$C$124,K50=4),-1,IF(OR(K50=Localization!$C$125,K50=3),0,IF(OR(K50=Localization!$C$126,K50=2),2,IF(OR(K50=Localization!$C$127,K50=1),4)))))</f>
        <v>0</v>
      </c>
      <c r="AG50" t="b">
        <f>IF(OR(L50=Localization!$C$117,L50=5),4,IF(OR(L50=Localization!$C$118,L50=4),2,IF(OR(L50=Localization!$C$119,L50=3),0,IF(OR(L50=Localization!$C$120,L50=2),-1,IF(OR(L50=Localization!$C$121,L50=1),-2)))))</f>
        <v>0</v>
      </c>
      <c r="AH50" t="b">
        <f>IF(OR(M50=Localization!$C$123,M50=5),-2,IF(OR(M50=Localization!$C$124,M50=4),-1,IF(OR(M50=Localization!$C$125,M50=3),0,IF(OR(M50=Localization!$C$126,M50=2),2,IF(OR(M50=Localization!$C$127,M50=1),4)))))</f>
        <v>0</v>
      </c>
      <c r="AI50" t="b">
        <f>IF(OR(N50=Localization!$C$117,N50=5),4,IF(OR(N50=Localization!$C$118,N50=4),2,IF(OR(N50=Localization!$C$119,N50=3),0,IF(OR(N50=Localization!$C$120,N50=2),-1,IF(OR(N50=Localization!$C$121,N50=1),-2)))))</f>
        <v>0</v>
      </c>
      <c r="AJ50" t="b">
        <f>IF(OR(O50=Localization!$C$123,O50=5),-2,IF(OR(O50=Localization!$C$124,O50=4),-1,IF(OR(O50=Localization!$C$125,O50=3),0,IF(OR(O50=Localization!$C$126,O50=2),2,IF(OR(O50=Localization!$C$127,O50=1),4)))))</f>
        <v>0</v>
      </c>
      <c r="AK50" t="b">
        <f>IF(OR(P50=Localization!$C$117,P50=5),4,IF(OR(P50=Localization!$C$118,P50=4),2,IF(OR(P50=Localization!$C$119,P50=3),0,IF(OR(P50=Localization!$C$120,P50=2),-1,IF(OR(P50=Localization!$C$121,P50=1),-2)))))</f>
        <v>0</v>
      </c>
      <c r="AL50" t="b">
        <f>IF(OR(Q50=Localization!$C$123,Q50=5),-2,IF(OR(Q50=Localization!$C$124,Q50=4),-1,IF(OR(Q50=Localization!$C$125,Q50=3),0,IF(OR(Q50=Localization!$C$126,Q50=2),2,IF(OR(Q50=Localization!$C$127,Q50=1),4)))))</f>
        <v>0</v>
      </c>
      <c r="AM50" t="b">
        <f>IF(OR(R50=Localization!$C$117,R50=5),4,IF(OR(R50=Localization!$C$118,R50=4),2,IF(OR(R50=Localization!$C$119,R50=3),0,IF(OR(R50=Localization!$C$120,R50=2),-1,IF(OR(R50=Localization!$C$121,R50=1),-2)))))</f>
        <v>0</v>
      </c>
      <c r="AN50" t="b">
        <f>IF(OR(S50=Localization!$C$123,S50=5),-2,IF(OR(S50=Localization!$C$124,S50=4),-1,IF(OR(S50=Localization!$C$125,S50=3),0,IF(OR(S50=Localization!$C$126,S50=2),2,IF(OR(S50=Localization!$C$127,S50=1),4)))))</f>
        <v>0</v>
      </c>
      <c r="AO50" t="b">
        <f>IF(OR(T50=Localization!$C$117,T50=5),4,IF(OR(T50=Localization!$C$118,T50=4),2,IF(OR(T50=Localization!$C$119,T50=3),0,IF(OR(T50=Localization!$C$120,T50=2),-1,IF(OR(T50=Localization!$C$121,T50=1),-2)))))</f>
        <v>0</v>
      </c>
      <c r="AP50" t="b">
        <f>IF(OR(U50=Localization!$C$123,U50=5),-2,IF(OR(U50=Localization!$C$124,U50=4),-1,IF(OR(U50=Localization!$C$125,U50=3),0,IF(OR(U50=Localization!$C$126,U50=2),2,IF(OR(U50=Localization!$C$127,U50=1),4)))))</f>
        <v>0</v>
      </c>
      <c r="AR50" t="str">
        <f t="shared" si="12"/>
        <v>ЛОЖЬЛОЖЬ</v>
      </c>
      <c r="AS50" t="str">
        <f t="shared" si="13"/>
        <v>ЛОЖЬЛОЖЬ</v>
      </c>
      <c r="AT50" t="str">
        <f t="shared" si="14"/>
        <v>ЛОЖЬЛОЖЬ</v>
      </c>
      <c r="AU50" t="str">
        <f t="shared" si="15"/>
        <v>ЛОЖЬЛОЖЬ</v>
      </c>
      <c r="AV50" t="str">
        <f t="shared" si="16"/>
        <v>ЛОЖЬЛОЖЬ</v>
      </c>
      <c r="AW50" t="str">
        <f t="shared" si="17"/>
        <v>ЛОЖЬЛОЖЬ</v>
      </c>
      <c r="AX50" t="str">
        <f t="shared" si="18"/>
        <v>ЛОЖЬЛОЖЬ</v>
      </c>
      <c r="AY50" t="str">
        <f t="shared" si="19"/>
        <v>ЛОЖЬЛОЖЬ</v>
      </c>
      <c r="AZ50" t="str">
        <f t="shared" si="20"/>
        <v>ЛОЖЬЛОЖЬ</v>
      </c>
      <c r="BA50" t="str">
        <f t="shared" si="21"/>
        <v>ЛОЖЬЛОЖЬ</v>
      </c>
      <c r="BC50" t="str">
        <f t="shared" si="22"/>
        <v/>
      </c>
      <c r="BD50" t="str">
        <f t="shared" si="23"/>
        <v/>
      </c>
      <c r="BE50" t="str">
        <f t="shared" si="24"/>
        <v/>
      </c>
      <c r="BF50" t="str">
        <f t="shared" si="25"/>
        <v/>
      </c>
      <c r="BG50" t="str">
        <f t="shared" si="26"/>
        <v/>
      </c>
      <c r="BH50" t="str">
        <f t="shared" si="27"/>
        <v/>
      </c>
      <c r="BI50" t="str">
        <f t="shared" si="28"/>
        <v/>
      </c>
      <c r="BJ50" t="str">
        <f t="shared" si="29"/>
        <v/>
      </c>
      <c r="BK50" t="str">
        <f t="shared" si="30"/>
        <v/>
      </c>
      <c r="BL50" t="str">
        <f t="shared" si="31"/>
        <v/>
      </c>
    </row>
    <row r="51" spans="23:64" x14ac:dyDescent="0.25">
      <c r="W51" t="b">
        <f>IF(OR(B51=Localization!$C$117,B51=5),4,IF(OR(B51=Localization!$C$118,B51=4),2,IF(OR(B51=Localization!$C$119,B51=3),0,IF(OR(B51=Localization!$C$120,B51=2),-1,IF(OR(B51=Localization!$C$121,B51=1),-2)))))</f>
        <v>0</v>
      </c>
      <c r="X51" t="b">
        <f>IF(OR(C51=Localization!$C$123,C51=5),-2,IF(OR(C51=Localization!$C$124,C51=4),-1,IF(OR(C51=Localization!$C$125,C51=3),0,IF(OR(C51=Localization!$C$126,C51=2),2,IF(OR(C51=Localization!$C$127,C51=1),4)))))</f>
        <v>0</v>
      </c>
      <c r="Y51" t="b">
        <f>IF(OR(D51=Localization!$C$117,D51=5),4,IF(OR(D51=Localization!$C$118,D51=4),2,IF(OR(D51=Localization!$C$119,D51=3),0,IF(OR(D51=Localization!$C$120,D51=2),-1,IF(OR(D51=Localization!$C$121,D51=1),-2)))))</f>
        <v>0</v>
      </c>
      <c r="Z51" t="b">
        <f>IF(OR(E51=Localization!$C$123,E51=5),-2,IF(OR(E51=Localization!$C$124,E51=4),-1,IF(OR(E51=Localization!$C$125,E51=3),0,IF(OR(E51=Localization!$C$126,E51=2),2,IF(OR(E51=Localization!$C$127,E51=1),4)))))</f>
        <v>0</v>
      </c>
      <c r="AA51" t="b">
        <f>IF(OR(F51=Localization!$C$117,F51=5),4,IF(OR(F51=Localization!$C$118,F51=4),2,IF(OR(F51=Localization!$C$119,F51=3),0,IF(OR(F51=Localization!$C$120,F51=2),-1,IF(OR(F51=Localization!$C$121,F51=1),-2)))))</f>
        <v>0</v>
      </c>
      <c r="AB51" t="b">
        <f>IF(OR(G51=Localization!$C$123,G51=5),-2,IF(OR(G51=Localization!$C$124,G51=4),-1,IF(OR(G51=Localization!$C$125,G51=3),0,IF(OR(G51=Localization!$C$126,G51=2),2,IF(OR(G51=Localization!$C$127,G51=1),4)))))</f>
        <v>0</v>
      </c>
      <c r="AC51" t="b">
        <f>IF(OR(H51=Localization!$C$117,H51=5),4,IF(OR(H51=Localization!$C$118,H51=4),2,IF(OR(H51=Localization!$C$119,H51=3),0,IF(OR(H51=Localization!$C$120,H51=2),-1,IF(OR(H51=Localization!$C$121,H51=1),-2)))))</f>
        <v>0</v>
      </c>
      <c r="AD51" t="b">
        <f>IF(OR(I51=Localization!$C$123,I51=5),-2,IF(OR(I51=Localization!$C$124,I51=4),-1,IF(OR(I51=Localization!$C$125,I51=3),0,IF(OR(I51=Localization!$C$126,I51=2),2,IF(OR(I51=Localization!$C$127,I51=1),4)))))</f>
        <v>0</v>
      </c>
      <c r="AE51" t="b">
        <f>IF(OR(J51=Localization!$C$117,J51=5),4,IF(OR(J51=Localization!$C$118,J51=4),2,IF(OR(J51=Localization!$C$119,J51=3),0,IF(OR(J51=Localization!$C$120,J51=2),-1,IF(OR(J51=Localization!$C$121,J51=1),-2)))))</f>
        <v>0</v>
      </c>
      <c r="AF51" t="b">
        <f>IF(OR(K51=Localization!$C$123,K51=5),-2,IF(OR(K51=Localization!$C$124,K51=4),-1,IF(OR(K51=Localization!$C$125,K51=3),0,IF(OR(K51=Localization!$C$126,K51=2),2,IF(OR(K51=Localization!$C$127,K51=1),4)))))</f>
        <v>0</v>
      </c>
      <c r="AG51" t="b">
        <f>IF(OR(L51=Localization!$C$117,L51=5),4,IF(OR(L51=Localization!$C$118,L51=4),2,IF(OR(L51=Localization!$C$119,L51=3),0,IF(OR(L51=Localization!$C$120,L51=2),-1,IF(OR(L51=Localization!$C$121,L51=1),-2)))))</f>
        <v>0</v>
      </c>
      <c r="AH51" t="b">
        <f>IF(OR(M51=Localization!$C$123,M51=5),-2,IF(OR(M51=Localization!$C$124,M51=4),-1,IF(OR(M51=Localization!$C$125,M51=3),0,IF(OR(M51=Localization!$C$126,M51=2),2,IF(OR(M51=Localization!$C$127,M51=1),4)))))</f>
        <v>0</v>
      </c>
      <c r="AI51" t="b">
        <f>IF(OR(N51=Localization!$C$117,N51=5),4,IF(OR(N51=Localization!$C$118,N51=4),2,IF(OR(N51=Localization!$C$119,N51=3),0,IF(OR(N51=Localization!$C$120,N51=2),-1,IF(OR(N51=Localization!$C$121,N51=1),-2)))))</f>
        <v>0</v>
      </c>
      <c r="AJ51" t="b">
        <f>IF(OR(O51=Localization!$C$123,O51=5),-2,IF(OR(O51=Localization!$C$124,O51=4),-1,IF(OR(O51=Localization!$C$125,O51=3),0,IF(OR(O51=Localization!$C$126,O51=2),2,IF(OR(O51=Localization!$C$127,O51=1),4)))))</f>
        <v>0</v>
      </c>
      <c r="AK51" t="b">
        <f>IF(OR(P51=Localization!$C$117,P51=5),4,IF(OR(P51=Localization!$C$118,P51=4),2,IF(OR(P51=Localization!$C$119,P51=3),0,IF(OR(P51=Localization!$C$120,P51=2),-1,IF(OR(P51=Localization!$C$121,P51=1),-2)))))</f>
        <v>0</v>
      </c>
      <c r="AL51" t="b">
        <f>IF(OR(Q51=Localization!$C$123,Q51=5),-2,IF(OR(Q51=Localization!$C$124,Q51=4),-1,IF(OR(Q51=Localization!$C$125,Q51=3),0,IF(OR(Q51=Localization!$C$126,Q51=2),2,IF(OR(Q51=Localization!$C$127,Q51=1),4)))))</f>
        <v>0</v>
      </c>
      <c r="AM51" t="b">
        <f>IF(OR(R51=Localization!$C$117,R51=5),4,IF(OR(R51=Localization!$C$118,R51=4),2,IF(OR(R51=Localization!$C$119,R51=3),0,IF(OR(R51=Localization!$C$120,R51=2),-1,IF(OR(R51=Localization!$C$121,R51=1),-2)))))</f>
        <v>0</v>
      </c>
      <c r="AN51" t="b">
        <f>IF(OR(S51=Localization!$C$123,S51=5),-2,IF(OR(S51=Localization!$C$124,S51=4),-1,IF(OR(S51=Localization!$C$125,S51=3),0,IF(OR(S51=Localization!$C$126,S51=2),2,IF(OR(S51=Localization!$C$127,S51=1),4)))))</f>
        <v>0</v>
      </c>
      <c r="AO51" t="b">
        <f>IF(OR(T51=Localization!$C$117,T51=5),4,IF(OR(T51=Localization!$C$118,T51=4),2,IF(OR(T51=Localization!$C$119,T51=3),0,IF(OR(T51=Localization!$C$120,T51=2),-1,IF(OR(T51=Localization!$C$121,T51=1),-2)))))</f>
        <v>0</v>
      </c>
      <c r="AP51" t="b">
        <f>IF(OR(U51=Localization!$C$123,U51=5),-2,IF(OR(U51=Localization!$C$124,U51=4),-1,IF(OR(U51=Localization!$C$125,U51=3),0,IF(OR(U51=Localization!$C$126,U51=2),2,IF(OR(U51=Localization!$C$127,U51=1),4)))))</f>
        <v>0</v>
      </c>
      <c r="AR51" t="str">
        <f t="shared" si="12"/>
        <v>ЛОЖЬЛОЖЬ</v>
      </c>
      <c r="AS51" t="str">
        <f t="shared" si="13"/>
        <v>ЛОЖЬЛОЖЬ</v>
      </c>
      <c r="AT51" t="str">
        <f t="shared" si="14"/>
        <v>ЛОЖЬЛОЖЬ</v>
      </c>
      <c r="AU51" t="str">
        <f t="shared" si="15"/>
        <v>ЛОЖЬЛОЖЬ</v>
      </c>
      <c r="AV51" t="str">
        <f t="shared" si="16"/>
        <v>ЛОЖЬЛОЖЬ</v>
      </c>
      <c r="AW51" t="str">
        <f t="shared" si="17"/>
        <v>ЛОЖЬЛОЖЬ</v>
      </c>
      <c r="AX51" t="str">
        <f t="shared" si="18"/>
        <v>ЛОЖЬЛОЖЬ</v>
      </c>
      <c r="AY51" t="str">
        <f t="shared" si="19"/>
        <v>ЛОЖЬЛОЖЬ</v>
      </c>
      <c r="AZ51" t="str">
        <f t="shared" si="20"/>
        <v>ЛОЖЬЛОЖЬ</v>
      </c>
      <c r="BA51" t="str">
        <f t="shared" si="21"/>
        <v>ЛОЖЬЛОЖЬ</v>
      </c>
      <c r="BC51" t="str">
        <f t="shared" si="22"/>
        <v/>
      </c>
      <c r="BD51" t="str">
        <f t="shared" si="23"/>
        <v/>
      </c>
      <c r="BE51" t="str">
        <f t="shared" si="24"/>
        <v/>
      </c>
      <c r="BF51" t="str">
        <f t="shared" si="25"/>
        <v/>
      </c>
      <c r="BG51" t="str">
        <f t="shared" si="26"/>
        <v/>
      </c>
      <c r="BH51" t="str">
        <f t="shared" si="27"/>
        <v/>
      </c>
      <c r="BI51" t="str">
        <f t="shared" si="28"/>
        <v/>
      </c>
      <c r="BJ51" t="str">
        <f t="shared" si="29"/>
        <v/>
      </c>
      <c r="BK51" t="str">
        <f t="shared" si="30"/>
        <v/>
      </c>
      <c r="BL51" t="str">
        <f t="shared" si="31"/>
        <v/>
      </c>
    </row>
    <row r="52" spans="23:64" x14ac:dyDescent="0.25">
      <c r="W52" t="b">
        <f>IF(OR(B52=Localization!$C$117,B52=5),4,IF(OR(B52=Localization!$C$118,B52=4),2,IF(OR(B52=Localization!$C$119,B52=3),0,IF(OR(B52=Localization!$C$120,B52=2),-1,IF(OR(B52=Localization!$C$121,B52=1),-2)))))</f>
        <v>0</v>
      </c>
      <c r="X52" t="b">
        <f>IF(OR(C52=Localization!$C$123,C52=5),-2,IF(OR(C52=Localization!$C$124,C52=4),-1,IF(OR(C52=Localization!$C$125,C52=3),0,IF(OR(C52=Localization!$C$126,C52=2),2,IF(OR(C52=Localization!$C$127,C52=1),4)))))</f>
        <v>0</v>
      </c>
      <c r="Y52" t="b">
        <f>IF(OR(D52=Localization!$C$117,D52=5),4,IF(OR(D52=Localization!$C$118,D52=4),2,IF(OR(D52=Localization!$C$119,D52=3),0,IF(OR(D52=Localization!$C$120,D52=2),-1,IF(OR(D52=Localization!$C$121,D52=1),-2)))))</f>
        <v>0</v>
      </c>
      <c r="Z52" t="b">
        <f>IF(OR(E52=Localization!$C$123,E52=5),-2,IF(OR(E52=Localization!$C$124,E52=4),-1,IF(OR(E52=Localization!$C$125,E52=3),0,IF(OR(E52=Localization!$C$126,E52=2),2,IF(OR(E52=Localization!$C$127,E52=1),4)))))</f>
        <v>0</v>
      </c>
      <c r="AA52" t="b">
        <f>IF(OR(F52=Localization!$C$117,F52=5),4,IF(OR(F52=Localization!$C$118,F52=4),2,IF(OR(F52=Localization!$C$119,F52=3),0,IF(OR(F52=Localization!$C$120,F52=2),-1,IF(OR(F52=Localization!$C$121,F52=1),-2)))))</f>
        <v>0</v>
      </c>
      <c r="AB52" t="b">
        <f>IF(OR(G52=Localization!$C$123,G52=5),-2,IF(OR(G52=Localization!$C$124,G52=4),-1,IF(OR(G52=Localization!$C$125,G52=3),0,IF(OR(G52=Localization!$C$126,G52=2),2,IF(OR(G52=Localization!$C$127,G52=1),4)))))</f>
        <v>0</v>
      </c>
      <c r="AC52" t="b">
        <f>IF(OR(H52=Localization!$C$117,H52=5),4,IF(OR(H52=Localization!$C$118,H52=4),2,IF(OR(H52=Localization!$C$119,H52=3),0,IF(OR(H52=Localization!$C$120,H52=2),-1,IF(OR(H52=Localization!$C$121,H52=1),-2)))))</f>
        <v>0</v>
      </c>
      <c r="AD52" t="b">
        <f>IF(OR(I52=Localization!$C$123,I52=5),-2,IF(OR(I52=Localization!$C$124,I52=4),-1,IF(OR(I52=Localization!$C$125,I52=3),0,IF(OR(I52=Localization!$C$126,I52=2),2,IF(OR(I52=Localization!$C$127,I52=1),4)))))</f>
        <v>0</v>
      </c>
      <c r="AE52" t="b">
        <f>IF(OR(J52=Localization!$C$117,J52=5),4,IF(OR(J52=Localization!$C$118,J52=4),2,IF(OR(J52=Localization!$C$119,J52=3),0,IF(OR(J52=Localization!$C$120,J52=2),-1,IF(OR(J52=Localization!$C$121,J52=1),-2)))))</f>
        <v>0</v>
      </c>
      <c r="AF52" t="b">
        <f>IF(OR(K52=Localization!$C$123,K52=5),-2,IF(OR(K52=Localization!$C$124,K52=4),-1,IF(OR(K52=Localization!$C$125,K52=3),0,IF(OR(K52=Localization!$C$126,K52=2),2,IF(OR(K52=Localization!$C$127,K52=1),4)))))</f>
        <v>0</v>
      </c>
      <c r="AG52" t="b">
        <f>IF(OR(L52=Localization!$C$117,L52=5),4,IF(OR(L52=Localization!$C$118,L52=4),2,IF(OR(L52=Localization!$C$119,L52=3),0,IF(OR(L52=Localization!$C$120,L52=2),-1,IF(OR(L52=Localization!$C$121,L52=1),-2)))))</f>
        <v>0</v>
      </c>
      <c r="AH52" t="b">
        <f>IF(OR(M52=Localization!$C$123,M52=5),-2,IF(OR(M52=Localization!$C$124,M52=4),-1,IF(OR(M52=Localization!$C$125,M52=3),0,IF(OR(M52=Localization!$C$126,M52=2),2,IF(OR(M52=Localization!$C$127,M52=1),4)))))</f>
        <v>0</v>
      </c>
      <c r="AI52" t="b">
        <f>IF(OR(N52=Localization!$C$117,N52=5),4,IF(OR(N52=Localization!$C$118,N52=4),2,IF(OR(N52=Localization!$C$119,N52=3),0,IF(OR(N52=Localization!$C$120,N52=2),-1,IF(OR(N52=Localization!$C$121,N52=1),-2)))))</f>
        <v>0</v>
      </c>
      <c r="AJ52" t="b">
        <f>IF(OR(O52=Localization!$C$123,O52=5),-2,IF(OR(O52=Localization!$C$124,O52=4),-1,IF(OR(O52=Localization!$C$125,O52=3),0,IF(OR(O52=Localization!$C$126,O52=2),2,IF(OR(O52=Localization!$C$127,O52=1),4)))))</f>
        <v>0</v>
      </c>
      <c r="AK52" t="b">
        <f>IF(OR(P52=Localization!$C$117,P52=5),4,IF(OR(P52=Localization!$C$118,P52=4),2,IF(OR(P52=Localization!$C$119,P52=3),0,IF(OR(P52=Localization!$C$120,P52=2),-1,IF(OR(P52=Localization!$C$121,P52=1),-2)))))</f>
        <v>0</v>
      </c>
      <c r="AL52" t="b">
        <f>IF(OR(Q52=Localization!$C$123,Q52=5),-2,IF(OR(Q52=Localization!$C$124,Q52=4),-1,IF(OR(Q52=Localization!$C$125,Q52=3),0,IF(OR(Q52=Localization!$C$126,Q52=2),2,IF(OR(Q52=Localization!$C$127,Q52=1),4)))))</f>
        <v>0</v>
      </c>
      <c r="AM52" t="b">
        <f>IF(OR(R52=Localization!$C$117,R52=5),4,IF(OR(R52=Localization!$C$118,R52=4),2,IF(OR(R52=Localization!$C$119,R52=3),0,IF(OR(R52=Localization!$C$120,R52=2),-1,IF(OR(R52=Localization!$C$121,R52=1),-2)))))</f>
        <v>0</v>
      </c>
      <c r="AN52" t="b">
        <f>IF(OR(S52=Localization!$C$123,S52=5),-2,IF(OR(S52=Localization!$C$124,S52=4),-1,IF(OR(S52=Localization!$C$125,S52=3),0,IF(OR(S52=Localization!$C$126,S52=2),2,IF(OR(S52=Localization!$C$127,S52=1),4)))))</f>
        <v>0</v>
      </c>
      <c r="AO52" t="b">
        <f>IF(OR(T52=Localization!$C$117,T52=5),4,IF(OR(T52=Localization!$C$118,T52=4),2,IF(OR(T52=Localization!$C$119,T52=3),0,IF(OR(T52=Localization!$C$120,T52=2),-1,IF(OR(T52=Localization!$C$121,T52=1),-2)))))</f>
        <v>0</v>
      </c>
      <c r="AP52" t="b">
        <f>IF(OR(U52=Localization!$C$123,U52=5),-2,IF(OR(U52=Localization!$C$124,U52=4),-1,IF(OR(U52=Localization!$C$125,U52=3),0,IF(OR(U52=Localization!$C$126,U52=2),2,IF(OR(U52=Localization!$C$127,U52=1),4)))))</f>
        <v>0</v>
      </c>
      <c r="AR52" t="str">
        <f t="shared" si="12"/>
        <v>ЛОЖЬЛОЖЬ</v>
      </c>
      <c r="AS52" t="str">
        <f t="shared" si="13"/>
        <v>ЛОЖЬЛОЖЬ</v>
      </c>
      <c r="AT52" t="str">
        <f t="shared" si="14"/>
        <v>ЛОЖЬЛОЖЬ</v>
      </c>
      <c r="AU52" t="str">
        <f t="shared" si="15"/>
        <v>ЛОЖЬЛОЖЬ</v>
      </c>
      <c r="AV52" t="str">
        <f t="shared" si="16"/>
        <v>ЛОЖЬЛОЖЬ</v>
      </c>
      <c r="AW52" t="str">
        <f t="shared" si="17"/>
        <v>ЛОЖЬЛОЖЬ</v>
      </c>
      <c r="AX52" t="str">
        <f t="shared" si="18"/>
        <v>ЛОЖЬЛОЖЬ</v>
      </c>
      <c r="AY52" t="str">
        <f t="shared" si="19"/>
        <v>ЛОЖЬЛОЖЬ</v>
      </c>
      <c r="AZ52" t="str">
        <f t="shared" si="20"/>
        <v>ЛОЖЬЛОЖЬ</v>
      </c>
      <c r="BA52" t="str">
        <f t="shared" si="21"/>
        <v>ЛОЖЬЛОЖЬ</v>
      </c>
      <c r="BC52" t="str">
        <f t="shared" si="22"/>
        <v/>
      </c>
      <c r="BD52" t="str">
        <f t="shared" si="23"/>
        <v/>
      </c>
      <c r="BE52" t="str">
        <f t="shared" si="24"/>
        <v/>
      </c>
      <c r="BF52" t="str">
        <f t="shared" si="25"/>
        <v/>
      </c>
      <c r="BG52" t="str">
        <f t="shared" si="26"/>
        <v/>
      </c>
      <c r="BH52" t="str">
        <f t="shared" si="27"/>
        <v/>
      </c>
      <c r="BI52" t="str">
        <f t="shared" si="28"/>
        <v/>
      </c>
      <c r="BJ52" t="str">
        <f t="shared" si="29"/>
        <v/>
      </c>
      <c r="BK52" t="str">
        <f t="shared" si="30"/>
        <v/>
      </c>
      <c r="BL52" t="str">
        <f t="shared" si="31"/>
        <v/>
      </c>
    </row>
    <row r="53" spans="23:64" x14ac:dyDescent="0.25">
      <c r="W53" t="b">
        <f>IF(OR(B53=Localization!$C$117,B53=5),4,IF(OR(B53=Localization!$C$118,B53=4),2,IF(OR(B53=Localization!$C$119,B53=3),0,IF(OR(B53=Localization!$C$120,B53=2),-1,IF(OR(B53=Localization!$C$121,B53=1),-2)))))</f>
        <v>0</v>
      </c>
      <c r="X53" t="b">
        <f>IF(OR(C53=Localization!$C$123,C53=5),-2,IF(OR(C53=Localization!$C$124,C53=4),-1,IF(OR(C53=Localization!$C$125,C53=3),0,IF(OR(C53=Localization!$C$126,C53=2),2,IF(OR(C53=Localization!$C$127,C53=1),4)))))</f>
        <v>0</v>
      </c>
      <c r="Y53" t="b">
        <f>IF(OR(D53=Localization!$C$117,D53=5),4,IF(OR(D53=Localization!$C$118,D53=4),2,IF(OR(D53=Localization!$C$119,D53=3),0,IF(OR(D53=Localization!$C$120,D53=2),-1,IF(OR(D53=Localization!$C$121,D53=1),-2)))))</f>
        <v>0</v>
      </c>
      <c r="Z53" t="b">
        <f>IF(OR(E53=Localization!$C$123,E53=5),-2,IF(OR(E53=Localization!$C$124,E53=4),-1,IF(OR(E53=Localization!$C$125,E53=3),0,IF(OR(E53=Localization!$C$126,E53=2),2,IF(OR(E53=Localization!$C$127,E53=1),4)))))</f>
        <v>0</v>
      </c>
      <c r="AA53" t="b">
        <f>IF(OR(F53=Localization!$C$117,F53=5),4,IF(OR(F53=Localization!$C$118,F53=4),2,IF(OR(F53=Localization!$C$119,F53=3),0,IF(OR(F53=Localization!$C$120,F53=2),-1,IF(OR(F53=Localization!$C$121,F53=1),-2)))))</f>
        <v>0</v>
      </c>
      <c r="AB53" t="b">
        <f>IF(OR(G53=Localization!$C$123,G53=5),-2,IF(OR(G53=Localization!$C$124,G53=4),-1,IF(OR(G53=Localization!$C$125,G53=3),0,IF(OR(G53=Localization!$C$126,G53=2),2,IF(OR(G53=Localization!$C$127,G53=1),4)))))</f>
        <v>0</v>
      </c>
      <c r="AC53" t="b">
        <f>IF(OR(H53=Localization!$C$117,H53=5),4,IF(OR(H53=Localization!$C$118,H53=4),2,IF(OR(H53=Localization!$C$119,H53=3),0,IF(OR(H53=Localization!$C$120,H53=2),-1,IF(OR(H53=Localization!$C$121,H53=1),-2)))))</f>
        <v>0</v>
      </c>
      <c r="AD53" t="b">
        <f>IF(OR(I53=Localization!$C$123,I53=5),-2,IF(OR(I53=Localization!$C$124,I53=4),-1,IF(OR(I53=Localization!$C$125,I53=3),0,IF(OR(I53=Localization!$C$126,I53=2),2,IF(OR(I53=Localization!$C$127,I53=1),4)))))</f>
        <v>0</v>
      </c>
      <c r="AE53" t="b">
        <f>IF(OR(J53=Localization!$C$117,J53=5),4,IF(OR(J53=Localization!$C$118,J53=4),2,IF(OR(J53=Localization!$C$119,J53=3),0,IF(OR(J53=Localization!$C$120,J53=2),-1,IF(OR(J53=Localization!$C$121,J53=1),-2)))))</f>
        <v>0</v>
      </c>
      <c r="AF53" t="b">
        <f>IF(OR(K53=Localization!$C$123,K53=5),-2,IF(OR(K53=Localization!$C$124,K53=4),-1,IF(OR(K53=Localization!$C$125,K53=3),0,IF(OR(K53=Localization!$C$126,K53=2),2,IF(OR(K53=Localization!$C$127,K53=1),4)))))</f>
        <v>0</v>
      </c>
      <c r="AG53" t="b">
        <f>IF(OR(L53=Localization!$C$117,L53=5),4,IF(OR(L53=Localization!$C$118,L53=4),2,IF(OR(L53=Localization!$C$119,L53=3),0,IF(OR(L53=Localization!$C$120,L53=2),-1,IF(OR(L53=Localization!$C$121,L53=1),-2)))))</f>
        <v>0</v>
      </c>
      <c r="AH53" t="b">
        <f>IF(OR(M53=Localization!$C$123,M53=5),-2,IF(OR(M53=Localization!$C$124,M53=4),-1,IF(OR(M53=Localization!$C$125,M53=3),0,IF(OR(M53=Localization!$C$126,M53=2),2,IF(OR(M53=Localization!$C$127,M53=1),4)))))</f>
        <v>0</v>
      </c>
      <c r="AI53" t="b">
        <f>IF(OR(N53=Localization!$C$117,N53=5),4,IF(OR(N53=Localization!$C$118,N53=4),2,IF(OR(N53=Localization!$C$119,N53=3),0,IF(OR(N53=Localization!$C$120,N53=2),-1,IF(OR(N53=Localization!$C$121,N53=1),-2)))))</f>
        <v>0</v>
      </c>
      <c r="AJ53" t="b">
        <f>IF(OR(O53=Localization!$C$123,O53=5),-2,IF(OR(O53=Localization!$C$124,O53=4),-1,IF(OR(O53=Localization!$C$125,O53=3),0,IF(OR(O53=Localization!$C$126,O53=2),2,IF(OR(O53=Localization!$C$127,O53=1),4)))))</f>
        <v>0</v>
      </c>
      <c r="AK53" t="b">
        <f>IF(OR(P53=Localization!$C$117,P53=5),4,IF(OR(P53=Localization!$C$118,P53=4),2,IF(OR(P53=Localization!$C$119,P53=3),0,IF(OR(P53=Localization!$C$120,P53=2),-1,IF(OR(P53=Localization!$C$121,P53=1),-2)))))</f>
        <v>0</v>
      </c>
      <c r="AL53" t="b">
        <f>IF(OR(Q53=Localization!$C$123,Q53=5),-2,IF(OR(Q53=Localization!$C$124,Q53=4),-1,IF(OR(Q53=Localization!$C$125,Q53=3),0,IF(OR(Q53=Localization!$C$126,Q53=2),2,IF(OR(Q53=Localization!$C$127,Q53=1),4)))))</f>
        <v>0</v>
      </c>
      <c r="AM53" t="b">
        <f>IF(OR(R53=Localization!$C$117,R53=5),4,IF(OR(R53=Localization!$C$118,R53=4),2,IF(OR(R53=Localization!$C$119,R53=3),0,IF(OR(R53=Localization!$C$120,R53=2),-1,IF(OR(R53=Localization!$C$121,R53=1),-2)))))</f>
        <v>0</v>
      </c>
      <c r="AN53" t="b">
        <f>IF(OR(S53=Localization!$C$123,S53=5),-2,IF(OR(S53=Localization!$C$124,S53=4),-1,IF(OR(S53=Localization!$C$125,S53=3),0,IF(OR(S53=Localization!$C$126,S53=2),2,IF(OR(S53=Localization!$C$127,S53=1),4)))))</f>
        <v>0</v>
      </c>
      <c r="AO53" t="b">
        <f>IF(OR(T53=Localization!$C$117,T53=5),4,IF(OR(T53=Localization!$C$118,T53=4),2,IF(OR(T53=Localization!$C$119,T53=3),0,IF(OR(T53=Localization!$C$120,T53=2),-1,IF(OR(T53=Localization!$C$121,T53=1),-2)))))</f>
        <v>0</v>
      </c>
      <c r="AP53" t="b">
        <f>IF(OR(U53=Localization!$C$123,U53=5),-2,IF(OR(U53=Localization!$C$124,U53=4),-1,IF(OR(U53=Localization!$C$125,U53=3),0,IF(OR(U53=Localization!$C$126,U53=2),2,IF(OR(U53=Localization!$C$127,U53=1),4)))))</f>
        <v>0</v>
      </c>
      <c r="AR53" t="str">
        <f t="shared" si="12"/>
        <v>ЛОЖЬЛОЖЬ</v>
      </c>
      <c r="AS53" t="str">
        <f t="shared" si="13"/>
        <v>ЛОЖЬЛОЖЬ</v>
      </c>
      <c r="AT53" t="str">
        <f t="shared" si="14"/>
        <v>ЛОЖЬЛОЖЬ</v>
      </c>
      <c r="AU53" t="str">
        <f t="shared" si="15"/>
        <v>ЛОЖЬЛОЖЬ</v>
      </c>
      <c r="AV53" t="str">
        <f t="shared" si="16"/>
        <v>ЛОЖЬЛОЖЬ</v>
      </c>
      <c r="AW53" t="str">
        <f t="shared" si="17"/>
        <v>ЛОЖЬЛОЖЬ</v>
      </c>
      <c r="AX53" t="str">
        <f t="shared" si="18"/>
        <v>ЛОЖЬЛОЖЬ</v>
      </c>
      <c r="AY53" t="str">
        <f t="shared" si="19"/>
        <v>ЛОЖЬЛОЖЬ</v>
      </c>
      <c r="AZ53" t="str">
        <f t="shared" si="20"/>
        <v>ЛОЖЬЛОЖЬ</v>
      </c>
      <c r="BA53" t="str">
        <f t="shared" si="21"/>
        <v>ЛОЖЬЛОЖЬ</v>
      </c>
      <c r="BC53" t="str">
        <f t="shared" si="22"/>
        <v/>
      </c>
      <c r="BD53" t="str">
        <f t="shared" si="23"/>
        <v/>
      </c>
      <c r="BE53" t="str">
        <f t="shared" si="24"/>
        <v/>
      </c>
      <c r="BF53" t="str">
        <f t="shared" si="25"/>
        <v/>
      </c>
      <c r="BG53" t="str">
        <f t="shared" si="26"/>
        <v/>
      </c>
      <c r="BH53" t="str">
        <f t="shared" si="27"/>
        <v/>
      </c>
      <c r="BI53" t="str">
        <f t="shared" si="28"/>
        <v/>
      </c>
      <c r="BJ53" t="str">
        <f t="shared" si="29"/>
        <v/>
      </c>
      <c r="BK53" t="str">
        <f t="shared" si="30"/>
        <v/>
      </c>
      <c r="BL53" t="str">
        <f t="shared" si="31"/>
        <v/>
      </c>
    </row>
    <row r="54" spans="23:64" x14ac:dyDescent="0.25">
      <c r="W54" t="b">
        <f>IF(OR(B54=Localization!$C$117,B54=5),4,IF(OR(B54=Localization!$C$118,B54=4),2,IF(OR(B54=Localization!$C$119,B54=3),0,IF(OR(B54=Localization!$C$120,B54=2),-1,IF(OR(B54=Localization!$C$121,B54=1),-2)))))</f>
        <v>0</v>
      </c>
      <c r="X54" t="b">
        <f>IF(OR(C54=Localization!$C$123,C54=5),-2,IF(OR(C54=Localization!$C$124,C54=4),-1,IF(OR(C54=Localization!$C$125,C54=3),0,IF(OR(C54=Localization!$C$126,C54=2),2,IF(OR(C54=Localization!$C$127,C54=1),4)))))</f>
        <v>0</v>
      </c>
      <c r="Y54" t="b">
        <f>IF(OR(D54=Localization!$C$117,D54=5),4,IF(OR(D54=Localization!$C$118,D54=4),2,IF(OR(D54=Localization!$C$119,D54=3),0,IF(OR(D54=Localization!$C$120,D54=2),-1,IF(OR(D54=Localization!$C$121,D54=1),-2)))))</f>
        <v>0</v>
      </c>
      <c r="Z54" t="b">
        <f>IF(OR(E54=Localization!$C$123,E54=5),-2,IF(OR(E54=Localization!$C$124,E54=4),-1,IF(OR(E54=Localization!$C$125,E54=3),0,IF(OR(E54=Localization!$C$126,E54=2),2,IF(OR(E54=Localization!$C$127,E54=1),4)))))</f>
        <v>0</v>
      </c>
      <c r="AA54" t="b">
        <f>IF(OR(F54=Localization!$C$117,F54=5),4,IF(OR(F54=Localization!$C$118,F54=4),2,IF(OR(F54=Localization!$C$119,F54=3),0,IF(OR(F54=Localization!$C$120,F54=2),-1,IF(OR(F54=Localization!$C$121,F54=1),-2)))))</f>
        <v>0</v>
      </c>
      <c r="AB54" t="b">
        <f>IF(OR(G54=Localization!$C$123,G54=5),-2,IF(OR(G54=Localization!$C$124,G54=4),-1,IF(OR(G54=Localization!$C$125,G54=3),0,IF(OR(G54=Localization!$C$126,G54=2),2,IF(OR(G54=Localization!$C$127,G54=1),4)))))</f>
        <v>0</v>
      </c>
      <c r="AC54" t="b">
        <f>IF(OR(H54=Localization!$C$117,H54=5),4,IF(OR(H54=Localization!$C$118,H54=4),2,IF(OR(H54=Localization!$C$119,H54=3),0,IF(OR(H54=Localization!$C$120,H54=2),-1,IF(OR(H54=Localization!$C$121,H54=1),-2)))))</f>
        <v>0</v>
      </c>
      <c r="AD54" t="b">
        <f>IF(OR(I54=Localization!$C$123,I54=5),-2,IF(OR(I54=Localization!$C$124,I54=4),-1,IF(OR(I54=Localization!$C$125,I54=3),0,IF(OR(I54=Localization!$C$126,I54=2),2,IF(OR(I54=Localization!$C$127,I54=1),4)))))</f>
        <v>0</v>
      </c>
      <c r="AE54" t="b">
        <f>IF(OR(J54=Localization!$C$117,J54=5),4,IF(OR(J54=Localization!$C$118,J54=4),2,IF(OR(J54=Localization!$C$119,J54=3),0,IF(OR(J54=Localization!$C$120,J54=2),-1,IF(OR(J54=Localization!$C$121,J54=1),-2)))))</f>
        <v>0</v>
      </c>
      <c r="AF54" t="b">
        <f>IF(OR(K54=Localization!$C$123,K54=5),-2,IF(OR(K54=Localization!$C$124,K54=4),-1,IF(OR(K54=Localization!$C$125,K54=3),0,IF(OR(K54=Localization!$C$126,K54=2),2,IF(OR(K54=Localization!$C$127,K54=1),4)))))</f>
        <v>0</v>
      </c>
      <c r="AG54" t="b">
        <f>IF(OR(L54=Localization!$C$117,L54=5),4,IF(OR(L54=Localization!$C$118,L54=4),2,IF(OR(L54=Localization!$C$119,L54=3),0,IF(OR(L54=Localization!$C$120,L54=2),-1,IF(OR(L54=Localization!$C$121,L54=1),-2)))))</f>
        <v>0</v>
      </c>
      <c r="AH54" t="b">
        <f>IF(OR(M54=Localization!$C$123,M54=5),-2,IF(OR(M54=Localization!$C$124,M54=4),-1,IF(OR(M54=Localization!$C$125,M54=3),0,IF(OR(M54=Localization!$C$126,M54=2),2,IF(OR(M54=Localization!$C$127,M54=1),4)))))</f>
        <v>0</v>
      </c>
      <c r="AI54" t="b">
        <f>IF(OR(N54=Localization!$C$117,N54=5),4,IF(OR(N54=Localization!$C$118,N54=4),2,IF(OR(N54=Localization!$C$119,N54=3),0,IF(OR(N54=Localization!$C$120,N54=2),-1,IF(OR(N54=Localization!$C$121,N54=1),-2)))))</f>
        <v>0</v>
      </c>
      <c r="AJ54" t="b">
        <f>IF(OR(O54=Localization!$C$123,O54=5),-2,IF(OR(O54=Localization!$C$124,O54=4),-1,IF(OR(O54=Localization!$C$125,O54=3),0,IF(OR(O54=Localization!$C$126,O54=2),2,IF(OR(O54=Localization!$C$127,O54=1),4)))))</f>
        <v>0</v>
      </c>
      <c r="AK54" t="b">
        <f>IF(OR(P54=Localization!$C$117,P54=5),4,IF(OR(P54=Localization!$C$118,P54=4),2,IF(OR(P54=Localization!$C$119,P54=3),0,IF(OR(P54=Localization!$C$120,P54=2),-1,IF(OR(P54=Localization!$C$121,P54=1),-2)))))</f>
        <v>0</v>
      </c>
      <c r="AL54" t="b">
        <f>IF(OR(Q54=Localization!$C$123,Q54=5),-2,IF(OR(Q54=Localization!$C$124,Q54=4),-1,IF(OR(Q54=Localization!$C$125,Q54=3),0,IF(OR(Q54=Localization!$C$126,Q54=2),2,IF(OR(Q54=Localization!$C$127,Q54=1),4)))))</f>
        <v>0</v>
      </c>
      <c r="AM54" t="b">
        <f>IF(OR(R54=Localization!$C$117,R54=5),4,IF(OR(R54=Localization!$C$118,R54=4),2,IF(OR(R54=Localization!$C$119,R54=3),0,IF(OR(R54=Localization!$C$120,R54=2),-1,IF(OR(R54=Localization!$C$121,R54=1),-2)))))</f>
        <v>0</v>
      </c>
      <c r="AN54" t="b">
        <f>IF(OR(S54=Localization!$C$123,S54=5),-2,IF(OR(S54=Localization!$C$124,S54=4),-1,IF(OR(S54=Localization!$C$125,S54=3),0,IF(OR(S54=Localization!$C$126,S54=2),2,IF(OR(S54=Localization!$C$127,S54=1),4)))))</f>
        <v>0</v>
      </c>
      <c r="AO54" t="b">
        <f>IF(OR(T54=Localization!$C$117,T54=5),4,IF(OR(T54=Localization!$C$118,T54=4),2,IF(OR(T54=Localization!$C$119,T54=3),0,IF(OR(T54=Localization!$C$120,T54=2),-1,IF(OR(T54=Localization!$C$121,T54=1),-2)))))</f>
        <v>0</v>
      </c>
      <c r="AP54" t="b">
        <f>IF(OR(U54=Localization!$C$123,U54=5),-2,IF(OR(U54=Localization!$C$124,U54=4),-1,IF(OR(U54=Localization!$C$125,U54=3),0,IF(OR(U54=Localization!$C$126,U54=2),2,IF(OR(U54=Localization!$C$127,U54=1),4)))))</f>
        <v>0</v>
      </c>
      <c r="AR54" t="str">
        <f t="shared" si="12"/>
        <v>ЛОЖЬЛОЖЬ</v>
      </c>
      <c r="AS54" t="str">
        <f t="shared" si="13"/>
        <v>ЛОЖЬЛОЖЬ</v>
      </c>
      <c r="AT54" t="str">
        <f t="shared" si="14"/>
        <v>ЛОЖЬЛОЖЬ</v>
      </c>
      <c r="AU54" t="str">
        <f t="shared" si="15"/>
        <v>ЛОЖЬЛОЖЬ</v>
      </c>
      <c r="AV54" t="str">
        <f t="shared" si="16"/>
        <v>ЛОЖЬЛОЖЬ</v>
      </c>
      <c r="AW54" t="str">
        <f t="shared" si="17"/>
        <v>ЛОЖЬЛОЖЬ</v>
      </c>
      <c r="AX54" t="str">
        <f t="shared" si="18"/>
        <v>ЛОЖЬЛОЖЬ</v>
      </c>
      <c r="AY54" t="str">
        <f t="shared" si="19"/>
        <v>ЛОЖЬЛОЖЬ</v>
      </c>
      <c r="AZ54" t="str">
        <f t="shared" si="20"/>
        <v>ЛОЖЬЛОЖЬ</v>
      </c>
      <c r="BA54" t="str">
        <f t="shared" si="21"/>
        <v>ЛОЖЬЛОЖЬ</v>
      </c>
      <c r="BC54" t="str">
        <f t="shared" si="22"/>
        <v/>
      </c>
      <c r="BD54" t="str">
        <f t="shared" si="23"/>
        <v/>
      </c>
      <c r="BE54" t="str">
        <f t="shared" si="24"/>
        <v/>
      </c>
      <c r="BF54" t="str">
        <f t="shared" si="25"/>
        <v/>
      </c>
      <c r="BG54" t="str">
        <f t="shared" si="26"/>
        <v/>
      </c>
      <c r="BH54" t="str">
        <f t="shared" si="27"/>
        <v/>
      </c>
      <c r="BI54" t="str">
        <f t="shared" si="28"/>
        <v/>
      </c>
      <c r="BJ54" t="str">
        <f t="shared" si="29"/>
        <v/>
      </c>
      <c r="BK54" t="str">
        <f t="shared" si="30"/>
        <v/>
      </c>
      <c r="BL54" t="str">
        <f t="shared" si="31"/>
        <v/>
      </c>
    </row>
    <row r="55" spans="23:64" x14ac:dyDescent="0.25">
      <c r="W55" t="b">
        <f>IF(OR(B55=Localization!$C$117,B55=5),4,IF(OR(B55=Localization!$C$118,B55=4),2,IF(OR(B55=Localization!$C$119,B55=3),0,IF(OR(B55=Localization!$C$120,B55=2),-1,IF(OR(B55=Localization!$C$121,B55=1),-2)))))</f>
        <v>0</v>
      </c>
      <c r="X55" t="b">
        <f>IF(OR(C55=Localization!$C$123,C55=5),-2,IF(OR(C55=Localization!$C$124,C55=4),-1,IF(OR(C55=Localization!$C$125,C55=3),0,IF(OR(C55=Localization!$C$126,C55=2),2,IF(OR(C55=Localization!$C$127,C55=1),4)))))</f>
        <v>0</v>
      </c>
      <c r="Y55" t="b">
        <f>IF(OR(D55=Localization!$C$117,D55=5),4,IF(OR(D55=Localization!$C$118,D55=4),2,IF(OR(D55=Localization!$C$119,D55=3),0,IF(OR(D55=Localization!$C$120,D55=2),-1,IF(OR(D55=Localization!$C$121,D55=1),-2)))))</f>
        <v>0</v>
      </c>
      <c r="Z55" t="b">
        <f>IF(OR(E55=Localization!$C$123,E55=5),-2,IF(OR(E55=Localization!$C$124,E55=4),-1,IF(OR(E55=Localization!$C$125,E55=3),0,IF(OR(E55=Localization!$C$126,E55=2),2,IF(OR(E55=Localization!$C$127,E55=1),4)))))</f>
        <v>0</v>
      </c>
      <c r="AA55" t="b">
        <f>IF(OR(F55=Localization!$C$117,F55=5),4,IF(OR(F55=Localization!$C$118,F55=4),2,IF(OR(F55=Localization!$C$119,F55=3),0,IF(OR(F55=Localization!$C$120,F55=2),-1,IF(OR(F55=Localization!$C$121,F55=1),-2)))))</f>
        <v>0</v>
      </c>
      <c r="AB55" t="b">
        <f>IF(OR(G55=Localization!$C$123,G55=5),-2,IF(OR(G55=Localization!$C$124,G55=4),-1,IF(OR(G55=Localization!$C$125,G55=3),0,IF(OR(G55=Localization!$C$126,G55=2),2,IF(OR(G55=Localization!$C$127,G55=1),4)))))</f>
        <v>0</v>
      </c>
      <c r="AC55" t="b">
        <f>IF(OR(H55=Localization!$C$117,H55=5),4,IF(OR(H55=Localization!$C$118,H55=4),2,IF(OR(H55=Localization!$C$119,H55=3),0,IF(OR(H55=Localization!$C$120,H55=2),-1,IF(OR(H55=Localization!$C$121,H55=1),-2)))))</f>
        <v>0</v>
      </c>
      <c r="AD55" t="b">
        <f>IF(OR(I55=Localization!$C$123,I55=5),-2,IF(OR(I55=Localization!$C$124,I55=4),-1,IF(OR(I55=Localization!$C$125,I55=3),0,IF(OR(I55=Localization!$C$126,I55=2),2,IF(OR(I55=Localization!$C$127,I55=1),4)))))</f>
        <v>0</v>
      </c>
      <c r="AE55" t="b">
        <f>IF(OR(J55=Localization!$C$117,J55=5),4,IF(OR(J55=Localization!$C$118,J55=4),2,IF(OR(J55=Localization!$C$119,J55=3),0,IF(OR(J55=Localization!$C$120,J55=2),-1,IF(OR(J55=Localization!$C$121,J55=1),-2)))))</f>
        <v>0</v>
      </c>
      <c r="AF55" t="b">
        <f>IF(OR(K55=Localization!$C$123,K55=5),-2,IF(OR(K55=Localization!$C$124,K55=4),-1,IF(OR(K55=Localization!$C$125,K55=3),0,IF(OR(K55=Localization!$C$126,K55=2),2,IF(OR(K55=Localization!$C$127,K55=1),4)))))</f>
        <v>0</v>
      </c>
      <c r="AG55" t="b">
        <f>IF(OR(L55=Localization!$C$117,L55=5),4,IF(OR(L55=Localization!$C$118,L55=4),2,IF(OR(L55=Localization!$C$119,L55=3),0,IF(OR(L55=Localization!$C$120,L55=2),-1,IF(OR(L55=Localization!$C$121,L55=1),-2)))))</f>
        <v>0</v>
      </c>
      <c r="AH55" t="b">
        <f>IF(OR(M55=Localization!$C$123,M55=5),-2,IF(OR(M55=Localization!$C$124,M55=4),-1,IF(OR(M55=Localization!$C$125,M55=3),0,IF(OR(M55=Localization!$C$126,M55=2),2,IF(OR(M55=Localization!$C$127,M55=1),4)))))</f>
        <v>0</v>
      </c>
      <c r="AI55" t="b">
        <f>IF(OR(N55=Localization!$C$117,N55=5),4,IF(OR(N55=Localization!$C$118,N55=4),2,IF(OR(N55=Localization!$C$119,N55=3),0,IF(OR(N55=Localization!$C$120,N55=2),-1,IF(OR(N55=Localization!$C$121,N55=1),-2)))))</f>
        <v>0</v>
      </c>
      <c r="AJ55" t="b">
        <f>IF(OR(O55=Localization!$C$123,O55=5),-2,IF(OR(O55=Localization!$C$124,O55=4),-1,IF(OR(O55=Localization!$C$125,O55=3),0,IF(OR(O55=Localization!$C$126,O55=2),2,IF(OR(O55=Localization!$C$127,O55=1),4)))))</f>
        <v>0</v>
      </c>
      <c r="AK55" t="b">
        <f>IF(OR(P55=Localization!$C$117,P55=5),4,IF(OR(P55=Localization!$C$118,P55=4),2,IF(OR(P55=Localization!$C$119,P55=3),0,IF(OR(P55=Localization!$C$120,P55=2),-1,IF(OR(P55=Localization!$C$121,P55=1),-2)))))</f>
        <v>0</v>
      </c>
      <c r="AL55" t="b">
        <f>IF(OR(Q55=Localization!$C$123,Q55=5),-2,IF(OR(Q55=Localization!$C$124,Q55=4),-1,IF(OR(Q55=Localization!$C$125,Q55=3),0,IF(OR(Q55=Localization!$C$126,Q55=2),2,IF(OR(Q55=Localization!$C$127,Q55=1),4)))))</f>
        <v>0</v>
      </c>
      <c r="AM55" t="b">
        <f>IF(OR(R55=Localization!$C$117,R55=5),4,IF(OR(R55=Localization!$C$118,R55=4),2,IF(OR(R55=Localization!$C$119,R55=3),0,IF(OR(R55=Localization!$C$120,R55=2),-1,IF(OR(R55=Localization!$C$121,R55=1),-2)))))</f>
        <v>0</v>
      </c>
      <c r="AN55" t="b">
        <f>IF(OR(S55=Localization!$C$123,S55=5),-2,IF(OR(S55=Localization!$C$124,S55=4),-1,IF(OR(S55=Localization!$C$125,S55=3),0,IF(OR(S55=Localization!$C$126,S55=2),2,IF(OR(S55=Localization!$C$127,S55=1),4)))))</f>
        <v>0</v>
      </c>
      <c r="AO55" t="b">
        <f>IF(OR(T55=Localization!$C$117,T55=5),4,IF(OR(T55=Localization!$C$118,T55=4),2,IF(OR(T55=Localization!$C$119,T55=3),0,IF(OR(T55=Localization!$C$120,T55=2),-1,IF(OR(T55=Localization!$C$121,T55=1),-2)))))</f>
        <v>0</v>
      </c>
      <c r="AP55" t="b">
        <f>IF(OR(U55=Localization!$C$123,U55=5),-2,IF(OR(U55=Localization!$C$124,U55=4),-1,IF(OR(U55=Localization!$C$125,U55=3),0,IF(OR(U55=Localization!$C$126,U55=2),2,IF(OR(U55=Localization!$C$127,U55=1),4)))))</f>
        <v>0</v>
      </c>
      <c r="AR55" t="str">
        <f t="shared" si="12"/>
        <v>ЛОЖЬЛОЖЬ</v>
      </c>
      <c r="AS55" t="str">
        <f t="shared" si="13"/>
        <v>ЛОЖЬЛОЖЬ</v>
      </c>
      <c r="AT55" t="str">
        <f t="shared" si="14"/>
        <v>ЛОЖЬЛОЖЬ</v>
      </c>
      <c r="AU55" t="str">
        <f t="shared" si="15"/>
        <v>ЛОЖЬЛОЖЬ</v>
      </c>
      <c r="AV55" t="str">
        <f t="shared" si="16"/>
        <v>ЛОЖЬЛОЖЬ</v>
      </c>
      <c r="AW55" t="str">
        <f t="shared" si="17"/>
        <v>ЛОЖЬЛОЖЬ</v>
      </c>
      <c r="AX55" t="str">
        <f t="shared" si="18"/>
        <v>ЛОЖЬЛОЖЬ</v>
      </c>
      <c r="AY55" t="str">
        <f t="shared" si="19"/>
        <v>ЛОЖЬЛОЖЬ</v>
      </c>
      <c r="AZ55" t="str">
        <f t="shared" si="20"/>
        <v>ЛОЖЬЛОЖЬ</v>
      </c>
      <c r="BA55" t="str">
        <f t="shared" si="21"/>
        <v>ЛОЖЬЛОЖЬ</v>
      </c>
      <c r="BC55" t="str">
        <f t="shared" si="22"/>
        <v/>
      </c>
      <c r="BD55" t="str">
        <f t="shared" si="23"/>
        <v/>
      </c>
      <c r="BE55" t="str">
        <f t="shared" si="24"/>
        <v/>
      </c>
      <c r="BF55" t="str">
        <f t="shared" si="25"/>
        <v/>
      </c>
      <c r="BG55" t="str">
        <f t="shared" si="26"/>
        <v/>
      </c>
      <c r="BH55" t="str">
        <f t="shared" si="27"/>
        <v/>
      </c>
      <c r="BI55" t="str">
        <f t="shared" si="28"/>
        <v/>
      </c>
      <c r="BJ55" t="str">
        <f t="shared" si="29"/>
        <v/>
      </c>
      <c r="BK55" t="str">
        <f t="shared" si="30"/>
        <v/>
      </c>
      <c r="BL55" t="str">
        <f t="shared" si="31"/>
        <v/>
      </c>
    </row>
    <row r="56" spans="23:64" x14ac:dyDescent="0.25">
      <c r="W56" t="b">
        <f>IF(OR(B56=Localization!$C$117,B56=5),4,IF(OR(B56=Localization!$C$118,B56=4),2,IF(OR(B56=Localization!$C$119,B56=3),0,IF(OR(B56=Localization!$C$120,B56=2),-1,IF(OR(B56=Localization!$C$121,B56=1),-2)))))</f>
        <v>0</v>
      </c>
      <c r="X56" t="b">
        <f>IF(OR(C56=Localization!$C$123,C56=5),-2,IF(OR(C56=Localization!$C$124,C56=4),-1,IF(OR(C56=Localization!$C$125,C56=3),0,IF(OR(C56=Localization!$C$126,C56=2),2,IF(OR(C56=Localization!$C$127,C56=1),4)))))</f>
        <v>0</v>
      </c>
      <c r="Y56" t="b">
        <f>IF(OR(D56=Localization!$C$117,D56=5),4,IF(OR(D56=Localization!$C$118,D56=4),2,IF(OR(D56=Localization!$C$119,D56=3),0,IF(OR(D56=Localization!$C$120,D56=2),-1,IF(OR(D56=Localization!$C$121,D56=1),-2)))))</f>
        <v>0</v>
      </c>
      <c r="Z56" t="b">
        <f>IF(OR(E56=Localization!$C$123,E56=5),-2,IF(OR(E56=Localization!$C$124,E56=4),-1,IF(OR(E56=Localization!$C$125,E56=3),0,IF(OR(E56=Localization!$C$126,E56=2),2,IF(OR(E56=Localization!$C$127,E56=1),4)))))</f>
        <v>0</v>
      </c>
      <c r="AA56" t="b">
        <f>IF(OR(F56=Localization!$C$117,F56=5),4,IF(OR(F56=Localization!$C$118,F56=4),2,IF(OR(F56=Localization!$C$119,F56=3),0,IF(OR(F56=Localization!$C$120,F56=2),-1,IF(OR(F56=Localization!$C$121,F56=1),-2)))))</f>
        <v>0</v>
      </c>
      <c r="AB56" t="b">
        <f>IF(OR(G56=Localization!$C$123,G56=5),-2,IF(OR(G56=Localization!$C$124,G56=4),-1,IF(OR(G56=Localization!$C$125,G56=3),0,IF(OR(G56=Localization!$C$126,G56=2),2,IF(OR(G56=Localization!$C$127,G56=1),4)))))</f>
        <v>0</v>
      </c>
      <c r="AC56" t="b">
        <f>IF(OR(H56=Localization!$C$117,H56=5),4,IF(OR(H56=Localization!$C$118,H56=4),2,IF(OR(H56=Localization!$C$119,H56=3),0,IF(OR(H56=Localization!$C$120,H56=2),-1,IF(OR(H56=Localization!$C$121,H56=1),-2)))))</f>
        <v>0</v>
      </c>
      <c r="AD56" t="b">
        <f>IF(OR(I56=Localization!$C$123,I56=5),-2,IF(OR(I56=Localization!$C$124,I56=4),-1,IF(OR(I56=Localization!$C$125,I56=3),0,IF(OR(I56=Localization!$C$126,I56=2),2,IF(OR(I56=Localization!$C$127,I56=1),4)))))</f>
        <v>0</v>
      </c>
      <c r="AE56" t="b">
        <f>IF(OR(J56=Localization!$C$117,J56=5),4,IF(OR(J56=Localization!$C$118,J56=4),2,IF(OR(J56=Localization!$C$119,J56=3),0,IF(OR(J56=Localization!$C$120,J56=2),-1,IF(OR(J56=Localization!$C$121,J56=1),-2)))))</f>
        <v>0</v>
      </c>
      <c r="AF56" t="b">
        <f>IF(OR(K56=Localization!$C$123,K56=5),-2,IF(OR(K56=Localization!$C$124,K56=4),-1,IF(OR(K56=Localization!$C$125,K56=3),0,IF(OR(K56=Localization!$C$126,K56=2),2,IF(OR(K56=Localization!$C$127,K56=1),4)))))</f>
        <v>0</v>
      </c>
      <c r="AG56" t="b">
        <f>IF(OR(L56=Localization!$C$117,L56=5),4,IF(OR(L56=Localization!$C$118,L56=4),2,IF(OR(L56=Localization!$C$119,L56=3),0,IF(OR(L56=Localization!$C$120,L56=2),-1,IF(OR(L56=Localization!$C$121,L56=1),-2)))))</f>
        <v>0</v>
      </c>
      <c r="AH56" t="b">
        <f>IF(OR(M56=Localization!$C$123,M56=5),-2,IF(OR(M56=Localization!$C$124,M56=4),-1,IF(OR(M56=Localization!$C$125,M56=3),0,IF(OR(M56=Localization!$C$126,M56=2),2,IF(OR(M56=Localization!$C$127,M56=1),4)))))</f>
        <v>0</v>
      </c>
      <c r="AI56" t="b">
        <f>IF(OR(N56=Localization!$C$117,N56=5),4,IF(OR(N56=Localization!$C$118,N56=4),2,IF(OR(N56=Localization!$C$119,N56=3),0,IF(OR(N56=Localization!$C$120,N56=2),-1,IF(OR(N56=Localization!$C$121,N56=1),-2)))))</f>
        <v>0</v>
      </c>
      <c r="AJ56" t="b">
        <f>IF(OR(O56=Localization!$C$123,O56=5),-2,IF(OR(O56=Localization!$C$124,O56=4),-1,IF(OR(O56=Localization!$C$125,O56=3),0,IF(OR(O56=Localization!$C$126,O56=2),2,IF(OR(O56=Localization!$C$127,O56=1),4)))))</f>
        <v>0</v>
      </c>
      <c r="AK56" t="b">
        <f>IF(OR(P56=Localization!$C$117,P56=5),4,IF(OR(P56=Localization!$C$118,P56=4),2,IF(OR(P56=Localization!$C$119,P56=3),0,IF(OR(P56=Localization!$C$120,P56=2),-1,IF(OR(P56=Localization!$C$121,P56=1),-2)))))</f>
        <v>0</v>
      </c>
      <c r="AL56" t="b">
        <f>IF(OR(Q56=Localization!$C$123,Q56=5),-2,IF(OR(Q56=Localization!$C$124,Q56=4),-1,IF(OR(Q56=Localization!$C$125,Q56=3),0,IF(OR(Q56=Localization!$C$126,Q56=2),2,IF(OR(Q56=Localization!$C$127,Q56=1),4)))))</f>
        <v>0</v>
      </c>
      <c r="AM56" t="b">
        <f>IF(OR(R56=Localization!$C$117,R56=5),4,IF(OR(R56=Localization!$C$118,R56=4),2,IF(OR(R56=Localization!$C$119,R56=3),0,IF(OR(R56=Localization!$C$120,R56=2),-1,IF(OR(R56=Localization!$C$121,R56=1),-2)))))</f>
        <v>0</v>
      </c>
      <c r="AN56" t="b">
        <f>IF(OR(S56=Localization!$C$123,S56=5),-2,IF(OR(S56=Localization!$C$124,S56=4),-1,IF(OR(S56=Localization!$C$125,S56=3),0,IF(OR(S56=Localization!$C$126,S56=2),2,IF(OR(S56=Localization!$C$127,S56=1),4)))))</f>
        <v>0</v>
      </c>
      <c r="AO56" t="b">
        <f>IF(OR(T56=Localization!$C$117,T56=5),4,IF(OR(T56=Localization!$C$118,T56=4),2,IF(OR(T56=Localization!$C$119,T56=3),0,IF(OR(T56=Localization!$C$120,T56=2),-1,IF(OR(T56=Localization!$C$121,T56=1),-2)))))</f>
        <v>0</v>
      </c>
      <c r="AP56" t="b">
        <f>IF(OR(U56=Localization!$C$123,U56=5),-2,IF(OR(U56=Localization!$C$124,U56=4),-1,IF(OR(U56=Localization!$C$125,U56=3),0,IF(OR(U56=Localization!$C$126,U56=2),2,IF(OR(U56=Localization!$C$127,U56=1),4)))))</f>
        <v>0</v>
      </c>
      <c r="AR56" t="str">
        <f t="shared" si="12"/>
        <v>ЛОЖЬЛОЖЬ</v>
      </c>
      <c r="AS56" t="str">
        <f t="shared" si="13"/>
        <v>ЛОЖЬЛОЖЬ</v>
      </c>
      <c r="AT56" t="str">
        <f t="shared" si="14"/>
        <v>ЛОЖЬЛОЖЬ</v>
      </c>
      <c r="AU56" t="str">
        <f t="shared" si="15"/>
        <v>ЛОЖЬЛОЖЬ</v>
      </c>
      <c r="AV56" t="str">
        <f t="shared" si="16"/>
        <v>ЛОЖЬЛОЖЬ</v>
      </c>
      <c r="AW56" t="str">
        <f t="shared" si="17"/>
        <v>ЛОЖЬЛОЖЬ</v>
      </c>
      <c r="AX56" t="str">
        <f t="shared" si="18"/>
        <v>ЛОЖЬЛОЖЬ</v>
      </c>
      <c r="AY56" t="str">
        <f t="shared" si="19"/>
        <v>ЛОЖЬЛОЖЬ</v>
      </c>
      <c r="AZ56" t="str">
        <f t="shared" si="20"/>
        <v>ЛОЖЬЛОЖЬ</v>
      </c>
      <c r="BA56" t="str">
        <f t="shared" si="21"/>
        <v>ЛОЖЬЛОЖЬ</v>
      </c>
      <c r="BC56" t="str">
        <f t="shared" si="22"/>
        <v/>
      </c>
      <c r="BD56" t="str">
        <f t="shared" si="23"/>
        <v/>
      </c>
      <c r="BE56" t="str">
        <f t="shared" si="24"/>
        <v/>
      </c>
      <c r="BF56" t="str">
        <f t="shared" si="25"/>
        <v/>
      </c>
      <c r="BG56" t="str">
        <f t="shared" si="26"/>
        <v/>
      </c>
      <c r="BH56" t="str">
        <f t="shared" si="27"/>
        <v/>
      </c>
      <c r="BI56" t="str">
        <f t="shared" si="28"/>
        <v/>
      </c>
      <c r="BJ56" t="str">
        <f t="shared" si="29"/>
        <v/>
      </c>
      <c r="BK56" t="str">
        <f t="shared" si="30"/>
        <v/>
      </c>
      <c r="BL56" t="str">
        <f t="shared" si="31"/>
        <v/>
      </c>
    </row>
    <row r="57" spans="23:64" x14ac:dyDescent="0.25">
      <c r="W57" t="b">
        <f>IF(OR(B57=Localization!$C$117,B57=5),4,IF(OR(B57=Localization!$C$118,B57=4),2,IF(OR(B57=Localization!$C$119,B57=3),0,IF(OR(B57=Localization!$C$120,B57=2),-1,IF(OR(B57=Localization!$C$121,B57=1),-2)))))</f>
        <v>0</v>
      </c>
      <c r="X57" t="b">
        <f>IF(OR(C57=Localization!$C$123,C57=5),-2,IF(OR(C57=Localization!$C$124,C57=4),-1,IF(OR(C57=Localization!$C$125,C57=3),0,IF(OR(C57=Localization!$C$126,C57=2),2,IF(OR(C57=Localization!$C$127,C57=1),4)))))</f>
        <v>0</v>
      </c>
      <c r="Y57" t="b">
        <f>IF(OR(D57=Localization!$C$117,D57=5),4,IF(OR(D57=Localization!$C$118,D57=4),2,IF(OR(D57=Localization!$C$119,D57=3),0,IF(OR(D57=Localization!$C$120,D57=2),-1,IF(OR(D57=Localization!$C$121,D57=1),-2)))))</f>
        <v>0</v>
      </c>
      <c r="Z57" t="b">
        <f>IF(OR(E57=Localization!$C$123,E57=5),-2,IF(OR(E57=Localization!$C$124,E57=4),-1,IF(OR(E57=Localization!$C$125,E57=3),0,IF(OR(E57=Localization!$C$126,E57=2),2,IF(OR(E57=Localization!$C$127,E57=1),4)))))</f>
        <v>0</v>
      </c>
      <c r="AA57" t="b">
        <f>IF(OR(F57=Localization!$C$117,F57=5),4,IF(OR(F57=Localization!$C$118,F57=4),2,IF(OR(F57=Localization!$C$119,F57=3),0,IF(OR(F57=Localization!$C$120,F57=2),-1,IF(OR(F57=Localization!$C$121,F57=1),-2)))))</f>
        <v>0</v>
      </c>
      <c r="AB57" t="b">
        <f>IF(OR(G57=Localization!$C$123,G57=5),-2,IF(OR(G57=Localization!$C$124,G57=4),-1,IF(OR(G57=Localization!$C$125,G57=3),0,IF(OR(G57=Localization!$C$126,G57=2),2,IF(OR(G57=Localization!$C$127,G57=1),4)))))</f>
        <v>0</v>
      </c>
      <c r="AC57" t="b">
        <f>IF(OR(H57=Localization!$C$117,H57=5),4,IF(OR(H57=Localization!$C$118,H57=4),2,IF(OR(H57=Localization!$C$119,H57=3),0,IF(OR(H57=Localization!$C$120,H57=2),-1,IF(OR(H57=Localization!$C$121,H57=1),-2)))))</f>
        <v>0</v>
      </c>
      <c r="AD57" t="b">
        <f>IF(OR(I57=Localization!$C$123,I57=5),-2,IF(OR(I57=Localization!$C$124,I57=4),-1,IF(OR(I57=Localization!$C$125,I57=3),0,IF(OR(I57=Localization!$C$126,I57=2),2,IF(OR(I57=Localization!$C$127,I57=1),4)))))</f>
        <v>0</v>
      </c>
      <c r="AE57" t="b">
        <f>IF(OR(J57=Localization!$C$117,J57=5),4,IF(OR(J57=Localization!$C$118,J57=4),2,IF(OR(J57=Localization!$C$119,J57=3),0,IF(OR(J57=Localization!$C$120,J57=2),-1,IF(OR(J57=Localization!$C$121,J57=1),-2)))))</f>
        <v>0</v>
      </c>
      <c r="AF57" t="b">
        <f>IF(OR(K57=Localization!$C$123,K57=5),-2,IF(OR(K57=Localization!$C$124,K57=4),-1,IF(OR(K57=Localization!$C$125,K57=3),0,IF(OR(K57=Localization!$C$126,K57=2),2,IF(OR(K57=Localization!$C$127,K57=1),4)))))</f>
        <v>0</v>
      </c>
      <c r="AG57" t="b">
        <f>IF(OR(L57=Localization!$C$117,L57=5),4,IF(OR(L57=Localization!$C$118,L57=4),2,IF(OR(L57=Localization!$C$119,L57=3),0,IF(OR(L57=Localization!$C$120,L57=2),-1,IF(OR(L57=Localization!$C$121,L57=1),-2)))))</f>
        <v>0</v>
      </c>
      <c r="AH57" t="b">
        <f>IF(OR(M57=Localization!$C$123,M57=5),-2,IF(OR(M57=Localization!$C$124,M57=4),-1,IF(OR(M57=Localization!$C$125,M57=3),0,IF(OR(M57=Localization!$C$126,M57=2),2,IF(OR(M57=Localization!$C$127,M57=1),4)))))</f>
        <v>0</v>
      </c>
      <c r="AI57" t="b">
        <f>IF(OR(N57=Localization!$C$117,N57=5),4,IF(OR(N57=Localization!$C$118,N57=4),2,IF(OR(N57=Localization!$C$119,N57=3),0,IF(OR(N57=Localization!$C$120,N57=2),-1,IF(OR(N57=Localization!$C$121,N57=1),-2)))))</f>
        <v>0</v>
      </c>
      <c r="AJ57" t="b">
        <f>IF(OR(O57=Localization!$C$123,O57=5),-2,IF(OR(O57=Localization!$C$124,O57=4),-1,IF(OR(O57=Localization!$C$125,O57=3),0,IF(OR(O57=Localization!$C$126,O57=2),2,IF(OR(O57=Localization!$C$127,O57=1),4)))))</f>
        <v>0</v>
      </c>
      <c r="AK57" t="b">
        <f>IF(OR(P57=Localization!$C$117,P57=5),4,IF(OR(P57=Localization!$C$118,P57=4),2,IF(OR(P57=Localization!$C$119,P57=3),0,IF(OR(P57=Localization!$C$120,P57=2),-1,IF(OR(P57=Localization!$C$121,P57=1),-2)))))</f>
        <v>0</v>
      </c>
      <c r="AL57" t="b">
        <f>IF(OR(Q57=Localization!$C$123,Q57=5),-2,IF(OR(Q57=Localization!$C$124,Q57=4),-1,IF(OR(Q57=Localization!$C$125,Q57=3),0,IF(OR(Q57=Localization!$C$126,Q57=2),2,IF(OR(Q57=Localization!$C$127,Q57=1),4)))))</f>
        <v>0</v>
      </c>
      <c r="AM57" t="b">
        <f>IF(OR(R57=Localization!$C$117,R57=5),4,IF(OR(R57=Localization!$C$118,R57=4),2,IF(OR(R57=Localization!$C$119,R57=3),0,IF(OR(R57=Localization!$C$120,R57=2),-1,IF(OR(R57=Localization!$C$121,R57=1),-2)))))</f>
        <v>0</v>
      </c>
      <c r="AN57" t="b">
        <f>IF(OR(S57=Localization!$C$123,S57=5),-2,IF(OR(S57=Localization!$C$124,S57=4),-1,IF(OR(S57=Localization!$C$125,S57=3),0,IF(OR(S57=Localization!$C$126,S57=2),2,IF(OR(S57=Localization!$C$127,S57=1),4)))))</f>
        <v>0</v>
      </c>
      <c r="AO57" t="b">
        <f>IF(OR(T57=Localization!$C$117,T57=5),4,IF(OR(T57=Localization!$C$118,T57=4),2,IF(OR(T57=Localization!$C$119,T57=3),0,IF(OR(T57=Localization!$C$120,T57=2),-1,IF(OR(T57=Localization!$C$121,T57=1),-2)))))</f>
        <v>0</v>
      </c>
      <c r="AP57" t="b">
        <f>IF(OR(U57=Localization!$C$123,U57=5),-2,IF(OR(U57=Localization!$C$124,U57=4),-1,IF(OR(U57=Localization!$C$125,U57=3),0,IF(OR(U57=Localization!$C$126,U57=2),2,IF(OR(U57=Localization!$C$127,U57=1),4)))))</f>
        <v>0</v>
      </c>
      <c r="AR57" t="str">
        <f t="shared" si="12"/>
        <v>ЛОЖЬЛОЖЬ</v>
      </c>
      <c r="AS57" t="str">
        <f t="shared" si="13"/>
        <v>ЛОЖЬЛОЖЬ</v>
      </c>
      <c r="AT57" t="str">
        <f t="shared" si="14"/>
        <v>ЛОЖЬЛОЖЬ</v>
      </c>
      <c r="AU57" t="str">
        <f t="shared" si="15"/>
        <v>ЛОЖЬЛОЖЬ</v>
      </c>
      <c r="AV57" t="str">
        <f t="shared" si="16"/>
        <v>ЛОЖЬЛОЖЬ</v>
      </c>
      <c r="AW57" t="str">
        <f t="shared" si="17"/>
        <v>ЛОЖЬЛОЖЬ</v>
      </c>
      <c r="AX57" t="str">
        <f t="shared" si="18"/>
        <v>ЛОЖЬЛОЖЬ</v>
      </c>
      <c r="AY57" t="str">
        <f t="shared" si="19"/>
        <v>ЛОЖЬЛОЖЬ</v>
      </c>
      <c r="AZ57" t="str">
        <f t="shared" si="20"/>
        <v>ЛОЖЬЛОЖЬ</v>
      </c>
      <c r="BA57" t="str">
        <f t="shared" si="21"/>
        <v>ЛОЖЬЛОЖЬ</v>
      </c>
      <c r="BC57" t="str">
        <f t="shared" si="22"/>
        <v/>
      </c>
      <c r="BD57" t="str">
        <f t="shared" si="23"/>
        <v/>
      </c>
      <c r="BE57" t="str">
        <f t="shared" si="24"/>
        <v/>
      </c>
      <c r="BF57" t="str">
        <f t="shared" si="25"/>
        <v/>
      </c>
      <c r="BG57" t="str">
        <f t="shared" si="26"/>
        <v/>
      </c>
      <c r="BH57" t="str">
        <f t="shared" si="27"/>
        <v/>
      </c>
      <c r="BI57" t="str">
        <f t="shared" si="28"/>
        <v/>
      </c>
      <c r="BJ57" t="str">
        <f t="shared" si="29"/>
        <v/>
      </c>
      <c r="BK57" t="str">
        <f t="shared" si="30"/>
        <v/>
      </c>
      <c r="BL57" t="str">
        <f t="shared" si="31"/>
        <v/>
      </c>
    </row>
    <row r="58" spans="23:64" x14ac:dyDescent="0.25">
      <c r="W58" t="b">
        <f>IF(OR(B58=Localization!$C$117,B58=5),4,IF(OR(B58=Localization!$C$118,B58=4),2,IF(OR(B58=Localization!$C$119,B58=3),0,IF(OR(B58=Localization!$C$120,B58=2),-1,IF(OR(B58=Localization!$C$121,B58=1),-2)))))</f>
        <v>0</v>
      </c>
      <c r="X58" t="b">
        <f>IF(OR(C58=Localization!$C$123,C58=5),-2,IF(OR(C58=Localization!$C$124,C58=4),-1,IF(OR(C58=Localization!$C$125,C58=3),0,IF(OR(C58=Localization!$C$126,C58=2),2,IF(OR(C58=Localization!$C$127,C58=1),4)))))</f>
        <v>0</v>
      </c>
      <c r="Y58" t="b">
        <f>IF(OR(D58=Localization!$C$117,D58=5),4,IF(OR(D58=Localization!$C$118,D58=4),2,IF(OR(D58=Localization!$C$119,D58=3),0,IF(OR(D58=Localization!$C$120,D58=2),-1,IF(OR(D58=Localization!$C$121,D58=1),-2)))))</f>
        <v>0</v>
      </c>
      <c r="Z58" t="b">
        <f>IF(OR(E58=Localization!$C$123,E58=5),-2,IF(OR(E58=Localization!$C$124,E58=4),-1,IF(OR(E58=Localization!$C$125,E58=3),0,IF(OR(E58=Localization!$C$126,E58=2),2,IF(OR(E58=Localization!$C$127,E58=1),4)))))</f>
        <v>0</v>
      </c>
      <c r="AA58" t="b">
        <f>IF(OR(F58=Localization!$C$117,F58=5),4,IF(OR(F58=Localization!$C$118,F58=4),2,IF(OR(F58=Localization!$C$119,F58=3),0,IF(OR(F58=Localization!$C$120,F58=2),-1,IF(OR(F58=Localization!$C$121,F58=1),-2)))))</f>
        <v>0</v>
      </c>
      <c r="AB58" t="b">
        <f>IF(OR(G58=Localization!$C$123,G58=5),-2,IF(OR(G58=Localization!$C$124,G58=4),-1,IF(OR(G58=Localization!$C$125,G58=3),0,IF(OR(G58=Localization!$C$126,G58=2),2,IF(OR(G58=Localization!$C$127,G58=1),4)))))</f>
        <v>0</v>
      </c>
      <c r="AC58" t="b">
        <f>IF(OR(H58=Localization!$C$117,H58=5),4,IF(OR(H58=Localization!$C$118,H58=4),2,IF(OR(H58=Localization!$C$119,H58=3),0,IF(OR(H58=Localization!$C$120,H58=2),-1,IF(OR(H58=Localization!$C$121,H58=1),-2)))))</f>
        <v>0</v>
      </c>
      <c r="AD58" t="b">
        <f>IF(OR(I58=Localization!$C$123,I58=5),-2,IF(OR(I58=Localization!$C$124,I58=4),-1,IF(OR(I58=Localization!$C$125,I58=3),0,IF(OR(I58=Localization!$C$126,I58=2),2,IF(OR(I58=Localization!$C$127,I58=1),4)))))</f>
        <v>0</v>
      </c>
      <c r="AE58" t="b">
        <f>IF(OR(J58=Localization!$C$117,J58=5),4,IF(OR(J58=Localization!$C$118,J58=4),2,IF(OR(J58=Localization!$C$119,J58=3),0,IF(OR(J58=Localization!$C$120,J58=2),-1,IF(OR(J58=Localization!$C$121,J58=1),-2)))))</f>
        <v>0</v>
      </c>
      <c r="AF58" t="b">
        <f>IF(OR(K58=Localization!$C$123,K58=5),-2,IF(OR(K58=Localization!$C$124,K58=4),-1,IF(OR(K58=Localization!$C$125,K58=3),0,IF(OR(K58=Localization!$C$126,K58=2),2,IF(OR(K58=Localization!$C$127,K58=1),4)))))</f>
        <v>0</v>
      </c>
      <c r="AG58" t="b">
        <f>IF(OR(L58=Localization!$C$117,L58=5),4,IF(OR(L58=Localization!$C$118,L58=4),2,IF(OR(L58=Localization!$C$119,L58=3),0,IF(OR(L58=Localization!$C$120,L58=2),-1,IF(OR(L58=Localization!$C$121,L58=1),-2)))))</f>
        <v>0</v>
      </c>
      <c r="AH58" t="b">
        <f>IF(OR(M58=Localization!$C$123,M58=5),-2,IF(OR(M58=Localization!$C$124,M58=4),-1,IF(OR(M58=Localization!$C$125,M58=3),0,IF(OR(M58=Localization!$C$126,M58=2),2,IF(OR(M58=Localization!$C$127,M58=1),4)))))</f>
        <v>0</v>
      </c>
      <c r="AI58" t="b">
        <f>IF(OR(N58=Localization!$C$117,N58=5),4,IF(OR(N58=Localization!$C$118,N58=4),2,IF(OR(N58=Localization!$C$119,N58=3),0,IF(OR(N58=Localization!$C$120,N58=2),-1,IF(OR(N58=Localization!$C$121,N58=1),-2)))))</f>
        <v>0</v>
      </c>
      <c r="AJ58" t="b">
        <f>IF(OR(O58=Localization!$C$123,O58=5),-2,IF(OR(O58=Localization!$C$124,O58=4),-1,IF(OR(O58=Localization!$C$125,O58=3),0,IF(OR(O58=Localization!$C$126,O58=2),2,IF(OR(O58=Localization!$C$127,O58=1),4)))))</f>
        <v>0</v>
      </c>
      <c r="AK58" t="b">
        <f>IF(OR(P58=Localization!$C$117,P58=5),4,IF(OR(P58=Localization!$C$118,P58=4),2,IF(OR(P58=Localization!$C$119,P58=3),0,IF(OR(P58=Localization!$C$120,P58=2),-1,IF(OR(P58=Localization!$C$121,P58=1),-2)))))</f>
        <v>0</v>
      </c>
      <c r="AL58" t="b">
        <f>IF(OR(Q58=Localization!$C$123,Q58=5),-2,IF(OR(Q58=Localization!$C$124,Q58=4),-1,IF(OR(Q58=Localization!$C$125,Q58=3),0,IF(OR(Q58=Localization!$C$126,Q58=2),2,IF(OR(Q58=Localization!$C$127,Q58=1),4)))))</f>
        <v>0</v>
      </c>
      <c r="AM58" t="b">
        <f>IF(OR(R58=Localization!$C$117,R58=5),4,IF(OR(R58=Localization!$C$118,R58=4),2,IF(OR(R58=Localization!$C$119,R58=3),0,IF(OR(R58=Localization!$C$120,R58=2),-1,IF(OR(R58=Localization!$C$121,R58=1),-2)))))</f>
        <v>0</v>
      </c>
      <c r="AN58" t="b">
        <f>IF(OR(S58=Localization!$C$123,S58=5),-2,IF(OR(S58=Localization!$C$124,S58=4),-1,IF(OR(S58=Localization!$C$125,S58=3),0,IF(OR(S58=Localization!$C$126,S58=2),2,IF(OR(S58=Localization!$C$127,S58=1),4)))))</f>
        <v>0</v>
      </c>
      <c r="AO58" t="b">
        <f>IF(OR(T58=Localization!$C$117,T58=5),4,IF(OR(T58=Localization!$C$118,T58=4),2,IF(OR(T58=Localization!$C$119,T58=3),0,IF(OR(T58=Localization!$C$120,T58=2),-1,IF(OR(T58=Localization!$C$121,T58=1),-2)))))</f>
        <v>0</v>
      </c>
      <c r="AP58" t="b">
        <f>IF(OR(U58=Localization!$C$123,U58=5),-2,IF(OR(U58=Localization!$C$124,U58=4),-1,IF(OR(U58=Localization!$C$125,U58=3),0,IF(OR(U58=Localization!$C$126,U58=2),2,IF(OR(U58=Localization!$C$127,U58=1),4)))))</f>
        <v>0</v>
      </c>
      <c r="AR58" t="str">
        <f t="shared" si="12"/>
        <v>ЛОЖЬЛОЖЬ</v>
      </c>
      <c r="AS58" t="str">
        <f t="shared" si="13"/>
        <v>ЛОЖЬЛОЖЬ</v>
      </c>
      <c r="AT58" t="str">
        <f t="shared" si="14"/>
        <v>ЛОЖЬЛОЖЬ</v>
      </c>
      <c r="AU58" t="str">
        <f t="shared" si="15"/>
        <v>ЛОЖЬЛОЖЬ</v>
      </c>
      <c r="AV58" t="str">
        <f t="shared" si="16"/>
        <v>ЛОЖЬЛОЖЬ</v>
      </c>
      <c r="AW58" t="str">
        <f t="shared" si="17"/>
        <v>ЛОЖЬЛОЖЬ</v>
      </c>
      <c r="AX58" t="str">
        <f t="shared" si="18"/>
        <v>ЛОЖЬЛОЖЬ</v>
      </c>
      <c r="AY58" t="str">
        <f t="shared" si="19"/>
        <v>ЛОЖЬЛОЖЬ</v>
      </c>
      <c r="AZ58" t="str">
        <f t="shared" si="20"/>
        <v>ЛОЖЬЛОЖЬ</v>
      </c>
      <c r="BA58" t="str">
        <f t="shared" si="21"/>
        <v>ЛОЖЬЛОЖЬ</v>
      </c>
      <c r="BC58" t="str">
        <f t="shared" si="22"/>
        <v/>
      </c>
      <c r="BD58" t="str">
        <f t="shared" si="23"/>
        <v/>
      </c>
      <c r="BE58" t="str">
        <f t="shared" si="24"/>
        <v/>
      </c>
      <c r="BF58" t="str">
        <f t="shared" si="25"/>
        <v/>
      </c>
      <c r="BG58" t="str">
        <f t="shared" si="26"/>
        <v/>
      </c>
      <c r="BH58" t="str">
        <f t="shared" si="27"/>
        <v/>
      </c>
      <c r="BI58" t="str">
        <f t="shared" si="28"/>
        <v/>
      </c>
      <c r="BJ58" t="str">
        <f t="shared" si="29"/>
        <v/>
      </c>
      <c r="BK58" t="str">
        <f t="shared" si="30"/>
        <v/>
      </c>
      <c r="BL58" t="str">
        <f t="shared" si="31"/>
        <v/>
      </c>
    </row>
    <row r="59" spans="23:64" x14ac:dyDescent="0.25">
      <c r="W59" t="b">
        <f>IF(OR(B59=Localization!$C$117,B59=5),4,IF(OR(B59=Localization!$C$118,B59=4),2,IF(OR(B59=Localization!$C$119,B59=3),0,IF(OR(B59=Localization!$C$120,B59=2),-1,IF(OR(B59=Localization!$C$121,B59=1),-2)))))</f>
        <v>0</v>
      </c>
      <c r="X59" t="b">
        <f>IF(OR(C59=Localization!$C$123,C59=5),-2,IF(OR(C59=Localization!$C$124,C59=4),-1,IF(OR(C59=Localization!$C$125,C59=3),0,IF(OR(C59=Localization!$C$126,C59=2),2,IF(OR(C59=Localization!$C$127,C59=1),4)))))</f>
        <v>0</v>
      </c>
      <c r="Y59" t="b">
        <f>IF(OR(D59=Localization!$C$117,D59=5),4,IF(OR(D59=Localization!$C$118,D59=4),2,IF(OR(D59=Localization!$C$119,D59=3),0,IF(OR(D59=Localization!$C$120,D59=2),-1,IF(OR(D59=Localization!$C$121,D59=1),-2)))))</f>
        <v>0</v>
      </c>
      <c r="Z59" t="b">
        <f>IF(OR(E59=Localization!$C$123,E59=5),-2,IF(OR(E59=Localization!$C$124,E59=4),-1,IF(OR(E59=Localization!$C$125,E59=3),0,IF(OR(E59=Localization!$C$126,E59=2),2,IF(OR(E59=Localization!$C$127,E59=1),4)))))</f>
        <v>0</v>
      </c>
      <c r="AA59" t="b">
        <f>IF(OR(F59=Localization!$C$117,F59=5),4,IF(OR(F59=Localization!$C$118,F59=4),2,IF(OR(F59=Localization!$C$119,F59=3),0,IF(OR(F59=Localization!$C$120,F59=2),-1,IF(OR(F59=Localization!$C$121,F59=1),-2)))))</f>
        <v>0</v>
      </c>
      <c r="AB59" t="b">
        <f>IF(OR(G59=Localization!$C$123,G59=5),-2,IF(OR(G59=Localization!$C$124,G59=4),-1,IF(OR(G59=Localization!$C$125,G59=3),0,IF(OR(G59=Localization!$C$126,G59=2),2,IF(OR(G59=Localization!$C$127,G59=1),4)))))</f>
        <v>0</v>
      </c>
      <c r="AC59" t="b">
        <f>IF(OR(H59=Localization!$C$117,H59=5),4,IF(OR(H59=Localization!$C$118,H59=4),2,IF(OR(H59=Localization!$C$119,H59=3),0,IF(OR(H59=Localization!$C$120,H59=2),-1,IF(OR(H59=Localization!$C$121,H59=1),-2)))))</f>
        <v>0</v>
      </c>
      <c r="AD59" t="b">
        <f>IF(OR(I59=Localization!$C$123,I59=5),-2,IF(OR(I59=Localization!$C$124,I59=4),-1,IF(OR(I59=Localization!$C$125,I59=3),0,IF(OR(I59=Localization!$C$126,I59=2),2,IF(OR(I59=Localization!$C$127,I59=1),4)))))</f>
        <v>0</v>
      </c>
      <c r="AE59" t="b">
        <f>IF(OR(J59=Localization!$C$117,J59=5),4,IF(OR(J59=Localization!$C$118,J59=4),2,IF(OR(J59=Localization!$C$119,J59=3),0,IF(OR(J59=Localization!$C$120,J59=2),-1,IF(OR(J59=Localization!$C$121,J59=1),-2)))))</f>
        <v>0</v>
      </c>
      <c r="AF59" t="b">
        <f>IF(OR(K59=Localization!$C$123,K59=5),-2,IF(OR(K59=Localization!$C$124,K59=4),-1,IF(OR(K59=Localization!$C$125,K59=3),0,IF(OR(K59=Localization!$C$126,K59=2),2,IF(OR(K59=Localization!$C$127,K59=1),4)))))</f>
        <v>0</v>
      </c>
      <c r="AG59" t="b">
        <f>IF(OR(L59=Localization!$C$117,L59=5),4,IF(OR(L59=Localization!$C$118,L59=4),2,IF(OR(L59=Localization!$C$119,L59=3),0,IF(OR(L59=Localization!$C$120,L59=2),-1,IF(OR(L59=Localization!$C$121,L59=1),-2)))))</f>
        <v>0</v>
      </c>
      <c r="AH59" t="b">
        <f>IF(OR(M59=Localization!$C$123,M59=5),-2,IF(OR(M59=Localization!$C$124,M59=4),-1,IF(OR(M59=Localization!$C$125,M59=3),0,IF(OR(M59=Localization!$C$126,M59=2),2,IF(OR(M59=Localization!$C$127,M59=1),4)))))</f>
        <v>0</v>
      </c>
      <c r="AI59" t="b">
        <f>IF(OR(N59=Localization!$C$117,N59=5),4,IF(OR(N59=Localization!$C$118,N59=4),2,IF(OR(N59=Localization!$C$119,N59=3),0,IF(OR(N59=Localization!$C$120,N59=2),-1,IF(OR(N59=Localization!$C$121,N59=1),-2)))))</f>
        <v>0</v>
      </c>
      <c r="AJ59" t="b">
        <f>IF(OR(O59=Localization!$C$123,O59=5),-2,IF(OR(O59=Localization!$C$124,O59=4),-1,IF(OR(O59=Localization!$C$125,O59=3),0,IF(OR(O59=Localization!$C$126,O59=2),2,IF(OR(O59=Localization!$C$127,O59=1),4)))))</f>
        <v>0</v>
      </c>
      <c r="AK59" t="b">
        <f>IF(OR(P59=Localization!$C$117,P59=5),4,IF(OR(P59=Localization!$C$118,P59=4),2,IF(OR(P59=Localization!$C$119,P59=3),0,IF(OR(P59=Localization!$C$120,P59=2),-1,IF(OR(P59=Localization!$C$121,P59=1),-2)))))</f>
        <v>0</v>
      </c>
      <c r="AL59" t="b">
        <f>IF(OR(Q59=Localization!$C$123,Q59=5),-2,IF(OR(Q59=Localization!$C$124,Q59=4),-1,IF(OR(Q59=Localization!$C$125,Q59=3),0,IF(OR(Q59=Localization!$C$126,Q59=2),2,IF(OR(Q59=Localization!$C$127,Q59=1),4)))))</f>
        <v>0</v>
      </c>
      <c r="AM59" t="b">
        <f>IF(OR(R59=Localization!$C$117,R59=5),4,IF(OR(R59=Localization!$C$118,R59=4),2,IF(OR(R59=Localization!$C$119,R59=3),0,IF(OR(R59=Localization!$C$120,R59=2),-1,IF(OR(R59=Localization!$C$121,R59=1),-2)))))</f>
        <v>0</v>
      </c>
      <c r="AN59" t="b">
        <f>IF(OR(S59=Localization!$C$123,S59=5),-2,IF(OR(S59=Localization!$C$124,S59=4),-1,IF(OR(S59=Localization!$C$125,S59=3),0,IF(OR(S59=Localization!$C$126,S59=2),2,IF(OR(S59=Localization!$C$127,S59=1),4)))))</f>
        <v>0</v>
      </c>
      <c r="AO59" t="b">
        <f>IF(OR(T59=Localization!$C$117,T59=5),4,IF(OR(T59=Localization!$C$118,T59=4),2,IF(OR(T59=Localization!$C$119,T59=3),0,IF(OR(T59=Localization!$C$120,T59=2),-1,IF(OR(T59=Localization!$C$121,T59=1),-2)))))</f>
        <v>0</v>
      </c>
      <c r="AP59" t="b">
        <f>IF(OR(U59=Localization!$C$123,U59=5),-2,IF(OR(U59=Localization!$C$124,U59=4),-1,IF(OR(U59=Localization!$C$125,U59=3),0,IF(OR(U59=Localization!$C$126,U59=2),2,IF(OR(U59=Localization!$C$127,U59=1),4)))))</f>
        <v>0</v>
      </c>
      <c r="AR59" t="str">
        <f t="shared" si="12"/>
        <v>ЛОЖЬЛОЖЬ</v>
      </c>
      <c r="AS59" t="str">
        <f t="shared" si="13"/>
        <v>ЛОЖЬЛОЖЬ</v>
      </c>
      <c r="AT59" t="str">
        <f t="shared" si="14"/>
        <v>ЛОЖЬЛОЖЬ</v>
      </c>
      <c r="AU59" t="str">
        <f t="shared" si="15"/>
        <v>ЛОЖЬЛОЖЬ</v>
      </c>
      <c r="AV59" t="str">
        <f t="shared" si="16"/>
        <v>ЛОЖЬЛОЖЬ</v>
      </c>
      <c r="AW59" t="str">
        <f t="shared" si="17"/>
        <v>ЛОЖЬЛОЖЬ</v>
      </c>
      <c r="AX59" t="str">
        <f t="shared" si="18"/>
        <v>ЛОЖЬЛОЖЬ</v>
      </c>
      <c r="AY59" t="str">
        <f t="shared" si="19"/>
        <v>ЛОЖЬЛОЖЬ</v>
      </c>
      <c r="AZ59" t="str">
        <f t="shared" si="20"/>
        <v>ЛОЖЬЛОЖЬ</v>
      </c>
      <c r="BA59" t="str">
        <f t="shared" si="21"/>
        <v>ЛОЖЬЛОЖЬ</v>
      </c>
      <c r="BC59" t="str">
        <f t="shared" si="22"/>
        <v/>
      </c>
      <c r="BD59" t="str">
        <f t="shared" si="23"/>
        <v/>
      </c>
      <c r="BE59" t="str">
        <f t="shared" si="24"/>
        <v/>
      </c>
      <c r="BF59" t="str">
        <f t="shared" si="25"/>
        <v/>
      </c>
      <c r="BG59" t="str">
        <f t="shared" si="26"/>
        <v/>
      </c>
      <c r="BH59" t="str">
        <f t="shared" si="27"/>
        <v/>
      </c>
      <c r="BI59" t="str">
        <f t="shared" si="28"/>
        <v/>
      </c>
      <c r="BJ59" t="str">
        <f t="shared" si="29"/>
        <v/>
      </c>
      <c r="BK59" t="str">
        <f t="shared" si="30"/>
        <v/>
      </c>
      <c r="BL59" t="str">
        <f t="shared" si="31"/>
        <v/>
      </c>
    </row>
    <row r="60" spans="23:64" x14ac:dyDescent="0.25">
      <c r="W60" t="b">
        <f>IF(OR(B60=Localization!$C$117,B60=5),4,IF(OR(B60=Localization!$C$118,B60=4),2,IF(OR(B60=Localization!$C$119,B60=3),0,IF(OR(B60=Localization!$C$120,B60=2),-1,IF(OR(B60=Localization!$C$121,B60=1),-2)))))</f>
        <v>0</v>
      </c>
      <c r="X60" t="b">
        <f>IF(OR(C60=Localization!$C$123,C60=5),-2,IF(OR(C60=Localization!$C$124,C60=4),-1,IF(OR(C60=Localization!$C$125,C60=3),0,IF(OR(C60=Localization!$C$126,C60=2),2,IF(OR(C60=Localization!$C$127,C60=1),4)))))</f>
        <v>0</v>
      </c>
      <c r="Y60" t="b">
        <f>IF(OR(D60=Localization!$C$117,D60=5),4,IF(OR(D60=Localization!$C$118,D60=4),2,IF(OR(D60=Localization!$C$119,D60=3),0,IF(OR(D60=Localization!$C$120,D60=2),-1,IF(OR(D60=Localization!$C$121,D60=1),-2)))))</f>
        <v>0</v>
      </c>
      <c r="Z60" t="b">
        <f>IF(OR(E60=Localization!$C$123,E60=5),-2,IF(OR(E60=Localization!$C$124,E60=4),-1,IF(OR(E60=Localization!$C$125,E60=3),0,IF(OR(E60=Localization!$C$126,E60=2),2,IF(OR(E60=Localization!$C$127,E60=1),4)))))</f>
        <v>0</v>
      </c>
      <c r="AA60" t="b">
        <f>IF(OR(F60=Localization!$C$117,F60=5),4,IF(OR(F60=Localization!$C$118,F60=4),2,IF(OR(F60=Localization!$C$119,F60=3),0,IF(OR(F60=Localization!$C$120,F60=2),-1,IF(OR(F60=Localization!$C$121,F60=1),-2)))))</f>
        <v>0</v>
      </c>
      <c r="AB60" t="b">
        <f>IF(OR(G60=Localization!$C$123,G60=5),-2,IF(OR(G60=Localization!$C$124,G60=4),-1,IF(OR(G60=Localization!$C$125,G60=3),0,IF(OR(G60=Localization!$C$126,G60=2),2,IF(OR(G60=Localization!$C$127,G60=1),4)))))</f>
        <v>0</v>
      </c>
      <c r="AC60" t="b">
        <f>IF(OR(H60=Localization!$C$117,H60=5),4,IF(OR(H60=Localization!$C$118,H60=4),2,IF(OR(H60=Localization!$C$119,H60=3),0,IF(OR(H60=Localization!$C$120,H60=2),-1,IF(OR(H60=Localization!$C$121,H60=1),-2)))))</f>
        <v>0</v>
      </c>
      <c r="AD60" t="b">
        <f>IF(OR(I60=Localization!$C$123,I60=5),-2,IF(OR(I60=Localization!$C$124,I60=4),-1,IF(OR(I60=Localization!$C$125,I60=3),0,IF(OR(I60=Localization!$C$126,I60=2),2,IF(OR(I60=Localization!$C$127,I60=1),4)))))</f>
        <v>0</v>
      </c>
      <c r="AE60" t="b">
        <f>IF(OR(J60=Localization!$C$117,J60=5),4,IF(OR(J60=Localization!$C$118,J60=4),2,IF(OR(J60=Localization!$C$119,J60=3),0,IF(OR(J60=Localization!$C$120,J60=2),-1,IF(OR(J60=Localization!$C$121,J60=1),-2)))))</f>
        <v>0</v>
      </c>
      <c r="AF60" t="b">
        <f>IF(OR(K60=Localization!$C$123,K60=5),-2,IF(OR(K60=Localization!$C$124,K60=4),-1,IF(OR(K60=Localization!$C$125,K60=3),0,IF(OR(K60=Localization!$C$126,K60=2),2,IF(OR(K60=Localization!$C$127,K60=1),4)))))</f>
        <v>0</v>
      </c>
      <c r="AG60" t="b">
        <f>IF(OR(L60=Localization!$C$117,L60=5),4,IF(OR(L60=Localization!$C$118,L60=4),2,IF(OR(L60=Localization!$C$119,L60=3),0,IF(OR(L60=Localization!$C$120,L60=2),-1,IF(OR(L60=Localization!$C$121,L60=1),-2)))))</f>
        <v>0</v>
      </c>
      <c r="AH60" t="b">
        <f>IF(OR(M60=Localization!$C$123,M60=5),-2,IF(OR(M60=Localization!$C$124,M60=4),-1,IF(OR(M60=Localization!$C$125,M60=3),0,IF(OR(M60=Localization!$C$126,M60=2),2,IF(OR(M60=Localization!$C$127,M60=1),4)))))</f>
        <v>0</v>
      </c>
      <c r="AI60" t="b">
        <f>IF(OR(N60=Localization!$C$117,N60=5),4,IF(OR(N60=Localization!$C$118,N60=4),2,IF(OR(N60=Localization!$C$119,N60=3),0,IF(OR(N60=Localization!$C$120,N60=2),-1,IF(OR(N60=Localization!$C$121,N60=1),-2)))))</f>
        <v>0</v>
      </c>
      <c r="AJ60" t="b">
        <f>IF(OR(O60=Localization!$C$123,O60=5),-2,IF(OR(O60=Localization!$C$124,O60=4),-1,IF(OR(O60=Localization!$C$125,O60=3),0,IF(OR(O60=Localization!$C$126,O60=2),2,IF(OR(O60=Localization!$C$127,O60=1),4)))))</f>
        <v>0</v>
      </c>
      <c r="AK60" t="b">
        <f>IF(OR(P60=Localization!$C$117,P60=5),4,IF(OR(P60=Localization!$C$118,P60=4),2,IF(OR(P60=Localization!$C$119,P60=3),0,IF(OR(P60=Localization!$C$120,P60=2),-1,IF(OR(P60=Localization!$C$121,P60=1),-2)))))</f>
        <v>0</v>
      </c>
      <c r="AL60" t="b">
        <f>IF(OR(Q60=Localization!$C$123,Q60=5),-2,IF(OR(Q60=Localization!$C$124,Q60=4),-1,IF(OR(Q60=Localization!$C$125,Q60=3),0,IF(OR(Q60=Localization!$C$126,Q60=2),2,IF(OR(Q60=Localization!$C$127,Q60=1),4)))))</f>
        <v>0</v>
      </c>
      <c r="AM60" t="b">
        <f>IF(OR(R60=Localization!$C$117,R60=5),4,IF(OR(R60=Localization!$C$118,R60=4),2,IF(OR(R60=Localization!$C$119,R60=3),0,IF(OR(R60=Localization!$C$120,R60=2),-1,IF(OR(R60=Localization!$C$121,R60=1),-2)))))</f>
        <v>0</v>
      </c>
      <c r="AN60" t="b">
        <f>IF(OR(S60=Localization!$C$123,S60=5),-2,IF(OR(S60=Localization!$C$124,S60=4),-1,IF(OR(S60=Localization!$C$125,S60=3),0,IF(OR(S60=Localization!$C$126,S60=2),2,IF(OR(S60=Localization!$C$127,S60=1),4)))))</f>
        <v>0</v>
      </c>
      <c r="AO60" t="b">
        <f>IF(OR(T60=Localization!$C$117,T60=5),4,IF(OR(T60=Localization!$C$118,T60=4),2,IF(OR(T60=Localization!$C$119,T60=3),0,IF(OR(T60=Localization!$C$120,T60=2),-1,IF(OR(T60=Localization!$C$121,T60=1),-2)))))</f>
        <v>0</v>
      </c>
      <c r="AP60" t="b">
        <f>IF(OR(U60=Localization!$C$123,U60=5),-2,IF(OR(U60=Localization!$C$124,U60=4),-1,IF(OR(U60=Localization!$C$125,U60=3),0,IF(OR(U60=Localization!$C$126,U60=2),2,IF(OR(U60=Localization!$C$127,U60=1),4)))))</f>
        <v>0</v>
      </c>
      <c r="AR60" t="str">
        <f t="shared" si="12"/>
        <v>ЛОЖЬЛОЖЬ</v>
      </c>
      <c r="AS60" t="str">
        <f t="shared" si="13"/>
        <v>ЛОЖЬЛОЖЬ</v>
      </c>
      <c r="AT60" t="str">
        <f t="shared" si="14"/>
        <v>ЛОЖЬЛОЖЬ</v>
      </c>
      <c r="AU60" t="str">
        <f t="shared" si="15"/>
        <v>ЛОЖЬЛОЖЬ</v>
      </c>
      <c r="AV60" t="str">
        <f t="shared" si="16"/>
        <v>ЛОЖЬЛОЖЬ</v>
      </c>
      <c r="AW60" t="str">
        <f t="shared" si="17"/>
        <v>ЛОЖЬЛОЖЬ</v>
      </c>
      <c r="AX60" t="str">
        <f t="shared" si="18"/>
        <v>ЛОЖЬЛОЖЬ</v>
      </c>
      <c r="AY60" t="str">
        <f t="shared" si="19"/>
        <v>ЛОЖЬЛОЖЬ</v>
      </c>
      <c r="AZ60" t="str">
        <f t="shared" si="20"/>
        <v>ЛОЖЬЛОЖЬ</v>
      </c>
      <c r="BA60" t="str">
        <f t="shared" si="21"/>
        <v>ЛОЖЬЛОЖЬ</v>
      </c>
      <c r="BC60" t="str">
        <f t="shared" si="22"/>
        <v/>
      </c>
      <c r="BD60" t="str">
        <f t="shared" si="23"/>
        <v/>
      </c>
      <c r="BE60" t="str">
        <f t="shared" si="24"/>
        <v/>
      </c>
      <c r="BF60" t="str">
        <f t="shared" si="25"/>
        <v/>
      </c>
      <c r="BG60" t="str">
        <f t="shared" si="26"/>
        <v/>
      </c>
      <c r="BH60" t="str">
        <f t="shared" si="27"/>
        <v/>
      </c>
      <c r="BI60" t="str">
        <f t="shared" si="28"/>
        <v/>
      </c>
      <c r="BJ60" t="str">
        <f t="shared" si="29"/>
        <v/>
      </c>
      <c r="BK60" t="str">
        <f t="shared" si="30"/>
        <v/>
      </c>
      <c r="BL60" t="str">
        <f t="shared" si="31"/>
        <v/>
      </c>
    </row>
    <row r="61" spans="23:64" x14ac:dyDescent="0.25">
      <c r="W61" t="b">
        <f>IF(OR(B61=Localization!$C$117,B61=5),4,IF(OR(B61=Localization!$C$118,B61=4),2,IF(OR(B61=Localization!$C$119,B61=3),0,IF(OR(B61=Localization!$C$120,B61=2),-1,IF(OR(B61=Localization!$C$121,B61=1),-2)))))</f>
        <v>0</v>
      </c>
      <c r="X61" t="b">
        <f>IF(OR(C61=Localization!$C$123,C61=5),-2,IF(OR(C61=Localization!$C$124,C61=4),-1,IF(OR(C61=Localization!$C$125,C61=3),0,IF(OR(C61=Localization!$C$126,C61=2),2,IF(OR(C61=Localization!$C$127,C61=1),4)))))</f>
        <v>0</v>
      </c>
      <c r="Y61" t="b">
        <f>IF(OR(D61=Localization!$C$117,D61=5),4,IF(OR(D61=Localization!$C$118,D61=4),2,IF(OR(D61=Localization!$C$119,D61=3),0,IF(OR(D61=Localization!$C$120,D61=2),-1,IF(OR(D61=Localization!$C$121,D61=1),-2)))))</f>
        <v>0</v>
      </c>
      <c r="Z61" t="b">
        <f>IF(OR(E61=Localization!$C$123,E61=5),-2,IF(OR(E61=Localization!$C$124,E61=4),-1,IF(OR(E61=Localization!$C$125,E61=3),0,IF(OR(E61=Localization!$C$126,E61=2),2,IF(OR(E61=Localization!$C$127,E61=1),4)))))</f>
        <v>0</v>
      </c>
      <c r="AA61" t="b">
        <f>IF(OR(F61=Localization!$C$117,F61=5),4,IF(OR(F61=Localization!$C$118,F61=4),2,IF(OR(F61=Localization!$C$119,F61=3),0,IF(OR(F61=Localization!$C$120,F61=2),-1,IF(OR(F61=Localization!$C$121,F61=1),-2)))))</f>
        <v>0</v>
      </c>
      <c r="AB61" t="b">
        <f>IF(OR(G61=Localization!$C$123,G61=5),-2,IF(OR(G61=Localization!$C$124,G61=4),-1,IF(OR(G61=Localization!$C$125,G61=3),0,IF(OR(G61=Localization!$C$126,G61=2),2,IF(OR(G61=Localization!$C$127,G61=1),4)))))</f>
        <v>0</v>
      </c>
      <c r="AC61" t="b">
        <f>IF(OR(H61=Localization!$C$117,H61=5),4,IF(OR(H61=Localization!$C$118,H61=4),2,IF(OR(H61=Localization!$C$119,H61=3),0,IF(OR(H61=Localization!$C$120,H61=2),-1,IF(OR(H61=Localization!$C$121,H61=1),-2)))))</f>
        <v>0</v>
      </c>
      <c r="AD61" t="b">
        <f>IF(OR(I61=Localization!$C$123,I61=5),-2,IF(OR(I61=Localization!$C$124,I61=4),-1,IF(OR(I61=Localization!$C$125,I61=3),0,IF(OR(I61=Localization!$C$126,I61=2),2,IF(OR(I61=Localization!$C$127,I61=1),4)))))</f>
        <v>0</v>
      </c>
      <c r="AE61" t="b">
        <f>IF(OR(J61=Localization!$C$117,J61=5),4,IF(OR(J61=Localization!$C$118,J61=4),2,IF(OR(J61=Localization!$C$119,J61=3),0,IF(OR(J61=Localization!$C$120,J61=2),-1,IF(OR(J61=Localization!$C$121,J61=1),-2)))))</f>
        <v>0</v>
      </c>
      <c r="AF61" t="b">
        <f>IF(OR(K61=Localization!$C$123,K61=5),-2,IF(OR(K61=Localization!$C$124,K61=4),-1,IF(OR(K61=Localization!$C$125,K61=3),0,IF(OR(K61=Localization!$C$126,K61=2),2,IF(OR(K61=Localization!$C$127,K61=1),4)))))</f>
        <v>0</v>
      </c>
      <c r="AG61" t="b">
        <f>IF(OR(L61=Localization!$C$117,L61=5),4,IF(OR(L61=Localization!$C$118,L61=4),2,IF(OR(L61=Localization!$C$119,L61=3),0,IF(OR(L61=Localization!$C$120,L61=2),-1,IF(OR(L61=Localization!$C$121,L61=1),-2)))))</f>
        <v>0</v>
      </c>
      <c r="AH61" t="b">
        <f>IF(OR(M61=Localization!$C$123,M61=5),-2,IF(OR(M61=Localization!$C$124,M61=4),-1,IF(OR(M61=Localization!$C$125,M61=3),0,IF(OR(M61=Localization!$C$126,M61=2),2,IF(OR(M61=Localization!$C$127,M61=1),4)))))</f>
        <v>0</v>
      </c>
      <c r="AI61" t="b">
        <f>IF(OR(N61=Localization!$C$117,N61=5),4,IF(OR(N61=Localization!$C$118,N61=4),2,IF(OR(N61=Localization!$C$119,N61=3),0,IF(OR(N61=Localization!$C$120,N61=2),-1,IF(OR(N61=Localization!$C$121,N61=1),-2)))))</f>
        <v>0</v>
      </c>
      <c r="AJ61" t="b">
        <f>IF(OR(O61=Localization!$C$123,O61=5),-2,IF(OR(O61=Localization!$C$124,O61=4),-1,IF(OR(O61=Localization!$C$125,O61=3),0,IF(OR(O61=Localization!$C$126,O61=2),2,IF(OR(O61=Localization!$C$127,O61=1),4)))))</f>
        <v>0</v>
      </c>
      <c r="AK61" t="b">
        <f>IF(OR(P61=Localization!$C$117,P61=5),4,IF(OR(P61=Localization!$C$118,P61=4),2,IF(OR(P61=Localization!$C$119,P61=3),0,IF(OR(P61=Localization!$C$120,P61=2),-1,IF(OR(P61=Localization!$C$121,P61=1),-2)))))</f>
        <v>0</v>
      </c>
      <c r="AL61" t="b">
        <f>IF(OR(Q61=Localization!$C$123,Q61=5),-2,IF(OR(Q61=Localization!$C$124,Q61=4),-1,IF(OR(Q61=Localization!$C$125,Q61=3),0,IF(OR(Q61=Localization!$C$126,Q61=2),2,IF(OR(Q61=Localization!$C$127,Q61=1),4)))))</f>
        <v>0</v>
      </c>
      <c r="AM61" t="b">
        <f>IF(OR(R61=Localization!$C$117,R61=5),4,IF(OR(R61=Localization!$C$118,R61=4),2,IF(OR(R61=Localization!$C$119,R61=3),0,IF(OR(R61=Localization!$C$120,R61=2),-1,IF(OR(R61=Localization!$C$121,R61=1),-2)))))</f>
        <v>0</v>
      </c>
      <c r="AN61" t="b">
        <f>IF(OR(S61=Localization!$C$123,S61=5),-2,IF(OR(S61=Localization!$C$124,S61=4),-1,IF(OR(S61=Localization!$C$125,S61=3),0,IF(OR(S61=Localization!$C$126,S61=2),2,IF(OR(S61=Localization!$C$127,S61=1),4)))))</f>
        <v>0</v>
      </c>
      <c r="AO61" t="b">
        <f>IF(OR(T61=Localization!$C$117,T61=5),4,IF(OR(T61=Localization!$C$118,T61=4),2,IF(OR(T61=Localization!$C$119,T61=3),0,IF(OR(T61=Localization!$C$120,T61=2),-1,IF(OR(T61=Localization!$C$121,T61=1),-2)))))</f>
        <v>0</v>
      </c>
      <c r="AP61" t="b">
        <f>IF(OR(U61=Localization!$C$123,U61=5),-2,IF(OR(U61=Localization!$C$124,U61=4),-1,IF(OR(U61=Localization!$C$125,U61=3),0,IF(OR(U61=Localization!$C$126,U61=2),2,IF(OR(U61=Localization!$C$127,U61=1),4)))))</f>
        <v>0</v>
      </c>
      <c r="AR61" t="str">
        <f t="shared" si="12"/>
        <v>ЛОЖЬЛОЖЬ</v>
      </c>
      <c r="AS61" t="str">
        <f t="shared" si="13"/>
        <v>ЛОЖЬЛОЖЬ</v>
      </c>
      <c r="AT61" t="str">
        <f t="shared" si="14"/>
        <v>ЛОЖЬЛОЖЬ</v>
      </c>
      <c r="AU61" t="str">
        <f t="shared" si="15"/>
        <v>ЛОЖЬЛОЖЬ</v>
      </c>
      <c r="AV61" t="str">
        <f t="shared" si="16"/>
        <v>ЛОЖЬЛОЖЬ</v>
      </c>
      <c r="AW61" t="str">
        <f t="shared" si="17"/>
        <v>ЛОЖЬЛОЖЬ</v>
      </c>
      <c r="AX61" t="str">
        <f t="shared" si="18"/>
        <v>ЛОЖЬЛОЖЬ</v>
      </c>
      <c r="AY61" t="str">
        <f t="shared" si="19"/>
        <v>ЛОЖЬЛОЖЬ</v>
      </c>
      <c r="AZ61" t="str">
        <f t="shared" si="20"/>
        <v>ЛОЖЬЛОЖЬ</v>
      </c>
      <c r="BA61" t="str">
        <f t="shared" si="21"/>
        <v>ЛОЖЬЛОЖЬ</v>
      </c>
      <c r="BC61" t="str">
        <f t="shared" si="22"/>
        <v/>
      </c>
      <c r="BD61" t="str">
        <f t="shared" si="23"/>
        <v/>
      </c>
      <c r="BE61" t="str">
        <f t="shared" si="24"/>
        <v/>
      </c>
      <c r="BF61" t="str">
        <f t="shared" si="25"/>
        <v/>
      </c>
      <c r="BG61" t="str">
        <f t="shared" si="26"/>
        <v/>
      </c>
      <c r="BH61" t="str">
        <f t="shared" si="27"/>
        <v/>
      </c>
      <c r="BI61" t="str">
        <f t="shared" si="28"/>
        <v/>
      </c>
      <c r="BJ61" t="str">
        <f t="shared" si="29"/>
        <v/>
      </c>
      <c r="BK61" t="str">
        <f t="shared" si="30"/>
        <v/>
      </c>
      <c r="BL61" t="str">
        <f t="shared" si="31"/>
        <v/>
      </c>
    </row>
    <row r="62" spans="23:64" x14ac:dyDescent="0.25">
      <c r="W62" t="b">
        <f>IF(OR(B62=Localization!$C$117,B62=5),4,IF(OR(B62=Localization!$C$118,B62=4),2,IF(OR(B62=Localization!$C$119,B62=3),0,IF(OR(B62=Localization!$C$120,B62=2),-1,IF(OR(B62=Localization!$C$121,B62=1),-2)))))</f>
        <v>0</v>
      </c>
      <c r="X62" t="b">
        <f>IF(OR(C62=Localization!$C$123,C62=5),-2,IF(OR(C62=Localization!$C$124,C62=4),-1,IF(OR(C62=Localization!$C$125,C62=3),0,IF(OR(C62=Localization!$C$126,C62=2),2,IF(OR(C62=Localization!$C$127,C62=1),4)))))</f>
        <v>0</v>
      </c>
      <c r="Y62" t="b">
        <f>IF(OR(D62=Localization!$C$117,D62=5),4,IF(OR(D62=Localization!$C$118,D62=4),2,IF(OR(D62=Localization!$C$119,D62=3),0,IF(OR(D62=Localization!$C$120,D62=2),-1,IF(OR(D62=Localization!$C$121,D62=1),-2)))))</f>
        <v>0</v>
      </c>
      <c r="Z62" t="b">
        <f>IF(OR(E62=Localization!$C$123,E62=5),-2,IF(OR(E62=Localization!$C$124,E62=4),-1,IF(OR(E62=Localization!$C$125,E62=3),0,IF(OR(E62=Localization!$C$126,E62=2),2,IF(OR(E62=Localization!$C$127,E62=1),4)))))</f>
        <v>0</v>
      </c>
      <c r="AA62" t="b">
        <f>IF(OR(F62=Localization!$C$117,F62=5),4,IF(OR(F62=Localization!$C$118,F62=4),2,IF(OR(F62=Localization!$C$119,F62=3),0,IF(OR(F62=Localization!$C$120,F62=2),-1,IF(OR(F62=Localization!$C$121,F62=1),-2)))))</f>
        <v>0</v>
      </c>
      <c r="AB62" t="b">
        <f>IF(OR(G62=Localization!$C$123,G62=5),-2,IF(OR(G62=Localization!$C$124,G62=4),-1,IF(OR(G62=Localization!$C$125,G62=3),0,IF(OR(G62=Localization!$C$126,G62=2),2,IF(OR(G62=Localization!$C$127,G62=1),4)))))</f>
        <v>0</v>
      </c>
      <c r="AC62" t="b">
        <f>IF(OR(H62=Localization!$C$117,H62=5),4,IF(OR(H62=Localization!$C$118,H62=4),2,IF(OR(H62=Localization!$C$119,H62=3),0,IF(OR(H62=Localization!$C$120,H62=2),-1,IF(OR(H62=Localization!$C$121,H62=1),-2)))))</f>
        <v>0</v>
      </c>
      <c r="AD62" t="b">
        <f>IF(OR(I62=Localization!$C$123,I62=5),-2,IF(OR(I62=Localization!$C$124,I62=4),-1,IF(OR(I62=Localization!$C$125,I62=3),0,IF(OR(I62=Localization!$C$126,I62=2),2,IF(OR(I62=Localization!$C$127,I62=1),4)))))</f>
        <v>0</v>
      </c>
      <c r="AE62" t="b">
        <f>IF(OR(J62=Localization!$C$117,J62=5),4,IF(OR(J62=Localization!$C$118,J62=4),2,IF(OR(J62=Localization!$C$119,J62=3),0,IF(OR(J62=Localization!$C$120,J62=2),-1,IF(OR(J62=Localization!$C$121,J62=1),-2)))))</f>
        <v>0</v>
      </c>
      <c r="AF62" t="b">
        <f>IF(OR(K62=Localization!$C$123,K62=5),-2,IF(OR(K62=Localization!$C$124,K62=4),-1,IF(OR(K62=Localization!$C$125,K62=3),0,IF(OR(K62=Localization!$C$126,K62=2),2,IF(OR(K62=Localization!$C$127,K62=1),4)))))</f>
        <v>0</v>
      </c>
      <c r="AG62" t="b">
        <f>IF(OR(L62=Localization!$C$117,L62=5),4,IF(OR(L62=Localization!$C$118,L62=4),2,IF(OR(L62=Localization!$C$119,L62=3),0,IF(OR(L62=Localization!$C$120,L62=2),-1,IF(OR(L62=Localization!$C$121,L62=1),-2)))))</f>
        <v>0</v>
      </c>
      <c r="AH62" t="b">
        <f>IF(OR(M62=Localization!$C$123,M62=5),-2,IF(OR(M62=Localization!$C$124,M62=4),-1,IF(OR(M62=Localization!$C$125,M62=3),0,IF(OR(M62=Localization!$C$126,M62=2),2,IF(OR(M62=Localization!$C$127,M62=1),4)))))</f>
        <v>0</v>
      </c>
      <c r="AI62" t="b">
        <f>IF(OR(N62=Localization!$C$117,N62=5),4,IF(OR(N62=Localization!$C$118,N62=4),2,IF(OR(N62=Localization!$C$119,N62=3),0,IF(OR(N62=Localization!$C$120,N62=2),-1,IF(OR(N62=Localization!$C$121,N62=1),-2)))))</f>
        <v>0</v>
      </c>
      <c r="AJ62" t="b">
        <f>IF(OR(O62=Localization!$C$123,O62=5),-2,IF(OR(O62=Localization!$C$124,O62=4),-1,IF(OR(O62=Localization!$C$125,O62=3),0,IF(OR(O62=Localization!$C$126,O62=2),2,IF(OR(O62=Localization!$C$127,O62=1),4)))))</f>
        <v>0</v>
      </c>
      <c r="AK62" t="b">
        <f>IF(OR(P62=Localization!$C$117,P62=5),4,IF(OR(P62=Localization!$C$118,P62=4),2,IF(OR(P62=Localization!$C$119,P62=3),0,IF(OR(P62=Localization!$C$120,P62=2),-1,IF(OR(P62=Localization!$C$121,P62=1),-2)))))</f>
        <v>0</v>
      </c>
      <c r="AL62" t="b">
        <f>IF(OR(Q62=Localization!$C$123,Q62=5),-2,IF(OR(Q62=Localization!$C$124,Q62=4),-1,IF(OR(Q62=Localization!$C$125,Q62=3),0,IF(OR(Q62=Localization!$C$126,Q62=2),2,IF(OR(Q62=Localization!$C$127,Q62=1),4)))))</f>
        <v>0</v>
      </c>
      <c r="AM62" t="b">
        <f>IF(OR(R62=Localization!$C$117,R62=5),4,IF(OR(R62=Localization!$C$118,R62=4),2,IF(OR(R62=Localization!$C$119,R62=3),0,IF(OR(R62=Localization!$C$120,R62=2),-1,IF(OR(R62=Localization!$C$121,R62=1),-2)))))</f>
        <v>0</v>
      </c>
      <c r="AN62" t="b">
        <f>IF(OR(S62=Localization!$C$123,S62=5),-2,IF(OR(S62=Localization!$C$124,S62=4),-1,IF(OR(S62=Localization!$C$125,S62=3),0,IF(OR(S62=Localization!$C$126,S62=2),2,IF(OR(S62=Localization!$C$127,S62=1),4)))))</f>
        <v>0</v>
      </c>
      <c r="AO62" t="b">
        <f>IF(OR(T62=Localization!$C$117,T62=5),4,IF(OR(T62=Localization!$C$118,T62=4),2,IF(OR(T62=Localization!$C$119,T62=3),0,IF(OR(T62=Localization!$C$120,T62=2),-1,IF(OR(T62=Localization!$C$121,T62=1),-2)))))</f>
        <v>0</v>
      </c>
      <c r="AP62" t="b">
        <f>IF(OR(U62=Localization!$C$123,U62=5),-2,IF(OR(U62=Localization!$C$124,U62=4),-1,IF(OR(U62=Localization!$C$125,U62=3),0,IF(OR(U62=Localization!$C$126,U62=2),2,IF(OR(U62=Localization!$C$127,U62=1),4)))))</f>
        <v>0</v>
      </c>
      <c r="AR62" t="str">
        <f t="shared" si="12"/>
        <v>ЛОЖЬЛОЖЬ</v>
      </c>
      <c r="AS62" t="str">
        <f t="shared" si="13"/>
        <v>ЛОЖЬЛОЖЬ</v>
      </c>
      <c r="AT62" t="str">
        <f t="shared" si="14"/>
        <v>ЛОЖЬЛОЖЬ</v>
      </c>
      <c r="AU62" t="str">
        <f t="shared" si="15"/>
        <v>ЛОЖЬЛОЖЬ</v>
      </c>
      <c r="AV62" t="str">
        <f t="shared" si="16"/>
        <v>ЛОЖЬЛОЖЬ</v>
      </c>
      <c r="AW62" t="str">
        <f t="shared" si="17"/>
        <v>ЛОЖЬЛОЖЬ</v>
      </c>
      <c r="AX62" t="str">
        <f t="shared" si="18"/>
        <v>ЛОЖЬЛОЖЬ</v>
      </c>
      <c r="AY62" t="str">
        <f t="shared" si="19"/>
        <v>ЛОЖЬЛОЖЬ</v>
      </c>
      <c r="AZ62" t="str">
        <f t="shared" si="20"/>
        <v>ЛОЖЬЛОЖЬ</v>
      </c>
      <c r="BA62" t="str">
        <f t="shared" si="21"/>
        <v>ЛОЖЬЛОЖЬ</v>
      </c>
      <c r="BC62" t="str">
        <f t="shared" si="22"/>
        <v/>
      </c>
      <c r="BD62" t="str">
        <f t="shared" si="23"/>
        <v/>
      </c>
      <c r="BE62" t="str">
        <f t="shared" si="24"/>
        <v/>
      </c>
      <c r="BF62" t="str">
        <f t="shared" si="25"/>
        <v/>
      </c>
      <c r="BG62" t="str">
        <f t="shared" si="26"/>
        <v/>
      </c>
      <c r="BH62" t="str">
        <f t="shared" si="27"/>
        <v/>
      </c>
      <c r="BI62" t="str">
        <f t="shared" si="28"/>
        <v/>
      </c>
      <c r="BJ62" t="str">
        <f t="shared" si="29"/>
        <v/>
      </c>
      <c r="BK62" t="str">
        <f t="shared" si="30"/>
        <v/>
      </c>
      <c r="BL62" t="str">
        <f t="shared" si="31"/>
        <v/>
      </c>
    </row>
    <row r="63" spans="23:64" x14ac:dyDescent="0.25">
      <c r="W63" t="b">
        <f>IF(OR(B63=Localization!$C$117,B63=5),4,IF(OR(B63=Localization!$C$118,B63=4),2,IF(OR(B63=Localization!$C$119,B63=3),0,IF(OR(B63=Localization!$C$120,B63=2),-1,IF(OR(B63=Localization!$C$121,B63=1),-2)))))</f>
        <v>0</v>
      </c>
      <c r="X63" t="b">
        <f>IF(OR(C63=Localization!$C$123,C63=5),-2,IF(OR(C63=Localization!$C$124,C63=4),-1,IF(OR(C63=Localization!$C$125,C63=3),0,IF(OR(C63=Localization!$C$126,C63=2),2,IF(OR(C63=Localization!$C$127,C63=1),4)))))</f>
        <v>0</v>
      </c>
      <c r="Y63" t="b">
        <f>IF(OR(D63=Localization!$C$117,D63=5),4,IF(OR(D63=Localization!$C$118,D63=4),2,IF(OR(D63=Localization!$C$119,D63=3),0,IF(OR(D63=Localization!$C$120,D63=2),-1,IF(OR(D63=Localization!$C$121,D63=1),-2)))))</f>
        <v>0</v>
      </c>
      <c r="Z63" t="b">
        <f>IF(OR(E63=Localization!$C$123,E63=5),-2,IF(OR(E63=Localization!$C$124,E63=4),-1,IF(OR(E63=Localization!$C$125,E63=3),0,IF(OR(E63=Localization!$C$126,E63=2),2,IF(OR(E63=Localization!$C$127,E63=1),4)))))</f>
        <v>0</v>
      </c>
      <c r="AA63" t="b">
        <f>IF(OR(F63=Localization!$C$117,F63=5),4,IF(OR(F63=Localization!$C$118,F63=4),2,IF(OR(F63=Localization!$C$119,F63=3),0,IF(OR(F63=Localization!$C$120,F63=2),-1,IF(OR(F63=Localization!$C$121,F63=1),-2)))))</f>
        <v>0</v>
      </c>
      <c r="AB63" t="b">
        <f>IF(OR(G63=Localization!$C$123,G63=5),-2,IF(OR(G63=Localization!$C$124,G63=4),-1,IF(OR(G63=Localization!$C$125,G63=3),0,IF(OR(G63=Localization!$C$126,G63=2),2,IF(OR(G63=Localization!$C$127,G63=1),4)))))</f>
        <v>0</v>
      </c>
      <c r="AC63" t="b">
        <f>IF(OR(H63=Localization!$C$117,H63=5),4,IF(OR(H63=Localization!$C$118,H63=4),2,IF(OR(H63=Localization!$C$119,H63=3),0,IF(OR(H63=Localization!$C$120,H63=2),-1,IF(OR(H63=Localization!$C$121,H63=1),-2)))))</f>
        <v>0</v>
      </c>
      <c r="AD63" t="b">
        <f>IF(OR(I63=Localization!$C$123,I63=5),-2,IF(OR(I63=Localization!$C$124,I63=4),-1,IF(OR(I63=Localization!$C$125,I63=3),0,IF(OR(I63=Localization!$C$126,I63=2),2,IF(OR(I63=Localization!$C$127,I63=1),4)))))</f>
        <v>0</v>
      </c>
      <c r="AE63" t="b">
        <f>IF(OR(J63=Localization!$C$117,J63=5),4,IF(OR(J63=Localization!$C$118,J63=4),2,IF(OR(J63=Localization!$C$119,J63=3),0,IF(OR(J63=Localization!$C$120,J63=2),-1,IF(OR(J63=Localization!$C$121,J63=1),-2)))))</f>
        <v>0</v>
      </c>
      <c r="AF63" t="b">
        <f>IF(OR(K63=Localization!$C$123,K63=5),-2,IF(OR(K63=Localization!$C$124,K63=4),-1,IF(OR(K63=Localization!$C$125,K63=3),0,IF(OR(K63=Localization!$C$126,K63=2),2,IF(OR(K63=Localization!$C$127,K63=1),4)))))</f>
        <v>0</v>
      </c>
      <c r="AG63" t="b">
        <f>IF(OR(L63=Localization!$C$117,L63=5),4,IF(OR(L63=Localization!$C$118,L63=4),2,IF(OR(L63=Localization!$C$119,L63=3),0,IF(OR(L63=Localization!$C$120,L63=2),-1,IF(OR(L63=Localization!$C$121,L63=1),-2)))))</f>
        <v>0</v>
      </c>
      <c r="AH63" t="b">
        <f>IF(OR(M63=Localization!$C$123,M63=5),-2,IF(OR(M63=Localization!$C$124,M63=4),-1,IF(OR(M63=Localization!$C$125,M63=3),0,IF(OR(M63=Localization!$C$126,M63=2),2,IF(OR(M63=Localization!$C$127,M63=1),4)))))</f>
        <v>0</v>
      </c>
      <c r="AI63" t="b">
        <f>IF(OR(N63=Localization!$C$117,N63=5),4,IF(OR(N63=Localization!$C$118,N63=4),2,IF(OR(N63=Localization!$C$119,N63=3),0,IF(OR(N63=Localization!$C$120,N63=2),-1,IF(OR(N63=Localization!$C$121,N63=1),-2)))))</f>
        <v>0</v>
      </c>
      <c r="AJ63" t="b">
        <f>IF(OR(O63=Localization!$C$123,O63=5),-2,IF(OR(O63=Localization!$C$124,O63=4),-1,IF(OR(O63=Localization!$C$125,O63=3),0,IF(OR(O63=Localization!$C$126,O63=2),2,IF(OR(O63=Localization!$C$127,O63=1),4)))))</f>
        <v>0</v>
      </c>
      <c r="AK63" t="b">
        <f>IF(OR(P63=Localization!$C$117,P63=5),4,IF(OR(P63=Localization!$C$118,P63=4),2,IF(OR(P63=Localization!$C$119,P63=3),0,IF(OR(P63=Localization!$C$120,P63=2),-1,IF(OR(P63=Localization!$C$121,P63=1),-2)))))</f>
        <v>0</v>
      </c>
      <c r="AL63" t="b">
        <f>IF(OR(Q63=Localization!$C$123,Q63=5),-2,IF(OR(Q63=Localization!$C$124,Q63=4),-1,IF(OR(Q63=Localization!$C$125,Q63=3),0,IF(OR(Q63=Localization!$C$126,Q63=2),2,IF(OR(Q63=Localization!$C$127,Q63=1),4)))))</f>
        <v>0</v>
      </c>
      <c r="AM63" t="b">
        <f>IF(OR(R63=Localization!$C$117,R63=5),4,IF(OR(R63=Localization!$C$118,R63=4),2,IF(OR(R63=Localization!$C$119,R63=3),0,IF(OR(R63=Localization!$C$120,R63=2),-1,IF(OR(R63=Localization!$C$121,R63=1),-2)))))</f>
        <v>0</v>
      </c>
      <c r="AN63" t="b">
        <f>IF(OR(S63=Localization!$C$123,S63=5),-2,IF(OR(S63=Localization!$C$124,S63=4),-1,IF(OR(S63=Localization!$C$125,S63=3),0,IF(OR(S63=Localization!$C$126,S63=2),2,IF(OR(S63=Localization!$C$127,S63=1),4)))))</f>
        <v>0</v>
      </c>
      <c r="AO63" t="b">
        <f>IF(OR(T63=Localization!$C$117,T63=5),4,IF(OR(T63=Localization!$C$118,T63=4),2,IF(OR(T63=Localization!$C$119,T63=3),0,IF(OR(T63=Localization!$C$120,T63=2),-1,IF(OR(T63=Localization!$C$121,T63=1),-2)))))</f>
        <v>0</v>
      </c>
      <c r="AP63" t="b">
        <f>IF(OR(U63=Localization!$C$123,U63=5),-2,IF(OR(U63=Localization!$C$124,U63=4),-1,IF(OR(U63=Localization!$C$125,U63=3),0,IF(OR(U63=Localization!$C$126,U63=2),2,IF(OR(U63=Localization!$C$127,U63=1),4)))))</f>
        <v>0</v>
      </c>
      <c r="AR63" t="str">
        <f t="shared" si="12"/>
        <v>ЛОЖЬЛОЖЬ</v>
      </c>
      <c r="AS63" t="str">
        <f t="shared" si="13"/>
        <v>ЛОЖЬЛОЖЬ</v>
      </c>
      <c r="AT63" t="str">
        <f t="shared" si="14"/>
        <v>ЛОЖЬЛОЖЬ</v>
      </c>
      <c r="AU63" t="str">
        <f t="shared" si="15"/>
        <v>ЛОЖЬЛОЖЬ</v>
      </c>
      <c r="AV63" t="str">
        <f t="shared" si="16"/>
        <v>ЛОЖЬЛОЖЬ</v>
      </c>
      <c r="AW63" t="str">
        <f t="shared" si="17"/>
        <v>ЛОЖЬЛОЖЬ</v>
      </c>
      <c r="AX63" t="str">
        <f t="shared" si="18"/>
        <v>ЛОЖЬЛОЖЬ</v>
      </c>
      <c r="AY63" t="str">
        <f t="shared" si="19"/>
        <v>ЛОЖЬЛОЖЬ</v>
      </c>
      <c r="AZ63" t="str">
        <f t="shared" si="20"/>
        <v>ЛОЖЬЛОЖЬ</v>
      </c>
      <c r="BA63" t="str">
        <f t="shared" si="21"/>
        <v>ЛОЖЬЛОЖЬ</v>
      </c>
      <c r="BC63" t="str">
        <f t="shared" si="22"/>
        <v/>
      </c>
      <c r="BD63" t="str">
        <f t="shared" si="23"/>
        <v/>
      </c>
      <c r="BE63" t="str">
        <f t="shared" si="24"/>
        <v/>
      </c>
      <c r="BF63" t="str">
        <f t="shared" si="25"/>
        <v/>
      </c>
      <c r="BG63" t="str">
        <f t="shared" si="26"/>
        <v/>
      </c>
      <c r="BH63" t="str">
        <f t="shared" si="27"/>
        <v/>
      </c>
      <c r="BI63" t="str">
        <f t="shared" si="28"/>
        <v/>
      </c>
      <c r="BJ63" t="str">
        <f t="shared" si="29"/>
        <v/>
      </c>
      <c r="BK63" t="str">
        <f t="shared" si="30"/>
        <v/>
      </c>
      <c r="BL63" t="str">
        <f t="shared" si="31"/>
        <v/>
      </c>
    </row>
    <row r="64" spans="23:64" x14ac:dyDescent="0.25">
      <c r="W64" t="b">
        <f>IF(OR(B64=Localization!$C$117,B64=5),4,IF(OR(B64=Localization!$C$118,B64=4),2,IF(OR(B64=Localization!$C$119,B64=3),0,IF(OR(B64=Localization!$C$120,B64=2),-1,IF(OR(B64=Localization!$C$121,B64=1),-2)))))</f>
        <v>0</v>
      </c>
      <c r="X64" t="b">
        <f>IF(OR(C64=Localization!$C$123,C64=5),-2,IF(OR(C64=Localization!$C$124,C64=4),-1,IF(OR(C64=Localization!$C$125,C64=3),0,IF(OR(C64=Localization!$C$126,C64=2),2,IF(OR(C64=Localization!$C$127,C64=1),4)))))</f>
        <v>0</v>
      </c>
      <c r="Y64" t="b">
        <f>IF(OR(D64=Localization!$C$117,D64=5),4,IF(OR(D64=Localization!$C$118,D64=4),2,IF(OR(D64=Localization!$C$119,D64=3),0,IF(OR(D64=Localization!$C$120,D64=2),-1,IF(OR(D64=Localization!$C$121,D64=1),-2)))))</f>
        <v>0</v>
      </c>
      <c r="Z64" t="b">
        <f>IF(OR(E64=Localization!$C$123,E64=5),-2,IF(OR(E64=Localization!$C$124,E64=4),-1,IF(OR(E64=Localization!$C$125,E64=3),0,IF(OR(E64=Localization!$C$126,E64=2),2,IF(OR(E64=Localization!$C$127,E64=1),4)))))</f>
        <v>0</v>
      </c>
      <c r="AA64" t="b">
        <f>IF(OR(F64=Localization!$C$117,F64=5),4,IF(OR(F64=Localization!$C$118,F64=4),2,IF(OR(F64=Localization!$C$119,F64=3),0,IF(OR(F64=Localization!$C$120,F64=2),-1,IF(OR(F64=Localization!$C$121,F64=1),-2)))))</f>
        <v>0</v>
      </c>
      <c r="AB64" t="b">
        <f>IF(OR(G64=Localization!$C$123,G64=5),-2,IF(OR(G64=Localization!$C$124,G64=4),-1,IF(OR(G64=Localization!$C$125,G64=3),0,IF(OR(G64=Localization!$C$126,G64=2),2,IF(OR(G64=Localization!$C$127,G64=1),4)))))</f>
        <v>0</v>
      </c>
      <c r="AC64" t="b">
        <f>IF(OR(H64=Localization!$C$117,H64=5),4,IF(OR(H64=Localization!$C$118,H64=4),2,IF(OR(H64=Localization!$C$119,H64=3),0,IF(OR(H64=Localization!$C$120,H64=2),-1,IF(OR(H64=Localization!$C$121,H64=1),-2)))))</f>
        <v>0</v>
      </c>
      <c r="AD64" t="b">
        <f>IF(OR(I64=Localization!$C$123,I64=5),-2,IF(OR(I64=Localization!$C$124,I64=4),-1,IF(OR(I64=Localization!$C$125,I64=3),0,IF(OR(I64=Localization!$C$126,I64=2),2,IF(OR(I64=Localization!$C$127,I64=1),4)))))</f>
        <v>0</v>
      </c>
      <c r="AE64" t="b">
        <f>IF(OR(J64=Localization!$C$117,J64=5),4,IF(OR(J64=Localization!$C$118,J64=4),2,IF(OR(J64=Localization!$C$119,J64=3),0,IF(OR(J64=Localization!$C$120,J64=2),-1,IF(OR(J64=Localization!$C$121,J64=1),-2)))))</f>
        <v>0</v>
      </c>
      <c r="AF64" t="b">
        <f>IF(OR(K64=Localization!$C$123,K64=5),-2,IF(OR(K64=Localization!$C$124,K64=4),-1,IF(OR(K64=Localization!$C$125,K64=3),0,IF(OR(K64=Localization!$C$126,K64=2),2,IF(OR(K64=Localization!$C$127,K64=1),4)))))</f>
        <v>0</v>
      </c>
      <c r="AG64" t="b">
        <f>IF(OR(L64=Localization!$C$117,L64=5),4,IF(OR(L64=Localization!$C$118,L64=4),2,IF(OR(L64=Localization!$C$119,L64=3),0,IF(OR(L64=Localization!$C$120,L64=2),-1,IF(OR(L64=Localization!$C$121,L64=1),-2)))))</f>
        <v>0</v>
      </c>
      <c r="AH64" t="b">
        <f>IF(OR(M64=Localization!$C$123,M64=5),-2,IF(OR(M64=Localization!$C$124,M64=4),-1,IF(OR(M64=Localization!$C$125,M64=3),0,IF(OR(M64=Localization!$C$126,M64=2),2,IF(OR(M64=Localization!$C$127,M64=1),4)))))</f>
        <v>0</v>
      </c>
      <c r="AI64" t="b">
        <f>IF(OR(N64=Localization!$C$117,N64=5),4,IF(OR(N64=Localization!$C$118,N64=4),2,IF(OR(N64=Localization!$C$119,N64=3),0,IF(OR(N64=Localization!$C$120,N64=2),-1,IF(OR(N64=Localization!$C$121,N64=1),-2)))))</f>
        <v>0</v>
      </c>
      <c r="AJ64" t="b">
        <f>IF(OR(O64=Localization!$C$123,O64=5),-2,IF(OR(O64=Localization!$C$124,O64=4),-1,IF(OR(O64=Localization!$C$125,O64=3),0,IF(OR(O64=Localization!$C$126,O64=2),2,IF(OR(O64=Localization!$C$127,O64=1),4)))))</f>
        <v>0</v>
      </c>
      <c r="AK64" t="b">
        <f>IF(OR(P64=Localization!$C$117,P64=5),4,IF(OR(P64=Localization!$C$118,P64=4),2,IF(OR(P64=Localization!$C$119,P64=3),0,IF(OR(P64=Localization!$C$120,P64=2),-1,IF(OR(P64=Localization!$C$121,P64=1),-2)))))</f>
        <v>0</v>
      </c>
      <c r="AL64" t="b">
        <f>IF(OR(Q64=Localization!$C$123,Q64=5),-2,IF(OR(Q64=Localization!$C$124,Q64=4),-1,IF(OR(Q64=Localization!$C$125,Q64=3),0,IF(OR(Q64=Localization!$C$126,Q64=2),2,IF(OR(Q64=Localization!$C$127,Q64=1),4)))))</f>
        <v>0</v>
      </c>
      <c r="AM64" t="b">
        <f>IF(OR(R64=Localization!$C$117,R64=5),4,IF(OR(R64=Localization!$C$118,R64=4),2,IF(OR(R64=Localization!$C$119,R64=3),0,IF(OR(R64=Localization!$C$120,R64=2),-1,IF(OR(R64=Localization!$C$121,R64=1),-2)))))</f>
        <v>0</v>
      </c>
      <c r="AN64" t="b">
        <f>IF(OR(S64=Localization!$C$123,S64=5),-2,IF(OR(S64=Localization!$C$124,S64=4),-1,IF(OR(S64=Localization!$C$125,S64=3),0,IF(OR(S64=Localization!$C$126,S64=2),2,IF(OR(S64=Localization!$C$127,S64=1),4)))))</f>
        <v>0</v>
      </c>
      <c r="AO64" t="b">
        <f>IF(OR(T64=Localization!$C$117,T64=5),4,IF(OR(T64=Localization!$C$118,T64=4),2,IF(OR(T64=Localization!$C$119,T64=3),0,IF(OR(T64=Localization!$C$120,T64=2),-1,IF(OR(T64=Localization!$C$121,T64=1),-2)))))</f>
        <v>0</v>
      </c>
      <c r="AP64" t="b">
        <f>IF(OR(U64=Localization!$C$123,U64=5),-2,IF(OR(U64=Localization!$C$124,U64=4),-1,IF(OR(U64=Localization!$C$125,U64=3),0,IF(OR(U64=Localization!$C$126,U64=2),2,IF(OR(U64=Localization!$C$127,U64=1),4)))))</f>
        <v>0</v>
      </c>
      <c r="AR64" t="str">
        <f t="shared" si="12"/>
        <v>ЛОЖЬЛОЖЬ</v>
      </c>
      <c r="AS64" t="str">
        <f t="shared" si="13"/>
        <v>ЛОЖЬЛОЖЬ</v>
      </c>
      <c r="AT64" t="str">
        <f t="shared" si="14"/>
        <v>ЛОЖЬЛОЖЬ</v>
      </c>
      <c r="AU64" t="str">
        <f t="shared" si="15"/>
        <v>ЛОЖЬЛОЖЬ</v>
      </c>
      <c r="AV64" t="str">
        <f t="shared" si="16"/>
        <v>ЛОЖЬЛОЖЬ</v>
      </c>
      <c r="AW64" t="str">
        <f t="shared" si="17"/>
        <v>ЛОЖЬЛОЖЬ</v>
      </c>
      <c r="AX64" t="str">
        <f t="shared" si="18"/>
        <v>ЛОЖЬЛОЖЬ</v>
      </c>
      <c r="AY64" t="str">
        <f t="shared" si="19"/>
        <v>ЛОЖЬЛОЖЬ</v>
      </c>
      <c r="AZ64" t="str">
        <f t="shared" si="20"/>
        <v>ЛОЖЬЛОЖЬ</v>
      </c>
      <c r="BA64" t="str">
        <f t="shared" si="21"/>
        <v>ЛОЖЬЛОЖЬ</v>
      </c>
      <c r="BC64" t="str">
        <f t="shared" si="22"/>
        <v/>
      </c>
      <c r="BD64" t="str">
        <f t="shared" si="23"/>
        <v/>
      </c>
      <c r="BE64" t="str">
        <f t="shared" si="24"/>
        <v/>
      </c>
      <c r="BF64" t="str">
        <f t="shared" si="25"/>
        <v/>
      </c>
      <c r="BG64" t="str">
        <f t="shared" si="26"/>
        <v/>
      </c>
      <c r="BH64" t="str">
        <f t="shared" si="27"/>
        <v/>
      </c>
      <c r="BI64" t="str">
        <f t="shared" si="28"/>
        <v/>
      </c>
      <c r="BJ64" t="str">
        <f t="shared" si="29"/>
        <v/>
      </c>
      <c r="BK64" t="str">
        <f t="shared" si="30"/>
        <v/>
      </c>
      <c r="BL64" t="str">
        <f t="shared" si="31"/>
        <v/>
      </c>
    </row>
    <row r="65" spans="4:64" x14ac:dyDescent="0.25">
      <c r="W65" t="b">
        <f>IF(OR(B65=Localization!$C$117,B65=5),4,IF(OR(B65=Localization!$C$118,B65=4),2,IF(OR(B65=Localization!$C$119,B65=3),0,IF(OR(B65=Localization!$C$120,B65=2),-1,IF(OR(B65=Localization!$C$121,B65=1),-2)))))</f>
        <v>0</v>
      </c>
      <c r="X65" t="b">
        <f>IF(OR(C65=Localization!$C$123,C65=5),-2,IF(OR(C65=Localization!$C$124,C65=4),-1,IF(OR(C65=Localization!$C$125,C65=3),0,IF(OR(C65=Localization!$C$126,C65=2),2,IF(OR(C65=Localization!$C$127,C65=1),4)))))</f>
        <v>0</v>
      </c>
      <c r="Y65" t="b">
        <f>IF(OR(D65=Localization!$C$117,D65=5),4,IF(OR(D65=Localization!$C$118,D65=4),2,IF(OR(D65=Localization!$C$119,D65=3),0,IF(OR(D65=Localization!$C$120,D65=2),-1,IF(OR(D65=Localization!$C$121,D65=1),-2)))))</f>
        <v>0</v>
      </c>
      <c r="Z65" t="b">
        <f>IF(OR(E65=Localization!$C$123,E65=5),-2,IF(OR(E65=Localization!$C$124,E65=4),-1,IF(OR(E65=Localization!$C$125,E65=3),0,IF(OR(E65=Localization!$C$126,E65=2),2,IF(OR(E65=Localization!$C$127,E65=1),4)))))</f>
        <v>0</v>
      </c>
      <c r="AA65" t="b">
        <f>IF(OR(F65=Localization!$C$117,F65=5),4,IF(OR(F65=Localization!$C$118,F65=4),2,IF(OR(F65=Localization!$C$119,F65=3),0,IF(OR(F65=Localization!$C$120,F65=2),-1,IF(OR(F65=Localization!$C$121,F65=1),-2)))))</f>
        <v>0</v>
      </c>
      <c r="AB65" t="b">
        <f>IF(OR(G65=Localization!$C$123,G65=5),-2,IF(OR(G65=Localization!$C$124,G65=4),-1,IF(OR(G65=Localization!$C$125,G65=3),0,IF(OR(G65=Localization!$C$126,G65=2),2,IF(OR(G65=Localization!$C$127,G65=1),4)))))</f>
        <v>0</v>
      </c>
      <c r="AC65" t="b">
        <f>IF(OR(H65=Localization!$C$117,H65=5),4,IF(OR(H65=Localization!$C$118,H65=4),2,IF(OR(H65=Localization!$C$119,H65=3),0,IF(OR(H65=Localization!$C$120,H65=2),-1,IF(OR(H65=Localization!$C$121,H65=1),-2)))))</f>
        <v>0</v>
      </c>
      <c r="AD65" t="b">
        <f>IF(OR(I65=Localization!$C$123,I65=5),-2,IF(OR(I65=Localization!$C$124,I65=4),-1,IF(OR(I65=Localization!$C$125,I65=3),0,IF(OR(I65=Localization!$C$126,I65=2),2,IF(OR(I65=Localization!$C$127,I65=1),4)))))</f>
        <v>0</v>
      </c>
      <c r="AE65" t="b">
        <f>IF(OR(J65=Localization!$C$117,J65=5),4,IF(OR(J65=Localization!$C$118,J65=4),2,IF(OR(J65=Localization!$C$119,J65=3),0,IF(OR(J65=Localization!$C$120,J65=2),-1,IF(OR(J65=Localization!$C$121,J65=1),-2)))))</f>
        <v>0</v>
      </c>
      <c r="AF65" t="b">
        <f>IF(OR(K65=Localization!$C$123,K65=5),-2,IF(OR(K65=Localization!$C$124,K65=4),-1,IF(OR(K65=Localization!$C$125,K65=3),0,IF(OR(K65=Localization!$C$126,K65=2),2,IF(OR(K65=Localization!$C$127,K65=1),4)))))</f>
        <v>0</v>
      </c>
      <c r="AG65" t="b">
        <f>IF(OR(L65=Localization!$C$117,L65=5),4,IF(OR(L65=Localization!$C$118,L65=4),2,IF(OR(L65=Localization!$C$119,L65=3),0,IF(OR(L65=Localization!$C$120,L65=2),-1,IF(OR(L65=Localization!$C$121,L65=1),-2)))))</f>
        <v>0</v>
      </c>
      <c r="AH65" t="b">
        <f>IF(OR(M65=Localization!$C$123,M65=5),-2,IF(OR(M65=Localization!$C$124,M65=4),-1,IF(OR(M65=Localization!$C$125,M65=3),0,IF(OR(M65=Localization!$C$126,M65=2),2,IF(OR(M65=Localization!$C$127,M65=1),4)))))</f>
        <v>0</v>
      </c>
      <c r="AI65" t="b">
        <f>IF(OR(N65=Localization!$C$117,N65=5),4,IF(OR(N65=Localization!$C$118,N65=4),2,IF(OR(N65=Localization!$C$119,N65=3),0,IF(OR(N65=Localization!$C$120,N65=2),-1,IF(OR(N65=Localization!$C$121,N65=1),-2)))))</f>
        <v>0</v>
      </c>
      <c r="AJ65" t="b">
        <f>IF(OR(O65=Localization!$C$123,O65=5),-2,IF(OR(O65=Localization!$C$124,O65=4),-1,IF(OR(O65=Localization!$C$125,O65=3),0,IF(OR(O65=Localization!$C$126,O65=2),2,IF(OR(O65=Localization!$C$127,O65=1),4)))))</f>
        <v>0</v>
      </c>
      <c r="AK65" t="b">
        <f>IF(OR(P65=Localization!$C$117,P65=5),4,IF(OR(P65=Localization!$C$118,P65=4),2,IF(OR(P65=Localization!$C$119,P65=3),0,IF(OR(P65=Localization!$C$120,P65=2),-1,IF(OR(P65=Localization!$C$121,P65=1),-2)))))</f>
        <v>0</v>
      </c>
      <c r="AL65" t="b">
        <f>IF(OR(Q65=Localization!$C$123,Q65=5),-2,IF(OR(Q65=Localization!$C$124,Q65=4),-1,IF(OR(Q65=Localization!$C$125,Q65=3),0,IF(OR(Q65=Localization!$C$126,Q65=2),2,IF(OR(Q65=Localization!$C$127,Q65=1),4)))))</f>
        <v>0</v>
      </c>
      <c r="AM65" t="b">
        <f>IF(OR(R65=Localization!$C$117,R65=5),4,IF(OR(R65=Localization!$C$118,R65=4),2,IF(OR(R65=Localization!$C$119,R65=3),0,IF(OR(R65=Localization!$C$120,R65=2),-1,IF(OR(R65=Localization!$C$121,R65=1),-2)))))</f>
        <v>0</v>
      </c>
      <c r="AN65" t="b">
        <f>IF(OR(S65=Localization!$C$123,S65=5),-2,IF(OR(S65=Localization!$C$124,S65=4),-1,IF(OR(S65=Localization!$C$125,S65=3),0,IF(OR(S65=Localization!$C$126,S65=2),2,IF(OR(S65=Localization!$C$127,S65=1),4)))))</f>
        <v>0</v>
      </c>
      <c r="AO65" t="b">
        <f>IF(OR(T65=Localization!$C$117,T65=5),4,IF(OR(T65=Localization!$C$118,T65=4),2,IF(OR(T65=Localization!$C$119,T65=3),0,IF(OR(T65=Localization!$C$120,T65=2),-1,IF(OR(T65=Localization!$C$121,T65=1),-2)))))</f>
        <v>0</v>
      </c>
      <c r="AP65" t="b">
        <f>IF(OR(U65=Localization!$C$123,U65=5),-2,IF(OR(U65=Localization!$C$124,U65=4),-1,IF(OR(U65=Localization!$C$125,U65=3),0,IF(OR(U65=Localization!$C$126,U65=2),2,IF(OR(U65=Localization!$C$127,U65=1),4)))))</f>
        <v>0</v>
      </c>
      <c r="AR65" t="str">
        <f t="shared" si="12"/>
        <v>ЛОЖЬЛОЖЬ</v>
      </c>
      <c r="AS65" t="str">
        <f t="shared" si="13"/>
        <v>ЛОЖЬЛОЖЬ</v>
      </c>
      <c r="AT65" t="str">
        <f t="shared" si="14"/>
        <v>ЛОЖЬЛОЖЬ</v>
      </c>
      <c r="AU65" t="str">
        <f t="shared" si="15"/>
        <v>ЛОЖЬЛОЖЬ</v>
      </c>
      <c r="AV65" t="str">
        <f t="shared" si="16"/>
        <v>ЛОЖЬЛОЖЬ</v>
      </c>
      <c r="AW65" t="str">
        <f t="shared" si="17"/>
        <v>ЛОЖЬЛОЖЬ</v>
      </c>
      <c r="AX65" t="str">
        <f t="shared" si="18"/>
        <v>ЛОЖЬЛОЖЬ</v>
      </c>
      <c r="AY65" t="str">
        <f t="shared" si="19"/>
        <v>ЛОЖЬЛОЖЬ</v>
      </c>
      <c r="AZ65" t="str">
        <f t="shared" si="20"/>
        <v>ЛОЖЬЛОЖЬ</v>
      </c>
      <c r="BA65" t="str">
        <f t="shared" si="21"/>
        <v>ЛОЖЬЛОЖЬ</v>
      </c>
      <c r="BC65" t="str">
        <f t="shared" si="22"/>
        <v/>
      </c>
      <c r="BD65" t="str">
        <f t="shared" si="23"/>
        <v/>
      </c>
      <c r="BE65" t="str">
        <f t="shared" si="24"/>
        <v/>
      </c>
      <c r="BF65" t="str">
        <f t="shared" si="25"/>
        <v/>
      </c>
      <c r="BG65" t="str">
        <f t="shared" si="26"/>
        <v/>
      </c>
      <c r="BH65" t="str">
        <f t="shared" si="27"/>
        <v/>
      </c>
      <c r="BI65" t="str">
        <f t="shared" si="28"/>
        <v/>
      </c>
      <c r="BJ65" t="str">
        <f t="shared" si="29"/>
        <v/>
      </c>
      <c r="BK65" t="str">
        <f t="shared" si="30"/>
        <v/>
      </c>
      <c r="BL65" t="str">
        <f t="shared" si="31"/>
        <v/>
      </c>
    </row>
    <row r="66" spans="4:64" x14ac:dyDescent="0.25">
      <c r="W66" t="b">
        <f>IF(OR(B66=Localization!$C$117,B66=5),4,IF(OR(B66=Localization!$C$118,B66=4),2,IF(OR(B66=Localization!$C$119,B66=3),0,IF(OR(B66=Localization!$C$120,B66=2),-1,IF(OR(B66=Localization!$C$121,B66=1),-2)))))</f>
        <v>0</v>
      </c>
      <c r="X66" t="b">
        <f>IF(OR(C66=Localization!$C$123,C66=5),-2,IF(OR(C66=Localization!$C$124,C66=4),-1,IF(OR(C66=Localization!$C$125,C66=3),0,IF(OR(C66=Localization!$C$126,C66=2),2,IF(OR(C66=Localization!$C$127,C66=1),4)))))</f>
        <v>0</v>
      </c>
      <c r="Y66" t="b">
        <f>IF(OR(D66=Localization!$C$117,D66=5),4,IF(OR(D66=Localization!$C$118,D66=4),2,IF(OR(D66=Localization!$C$119,D66=3),0,IF(OR(D66=Localization!$C$120,D66=2),-1,IF(OR(D66=Localization!$C$121,D66=1),-2)))))</f>
        <v>0</v>
      </c>
      <c r="Z66" t="b">
        <f>IF(OR(E66=Localization!$C$123,E66=5),-2,IF(OR(E66=Localization!$C$124,E66=4),-1,IF(OR(E66=Localization!$C$125,E66=3),0,IF(OR(E66=Localization!$C$126,E66=2),2,IF(OR(E66=Localization!$C$127,E66=1),4)))))</f>
        <v>0</v>
      </c>
      <c r="AA66" t="b">
        <f>IF(OR(F66=Localization!$C$117,F66=5),4,IF(OR(F66=Localization!$C$118,F66=4),2,IF(OR(F66=Localization!$C$119,F66=3),0,IF(OR(F66=Localization!$C$120,F66=2),-1,IF(OR(F66=Localization!$C$121,F66=1),-2)))))</f>
        <v>0</v>
      </c>
      <c r="AB66" t="b">
        <f>IF(OR(G66=Localization!$C$123,G66=5),-2,IF(OR(G66=Localization!$C$124,G66=4),-1,IF(OR(G66=Localization!$C$125,G66=3),0,IF(OR(G66=Localization!$C$126,G66=2),2,IF(OR(G66=Localization!$C$127,G66=1),4)))))</f>
        <v>0</v>
      </c>
      <c r="AC66" t="b">
        <f>IF(OR(H66=Localization!$C$117,H66=5),4,IF(OR(H66=Localization!$C$118,H66=4),2,IF(OR(H66=Localization!$C$119,H66=3),0,IF(OR(H66=Localization!$C$120,H66=2),-1,IF(OR(H66=Localization!$C$121,H66=1),-2)))))</f>
        <v>0</v>
      </c>
      <c r="AD66" t="b">
        <f>IF(OR(I66=Localization!$C$123,I66=5),-2,IF(OR(I66=Localization!$C$124,I66=4),-1,IF(OR(I66=Localization!$C$125,I66=3),0,IF(OR(I66=Localization!$C$126,I66=2),2,IF(OR(I66=Localization!$C$127,I66=1),4)))))</f>
        <v>0</v>
      </c>
      <c r="AE66" t="b">
        <f>IF(OR(J66=Localization!$C$117,J66=5),4,IF(OR(J66=Localization!$C$118,J66=4),2,IF(OR(J66=Localization!$C$119,J66=3),0,IF(OR(J66=Localization!$C$120,J66=2),-1,IF(OR(J66=Localization!$C$121,J66=1),-2)))))</f>
        <v>0</v>
      </c>
      <c r="AF66" t="b">
        <f>IF(OR(K66=Localization!$C$123,K66=5),-2,IF(OR(K66=Localization!$C$124,K66=4),-1,IF(OR(K66=Localization!$C$125,K66=3),0,IF(OR(K66=Localization!$C$126,K66=2),2,IF(OR(K66=Localization!$C$127,K66=1),4)))))</f>
        <v>0</v>
      </c>
      <c r="AG66" t="b">
        <f>IF(OR(L66=Localization!$C$117,L66=5),4,IF(OR(L66=Localization!$C$118,L66=4),2,IF(OR(L66=Localization!$C$119,L66=3),0,IF(OR(L66=Localization!$C$120,L66=2),-1,IF(OR(L66=Localization!$C$121,L66=1),-2)))))</f>
        <v>0</v>
      </c>
      <c r="AH66" t="b">
        <f>IF(OR(M66=Localization!$C$123,M66=5),-2,IF(OR(M66=Localization!$C$124,M66=4),-1,IF(OR(M66=Localization!$C$125,M66=3),0,IF(OR(M66=Localization!$C$126,M66=2),2,IF(OR(M66=Localization!$C$127,M66=1),4)))))</f>
        <v>0</v>
      </c>
      <c r="AI66" t="b">
        <f>IF(OR(N66=Localization!$C$117,N66=5),4,IF(OR(N66=Localization!$C$118,N66=4),2,IF(OR(N66=Localization!$C$119,N66=3),0,IF(OR(N66=Localization!$C$120,N66=2),-1,IF(OR(N66=Localization!$C$121,N66=1),-2)))))</f>
        <v>0</v>
      </c>
      <c r="AJ66" t="b">
        <f>IF(OR(O66=Localization!$C$123,O66=5),-2,IF(OR(O66=Localization!$C$124,O66=4),-1,IF(OR(O66=Localization!$C$125,O66=3),0,IF(OR(O66=Localization!$C$126,O66=2),2,IF(OR(O66=Localization!$C$127,O66=1),4)))))</f>
        <v>0</v>
      </c>
      <c r="AK66" t="b">
        <f>IF(OR(P66=Localization!$C$117,P66=5),4,IF(OR(P66=Localization!$C$118,P66=4),2,IF(OR(P66=Localization!$C$119,P66=3),0,IF(OR(P66=Localization!$C$120,P66=2),-1,IF(OR(P66=Localization!$C$121,P66=1),-2)))))</f>
        <v>0</v>
      </c>
      <c r="AL66" t="b">
        <f>IF(OR(Q66=Localization!$C$123,Q66=5),-2,IF(OR(Q66=Localization!$C$124,Q66=4),-1,IF(OR(Q66=Localization!$C$125,Q66=3),0,IF(OR(Q66=Localization!$C$126,Q66=2),2,IF(OR(Q66=Localization!$C$127,Q66=1),4)))))</f>
        <v>0</v>
      </c>
      <c r="AM66" t="b">
        <f>IF(OR(R66=Localization!$C$117,R66=5),4,IF(OR(R66=Localization!$C$118,R66=4),2,IF(OR(R66=Localization!$C$119,R66=3),0,IF(OR(R66=Localization!$C$120,R66=2),-1,IF(OR(R66=Localization!$C$121,R66=1),-2)))))</f>
        <v>0</v>
      </c>
      <c r="AN66" t="b">
        <f>IF(OR(S66=Localization!$C$123,S66=5),-2,IF(OR(S66=Localization!$C$124,S66=4),-1,IF(OR(S66=Localization!$C$125,S66=3),0,IF(OR(S66=Localization!$C$126,S66=2),2,IF(OR(S66=Localization!$C$127,S66=1),4)))))</f>
        <v>0</v>
      </c>
      <c r="AO66" t="b">
        <f>IF(OR(T66=Localization!$C$117,T66=5),4,IF(OR(T66=Localization!$C$118,T66=4),2,IF(OR(T66=Localization!$C$119,T66=3),0,IF(OR(T66=Localization!$C$120,T66=2),-1,IF(OR(T66=Localization!$C$121,T66=1),-2)))))</f>
        <v>0</v>
      </c>
      <c r="AP66" t="b">
        <f>IF(OR(U66=Localization!$C$123,U66=5),-2,IF(OR(U66=Localization!$C$124,U66=4),-1,IF(OR(U66=Localization!$C$125,U66=3),0,IF(OR(U66=Localization!$C$126,U66=2),2,IF(OR(U66=Localization!$C$127,U66=1),4)))))</f>
        <v>0</v>
      </c>
      <c r="AR66" t="str">
        <f t="shared" si="12"/>
        <v>ЛОЖЬЛОЖЬ</v>
      </c>
      <c r="AS66" t="str">
        <f t="shared" si="13"/>
        <v>ЛОЖЬЛОЖЬ</v>
      </c>
      <c r="AT66" t="str">
        <f t="shared" si="14"/>
        <v>ЛОЖЬЛОЖЬ</v>
      </c>
      <c r="AU66" t="str">
        <f t="shared" si="15"/>
        <v>ЛОЖЬЛОЖЬ</v>
      </c>
      <c r="AV66" t="str">
        <f t="shared" si="16"/>
        <v>ЛОЖЬЛОЖЬ</v>
      </c>
      <c r="AW66" t="str">
        <f t="shared" si="17"/>
        <v>ЛОЖЬЛОЖЬ</v>
      </c>
      <c r="AX66" t="str">
        <f t="shared" si="18"/>
        <v>ЛОЖЬЛОЖЬ</v>
      </c>
      <c r="AY66" t="str">
        <f t="shared" si="19"/>
        <v>ЛОЖЬЛОЖЬ</v>
      </c>
      <c r="AZ66" t="str">
        <f t="shared" si="20"/>
        <v>ЛОЖЬЛОЖЬ</v>
      </c>
      <c r="BA66" t="str">
        <f t="shared" si="21"/>
        <v>ЛОЖЬЛОЖЬ</v>
      </c>
      <c r="BC66" t="str">
        <f t="shared" si="22"/>
        <v/>
      </c>
      <c r="BD66" t="str">
        <f t="shared" si="23"/>
        <v/>
      </c>
      <c r="BE66" t="str">
        <f t="shared" si="24"/>
        <v/>
      </c>
      <c r="BF66" t="str">
        <f t="shared" si="25"/>
        <v/>
      </c>
      <c r="BG66" t="str">
        <f t="shared" si="26"/>
        <v/>
      </c>
      <c r="BH66" t="str">
        <f t="shared" si="27"/>
        <v/>
      </c>
      <c r="BI66" t="str">
        <f t="shared" si="28"/>
        <v/>
      </c>
      <c r="BJ66" t="str">
        <f t="shared" si="29"/>
        <v/>
      </c>
      <c r="BK66" t="str">
        <f t="shared" si="30"/>
        <v/>
      </c>
      <c r="BL66" t="str">
        <f t="shared" si="31"/>
        <v/>
      </c>
    </row>
    <row r="67" spans="4:64" x14ac:dyDescent="0.25">
      <c r="W67" t="b">
        <f>IF(OR(B67=Localization!$C$117,B67=5),4,IF(OR(B67=Localization!$C$118,B67=4),2,IF(OR(B67=Localization!$C$119,B67=3),0,IF(OR(B67=Localization!$C$120,B67=2),-1,IF(OR(B67=Localization!$C$121,B67=1),-2)))))</f>
        <v>0</v>
      </c>
      <c r="X67" t="b">
        <f>IF(OR(C67=Localization!$C$123,C67=5),-2,IF(OR(C67=Localization!$C$124,C67=4),-1,IF(OR(C67=Localization!$C$125,C67=3),0,IF(OR(C67=Localization!$C$126,C67=2),2,IF(OR(C67=Localization!$C$127,C67=1),4)))))</f>
        <v>0</v>
      </c>
      <c r="Y67" t="b">
        <f>IF(OR(D67=Localization!$C$117,D67=5),4,IF(OR(D67=Localization!$C$118,D67=4),2,IF(OR(D67=Localization!$C$119,D67=3),0,IF(OR(D67=Localization!$C$120,D67=2),-1,IF(OR(D67=Localization!$C$121,D67=1),-2)))))</f>
        <v>0</v>
      </c>
      <c r="Z67" t="b">
        <f>IF(OR(E67=Localization!$C$123,E67=5),-2,IF(OR(E67=Localization!$C$124,E67=4),-1,IF(OR(E67=Localization!$C$125,E67=3),0,IF(OR(E67=Localization!$C$126,E67=2),2,IF(OR(E67=Localization!$C$127,E67=1),4)))))</f>
        <v>0</v>
      </c>
      <c r="AA67" t="b">
        <f>IF(OR(F67=Localization!$C$117,F67=5),4,IF(OR(F67=Localization!$C$118,F67=4),2,IF(OR(F67=Localization!$C$119,F67=3),0,IF(OR(F67=Localization!$C$120,F67=2),-1,IF(OR(F67=Localization!$C$121,F67=1),-2)))))</f>
        <v>0</v>
      </c>
      <c r="AB67" t="b">
        <f>IF(OR(G67=Localization!$C$123,G67=5),-2,IF(OR(G67=Localization!$C$124,G67=4),-1,IF(OR(G67=Localization!$C$125,G67=3),0,IF(OR(G67=Localization!$C$126,G67=2),2,IF(OR(G67=Localization!$C$127,G67=1),4)))))</f>
        <v>0</v>
      </c>
      <c r="AC67" t="b">
        <f>IF(OR(H67=Localization!$C$117,H67=5),4,IF(OR(H67=Localization!$C$118,H67=4),2,IF(OR(H67=Localization!$C$119,H67=3),0,IF(OR(H67=Localization!$C$120,H67=2),-1,IF(OR(H67=Localization!$C$121,H67=1),-2)))))</f>
        <v>0</v>
      </c>
      <c r="AD67" t="b">
        <f>IF(OR(I67=Localization!$C$123,I67=5),-2,IF(OR(I67=Localization!$C$124,I67=4),-1,IF(OR(I67=Localization!$C$125,I67=3),0,IF(OR(I67=Localization!$C$126,I67=2),2,IF(OR(I67=Localization!$C$127,I67=1),4)))))</f>
        <v>0</v>
      </c>
      <c r="AE67" t="b">
        <f>IF(OR(J67=Localization!$C$117,J67=5),4,IF(OR(J67=Localization!$C$118,J67=4),2,IF(OR(J67=Localization!$C$119,J67=3),0,IF(OR(J67=Localization!$C$120,J67=2),-1,IF(OR(J67=Localization!$C$121,J67=1),-2)))))</f>
        <v>0</v>
      </c>
      <c r="AF67" t="b">
        <f>IF(OR(K67=Localization!$C$123,K67=5),-2,IF(OR(K67=Localization!$C$124,K67=4),-1,IF(OR(K67=Localization!$C$125,K67=3),0,IF(OR(K67=Localization!$C$126,K67=2),2,IF(OR(K67=Localization!$C$127,K67=1),4)))))</f>
        <v>0</v>
      </c>
      <c r="AG67" t="b">
        <f>IF(OR(L67=Localization!$C$117,L67=5),4,IF(OR(L67=Localization!$C$118,L67=4),2,IF(OR(L67=Localization!$C$119,L67=3),0,IF(OR(L67=Localization!$C$120,L67=2),-1,IF(OR(L67=Localization!$C$121,L67=1),-2)))))</f>
        <v>0</v>
      </c>
      <c r="AH67" t="b">
        <f>IF(OR(M67=Localization!$C$123,M67=5),-2,IF(OR(M67=Localization!$C$124,M67=4),-1,IF(OR(M67=Localization!$C$125,M67=3),0,IF(OR(M67=Localization!$C$126,M67=2),2,IF(OR(M67=Localization!$C$127,M67=1),4)))))</f>
        <v>0</v>
      </c>
      <c r="AI67" t="b">
        <f>IF(OR(N67=Localization!$C$117,N67=5),4,IF(OR(N67=Localization!$C$118,N67=4),2,IF(OR(N67=Localization!$C$119,N67=3),0,IF(OR(N67=Localization!$C$120,N67=2),-1,IF(OR(N67=Localization!$C$121,N67=1),-2)))))</f>
        <v>0</v>
      </c>
      <c r="AJ67" t="b">
        <f>IF(OR(O67=Localization!$C$123,O67=5),-2,IF(OR(O67=Localization!$C$124,O67=4),-1,IF(OR(O67=Localization!$C$125,O67=3),0,IF(OR(O67=Localization!$C$126,O67=2),2,IF(OR(O67=Localization!$C$127,O67=1),4)))))</f>
        <v>0</v>
      </c>
      <c r="AK67" t="b">
        <f>IF(OR(P67=Localization!$C$117,P67=5),4,IF(OR(P67=Localization!$C$118,P67=4),2,IF(OR(P67=Localization!$C$119,P67=3),0,IF(OR(P67=Localization!$C$120,P67=2),-1,IF(OR(P67=Localization!$C$121,P67=1),-2)))))</f>
        <v>0</v>
      </c>
      <c r="AL67" t="b">
        <f>IF(OR(Q67=Localization!$C$123,Q67=5),-2,IF(OR(Q67=Localization!$C$124,Q67=4),-1,IF(OR(Q67=Localization!$C$125,Q67=3),0,IF(OR(Q67=Localization!$C$126,Q67=2),2,IF(OR(Q67=Localization!$C$127,Q67=1),4)))))</f>
        <v>0</v>
      </c>
      <c r="AM67" t="b">
        <f>IF(OR(R67=Localization!$C$117,R67=5),4,IF(OR(R67=Localization!$C$118,R67=4),2,IF(OR(R67=Localization!$C$119,R67=3),0,IF(OR(R67=Localization!$C$120,R67=2),-1,IF(OR(R67=Localization!$C$121,R67=1),-2)))))</f>
        <v>0</v>
      </c>
      <c r="AN67" t="b">
        <f>IF(OR(S67=Localization!$C$123,S67=5),-2,IF(OR(S67=Localization!$C$124,S67=4),-1,IF(OR(S67=Localization!$C$125,S67=3),0,IF(OR(S67=Localization!$C$126,S67=2),2,IF(OR(S67=Localization!$C$127,S67=1),4)))))</f>
        <v>0</v>
      </c>
      <c r="AO67" t="b">
        <f>IF(OR(T67=Localization!$C$117,T67=5),4,IF(OR(T67=Localization!$C$118,T67=4),2,IF(OR(T67=Localization!$C$119,T67=3),0,IF(OR(T67=Localization!$C$120,T67=2),-1,IF(OR(T67=Localization!$C$121,T67=1),-2)))))</f>
        <v>0</v>
      </c>
      <c r="AP67" t="b">
        <f>IF(OR(U67=Localization!$C$123,U67=5),-2,IF(OR(U67=Localization!$C$124,U67=4),-1,IF(OR(U67=Localization!$C$125,U67=3),0,IF(OR(U67=Localization!$C$126,U67=2),2,IF(OR(U67=Localization!$C$127,U67=1),4)))))</f>
        <v>0</v>
      </c>
      <c r="AR67" t="str">
        <f t="shared" si="12"/>
        <v>ЛОЖЬЛОЖЬ</v>
      </c>
      <c r="AS67" t="str">
        <f t="shared" si="13"/>
        <v>ЛОЖЬЛОЖЬ</v>
      </c>
      <c r="AT67" t="str">
        <f t="shared" si="14"/>
        <v>ЛОЖЬЛОЖЬ</v>
      </c>
      <c r="AU67" t="str">
        <f t="shared" si="15"/>
        <v>ЛОЖЬЛОЖЬ</v>
      </c>
      <c r="AV67" t="str">
        <f t="shared" si="16"/>
        <v>ЛОЖЬЛОЖЬ</v>
      </c>
      <c r="AW67" t="str">
        <f t="shared" si="17"/>
        <v>ЛОЖЬЛОЖЬ</v>
      </c>
      <c r="AX67" t="str">
        <f t="shared" si="18"/>
        <v>ЛОЖЬЛОЖЬ</v>
      </c>
      <c r="AY67" t="str">
        <f t="shared" si="19"/>
        <v>ЛОЖЬЛОЖЬ</v>
      </c>
      <c r="AZ67" t="str">
        <f t="shared" si="20"/>
        <v>ЛОЖЬЛОЖЬ</v>
      </c>
      <c r="BA67" t="str">
        <f t="shared" si="21"/>
        <v>ЛОЖЬЛОЖЬ</v>
      </c>
      <c r="BC67" t="str">
        <f t="shared" si="22"/>
        <v/>
      </c>
      <c r="BD67" t="str">
        <f t="shared" si="23"/>
        <v/>
      </c>
      <c r="BE67" t="str">
        <f t="shared" si="24"/>
        <v/>
      </c>
      <c r="BF67" t="str">
        <f t="shared" si="25"/>
        <v/>
      </c>
      <c r="BG67" t="str">
        <f t="shared" si="26"/>
        <v/>
      </c>
      <c r="BH67" t="str">
        <f t="shared" si="27"/>
        <v/>
      </c>
      <c r="BI67" t="str">
        <f t="shared" si="28"/>
        <v/>
      </c>
      <c r="BJ67" t="str">
        <f t="shared" si="29"/>
        <v/>
      </c>
      <c r="BK67" t="str">
        <f t="shared" si="30"/>
        <v/>
      </c>
      <c r="BL67" t="str">
        <f t="shared" si="31"/>
        <v/>
      </c>
    </row>
    <row r="68" spans="4:64" x14ac:dyDescent="0.25">
      <c r="W68" t="b">
        <f>IF(OR(B68=Localization!$C$117,B68=5),4,IF(OR(B68=Localization!$C$118,B68=4),2,IF(OR(B68=Localization!$C$119,B68=3),0,IF(OR(B68=Localization!$C$120,B68=2),-1,IF(OR(B68=Localization!$C$121,B68=1),-2)))))</f>
        <v>0</v>
      </c>
      <c r="X68" t="b">
        <f>IF(OR(C68=Localization!$C$123,C68=5),-2,IF(OR(C68=Localization!$C$124,C68=4),-1,IF(OR(C68=Localization!$C$125,C68=3),0,IF(OR(C68=Localization!$C$126,C68=2),2,IF(OR(C68=Localization!$C$127,C68=1),4)))))</f>
        <v>0</v>
      </c>
      <c r="Y68" t="b">
        <f>IF(OR(D68=Localization!$C$117,D68=5),4,IF(OR(D68=Localization!$C$118,D68=4),2,IF(OR(D68=Localization!$C$119,D68=3),0,IF(OR(D68=Localization!$C$120,D68=2),-1,IF(OR(D68=Localization!$C$121,D68=1),-2)))))</f>
        <v>0</v>
      </c>
      <c r="Z68" t="b">
        <f>IF(OR(E68=Localization!$C$123,E68=5),-2,IF(OR(E68=Localization!$C$124,E68=4),-1,IF(OR(E68=Localization!$C$125,E68=3),0,IF(OR(E68=Localization!$C$126,E68=2),2,IF(OR(E68=Localization!$C$127,E68=1),4)))))</f>
        <v>0</v>
      </c>
      <c r="AA68" t="b">
        <f>IF(OR(F68=Localization!$C$117,F68=5),4,IF(OR(F68=Localization!$C$118,F68=4),2,IF(OR(F68=Localization!$C$119,F68=3),0,IF(OR(F68=Localization!$C$120,F68=2),-1,IF(OR(F68=Localization!$C$121,F68=1),-2)))))</f>
        <v>0</v>
      </c>
      <c r="AB68" t="b">
        <f>IF(OR(G68=Localization!$C$123,G68=5),-2,IF(OR(G68=Localization!$C$124,G68=4),-1,IF(OR(G68=Localization!$C$125,G68=3),0,IF(OR(G68=Localization!$C$126,G68=2),2,IF(OR(G68=Localization!$C$127,G68=1),4)))))</f>
        <v>0</v>
      </c>
      <c r="AC68" t="b">
        <f>IF(OR(H68=Localization!$C$117,H68=5),4,IF(OR(H68=Localization!$C$118,H68=4),2,IF(OR(H68=Localization!$C$119,H68=3),0,IF(OR(H68=Localization!$C$120,H68=2),-1,IF(OR(H68=Localization!$C$121,H68=1),-2)))))</f>
        <v>0</v>
      </c>
      <c r="AD68" t="b">
        <f>IF(OR(I68=Localization!$C$123,I68=5),-2,IF(OR(I68=Localization!$C$124,I68=4),-1,IF(OR(I68=Localization!$C$125,I68=3),0,IF(OR(I68=Localization!$C$126,I68=2),2,IF(OR(I68=Localization!$C$127,I68=1),4)))))</f>
        <v>0</v>
      </c>
      <c r="AE68" t="b">
        <f>IF(OR(J68=Localization!$C$117,J68=5),4,IF(OR(J68=Localization!$C$118,J68=4),2,IF(OR(J68=Localization!$C$119,J68=3),0,IF(OR(J68=Localization!$C$120,J68=2),-1,IF(OR(J68=Localization!$C$121,J68=1),-2)))))</f>
        <v>0</v>
      </c>
      <c r="AF68" t="b">
        <f>IF(OR(K68=Localization!$C$123,K68=5),-2,IF(OR(K68=Localization!$C$124,K68=4),-1,IF(OR(K68=Localization!$C$125,K68=3),0,IF(OR(K68=Localization!$C$126,K68=2),2,IF(OR(K68=Localization!$C$127,K68=1),4)))))</f>
        <v>0</v>
      </c>
      <c r="AG68" t="b">
        <f>IF(OR(L68=Localization!$C$117,L68=5),4,IF(OR(L68=Localization!$C$118,L68=4),2,IF(OR(L68=Localization!$C$119,L68=3),0,IF(OR(L68=Localization!$C$120,L68=2),-1,IF(OR(L68=Localization!$C$121,L68=1),-2)))))</f>
        <v>0</v>
      </c>
      <c r="AH68" t="b">
        <f>IF(OR(M68=Localization!$C$123,M68=5),-2,IF(OR(M68=Localization!$C$124,M68=4),-1,IF(OR(M68=Localization!$C$125,M68=3),0,IF(OR(M68=Localization!$C$126,M68=2),2,IF(OR(M68=Localization!$C$127,M68=1),4)))))</f>
        <v>0</v>
      </c>
      <c r="AI68" t="b">
        <f>IF(OR(N68=Localization!$C$117,N68=5),4,IF(OR(N68=Localization!$C$118,N68=4),2,IF(OR(N68=Localization!$C$119,N68=3),0,IF(OR(N68=Localization!$C$120,N68=2),-1,IF(OR(N68=Localization!$C$121,N68=1),-2)))))</f>
        <v>0</v>
      </c>
      <c r="AJ68" t="b">
        <f>IF(OR(O68=Localization!$C$123,O68=5),-2,IF(OR(O68=Localization!$C$124,O68=4),-1,IF(OR(O68=Localization!$C$125,O68=3),0,IF(OR(O68=Localization!$C$126,O68=2),2,IF(OR(O68=Localization!$C$127,O68=1),4)))))</f>
        <v>0</v>
      </c>
      <c r="AK68" t="b">
        <f>IF(OR(P68=Localization!$C$117,P68=5),4,IF(OR(P68=Localization!$C$118,P68=4),2,IF(OR(P68=Localization!$C$119,P68=3),0,IF(OR(P68=Localization!$C$120,P68=2),-1,IF(OR(P68=Localization!$C$121,P68=1),-2)))))</f>
        <v>0</v>
      </c>
      <c r="AL68" t="b">
        <f>IF(OR(Q68=Localization!$C$123,Q68=5),-2,IF(OR(Q68=Localization!$C$124,Q68=4),-1,IF(OR(Q68=Localization!$C$125,Q68=3),0,IF(OR(Q68=Localization!$C$126,Q68=2),2,IF(OR(Q68=Localization!$C$127,Q68=1),4)))))</f>
        <v>0</v>
      </c>
      <c r="AM68" t="b">
        <f>IF(OR(R68=Localization!$C$117,R68=5),4,IF(OR(R68=Localization!$C$118,R68=4),2,IF(OR(R68=Localization!$C$119,R68=3),0,IF(OR(R68=Localization!$C$120,R68=2),-1,IF(OR(R68=Localization!$C$121,R68=1),-2)))))</f>
        <v>0</v>
      </c>
      <c r="AN68" t="b">
        <f>IF(OR(S68=Localization!$C$123,S68=5),-2,IF(OR(S68=Localization!$C$124,S68=4),-1,IF(OR(S68=Localization!$C$125,S68=3),0,IF(OR(S68=Localization!$C$126,S68=2),2,IF(OR(S68=Localization!$C$127,S68=1),4)))))</f>
        <v>0</v>
      </c>
      <c r="AO68" t="b">
        <f>IF(OR(T68=Localization!$C$117,T68=5),4,IF(OR(T68=Localization!$C$118,T68=4),2,IF(OR(T68=Localization!$C$119,T68=3),0,IF(OR(T68=Localization!$C$120,T68=2),-1,IF(OR(T68=Localization!$C$121,T68=1),-2)))))</f>
        <v>0</v>
      </c>
      <c r="AP68" t="b">
        <f>IF(OR(U68=Localization!$C$123,U68=5),-2,IF(OR(U68=Localization!$C$124,U68=4),-1,IF(OR(U68=Localization!$C$125,U68=3),0,IF(OR(U68=Localization!$C$126,U68=2),2,IF(OR(U68=Localization!$C$127,U68=1),4)))))</f>
        <v>0</v>
      </c>
      <c r="AR68" t="str">
        <f t="shared" si="12"/>
        <v>ЛОЖЬЛОЖЬ</v>
      </c>
      <c r="AS68" t="str">
        <f t="shared" si="13"/>
        <v>ЛОЖЬЛОЖЬ</v>
      </c>
      <c r="AT68" t="str">
        <f t="shared" si="14"/>
        <v>ЛОЖЬЛОЖЬ</v>
      </c>
      <c r="AU68" t="str">
        <f t="shared" si="15"/>
        <v>ЛОЖЬЛОЖЬ</v>
      </c>
      <c r="AV68" t="str">
        <f t="shared" si="16"/>
        <v>ЛОЖЬЛОЖЬ</v>
      </c>
      <c r="AW68" t="str">
        <f t="shared" si="17"/>
        <v>ЛОЖЬЛОЖЬ</v>
      </c>
      <c r="AX68" t="str">
        <f t="shared" si="18"/>
        <v>ЛОЖЬЛОЖЬ</v>
      </c>
      <c r="AY68" t="str">
        <f t="shared" si="19"/>
        <v>ЛОЖЬЛОЖЬ</v>
      </c>
      <c r="AZ68" t="str">
        <f t="shared" si="20"/>
        <v>ЛОЖЬЛОЖЬ</v>
      </c>
      <c r="BA68" t="str">
        <f t="shared" si="21"/>
        <v>ЛОЖЬЛОЖЬ</v>
      </c>
      <c r="BC68" t="str">
        <f t="shared" si="22"/>
        <v/>
      </c>
      <c r="BD68" t="str">
        <f t="shared" si="23"/>
        <v/>
      </c>
      <c r="BE68" t="str">
        <f t="shared" si="24"/>
        <v/>
      </c>
      <c r="BF68" t="str">
        <f t="shared" si="25"/>
        <v/>
      </c>
      <c r="BG68" t="str">
        <f t="shared" si="26"/>
        <v/>
      </c>
      <c r="BH68" t="str">
        <f t="shared" si="27"/>
        <v/>
      </c>
      <c r="BI68" t="str">
        <f t="shared" si="28"/>
        <v/>
      </c>
      <c r="BJ68" t="str">
        <f t="shared" si="29"/>
        <v/>
      </c>
      <c r="BK68" t="str">
        <f t="shared" si="30"/>
        <v/>
      </c>
      <c r="BL68" t="str">
        <f t="shared" si="31"/>
        <v/>
      </c>
    </row>
    <row r="69" spans="4:64" x14ac:dyDescent="0.25">
      <c r="W69" t="b">
        <f>IF(OR(B69=Localization!$C$117,B69=5),4,IF(OR(B69=Localization!$C$118,B69=4),2,IF(OR(B69=Localization!$C$119,B69=3),0,IF(OR(B69=Localization!$C$120,B69=2),-1,IF(OR(B69=Localization!$C$121,B69=1),-2)))))</f>
        <v>0</v>
      </c>
      <c r="X69" t="b">
        <f>IF(OR(C69=Localization!$C$123,C69=5),-2,IF(OR(C69=Localization!$C$124,C69=4),-1,IF(OR(C69=Localization!$C$125,C69=3),0,IF(OR(C69=Localization!$C$126,C69=2),2,IF(OR(C69=Localization!$C$127,C69=1),4)))))</f>
        <v>0</v>
      </c>
      <c r="Y69" t="b">
        <f>IF(OR(D69=Localization!$C$117,D69=5),4,IF(OR(D69=Localization!$C$118,D69=4),2,IF(OR(D69=Localization!$C$119,D69=3),0,IF(OR(D69=Localization!$C$120,D69=2),-1,IF(OR(D69=Localization!$C$121,D69=1),-2)))))</f>
        <v>0</v>
      </c>
      <c r="Z69" t="b">
        <f>IF(OR(E69=Localization!$C$123,E69=5),-2,IF(OR(E69=Localization!$C$124,E69=4),-1,IF(OR(E69=Localization!$C$125,E69=3),0,IF(OR(E69=Localization!$C$126,E69=2),2,IF(OR(E69=Localization!$C$127,E69=1),4)))))</f>
        <v>0</v>
      </c>
      <c r="AA69" t="b">
        <f>IF(OR(F69=Localization!$C$117,F69=5),4,IF(OR(F69=Localization!$C$118,F69=4),2,IF(OR(F69=Localization!$C$119,F69=3),0,IF(OR(F69=Localization!$C$120,F69=2),-1,IF(OR(F69=Localization!$C$121,F69=1),-2)))))</f>
        <v>0</v>
      </c>
      <c r="AB69" t="b">
        <f>IF(OR(G69=Localization!$C$123,G69=5),-2,IF(OR(G69=Localization!$C$124,G69=4),-1,IF(OR(G69=Localization!$C$125,G69=3),0,IF(OR(G69=Localization!$C$126,G69=2),2,IF(OR(G69=Localization!$C$127,G69=1),4)))))</f>
        <v>0</v>
      </c>
      <c r="AC69" t="b">
        <f>IF(OR(H69=Localization!$C$117,H69=5),4,IF(OR(H69=Localization!$C$118,H69=4),2,IF(OR(H69=Localization!$C$119,H69=3),0,IF(OR(H69=Localization!$C$120,H69=2),-1,IF(OR(H69=Localization!$C$121,H69=1),-2)))))</f>
        <v>0</v>
      </c>
      <c r="AD69" t="b">
        <f>IF(OR(I69=Localization!$C$123,I69=5),-2,IF(OR(I69=Localization!$C$124,I69=4),-1,IF(OR(I69=Localization!$C$125,I69=3),0,IF(OR(I69=Localization!$C$126,I69=2),2,IF(OR(I69=Localization!$C$127,I69=1),4)))))</f>
        <v>0</v>
      </c>
      <c r="AE69" t="b">
        <f>IF(OR(J69=Localization!$C$117,J69=5),4,IF(OR(J69=Localization!$C$118,J69=4),2,IF(OR(J69=Localization!$C$119,J69=3),0,IF(OR(J69=Localization!$C$120,J69=2),-1,IF(OR(J69=Localization!$C$121,J69=1),-2)))))</f>
        <v>0</v>
      </c>
      <c r="AF69" t="b">
        <f>IF(OR(K69=Localization!$C$123,K69=5),-2,IF(OR(K69=Localization!$C$124,K69=4),-1,IF(OR(K69=Localization!$C$125,K69=3),0,IF(OR(K69=Localization!$C$126,K69=2),2,IF(OR(K69=Localization!$C$127,K69=1),4)))))</f>
        <v>0</v>
      </c>
      <c r="AG69" t="b">
        <f>IF(OR(L69=Localization!$C$117,L69=5),4,IF(OR(L69=Localization!$C$118,L69=4),2,IF(OR(L69=Localization!$C$119,L69=3),0,IF(OR(L69=Localization!$C$120,L69=2),-1,IF(OR(L69=Localization!$C$121,L69=1),-2)))))</f>
        <v>0</v>
      </c>
      <c r="AH69" t="b">
        <f>IF(OR(M69=Localization!$C$123,M69=5),-2,IF(OR(M69=Localization!$C$124,M69=4),-1,IF(OR(M69=Localization!$C$125,M69=3),0,IF(OR(M69=Localization!$C$126,M69=2),2,IF(OR(M69=Localization!$C$127,M69=1),4)))))</f>
        <v>0</v>
      </c>
      <c r="AI69" t="b">
        <f>IF(OR(N69=Localization!$C$117,N69=5),4,IF(OR(N69=Localization!$C$118,N69=4),2,IF(OR(N69=Localization!$C$119,N69=3),0,IF(OR(N69=Localization!$C$120,N69=2),-1,IF(OR(N69=Localization!$C$121,N69=1),-2)))))</f>
        <v>0</v>
      </c>
      <c r="AJ69" t="b">
        <f>IF(OR(O69=Localization!$C$123,O69=5),-2,IF(OR(O69=Localization!$C$124,O69=4),-1,IF(OR(O69=Localization!$C$125,O69=3),0,IF(OR(O69=Localization!$C$126,O69=2),2,IF(OR(O69=Localization!$C$127,O69=1),4)))))</f>
        <v>0</v>
      </c>
      <c r="AK69" t="b">
        <f>IF(OR(P69=Localization!$C$117,P69=5),4,IF(OR(P69=Localization!$C$118,P69=4),2,IF(OR(P69=Localization!$C$119,P69=3),0,IF(OR(P69=Localization!$C$120,P69=2),-1,IF(OR(P69=Localization!$C$121,P69=1),-2)))))</f>
        <v>0</v>
      </c>
      <c r="AL69" t="b">
        <f>IF(OR(Q69=Localization!$C$123,Q69=5),-2,IF(OR(Q69=Localization!$C$124,Q69=4),-1,IF(OR(Q69=Localization!$C$125,Q69=3),0,IF(OR(Q69=Localization!$C$126,Q69=2),2,IF(OR(Q69=Localization!$C$127,Q69=1),4)))))</f>
        <v>0</v>
      </c>
      <c r="AM69" t="b">
        <f>IF(OR(R69=Localization!$C$117,R69=5),4,IF(OR(R69=Localization!$C$118,R69=4),2,IF(OR(R69=Localization!$C$119,R69=3),0,IF(OR(R69=Localization!$C$120,R69=2),-1,IF(OR(R69=Localization!$C$121,R69=1),-2)))))</f>
        <v>0</v>
      </c>
      <c r="AN69" t="b">
        <f>IF(OR(S69=Localization!$C$123,S69=5),-2,IF(OR(S69=Localization!$C$124,S69=4),-1,IF(OR(S69=Localization!$C$125,S69=3),0,IF(OR(S69=Localization!$C$126,S69=2),2,IF(OR(S69=Localization!$C$127,S69=1),4)))))</f>
        <v>0</v>
      </c>
      <c r="AO69" t="b">
        <f>IF(OR(T69=Localization!$C$117,T69=5),4,IF(OR(T69=Localization!$C$118,T69=4),2,IF(OR(T69=Localization!$C$119,T69=3),0,IF(OR(T69=Localization!$C$120,T69=2),-1,IF(OR(T69=Localization!$C$121,T69=1),-2)))))</f>
        <v>0</v>
      </c>
      <c r="AP69" t="b">
        <f>IF(OR(U69=Localization!$C$123,U69=5),-2,IF(OR(U69=Localization!$C$124,U69=4),-1,IF(OR(U69=Localization!$C$125,U69=3),0,IF(OR(U69=Localization!$C$126,U69=2),2,IF(OR(U69=Localization!$C$127,U69=1),4)))))</f>
        <v>0</v>
      </c>
      <c r="AR69" t="str">
        <f t="shared" ref="AR69:AR132" si="32">CONCATENATE(W69,X69)</f>
        <v>ЛОЖЬЛОЖЬ</v>
      </c>
      <c r="AS69" t="str">
        <f t="shared" ref="AS69:AS132" si="33">CONCATENATE(Y69,Z69)</f>
        <v>ЛОЖЬЛОЖЬ</v>
      </c>
      <c r="AT69" t="str">
        <f t="shared" ref="AT69:AT132" si="34">CONCATENATE(AA69,AB69)</f>
        <v>ЛОЖЬЛОЖЬ</v>
      </c>
      <c r="AU69" t="str">
        <f t="shared" ref="AU69:AU132" si="35">CONCATENATE(AC69,AD69)</f>
        <v>ЛОЖЬЛОЖЬ</v>
      </c>
      <c r="AV69" t="str">
        <f t="shared" ref="AV69:AV132" si="36">CONCATENATE(AE69,AF69)</f>
        <v>ЛОЖЬЛОЖЬ</v>
      </c>
      <c r="AW69" t="str">
        <f t="shared" ref="AW69:AW132" si="37">CONCATENATE(AG69,AH69)</f>
        <v>ЛОЖЬЛОЖЬ</v>
      </c>
      <c r="AX69" t="str">
        <f t="shared" ref="AX69:AX132" si="38">CONCATENATE(AI69,AJ69)</f>
        <v>ЛОЖЬЛОЖЬ</v>
      </c>
      <c r="AY69" t="str">
        <f t="shared" ref="AY69:AY132" si="39">CONCATENATE(AK69,AL69)</f>
        <v>ЛОЖЬЛОЖЬ</v>
      </c>
      <c r="AZ69" t="str">
        <f t="shared" ref="AZ69:AZ132" si="40">CONCATENATE(AM69,AN69)</f>
        <v>ЛОЖЬЛОЖЬ</v>
      </c>
      <c r="BA69" t="str">
        <f t="shared" ref="BA69:BA132" si="41">CONCATENATE(AO69,AP69)</f>
        <v>ЛОЖЬЛОЖЬ</v>
      </c>
      <c r="BC69" t="str">
        <f t="shared" ref="BC69:BC132" si="42" xml:space="preserve"> IF(OR(AR69= "4-2", AR69= "2-1", AR69= "-12", AR69= "-24"),"Q",
  IF(
    OR(AR69= "4-1", AR69= "40", AR69= "42"),"A",
    IF(
      AR69= "44","P",
      IF(OR(AR69= "2-2",AR69="0-2",AR69="-1-2",AR69="-2-2",AR69="-2-1",AR69="-20",AR69="-22" ),"R",
              IF(
                OR(AR69= "24",AR69="04",AR69="-14"),"M",
                IF(
                  OR(AR69= "20",AR69="22",AR69="0-1",AR69="00",AR69="02",AR69="-1-1",AR69="-10"),"I",""
                )
              )
      )
    )
  )
)</f>
        <v/>
      </c>
      <c r="BD69" t="str">
        <f t="shared" ref="BD69:BD132" si="43" xml:space="preserve"> IF(OR(AS69= "4-2", AS69= "2-1", AS69= "-12", AS69= "-24"),"Q",
  IF(
    OR(AS69= "4-1", AS69= "40", AS69= "42"),"A",
    IF(
      AS69= "44","P",
      IF(OR(AS69= "2-2",AS69="0-2",AS69="-1-2",AS69="-2-2",AS69="-2-1",AS69="-20",AS69="-22" ),"R",
              IF(
                OR(AS69= "24",AS69="04",AS69="-14"),"M",
                IF(
                  OR(AS69= "20",AS69="22",AS69="0-1",AS69="00",AS69="02",AS69="-1-1",AS69="-10"),"I",""
                )
              )
      )
    )
  )
)</f>
        <v/>
      </c>
      <c r="BE69" t="str">
        <f t="shared" ref="BE69:BE132" si="44" xml:space="preserve"> IF(OR(AT69= "4-2", AT69= "2-1", AT69= "-12", AT69= "-24"),"Q",
  IF(
    OR(AT69= "4-1", AT69= "40", AT69= "42"),"A",
    IF(
      AT69= "44","P",
      IF(OR(AT69= "2-2",AT69="0-2",AT69="-1-2",AT69="-2-2",AT69="-2-1",AT69="-20",AT69="-22" ),"R",
              IF(
                OR(AT69= "24",AT69="04",AT69="-14"),"M",
                IF(
                  OR(AT69= "20",AT69="22",AT69="0-1",AT69="00",AT69="02",AT69="-1-1",AT69="-10"),"I",""
                )
              )
      )
    )
  )
)</f>
        <v/>
      </c>
      <c r="BF69" t="str">
        <f t="shared" ref="BF69:BF132" si="45" xml:space="preserve"> IF(OR(AU69= "4-2", AU69= "2-1", AU69= "-12", AU69= "-24"),"Q",
  IF(
    OR(AU69= "4-1", AU69= "40", AU69= "42"),"A",
    IF(
      AU69= "44","P",
      IF(OR(AU69= "2-2",AU69="0-2",AU69="-1-2",AU69="-2-2",AU69="-2-1",AU69="-20",AU69="-22" ),"R",
              IF(
                OR(AU69= "24",AU69="04",AU69="-14"),"M",
                IF(
                  OR(AU69= "20",AU69="22",AU69="0-1",AU69="00",AU69="02",AU69="-1-1",AU69="-10"),"I",""
                )
              )
      )
    )
  )
)</f>
        <v/>
      </c>
      <c r="BG69" t="str">
        <f t="shared" ref="BG69:BG132" si="46" xml:space="preserve"> IF(OR(AV69= "4-2", AV69= "2-1", AV69= "-12", AV69= "-24"),"Q",
  IF(
    OR(AV69= "4-1", AV69= "40", AV69= "42"),"A",
    IF(
      AV69= "44","P",
      IF(OR(AV69= "2-2",AV69="0-2",AV69="-1-2",AV69="-2-2",AV69="-2-1",AV69="-20",AV69="-22" ),"R",
              IF(
                OR(AV69= "24",AV69="04",AV69="-14"),"M",
                IF(
                  OR(AV69= "20",AV69="22",AV69="0-1",AV69="00",AV69="02",AV69="-1-1",AV69="-10"),"I",""
                )
              )
      )
    )
  )
)</f>
        <v/>
      </c>
      <c r="BH69" t="str">
        <f t="shared" ref="BH69:BH132" si="47" xml:space="preserve"> IF(OR(AW69= "4-2", AW69= "2-1", AW69= "-12", AW69= "-24"),"Q",
  IF(
    OR(AW69= "4-1", AW69= "40", AW69= "42"),"A",
    IF(
      AW69= "44","P",
      IF(OR(AW69= "2-2",AW69="0-2",AW69="-1-2",AW69="-2-2",AW69="-2-1",AW69="-20",AW69="-22" ),"R",
              IF(
                OR(AW69= "24",AW69="04",AW69="-14"),"M",
                IF(
                  OR(AW69= "20",AW69="22",AW69="0-1",AW69="00",AW69="02",AW69="-1-1",AW69="-10"),"I",""
                )
              )
      )
    )
  )
)</f>
        <v/>
      </c>
      <c r="BI69" t="str">
        <f t="shared" ref="BI69:BI132" si="48" xml:space="preserve"> IF(OR(AX69= "4-2", AX69= "2-1", AX69= "-12", AX69= "-24"),"Q",
  IF(
    OR(AX69= "4-1", AX69= "40", AX69= "42"),"A",
    IF(
      AX69= "44","P",
      IF(OR(AX69= "2-2",AX69="0-2",AX69="-1-2",AX69="-2-2",AX69="-2-1",AX69="-20",AX69="-22" ),"R",
              IF(
                OR(AX69= "24",AX69="04",AX69="-14"),"M",
                IF(
                  OR(AX69= "20",AX69="22",AX69="0-1",AX69="00",AX69="02",AX69="-1-1",AX69="-10"),"I",""
                )
              )
      )
    )
  )
)</f>
        <v/>
      </c>
      <c r="BJ69" t="str">
        <f t="shared" ref="BJ69:BJ132" si="49" xml:space="preserve"> IF(OR(AY69= "4-2", AY69= "2-1", AY69= "-12", AY69= "-24"),"Q",
  IF(
    OR(AY69= "4-1", AY69= "40", AY69= "42"),"A",
    IF(
      AY69= "44","P",
      IF(OR(AY69= "2-2",AY69="0-2",AY69="-1-2",AY69="-2-2",AY69="-2-1",AY69="-20",AY69="-22" ),"R",
              IF(
                OR(AY69= "24",AY69="04",AY69="-14"),"M",
                IF(
                  OR(AY69= "20",AY69="22",AY69="0-1",AY69="00",AY69="02",AY69="-1-1",AY69="-10"),"I",""
                )
              )
      )
    )
  )
)</f>
        <v/>
      </c>
      <c r="BK69" t="str">
        <f t="shared" ref="BK69:BK132" si="50" xml:space="preserve"> IF(OR(AZ69= "4-2", AZ69= "2-1", AZ69= "-12", AZ69= "-24"),"Q",
  IF(
    OR(AZ69= "4-1", AZ69= "40", AZ69= "42"),"A",
    IF(
      AZ69= "44","P",
      IF(OR(AZ69= "2-2",AZ69="0-2",AZ69="-1-2",AZ69="-2-2",AZ69="-2-1",AZ69="-20",AZ69="-22" ),"R",
              IF(
                OR(AZ69= "24",AZ69="04",AZ69="-14"),"M",
                IF(
                  OR(AZ69= "20",AZ69="22",AZ69="0-1",AZ69="00",AZ69="02",AZ69="-1-1",AZ69="-10"),"I",""
                )
              )
      )
    )
  )
)</f>
        <v/>
      </c>
      <c r="BL69" t="str">
        <f t="shared" ref="BL69:BL132" si="51" xml:space="preserve"> IF(OR(BA69= "4-2", BA69= "2-1", BA69= "-12", BA69= "-24"),"Q",
  IF(
    OR(BA69= "4-1", BA69= "40", BA69= "42"),"A",
    IF(
      BA69= "44","P",
      IF(OR(BA69= "2-2",BA69="0-2",BA69="-1-2",BA69="-2-2",BA69="-2-1",BA69="-20",BA69="-22" ),"R",
              IF(
                OR(BA69= "24",BA69="04",BA69="-14"),"M",
                IF(
                  OR(BA69= "20",BA69="22",BA69="0-1",BA69="00",BA69="02",BA69="-1-1",BA69="-10"),"I",""
                )
              )
      )
    )
  )
)</f>
        <v/>
      </c>
    </row>
    <row r="70" spans="4:64" x14ac:dyDescent="0.25">
      <c r="W70" t="b">
        <f>IF(OR(B70=Localization!$C$117,B70=5),4,IF(OR(B70=Localization!$C$118,B70=4),2,IF(OR(B70=Localization!$C$119,B70=3),0,IF(OR(B70=Localization!$C$120,B70=2),-1,IF(OR(B70=Localization!$C$121,B70=1),-2)))))</f>
        <v>0</v>
      </c>
      <c r="X70" t="b">
        <f>IF(OR(C70=Localization!$C$123,C70=5),-2,IF(OR(C70=Localization!$C$124,C70=4),-1,IF(OR(C70=Localization!$C$125,C70=3),0,IF(OR(C70=Localization!$C$126,C70=2),2,IF(OR(C70=Localization!$C$127,C70=1),4)))))</f>
        <v>0</v>
      </c>
      <c r="Y70" t="b">
        <f>IF(OR(D70=Localization!$C$117,D70=5),4,IF(OR(D70=Localization!$C$118,D70=4),2,IF(OR(D70=Localization!$C$119,D70=3),0,IF(OR(D70=Localization!$C$120,D70=2),-1,IF(OR(D70=Localization!$C$121,D70=1),-2)))))</f>
        <v>0</v>
      </c>
      <c r="Z70" t="b">
        <f>IF(OR(E70=Localization!$C$123,E70=5),-2,IF(OR(E70=Localization!$C$124,E70=4),-1,IF(OR(E70=Localization!$C$125,E70=3),0,IF(OR(E70=Localization!$C$126,E70=2),2,IF(OR(E70=Localization!$C$127,E70=1),4)))))</f>
        <v>0</v>
      </c>
      <c r="AA70" t="b">
        <f>IF(OR(F70=Localization!$C$117,F70=5),4,IF(OR(F70=Localization!$C$118,F70=4),2,IF(OR(F70=Localization!$C$119,F70=3),0,IF(OR(F70=Localization!$C$120,F70=2),-1,IF(OR(F70=Localization!$C$121,F70=1),-2)))))</f>
        <v>0</v>
      </c>
      <c r="AB70" t="b">
        <f>IF(OR(G70=Localization!$C$123,G70=5),-2,IF(OR(G70=Localization!$C$124,G70=4),-1,IF(OR(G70=Localization!$C$125,G70=3),0,IF(OR(G70=Localization!$C$126,G70=2),2,IF(OR(G70=Localization!$C$127,G70=1),4)))))</f>
        <v>0</v>
      </c>
      <c r="AC70" t="b">
        <f>IF(OR(H70=Localization!$C$117,H70=5),4,IF(OR(H70=Localization!$C$118,H70=4),2,IF(OR(H70=Localization!$C$119,H70=3),0,IF(OR(H70=Localization!$C$120,H70=2),-1,IF(OR(H70=Localization!$C$121,H70=1),-2)))))</f>
        <v>0</v>
      </c>
      <c r="AD70" t="b">
        <f>IF(OR(I70=Localization!$C$123,I70=5),-2,IF(OR(I70=Localization!$C$124,I70=4),-1,IF(OR(I70=Localization!$C$125,I70=3),0,IF(OR(I70=Localization!$C$126,I70=2),2,IF(OR(I70=Localization!$C$127,I70=1),4)))))</f>
        <v>0</v>
      </c>
      <c r="AE70" t="b">
        <f>IF(OR(J70=Localization!$C$117,J70=5),4,IF(OR(J70=Localization!$C$118,J70=4),2,IF(OR(J70=Localization!$C$119,J70=3),0,IF(OR(J70=Localization!$C$120,J70=2),-1,IF(OR(J70=Localization!$C$121,J70=1),-2)))))</f>
        <v>0</v>
      </c>
      <c r="AF70" t="b">
        <f>IF(OR(K70=Localization!$C$123,K70=5),-2,IF(OR(K70=Localization!$C$124,K70=4),-1,IF(OR(K70=Localization!$C$125,K70=3),0,IF(OR(K70=Localization!$C$126,K70=2),2,IF(OR(K70=Localization!$C$127,K70=1),4)))))</f>
        <v>0</v>
      </c>
      <c r="AG70" t="b">
        <f>IF(OR(L70=Localization!$C$117,L70=5),4,IF(OR(L70=Localization!$C$118,L70=4),2,IF(OR(L70=Localization!$C$119,L70=3),0,IF(OR(L70=Localization!$C$120,L70=2),-1,IF(OR(L70=Localization!$C$121,L70=1),-2)))))</f>
        <v>0</v>
      </c>
      <c r="AH70" t="b">
        <f>IF(OR(M70=Localization!$C$123,M70=5),-2,IF(OR(M70=Localization!$C$124,M70=4),-1,IF(OR(M70=Localization!$C$125,M70=3),0,IF(OR(M70=Localization!$C$126,M70=2),2,IF(OR(M70=Localization!$C$127,M70=1),4)))))</f>
        <v>0</v>
      </c>
      <c r="AI70" t="b">
        <f>IF(OR(N70=Localization!$C$117,N70=5),4,IF(OR(N70=Localization!$C$118,N70=4),2,IF(OR(N70=Localization!$C$119,N70=3),0,IF(OR(N70=Localization!$C$120,N70=2),-1,IF(OR(N70=Localization!$C$121,N70=1),-2)))))</f>
        <v>0</v>
      </c>
      <c r="AJ70" t="b">
        <f>IF(OR(O70=Localization!$C$123,O70=5),-2,IF(OR(O70=Localization!$C$124,O70=4),-1,IF(OR(O70=Localization!$C$125,O70=3),0,IF(OR(O70=Localization!$C$126,O70=2),2,IF(OR(O70=Localization!$C$127,O70=1),4)))))</f>
        <v>0</v>
      </c>
      <c r="AK70" t="b">
        <f>IF(OR(P70=Localization!$C$117,P70=5),4,IF(OR(P70=Localization!$C$118,P70=4),2,IF(OR(P70=Localization!$C$119,P70=3),0,IF(OR(P70=Localization!$C$120,P70=2),-1,IF(OR(P70=Localization!$C$121,P70=1),-2)))))</f>
        <v>0</v>
      </c>
      <c r="AL70" t="b">
        <f>IF(OR(Q70=Localization!$C$123,Q70=5),-2,IF(OR(Q70=Localization!$C$124,Q70=4),-1,IF(OR(Q70=Localization!$C$125,Q70=3),0,IF(OR(Q70=Localization!$C$126,Q70=2),2,IF(OR(Q70=Localization!$C$127,Q70=1),4)))))</f>
        <v>0</v>
      </c>
      <c r="AM70" t="b">
        <f>IF(OR(R70=Localization!$C$117,R70=5),4,IF(OR(R70=Localization!$C$118,R70=4),2,IF(OR(R70=Localization!$C$119,R70=3),0,IF(OR(R70=Localization!$C$120,R70=2),-1,IF(OR(R70=Localization!$C$121,R70=1),-2)))))</f>
        <v>0</v>
      </c>
      <c r="AN70" t="b">
        <f>IF(OR(S70=Localization!$C$123,S70=5),-2,IF(OR(S70=Localization!$C$124,S70=4),-1,IF(OR(S70=Localization!$C$125,S70=3),0,IF(OR(S70=Localization!$C$126,S70=2),2,IF(OR(S70=Localization!$C$127,S70=1),4)))))</f>
        <v>0</v>
      </c>
      <c r="AO70" t="b">
        <f>IF(OR(T70=Localization!$C$117,T70=5),4,IF(OR(T70=Localization!$C$118,T70=4),2,IF(OR(T70=Localization!$C$119,T70=3),0,IF(OR(T70=Localization!$C$120,T70=2),-1,IF(OR(T70=Localization!$C$121,T70=1),-2)))))</f>
        <v>0</v>
      </c>
      <c r="AP70" t="b">
        <f>IF(OR(U70=Localization!$C$123,U70=5),-2,IF(OR(U70=Localization!$C$124,U70=4),-1,IF(OR(U70=Localization!$C$125,U70=3),0,IF(OR(U70=Localization!$C$126,U70=2),2,IF(OR(U70=Localization!$C$127,U70=1),4)))))</f>
        <v>0</v>
      </c>
      <c r="AR70" t="str">
        <f t="shared" si="32"/>
        <v>ЛОЖЬЛОЖЬ</v>
      </c>
      <c r="AS70" t="str">
        <f t="shared" si="33"/>
        <v>ЛОЖЬЛОЖЬ</v>
      </c>
      <c r="AT70" t="str">
        <f t="shared" si="34"/>
        <v>ЛОЖЬЛОЖЬ</v>
      </c>
      <c r="AU70" t="str">
        <f t="shared" si="35"/>
        <v>ЛОЖЬЛОЖЬ</v>
      </c>
      <c r="AV70" t="str">
        <f t="shared" si="36"/>
        <v>ЛОЖЬЛОЖЬ</v>
      </c>
      <c r="AW70" t="str">
        <f t="shared" si="37"/>
        <v>ЛОЖЬЛОЖЬ</v>
      </c>
      <c r="AX70" t="str">
        <f t="shared" si="38"/>
        <v>ЛОЖЬЛОЖЬ</v>
      </c>
      <c r="AY70" t="str">
        <f t="shared" si="39"/>
        <v>ЛОЖЬЛОЖЬ</v>
      </c>
      <c r="AZ70" t="str">
        <f t="shared" si="40"/>
        <v>ЛОЖЬЛОЖЬ</v>
      </c>
      <c r="BA70" t="str">
        <f t="shared" si="41"/>
        <v>ЛОЖЬЛОЖЬ</v>
      </c>
      <c r="BC70" t="str">
        <f t="shared" si="42"/>
        <v/>
      </c>
      <c r="BD70" t="str">
        <f t="shared" si="43"/>
        <v/>
      </c>
      <c r="BE70" t="str">
        <f t="shared" si="44"/>
        <v/>
      </c>
      <c r="BF70" t="str">
        <f t="shared" si="45"/>
        <v/>
      </c>
      <c r="BG70" t="str">
        <f t="shared" si="46"/>
        <v/>
      </c>
      <c r="BH70" t="str">
        <f t="shared" si="47"/>
        <v/>
      </c>
      <c r="BI70" t="str">
        <f t="shared" si="48"/>
        <v/>
      </c>
      <c r="BJ70" t="str">
        <f t="shared" si="49"/>
        <v/>
      </c>
      <c r="BK70" t="str">
        <f t="shared" si="50"/>
        <v/>
      </c>
      <c r="BL70" t="str">
        <f t="shared" si="51"/>
        <v/>
      </c>
    </row>
    <row r="71" spans="4:64" x14ac:dyDescent="0.25">
      <c r="W71" t="b">
        <f>IF(OR(B71=Localization!$C$117,B71=5),4,IF(OR(B71=Localization!$C$118,B71=4),2,IF(OR(B71=Localization!$C$119,B71=3),0,IF(OR(B71=Localization!$C$120,B71=2),-1,IF(OR(B71=Localization!$C$121,B71=1),-2)))))</f>
        <v>0</v>
      </c>
      <c r="X71" t="b">
        <f>IF(OR(C71=Localization!$C$123,C71=5),-2,IF(OR(C71=Localization!$C$124,C71=4),-1,IF(OR(C71=Localization!$C$125,C71=3),0,IF(OR(C71=Localization!$C$126,C71=2),2,IF(OR(C71=Localization!$C$127,C71=1),4)))))</f>
        <v>0</v>
      </c>
      <c r="Y71" t="b">
        <f>IF(OR(D71=Localization!$C$117,D71=5),4,IF(OR(D71=Localization!$C$118,D71=4),2,IF(OR(D71=Localization!$C$119,D71=3),0,IF(OR(D71=Localization!$C$120,D71=2),-1,IF(OR(D71=Localization!$C$121,D71=1),-2)))))</f>
        <v>0</v>
      </c>
      <c r="Z71" t="b">
        <f>IF(OR(E71=Localization!$C$123,E71=5),-2,IF(OR(E71=Localization!$C$124,E71=4),-1,IF(OR(E71=Localization!$C$125,E71=3),0,IF(OR(E71=Localization!$C$126,E71=2),2,IF(OR(E71=Localization!$C$127,E71=1),4)))))</f>
        <v>0</v>
      </c>
      <c r="AA71" t="b">
        <f>IF(OR(F71=Localization!$C$117,F71=5),4,IF(OR(F71=Localization!$C$118,F71=4),2,IF(OR(F71=Localization!$C$119,F71=3),0,IF(OR(F71=Localization!$C$120,F71=2),-1,IF(OR(F71=Localization!$C$121,F71=1),-2)))))</f>
        <v>0</v>
      </c>
      <c r="AB71" t="b">
        <f>IF(OR(G71=Localization!$C$123,G71=5),-2,IF(OR(G71=Localization!$C$124,G71=4),-1,IF(OR(G71=Localization!$C$125,G71=3),0,IF(OR(G71=Localization!$C$126,G71=2),2,IF(OR(G71=Localization!$C$127,G71=1),4)))))</f>
        <v>0</v>
      </c>
      <c r="AC71" t="b">
        <f>IF(OR(H71=Localization!$C$117,H71=5),4,IF(OR(H71=Localization!$C$118,H71=4),2,IF(OR(H71=Localization!$C$119,H71=3),0,IF(OR(H71=Localization!$C$120,H71=2),-1,IF(OR(H71=Localization!$C$121,H71=1),-2)))))</f>
        <v>0</v>
      </c>
      <c r="AD71" t="b">
        <f>IF(OR(I71=Localization!$C$123,I71=5),-2,IF(OR(I71=Localization!$C$124,I71=4),-1,IF(OR(I71=Localization!$C$125,I71=3),0,IF(OR(I71=Localization!$C$126,I71=2),2,IF(OR(I71=Localization!$C$127,I71=1),4)))))</f>
        <v>0</v>
      </c>
      <c r="AE71" t="b">
        <f>IF(OR(J71=Localization!$C$117,J71=5),4,IF(OR(J71=Localization!$C$118,J71=4),2,IF(OR(J71=Localization!$C$119,J71=3),0,IF(OR(J71=Localization!$C$120,J71=2),-1,IF(OR(J71=Localization!$C$121,J71=1),-2)))))</f>
        <v>0</v>
      </c>
      <c r="AF71" t="b">
        <f>IF(OR(K71=Localization!$C$123,K71=5),-2,IF(OR(K71=Localization!$C$124,K71=4),-1,IF(OR(K71=Localization!$C$125,K71=3),0,IF(OR(K71=Localization!$C$126,K71=2),2,IF(OR(K71=Localization!$C$127,K71=1),4)))))</f>
        <v>0</v>
      </c>
      <c r="AG71" t="b">
        <f>IF(OR(L71=Localization!$C$117,L71=5),4,IF(OR(L71=Localization!$C$118,L71=4),2,IF(OR(L71=Localization!$C$119,L71=3),0,IF(OR(L71=Localization!$C$120,L71=2),-1,IF(OR(L71=Localization!$C$121,L71=1),-2)))))</f>
        <v>0</v>
      </c>
      <c r="AH71" t="b">
        <f>IF(OR(M71=Localization!$C$123,M71=5),-2,IF(OR(M71=Localization!$C$124,M71=4),-1,IF(OR(M71=Localization!$C$125,M71=3),0,IF(OR(M71=Localization!$C$126,M71=2),2,IF(OR(M71=Localization!$C$127,M71=1),4)))))</f>
        <v>0</v>
      </c>
      <c r="AI71" t="b">
        <f>IF(OR(N71=Localization!$C$117,N71=5),4,IF(OR(N71=Localization!$C$118,N71=4),2,IF(OR(N71=Localization!$C$119,N71=3),0,IF(OR(N71=Localization!$C$120,N71=2),-1,IF(OR(N71=Localization!$C$121,N71=1),-2)))))</f>
        <v>0</v>
      </c>
      <c r="AJ71" t="b">
        <f>IF(OR(O71=Localization!$C$123,O71=5),-2,IF(OR(O71=Localization!$C$124,O71=4),-1,IF(OR(O71=Localization!$C$125,O71=3),0,IF(OR(O71=Localization!$C$126,O71=2),2,IF(OR(O71=Localization!$C$127,O71=1),4)))))</f>
        <v>0</v>
      </c>
      <c r="AK71" t="b">
        <f>IF(OR(P71=Localization!$C$117,P71=5),4,IF(OR(P71=Localization!$C$118,P71=4),2,IF(OR(P71=Localization!$C$119,P71=3),0,IF(OR(P71=Localization!$C$120,P71=2),-1,IF(OR(P71=Localization!$C$121,P71=1),-2)))))</f>
        <v>0</v>
      </c>
      <c r="AL71" t="b">
        <f>IF(OR(Q71=Localization!$C$123,Q71=5),-2,IF(OR(Q71=Localization!$C$124,Q71=4),-1,IF(OR(Q71=Localization!$C$125,Q71=3),0,IF(OR(Q71=Localization!$C$126,Q71=2),2,IF(OR(Q71=Localization!$C$127,Q71=1),4)))))</f>
        <v>0</v>
      </c>
      <c r="AM71" t="b">
        <f>IF(OR(R71=Localization!$C$117,R71=5),4,IF(OR(R71=Localization!$C$118,R71=4),2,IF(OR(R71=Localization!$C$119,R71=3),0,IF(OR(R71=Localization!$C$120,R71=2),-1,IF(OR(R71=Localization!$C$121,R71=1),-2)))))</f>
        <v>0</v>
      </c>
      <c r="AN71" t="b">
        <f>IF(OR(S71=Localization!$C$123,S71=5),-2,IF(OR(S71=Localization!$C$124,S71=4),-1,IF(OR(S71=Localization!$C$125,S71=3),0,IF(OR(S71=Localization!$C$126,S71=2),2,IF(OR(S71=Localization!$C$127,S71=1),4)))))</f>
        <v>0</v>
      </c>
      <c r="AO71" t="b">
        <f>IF(OR(T71=Localization!$C$117,T71=5),4,IF(OR(T71=Localization!$C$118,T71=4),2,IF(OR(T71=Localization!$C$119,T71=3),0,IF(OR(T71=Localization!$C$120,T71=2),-1,IF(OR(T71=Localization!$C$121,T71=1),-2)))))</f>
        <v>0</v>
      </c>
      <c r="AP71" t="b">
        <f>IF(OR(U71=Localization!$C$123,U71=5),-2,IF(OR(U71=Localization!$C$124,U71=4),-1,IF(OR(U71=Localization!$C$125,U71=3),0,IF(OR(U71=Localization!$C$126,U71=2),2,IF(OR(U71=Localization!$C$127,U71=1),4)))))</f>
        <v>0</v>
      </c>
      <c r="AR71" t="str">
        <f t="shared" si="32"/>
        <v>ЛОЖЬЛОЖЬ</v>
      </c>
      <c r="AS71" t="str">
        <f t="shared" si="33"/>
        <v>ЛОЖЬЛОЖЬ</v>
      </c>
      <c r="AT71" t="str">
        <f t="shared" si="34"/>
        <v>ЛОЖЬЛОЖЬ</v>
      </c>
      <c r="AU71" t="str">
        <f t="shared" si="35"/>
        <v>ЛОЖЬЛОЖЬ</v>
      </c>
      <c r="AV71" t="str">
        <f t="shared" si="36"/>
        <v>ЛОЖЬЛОЖЬ</v>
      </c>
      <c r="AW71" t="str">
        <f t="shared" si="37"/>
        <v>ЛОЖЬЛОЖЬ</v>
      </c>
      <c r="AX71" t="str">
        <f t="shared" si="38"/>
        <v>ЛОЖЬЛОЖЬ</v>
      </c>
      <c r="AY71" t="str">
        <f t="shared" si="39"/>
        <v>ЛОЖЬЛОЖЬ</v>
      </c>
      <c r="AZ71" t="str">
        <f t="shared" si="40"/>
        <v>ЛОЖЬЛОЖЬ</v>
      </c>
      <c r="BA71" t="str">
        <f t="shared" si="41"/>
        <v>ЛОЖЬЛОЖЬ</v>
      </c>
      <c r="BC71" t="str">
        <f t="shared" si="42"/>
        <v/>
      </c>
      <c r="BD71" t="str">
        <f t="shared" si="43"/>
        <v/>
      </c>
      <c r="BE71" t="str">
        <f t="shared" si="44"/>
        <v/>
      </c>
      <c r="BF71" t="str">
        <f t="shared" si="45"/>
        <v/>
      </c>
      <c r="BG71" t="str">
        <f t="shared" si="46"/>
        <v/>
      </c>
      <c r="BH71" t="str">
        <f t="shared" si="47"/>
        <v/>
      </c>
      <c r="BI71" t="str">
        <f t="shared" si="48"/>
        <v/>
      </c>
      <c r="BJ71" t="str">
        <f t="shared" si="49"/>
        <v/>
      </c>
      <c r="BK71" t="str">
        <f t="shared" si="50"/>
        <v/>
      </c>
      <c r="BL71" t="str">
        <f t="shared" si="51"/>
        <v/>
      </c>
    </row>
    <row r="72" spans="4:64" x14ac:dyDescent="0.25">
      <c r="W72" t="b">
        <f>IF(OR(B72=Localization!$C$117,B72=5),4,IF(OR(B72=Localization!$C$118,B72=4),2,IF(OR(B72=Localization!$C$119,B72=3),0,IF(OR(B72=Localization!$C$120,B72=2),-1,IF(OR(B72=Localization!$C$121,B72=1),-2)))))</f>
        <v>0</v>
      </c>
      <c r="X72" t="b">
        <f>IF(OR(C72=Localization!$C$123,C72=5),-2,IF(OR(C72=Localization!$C$124,C72=4),-1,IF(OR(C72=Localization!$C$125,C72=3),0,IF(OR(C72=Localization!$C$126,C72=2),2,IF(OR(C72=Localization!$C$127,C72=1),4)))))</f>
        <v>0</v>
      </c>
      <c r="Y72" t="b">
        <f>IF(OR(D72=Localization!$C$117,D72=5),4,IF(OR(D72=Localization!$C$118,D72=4),2,IF(OR(D72=Localization!$C$119,D72=3),0,IF(OR(D72=Localization!$C$120,D72=2),-1,IF(OR(D72=Localization!$C$121,D72=1),-2)))))</f>
        <v>0</v>
      </c>
      <c r="Z72" t="b">
        <f>IF(OR(E72=Localization!$C$123,E72=5),-2,IF(OR(E72=Localization!$C$124,E72=4),-1,IF(OR(E72=Localization!$C$125,E72=3),0,IF(OR(E72=Localization!$C$126,E72=2),2,IF(OR(E72=Localization!$C$127,E72=1),4)))))</f>
        <v>0</v>
      </c>
      <c r="AA72" t="b">
        <f>IF(OR(F72=Localization!$C$117,F72=5),4,IF(OR(F72=Localization!$C$118,F72=4),2,IF(OR(F72=Localization!$C$119,F72=3),0,IF(OR(F72=Localization!$C$120,F72=2),-1,IF(OR(F72=Localization!$C$121,F72=1),-2)))))</f>
        <v>0</v>
      </c>
      <c r="AB72" t="b">
        <f>IF(OR(G72=Localization!$C$123,G72=5),-2,IF(OR(G72=Localization!$C$124,G72=4),-1,IF(OR(G72=Localization!$C$125,G72=3),0,IF(OR(G72=Localization!$C$126,G72=2),2,IF(OR(G72=Localization!$C$127,G72=1),4)))))</f>
        <v>0</v>
      </c>
      <c r="AC72" t="b">
        <f>IF(OR(H72=Localization!$C$117,H72=5),4,IF(OR(H72=Localization!$C$118,H72=4),2,IF(OR(H72=Localization!$C$119,H72=3),0,IF(OR(H72=Localization!$C$120,H72=2),-1,IF(OR(H72=Localization!$C$121,H72=1),-2)))))</f>
        <v>0</v>
      </c>
      <c r="AD72" t="b">
        <f>IF(OR(I72=Localization!$C$123,I72=5),-2,IF(OR(I72=Localization!$C$124,I72=4),-1,IF(OR(I72=Localization!$C$125,I72=3),0,IF(OR(I72=Localization!$C$126,I72=2),2,IF(OR(I72=Localization!$C$127,I72=1),4)))))</f>
        <v>0</v>
      </c>
      <c r="AE72" t="b">
        <f>IF(OR(J72=Localization!$C$117,J72=5),4,IF(OR(J72=Localization!$C$118,J72=4),2,IF(OR(J72=Localization!$C$119,J72=3),0,IF(OR(J72=Localization!$C$120,J72=2),-1,IF(OR(J72=Localization!$C$121,J72=1),-2)))))</f>
        <v>0</v>
      </c>
      <c r="AF72" t="b">
        <f>IF(OR(K72=Localization!$C$123,K72=5),-2,IF(OR(K72=Localization!$C$124,K72=4),-1,IF(OR(K72=Localization!$C$125,K72=3),0,IF(OR(K72=Localization!$C$126,K72=2),2,IF(OR(K72=Localization!$C$127,K72=1),4)))))</f>
        <v>0</v>
      </c>
      <c r="AG72" t="b">
        <f>IF(OR(L72=Localization!$C$117,L72=5),4,IF(OR(L72=Localization!$C$118,L72=4),2,IF(OR(L72=Localization!$C$119,L72=3),0,IF(OR(L72=Localization!$C$120,L72=2),-1,IF(OR(L72=Localization!$C$121,L72=1),-2)))))</f>
        <v>0</v>
      </c>
      <c r="AH72" t="b">
        <f>IF(OR(M72=Localization!$C$123,M72=5),-2,IF(OR(M72=Localization!$C$124,M72=4),-1,IF(OR(M72=Localization!$C$125,M72=3),0,IF(OR(M72=Localization!$C$126,M72=2),2,IF(OR(M72=Localization!$C$127,M72=1),4)))))</f>
        <v>0</v>
      </c>
      <c r="AI72" t="b">
        <f>IF(OR(N72=Localization!$C$117,N72=5),4,IF(OR(N72=Localization!$C$118,N72=4),2,IF(OR(N72=Localization!$C$119,N72=3),0,IF(OR(N72=Localization!$C$120,N72=2),-1,IF(OR(N72=Localization!$C$121,N72=1),-2)))))</f>
        <v>0</v>
      </c>
      <c r="AJ72" t="b">
        <f>IF(OR(O72=Localization!$C$123,O72=5),-2,IF(OR(O72=Localization!$C$124,O72=4),-1,IF(OR(O72=Localization!$C$125,O72=3),0,IF(OR(O72=Localization!$C$126,O72=2),2,IF(OR(O72=Localization!$C$127,O72=1),4)))))</f>
        <v>0</v>
      </c>
      <c r="AK72" t="b">
        <f>IF(OR(P72=Localization!$C$117,P72=5),4,IF(OR(P72=Localization!$C$118,P72=4),2,IF(OR(P72=Localization!$C$119,P72=3),0,IF(OR(P72=Localization!$C$120,P72=2),-1,IF(OR(P72=Localization!$C$121,P72=1),-2)))))</f>
        <v>0</v>
      </c>
      <c r="AL72" t="b">
        <f>IF(OR(Q72=Localization!$C$123,Q72=5),-2,IF(OR(Q72=Localization!$C$124,Q72=4),-1,IF(OR(Q72=Localization!$C$125,Q72=3),0,IF(OR(Q72=Localization!$C$126,Q72=2),2,IF(OR(Q72=Localization!$C$127,Q72=1),4)))))</f>
        <v>0</v>
      </c>
      <c r="AM72" t="b">
        <f>IF(OR(R72=Localization!$C$117,R72=5),4,IF(OR(R72=Localization!$C$118,R72=4),2,IF(OR(R72=Localization!$C$119,R72=3),0,IF(OR(R72=Localization!$C$120,R72=2),-1,IF(OR(R72=Localization!$C$121,R72=1),-2)))))</f>
        <v>0</v>
      </c>
      <c r="AN72" t="b">
        <f>IF(OR(S72=Localization!$C$123,S72=5),-2,IF(OR(S72=Localization!$C$124,S72=4),-1,IF(OR(S72=Localization!$C$125,S72=3),0,IF(OR(S72=Localization!$C$126,S72=2),2,IF(OR(S72=Localization!$C$127,S72=1),4)))))</f>
        <v>0</v>
      </c>
      <c r="AO72" t="b">
        <f>IF(OR(T72=Localization!$C$117,T72=5),4,IF(OR(T72=Localization!$C$118,T72=4),2,IF(OR(T72=Localization!$C$119,T72=3),0,IF(OR(T72=Localization!$C$120,T72=2),-1,IF(OR(T72=Localization!$C$121,T72=1),-2)))))</f>
        <v>0</v>
      </c>
      <c r="AP72" t="b">
        <f>IF(OR(U72=Localization!$C$123,U72=5),-2,IF(OR(U72=Localization!$C$124,U72=4),-1,IF(OR(U72=Localization!$C$125,U72=3),0,IF(OR(U72=Localization!$C$126,U72=2),2,IF(OR(U72=Localization!$C$127,U72=1),4)))))</f>
        <v>0</v>
      </c>
      <c r="AR72" t="str">
        <f t="shared" si="32"/>
        <v>ЛОЖЬЛОЖЬ</v>
      </c>
      <c r="AS72" t="str">
        <f t="shared" si="33"/>
        <v>ЛОЖЬЛОЖЬ</v>
      </c>
      <c r="AT72" t="str">
        <f t="shared" si="34"/>
        <v>ЛОЖЬЛОЖЬ</v>
      </c>
      <c r="AU72" t="str">
        <f t="shared" si="35"/>
        <v>ЛОЖЬЛОЖЬ</v>
      </c>
      <c r="AV72" t="str">
        <f t="shared" si="36"/>
        <v>ЛОЖЬЛОЖЬ</v>
      </c>
      <c r="AW72" t="str">
        <f t="shared" si="37"/>
        <v>ЛОЖЬЛОЖЬ</v>
      </c>
      <c r="AX72" t="str">
        <f t="shared" si="38"/>
        <v>ЛОЖЬЛОЖЬ</v>
      </c>
      <c r="AY72" t="str">
        <f t="shared" si="39"/>
        <v>ЛОЖЬЛОЖЬ</v>
      </c>
      <c r="AZ72" t="str">
        <f t="shared" si="40"/>
        <v>ЛОЖЬЛОЖЬ</v>
      </c>
      <c r="BA72" t="str">
        <f t="shared" si="41"/>
        <v>ЛОЖЬЛОЖЬ</v>
      </c>
      <c r="BC72" t="str">
        <f t="shared" si="42"/>
        <v/>
      </c>
      <c r="BD72" t="str">
        <f t="shared" si="43"/>
        <v/>
      </c>
      <c r="BE72" t="str">
        <f t="shared" si="44"/>
        <v/>
      </c>
      <c r="BF72" t="str">
        <f t="shared" si="45"/>
        <v/>
      </c>
      <c r="BG72" t="str">
        <f t="shared" si="46"/>
        <v/>
      </c>
      <c r="BH72" t="str">
        <f t="shared" si="47"/>
        <v/>
      </c>
      <c r="BI72" t="str">
        <f t="shared" si="48"/>
        <v/>
      </c>
      <c r="BJ72" t="str">
        <f t="shared" si="49"/>
        <v/>
      </c>
      <c r="BK72" t="str">
        <f t="shared" si="50"/>
        <v/>
      </c>
      <c r="BL72" t="str">
        <f t="shared" si="51"/>
        <v/>
      </c>
    </row>
    <row r="73" spans="4:64" x14ac:dyDescent="0.25">
      <c r="W73" t="b">
        <f>IF(OR(B73=Localization!$C$117,B73=5),4,IF(OR(B73=Localization!$C$118,B73=4),2,IF(OR(B73=Localization!$C$119,B73=3),0,IF(OR(B73=Localization!$C$120,B73=2),-1,IF(OR(B73=Localization!$C$121,B73=1),-2)))))</f>
        <v>0</v>
      </c>
      <c r="X73" t="b">
        <f>IF(OR(C73=Localization!$C$123,C73=5),-2,IF(OR(C73=Localization!$C$124,C73=4),-1,IF(OR(C73=Localization!$C$125,C73=3),0,IF(OR(C73=Localization!$C$126,C73=2),2,IF(OR(C73=Localization!$C$127,C73=1),4)))))</f>
        <v>0</v>
      </c>
      <c r="Y73" t="b">
        <f>IF(OR(D73=Localization!$C$117,D73=5),4,IF(OR(D73=Localization!$C$118,D73=4),2,IF(OR(D73=Localization!$C$119,D73=3),0,IF(OR(D73=Localization!$C$120,D73=2),-1,IF(OR(D73=Localization!$C$121,D73=1),-2)))))</f>
        <v>0</v>
      </c>
      <c r="Z73" t="b">
        <f>IF(OR(E73=Localization!$C$123,E73=5),-2,IF(OR(E73=Localization!$C$124,E73=4),-1,IF(OR(E73=Localization!$C$125,E73=3),0,IF(OR(E73=Localization!$C$126,E73=2),2,IF(OR(E73=Localization!$C$127,E73=1),4)))))</f>
        <v>0</v>
      </c>
      <c r="AA73" t="b">
        <f>IF(OR(F73=Localization!$C$117,F73=5),4,IF(OR(F73=Localization!$C$118,F73=4),2,IF(OR(F73=Localization!$C$119,F73=3),0,IF(OR(F73=Localization!$C$120,F73=2),-1,IF(OR(F73=Localization!$C$121,F73=1),-2)))))</f>
        <v>0</v>
      </c>
      <c r="AB73" t="b">
        <f>IF(OR(G73=Localization!$C$123,G73=5),-2,IF(OR(G73=Localization!$C$124,G73=4),-1,IF(OR(G73=Localization!$C$125,G73=3),0,IF(OR(G73=Localization!$C$126,G73=2),2,IF(OR(G73=Localization!$C$127,G73=1),4)))))</f>
        <v>0</v>
      </c>
      <c r="AC73" t="b">
        <f>IF(OR(H73=Localization!$C$117,H73=5),4,IF(OR(H73=Localization!$C$118,H73=4),2,IF(OR(H73=Localization!$C$119,H73=3),0,IF(OR(H73=Localization!$C$120,H73=2),-1,IF(OR(H73=Localization!$C$121,H73=1),-2)))))</f>
        <v>0</v>
      </c>
      <c r="AD73" t="b">
        <f>IF(OR(I73=Localization!$C$123,I73=5),-2,IF(OR(I73=Localization!$C$124,I73=4),-1,IF(OR(I73=Localization!$C$125,I73=3),0,IF(OR(I73=Localization!$C$126,I73=2),2,IF(OR(I73=Localization!$C$127,I73=1),4)))))</f>
        <v>0</v>
      </c>
      <c r="AE73" t="b">
        <f>IF(OR(J73=Localization!$C$117,J73=5),4,IF(OR(J73=Localization!$C$118,J73=4),2,IF(OR(J73=Localization!$C$119,J73=3),0,IF(OR(J73=Localization!$C$120,J73=2),-1,IF(OR(J73=Localization!$C$121,J73=1),-2)))))</f>
        <v>0</v>
      </c>
      <c r="AF73" t="b">
        <f>IF(OR(K73=Localization!$C$123,K73=5),-2,IF(OR(K73=Localization!$C$124,K73=4),-1,IF(OR(K73=Localization!$C$125,K73=3),0,IF(OR(K73=Localization!$C$126,K73=2),2,IF(OR(K73=Localization!$C$127,K73=1),4)))))</f>
        <v>0</v>
      </c>
      <c r="AG73" t="b">
        <f>IF(OR(L73=Localization!$C$117,L73=5),4,IF(OR(L73=Localization!$C$118,L73=4),2,IF(OR(L73=Localization!$C$119,L73=3),0,IF(OR(L73=Localization!$C$120,L73=2),-1,IF(OR(L73=Localization!$C$121,L73=1),-2)))))</f>
        <v>0</v>
      </c>
      <c r="AH73" t="b">
        <f>IF(OR(M73=Localization!$C$123,M73=5),-2,IF(OR(M73=Localization!$C$124,M73=4),-1,IF(OR(M73=Localization!$C$125,M73=3),0,IF(OR(M73=Localization!$C$126,M73=2),2,IF(OR(M73=Localization!$C$127,M73=1),4)))))</f>
        <v>0</v>
      </c>
      <c r="AI73" t="b">
        <f>IF(OR(N73=Localization!$C$117,N73=5),4,IF(OR(N73=Localization!$C$118,N73=4),2,IF(OR(N73=Localization!$C$119,N73=3),0,IF(OR(N73=Localization!$C$120,N73=2),-1,IF(OR(N73=Localization!$C$121,N73=1),-2)))))</f>
        <v>0</v>
      </c>
      <c r="AJ73" t="b">
        <f>IF(OR(O73=Localization!$C$123,O73=5),-2,IF(OR(O73=Localization!$C$124,O73=4),-1,IF(OR(O73=Localization!$C$125,O73=3),0,IF(OR(O73=Localization!$C$126,O73=2),2,IF(OR(O73=Localization!$C$127,O73=1),4)))))</f>
        <v>0</v>
      </c>
      <c r="AK73" t="b">
        <f>IF(OR(P73=Localization!$C$117,P73=5),4,IF(OR(P73=Localization!$C$118,P73=4),2,IF(OR(P73=Localization!$C$119,P73=3),0,IF(OR(P73=Localization!$C$120,P73=2),-1,IF(OR(P73=Localization!$C$121,P73=1),-2)))))</f>
        <v>0</v>
      </c>
      <c r="AL73" t="b">
        <f>IF(OR(Q73=Localization!$C$123,Q73=5),-2,IF(OR(Q73=Localization!$C$124,Q73=4),-1,IF(OR(Q73=Localization!$C$125,Q73=3),0,IF(OR(Q73=Localization!$C$126,Q73=2),2,IF(OR(Q73=Localization!$C$127,Q73=1),4)))))</f>
        <v>0</v>
      </c>
      <c r="AM73" t="b">
        <f>IF(OR(R73=Localization!$C$117,R73=5),4,IF(OR(R73=Localization!$C$118,R73=4),2,IF(OR(R73=Localization!$C$119,R73=3),0,IF(OR(R73=Localization!$C$120,R73=2),-1,IF(OR(R73=Localization!$C$121,R73=1),-2)))))</f>
        <v>0</v>
      </c>
      <c r="AN73" t="b">
        <f>IF(OR(S73=Localization!$C$123,S73=5),-2,IF(OR(S73=Localization!$C$124,S73=4),-1,IF(OR(S73=Localization!$C$125,S73=3),0,IF(OR(S73=Localization!$C$126,S73=2),2,IF(OR(S73=Localization!$C$127,S73=1),4)))))</f>
        <v>0</v>
      </c>
      <c r="AO73" t="b">
        <f>IF(OR(T73=Localization!$C$117,T73=5),4,IF(OR(T73=Localization!$C$118,T73=4),2,IF(OR(T73=Localization!$C$119,T73=3),0,IF(OR(T73=Localization!$C$120,T73=2),-1,IF(OR(T73=Localization!$C$121,T73=1),-2)))))</f>
        <v>0</v>
      </c>
      <c r="AP73" t="b">
        <f>IF(OR(U73=Localization!$C$123,U73=5),-2,IF(OR(U73=Localization!$C$124,U73=4),-1,IF(OR(U73=Localization!$C$125,U73=3),0,IF(OR(U73=Localization!$C$126,U73=2),2,IF(OR(U73=Localization!$C$127,U73=1),4)))))</f>
        <v>0</v>
      </c>
      <c r="AR73" t="str">
        <f t="shared" si="32"/>
        <v>ЛОЖЬЛОЖЬ</v>
      </c>
      <c r="AS73" t="str">
        <f t="shared" si="33"/>
        <v>ЛОЖЬЛОЖЬ</v>
      </c>
      <c r="AT73" t="str">
        <f t="shared" si="34"/>
        <v>ЛОЖЬЛОЖЬ</v>
      </c>
      <c r="AU73" t="str">
        <f t="shared" si="35"/>
        <v>ЛОЖЬЛОЖЬ</v>
      </c>
      <c r="AV73" t="str">
        <f t="shared" si="36"/>
        <v>ЛОЖЬЛОЖЬ</v>
      </c>
      <c r="AW73" t="str">
        <f t="shared" si="37"/>
        <v>ЛОЖЬЛОЖЬ</v>
      </c>
      <c r="AX73" t="str">
        <f t="shared" si="38"/>
        <v>ЛОЖЬЛОЖЬ</v>
      </c>
      <c r="AY73" t="str">
        <f t="shared" si="39"/>
        <v>ЛОЖЬЛОЖЬ</v>
      </c>
      <c r="AZ73" t="str">
        <f t="shared" si="40"/>
        <v>ЛОЖЬЛОЖЬ</v>
      </c>
      <c r="BA73" t="str">
        <f t="shared" si="41"/>
        <v>ЛОЖЬЛОЖЬ</v>
      </c>
      <c r="BC73" t="str">
        <f t="shared" si="42"/>
        <v/>
      </c>
      <c r="BD73" t="str">
        <f t="shared" si="43"/>
        <v/>
      </c>
      <c r="BE73" t="str">
        <f t="shared" si="44"/>
        <v/>
      </c>
      <c r="BF73" t="str">
        <f t="shared" si="45"/>
        <v/>
      </c>
      <c r="BG73" t="str">
        <f t="shared" si="46"/>
        <v/>
      </c>
      <c r="BH73" t="str">
        <f t="shared" si="47"/>
        <v/>
      </c>
      <c r="BI73" t="str">
        <f t="shared" si="48"/>
        <v/>
      </c>
      <c r="BJ73" t="str">
        <f t="shared" si="49"/>
        <v/>
      </c>
      <c r="BK73" t="str">
        <f t="shared" si="50"/>
        <v/>
      </c>
      <c r="BL73" t="str">
        <f t="shared" si="51"/>
        <v/>
      </c>
    </row>
    <row r="74" spans="4:64" x14ac:dyDescent="0.25">
      <c r="W74" t="b">
        <f>IF(OR(B74=Localization!$C$117,B74=5),4,IF(OR(B74=Localization!$C$118,B74=4),2,IF(OR(B74=Localization!$C$119,B74=3),0,IF(OR(B74=Localization!$C$120,B74=2),-1,IF(OR(B74=Localization!$C$121,B74=1),-2)))))</f>
        <v>0</v>
      </c>
      <c r="X74" t="b">
        <f>IF(OR(C74=Localization!$C$123,C74=5),-2,IF(OR(C74=Localization!$C$124,C74=4),-1,IF(OR(C74=Localization!$C$125,C74=3),0,IF(OR(C74=Localization!$C$126,C74=2),2,IF(OR(C74=Localization!$C$127,C74=1),4)))))</f>
        <v>0</v>
      </c>
      <c r="Y74" t="b">
        <f>IF(OR(D74=Localization!$C$117,D74=5),4,IF(OR(D74=Localization!$C$118,D74=4),2,IF(OR(D74=Localization!$C$119,D74=3),0,IF(OR(D74=Localization!$C$120,D74=2),-1,IF(OR(D74=Localization!$C$121,D74=1),-2)))))</f>
        <v>0</v>
      </c>
      <c r="Z74" t="b">
        <f>IF(OR(E74=Localization!$C$123,E74=5),-2,IF(OR(E74=Localization!$C$124,E74=4),-1,IF(OR(E74=Localization!$C$125,E74=3),0,IF(OR(E74=Localization!$C$126,E74=2),2,IF(OR(E74=Localization!$C$127,E74=1),4)))))</f>
        <v>0</v>
      </c>
      <c r="AA74" t="b">
        <f>IF(OR(F74=Localization!$C$117,F74=5),4,IF(OR(F74=Localization!$C$118,F74=4),2,IF(OR(F74=Localization!$C$119,F74=3),0,IF(OR(F74=Localization!$C$120,F74=2),-1,IF(OR(F74=Localization!$C$121,F74=1),-2)))))</f>
        <v>0</v>
      </c>
      <c r="AB74" t="b">
        <f>IF(OR(G74=Localization!$C$123,G74=5),-2,IF(OR(G74=Localization!$C$124,G74=4),-1,IF(OR(G74=Localization!$C$125,G74=3),0,IF(OR(G74=Localization!$C$126,G74=2),2,IF(OR(G74=Localization!$C$127,G74=1),4)))))</f>
        <v>0</v>
      </c>
      <c r="AC74" t="b">
        <f>IF(OR(H74=Localization!$C$117,H74=5),4,IF(OR(H74=Localization!$C$118,H74=4),2,IF(OR(H74=Localization!$C$119,H74=3),0,IF(OR(H74=Localization!$C$120,H74=2),-1,IF(OR(H74=Localization!$C$121,H74=1),-2)))))</f>
        <v>0</v>
      </c>
      <c r="AD74" t="b">
        <f>IF(OR(I74=Localization!$C$123,I74=5),-2,IF(OR(I74=Localization!$C$124,I74=4),-1,IF(OR(I74=Localization!$C$125,I74=3),0,IF(OR(I74=Localization!$C$126,I74=2),2,IF(OR(I74=Localization!$C$127,I74=1),4)))))</f>
        <v>0</v>
      </c>
      <c r="AE74" t="b">
        <f>IF(OR(J74=Localization!$C$117,J74=5),4,IF(OR(J74=Localization!$C$118,J74=4),2,IF(OR(J74=Localization!$C$119,J74=3),0,IF(OR(J74=Localization!$C$120,J74=2),-1,IF(OR(J74=Localization!$C$121,J74=1),-2)))))</f>
        <v>0</v>
      </c>
      <c r="AF74" t="b">
        <f>IF(OR(K74=Localization!$C$123,K74=5),-2,IF(OR(K74=Localization!$C$124,K74=4),-1,IF(OR(K74=Localization!$C$125,K74=3),0,IF(OR(K74=Localization!$C$126,K74=2),2,IF(OR(K74=Localization!$C$127,K74=1),4)))))</f>
        <v>0</v>
      </c>
      <c r="AG74" t="b">
        <f>IF(OR(L74=Localization!$C$117,L74=5),4,IF(OR(L74=Localization!$C$118,L74=4),2,IF(OR(L74=Localization!$C$119,L74=3),0,IF(OR(L74=Localization!$C$120,L74=2),-1,IF(OR(L74=Localization!$C$121,L74=1),-2)))))</f>
        <v>0</v>
      </c>
      <c r="AH74" t="b">
        <f>IF(OR(M74=Localization!$C$123,M74=5),-2,IF(OR(M74=Localization!$C$124,M74=4),-1,IF(OR(M74=Localization!$C$125,M74=3),0,IF(OR(M74=Localization!$C$126,M74=2),2,IF(OR(M74=Localization!$C$127,M74=1),4)))))</f>
        <v>0</v>
      </c>
      <c r="AI74" t="b">
        <f>IF(OR(N74=Localization!$C$117,N74=5),4,IF(OR(N74=Localization!$C$118,N74=4),2,IF(OR(N74=Localization!$C$119,N74=3),0,IF(OR(N74=Localization!$C$120,N74=2),-1,IF(OR(N74=Localization!$C$121,N74=1),-2)))))</f>
        <v>0</v>
      </c>
      <c r="AJ74" t="b">
        <f>IF(OR(O74=Localization!$C$123,O74=5),-2,IF(OR(O74=Localization!$C$124,O74=4),-1,IF(OR(O74=Localization!$C$125,O74=3),0,IF(OR(O74=Localization!$C$126,O74=2),2,IF(OR(O74=Localization!$C$127,O74=1),4)))))</f>
        <v>0</v>
      </c>
      <c r="AK74" t="b">
        <f>IF(OR(P74=Localization!$C$117,P74=5),4,IF(OR(P74=Localization!$C$118,P74=4),2,IF(OR(P74=Localization!$C$119,P74=3),0,IF(OR(P74=Localization!$C$120,P74=2),-1,IF(OR(P74=Localization!$C$121,P74=1),-2)))))</f>
        <v>0</v>
      </c>
      <c r="AL74" t="b">
        <f>IF(OR(Q74=Localization!$C$123,Q74=5),-2,IF(OR(Q74=Localization!$C$124,Q74=4),-1,IF(OR(Q74=Localization!$C$125,Q74=3),0,IF(OR(Q74=Localization!$C$126,Q74=2),2,IF(OR(Q74=Localization!$C$127,Q74=1),4)))))</f>
        <v>0</v>
      </c>
      <c r="AM74" t="b">
        <f>IF(OR(R74=Localization!$C$117,R74=5),4,IF(OR(R74=Localization!$C$118,R74=4),2,IF(OR(R74=Localization!$C$119,R74=3),0,IF(OR(R74=Localization!$C$120,R74=2),-1,IF(OR(R74=Localization!$C$121,R74=1),-2)))))</f>
        <v>0</v>
      </c>
      <c r="AN74" t="b">
        <f>IF(OR(S74=Localization!$C$123,S74=5),-2,IF(OR(S74=Localization!$C$124,S74=4),-1,IF(OR(S74=Localization!$C$125,S74=3),0,IF(OR(S74=Localization!$C$126,S74=2),2,IF(OR(S74=Localization!$C$127,S74=1),4)))))</f>
        <v>0</v>
      </c>
      <c r="AO74" t="b">
        <f>IF(OR(T74=Localization!$C$117,T74=5),4,IF(OR(T74=Localization!$C$118,T74=4),2,IF(OR(T74=Localization!$C$119,T74=3),0,IF(OR(T74=Localization!$C$120,T74=2),-1,IF(OR(T74=Localization!$C$121,T74=1),-2)))))</f>
        <v>0</v>
      </c>
      <c r="AP74" t="b">
        <f>IF(OR(U74=Localization!$C$123,U74=5),-2,IF(OR(U74=Localization!$C$124,U74=4),-1,IF(OR(U74=Localization!$C$125,U74=3),0,IF(OR(U74=Localization!$C$126,U74=2),2,IF(OR(U74=Localization!$C$127,U74=1),4)))))</f>
        <v>0</v>
      </c>
      <c r="AR74" t="str">
        <f t="shared" si="32"/>
        <v>ЛОЖЬЛОЖЬ</v>
      </c>
      <c r="AS74" t="str">
        <f t="shared" si="33"/>
        <v>ЛОЖЬЛОЖЬ</v>
      </c>
      <c r="AT74" t="str">
        <f t="shared" si="34"/>
        <v>ЛОЖЬЛОЖЬ</v>
      </c>
      <c r="AU74" t="str">
        <f t="shared" si="35"/>
        <v>ЛОЖЬЛОЖЬ</v>
      </c>
      <c r="AV74" t="str">
        <f t="shared" si="36"/>
        <v>ЛОЖЬЛОЖЬ</v>
      </c>
      <c r="AW74" t="str">
        <f t="shared" si="37"/>
        <v>ЛОЖЬЛОЖЬ</v>
      </c>
      <c r="AX74" t="str">
        <f t="shared" si="38"/>
        <v>ЛОЖЬЛОЖЬ</v>
      </c>
      <c r="AY74" t="str">
        <f t="shared" si="39"/>
        <v>ЛОЖЬЛОЖЬ</v>
      </c>
      <c r="AZ74" t="str">
        <f t="shared" si="40"/>
        <v>ЛОЖЬЛОЖЬ</v>
      </c>
      <c r="BA74" t="str">
        <f t="shared" si="41"/>
        <v>ЛОЖЬЛОЖЬ</v>
      </c>
      <c r="BC74" t="str">
        <f t="shared" si="42"/>
        <v/>
      </c>
      <c r="BD74" t="str">
        <f t="shared" si="43"/>
        <v/>
      </c>
      <c r="BE74" t="str">
        <f t="shared" si="44"/>
        <v/>
      </c>
      <c r="BF74" t="str">
        <f t="shared" si="45"/>
        <v/>
      </c>
      <c r="BG74" t="str">
        <f t="shared" si="46"/>
        <v/>
      </c>
      <c r="BH74" t="str">
        <f t="shared" si="47"/>
        <v/>
      </c>
      <c r="BI74" t="str">
        <f t="shared" si="48"/>
        <v/>
      </c>
      <c r="BJ74" t="str">
        <f t="shared" si="49"/>
        <v/>
      </c>
      <c r="BK74" t="str">
        <f t="shared" si="50"/>
        <v/>
      </c>
      <c r="BL74" t="str">
        <f t="shared" si="51"/>
        <v/>
      </c>
    </row>
    <row r="75" spans="4:64" x14ac:dyDescent="0.25">
      <c r="W75" t="b">
        <f>IF(OR(B75=Localization!$C$117,B75=5),4,IF(OR(B75=Localization!$C$118,B75=4),2,IF(OR(B75=Localization!$C$119,B75=3),0,IF(OR(B75=Localization!$C$120,B75=2),-1,IF(OR(B75=Localization!$C$121,B75=1),-2)))))</f>
        <v>0</v>
      </c>
      <c r="X75" t="b">
        <f>IF(OR(C75=Localization!$C$123,C75=5),-2,IF(OR(C75=Localization!$C$124,C75=4),-1,IF(OR(C75=Localization!$C$125,C75=3),0,IF(OR(C75=Localization!$C$126,C75=2),2,IF(OR(C75=Localization!$C$127,C75=1),4)))))</f>
        <v>0</v>
      </c>
      <c r="Y75" t="b">
        <f>IF(OR(D75=Localization!$C$117,D75=5),4,IF(OR(D75=Localization!$C$118,D75=4),2,IF(OR(D75=Localization!$C$119,D75=3),0,IF(OR(D75=Localization!$C$120,D75=2),-1,IF(OR(D75=Localization!$C$121,D75=1),-2)))))</f>
        <v>0</v>
      </c>
      <c r="Z75" t="b">
        <f>IF(OR(E75=Localization!$C$123,E75=5),-2,IF(OR(E75=Localization!$C$124,E75=4),-1,IF(OR(E75=Localization!$C$125,E75=3),0,IF(OR(E75=Localization!$C$126,E75=2),2,IF(OR(E75=Localization!$C$127,E75=1),4)))))</f>
        <v>0</v>
      </c>
      <c r="AA75" t="b">
        <f>IF(OR(F75=Localization!$C$117,F75=5),4,IF(OR(F75=Localization!$C$118,F75=4),2,IF(OR(F75=Localization!$C$119,F75=3),0,IF(OR(F75=Localization!$C$120,F75=2),-1,IF(OR(F75=Localization!$C$121,F75=1),-2)))))</f>
        <v>0</v>
      </c>
      <c r="AB75" t="b">
        <f>IF(OR(G75=Localization!$C$123,G75=5),-2,IF(OR(G75=Localization!$C$124,G75=4),-1,IF(OR(G75=Localization!$C$125,G75=3),0,IF(OR(G75=Localization!$C$126,G75=2),2,IF(OR(G75=Localization!$C$127,G75=1),4)))))</f>
        <v>0</v>
      </c>
      <c r="AC75" t="b">
        <f>IF(OR(H75=Localization!$C$117,H75=5),4,IF(OR(H75=Localization!$C$118,H75=4),2,IF(OR(H75=Localization!$C$119,H75=3),0,IF(OR(H75=Localization!$C$120,H75=2),-1,IF(OR(H75=Localization!$C$121,H75=1),-2)))))</f>
        <v>0</v>
      </c>
      <c r="AD75" t="b">
        <f>IF(OR(I75=Localization!$C$123,I75=5),-2,IF(OR(I75=Localization!$C$124,I75=4),-1,IF(OR(I75=Localization!$C$125,I75=3),0,IF(OR(I75=Localization!$C$126,I75=2),2,IF(OR(I75=Localization!$C$127,I75=1),4)))))</f>
        <v>0</v>
      </c>
      <c r="AE75" t="b">
        <f>IF(OR(J75=Localization!$C$117,J75=5),4,IF(OR(J75=Localization!$C$118,J75=4),2,IF(OR(J75=Localization!$C$119,J75=3),0,IF(OR(J75=Localization!$C$120,J75=2),-1,IF(OR(J75=Localization!$C$121,J75=1),-2)))))</f>
        <v>0</v>
      </c>
      <c r="AF75" t="b">
        <f>IF(OR(K75=Localization!$C$123,K75=5),-2,IF(OR(K75=Localization!$C$124,K75=4),-1,IF(OR(K75=Localization!$C$125,K75=3),0,IF(OR(K75=Localization!$C$126,K75=2),2,IF(OR(K75=Localization!$C$127,K75=1),4)))))</f>
        <v>0</v>
      </c>
      <c r="AG75" t="b">
        <f>IF(OR(L75=Localization!$C$117,L75=5),4,IF(OR(L75=Localization!$C$118,L75=4),2,IF(OR(L75=Localization!$C$119,L75=3),0,IF(OR(L75=Localization!$C$120,L75=2),-1,IF(OR(L75=Localization!$C$121,L75=1),-2)))))</f>
        <v>0</v>
      </c>
      <c r="AH75" t="b">
        <f>IF(OR(M75=Localization!$C$123,M75=5),-2,IF(OR(M75=Localization!$C$124,M75=4),-1,IF(OR(M75=Localization!$C$125,M75=3),0,IF(OR(M75=Localization!$C$126,M75=2),2,IF(OR(M75=Localization!$C$127,M75=1),4)))))</f>
        <v>0</v>
      </c>
      <c r="AI75" t="b">
        <f>IF(OR(N75=Localization!$C$117,N75=5),4,IF(OR(N75=Localization!$C$118,N75=4),2,IF(OR(N75=Localization!$C$119,N75=3),0,IF(OR(N75=Localization!$C$120,N75=2),-1,IF(OR(N75=Localization!$C$121,N75=1),-2)))))</f>
        <v>0</v>
      </c>
      <c r="AJ75" t="b">
        <f>IF(OR(O75=Localization!$C$123,O75=5),-2,IF(OR(O75=Localization!$C$124,O75=4),-1,IF(OR(O75=Localization!$C$125,O75=3),0,IF(OR(O75=Localization!$C$126,O75=2),2,IF(OR(O75=Localization!$C$127,O75=1),4)))))</f>
        <v>0</v>
      </c>
      <c r="AK75" t="b">
        <f>IF(OR(P75=Localization!$C$117,P75=5),4,IF(OR(P75=Localization!$C$118,P75=4),2,IF(OR(P75=Localization!$C$119,P75=3),0,IF(OR(P75=Localization!$C$120,P75=2),-1,IF(OR(P75=Localization!$C$121,P75=1),-2)))))</f>
        <v>0</v>
      </c>
      <c r="AL75" t="b">
        <f>IF(OR(Q75=Localization!$C$123,Q75=5),-2,IF(OR(Q75=Localization!$C$124,Q75=4),-1,IF(OR(Q75=Localization!$C$125,Q75=3),0,IF(OR(Q75=Localization!$C$126,Q75=2),2,IF(OR(Q75=Localization!$C$127,Q75=1),4)))))</f>
        <v>0</v>
      </c>
      <c r="AM75" t="b">
        <f>IF(OR(R75=Localization!$C$117,R75=5),4,IF(OR(R75=Localization!$C$118,R75=4),2,IF(OR(R75=Localization!$C$119,R75=3),0,IF(OR(R75=Localization!$C$120,R75=2),-1,IF(OR(R75=Localization!$C$121,R75=1),-2)))))</f>
        <v>0</v>
      </c>
      <c r="AN75" t="b">
        <f>IF(OR(S75=Localization!$C$123,S75=5),-2,IF(OR(S75=Localization!$C$124,S75=4),-1,IF(OR(S75=Localization!$C$125,S75=3),0,IF(OR(S75=Localization!$C$126,S75=2),2,IF(OR(S75=Localization!$C$127,S75=1),4)))))</f>
        <v>0</v>
      </c>
      <c r="AO75" t="b">
        <f>IF(OR(T75=Localization!$C$117,T75=5),4,IF(OR(T75=Localization!$C$118,T75=4),2,IF(OR(T75=Localization!$C$119,T75=3),0,IF(OR(T75=Localization!$C$120,T75=2),-1,IF(OR(T75=Localization!$C$121,T75=1),-2)))))</f>
        <v>0</v>
      </c>
      <c r="AP75" t="b">
        <f>IF(OR(U75=Localization!$C$123,U75=5),-2,IF(OR(U75=Localization!$C$124,U75=4),-1,IF(OR(U75=Localization!$C$125,U75=3),0,IF(OR(U75=Localization!$C$126,U75=2),2,IF(OR(U75=Localization!$C$127,U75=1),4)))))</f>
        <v>0</v>
      </c>
      <c r="AR75" t="str">
        <f t="shared" si="32"/>
        <v>ЛОЖЬЛОЖЬ</v>
      </c>
      <c r="AS75" t="str">
        <f t="shared" si="33"/>
        <v>ЛОЖЬЛОЖЬ</v>
      </c>
      <c r="AT75" t="str">
        <f t="shared" si="34"/>
        <v>ЛОЖЬЛОЖЬ</v>
      </c>
      <c r="AU75" t="str">
        <f t="shared" si="35"/>
        <v>ЛОЖЬЛОЖЬ</v>
      </c>
      <c r="AV75" t="str">
        <f t="shared" si="36"/>
        <v>ЛОЖЬЛОЖЬ</v>
      </c>
      <c r="AW75" t="str">
        <f t="shared" si="37"/>
        <v>ЛОЖЬЛОЖЬ</v>
      </c>
      <c r="AX75" t="str">
        <f t="shared" si="38"/>
        <v>ЛОЖЬЛОЖЬ</v>
      </c>
      <c r="AY75" t="str">
        <f t="shared" si="39"/>
        <v>ЛОЖЬЛОЖЬ</v>
      </c>
      <c r="AZ75" t="str">
        <f t="shared" si="40"/>
        <v>ЛОЖЬЛОЖЬ</v>
      </c>
      <c r="BA75" t="str">
        <f t="shared" si="41"/>
        <v>ЛОЖЬЛОЖЬ</v>
      </c>
      <c r="BC75" t="str">
        <f t="shared" si="42"/>
        <v/>
      </c>
      <c r="BD75" t="str">
        <f t="shared" si="43"/>
        <v/>
      </c>
      <c r="BE75" t="str">
        <f t="shared" si="44"/>
        <v/>
      </c>
      <c r="BF75" t="str">
        <f t="shared" si="45"/>
        <v/>
      </c>
      <c r="BG75" t="str">
        <f t="shared" si="46"/>
        <v/>
      </c>
      <c r="BH75" t="str">
        <f t="shared" si="47"/>
        <v/>
      </c>
      <c r="BI75" t="str">
        <f t="shared" si="48"/>
        <v/>
      </c>
      <c r="BJ75" t="str">
        <f t="shared" si="49"/>
        <v/>
      </c>
      <c r="BK75" t="str">
        <f t="shared" si="50"/>
        <v/>
      </c>
      <c r="BL75" t="str">
        <f t="shared" si="51"/>
        <v/>
      </c>
    </row>
    <row r="76" spans="4:64" x14ac:dyDescent="0.25">
      <c r="W76" t="b">
        <f>IF(OR(B76=Localization!$C$117,B76=5),4,IF(OR(B76=Localization!$C$118,B76=4),2,IF(OR(B76=Localization!$C$119,B76=3),0,IF(OR(B76=Localization!$C$120,B76=2),-1,IF(OR(B76=Localization!$C$121,B76=1),-2)))))</f>
        <v>0</v>
      </c>
      <c r="X76" t="b">
        <f>IF(OR(C76=Localization!$C$123,C76=5),-2,IF(OR(C76=Localization!$C$124,C76=4),-1,IF(OR(C76=Localization!$C$125,C76=3),0,IF(OR(C76=Localization!$C$126,C76=2),2,IF(OR(C76=Localization!$C$127,C76=1),4)))))</f>
        <v>0</v>
      </c>
      <c r="Y76" t="b">
        <f>IF(OR(D76=Localization!$C$117,D76=5),4,IF(OR(D76=Localization!$C$118,D76=4),2,IF(OR(D76=Localization!$C$119,D76=3),0,IF(OR(D76=Localization!$C$120,D76=2),-1,IF(OR(D76=Localization!$C$121,D76=1),-2)))))</f>
        <v>0</v>
      </c>
      <c r="Z76" t="b">
        <f>IF(OR(E76=Localization!$C$123,E76=5),-2,IF(OR(E76=Localization!$C$124,E76=4),-1,IF(OR(E76=Localization!$C$125,E76=3),0,IF(OR(E76=Localization!$C$126,E76=2),2,IF(OR(E76=Localization!$C$127,E76=1),4)))))</f>
        <v>0</v>
      </c>
      <c r="AA76" t="b">
        <f>IF(OR(F76=Localization!$C$117,F76=5),4,IF(OR(F76=Localization!$C$118,F76=4),2,IF(OR(F76=Localization!$C$119,F76=3),0,IF(OR(F76=Localization!$C$120,F76=2),-1,IF(OR(F76=Localization!$C$121,F76=1),-2)))))</f>
        <v>0</v>
      </c>
      <c r="AB76" t="b">
        <f>IF(OR(G76=Localization!$C$123,G76=5),-2,IF(OR(G76=Localization!$C$124,G76=4),-1,IF(OR(G76=Localization!$C$125,G76=3),0,IF(OR(G76=Localization!$C$126,G76=2),2,IF(OR(G76=Localization!$C$127,G76=1),4)))))</f>
        <v>0</v>
      </c>
      <c r="AC76" t="b">
        <f>IF(OR(H76=Localization!$C$117,H76=5),4,IF(OR(H76=Localization!$C$118,H76=4),2,IF(OR(H76=Localization!$C$119,H76=3),0,IF(OR(H76=Localization!$C$120,H76=2),-1,IF(OR(H76=Localization!$C$121,H76=1),-2)))))</f>
        <v>0</v>
      </c>
      <c r="AD76" t="b">
        <f>IF(OR(I76=Localization!$C$123,I76=5),-2,IF(OR(I76=Localization!$C$124,I76=4),-1,IF(OR(I76=Localization!$C$125,I76=3),0,IF(OR(I76=Localization!$C$126,I76=2),2,IF(OR(I76=Localization!$C$127,I76=1),4)))))</f>
        <v>0</v>
      </c>
      <c r="AE76" t="b">
        <f>IF(OR(J76=Localization!$C$117,J76=5),4,IF(OR(J76=Localization!$C$118,J76=4),2,IF(OR(J76=Localization!$C$119,J76=3),0,IF(OR(J76=Localization!$C$120,J76=2),-1,IF(OR(J76=Localization!$C$121,J76=1),-2)))))</f>
        <v>0</v>
      </c>
      <c r="AF76" t="b">
        <f>IF(OR(K76=Localization!$C$123,K76=5),-2,IF(OR(K76=Localization!$C$124,K76=4),-1,IF(OR(K76=Localization!$C$125,K76=3),0,IF(OR(K76=Localization!$C$126,K76=2),2,IF(OR(K76=Localization!$C$127,K76=1),4)))))</f>
        <v>0</v>
      </c>
      <c r="AG76" t="b">
        <f>IF(OR(L76=Localization!$C$117,L76=5),4,IF(OR(L76=Localization!$C$118,L76=4),2,IF(OR(L76=Localization!$C$119,L76=3),0,IF(OR(L76=Localization!$C$120,L76=2),-1,IF(OR(L76=Localization!$C$121,L76=1),-2)))))</f>
        <v>0</v>
      </c>
      <c r="AH76" t="b">
        <f>IF(OR(M76=Localization!$C$123,M76=5),-2,IF(OR(M76=Localization!$C$124,M76=4),-1,IF(OR(M76=Localization!$C$125,M76=3),0,IF(OR(M76=Localization!$C$126,M76=2),2,IF(OR(M76=Localization!$C$127,M76=1),4)))))</f>
        <v>0</v>
      </c>
      <c r="AI76" t="b">
        <f>IF(OR(N76=Localization!$C$117,N76=5),4,IF(OR(N76=Localization!$C$118,N76=4),2,IF(OR(N76=Localization!$C$119,N76=3),0,IF(OR(N76=Localization!$C$120,N76=2),-1,IF(OR(N76=Localization!$C$121,N76=1),-2)))))</f>
        <v>0</v>
      </c>
      <c r="AJ76" t="b">
        <f>IF(OR(O76=Localization!$C$123,O76=5),-2,IF(OR(O76=Localization!$C$124,O76=4),-1,IF(OR(O76=Localization!$C$125,O76=3),0,IF(OR(O76=Localization!$C$126,O76=2),2,IF(OR(O76=Localization!$C$127,O76=1),4)))))</f>
        <v>0</v>
      </c>
      <c r="AK76" t="b">
        <f>IF(OR(P76=Localization!$C$117,P76=5),4,IF(OR(P76=Localization!$C$118,P76=4),2,IF(OR(P76=Localization!$C$119,P76=3),0,IF(OR(P76=Localization!$C$120,P76=2),-1,IF(OR(P76=Localization!$C$121,P76=1),-2)))))</f>
        <v>0</v>
      </c>
      <c r="AL76" t="b">
        <f>IF(OR(Q76=Localization!$C$123,Q76=5),-2,IF(OR(Q76=Localization!$C$124,Q76=4),-1,IF(OR(Q76=Localization!$C$125,Q76=3),0,IF(OR(Q76=Localization!$C$126,Q76=2),2,IF(OR(Q76=Localization!$C$127,Q76=1),4)))))</f>
        <v>0</v>
      </c>
      <c r="AM76" t="b">
        <f>IF(OR(R76=Localization!$C$117,R76=5),4,IF(OR(R76=Localization!$C$118,R76=4),2,IF(OR(R76=Localization!$C$119,R76=3),0,IF(OR(R76=Localization!$C$120,R76=2),-1,IF(OR(R76=Localization!$C$121,R76=1),-2)))))</f>
        <v>0</v>
      </c>
      <c r="AN76" t="b">
        <f>IF(OR(S76=Localization!$C$123,S76=5),-2,IF(OR(S76=Localization!$C$124,S76=4),-1,IF(OR(S76=Localization!$C$125,S76=3),0,IF(OR(S76=Localization!$C$126,S76=2),2,IF(OR(S76=Localization!$C$127,S76=1),4)))))</f>
        <v>0</v>
      </c>
      <c r="AO76" t="b">
        <f>IF(OR(T76=Localization!$C$117,T76=5),4,IF(OR(T76=Localization!$C$118,T76=4),2,IF(OR(T76=Localization!$C$119,T76=3),0,IF(OR(T76=Localization!$C$120,T76=2),-1,IF(OR(T76=Localization!$C$121,T76=1),-2)))))</f>
        <v>0</v>
      </c>
      <c r="AP76" t="b">
        <f>IF(OR(U76=Localization!$C$123,U76=5),-2,IF(OR(U76=Localization!$C$124,U76=4),-1,IF(OR(U76=Localization!$C$125,U76=3),0,IF(OR(U76=Localization!$C$126,U76=2),2,IF(OR(U76=Localization!$C$127,U76=1),4)))))</f>
        <v>0</v>
      </c>
      <c r="AR76" t="str">
        <f t="shared" si="32"/>
        <v>ЛОЖЬЛОЖЬ</v>
      </c>
      <c r="AS76" t="str">
        <f t="shared" si="33"/>
        <v>ЛОЖЬЛОЖЬ</v>
      </c>
      <c r="AT76" t="str">
        <f t="shared" si="34"/>
        <v>ЛОЖЬЛОЖЬ</v>
      </c>
      <c r="AU76" t="str">
        <f t="shared" si="35"/>
        <v>ЛОЖЬЛОЖЬ</v>
      </c>
      <c r="AV76" t="str">
        <f t="shared" si="36"/>
        <v>ЛОЖЬЛОЖЬ</v>
      </c>
      <c r="AW76" t="str">
        <f t="shared" si="37"/>
        <v>ЛОЖЬЛОЖЬ</v>
      </c>
      <c r="AX76" t="str">
        <f t="shared" si="38"/>
        <v>ЛОЖЬЛОЖЬ</v>
      </c>
      <c r="AY76" t="str">
        <f t="shared" si="39"/>
        <v>ЛОЖЬЛОЖЬ</v>
      </c>
      <c r="AZ76" t="str">
        <f t="shared" si="40"/>
        <v>ЛОЖЬЛОЖЬ</v>
      </c>
      <c r="BA76" t="str">
        <f t="shared" si="41"/>
        <v>ЛОЖЬЛОЖЬ</v>
      </c>
      <c r="BC76" t="str">
        <f t="shared" si="42"/>
        <v/>
      </c>
      <c r="BD76" t="str">
        <f t="shared" si="43"/>
        <v/>
      </c>
      <c r="BE76" t="str">
        <f t="shared" si="44"/>
        <v/>
      </c>
      <c r="BF76" t="str">
        <f t="shared" si="45"/>
        <v/>
      </c>
      <c r="BG76" t="str">
        <f t="shared" si="46"/>
        <v/>
      </c>
      <c r="BH76" t="str">
        <f t="shared" si="47"/>
        <v/>
      </c>
      <c r="BI76" t="str">
        <f t="shared" si="48"/>
        <v/>
      </c>
      <c r="BJ76" t="str">
        <f t="shared" si="49"/>
        <v/>
      </c>
      <c r="BK76" t="str">
        <f t="shared" si="50"/>
        <v/>
      </c>
      <c r="BL76" t="str">
        <f t="shared" si="51"/>
        <v/>
      </c>
    </row>
    <row r="77" spans="4:64" x14ac:dyDescent="0.25">
      <c r="W77" t="b">
        <f>IF(OR(B77=Localization!$C$117,B77=5),4,IF(OR(B77=Localization!$C$118,B77=4),2,IF(OR(B77=Localization!$C$119,B77=3),0,IF(OR(B77=Localization!$C$120,B77=2),-1,IF(OR(B77=Localization!$C$121,B77=1),-2)))))</f>
        <v>0</v>
      </c>
      <c r="X77" t="b">
        <f>IF(OR(C77=Localization!$C$123,C77=5),-2,IF(OR(C77=Localization!$C$124,C77=4),-1,IF(OR(C77=Localization!$C$125,C77=3),0,IF(OR(C77=Localization!$C$126,C77=2),2,IF(OR(C77=Localization!$C$127,C77=1),4)))))</f>
        <v>0</v>
      </c>
      <c r="Y77" t="b">
        <f>IF(OR(D77=Localization!$C$117,D77=5),4,IF(OR(D77=Localization!$C$118,D77=4),2,IF(OR(D77=Localization!$C$119,D77=3),0,IF(OR(D77=Localization!$C$120,D77=2),-1,IF(OR(D77=Localization!$C$121,D77=1),-2)))))</f>
        <v>0</v>
      </c>
      <c r="Z77" t="b">
        <f>IF(OR(E77=Localization!$C$123,E77=5),-2,IF(OR(E77=Localization!$C$124,E77=4),-1,IF(OR(E77=Localization!$C$125,E77=3),0,IF(OR(E77=Localization!$C$126,E77=2),2,IF(OR(E77=Localization!$C$127,E77=1),4)))))</f>
        <v>0</v>
      </c>
      <c r="AA77" t="b">
        <f>IF(OR(F77=Localization!$C$117,F77=5),4,IF(OR(F77=Localization!$C$118,F77=4),2,IF(OR(F77=Localization!$C$119,F77=3),0,IF(OR(F77=Localization!$C$120,F77=2),-1,IF(OR(F77=Localization!$C$121,F77=1),-2)))))</f>
        <v>0</v>
      </c>
      <c r="AB77" t="b">
        <f>IF(OR(G77=Localization!$C$123,G77=5),-2,IF(OR(G77=Localization!$C$124,G77=4),-1,IF(OR(G77=Localization!$C$125,G77=3),0,IF(OR(G77=Localization!$C$126,G77=2),2,IF(OR(G77=Localization!$C$127,G77=1),4)))))</f>
        <v>0</v>
      </c>
      <c r="AC77" t="b">
        <f>IF(OR(H77=Localization!$C$117,H77=5),4,IF(OR(H77=Localization!$C$118,H77=4),2,IF(OR(H77=Localization!$C$119,H77=3),0,IF(OR(H77=Localization!$C$120,H77=2),-1,IF(OR(H77=Localization!$C$121,H77=1),-2)))))</f>
        <v>0</v>
      </c>
      <c r="AD77" t="b">
        <f>IF(OR(I77=Localization!$C$123,I77=5),-2,IF(OR(I77=Localization!$C$124,I77=4),-1,IF(OR(I77=Localization!$C$125,I77=3),0,IF(OR(I77=Localization!$C$126,I77=2),2,IF(OR(I77=Localization!$C$127,I77=1),4)))))</f>
        <v>0</v>
      </c>
      <c r="AE77" t="b">
        <f>IF(OR(J77=Localization!$C$117,J77=5),4,IF(OR(J77=Localization!$C$118,J77=4),2,IF(OR(J77=Localization!$C$119,J77=3),0,IF(OR(J77=Localization!$C$120,J77=2),-1,IF(OR(J77=Localization!$C$121,J77=1),-2)))))</f>
        <v>0</v>
      </c>
      <c r="AF77" t="b">
        <f>IF(OR(K77=Localization!$C$123,K77=5),-2,IF(OR(K77=Localization!$C$124,K77=4),-1,IF(OR(K77=Localization!$C$125,K77=3),0,IF(OR(K77=Localization!$C$126,K77=2),2,IF(OR(K77=Localization!$C$127,K77=1),4)))))</f>
        <v>0</v>
      </c>
      <c r="AG77" t="b">
        <f>IF(OR(L77=Localization!$C$117,L77=5),4,IF(OR(L77=Localization!$C$118,L77=4),2,IF(OR(L77=Localization!$C$119,L77=3),0,IF(OR(L77=Localization!$C$120,L77=2),-1,IF(OR(L77=Localization!$C$121,L77=1),-2)))))</f>
        <v>0</v>
      </c>
      <c r="AH77" t="b">
        <f>IF(OR(M77=Localization!$C$123,M77=5),-2,IF(OR(M77=Localization!$C$124,M77=4),-1,IF(OR(M77=Localization!$C$125,M77=3),0,IF(OR(M77=Localization!$C$126,M77=2),2,IF(OR(M77=Localization!$C$127,M77=1),4)))))</f>
        <v>0</v>
      </c>
      <c r="AI77" t="b">
        <f>IF(OR(N77=Localization!$C$117,N77=5),4,IF(OR(N77=Localization!$C$118,N77=4),2,IF(OR(N77=Localization!$C$119,N77=3),0,IF(OR(N77=Localization!$C$120,N77=2),-1,IF(OR(N77=Localization!$C$121,N77=1),-2)))))</f>
        <v>0</v>
      </c>
      <c r="AJ77" t="b">
        <f>IF(OR(O77=Localization!$C$123,O77=5),-2,IF(OR(O77=Localization!$C$124,O77=4),-1,IF(OR(O77=Localization!$C$125,O77=3),0,IF(OR(O77=Localization!$C$126,O77=2),2,IF(OR(O77=Localization!$C$127,O77=1),4)))))</f>
        <v>0</v>
      </c>
      <c r="AK77" t="b">
        <f>IF(OR(P77=Localization!$C$117,P77=5),4,IF(OR(P77=Localization!$C$118,P77=4),2,IF(OR(P77=Localization!$C$119,P77=3),0,IF(OR(P77=Localization!$C$120,P77=2),-1,IF(OR(P77=Localization!$C$121,P77=1),-2)))))</f>
        <v>0</v>
      </c>
      <c r="AL77" t="b">
        <f>IF(OR(Q77=Localization!$C$123,Q77=5),-2,IF(OR(Q77=Localization!$C$124,Q77=4),-1,IF(OR(Q77=Localization!$C$125,Q77=3),0,IF(OR(Q77=Localization!$C$126,Q77=2),2,IF(OR(Q77=Localization!$C$127,Q77=1),4)))))</f>
        <v>0</v>
      </c>
      <c r="AM77" t="b">
        <f>IF(OR(R77=Localization!$C$117,R77=5),4,IF(OR(R77=Localization!$C$118,R77=4),2,IF(OR(R77=Localization!$C$119,R77=3),0,IF(OR(R77=Localization!$C$120,R77=2),-1,IF(OR(R77=Localization!$C$121,R77=1),-2)))))</f>
        <v>0</v>
      </c>
      <c r="AN77" t="b">
        <f>IF(OR(S77=Localization!$C$123,S77=5),-2,IF(OR(S77=Localization!$C$124,S77=4),-1,IF(OR(S77=Localization!$C$125,S77=3),0,IF(OR(S77=Localization!$C$126,S77=2),2,IF(OR(S77=Localization!$C$127,S77=1),4)))))</f>
        <v>0</v>
      </c>
      <c r="AO77" t="b">
        <f>IF(OR(T77=Localization!$C$117,T77=5),4,IF(OR(T77=Localization!$C$118,T77=4),2,IF(OR(T77=Localization!$C$119,T77=3),0,IF(OR(T77=Localization!$C$120,T77=2),-1,IF(OR(T77=Localization!$C$121,T77=1),-2)))))</f>
        <v>0</v>
      </c>
      <c r="AP77" t="b">
        <f>IF(OR(U77=Localization!$C$123,U77=5),-2,IF(OR(U77=Localization!$C$124,U77=4),-1,IF(OR(U77=Localization!$C$125,U77=3),0,IF(OR(U77=Localization!$C$126,U77=2),2,IF(OR(U77=Localization!$C$127,U77=1),4)))))</f>
        <v>0</v>
      </c>
      <c r="AR77" t="str">
        <f t="shared" si="32"/>
        <v>ЛОЖЬЛОЖЬ</v>
      </c>
      <c r="AS77" t="str">
        <f t="shared" si="33"/>
        <v>ЛОЖЬЛОЖЬ</v>
      </c>
      <c r="AT77" t="str">
        <f t="shared" si="34"/>
        <v>ЛОЖЬЛОЖЬ</v>
      </c>
      <c r="AU77" t="str">
        <f t="shared" si="35"/>
        <v>ЛОЖЬЛОЖЬ</v>
      </c>
      <c r="AV77" t="str">
        <f t="shared" si="36"/>
        <v>ЛОЖЬЛОЖЬ</v>
      </c>
      <c r="AW77" t="str">
        <f t="shared" si="37"/>
        <v>ЛОЖЬЛОЖЬ</v>
      </c>
      <c r="AX77" t="str">
        <f t="shared" si="38"/>
        <v>ЛОЖЬЛОЖЬ</v>
      </c>
      <c r="AY77" t="str">
        <f t="shared" si="39"/>
        <v>ЛОЖЬЛОЖЬ</v>
      </c>
      <c r="AZ77" t="str">
        <f t="shared" si="40"/>
        <v>ЛОЖЬЛОЖЬ</v>
      </c>
      <c r="BA77" t="str">
        <f t="shared" si="41"/>
        <v>ЛОЖЬЛОЖЬ</v>
      </c>
      <c r="BC77" t="str">
        <f t="shared" si="42"/>
        <v/>
      </c>
      <c r="BD77" t="str">
        <f t="shared" si="43"/>
        <v/>
      </c>
      <c r="BE77" t="str">
        <f t="shared" si="44"/>
        <v/>
      </c>
      <c r="BF77" t="str">
        <f t="shared" si="45"/>
        <v/>
      </c>
      <c r="BG77" t="str">
        <f t="shared" si="46"/>
        <v/>
      </c>
      <c r="BH77" t="str">
        <f t="shared" si="47"/>
        <v/>
      </c>
      <c r="BI77" t="str">
        <f t="shared" si="48"/>
        <v/>
      </c>
      <c r="BJ77" t="str">
        <f t="shared" si="49"/>
        <v/>
      </c>
      <c r="BK77" t="str">
        <f t="shared" si="50"/>
        <v/>
      </c>
      <c r="BL77" t="str">
        <f t="shared" si="51"/>
        <v/>
      </c>
    </row>
    <row r="78" spans="4:64" x14ac:dyDescent="0.25">
      <c r="D78" s="64"/>
      <c r="E78" s="64"/>
      <c r="F78" s="64"/>
      <c r="G78" s="64"/>
      <c r="H78" s="64"/>
      <c r="I78" s="64"/>
      <c r="J78" s="64"/>
      <c r="K78" s="64"/>
      <c r="L78" s="64"/>
      <c r="M78" s="64"/>
      <c r="N78" s="64"/>
      <c r="O78" s="64"/>
      <c r="P78" s="64"/>
      <c r="Q78" s="64"/>
      <c r="R78" s="64"/>
      <c r="S78" s="64"/>
      <c r="T78" s="64"/>
      <c r="U78" s="64"/>
      <c r="W78" t="b">
        <f>IF(OR(B78=Localization!$C$117,B78=5),4,IF(OR(B78=Localization!$C$118,B78=4),2,IF(OR(B78=Localization!$C$119,B78=3),0,IF(OR(B78=Localization!$C$120,B78=2),-1,IF(OR(B78=Localization!$C$121,B78=1),-2)))))</f>
        <v>0</v>
      </c>
      <c r="X78" t="b">
        <f>IF(OR(C78=Localization!$C$123,C78=5),-2,IF(OR(C78=Localization!$C$124,C78=4),-1,IF(OR(C78=Localization!$C$125,C78=3),0,IF(OR(C78=Localization!$C$126,C78=2),2,IF(OR(C78=Localization!$C$127,C78=1),4)))))</f>
        <v>0</v>
      </c>
      <c r="Y78" t="b">
        <f>IF(OR(D78=Localization!$C$117,D78=5),4,IF(OR(D78=Localization!$C$118,D78=4),2,IF(OR(D78=Localization!$C$119,D78=3),0,IF(OR(D78=Localization!$C$120,D78=2),-1,IF(OR(D78=Localization!$C$121,D78=1),-2)))))</f>
        <v>0</v>
      </c>
      <c r="Z78" t="b">
        <f>IF(OR(E78=Localization!$C$123,E78=5),-2,IF(OR(E78=Localization!$C$124,E78=4),-1,IF(OR(E78=Localization!$C$125,E78=3),0,IF(OR(E78=Localization!$C$126,E78=2),2,IF(OR(E78=Localization!$C$127,E78=1),4)))))</f>
        <v>0</v>
      </c>
      <c r="AA78" t="b">
        <f>IF(OR(F78=Localization!$C$117,F78=5),4,IF(OR(F78=Localization!$C$118,F78=4),2,IF(OR(F78=Localization!$C$119,F78=3),0,IF(OR(F78=Localization!$C$120,F78=2),-1,IF(OR(F78=Localization!$C$121,F78=1),-2)))))</f>
        <v>0</v>
      </c>
      <c r="AB78" t="b">
        <f>IF(OR(G78=Localization!$C$123,G78=5),-2,IF(OR(G78=Localization!$C$124,G78=4),-1,IF(OR(G78=Localization!$C$125,G78=3),0,IF(OR(G78=Localization!$C$126,G78=2),2,IF(OR(G78=Localization!$C$127,G78=1),4)))))</f>
        <v>0</v>
      </c>
      <c r="AC78" t="b">
        <f>IF(OR(H78=Localization!$C$117,H78=5),4,IF(OR(H78=Localization!$C$118,H78=4),2,IF(OR(H78=Localization!$C$119,H78=3),0,IF(OR(H78=Localization!$C$120,H78=2),-1,IF(OR(H78=Localization!$C$121,H78=1),-2)))))</f>
        <v>0</v>
      </c>
      <c r="AD78" t="b">
        <f>IF(OR(I78=Localization!$C$123,I78=5),-2,IF(OR(I78=Localization!$C$124,I78=4),-1,IF(OR(I78=Localization!$C$125,I78=3),0,IF(OR(I78=Localization!$C$126,I78=2),2,IF(OR(I78=Localization!$C$127,I78=1),4)))))</f>
        <v>0</v>
      </c>
      <c r="AE78" t="b">
        <f>IF(OR(J78=Localization!$C$117,J78=5),4,IF(OR(J78=Localization!$C$118,J78=4),2,IF(OR(J78=Localization!$C$119,J78=3),0,IF(OR(J78=Localization!$C$120,J78=2),-1,IF(OR(J78=Localization!$C$121,J78=1),-2)))))</f>
        <v>0</v>
      </c>
      <c r="AF78" t="b">
        <f>IF(OR(K78=Localization!$C$123,K78=5),-2,IF(OR(K78=Localization!$C$124,K78=4),-1,IF(OR(K78=Localization!$C$125,K78=3),0,IF(OR(K78=Localization!$C$126,K78=2),2,IF(OR(K78=Localization!$C$127,K78=1),4)))))</f>
        <v>0</v>
      </c>
      <c r="AG78" t="b">
        <f>IF(OR(L78=Localization!$C$117,L78=5),4,IF(OR(L78=Localization!$C$118,L78=4),2,IF(OR(L78=Localization!$C$119,L78=3),0,IF(OR(L78=Localization!$C$120,L78=2),-1,IF(OR(L78=Localization!$C$121,L78=1),-2)))))</f>
        <v>0</v>
      </c>
      <c r="AH78" t="b">
        <f>IF(OR(M78=Localization!$C$123,M78=5),-2,IF(OR(M78=Localization!$C$124,M78=4),-1,IF(OR(M78=Localization!$C$125,M78=3),0,IF(OR(M78=Localization!$C$126,M78=2),2,IF(OR(M78=Localization!$C$127,M78=1),4)))))</f>
        <v>0</v>
      </c>
      <c r="AI78" t="b">
        <f>IF(OR(N78=Localization!$C$117,N78=5),4,IF(OR(N78=Localization!$C$118,N78=4),2,IF(OR(N78=Localization!$C$119,N78=3),0,IF(OR(N78=Localization!$C$120,N78=2),-1,IF(OR(N78=Localization!$C$121,N78=1),-2)))))</f>
        <v>0</v>
      </c>
      <c r="AJ78" t="b">
        <f>IF(OR(O78=Localization!$C$123,O78=5),-2,IF(OR(O78=Localization!$C$124,O78=4),-1,IF(OR(O78=Localization!$C$125,O78=3),0,IF(OR(O78=Localization!$C$126,O78=2),2,IF(OR(O78=Localization!$C$127,O78=1),4)))))</f>
        <v>0</v>
      </c>
      <c r="AK78" t="b">
        <f>IF(OR(P78=Localization!$C$117,P78=5),4,IF(OR(P78=Localization!$C$118,P78=4),2,IF(OR(P78=Localization!$C$119,P78=3),0,IF(OR(P78=Localization!$C$120,P78=2),-1,IF(OR(P78=Localization!$C$121,P78=1),-2)))))</f>
        <v>0</v>
      </c>
      <c r="AL78" t="b">
        <f>IF(OR(Q78=Localization!$C$123,Q78=5),-2,IF(OR(Q78=Localization!$C$124,Q78=4),-1,IF(OR(Q78=Localization!$C$125,Q78=3),0,IF(OR(Q78=Localization!$C$126,Q78=2),2,IF(OR(Q78=Localization!$C$127,Q78=1),4)))))</f>
        <v>0</v>
      </c>
      <c r="AM78" t="b">
        <f>IF(OR(R78=Localization!$C$117,R78=5),4,IF(OR(R78=Localization!$C$118,R78=4),2,IF(OR(R78=Localization!$C$119,R78=3),0,IF(OR(R78=Localization!$C$120,R78=2),-1,IF(OR(R78=Localization!$C$121,R78=1),-2)))))</f>
        <v>0</v>
      </c>
      <c r="AN78" t="b">
        <f>IF(OR(S78=Localization!$C$123,S78=5),-2,IF(OR(S78=Localization!$C$124,S78=4),-1,IF(OR(S78=Localization!$C$125,S78=3),0,IF(OR(S78=Localization!$C$126,S78=2),2,IF(OR(S78=Localization!$C$127,S78=1),4)))))</f>
        <v>0</v>
      </c>
      <c r="AO78" t="b">
        <f>IF(OR(T78=Localization!$C$117,T78=5),4,IF(OR(T78=Localization!$C$118,T78=4),2,IF(OR(T78=Localization!$C$119,T78=3),0,IF(OR(T78=Localization!$C$120,T78=2),-1,IF(OR(T78=Localization!$C$121,T78=1),-2)))))</f>
        <v>0</v>
      </c>
      <c r="AP78" t="b">
        <f>IF(OR(U78=Localization!$C$123,U78=5),-2,IF(OR(U78=Localization!$C$124,U78=4),-1,IF(OR(U78=Localization!$C$125,U78=3),0,IF(OR(U78=Localization!$C$126,U78=2),2,IF(OR(U78=Localization!$C$127,U78=1),4)))))</f>
        <v>0</v>
      </c>
      <c r="AR78" t="str">
        <f t="shared" si="32"/>
        <v>ЛОЖЬЛОЖЬ</v>
      </c>
      <c r="AS78" t="str">
        <f t="shared" si="33"/>
        <v>ЛОЖЬЛОЖЬ</v>
      </c>
      <c r="AT78" t="str">
        <f t="shared" si="34"/>
        <v>ЛОЖЬЛОЖЬ</v>
      </c>
      <c r="AU78" t="str">
        <f t="shared" si="35"/>
        <v>ЛОЖЬЛОЖЬ</v>
      </c>
      <c r="AV78" t="str">
        <f t="shared" si="36"/>
        <v>ЛОЖЬЛОЖЬ</v>
      </c>
      <c r="AW78" t="str">
        <f t="shared" si="37"/>
        <v>ЛОЖЬЛОЖЬ</v>
      </c>
      <c r="AX78" t="str">
        <f t="shared" si="38"/>
        <v>ЛОЖЬЛОЖЬ</v>
      </c>
      <c r="AY78" t="str">
        <f t="shared" si="39"/>
        <v>ЛОЖЬЛОЖЬ</v>
      </c>
      <c r="AZ78" t="str">
        <f t="shared" si="40"/>
        <v>ЛОЖЬЛОЖЬ</v>
      </c>
      <c r="BA78" t="str">
        <f t="shared" si="41"/>
        <v>ЛОЖЬЛОЖЬ</v>
      </c>
      <c r="BC78" t="str">
        <f t="shared" si="42"/>
        <v/>
      </c>
      <c r="BD78" t="str">
        <f t="shared" si="43"/>
        <v/>
      </c>
      <c r="BE78" t="str">
        <f t="shared" si="44"/>
        <v/>
      </c>
      <c r="BF78" t="str">
        <f t="shared" si="45"/>
        <v/>
      </c>
      <c r="BG78" t="str">
        <f t="shared" si="46"/>
        <v/>
      </c>
      <c r="BH78" t="str">
        <f t="shared" si="47"/>
        <v/>
      </c>
      <c r="BI78" t="str">
        <f t="shared" si="48"/>
        <v/>
      </c>
      <c r="BJ78" t="str">
        <f t="shared" si="49"/>
        <v/>
      </c>
      <c r="BK78" t="str">
        <f t="shared" si="50"/>
        <v/>
      </c>
      <c r="BL78" t="str">
        <f t="shared" si="51"/>
        <v/>
      </c>
    </row>
    <row r="79" spans="4:64" x14ac:dyDescent="0.25">
      <c r="D79" s="64"/>
      <c r="E79" s="64"/>
      <c r="F79" s="64"/>
      <c r="G79" s="64"/>
      <c r="H79" s="64"/>
      <c r="I79" s="64"/>
      <c r="J79" s="64"/>
      <c r="K79" s="64"/>
      <c r="L79" s="64"/>
      <c r="M79" s="64"/>
      <c r="N79" s="64"/>
      <c r="O79" s="64"/>
      <c r="P79" s="64"/>
      <c r="Q79" s="64"/>
      <c r="R79" s="64"/>
      <c r="S79" s="64"/>
      <c r="T79" s="64"/>
      <c r="U79" s="64"/>
      <c r="W79" t="b">
        <f>IF(OR(B79=Localization!$C$117,B79=5),4,IF(OR(B79=Localization!$C$118,B79=4),2,IF(OR(B79=Localization!$C$119,B79=3),0,IF(OR(B79=Localization!$C$120,B79=2),-1,IF(OR(B79=Localization!$C$121,B79=1),-2)))))</f>
        <v>0</v>
      </c>
      <c r="X79" t="b">
        <f>IF(OR(C79=Localization!$C$123,C79=5),-2,IF(OR(C79=Localization!$C$124,C79=4),-1,IF(OR(C79=Localization!$C$125,C79=3),0,IF(OR(C79=Localization!$C$126,C79=2),2,IF(OR(C79=Localization!$C$127,C79=1),4)))))</f>
        <v>0</v>
      </c>
      <c r="Y79" t="b">
        <f>IF(OR(D79=Localization!$C$117,D79=5),4,IF(OR(D79=Localization!$C$118,D79=4),2,IF(OR(D79=Localization!$C$119,D79=3),0,IF(OR(D79=Localization!$C$120,D79=2),-1,IF(OR(D79=Localization!$C$121,D79=1),-2)))))</f>
        <v>0</v>
      </c>
      <c r="Z79" t="b">
        <f>IF(OR(E79=Localization!$C$123,E79=5),-2,IF(OR(E79=Localization!$C$124,E79=4),-1,IF(OR(E79=Localization!$C$125,E79=3),0,IF(OR(E79=Localization!$C$126,E79=2),2,IF(OR(E79=Localization!$C$127,E79=1),4)))))</f>
        <v>0</v>
      </c>
      <c r="AA79" t="b">
        <f>IF(OR(F79=Localization!$C$117,F79=5),4,IF(OR(F79=Localization!$C$118,F79=4),2,IF(OR(F79=Localization!$C$119,F79=3),0,IF(OR(F79=Localization!$C$120,F79=2),-1,IF(OR(F79=Localization!$C$121,F79=1),-2)))))</f>
        <v>0</v>
      </c>
      <c r="AB79" t="b">
        <f>IF(OR(G79=Localization!$C$123,G79=5),-2,IF(OR(G79=Localization!$C$124,G79=4),-1,IF(OR(G79=Localization!$C$125,G79=3),0,IF(OR(G79=Localization!$C$126,G79=2),2,IF(OR(G79=Localization!$C$127,G79=1),4)))))</f>
        <v>0</v>
      </c>
      <c r="AC79" t="b">
        <f>IF(OR(H79=Localization!$C$117,H79=5),4,IF(OR(H79=Localization!$C$118,H79=4),2,IF(OR(H79=Localization!$C$119,H79=3),0,IF(OR(H79=Localization!$C$120,H79=2),-1,IF(OR(H79=Localization!$C$121,H79=1),-2)))))</f>
        <v>0</v>
      </c>
      <c r="AD79" t="b">
        <f>IF(OR(I79=Localization!$C$123,I79=5),-2,IF(OR(I79=Localization!$C$124,I79=4),-1,IF(OR(I79=Localization!$C$125,I79=3),0,IF(OR(I79=Localization!$C$126,I79=2),2,IF(OR(I79=Localization!$C$127,I79=1),4)))))</f>
        <v>0</v>
      </c>
      <c r="AE79" t="b">
        <f>IF(OR(J79=Localization!$C$117,J79=5),4,IF(OR(J79=Localization!$C$118,J79=4),2,IF(OR(J79=Localization!$C$119,J79=3),0,IF(OR(J79=Localization!$C$120,J79=2),-1,IF(OR(J79=Localization!$C$121,J79=1),-2)))))</f>
        <v>0</v>
      </c>
      <c r="AF79" t="b">
        <f>IF(OR(K79=Localization!$C$123,K79=5),-2,IF(OR(K79=Localization!$C$124,K79=4),-1,IF(OR(K79=Localization!$C$125,K79=3),0,IF(OR(K79=Localization!$C$126,K79=2),2,IF(OR(K79=Localization!$C$127,K79=1),4)))))</f>
        <v>0</v>
      </c>
      <c r="AG79" t="b">
        <f>IF(OR(L79=Localization!$C$117,L79=5),4,IF(OR(L79=Localization!$C$118,L79=4),2,IF(OR(L79=Localization!$C$119,L79=3),0,IF(OR(L79=Localization!$C$120,L79=2),-1,IF(OR(L79=Localization!$C$121,L79=1),-2)))))</f>
        <v>0</v>
      </c>
      <c r="AH79" t="b">
        <f>IF(OR(M79=Localization!$C$123,M79=5),-2,IF(OR(M79=Localization!$C$124,M79=4),-1,IF(OR(M79=Localization!$C$125,M79=3),0,IF(OR(M79=Localization!$C$126,M79=2),2,IF(OR(M79=Localization!$C$127,M79=1),4)))))</f>
        <v>0</v>
      </c>
      <c r="AI79" t="b">
        <f>IF(OR(N79=Localization!$C$117,N79=5),4,IF(OR(N79=Localization!$C$118,N79=4),2,IF(OR(N79=Localization!$C$119,N79=3),0,IF(OR(N79=Localization!$C$120,N79=2),-1,IF(OR(N79=Localization!$C$121,N79=1),-2)))))</f>
        <v>0</v>
      </c>
      <c r="AJ79" t="b">
        <f>IF(OR(O79=Localization!$C$123,O79=5),-2,IF(OR(O79=Localization!$C$124,O79=4),-1,IF(OR(O79=Localization!$C$125,O79=3),0,IF(OR(O79=Localization!$C$126,O79=2),2,IF(OR(O79=Localization!$C$127,O79=1),4)))))</f>
        <v>0</v>
      </c>
      <c r="AK79" t="b">
        <f>IF(OR(P79=Localization!$C$117,P79=5),4,IF(OR(P79=Localization!$C$118,P79=4),2,IF(OR(P79=Localization!$C$119,P79=3),0,IF(OR(P79=Localization!$C$120,P79=2),-1,IF(OR(P79=Localization!$C$121,P79=1),-2)))))</f>
        <v>0</v>
      </c>
      <c r="AL79" t="b">
        <f>IF(OR(Q79=Localization!$C$123,Q79=5),-2,IF(OR(Q79=Localization!$C$124,Q79=4),-1,IF(OR(Q79=Localization!$C$125,Q79=3),0,IF(OR(Q79=Localization!$C$126,Q79=2),2,IF(OR(Q79=Localization!$C$127,Q79=1),4)))))</f>
        <v>0</v>
      </c>
      <c r="AM79" t="b">
        <f>IF(OR(R79=Localization!$C$117,R79=5),4,IF(OR(R79=Localization!$C$118,R79=4),2,IF(OR(R79=Localization!$C$119,R79=3),0,IF(OR(R79=Localization!$C$120,R79=2),-1,IF(OR(R79=Localization!$C$121,R79=1),-2)))))</f>
        <v>0</v>
      </c>
      <c r="AN79" t="b">
        <f>IF(OR(S79=Localization!$C$123,S79=5),-2,IF(OR(S79=Localization!$C$124,S79=4),-1,IF(OR(S79=Localization!$C$125,S79=3),0,IF(OR(S79=Localization!$C$126,S79=2),2,IF(OR(S79=Localization!$C$127,S79=1),4)))))</f>
        <v>0</v>
      </c>
      <c r="AO79" t="b">
        <f>IF(OR(T79=Localization!$C$117,T79=5),4,IF(OR(T79=Localization!$C$118,T79=4),2,IF(OR(T79=Localization!$C$119,T79=3),0,IF(OR(T79=Localization!$C$120,T79=2),-1,IF(OR(T79=Localization!$C$121,T79=1),-2)))))</f>
        <v>0</v>
      </c>
      <c r="AP79" t="b">
        <f>IF(OR(U79=Localization!$C$123,U79=5),-2,IF(OR(U79=Localization!$C$124,U79=4),-1,IF(OR(U79=Localization!$C$125,U79=3),0,IF(OR(U79=Localization!$C$126,U79=2),2,IF(OR(U79=Localization!$C$127,U79=1),4)))))</f>
        <v>0</v>
      </c>
      <c r="AR79" t="str">
        <f t="shared" si="32"/>
        <v>ЛОЖЬЛОЖЬ</v>
      </c>
      <c r="AS79" t="str">
        <f t="shared" si="33"/>
        <v>ЛОЖЬЛОЖЬ</v>
      </c>
      <c r="AT79" t="str">
        <f t="shared" si="34"/>
        <v>ЛОЖЬЛОЖЬ</v>
      </c>
      <c r="AU79" t="str">
        <f t="shared" si="35"/>
        <v>ЛОЖЬЛОЖЬ</v>
      </c>
      <c r="AV79" t="str">
        <f t="shared" si="36"/>
        <v>ЛОЖЬЛОЖЬ</v>
      </c>
      <c r="AW79" t="str">
        <f t="shared" si="37"/>
        <v>ЛОЖЬЛОЖЬ</v>
      </c>
      <c r="AX79" t="str">
        <f t="shared" si="38"/>
        <v>ЛОЖЬЛОЖЬ</v>
      </c>
      <c r="AY79" t="str">
        <f t="shared" si="39"/>
        <v>ЛОЖЬЛОЖЬ</v>
      </c>
      <c r="AZ79" t="str">
        <f t="shared" si="40"/>
        <v>ЛОЖЬЛОЖЬ</v>
      </c>
      <c r="BA79" t="str">
        <f t="shared" si="41"/>
        <v>ЛОЖЬЛОЖЬ</v>
      </c>
      <c r="BC79" t="str">
        <f t="shared" si="42"/>
        <v/>
      </c>
      <c r="BD79" t="str">
        <f t="shared" si="43"/>
        <v/>
      </c>
      <c r="BE79" t="str">
        <f t="shared" si="44"/>
        <v/>
      </c>
      <c r="BF79" t="str">
        <f t="shared" si="45"/>
        <v/>
      </c>
      <c r="BG79" t="str">
        <f t="shared" si="46"/>
        <v/>
      </c>
      <c r="BH79" t="str">
        <f t="shared" si="47"/>
        <v/>
      </c>
      <c r="BI79" t="str">
        <f t="shared" si="48"/>
        <v/>
      </c>
      <c r="BJ79" t="str">
        <f t="shared" si="49"/>
        <v/>
      </c>
      <c r="BK79" t="str">
        <f t="shared" si="50"/>
        <v/>
      </c>
      <c r="BL79" t="str">
        <f t="shared" si="51"/>
        <v/>
      </c>
    </row>
    <row r="80" spans="4:64" x14ac:dyDescent="0.25">
      <c r="D80" s="64"/>
      <c r="E80" s="64"/>
      <c r="F80" s="64"/>
      <c r="G80" s="64"/>
      <c r="H80" s="64"/>
      <c r="I80" s="64"/>
      <c r="J80" s="64"/>
      <c r="K80" s="64"/>
      <c r="L80" s="64"/>
      <c r="M80" s="64"/>
      <c r="N80" s="64"/>
      <c r="O80" s="64"/>
      <c r="P80" s="64"/>
      <c r="Q80" s="64"/>
      <c r="R80" s="64"/>
      <c r="S80" s="64"/>
      <c r="T80" s="64"/>
      <c r="U80" s="64"/>
      <c r="W80" t="b">
        <f>IF(OR(B80=Localization!$C$117,B80=5),4,IF(OR(B80=Localization!$C$118,B80=4),2,IF(OR(B80=Localization!$C$119,B80=3),0,IF(OR(B80=Localization!$C$120,B80=2),-1,IF(OR(B80=Localization!$C$121,B80=1),-2)))))</f>
        <v>0</v>
      </c>
      <c r="X80" t="b">
        <f>IF(OR(C80=Localization!$C$123,C80=5),-2,IF(OR(C80=Localization!$C$124,C80=4),-1,IF(OR(C80=Localization!$C$125,C80=3),0,IF(OR(C80=Localization!$C$126,C80=2),2,IF(OR(C80=Localization!$C$127,C80=1),4)))))</f>
        <v>0</v>
      </c>
      <c r="Y80" t="b">
        <f>IF(OR(D80=Localization!$C$117,D80=5),4,IF(OR(D80=Localization!$C$118,D80=4),2,IF(OR(D80=Localization!$C$119,D80=3),0,IF(OR(D80=Localization!$C$120,D80=2),-1,IF(OR(D80=Localization!$C$121,D80=1),-2)))))</f>
        <v>0</v>
      </c>
      <c r="Z80" t="b">
        <f>IF(OR(E80=Localization!$C$123,E80=5),-2,IF(OR(E80=Localization!$C$124,E80=4),-1,IF(OR(E80=Localization!$C$125,E80=3),0,IF(OR(E80=Localization!$C$126,E80=2),2,IF(OR(E80=Localization!$C$127,E80=1),4)))))</f>
        <v>0</v>
      </c>
      <c r="AA80" t="b">
        <f>IF(OR(F80=Localization!$C$117,F80=5),4,IF(OR(F80=Localization!$C$118,F80=4),2,IF(OR(F80=Localization!$C$119,F80=3),0,IF(OR(F80=Localization!$C$120,F80=2),-1,IF(OR(F80=Localization!$C$121,F80=1),-2)))))</f>
        <v>0</v>
      </c>
      <c r="AB80" t="b">
        <f>IF(OR(G80=Localization!$C$123,G80=5),-2,IF(OR(G80=Localization!$C$124,G80=4),-1,IF(OR(G80=Localization!$C$125,G80=3),0,IF(OR(G80=Localization!$C$126,G80=2),2,IF(OR(G80=Localization!$C$127,G80=1),4)))))</f>
        <v>0</v>
      </c>
      <c r="AC80" t="b">
        <f>IF(OR(H80=Localization!$C$117,H80=5),4,IF(OR(H80=Localization!$C$118,H80=4),2,IF(OR(H80=Localization!$C$119,H80=3),0,IF(OR(H80=Localization!$C$120,H80=2),-1,IF(OR(H80=Localization!$C$121,H80=1),-2)))))</f>
        <v>0</v>
      </c>
      <c r="AD80" t="b">
        <f>IF(OR(I80=Localization!$C$123,I80=5),-2,IF(OR(I80=Localization!$C$124,I80=4),-1,IF(OR(I80=Localization!$C$125,I80=3),0,IF(OR(I80=Localization!$C$126,I80=2),2,IF(OR(I80=Localization!$C$127,I80=1),4)))))</f>
        <v>0</v>
      </c>
      <c r="AE80" t="b">
        <f>IF(OR(J80=Localization!$C$117,J80=5),4,IF(OR(J80=Localization!$C$118,J80=4),2,IF(OR(J80=Localization!$C$119,J80=3),0,IF(OR(J80=Localization!$C$120,J80=2),-1,IF(OR(J80=Localization!$C$121,J80=1),-2)))))</f>
        <v>0</v>
      </c>
      <c r="AF80" t="b">
        <f>IF(OR(K80=Localization!$C$123,K80=5),-2,IF(OR(K80=Localization!$C$124,K80=4),-1,IF(OR(K80=Localization!$C$125,K80=3),0,IF(OR(K80=Localization!$C$126,K80=2),2,IF(OR(K80=Localization!$C$127,K80=1),4)))))</f>
        <v>0</v>
      </c>
      <c r="AG80" t="b">
        <f>IF(OR(L80=Localization!$C$117,L80=5),4,IF(OR(L80=Localization!$C$118,L80=4),2,IF(OR(L80=Localization!$C$119,L80=3),0,IF(OR(L80=Localization!$C$120,L80=2),-1,IF(OR(L80=Localization!$C$121,L80=1),-2)))))</f>
        <v>0</v>
      </c>
      <c r="AH80" t="b">
        <f>IF(OR(M80=Localization!$C$123,M80=5),-2,IF(OR(M80=Localization!$C$124,M80=4),-1,IF(OR(M80=Localization!$C$125,M80=3),0,IF(OR(M80=Localization!$C$126,M80=2),2,IF(OR(M80=Localization!$C$127,M80=1),4)))))</f>
        <v>0</v>
      </c>
      <c r="AI80" t="b">
        <f>IF(OR(N80=Localization!$C$117,N80=5),4,IF(OR(N80=Localization!$C$118,N80=4),2,IF(OR(N80=Localization!$C$119,N80=3),0,IF(OR(N80=Localization!$C$120,N80=2),-1,IF(OR(N80=Localization!$C$121,N80=1),-2)))))</f>
        <v>0</v>
      </c>
      <c r="AJ80" t="b">
        <f>IF(OR(O80=Localization!$C$123,O80=5),-2,IF(OR(O80=Localization!$C$124,O80=4),-1,IF(OR(O80=Localization!$C$125,O80=3),0,IF(OR(O80=Localization!$C$126,O80=2),2,IF(OR(O80=Localization!$C$127,O80=1),4)))))</f>
        <v>0</v>
      </c>
      <c r="AK80" t="b">
        <f>IF(OR(P80=Localization!$C$117,P80=5),4,IF(OR(P80=Localization!$C$118,P80=4),2,IF(OR(P80=Localization!$C$119,P80=3),0,IF(OR(P80=Localization!$C$120,P80=2),-1,IF(OR(P80=Localization!$C$121,P80=1),-2)))))</f>
        <v>0</v>
      </c>
      <c r="AL80" t="b">
        <f>IF(OR(Q80=Localization!$C$123,Q80=5),-2,IF(OR(Q80=Localization!$C$124,Q80=4),-1,IF(OR(Q80=Localization!$C$125,Q80=3),0,IF(OR(Q80=Localization!$C$126,Q80=2),2,IF(OR(Q80=Localization!$C$127,Q80=1),4)))))</f>
        <v>0</v>
      </c>
      <c r="AM80" t="b">
        <f>IF(OR(R80=Localization!$C$117,R80=5),4,IF(OR(R80=Localization!$C$118,R80=4),2,IF(OR(R80=Localization!$C$119,R80=3),0,IF(OR(R80=Localization!$C$120,R80=2),-1,IF(OR(R80=Localization!$C$121,R80=1),-2)))))</f>
        <v>0</v>
      </c>
      <c r="AN80" t="b">
        <f>IF(OR(S80=Localization!$C$123,S80=5),-2,IF(OR(S80=Localization!$C$124,S80=4),-1,IF(OR(S80=Localization!$C$125,S80=3),0,IF(OR(S80=Localization!$C$126,S80=2),2,IF(OR(S80=Localization!$C$127,S80=1),4)))))</f>
        <v>0</v>
      </c>
      <c r="AO80" t="b">
        <f>IF(OR(T80=Localization!$C$117,T80=5),4,IF(OR(T80=Localization!$C$118,T80=4),2,IF(OR(T80=Localization!$C$119,T80=3),0,IF(OR(T80=Localization!$C$120,T80=2),-1,IF(OR(T80=Localization!$C$121,T80=1),-2)))))</f>
        <v>0</v>
      </c>
      <c r="AP80" t="b">
        <f>IF(OR(U80=Localization!$C$123,U80=5),-2,IF(OR(U80=Localization!$C$124,U80=4),-1,IF(OR(U80=Localization!$C$125,U80=3),0,IF(OR(U80=Localization!$C$126,U80=2),2,IF(OR(U80=Localization!$C$127,U80=1),4)))))</f>
        <v>0</v>
      </c>
      <c r="AR80" t="str">
        <f t="shared" si="32"/>
        <v>ЛОЖЬЛОЖЬ</v>
      </c>
      <c r="AS80" t="str">
        <f t="shared" si="33"/>
        <v>ЛОЖЬЛОЖЬ</v>
      </c>
      <c r="AT80" t="str">
        <f t="shared" si="34"/>
        <v>ЛОЖЬЛОЖЬ</v>
      </c>
      <c r="AU80" t="str">
        <f t="shared" si="35"/>
        <v>ЛОЖЬЛОЖЬ</v>
      </c>
      <c r="AV80" t="str">
        <f t="shared" si="36"/>
        <v>ЛОЖЬЛОЖЬ</v>
      </c>
      <c r="AW80" t="str">
        <f t="shared" si="37"/>
        <v>ЛОЖЬЛОЖЬ</v>
      </c>
      <c r="AX80" t="str">
        <f t="shared" si="38"/>
        <v>ЛОЖЬЛОЖЬ</v>
      </c>
      <c r="AY80" t="str">
        <f t="shared" si="39"/>
        <v>ЛОЖЬЛОЖЬ</v>
      </c>
      <c r="AZ80" t="str">
        <f t="shared" si="40"/>
        <v>ЛОЖЬЛОЖЬ</v>
      </c>
      <c r="BA80" t="str">
        <f t="shared" si="41"/>
        <v>ЛОЖЬЛОЖЬ</v>
      </c>
      <c r="BC80" t="str">
        <f t="shared" si="42"/>
        <v/>
      </c>
      <c r="BD80" t="str">
        <f t="shared" si="43"/>
        <v/>
      </c>
      <c r="BE80" t="str">
        <f t="shared" si="44"/>
        <v/>
      </c>
      <c r="BF80" t="str">
        <f t="shared" si="45"/>
        <v/>
      </c>
      <c r="BG80" t="str">
        <f t="shared" si="46"/>
        <v/>
      </c>
      <c r="BH80" t="str">
        <f t="shared" si="47"/>
        <v/>
      </c>
      <c r="BI80" t="str">
        <f t="shared" si="48"/>
        <v/>
      </c>
      <c r="BJ80" t="str">
        <f t="shared" si="49"/>
        <v/>
      </c>
      <c r="BK80" t="str">
        <f t="shared" si="50"/>
        <v/>
      </c>
      <c r="BL80" t="str">
        <f t="shared" si="51"/>
        <v/>
      </c>
    </row>
    <row r="81" spans="4:64" x14ac:dyDescent="0.25">
      <c r="D81" s="64"/>
      <c r="E81" s="64"/>
      <c r="F81" s="64"/>
      <c r="G81" s="64"/>
      <c r="H81" s="64"/>
      <c r="I81" s="64"/>
      <c r="J81" s="64"/>
      <c r="K81" s="64"/>
      <c r="L81" s="64"/>
      <c r="M81" s="64"/>
      <c r="N81" s="64"/>
      <c r="O81" s="64"/>
      <c r="P81" s="64"/>
      <c r="Q81" s="64"/>
      <c r="R81" s="64"/>
      <c r="S81" s="64"/>
      <c r="T81" s="64"/>
      <c r="U81" s="64"/>
      <c r="W81" t="b">
        <f>IF(OR(B81=Localization!$C$117,B81=5),4,IF(OR(B81=Localization!$C$118,B81=4),2,IF(OR(B81=Localization!$C$119,B81=3),0,IF(OR(B81=Localization!$C$120,B81=2),-1,IF(OR(B81=Localization!$C$121,B81=1),-2)))))</f>
        <v>0</v>
      </c>
      <c r="X81" t="b">
        <f>IF(OR(C81=Localization!$C$123,C81=5),-2,IF(OR(C81=Localization!$C$124,C81=4),-1,IF(OR(C81=Localization!$C$125,C81=3),0,IF(OR(C81=Localization!$C$126,C81=2),2,IF(OR(C81=Localization!$C$127,C81=1),4)))))</f>
        <v>0</v>
      </c>
      <c r="Y81" t="b">
        <f>IF(OR(D81=Localization!$C$117,D81=5),4,IF(OR(D81=Localization!$C$118,D81=4),2,IF(OR(D81=Localization!$C$119,D81=3),0,IF(OR(D81=Localization!$C$120,D81=2),-1,IF(OR(D81=Localization!$C$121,D81=1),-2)))))</f>
        <v>0</v>
      </c>
      <c r="Z81" t="b">
        <f>IF(OR(E81=Localization!$C$123,E81=5),-2,IF(OR(E81=Localization!$C$124,E81=4),-1,IF(OR(E81=Localization!$C$125,E81=3),0,IF(OR(E81=Localization!$C$126,E81=2),2,IF(OR(E81=Localization!$C$127,E81=1),4)))))</f>
        <v>0</v>
      </c>
      <c r="AA81" t="b">
        <f>IF(OR(F81=Localization!$C$117,F81=5),4,IF(OR(F81=Localization!$C$118,F81=4),2,IF(OR(F81=Localization!$C$119,F81=3),0,IF(OR(F81=Localization!$C$120,F81=2),-1,IF(OR(F81=Localization!$C$121,F81=1),-2)))))</f>
        <v>0</v>
      </c>
      <c r="AB81" t="b">
        <f>IF(OR(G81=Localization!$C$123,G81=5),-2,IF(OR(G81=Localization!$C$124,G81=4),-1,IF(OR(G81=Localization!$C$125,G81=3),0,IF(OR(G81=Localization!$C$126,G81=2),2,IF(OR(G81=Localization!$C$127,G81=1),4)))))</f>
        <v>0</v>
      </c>
      <c r="AC81" t="b">
        <f>IF(OR(H81=Localization!$C$117,H81=5),4,IF(OR(H81=Localization!$C$118,H81=4),2,IF(OR(H81=Localization!$C$119,H81=3),0,IF(OR(H81=Localization!$C$120,H81=2),-1,IF(OR(H81=Localization!$C$121,H81=1),-2)))))</f>
        <v>0</v>
      </c>
      <c r="AD81" t="b">
        <f>IF(OR(I81=Localization!$C$123,I81=5),-2,IF(OR(I81=Localization!$C$124,I81=4),-1,IF(OR(I81=Localization!$C$125,I81=3),0,IF(OR(I81=Localization!$C$126,I81=2),2,IF(OR(I81=Localization!$C$127,I81=1),4)))))</f>
        <v>0</v>
      </c>
      <c r="AE81" t="b">
        <f>IF(OR(J81=Localization!$C$117,J81=5),4,IF(OR(J81=Localization!$C$118,J81=4),2,IF(OR(J81=Localization!$C$119,J81=3),0,IF(OR(J81=Localization!$C$120,J81=2),-1,IF(OR(J81=Localization!$C$121,J81=1),-2)))))</f>
        <v>0</v>
      </c>
      <c r="AF81" t="b">
        <f>IF(OR(K81=Localization!$C$123,K81=5),-2,IF(OR(K81=Localization!$C$124,K81=4),-1,IF(OR(K81=Localization!$C$125,K81=3),0,IF(OR(K81=Localization!$C$126,K81=2),2,IF(OR(K81=Localization!$C$127,K81=1),4)))))</f>
        <v>0</v>
      </c>
      <c r="AG81" t="b">
        <f>IF(OR(L81=Localization!$C$117,L81=5),4,IF(OR(L81=Localization!$C$118,L81=4),2,IF(OR(L81=Localization!$C$119,L81=3),0,IF(OR(L81=Localization!$C$120,L81=2),-1,IF(OR(L81=Localization!$C$121,L81=1),-2)))))</f>
        <v>0</v>
      </c>
      <c r="AH81" t="b">
        <f>IF(OR(M81=Localization!$C$123,M81=5),-2,IF(OR(M81=Localization!$C$124,M81=4),-1,IF(OR(M81=Localization!$C$125,M81=3),0,IF(OR(M81=Localization!$C$126,M81=2),2,IF(OR(M81=Localization!$C$127,M81=1),4)))))</f>
        <v>0</v>
      </c>
      <c r="AI81" t="b">
        <f>IF(OR(N81=Localization!$C$117,N81=5),4,IF(OR(N81=Localization!$C$118,N81=4),2,IF(OR(N81=Localization!$C$119,N81=3),0,IF(OR(N81=Localization!$C$120,N81=2),-1,IF(OR(N81=Localization!$C$121,N81=1),-2)))))</f>
        <v>0</v>
      </c>
      <c r="AJ81" t="b">
        <f>IF(OR(O81=Localization!$C$123,O81=5),-2,IF(OR(O81=Localization!$C$124,O81=4),-1,IF(OR(O81=Localization!$C$125,O81=3),0,IF(OR(O81=Localization!$C$126,O81=2),2,IF(OR(O81=Localization!$C$127,O81=1),4)))))</f>
        <v>0</v>
      </c>
      <c r="AK81" t="b">
        <f>IF(OR(P81=Localization!$C$117,P81=5),4,IF(OR(P81=Localization!$C$118,P81=4),2,IF(OR(P81=Localization!$C$119,P81=3),0,IF(OR(P81=Localization!$C$120,P81=2),-1,IF(OR(P81=Localization!$C$121,P81=1),-2)))))</f>
        <v>0</v>
      </c>
      <c r="AL81" t="b">
        <f>IF(OR(Q81=Localization!$C$123,Q81=5),-2,IF(OR(Q81=Localization!$C$124,Q81=4),-1,IF(OR(Q81=Localization!$C$125,Q81=3),0,IF(OR(Q81=Localization!$C$126,Q81=2),2,IF(OR(Q81=Localization!$C$127,Q81=1),4)))))</f>
        <v>0</v>
      </c>
      <c r="AM81" t="b">
        <f>IF(OR(R81=Localization!$C$117,R81=5),4,IF(OR(R81=Localization!$C$118,R81=4),2,IF(OR(R81=Localization!$C$119,R81=3),0,IF(OR(R81=Localization!$C$120,R81=2),-1,IF(OR(R81=Localization!$C$121,R81=1),-2)))))</f>
        <v>0</v>
      </c>
      <c r="AN81" t="b">
        <f>IF(OR(S81=Localization!$C$123,S81=5),-2,IF(OR(S81=Localization!$C$124,S81=4),-1,IF(OR(S81=Localization!$C$125,S81=3),0,IF(OR(S81=Localization!$C$126,S81=2),2,IF(OR(S81=Localization!$C$127,S81=1),4)))))</f>
        <v>0</v>
      </c>
      <c r="AO81" t="b">
        <f>IF(OR(T81=Localization!$C$117,T81=5),4,IF(OR(T81=Localization!$C$118,T81=4),2,IF(OR(T81=Localization!$C$119,T81=3),0,IF(OR(T81=Localization!$C$120,T81=2),-1,IF(OR(T81=Localization!$C$121,T81=1),-2)))))</f>
        <v>0</v>
      </c>
      <c r="AP81" t="b">
        <f>IF(OR(U81=Localization!$C$123,U81=5),-2,IF(OR(U81=Localization!$C$124,U81=4),-1,IF(OR(U81=Localization!$C$125,U81=3),0,IF(OR(U81=Localization!$C$126,U81=2),2,IF(OR(U81=Localization!$C$127,U81=1),4)))))</f>
        <v>0</v>
      </c>
      <c r="AR81" t="str">
        <f t="shared" si="32"/>
        <v>ЛОЖЬЛОЖЬ</v>
      </c>
      <c r="AS81" t="str">
        <f t="shared" si="33"/>
        <v>ЛОЖЬЛОЖЬ</v>
      </c>
      <c r="AT81" t="str">
        <f t="shared" si="34"/>
        <v>ЛОЖЬЛОЖЬ</v>
      </c>
      <c r="AU81" t="str">
        <f t="shared" si="35"/>
        <v>ЛОЖЬЛОЖЬ</v>
      </c>
      <c r="AV81" t="str">
        <f t="shared" si="36"/>
        <v>ЛОЖЬЛОЖЬ</v>
      </c>
      <c r="AW81" t="str">
        <f t="shared" si="37"/>
        <v>ЛОЖЬЛОЖЬ</v>
      </c>
      <c r="AX81" t="str">
        <f t="shared" si="38"/>
        <v>ЛОЖЬЛОЖЬ</v>
      </c>
      <c r="AY81" t="str">
        <f t="shared" si="39"/>
        <v>ЛОЖЬЛОЖЬ</v>
      </c>
      <c r="AZ81" t="str">
        <f t="shared" si="40"/>
        <v>ЛОЖЬЛОЖЬ</v>
      </c>
      <c r="BA81" t="str">
        <f t="shared" si="41"/>
        <v>ЛОЖЬЛОЖЬ</v>
      </c>
      <c r="BC81" t="str">
        <f t="shared" si="42"/>
        <v/>
      </c>
      <c r="BD81" t="str">
        <f t="shared" si="43"/>
        <v/>
      </c>
      <c r="BE81" t="str">
        <f t="shared" si="44"/>
        <v/>
      </c>
      <c r="BF81" t="str">
        <f t="shared" si="45"/>
        <v/>
      </c>
      <c r="BG81" t="str">
        <f t="shared" si="46"/>
        <v/>
      </c>
      <c r="BH81" t="str">
        <f t="shared" si="47"/>
        <v/>
      </c>
      <c r="BI81" t="str">
        <f t="shared" si="48"/>
        <v/>
      </c>
      <c r="BJ81" t="str">
        <f t="shared" si="49"/>
        <v/>
      </c>
      <c r="BK81" t="str">
        <f t="shared" si="50"/>
        <v/>
      </c>
      <c r="BL81" t="str">
        <f t="shared" si="51"/>
        <v/>
      </c>
    </row>
    <row r="82" spans="4:64" x14ac:dyDescent="0.25">
      <c r="D82" s="64"/>
      <c r="E82" s="64"/>
      <c r="F82" s="64"/>
      <c r="G82" s="64"/>
      <c r="H82" s="64"/>
      <c r="I82" s="64"/>
      <c r="J82" s="64"/>
      <c r="K82" s="64"/>
      <c r="L82" s="64"/>
      <c r="M82" s="64"/>
      <c r="N82" s="64"/>
      <c r="O82" s="64"/>
      <c r="P82" s="64"/>
      <c r="Q82" s="64"/>
      <c r="R82" s="64"/>
      <c r="S82" s="64"/>
      <c r="T82" s="64"/>
      <c r="U82" s="64"/>
      <c r="W82" t="b">
        <f>IF(OR(B82=Localization!$C$117,B82=5),4,IF(OR(B82=Localization!$C$118,B82=4),2,IF(OR(B82=Localization!$C$119,B82=3),0,IF(OR(B82=Localization!$C$120,B82=2),-1,IF(OR(B82=Localization!$C$121,B82=1),-2)))))</f>
        <v>0</v>
      </c>
      <c r="X82" t="b">
        <f>IF(OR(C82=Localization!$C$123,C82=5),-2,IF(OR(C82=Localization!$C$124,C82=4),-1,IF(OR(C82=Localization!$C$125,C82=3),0,IF(OR(C82=Localization!$C$126,C82=2),2,IF(OR(C82=Localization!$C$127,C82=1),4)))))</f>
        <v>0</v>
      </c>
      <c r="Y82" t="b">
        <f>IF(OR(D82=Localization!$C$117,D82=5),4,IF(OR(D82=Localization!$C$118,D82=4),2,IF(OR(D82=Localization!$C$119,D82=3),0,IF(OR(D82=Localization!$C$120,D82=2),-1,IF(OR(D82=Localization!$C$121,D82=1),-2)))))</f>
        <v>0</v>
      </c>
      <c r="Z82" t="b">
        <f>IF(OR(E82=Localization!$C$123,E82=5),-2,IF(OR(E82=Localization!$C$124,E82=4),-1,IF(OR(E82=Localization!$C$125,E82=3),0,IF(OR(E82=Localization!$C$126,E82=2),2,IF(OR(E82=Localization!$C$127,E82=1),4)))))</f>
        <v>0</v>
      </c>
      <c r="AA82" t="b">
        <f>IF(OR(F82=Localization!$C$117,F82=5),4,IF(OR(F82=Localization!$C$118,F82=4),2,IF(OR(F82=Localization!$C$119,F82=3),0,IF(OR(F82=Localization!$C$120,F82=2),-1,IF(OR(F82=Localization!$C$121,F82=1),-2)))))</f>
        <v>0</v>
      </c>
      <c r="AB82" t="b">
        <f>IF(OR(G82=Localization!$C$123,G82=5),-2,IF(OR(G82=Localization!$C$124,G82=4),-1,IF(OR(G82=Localization!$C$125,G82=3),0,IF(OR(G82=Localization!$C$126,G82=2),2,IF(OR(G82=Localization!$C$127,G82=1),4)))))</f>
        <v>0</v>
      </c>
      <c r="AC82" t="b">
        <f>IF(OR(H82=Localization!$C$117,H82=5),4,IF(OR(H82=Localization!$C$118,H82=4),2,IF(OR(H82=Localization!$C$119,H82=3),0,IF(OR(H82=Localization!$C$120,H82=2),-1,IF(OR(H82=Localization!$C$121,H82=1),-2)))))</f>
        <v>0</v>
      </c>
      <c r="AD82" t="b">
        <f>IF(OR(I82=Localization!$C$123,I82=5),-2,IF(OR(I82=Localization!$C$124,I82=4),-1,IF(OR(I82=Localization!$C$125,I82=3),0,IF(OR(I82=Localization!$C$126,I82=2),2,IF(OR(I82=Localization!$C$127,I82=1),4)))))</f>
        <v>0</v>
      </c>
      <c r="AE82" t="b">
        <f>IF(OR(J82=Localization!$C$117,J82=5),4,IF(OR(J82=Localization!$C$118,J82=4),2,IF(OR(J82=Localization!$C$119,J82=3),0,IF(OR(J82=Localization!$C$120,J82=2),-1,IF(OR(J82=Localization!$C$121,J82=1),-2)))))</f>
        <v>0</v>
      </c>
      <c r="AF82" t="b">
        <f>IF(OR(K82=Localization!$C$123,K82=5),-2,IF(OR(K82=Localization!$C$124,K82=4),-1,IF(OR(K82=Localization!$C$125,K82=3),0,IF(OR(K82=Localization!$C$126,K82=2),2,IF(OR(K82=Localization!$C$127,K82=1),4)))))</f>
        <v>0</v>
      </c>
      <c r="AG82" t="b">
        <f>IF(OR(L82=Localization!$C$117,L82=5),4,IF(OR(L82=Localization!$C$118,L82=4),2,IF(OR(L82=Localization!$C$119,L82=3),0,IF(OR(L82=Localization!$C$120,L82=2),-1,IF(OR(L82=Localization!$C$121,L82=1),-2)))))</f>
        <v>0</v>
      </c>
      <c r="AH82" t="b">
        <f>IF(OR(M82=Localization!$C$123,M82=5),-2,IF(OR(M82=Localization!$C$124,M82=4),-1,IF(OR(M82=Localization!$C$125,M82=3),0,IF(OR(M82=Localization!$C$126,M82=2),2,IF(OR(M82=Localization!$C$127,M82=1),4)))))</f>
        <v>0</v>
      </c>
      <c r="AI82" t="b">
        <f>IF(OR(N82=Localization!$C$117,N82=5),4,IF(OR(N82=Localization!$C$118,N82=4),2,IF(OR(N82=Localization!$C$119,N82=3),0,IF(OR(N82=Localization!$C$120,N82=2),-1,IF(OR(N82=Localization!$C$121,N82=1),-2)))))</f>
        <v>0</v>
      </c>
      <c r="AJ82" t="b">
        <f>IF(OR(O82=Localization!$C$123,O82=5),-2,IF(OR(O82=Localization!$C$124,O82=4),-1,IF(OR(O82=Localization!$C$125,O82=3),0,IF(OR(O82=Localization!$C$126,O82=2),2,IF(OR(O82=Localization!$C$127,O82=1),4)))))</f>
        <v>0</v>
      </c>
      <c r="AK82" t="b">
        <f>IF(OR(P82=Localization!$C$117,P82=5),4,IF(OR(P82=Localization!$C$118,P82=4),2,IF(OR(P82=Localization!$C$119,P82=3),0,IF(OR(P82=Localization!$C$120,P82=2),-1,IF(OR(P82=Localization!$C$121,P82=1),-2)))))</f>
        <v>0</v>
      </c>
      <c r="AL82" t="b">
        <f>IF(OR(Q82=Localization!$C$123,Q82=5),-2,IF(OR(Q82=Localization!$C$124,Q82=4),-1,IF(OR(Q82=Localization!$C$125,Q82=3),0,IF(OR(Q82=Localization!$C$126,Q82=2),2,IF(OR(Q82=Localization!$C$127,Q82=1),4)))))</f>
        <v>0</v>
      </c>
      <c r="AM82" t="b">
        <f>IF(OR(R82=Localization!$C$117,R82=5),4,IF(OR(R82=Localization!$C$118,R82=4),2,IF(OR(R82=Localization!$C$119,R82=3),0,IF(OR(R82=Localization!$C$120,R82=2),-1,IF(OR(R82=Localization!$C$121,R82=1),-2)))))</f>
        <v>0</v>
      </c>
      <c r="AN82" t="b">
        <f>IF(OR(S82=Localization!$C$123,S82=5),-2,IF(OR(S82=Localization!$C$124,S82=4),-1,IF(OR(S82=Localization!$C$125,S82=3),0,IF(OR(S82=Localization!$C$126,S82=2),2,IF(OR(S82=Localization!$C$127,S82=1),4)))))</f>
        <v>0</v>
      </c>
      <c r="AO82" t="b">
        <f>IF(OR(T82=Localization!$C$117,T82=5),4,IF(OR(T82=Localization!$C$118,T82=4),2,IF(OR(T82=Localization!$C$119,T82=3),0,IF(OR(T82=Localization!$C$120,T82=2),-1,IF(OR(T82=Localization!$C$121,T82=1),-2)))))</f>
        <v>0</v>
      </c>
      <c r="AP82" t="b">
        <f>IF(OR(U82=Localization!$C$123,U82=5),-2,IF(OR(U82=Localization!$C$124,U82=4),-1,IF(OR(U82=Localization!$C$125,U82=3),0,IF(OR(U82=Localization!$C$126,U82=2),2,IF(OR(U82=Localization!$C$127,U82=1),4)))))</f>
        <v>0</v>
      </c>
      <c r="AR82" t="str">
        <f t="shared" si="32"/>
        <v>ЛОЖЬЛОЖЬ</v>
      </c>
      <c r="AS82" t="str">
        <f t="shared" si="33"/>
        <v>ЛОЖЬЛОЖЬ</v>
      </c>
      <c r="AT82" t="str">
        <f t="shared" si="34"/>
        <v>ЛОЖЬЛОЖЬ</v>
      </c>
      <c r="AU82" t="str">
        <f t="shared" si="35"/>
        <v>ЛОЖЬЛОЖЬ</v>
      </c>
      <c r="AV82" t="str">
        <f t="shared" si="36"/>
        <v>ЛОЖЬЛОЖЬ</v>
      </c>
      <c r="AW82" t="str">
        <f t="shared" si="37"/>
        <v>ЛОЖЬЛОЖЬ</v>
      </c>
      <c r="AX82" t="str">
        <f t="shared" si="38"/>
        <v>ЛОЖЬЛОЖЬ</v>
      </c>
      <c r="AY82" t="str">
        <f t="shared" si="39"/>
        <v>ЛОЖЬЛОЖЬ</v>
      </c>
      <c r="AZ82" t="str">
        <f t="shared" si="40"/>
        <v>ЛОЖЬЛОЖЬ</v>
      </c>
      <c r="BA82" t="str">
        <f t="shared" si="41"/>
        <v>ЛОЖЬЛОЖЬ</v>
      </c>
      <c r="BC82" t="str">
        <f t="shared" si="42"/>
        <v/>
      </c>
      <c r="BD82" t="str">
        <f t="shared" si="43"/>
        <v/>
      </c>
      <c r="BE82" t="str">
        <f t="shared" si="44"/>
        <v/>
      </c>
      <c r="BF82" t="str">
        <f t="shared" si="45"/>
        <v/>
      </c>
      <c r="BG82" t="str">
        <f t="shared" si="46"/>
        <v/>
      </c>
      <c r="BH82" t="str">
        <f t="shared" si="47"/>
        <v/>
      </c>
      <c r="BI82" t="str">
        <f t="shared" si="48"/>
        <v/>
      </c>
      <c r="BJ82" t="str">
        <f t="shared" si="49"/>
        <v/>
      </c>
      <c r="BK82" t="str">
        <f t="shared" si="50"/>
        <v/>
      </c>
      <c r="BL82" t="str">
        <f t="shared" si="51"/>
        <v/>
      </c>
    </row>
    <row r="83" spans="4:64" x14ac:dyDescent="0.25">
      <c r="D83" s="64"/>
      <c r="E83" s="64"/>
      <c r="F83" s="64"/>
      <c r="G83" s="64"/>
      <c r="H83" s="64"/>
      <c r="I83" s="64"/>
      <c r="J83" s="64"/>
      <c r="K83" s="64"/>
      <c r="L83" s="64"/>
      <c r="M83" s="64"/>
      <c r="N83" s="64"/>
      <c r="O83" s="64"/>
      <c r="P83" s="64"/>
      <c r="Q83" s="64"/>
      <c r="R83" s="64"/>
      <c r="S83" s="64"/>
      <c r="T83" s="64"/>
      <c r="U83" s="64"/>
      <c r="W83" t="b">
        <f>IF(OR(B83=Localization!$C$117,B83=5),4,IF(OR(B83=Localization!$C$118,B83=4),2,IF(OR(B83=Localization!$C$119,B83=3),0,IF(OR(B83=Localization!$C$120,B83=2),-1,IF(OR(B83=Localization!$C$121,B83=1),-2)))))</f>
        <v>0</v>
      </c>
      <c r="X83" t="b">
        <f>IF(OR(C83=Localization!$C$123,C83=5),-2,IF(OR(C83=Localization!$C$124,C83=4),-1,IF(OR(C83=Localization!$C$125,C83=3),0,IF(OR(C83=Localization!$C$126,C83=2),2,IF(OR(C83=Localization!$C$127,C83=1),4)))))</f>
        <v>0</v>
      </c>
      <c r="Y83" t="b">
        <f>IF(OR(D83=Localization!$C$117,D83=5),4,IF(OR(D83=Localization!$C$118,D83=4),2,IF(OR(D83=Localization!$C$119,D83=3),0,IF(OR(D83=Localization!$C$120,D83=2),-1,IF(OR(D83=Localization!$C$121,D83=1),-2)))))</f>
        <v>0</v>
      </c>
      <c r="Z83" t="b">
        <f>IF(OR(E83=Localization!$C$123,E83=5),-2,IF(OR(E83=Localization!$C$124,E83=4),-1,IF(OR(E83=Localization!$C$125,E83=3),0,IF(OR(E83=Localization!$C$126,E83=2),2,IF(OR(E83=Localization!$C$127,E83=1),4)))))</f>
        <v>0</v>
      </c>
      <c r="AA83" t="b">
        <f>IF(OR(F83=Localization!$C$117,F83=5),4,IF(OR(F83=Localization!$C$118,F83=4),2,IF(OR(F83=Localization!$C$119,F83=3),0,IF(OR(F83=Localization!$C$120,F83=2),-1,IF(OR(F83=Localization!$C$121,F83=1),-2)))))</f>
        <v>0</v>
      </c>
      <c r="AB83" t="b">
        <f>IF(OR(G83=Localization!$C$123,G83=5),-2,IF(OR(G83=Localization!$C$124,G83=4),-1,IF(OR(G83=Localization!$C$125,G83=3),0,IF(OR(G83=Localization!$C$126,G83=2),2,IF(OR(G83=Localization!$C$127,G83=1),4)))))</f>
        <v>0</v>
      </c>
      <c r="AC83" t="b">
        <f>IF(OR(H83=Localization!$C$117,H83=5),4,IF(OR(H83=Localization!$C$118,H83=4),2,IF(OR(H83=Localization!$C$119,H83=3),0,IF(OR(H83=Localization!$C$120,H83=2),-1,IF(OR(H83=Localization!$C$121,H83=1),-2)))))</f>
        <v>0</v>
      </c>
      <c r="AD83" t="b">
        <f>IF(OR(I83=Localization!$C$123,I83=5),-2,IF(OR(I83=Localization!$C$124,I83=4),-1,IF(OR(I83=Localization!$C$125,I83=3),0,IF(OR(I83=Localization!$C$126,I83=2),2,IF(OR(I83=Localization!$C$127,I83=1),4)))))</f>
        <v>0</v>
      </c>
      <c r="AE83" t="b">
        <f>IF(OR(J83=Localization!$C$117,J83=5),4,IF(OR(J83=Localization!$C$118,J83=4),2,IF(OR(J83=Localization!$C$119,J83=3),0,IF(OR(J83=Localization!$C$120,J83=2),-1,IF(OR(J83=Localization!$C$121,J83=1),-2)))))</f>
        <v>0</v>
      </c>
      <c r="AF83" t="b">
        <f>IF(OR(K83=Localization!$C$123,K83=5),-2,IF(OR(K83=Localization!$C$124,K83=4),-1,IF(OR(K83=Localization!$C$125,K83=3),0,IF(OR(K83=Localization!$C$126,K83=2),2,IF(OR(K83=Localization!$C$127,K83=1),4)))))</f>
        <v>0</v>
      </c>
      <c r="AG83" t="b">
        <f>IF(OR(L83=Localization!$C$117,L83=5),4,IF(OR(L83=Localization!$C$118,L83=4),2,IF(OR(L83=Localization!$C$119,L83=3),0,IF(OR(L83=Localization!$C$120,L83=2),-1,IF(OR(L83=Localization!$C$121,L83=1),-2)))))</f>
        <v>0</v>
      </c>
      <c r="AH83" t="b">
        <f>IF(OR(M83=Localization!$C$123,M83=5),-2,IF(OR(M83=Localization!$C$124,M83=4),-1,IF(OR(M83=Localization!$C$125,M83=3),0,IF(OR(M83=Localization!$C$126,M83=2),2,IF(OR(M83=Localization!$C$127,M83=1),4)))))</f>
        <v>0</v>
      </c>
      <c r="AI83" t="b">
        <f>IF(OR(N83=Localization!$C$117,N83=5),4,IF(OR(N83=Localization!$C$118,N83=4),2,IF(OR(N83=Localization!$C$119,N83=3),0,IF(OR(N83=Localization!$C$120,N83=2),-1,IF(OR(N83=Localization!$C$121,N83=1),-2)))))</f>
        <v>0</v>
      </c>
      <c r="AJ83" t="b">
        <f>IF(OR(O83=Localization!$C$123,O83=5),-2,IF(OR(O83=Localization!$C$124,O83=4),-1,IF(OR(O83=Localization!$C$125,O83=3),0,IF(OR(O83=Localization!$C$126,O83=2),2,IF(OR(O83=Localization!$C$127,O83=1),4)))))</f>
        <v>0</v>
      </c>
      <c r="AK83" t="b">
        <f>IF(OR(P83=Localization!$C$117,P83=5),4,IF(OR(P83=Localization!$C$118,P83=4),2,IF(OR(P83=Localization!$C$119,P83=3),0,IF(OR(P83=Localization!$C$120,P83=2),-1,IF(OR(P83=Localization!$C$121,P83=1),-2)))))</f>
        <v>0</v>
      </c>
      <c r="AL83" t="b">
        <f>IF(OR(Q83=Localization!$C$123,Q83=5),-2,IF(OR(Q83=Localization!$C$124,Q83=4),-1,IF(OR(Q83=Localization!$C$125,Q83=3),0,IF(OR(Q83=Localization!$C$126,Q83=2),2,IF(OR(Q83=Localization!$C$127,Q83=1),4)))))</f>
        <v>0</v>
      </c>
      <c r="AM83" t="b">
        <f>IF(OR(R83=Localization!$C$117,R83=5),4,IF(OR(R83=Localization!$C$118,R83=4),2,IF(OR(R83=Localization!$C$119,R83=3),0,IF(OR(R83=Localization!$C$120,R83=2),-1,IF(OR(R83=Localization!$C$121,R83=1),-2)))))</f>
        <v>0</v>
      </c>
      <c r="AN83" t="b">
        <f>IF(OR(S83=Localization!$C$123,S83=5),-2,IF(OR(S83=Localization!$C$124,S83=4),-1,IF(OR(S83=Localization!$C$125,S83=3),0,IF(OR(S83=Localization!$C$126,S83=2),2,IF(OR(S83=Localization!$C$127,S83=1),4)))))</f>
        <v>0</v>
      </c>
      <c r="AO83" t="b">
        <f>IF(OR(T83=Localization!$C$117,T83=5),4,IF(OR(T83=Localization!$C$118,T83=4),2,IF(OR(T83=Localization!$C$119,T83=3),0,IF(OR(T83=Localization!$C$120,T83=2),-1,IF(OR(T83=Localization!$C$121,T83=1),-2)))))</f>
        <v>0</v>
      </c>
      <c r="AP83" t="b">
        <f>IF(OR(U83=Localization!$C$123,U83=5),-2,IF(OR(U83=Localization!$C$124,U83=4),-1,IF(OR(U83=Localization!$C$125,U83=3),0,IF(OR(U83=Localization!$C$126,U83=2),2,IF(OR(U83=Localization!$C$127,U83=1),4)))))</f>
        <v>0</v>
      </c>
      <c r="AR83" t="str">
        <f t="shared" si="32"/>
        <v>ЛОЖЬЛОЖЬ</v>
      </c>
      <c r="AS83" t="str">
        <f t="shared" si="33"/>
        <v>ЛОЖЬЛОЖЬ</v>
      </c>
      <c r="AT83" t="str">
        <f t="shared" si="34"/>
        <v>ЛОЖЬЛОЖЬ</v>
      </c>
      <c r="AU83" t="str">
        <f t="shared" si="35"/>
        <v>ЛОЖЬЛОЖЬ</v>
      </c>
      <c r="AV83" t="str">
        <f t="shared" si="36"/>
        <v>ЛОЖЬЛОЖЬ</v>
      </c>
      <c r="AW83" t="str">
        <f t="shared" si="37"/>
        <v>ЛОЖЬЛОЖЬ</v>
      </c>
      <c r="AX83" t="str">
        <f t="shared" si="38"/>
        <v>ЛОЖЬЛОЖЬ</v>
      </c>
      <c r="AY83" t="str">
        <f t="shared" si="39"/>
        <v>ЛОЖЬЛОЖЬ</v>
      </c>
      <c r="AZ83" t="str">
        <f t="shared" si="40"/>
        <v>ЛОЖЬЛОЖЬ</v>
      </c>
      <c r="BA83" t="str">
        <f t="shared" si="41"/>
        <v>ЛОЖЬЛОЖЬ</v>
      </c>
      <c r="BC83" t="str">
        <f t="shared" si="42"/>
        <v/>
      </c>
      <c r="BD83" t="str">
        <f t="shared" si="43"/>
        <v/>
      </c>
      <c r="BE83" t="str">
        <f t="shared" si="44"/>
        <v/>
      </c>
      <c r="BF83" t="str">
        <f t="shared" si="45"/>
        <v/>
      </c>
      <c r="BG83" t="str">
        <f t="shared" si="46"/>
        <v/>
      </c>
      <c r="BH83" t="str">
        <f t="shared" si="47"/>
        <v/>
      </c>
      <c r="BI83" t="str">
        <f t="shared" si="48"/>
        <v/>
      </c>
      <c r="BJ83" t="str">
        <f t="shared" si="49"/>
        <v/>
      </c>
      <c r="BK83" t="str">
        <f t="shared" si="50"/>
        <v/>
      </c>
      <c r="BL83" t="str">
        <f t="shared" si="51"/>
        <v/>
      </c>
    </row>
    <row r="84" spans="4:64" x14ac:dyDescent="0.25">
      <c r="D84" s="64"/>
      <c r="E84" s="64"/>
      <c r="F84" s="64"/>
      <c r="G84" s="64"/>
      <c r="H84" s="64"/>
      <c r="I84" s="64"/>
      <c r="J84" s="64"/>
      <c r="K84" s="64"/>
      <c r="L84" s="64"/>
      <c r="M84" s="64"/>
      <c r="N84" s="64"/>
      <c r="O84" s="64"/>
      <c r="P84" s="64"/>
      <c r="Q84" s="64"/>
      <c r="R84" s="64"/>
      <c r="S84" s="64"/>
      <c r="T84" s="64"/>
      <c r="U84" s="64"/>
      <c r="W84" t="b">
        <f>IF(OR(B84=Localization!$C$117,B84=5),4,IF(OR(B84=Localization!$C$118,B84=4),2,IF(OR(B84=Localization!$C$119,B84=3),0,IF(OR(B84=Localization!$C$120,B84=2),-1,IF(OR(B84=Localization!$C$121,B84=1),-2)))))</f>
        <v>0</v>
      </c>
      <c r="X84" t="b">
        <f>IF(OR(C84=Localization!$C$123,C84=5),-2,IF(OR(C84=Localization!$C$124,C84=4),-1,IF(OR(C84=Localization!$C$125,C84=3),0,IF(OR(C84=Localization!$C$126,C84=2),2,IF(OR(C84=Localization!$C$127,C84=1),4)))))</f>
        <v>0</v>
      </c>
      <c r="Y84" t="b">
        <f>IF(OR(D84=Localization!$C$117,D84=5),4,IF(OR(D84=Localization!$C$118,D84=4),2,IF(OR(D84=Localization!$C$119,D84=3),0,IF(OR(D84=Localization!$C$120,D84=2),-1,IF(OR(D84=Localization!$C$121,D84=1),-2)))))</f>
        <v>0</v>
      </c>
      <c r="Z84" t="b">
        <f>IF(OR(E84=Localization!$C$123,E84=5),-2,IF(OR(E84=Localization!$C$124,E84=4),-1,IF(OR(E84=Localization!$C$125,E84=3),0,IF(OR(E84=Localization!$C$126,E84=2),2,IF(OR(E84=Localization!$C$127,E84=1),4)))))</f>
        <v>0</v>
      </c>
      <c r="AA84" t="b">
        <f>IF(OR(F84=Localization!$C$117,F84=5),4,IF(OR(F84=Localization!$C$118,F84=4),2,IF(OR(F84=Localization!$C$119,F84=3),0,IF(OR(F84=Localization!$C$120,F84=2),-1,IF(OR(F84=Localization!$C$121,F84=1),-2)))))</f>
        <v>0</v>
      </c>
      <c r="AB84" t="b">
        <f>IF(OR(G84=Localization!$C$123,G84=5),-2,IF(OR(G84=Localization!$C$124,G84=4),-1,IF(OR(G84=Localization!$C$125,G84=3),0,IF(OR(G84=Localization!$C$126,G84=2),2,IF(OR(G84=Localization!$C$127,G84=1),4)))))</f>
        <v>0</v>
      </c>
      <c r="AC84" t="b">
        <f>IF(OR(H84=Localization!$C$117,H84=5),4,IF(OR(H84=Localization!$C$118,H84=4),2,IF(OR(H84=Localization!$C$119,H84=3),0,IF(OR(H84=Localization!$C$120,H84=2),-1,IF(OR(H84=Localization!$C$121,H84=1),-2)))))</f>
        <v>0</v>
      </c>
      <c r="AD84" t="b">
        <f>IF(OR(I84=Localization!$C$123,I84=5),-2,IF(OR(I84=Localization!$C$124,I84=4),-1,IF(OR(I84=Localization!$C$125,I84=3),0,IF(OR(I84=Localization!$C$126,I84=2),2,IF(OR(I84=Localization!$C$127,I84=1),4)))))</f>
        <v>0</v>
      </c>
      <c r="AE84" t="b">
        <f>IF(OR(J84=Localization!$C$117,J84=5),4,IF(OR(J84=Localization!$C$118,J84=4),2,IF(OR(J84=Localization!$C$119,J84=3),0,IF(OR(J84=Localization!$C$120,J84=2),-1,IF(OR(J84=Localization!$C$121,J84=1),-2)))))</f>
        <v>0</v>
      </c>
      <c r="AF84" t="b">
        <f>IF(OR(K84=Localization!$C$123,K84=5),-2,IF(OR(K84=Localization!$C$124,K84=4),-1,IF(OR(K84=Localization!$C$125,K84=3),0,IF(OR(K84=Localization!$C$126,K84=2),2,IF(OR(K84=Localization!$C$127,K84=1),4)))))</f>
        <v>0</v>
      </c>
      <c r="AG84" t="b">
        <f>IF(OR(L84=Localization!$C$117,L84=5),4,IF(OR(L84=Localization!$C$118,L84=4),2,IF(OR(L84=Localization!$C$119,L84=3),0,IF(OR(L84=Localization!$C$120,L84=2),-1,IF(OR(L84=Localization!$C$121,L84=1),-2)))))</f>
        <v>0</v>
      </c>
      <c r="AH84" t="b">
        <f>IF(OR(M84=Localization!$C$123,M84=5),-2,IF(OR(M84=Localization!$C$124,M84=4),-1,IF(OR(M84=Localization!$C$125,M84=3),0,IF(OR(M84=Localization!$C$126,M84=2),2,IF(OR(M84=Localization!$C$127,M84=1),4)))))</f>
        <v>0</v>
      </c>
      <c r="AI84" t="b">
        <f>IF(OR(N84=Localization!$C$117,N84=5),4,IF(OR(N84=Localization!$C$118,N84=4),2,IF(OR(N84=Localization!$C$119,N84=3),0,IF(OR(N84=Localization!$C$120,N84=2),-1,IF(OR(N84=Localization!$C$121,N84=1),-2)))))</f>
        <v>0</v>
      </c>
      <c r="AJ84" t="b">
        <f>IF(OR(O84=Localization!$C$123,O84=5),-2,IF(OR(O84=Localization!$C$124,O84=4),-1,IF(OR(O84=Localization!$C$125,O84=3),0,IF(OR(O84=Localization!$C$126,O84=2),2,IF(OR(O84=Localization!$C$127,O84=1),4)))))</f>
        <v>0</v>
      </c>
      <c r="AK84" t="b">
        <f>IF(OR(P84=Localization!$C$117,P84=5),4,IF(OR(P84=Localization!$C$118,P84=4),2,IF(OR(P84=Localization!$C$119,P84=3),0,IF(OR(P84=Localization!$C$120,P84=2),-1,IF(OR(P84=Localization!$C$121,P84=1),-2)))))</f>
        <v>0</v>
      </c>
      <c r="AL84" t="b">
        <f>IF(OR(Q84=Localization!$C$123,Q84=5),-2,IF(OR(Q84=Localization!$C$124,Q84=4),-1,IF(OR(Q84=Localization!$C$125,Q84=3),0,IF(OR(Q84=Localization!$C$126,Q84=2),2,IF(OR(Q84=Localization!$C$127,Q84=1),4)))))</f>
        <v>0</v>
      </c>
      <c r="AM84" t="b">
        <f>IF(OR(R84=Localization!$C$117,R84=5),4,IF(OR(R84=Localization!$C$118,R84=4),2,IF(OR(R84=Localization!$C$119,R84=3),0,IF(OR(R84=Localization!$C$120,R84=2),-1,IF(OR(R84=Localization!$C$121,R84=1),-2)))))</f>
        <v>0</v>
      </c>
      <c r="AN84" t="b">
        <f>IF(OR(S84=Localization!$C$123,S84=5),-2,IF(OR(S84=Localization!$C$124,S84=4),-1,IF(OR(S84=Localization!$C$125,S84=3),0,IF(OR(S84=Localization!$C$126,S84=2),2,IF(OR(S84=Localization!$C$127,S84=1),4)))))</f>
        <v>0</v>
      </c>
      <c r="AO84" t="b">
        <f>IF(OR(T84=Localization!$C$117,T84=5),4,IF(OR(T84=Localization!$C$118,T84=4),2,IF(OR(T84=Localization!$C$119,T84=3),0,IF(OR(T84=Localization!$C$120,T84=2),-1,IF(OR(T84=Localization!$C$121,T84=1),-2)))))</f>
        <v>0</v>
      </c>
      <c r="AP84" t="b">
        <f>IF(OR(U84=Localization!$C$123,U84=5),-2,IF(OR(U84=Localization!$C$124,U84=4),-1,IF(OR(U84=Localization!$C$125,U84=3),0,IF(OR(U84=Localization!$C$126,U84=2),2,IF(OR(U84=Localization!$C$127,U84=1),4)))))</f>
        <v>0</v>
      </c>
      <c r="AR84" t="str">
        <f t="shared" si="32"/>
        <v>ЛОЖЬЛОЖЬ</v>
      </c>
      <c r="AS84" t="str">
        <f t="shared" si="33"/>
        <v>ЛОЖЬЛОЖЬ</v>
      </c>
      <c r="AT84" t="str">
        <f t="shared" si="34"/>
        <v>ЛОЖЬЛОЖЬ</v>
      </c>
      <c r="AU84" t="str">
        <f t="shared" si="35"/>
        <v>ЛОЖЬЛОЖЬ</v>
      </c>
      <c r="AV84" t="str">
        <f t="shared" si="36"/>
        <v>ЛОЖЬЛОЖЬ</v>
      </c>
      <c r="AW84" t="str">
        <f t="shared" si="37"/>
        <v>ЛОЖЬЛОЖЬ</v>
      </c>
      <c r="AX84" t="str">
        <f t="shared" si="38"/>
        <v>ЛОЖЬЛОЖЬ</v>
      </c>
      <c r="AY84" t="str">
        <f t="shared" si="39"/>
        <v>ЛОЖЬЛОЖЬ</v>
      </c>
      <c r="AZ84" t="str">
        <f t="shared" si="40"/>
        <v>ЛОЖЬЛОЖЬ</v>
      </c>
      <c r="BA84" t="str">
        <f t="shared" si="41"/>
        <v>ЛОЖЬЛОЖЬ</v>
      </c>
      <c r="BC84" t="str">
        <f t="shared" si="42"/>
        <v/>
      </c>
      <c r="BD84" t="str">
        <f t="shared" si="43"/>
        <v/>
      </c>
      <c r="BE84" t="str">
        <f t="shared" si="44"/>
        <v/>
      </c>
      <c r="BF84" t="str">
        <f t="shared" si="45"/>
        <v/>
      </c>
      <c r="BG84" t="str">
        <f t="shared" si="46"/>
        <v/>
      </c>
      <c r="BH84" t="str">
        <f t="shared" si="47"/>
        <v/>
      </c>
      <c r="BI84" t="str">
        <f t="shared" si="48"/>
        <v/>
      </c>
      <c r="BJ84" t="str">
        <f t="shared" si="49"/>
        <v/>
      </c>
      <c r="BK84" t="str">
        <f t="shared" si="50"/>
        <v/>
      </c>
      <c r="BL84" t="str">
        <f t="shared" si="51"/>
        <v/>
      </c>
    </row>
    <row r="85" spans="4:64" x14ac:dyDescent="0.25">
      <c r="D85" s="64"/>
      <c r="E85" s="64"/>
      <c r="F85" s="64"/>
      <c r="G85" s="64"/>
      <c r="H85" s="64"/>
      <c r="I85" s="64"/>
      <c r="J85" s="64"/>
      <c r="K85" s="64"/>
      <c r="L85" s="64"/>
      <c r="M85" s="64"/>
      <c r="N85" s="64"/>
      <c r="O85" s="64"/>
      <c r="P85" s="64"/>
      <c r="Q85" s="64"/>
      <c r="R85" s="64"/>
      <c r="S85" s="64"/>
      <c r="T85" s="64"/>
      <c r="U85" s="64"/>
      <c r="W85" t="b">
        <f>IF(OR(B85=Localization!$C$117,B85=5),4,IF(OR(B85=Localization!$C$118,B85=4),2,IF(OR(B85=Localization!$C$119,B85=3),0,IF(OR(B85=Localization!$C$120,B85=2),-1,IF(OR(B85=Localization!$C$121,B85=1),-2)))))</f>
        <v>0</v>
      </c>
      <c r="X85" t="b">
        <f>IF(OR(C85=Localization!$C$123,C85=5),-2,IF(OR(C85=Localization!$C$124,C85=4),-1,IF(OR(C85=Localization!$C$125,C85=3),0,IF(OR(C85=Localization!$C$126,C85=2),2,IF(OR(C85=Localization!$C$127,C85=1),4)))))</f>
        <v>0</v>
      </c>
      <c r="Y85" t="b">
        <f>IF(OR(D85=Localization!$C$117,D85=5),4,IF(OR(D85=Localization!$C$118,D85=4),2,IF(OR(D85=Localization!$C$119,D85=3),0,IF(OR(D85=Localization!$C$120,D85=2),-1,IF(OR(D85=Localization!$C$121,D85=1),-2)))))</f>
        <v>0</v>
      </c>
      <c r="Z85" t="b">
        <f>IF(OR(E85=Localization!$C$123,E85=5),-2,IF(OR(E85=Localization!$C$124,E85=4),-1,IF(OR(E85=Localization!$C$125,E85=3),0,IF(OR(E85=Localization!$C$126,E85=2),2,IF(OR(E85=Localization!$C$127,E85=1),4)))))</f>
        <v>0</v>
      </c>
      <c r="AA85" t="b">
        <f>IF(OR(F85=Localization!$C$117,F85=5),4,IF(OR(F85=Localization!$C$118,F85=4),2,IF(OR(F85=Localization!$C$119,F85=3),0,IF(OR(F85=Localization!$C$120,F85=2),-1,IF(OR(F85=Localization!$C$121,F85=1),-2)))))</f>
        <v>0</v>
      </c>
      <c r="AB85" t="b">
        <f>IF(OR(G85=Localization!$C$123,G85=5),-2,IF(OR(G85=Localization!$C$124,G85=4),-1,IF(OR(G85=Localization!$C$125,G85=3),0,IF(OR(G85=Localization!$C$126,G85=2),2,IF(OR(G85=Localization!$C$127,G85=1),4)))))</f>
        <v>0</v>
      </c>
      <c r="AC85" t="b">
        <f>IF(OR(H85=Localization!$C$117,H85=5),4,IF(OR(H85=Localization!$C$118,H85=4),2,IF(OR(H85=Localization!$C$119,H85=3),0,IF(OR(H85=Localization!$C$120,H85=2),-1,IF(OR(H85=Localization!$C$121,H85=1),-2)))))</f>
        <v>0</v>
      </c>
      <c r="AD85" t="b">
        <f>IF(OR(I85=Localization!$C$123,I85=5),-2,IF(OR(I85=Localization!$C$124,I85=4),-1,IF(OR(I85=Localization!$C$125,I85=3),0,IF(OR(I85=Localization!$C$126,I85=2),2,IF(OR(I85=Localization!$C$127,I85=1),4)))))</f>
        <v>0</v>
      </c>
      <c r="AE85" t="b">
        <f>IF(OR(J85=Localization!$C$117,J85=5),4,IF(OR(J85=Localization!$C$118,J85=4),2,IF(OR(J85=Localization!$C$119,J85=3),0,IF(OR(J85=Localization!$C$120,J85=2),-1,IF(OR(J85=Localization!$C$121,J85=1),-2)))))</f>
        <v>0</v>
      </c>
      <c r="AF85" t="b">
        <f>IF(OR(K85=Localization!$C$123,K85=5),-2,IF(OR(K85=Localization!$C$124,K85=4),-1,IF(OR(K85=Localization!$C$125,K85=3),0,IF(OR(K85=Localization!$C$126,K85=2),2,IF(OR(K85=Localization!$C$127,K85=1),4)))))</f>
        <v>0</v>
      </c>
      <c r="AG85" t="b">
        <f>IF(OR(L85=Localization!$C$117,L85=5),4,IF(OR(L85=Localization!$C$118,L85=4),2,IF(OR(L85=Localization!$C$119,L85=3),0,IF(OR(L85=Localization!$C$120,L85=2),-1,IF(OR(L85=Localization!$C$121,L85=1),-2)))))</f>
        <v>0</v>
      </c>
      <c r="AH85" t="b">
        <f>IF(OR(M85=Localization!$C$123,M85=5),-2,IF(OR(M85=Localization!$C$124,M85=4),-1,IF(OR(M85=Localization!$C$125,M85=3),0,IF(OR(M85=Localization!$C$126,M85=2),2,IF(OR(M85=Localization!$C$127,M85=1),4)))))</f>
        <v>0</v>
      </c>
      <c r="AI85" t="b">
        <f>IF(OR(N85=Localization!$C$117,N85=5),4,IF(OR(N85=Localization!$C$118,N85=4),2,IF(OR(N85=Localization!$C$119,N85=3),0,IF(OR(N85=Localization!$C$120,N85=2),-1,IF(OR(N85=Localization!$C$121,N85=1),-2)))))</f>
        <v>0</v>
      </c>
      <c r="AJ85" t="b">
        <f>IF(OR(O85=Localization!$C$123,O85=5),-2,IF(OR(O85=Localization!$C$124,O85=4),-1,IF(OR(O85=Localization!$C$125,O85=3),0,IF(OR(O85=Localization!$C$126,O85=2),2,IF(OR(O85=Localization!$C$127,O85=1),4)))))</f>
        <v>0</v>
      </c>
      <c r="AK85" t="b">
        <f>IF(OR(P85=Localization!$C$117,P85=5),4,IF(OR(P85=Localization!$C$118,P85=4),2,IF(OR(P85=Localization!$C$119,P85=3),0,IF(OR(P85=Localization!$C$120,P85=2),-1,IF(OR(P85=Localization!$C$121,P85=1),-2)))))</f>
        <v>0</v>
      </c>
      <c r="AL85" t="b">
        <f>IF(OR(Q85=Localization!$C$123,Q85=5),-2,IF(OR(Q85=Localization!$C$124,Q85=4),-1,IF(OR(Q85=Localization!$C$125,Q85=3),0,IF(OR(Q85=Localization!$C$126,Q85=2),2,IF(OR(Q85=Localization!$C$127,Q85=1),4)))))</f>
        <v>0</v>
      </c>
      <c r="AM85" t="b">
        <f>IF(OR(R85=Localization!$C$117,R85=5),4,IF(OR(R85=Localization!$C$118,R85=4),2,IF(OR(R85=Localization!$C$119,R85=3),0,IF(OR(R85=Localization!$C$120,R85=2),-1,IF(OR(R85=Localization!$C$121,R85=1),-2)))))</f>
        <v>0</v>
      </c>
      <c r="AN85" t="b">
        <f>IF(OR(S85=Localization!$C$123,S85=5),-2,IF(OR(S85=Localization!$C$124,S85=4),-1,IF(OR(S85=Localization!$C$125,S85=3),0,IF(OR(S85=Localization!$C$126,S85=2),2,IF(OR(S85=Localization!$C$127,S85=1),4)))))</f>
        <v>0</v>
      </c>
      <c r="AO85" t="b">
        <f>IF(OR(T85=Localization!$C$117,T85=5),4,IF(OR(T85=Localization!$C$118,T85=4),2,IF(OR(T85=Localization!$C$119,T85=3),0,IF(OR(T85=Localization!$C$120,T85=2),-1,IF(OR(T85=Localization!$C$121,T85=1),-2)))))</f>
        <v>0</v>
      </c>
      <c r="AP85" t="b">
        <f>IF(OR(U85=Localization!$C$123,U85=5),-2,IF(OR(U85=Localization!$C$124,U85=4),-1,IF(OR(U85=Localization!$C$125,U85=3),0,IF(OR(U85=Localization!$C$126,U85=2),2,IF(OR(U85=Localization!$C$127,U85=1),4)))))</f>
        <v>0</v>
      </c>
      <c r="AR85" t="str">
        <f t="shared" si="32"/>
        <v>ЛОЖЬЛОЖЬ</v>
      </c>
      <c r="AS85" t="str">
        <f t="shared" si="33"/>
        <v>ЛОЖЬЛОЖЬ</v>
      </c>
      <c r="AT85" t="str">
        <f t="shared" si="34"/>
        <v>ЛОЖЬЛОЖЬ</v>
      </c>
      <c r="AU85" t="str">
        <f t="shared" si="35"/>
        <v>ЛОЖЬЛОЖЬ</v>
      </c>
      <c r="AV85" t="str">
        <f t="shared" si="36"/>
        <v>ЛОЖЬЛОЖЬ</v>
      </c>
      <c r="AW85" t="str">
        <f t="shared" si="37"/>
        <v>ЛОЖЬЛОЖЬ</v>
      </c>
      <c r="AX85" t="str">
        <f t="shared" si="38"/>
        <v>ЛОЖЬЛОЖЬ</v>
      </c>
      <c r="AY85" t="str">
        <f t="shared" si="39"/>
        <v>ЛОЖЬЛОЖЬ</v>
      </c>
      <c r="AZ85" t="str">
        <f t="shared" si="40"/>
        <v>ЛОЖЬЛОЖЬ</v>
      </c>
      <c r="BA85" t="str">
        <f t="shared" si="41"/>
        <v>ЛОЖЬЛОЖЬ</v>
      </c>
      <c r="BC85" t="str">
        <f t="shared" si="42"/>
        <v/>
      </c>
      <c r="BD85" t="str">
        <f t="shared" si="43"/>
        <v/>
      </c>
      <c r="BE85" t="str">
        <f t="shared" si="44"/>
        <v/>
      </c>
      <c r="BF85" t="str">
        <f t="shared" si="45"/>
        <v/>
      </c>
      <c r="BG85" t="str">
        <f t="shared" si="46"/>
        <v/>
      </c>
      <c r="BH85" t="str">
        <f t="shared" si="47"/>
        <v/>
      </c>
      <c r="BI85" t="str">
        <f t="shared" si="48"/>
        <v/>
      </c>
      <c r="BJ85" t="str">
        <f t="shared" si="49"/>
        <v/>
      </c>
      <c r="BK85" t="str">
        <f t="shared" si="50"/>
        <v/>
      </c>
      <c r="BL85" t="str">
        <f t="shared" si="51"/>
        <v/>
      </c>
    </row>
    <row r="86" spans="4:64" x14ac:dyDescent="0.25">
      <c r="D86" s="64"/>
      <c r="E86" s="64"/>
      <c r="F86" s="64"/>
      <c r="G86" s="64"/>
      <c r="H86" s="64"/>
      <c r="I86" s="64"/>
      <c r="J86" s="64"/>
      <c r="K86" s="64"/>
      <c r="L86" s="64"/>
      <c r="M86" s="64"/>
      <c r="N86" s="64"/>
      <c r="O86" s="64"/>
      <c r="P86" s="64"/>
      <c r="Q86" s="64"/>
      <c r="R86" s="64"/>
      <c r="S86" s="64"/>
      <c r="T86" s="64"/>
      <c r="U86" s="64"/>
      <c r="W86" t="b">
        <f>IF(OR(B86=Localization!$C$117,B86=5),4,IF(OR(B86=Localization!$C$118,B86=4),2,IF(OR(B86=Localization!$C$119,B86=3),0,IF(OR(B86=Localization!$C$120,B86=2),-1,IF(OR(B86=Localization!$C$121,B86=1),-2)))))</f>
        <v>0</v>
      </c>
      <c r="X86" t="b">
        <f>IF(OR(C86=Localization!$C$123,C86=5),-2,IF(OR(C86=Localization!$C$124,C86=4),-1,IF(OR(C86=Localization!$C$125,C86=3),0,IF(OR(C86=Localization!$C$126,C86=2),2,IF(OR(C86=Localization!$C$127,C86=1),4)))))</f>
        <v>0</v>
      </c>
      <c r="Y86" t="b">
        <f>IF(OR(D86=Localization!$C$117,D86=5),4,IF(OR(D86=Localization!$C$118,D86=4),2,IF(OR(D86=Localization!$C$119,D86=3),0,IF(OR(D86=Localization!$C$120,D86=2),-1,IF(OR(D86=Localization!$C$121,D86=1),-2)))))</f>
        <v>0</v>
      </c>
      <c r="Z86" t="b">
        <f>IF(OR(E86=Localization!$C$123,E86=5),-2,IF(OR(E86=Localization!$C$124,E86=4),-1,IF(OR(E86=Localization!$C$125,E86=3),0,IF(OR(E86=Localization!$C$126,E86=2),2,IF(OR(E86=Localization!$C$127,E86=1),4)))))</f>
        <v>0</v>
      </c>
      <c r="AA86" t="b">
        <f>IF(OR(F86=Localization!$C$117,F86=5),4,IF(OR(F86=Localization!$C$118,F86=4),2,IF(OR(F86=Localization!$C$119,F86=3),0,IF(OR(F86=Localization!$C$120,F86=2),-1,IF(OR(F86=Localization!$C$121,F86=1),-2)))))</f>
        <v>0</v>
      </c>
      <c r="AB86" t="b">
        <f>IF(OR(G86=Localization!$C$123,G86=5),-2,IF(OR(G86=Localization!$C$124,G86=4),-1,IF(OR(G86=Localization!$C$125,G86=3),0,IF(OR(G86=Localization!$C$126,G86=2),2,IF(OR(G86=Localization!$C$127,G86=1),4)))))</f>
        <v>0</v>
      </c>
      <c r="AC86" t="b">
        <f>IF(OR(H86=Localization!$C$117,H86=5),4,IF(OR(H86=Localization!$C$118,H86=4),2,IF(OR(H86=Localization!$C$119,H86=3),0,IF(OR(H86=Localization!$C$120,H86=2),-1,IF(OR(H86=Localization!$C$121,H86=1),-2)))))</f>
        <v>0</v>
      </c>
      <c r="AD86" t="b">
        <f>IF(OR(I86=Localization!$C$123,I86=5),-2,IF(OR(I86=Localization!$C$124,I86=4),-1,IF(OR(I86=Localization!$C$125,I86=3),0,IF(OR(I86=Localization!$C$126,I86=2),2,IF(OR(I86=Localization!$C$127,I86=1),4)))))</f>
        <v>0</v>
      </c>
      <c r="AE86" t="b">
        <f>IF(OR(J86=Localization!$C$117,J86=5),4,IF(OR(J86=Localization!$C$118,J86=4),2,IF(OR(J86=Localization!$C$119,J86=3),0,IF(OR(J86=Localization!$C$120,J86=2),-1,IF(OR(J86=Localization!$C$121,J86=1),-2)))))</f>
        <v>0</v>
      </c>
      <c r="AF86" t="b">
        <f>IF(OR(K86=Localization!$C$123,K86=5),-2,IF(OR(K86=Localization!$C$124,K86=4),-1,IF(OR(K86=Localization!$C$125,K86=3),0,IF(OR(K86=Localization!$C$126,K86=2),2,IF(OR(K86=Localization!$C$127,K86=1),4)))))</f>
        <v>0</v>
      </c>
      <c r="AG86" t="b">
        <f>IF(OR(L86=Localization!$C$117,L86=5),4,IF(OR(L86=Localization!$C$118,L86=4),2,IF(OR(L86=Localization!$C$119,L86=3),0,IF(OR(L86=Localization!$C$120,L86=2),-1,IF(OR(L86=Localization!$C$121,L86=1),-2)))))</f>
        <v>0</v>
      </c>
      <c r="AH86" t="b">
        <f>IF(OR(M86=Localization!$C$123,M86=5),-2,IF(OR(M86=Localization!$C$124,M86=4),-1,IF(OR(M86=Localization!$C$125,M86=3),0,IF(OR(M86=Localization!$C$126,M86=2),2,IF(OR(M86=Localization!$C$127,M86=1),4)))))</f>
        <v>0</v>
      </c>
      <c r="AI86" t="b">
        <f>IF(OR(N86=Localization!$C$117,N86=5),4,IF(OR(N86=Localization!$C$118,N86=4),2,IF(OR(N86=Localization!$C$119,N86=3),0,IF(OR(N86=Localization!$C$120,N86=2),-1,IF(OR(N86=Localization!$C$121,N86=1),-2)))))</f>
        <v>0</v>
      </c>
      <c r="AJ86" t="b">
        <f>IF(OR(O86=Localization!$C$123,O86=5),-2,IF(OR(O86=Localization!$C$124,O86=4),-1,IF(OR(O86=Localization!$C$125,O86=3),0,IF(OR(O86=Localization!$C$126,O86=2),2,IF(OR(O86=Localization!$C$127,O86=1),4)))))</f>
        <v>0</v>
      </c>
      <c r="AK86" t="b">
        <f>IF(OR(P86=Localization!$C$117,P86=5),4,IF(OR(P86=Localization!$C$118,P86=4),2,IF(OR(P86=Localization!$C$119,P86=3),0,IF(OR(P86=Localization!$C$120,P86=2),-1,IF(OR(P86=Localization!$C$121,P86=1),-2)))))</f>
        <v>0</v>
      </c>
      <c r="AL86" t="b">
        <f>IF(OR(Q86=Localization!$C$123,Q86=5),-2,IF(OR(Q86=Localization!$C$124,Q86=4),-1,IF(OR(Q86=Localization!$C$125,Q86=3),0,IF(OR(Q86=Localization!$C$126,Q86=2),2,IF(OR(Q86=Localization!$C$127,Q86=1),4)))))</f>
        <v>0</v>
      </c>
      <c r="AM86" t="b">
        <f>IF(OR(R86=Localization!$C$117,R86=5),4,IF(OR(R86=Localization!$C$118,R86=4),2,IF(OR(R86=Localization!$C$119,R86=3),0,IF(OR(R86=Localization!$C$120,R86=2),-1,IF(OR(R86=Localization!$C$121,R86=1),-2)))))</f>
        <v>0</v>
      </c>
      <c r="AN86" t="b">
        <f>IF(OR(S86=Localization!$C$123,S86=5),-2,IF(OR(S86=Localization!$C$124,S86=4),-1,IF(OR(S86=Localization!$C$125,S86=3),0,IF(OR(S86=Localization!$C$126,S86=2),2,IF(OR(S86=Localization!$C$127,S86=1),4)))))</f>
        <v>0</v>
      </c>
      <c r="AO86" t="b">
        <f>IF(OR(T86=Localization!$C$117,T86=5),4,IF(OR(T86=Localization!$C$118,T86=4),2,IF(OR(T86=Localization!$C$119,T86=3),0,IF(OR(T86=Localization!$C$120,T86=2),-1,IF(OR(T86=Localization!$C$121,T86=1),-2)))))</f>
        <v>0</v>
      </c>
      <c r="AP86" t="b">
        <f>IF(OR(U86=Localization!$C$123,U86=5),-2,IF(OR(U86=Localization!$C$124,U86=4),-1,IF(OR(U86=Localization!$C$125,U86=3),0,IF(OR(U86=Localization!$C$126,U86=2),2,IF(OR(U86=Localization!$C$127,U86=1),4)))))</f>
        <v>0</v>
      </c>
      <c r="AR86" t="str">
        <f t="shared" si="32"/>
        <v>ЛОЖЬЛОЖЬ</v>
      </c>
      <c r="AS86" t="str">
        <f t="shared" si="33"/>
        <v>ЛОЖЬЛОЖЬ</v>
      </c>
      <c r="AT86" t="str">
        <f t="shared" si="34"/>
        <v>ЛОЖЬЛОЖЬ</v>
      </c>
      <c r="AU86" t="str">
        <f t="shared" si="35"/>
        <v>ЛОЖЬЛОЖЬ</v>
      </c>
      <c r="AV86" t="str">
        <f t="shared" si="36"/>
        <v>ЛОЖЬЛОЖЬ</v>
      </c>
      <c r="AW86" t="str">
        <f t="shared" si="37"/>
        <v>ЛОЖЬЛОЖЬ</v>
      </c>
      <c r="AX86" t="str">
        <f t="shared" si="38"/>
        <v>ЛОЖЬЛОЖЬ</v>
      </c>
      <c r="AY86" t="str">
        <f t="shared" si="39"/>
        <v>ЛОЖЬЛОЖЬ</v>
      </c>
      <c r="AZ86" t="str">
        <f t="shared" si="40"/>
        <v>ЛОЖЬЛОЖЬ</v>
      </c>
      <c r="BA86" t="str">
        <f t="shared" si="41"/>
        <v>ЛОЖЬЛОЖЬ</v>
      </c>
      <c r="BC86" t="str">
        <f t="shared" si="42"/>
        <v/>
      </c>
      <c r="BD86" t="str">
        <f t="shared" si="43"/>
        <v/>
      </c>
      <c r="BE86" t="str">
        <f t="shared" si="44"/>
        <v/>
      </c>
      <c r="BF86" t="str">
        <f t="shared" si="45"/>
        <v/>
      </c>
      <c r="BG86" t="str">
        <f t="shared" si="46"/>
        <v/>
      </c>
      <c r="BH86" t="str">
        <f t="shared" si="47"/>
        <v/>
      </c>
      <c r="BI86" t="str">
        <f t="shared" si="48"/>
        <v/>
      </c>
      <c r="BJ86" t="str">
        <f t="shared" si="49"/>
        <v/>
      </c>
      <c r="BK86" t="str">
        <f t="shared" si="50"/>
        <v/>
      </c>
      <c r="BL86" t="str">
        <f t="shared" si="51"/>
        <v/>
      </c>
    </row>
    <row r="87" spans="4:64" x14ac:dyDescent="0.25">
      <c r="D87" s="64"/>
      <c r="E87" s="64"/>
      <c r="F87" s="64"/>
      <c r="G87" s="64"/>
      <c r="H87" s="64"/>
      <c r="I87" s="64"/>
      <c r="J87" s="64"/>
      <c r="K87" s="64"/>
      <c r="L87" s="64"/>
      <c r="M87" s="64"/>
      <c r="N87" s="64"/>
      <c r="O87" s="64"/>
      <c r="P87" s="64"/>
      <c r="Q87" s="64"/>
      <c r="R87" s="64"/>
      <c r="S87" s="64"/>
      <c r="T87" s="64"/>
      <c r="U87" s="64"/>
      <c r="W87" t="b">
        <f>IF(OR(B87=Localization!$C$117,B87=5),4,IF(OR(B87=Localization!$C$118,B87=4),2,IF(OR(B87=Localization!$C$119,B87=3),0,IF(OR(B87=Localization!$C$120,B87=2),-1,IF(OR(B87=Localization!$C$121,B87=1),-2)))))</f>
        <v>0</v>
      </c>
      <c r="X87" t="b">
        <f>IF(OR(C87=Localization!$C$123,C87=5),-2,IF(OR(C87=Localization!$C$124,C87=4),-1,IF(OR(C87=Localization!$C$125,C87=3),0,IF(OR(C87=Localization!$C$126,C87=2),2,IF(OR(C87=Localization!$C$127,C87=1),4)))))</f>
        <v>0</v>
      </c>
      <c r="Y87" t="b">
        <f>IF(OR(D87=Localization!$C$117,D87=5),4,IF(OR(D87=Localization!$C$118,D87=4),2,IF(OR(D87=Localization!$C$119,D87=3),0,IF(OR(D87=Localization!$C$120,D87=2),-1,IF(OR(D87=Localization!$C$121,D87=1),-2)))))</f>
        <v>0</v>
      </c>
      <c r="Z87" t="b">
        <f>IF(OR(E87=Localization!$C$123,E87=5),-2,IF(OR(E87=Localization!$C$124,E87=4),-1,IF(OR(E87=Localization!$C$125,E87=3),0,IF(OR(E87=Localization!$C$126,E87=2),2,IF(OR(E87=Localization!$C$127,E87=1),4)))))</f>
        <v>0</v>
      </c>
      <c r="AA87" t="b">
        <f>IF(OR(F87=Localization!$C$117,F87=5),4,IF(OR(F87=Localization!$C$118,F87=4),2,IF(OR(F87=Localization!$C$119,F87=3),0,IF(OR(F87=Localization!$C$120,F87=2),-1,IF(OR(F87=Localization!$C$121,F87=1),-2)))))</f>
        <v>0</v>
      </c>
      <c r="AB87" t="b">
        <f>IF(OR(G87=Localization!$C$123,G87=5),-2,IF(OR(G87=Localization!$C$124,G87=4),-1,IF(OR(G87=Localization!$C$125,G87=3),0,IF(OR(G87=Localization!$C$126,G87=2),2,IF(OR(G87=Localization!$C$127,G87=1),4)))))</f>
        <v>0</v>
      </c>
      <c r="AC87" t="b">
        <f>IF(OR(H87=Localization!$C$117,H87=5),4,IF(OR(H87=Localization!$C$118,H87=4),2,IF(OR(H87=Localization!$C$119,H87=3),0,IF(OR(H87=Localization!$C$120,H87=2),-1,IF(OR(H87=Localization!$C$121,H87=1),-2)))))</f>
        <v>0</v>
      </c>
      <c r="AD87" t="b">
        <f>IF(OR(I87=Localization!$C$123,I87=5),-2,IF(OR(I87=Localization!$C$124,I87=4),-1,IF(OR(I87=Localization!$C$125,I87=3),0,IF(OR(I87=Localization!$C$126,I87=2),2,IF(OR(I87=Localization!$C$127,I87=1),4)))))</f>
        <v>0</v>
      </c>
      <c r="AE87" t="b">
        <f>IF(OR(J87=Localization!$C$117,J87=5),4,IF(OR(J87=Localization!$C$118,J87=4),2,IF(OR(J87=Localization!$C$119,J87=3),0,IF(OR(J87=Localization!$C$120,J87=2),-1,IF(OR(J87=Localization!$C$121,J87=1),-2)))))</f>
        <v>0</v>
      </c>
      <c r="AF87" t="b">
        <f>IF(OR(K87=Localization!$C$123,K87=5),-2,IF(OR(K87=Localization!$C$124,K87=4),-1,IF(OR(K87=Localization!$C$125,K87=3),0,IF(OR(K87=Localization!$C$126,K87=2),2,IF(OR(K87=Localization!$C$127,K87=1),4)))))</f>
        <v>0</v>
      </c>
      <c r="AG87" t="b">
        <f>IF(OR(L87=Localization!$C$117,L87=5),4,IF(OR(L87=Localization!$C$118,L87=4),2,IF(OR(L87=Localization!$C$119,L87=3),0,IF(OR(L87=Localization!$C$120,L87=2),-1,IF(OR(L87=Localization!$C$121,L87=1),-2)))))</f>
        <v>0</v>
      </c>
      <c r="AH87" t="b">
        <f>IF(OR(M87=Localization!$C$123,M87=5),-2,IF(OR(M87=Localization!$C$124,M87=4),-1,IF(OR(M87=Localization!$C$125,M87=3),0,IF(OR(M87=Localization!$C$126,M87=2),2,IF(OR(M87=Localization!$C$127,M87=1),4)))))</f>
        <v>0</v>
      </c>
      <c r="AI87" t="b">
        <f>IF(OR(N87=Localization!$C$117,N87=5),4,IF(OR(N87=Localization!$C$118,N87=4),2,IF(OR(N87=Localization!$C$119,N87=3),0,IF(OR(N87=Localization!$C$120,N87=2),-1,IF(OR(N87=Localization!$C$121,N87=1),-2)))))</f>
        <v>0</v>
      </c>
      <c r="AJ87" t="b">
        <f>IF(OR(O87=Localization!$C$123,O87=5),-2,IF(OR(O87=Localization!$C$124,O87=4),-1,IF(OR(O87=Localization!$C$125,O87=3),0,IF(OR(O87=Localization!$C$126,O87=2),2,IF(OR(O87=Localization!$C$127,O87=1),4)))))</f>
        <v>0</v>
      </c>
      <c r="AK87" t="b">
        <f>IF(OR(P87=Localization!$C$117,P87=5),4,IF(OR(P87=Localization!$C$118,P87=4),2,IF(OR(P87=Localization!$C$119,P87=3),0,IF(OR(P87=Localization!$C$120,P87=2),-1,IF(OR(P87=Localization!$C$121,P87=1),-2)))))</f>
        <v>0</v>
      </c>
      <c r="AL87" t="b">
        <f>IF(OR(Q87=Localization!$C$123,Q87=5),-2,IF(OR(Q87=Localization!$C$124,Q87=4),-1,IF(OR(Q87=Localization!$C$125,Q87=3),0,IF(OR(Q87=Localization!$C$126,Q87=2),2,IF(OR(Q87=Localization!$C$127,Q87=1),4)))))</f>
        <v>0</v>
      </c>
      <c r="AM87" t="b">
        <f>IF(OR(R87=Localization!$C$117,R87=5),4,IF(OR(R87=Localization!$C$118,R87=4),2,IF(OR(R87=Localization!$C$119,R87=3),0,IF(OR(R87=Localization!$C$120,R87=2),-1,IF(OR(R87=Localization!$C$121,R87=1),-2)))))</f>
        <v>0</v>
      </c>
      <c r="AN87" t="b">
        <f>IF(OR(S87=Localization!$C$123,S87=5),-2,IF(OR(S87=Localization!$C$124,S87=4),-1,IF(OR(S87=Localization!$C$125,S87=3),0,IF(OR(S87=Localization!$C$126,S87=2),2,IF(OR(S87=Localization!$C$127,S87=1),4)))))</f>
        <v>0</v>
      </c>
      <c r="AO87" t="b">
        <f>IF(OR(T87=Localization!$C$117,T87=5),4,IF(OR(T87=Localization!$C$118,T87=4),2,IF(OR(T87=Localization!$C$119,T87=3),0,IF(OR(T87=Localization!$C$120,T87=2),-1,IF(OR(T87=Localization!$C$121,T87=1),-2)))))</f>
        <v>0</v>
      </c>
      <c r="AP87" t="b">
        <f>IF(OR(U87=Localization!$C$123,U87=5),-2,IF(OR(U87=Localization!$C$124,U87=4),-1,IF(OR(U87=Localization!$C$125,U87=3),0,IF(OR(U87=Localization!$C$126,U87=2),2,IF(OR(U87=Localization!$C$127,U87=1),4)))))</f>
        <v>0</v>
      </c>
      <c r="AR87" t="str">
        <f t="shared" si="32"/>
        <v>ЛОЖЬЛОЖЬ</v>
      </c>
      <c r="AS87" t="str">
        <f t="shared" si="33"/>
        <v>ЛОЖЬЛОЖЬ</v>
      </c>
      <c r="AT87" t="str">
        <f t="shared" si="34"/>
        <v>ЛОЖЬЛОЖЬ</v>
      </c>
      <c r="AU87" t="str">
        <f t="shared" si="35"/>
        <v>ЛОЖЬЛОЖЬ</v>
      </c>
      <c r="AV87" t="str">
        <f t="shared" si="36"/>
        <v>ЛОЖЬЛОЖЬ</v>
      </c>
      <c r="AW87" t="str">
        <f t="shared" si="37"/>
        <v>ЛОЖЬЛОЖЬ</v>
      </c>
      <c r="AX87" t="str">
        <f t="shared" si="38"/>
        <v>ЛОЖЬЛОЖЬ</v>
      </c>
      <c r="AY87" t="str">
        <f t="shared" si="39"/>
        <v>ЛОЖЬЛОЖЬ</v>
      </c>
      <c r="AZ87" t="str">
        <f t="shared" si="40"/>
        <v>ЛОЖЬЛОЖЬ</v>
      </c>
      <c r="BA87" t="str">
        <f t="shared" si="41"/>
        <v>ЛОЖЬЛОЖЬ</v>
      </c>
      <c r="BC87" t="str">
        <f t="shared" si="42"/>
        <v/>
      </c>
      <c r="BD87" t="str">
        <f t="shared" si="43"/>
        <v/>
      </c>
      <c r="BE87" t="str">
        <f t="shared" si="44"/>
        <v/>
      </c>
      <c r="BF87" t="str">
        <f t="shared" si="45"/>
        <v/>
      </c>
      <c r="BG87" t="str">
        <f t="shared" si="46"/>
        <v/>
      </c>
      <c r="BH87" t="str">
        <f t="shared" si="47"/>
        <v/>
      </c>
      <c r="BI87" t="str">
        <f t="shared" si="48"/>
        <v/>
      </c>
      <c r="BJ87" t="str">
        <f t="shared" si="49"/>
        <v/>
      </c>
      <c r="BK87" t="str">
        <f t="shared" si="50"/>
        <v/>
      </c>
      <c r="BL87" t="str">
        <f t="shared" si="51"/>
        <v/>
      </c>
    </row>
    <row r="88" spans="4:64" x14ac:dyDescent="0.25">
      <c r="D88" s="64"/>
      <c r="E88" s="64"/>
      <c r="F88" s="64"/>
      <c r="G88" s="64"/>
      <c r="H88" s="64"/>
      <c r="I88" s="64"/>
      <c r="J88" s="64"/>
      <c r="K88" s="64"/>
      <c r="L88" s="64"/>
      <c r="M88" s="64"/>
      <c r="N88" s="64"/>
      <c r="O88" s="64"/>
      <c r="P88" s="64"/>
      <c r="Q88" s="64"/>
      <c r="R88" s="64"/>
      <c r="S88" s="64"/>
      <c r="T88" s="64"/>
      <c r="U88" s="64"/>
      <c r="W88" t="b">
        <f>IF(OR(B88=Localization!$C$117,B88=5),4,IF(OR(B88=Localization!$C$118,B88=4),2,IF(OR(B88=Localization!$C$119,B88=3),0,IF(OR(B88=Localization!$C$120,B88=2),-1,IF(OR(B88=Localization!$C$121,B88=1),-2)))))</f>
        <v>0</v>
      </c>
      <c r="X88" t="b">
        <f>IF(OR(C88=Localization!$C$123,C88=5),-2,IF(OR(C88=Localization!$C$124,C88=4),-1,IF(OR(C88=Localization!$C$125,C88=3),0,IF(OR(C88=Localization!$C$126,C88=2),2,IF(OR(C88=Localization!$C$127,C88=1),4)))))</f>
        <v>0</v>
      </c>
      <c r="Y88" t="b">
        <f>IF(OR(D88=Localization!$C$117,D88=5),4,IF(OR(D88=Localization!$C$118,D88=4),2,IF(OR(D88=Localization!$C$119,D88=3),0,IF(OR(D88=Localization!$C$120,D88=2),-1,IF(OR(D88=Localization!$C$121,D88=1),-2)))))</f>
        <v>0</v>
      </c>
      <c r="Z88" t="b">
        <f>IF(OR(E88=Localization!$C$123,E88=5),-2,IF(OR(E88=Localization!$C$124,E88=4),-1,IF(OR(E88=Localization!$C$125,E88=3),0,IF(OR(E88=Localization!$C$126,E88=2),2,IF(OR(E88=Localization!$C$127,E88=1),4)))))</f>
        <v>0</v>
      </c>
      <c r="AA88" t="b">
        <f>IF(OR(F88=Localization!$C$117,F88=5),4,IF(OR(F88=Localization!$C$118,F88=4),2,IF(OR(F88=Localization!$C$119,F88=3),0,IF(OR(F88=Localization!$C$120,F88=2),-1,IF(OR(F88=Localization!$C$121,F88=1),-2)))))</f>
        <v>0</v>
      </c>
      <c r="AB88" t="b">
        <f>IF(OR(G88=Localization!$C$123,G88=5),-2,IF(OR(G88=Localization!$C$124,G88=4),-1,IF(OR(G88=Localization!$C$125,G88=3),0,IF(OR(G88=Localization!$C$126,G88=2),2,IF(OR(G88=Localization!$C$127,G88=1),4)))))</f>
        <v>0</v>
      </c>
      <c r="AC88" t="b">
        <f>IF(OR(H88=Localization!$C$117,H88=5),4,IF(OR(H88=Localization!$C$118,H88=4),2,IF(OR(H88=Localization!$C$119,H88=3),0,IF(OR(H88=Localization!$C$120,H88=2),-1,IF(OR(H88=Localization!$C$121,H88=1),-2)))))</f>
        <v>0</v>
      </c>
      <c r="AD88" t="b">
        <f>IF(OR(I88=Localization!$C$123,I88=5),-2,IF(OR(I88=Localization!$C$124,I88=4),-1,IF(OR(I88=Localization!$C$125,I88=3),0,IF(OR(I88=Localization!$C$126,I88=2),2,IF(OR(I88=Localization!$C$127,I88=1),4)))))</f>
        <v>0</v>
      </c>
      <c r="AE88" t="b">
        <f>IF(OR(J88=Localization!$C$117,J88=5),4,IF(OR(J88=Localization!$C$118,J88=4),2,IF(OR(J88=Localization!$C$119,J88=3),0,IF(OR(J88=Localization!$C$120,J88=2),-1,IF(OR(J88=Localization!$C$121,J88=1),-2)))))</f>
        <v>0</v>
      </c>
      <c r="AF88" t="b">
        <f>IF(OR(K88=Localization!$C$123,K88=5),-2,IF(OR(K88=Localization!$C$124,K88=4),-1,IF(OR(K88=Localization!$C$125,K88=3),0,IF(OR(K88=Localization!$C$126,K88=2),2,IF(OR(K88=Localization!$C$127,K88=1),4)))))</f>
        <v>0</v>
      </c>
      <c r="AG88" t="b">
        <f>IF(OR(L88=Localization!$C$117,L88=5),4,IF(OR(L88=Localization!$C$118,L88=4),2,IF(OR(L88=Localization!$C$119,L88=3),0,IF(OR(L88=Localization!$C$120,L88=2),-1,IF(OR(L88=Localization!$C$121,L88=1),-2)))))</f>
        <v>0</v>
      </c>
      <c r="AH88" t="b">
        <f>IF(OR(M88=Localization!$C$123,M88=5),-2,IF(OR(M88=Localization!$C$124,M88=4),-1,IF(OR(M88=Localization!$C$125,M88=3),0,IF(OR(M88=Localization!$C$126,M88=2),2,IF(OR(M88=Localization!$C$127,M88=1),4)))))</f>
        <v>0</v>
      </c>
      <c r="AI88" t="b">
        <f>IF(OR(N88=Localization!$C$117,N88=5),4,IF(OR(N88=Localization!$C$118,N88=4),2,IF(OR(N88=Localization!$C$119,N88=3),0,IF(OR(N88=Localization!$C$120,N88=2),-1,IF(OR(N88=Localization!$C$121,N88=1),-2)))))</f>
        <v>0</v>
      </c>
      <c r="AJ88" t="b">
        <f>IF(OR(O88=Localization!$C$123,O88=5),-2,IF(OR(O88=Localization!$C$124,O88=4),-1,IF(OR(O88=Localization!$C$125,O88=3),0,IF(OR(O88=Localization!$C$126,O88=2),2,IF(OR(O88=Localization!$C$127,O88=1),4)))))</f>
        <v>0</v>
      </c>
      <c r="AK88" t="b">
        <f>IF(OR(P88=Localization!$C$117,P88=5),4,IF(OR(P88=Localization!$C$118,P88=4),2,IF(OR(P88=Localization!$C$119,P88=3),0,IF(OR(P88=Localization!$C$120,P88=2),-1,IF(OR(P88=Localization!$C$121,P88=1),-2)))))</f>
        <v>0</v>
      </c>
      <c r="AL88" t="b">
        <f>IF(OR(Q88=Localization!$C$123,Q88=5),-2,IF(OR(Q88=Localization!$C$124,Q88=4),-1,IF(OR(Q88=Localization!$C$125,Q88=3),0,IF(OR(Q88=Localization!$C$126,Q88=2),2,IF(OR(Q88=Localization!$C$127,Q88=1),4)))))</f>
        <v>0</v>
      </c>
      <c r="AM88" t="b">
        <f>IF(OR(R88=Localization!$C$117,R88=5),4,IF(OR(R88=Localization!$C$118,R88=4),2,IF(OR(R88=Localization!$C$119,R88=3),0,IF(OR(R88=Localization!$C$120,R88=2),-1,IF(OR(R88=Localization!$C$121,R88=1),-2)))))</f>
        <v>0</v>
      </c>
      <c r="AN88" t="b">
        <f>IF(OR(S88=Localization!$C$123,S88=5),-2,IF(OR(S88=Localization!$C$124,S88=4),-1,IF(OR(S88=Localization!$C$125,S88=3),0,IF(OR(S88=Localization!$C$126,S88=2),2,IF(OR(S88=Localization!$C$127,S88=1),4)))))</f>
        <v>0</v>
      </c>
      <c r="AO88" t="b">
        <f>IF(OR(T88=Localization!$C$117,T88=5),4,IF(OR(T88=Localization!$C$118,T88=4),2,IF(OR(T88=Localization!$C$119,T88=3),0,IF(OR(T88=Localization!$C$120,T88=2),-1,IF(OR(T88=Localization!$C$121,T88=1),-2)))))</f>
        <v>0</v>
      </c>
      <c r="AP88" t="b">
        <f>IF(OR(U88=Localization!$C$123,U88=5),-2,IF(OR(U88=Localization!$C$124,U88=4),-1,IF(OR(U88=Localization!$C$125,U88=3),0,IF(OR(U88=Localization!$C$126,U88=2),2,IF(OR(U88=Localization!$C$127,U88=1),4)))))</f>
        <v>0</v>
      </c>
      <c r="AR88" t="str">
        <f t="shared" si="32"/>
        <v>ЛОЖЬЛОЖЬ</v>
      </c>
      <c r="AS88" t="str">
        <f t="shared" si="33"/>
        <v>ЛОЖЬЛОЖЬ</v>
      </c>
      <c r="AT88" t="str">
        <f t="shared" si="34"/>
        <v>ЛОЖЬЛОЖЬ</v>
      </c>
      <c r="AU88" t="str">
        <f t="shared" si="35"/>
        <v>ЛОЖЬЛОЖЬ</v>
      </c>
      <c r="AV88" t="str">
        <f t="shared" si="36"/>
        <v>ЛОЖЬЛОЖЬ</v>
      </c>
      <c r="AW88" t="str">
        <f t="shared" si="37"/>
        <v>ЛОЖЬЛОЖЬ</v>
      </c>
      <c r="AX88" t="str">
        <f t="shared" si="38"/>
        <v>ЛОЖЬЛОЖЬ</v>
      </c>
      <c r="AY88" t="str">
        <f t="shared" si="39"/>
        <v>ЛОЖЬЛОЖЬ</v>
      </c>
      <c r="AZ88" t="str">
        <f t="shared" si="40"/>
        <v>ЛОЖЬЛОЖЬ</v>
      </c>
      <c r="BA88" t="str">
        <f t="shared" si="41"/>
        <v>ЛОЖЬЛОЖЬ</v>
      </c>
      <c r="BC88" t="str">
        <f t="shared" si="42"/>
        <v/>
      </c>
      <c r="BD88" t="str">
        <f t="shared" si="43"/>
        <v/>
      </c>
      <c r="BE88" t="str">
        <f t="shared" si="44"/>
        <v/>
      </c>
      <c r="BF88" t="str">
        <f t="shared" si="45"/>
        <v/>
      </c>
      <c r="BG88" t="str">
        <f t="shared" si="46"/>
        <v/>
      </c>
      <c r="BH88" t="str">
        <f t="shared" si="47"/>
        <v/>
      </c>
      <c r="BI88" t="str">
        <f t="shared" si="48"/>
        <v/>
      </c>
      <c r="BJ88" t="str">
        <f t="shared" si="49"/>
        <v/>
      </c>
      <c r="BK88" t="str">
        <f t="shared" si="50"/>
        <v/>
      </c>
      <c r="BL88" t="str">
        <f t="shared" si="51"/>
        <v/>
      </c>
    </row>
    <row r="89" spans="4:64" x14ac:dyDescent="0.25">
      <c r="D89" s="64"/>
      <c r="E89" s="64"/>
      <c r="F89" s="64"/>
      <c r="G89" s="64"/>
      <c r="H89" s="64"/>
      <c r="I89" s="64"/>
      <c r="J89" s="64"/>
      <c r="K89" s="64"/>
      <c r="L89" s="64"/>
      <c r="M89" s="64"/>
      <c r="N89" s="64"/>
      <c r="O89" s="64"/>
      <c r="P89" s="64"/>
      <c r="Q89" s="64"/>
      <c r="R89" s="64"/>
      <c r="S89" s="64"/>
      <c r="T89" s="64"/>
      <c r="U89" s="64"/>
      <c r="W89" t="b">
        <f>IF(OR(B89=Localization!$C$117,B89=5),4,IF(OR(B89=Localization!$C$118,B89=4),2,IF(OR(B89=Localization!$C$119,B89=3),0,IF(OR(B89=Localization!$C$120,B89=2),-1,IF(OR(B89=Localization!$C$121,B89=1),-2)))))</f>
        <v>0</v>
      </c>
      <c r="X89" t="b">
        <f>IF(OR(C89=Localization!$C$123,C89=5),-2,IF(OR(C89=Localization!$C$124,C89=4),-1,IF(OR(C89=Localization!$C$125,C89=3),0,IF(OR(C89=Localization!$C$126,C89=2),2,IF(OR(C89=Localization!$C$127,C89=1),4)))))</f>
        <v>0</v>
      </c>
      <c r="Y89" t="b">
        <f>IF(OR(D89=Localization!$C$117,D89=5),4,IF(OR(D89=Localization!$C$118,D89=4),2,IF(OR(D89=Localization!$C$119,D89=3),0,IF(OR(D89=Localization!$C$120,D89=2),-1,IF(OR(D89=Localization!$C$121,D89=1),-2)))))</f>
        <v>0</v>
      </c>
      <c r="Z89" t="b">
        <f>IF(OR(E89=Localization!$C$123,E89=5),-2,IF(OR(E89=Localization!$C$124,E89=4),-1,IF(OR(E89=Localization!$C$125,E89=3),0,IF(OR(E89=Localization!$C$126,E89=2),2,IF(OR(E89=Localization!$C$127,E89=1),4)))))</f>
        <v>0</v>
      </c>
      <c r="AA89" t="b">
        <f>IF(OR(F89=Localization!$C$117,F89=5),4,IF(OR(F89=Localization!$C$118,F89=4),2,IF(OR(F89=Localization!$C$119,F89=3),0,IF(OR(F89=Localization!$C$120,F89=2),-1,IF(OR(F89=Localization!$C$121,F89=1),-2)))))</f>
        <v>0</v>
      </c>
      <c r="AB89" t="b">
        <f>IF(OR(G89=Localization!$C$123,G89=5),-2,IF(OR(G89=Localization!$C$124,G89=4),-1,IF(OR(G89=Localization!$C$125,G89=3),0,IF(OR(G89=Localization!$C$126,G89=2),2,IF(OR(G89=Localization!$C$127,G89=1),4)))))</f>
        <v>0</v>
      </c>
      <c r="AC89" t="b">
        <f>IF(OR(H89=Localization!$C$117,H89=5),4,IF(OR(H89=Localization!$C$118,H89=4),2,IF(OR(H89=Localization!$C$119,H89=3),0,IF(OR(H89=Localization!$C$120,H89=2),-1,IF(OR(H89=Localization!$C$121,H89=1),-2)))))</f>
        <v>0</v>
      </c>
      <c r="AD89" t="b">
        <f>IF(OR(I89=Localization!$C$123,I89=5),-2,IF(OR(I89=Localization!$C$124,I89=4),-1,IF(OR(I89=Localization!$C$125,I89=3),0,IF(OR(I89=Localization!$C$126,I89=2),2,IF(OR(I89=Localization!$C$127,I89=1),4)))))</f>
        <v>0</v>
      </c>
      <c r="AE89" t="b">
        <f>IF(OR(J89=Localization!$C$117,J89=5),4,IF(OR(J89=Localization!$C$118,J89=4),2,IF(OR(J89=Localization!$C$119,J89=3),0,IF(OR(J89=Localization!$C$120,J89=2),-1,IF(OR(J89=Localization!$C$121,J89=1),-2)))))</f>
        <v>0</v>
      </c>
      <c r="AF89" t="b">
        <f>IF(OR(K89=Localization!$C$123,K89=5),-2,IF(OR(K89=Localization!$C$124,K89=4),-1,IF(OR(K89=Localization!$C$125,K89=3),0,IF(OR(K89=Localization!$C$126,K89=2),2,IF(OR(K89=Localization!$C$127,K89=1),4)))))</f>
        <v>0</v>
      </c>
      <c r="AG89" t="b">
        <f>IF(OR(L89=Localization!$C$117,L89=5),4,IF(OR(L89=Localization!$C$118,L89=4),2,IF(OR(L89=Localization!$C$119,L89=3),0,IF(OR(L89=Localization!$C$120,L89=2),-1,IF(OR(L89=Localization!$C$121,L89=1),-2)))))</f>
        <v>0</v>
      </c>
      <c r="AH89" t="b">
        <f>IF(OR(M89=Localization!$C$123,M89=5),-2,IF(OR(M89=Localization!$C$124,M89=4),-1,IF(OR(M89=Localization!$C$125,M89=3),0,IF(OR(M89=Localization!$C$126,M89=2),2,IF(OR(M89=Localization!$C$127,M89=1),4)))))</f>
        <v>0</v>
      </c>
      <c r="AI89" t="b">
        <f>IF(OR(N89=Localization!$C$117,N89=5),4,IF(OR(N89=Localization!$C$118,N89=4),2,IF(OR(N89=Localization!$C$119,N89=3),0,IF(OR(N89=Localization!$C$120,N89=2),-1,IF(OR(N89=Localization!$C$121,N89=1),-2)))))</f>
        <v>0</v>
      </c>
      <c r="AJ89" t="b">
        <f>IF(OR(O89=Localization!$C$123,O89=5),-2,IF(OR(O89=Localization!$C$124,O89=4),-1,IF(OR(O89=Localization!$C$125,O89=3),0,IF(OR(O89=Localization!$C$126,O89=2),2,IF(OR(O89=Localization!$C$127,O89=1),4)))))</f>
        <v>0</v>
      </c>
      <c r="AK89" t="b">
        <f>IF(OR(P89=Localization!$C$117,P89=5),4,IF(OR(P89=Localization!$C$118,P89=4),2,IF(OR(P89=Localization!$C$119,P89=3),0,IF(OR(P89=Localization!$C$120,P89=2),-1,IF(OR(P89=Localization!$C$121,P89=1),-2)))))</f>
        <v>0</v>
      </c>
      <c r="AL89" t="b">
        <f>IF(OR(Q89=Localization!$C$123,Q89=5),-2,IF(OR(Q89=Localization!$C$124,Q89=4),-1,IF(OR(Q89=Localization!$C$125,Q89=3),0,IF(OR(Q89=Localization!$C$126,Q89=2),2,IF(OR(Q89=Localization!$C$127,Q89=1),4)))))</f>
        <v>0</v>
      </c>
      <c r="AM89" t="b">
        <f>IF(OR(R89=Localization!$C$117,R89=5),4,IF(OR(R89=Localization!$C$118,R89=4),2,IF(OR(R89=Localization!$C$119,R89=3),0,IF(OR(R89=Localization!$C$120,R89=2),-1,IF(OR(R89=Localization!$C$121,R89=1),-2)))))</f>
        <v>0</v>
      </c>
      <c r="AN89" t="b">
        <f>IF(OR(S89=Localization!$C$123,S89=5),-2,IF(OR(S89=Localization!$C$124,S89=4),-1,IF(OR(S89=Localization!$C$125,S89=3),0,IF(OR(S89=Localization!$C$126,S89=2),2,IF(OR(S89=Localization!$C$127,S89=1),4)))))</f>
        <v>0</v>
      </c>
      <c r="AO89" t="b">
        <f>IF(OR(T89=Localization!$C$117,T89=5),4,IF(OR(T89=Localization!$C$118,T89=4),2,IF(OR(T89=Localization!$C$119,T89=3),0,IF(OR(T89=Localization!$C$120,T89=2),-1,IF(OR(T89=Localization!$C$121,T89=1),-2)))))</f>
        <v>0</v>
      </c>
      <c r="AP89" t="b">
        <f>IF(OR(U89=Localization!$C$123,U89=5),-2,IF(OR(U89=Localization!$C$124,U89=4),-1,IF(OR(U89=Localization!$C$125,U89=3),0,IF(OR(U89=Localization!$C$126,U89=2),2,IF(OR(U89=Localization!$C$127,U89=1),4)))))</f>
        <v>0</v>
      </c>
      <c r="AR89" t="str">
        <f t="shared" si="32"/>
        <v>ЛОЖЬЛОЖЬ</v>
      </c>
      <c r="AS89" t="str">
        <f t="shared" si="33"/>
        <v>ЛОЖЬЛОЖЬ</v>
      </c>
      <c r="AT89" t="str">
        <f t="shared" si="34"/>
        <v>ЛОЖЬЛОЖЬ</v>
      </c>
      <c r="AU89" t="str">
        <f t="shared" si="35"/>
        <v>ЛОЖЬЛОЖЬ</v>
      </c>
      <c r="AV89" t="str">
        <f t="shared" si="36"/>
        <v>ЛОЖЬЛОЖЬ</v>
      </c>
      <c r="AW89" t="str">
        <f t="shared" si="37"/>
        <v>ЛОЖЬЛОЖЬ</v>
      </c>
      <c r="AX89" t="str">
        <f t="shared" si="38"/>
        <v>ЛОЖЬЛОЖЬ</v>
      </c>
      <c r="AY89" t="str">
        <f t="shared" si="39"/>
        <v>ЛОЖЬЛОЖЬ</v>
      </c>
      <c r="AZ89" t="str">
        <f t="shared" si="40"/>
        <v>ЛОЖЬЛОЖЬ</v>
      </c>
      <c r="BA89" t="str">
        <f t="shared" si="41"/>
        <v>ЛОЖЬЛОЖЬ</v>
      </c>
      <c r="BC89" t="str">
        <f t="shared" si="42"/>
        <v/>
      </c>
      <c r="BD89" t="str">
        <f t="shared" si="43"/>
        <v/>
      </c>
      <c r="BE89" t="str">
        <f t="shared" si="44"/>
        <v/>
      </c>
      <c r="BF89" t="str">
        <f t="shared" si="45"/>
        <v/>
      </c>
      <c r="BG89" t="str">
        <f t="shared" si="46"/>
        <v/>
      </c>
      <c r="BH89" t="str">
        <f t="shared" si="47"/>
        <v/>
      </c>
      <c r="BI89" t="str">
        <f t="shared" si="48"/>
        <v/>
      </c>
      <c r="BJ89" t="str">
        <f t="shared" si="49"/>
        <v/>
      </c>
      <c r="BK89" t="str">
        <f t="shared" si="50"/>
        <v/>
      </c>
      <c r="BL89" t="str">
        <f t="shared" si="51"/>
        <v/>
      </c>
    </row>
    <row r="90" spans="4:64" x14ac:dyDescent="0.25">
      <c r="D90" s="64"/>
      <c r="E90" s="64"/>
      <c r="F90" s="64"/>
      <c r="G90" s="64"/>
      <c r="H90" s="64"/>
      <c r="I90" s="64"/>
      <c r="J90" s="64"/>
      <c r="K90" s="64"/>
      <c r="L90" s="64"/>
      <c r="M90" s="64"/>
      <c r="N90" s="64"/>
      <c r="O90" s="64"/>
      <c r="P90" s="64"/>
      <c r="Q90" s="64"/>
      <c r="R90" s="64"/>
      <c r="S90" s="64"/>
      <c r="T90" s="64"/>
      <c r="U90" s="64"/>
      <c r="W90" t="b">
        <f>IF(OR(B90=Localization!$C$117,B90=5),4,IF(OR(B90=Localization!$C$118,B90=4),2,IF(OR(B90=Localization!$C$119,B90=3),0,IF(OR(B90=Localization!$C$120,B90=2),-1,IF(OR(B90=Localization!$C$121,B90=1),-2)))))</f>
        <v>0</v>
      </c>
      <c r="X90" t="b">
        <f>IF(OR(C90=Localization!$C$123,C90=5),-2,IF(OR(C90=Localization!$C$124,C90=4),-1,IF(OR(C90=Localization!$C$125,C90=3),0,IF(OR(C90=Localization!$C$126,C90=2),2,IF(OR(C90=Localization!$C$127,C90=1),4)))))</f>
        <v>0</v>
      </c>
      <c r="Y90" t="b">
        <f>IF(OR(D90=Localization!$C$117,D90=5),4,IF(OR(D90=Localization!$C$118,D90=4),2,IF(OR(D90=Localization!$C$119,D90=3),0,IF(OR(D90=Localization!$C$120,D90=2),-1,IF(OR(D90=Localization!$C$121,D90=1),-2)))))</f>
        <v>0</v>
      </c>
      <c r="Z90" t="b">
        <f>IF(OR(E90=Localization!$C$123,E90=5),-2,IF(OR(E90=Localization!$C$124,E90=4),-1,IF(OR(E90=Localization!$C$125,E90=3),0,IF(OR(E90=Localization!$C$126,E90=2),2,IF(OR(E90=Localization!$C$127,E90=1),4)))))</f>
        <v>0</v>
      </c>
      <c r="AA90" t="b">
        <f>IF(OR(F90=Localization!$C$117,F90=5),4,IF(OR(F90=Localization!$C$118,F90=4),2,IF(OR(F90=Localization!$C$119,F90=3),0,IF(OR(F90=Localization!$C$120,F90=2),-1,IF(OR(F90=Localization!$C$121,F90=1),-2)))))</f>
        <v>0</v>
      </c>
      <c r="AB90" t="b">
        <f>IF(OR(G90=Localization!$C$123,G90=5),-2,IF(OR(G90=Localization!$C$124,G90=4),-1,IF(OR(G90=Localization!$C$125,G90=3),0,IF(OR(G90=Localization!$C$126,G90=2),2,IF(OR(G90=Localization!$C$127,G90=1),4)))))</f>
        <v>0</v>
      </c>
      <c r="AC90" t="b">
        <f>IF(OR(H90=Localization!$C$117,H90=5),4,IF(OR(H90=Localization!$C$118,H90=4),2,IF(OR(H90=Localization!$C$119,H90=3),0,IF(OR(H90=Localization!$C$120,H90=2),-1,IF(OR(H90=Localization!$C$121,H90=1),-2)))))</f>
        <v>0</v>
      </c>
      <c r="AD90" t="b">
        <f>IF(OR(I90=Localization!$C$123,I90=5),-2,IF(OR(I90=Localization!$C$124,I90=4),-1,IF(OR(I90=Localization!$C$125,I90=3),0,IF(OR(I90=Localization!$C$126,I90=2),2,IF(OR(I90=Localization!$C$127,I90=1),4)))))</f>
        <v>0</v>
      </c>
      <c r="AE90" t="b">
        <f>IF(OR(J90=Localization!$C$117,J90=5),4,IF(OR(J90=Localization!$C$118,J90=4),2,IF(OR(J90=Localization!$C$119,J90=3),0,IF(OR(J90=Localization!$C$120,J90=2),-1,IF(OR(J90=Localization!$C$121,J90=1),-2)))))</f>
        <v>0</v>
      </c>
      <c r="AF90" t="b">
        <f>IF(OR(K90=Localization!$C$123,K90=5),-2,IF(OR(K90=Localization!$C$124,K90=4),-1,IF(OR(K90=Localization!$C$125,K90=3),0,IF(OR(K90=Localization!$C$126,K90=2),2,IF(OR(K90=Localization!$C$127,K90=1),4)))))</f>
        <v>0</v>
      </c>
      <c r="AG90" t="b">
        <f>IF(OR(L90=Localization!$C$117,L90=5),4,IF(OR(L90=Localization!$C$118,L90=4),2,IF(OR(L90=Localization!$C$119,L90=3),0,IF(OR(L90=Localization!$C$120,L90=2),-1,IF(OR(L90=Localization!$C$121,L90=1),-2)))))</f>
        <v>0</v>
      </c>
      <c r="AH90" t="b">
        <f>IF(OR(M90=Localization!$C$123,M90=5),-2,IF(OR(M90=Localization!$C$124,M90=4),-1,IF(OR(M90=Localization!$C$125,M90=3),0,IF(OR(M90=Localization!$C$126,M90=2),2,IF(OR(M90=Localization!$C$127,M90=1),4)))))</f>
        <v>0</v>
      </c>
      <c r="AI90" t="b">
        <f>IF(OR(N90=Localization!$C$117,N90=5),4,IF(OR(N90=Localization!$C$118,N90=4),2,IF(OR(N90=Localization!$C$119,N90=3),0,IF(OR(N90=Localization!$C$120,N90=2),-1,IF(OR(N90=Localization!$C$121,N90=1),-2)))))</f>
        <v>0</v>
      </c>
      <c r="AJ90" t="b">
        <f>IF(OR(O90=Localization!$C$123,O90=5),-2,IF(OR(O90=Localization!$C$124,O90=4),-1,IF(OR(O90=Localization!$C$125,O90=3),0,IF(OR(O90=Localization!$C$126,O90=2),2,IF(OR(O90=Localization!$C$127,O90=1),4)))))</f>
        <v>0</v>
      </c>
      <c r="AK90" t="b">
        <f>IF(OR(P90=Localization!$C$117,P90=5),4,IF(OR(P90=Localization!$C$118,P90=4),2,IF(OR(P90=Localization!$C$119,P90=3),0,IF(OR(P90=Localization!$C$120,P90=2),-1,IF(OR(P90=Localization!$C$121,P90=1),-2)))))</f>
        <v>0</v>
      </c>
      <c r="AL90" t="b">
        <f>IF(OR(Q90=Localization!$C$123,Q90=5),-2,IF(OR(Q90=Localization!$C$124,Q90=4),-1,IF(OR(Q90=Localization!$C$125,Q90=3),0,IF(OR(Q90=Localization!$C$126,Q90=2),2,IF(OR(Q90=Localization!$C$127,Q90=1),4)))))</f>
        <v>0</v>
      </c>
      <c r="AM90" t="b">
        <f>IF(OR(R90=Localization!$C$117,R90=5),4,IF(OR(R90=Localization!$C$118,R90=4),2,IF(OR(R90=Localization!$C$119,R90=3),0,IF(OR(R90=Localization!$C$120,R90=2),-1,IF(OR(R90=Localization!$C$121,R90=1),-2)))))</f>
        <v>0</v>
      </c>
      <c r="AN90" t="b">
        <f>IF(OR(S90=Localization!$C$123,S90=5),-2,IF(OR(S90=Localization!$C$124,S90=4),-1,IF(OR(S90=Localization!$C$125,S90=3),0,IF(OR(S90=Localization!$C$126,S90=2),2,IF(OR(S90=Localization!$C$127,S90=1),4)))))</f>
        <v>0</v>
      </c>
      <c r="AO90" t="b">
        <f>IF(OR(T90=Localization!$C$117,T90=5),4,IF(OR(T90=Localization!$C$118,T90=4),2,IF(OR(T90=Localization!$C$119,T90=3),0,IF(OR(T90=Localization!$C$120,T90=2),-1,IF(OR(T90=Localization!$C$121,T90=1),-2)))))</f>
        <v>0</v>
      </c>
      <c r="AP90" t="b">
        <f>IF(OR(U90=Localization!$C$123,U90=5),-2,IF(OR(U90=Localization!$C$124,U90=4),-1,IF(OR(U90=Localization!$C$125,U90=3),0,IF(OR(U90=Localization!$C$126,U90=2),2,IF(OR(U90=Localization!$C$127,U90=1),4)))))</f>
        <v>0</v>
      </c>
      <c r="AR90" t="str">
        <f t="shared" si="32"/>
        <v>ЛОЖЬЛОЖЬ</v>
      </c>
      <c r="AS90" t="str">
        <f t="shared" si="33"/>
        <v>ЛОЖЬЛОЖЬ</v>
      </c>
      <c r="AT90" t="str">
        <f t="shared" si="34"/>
        <v>ЛОЖЬЛОЖЬ</v>
      </c>
      <c r="AU90" t="str">
        <f t="shared" si="35"/>
        <v>ЛОЖЬЛОЖЬ</v>
      </c>
      <c r="AV90" t="str">
        <f t="shared" si="36"/>
        <v>ЛОЖЬЛОЖЬ</v>
      </c>
      <c r="AW90" t="str">
        <f t="shared" si="37"/>
        <v>ЛОЖЬЛОЖЬ</v>
      </c>
      <c r="AX90" t="str">
        <f t="shared" si="38"/>
        <v>ЛОЖЬЛОЖЬ</v>
      </c>
      <c r="AY90" t="str">
        <f t="shared" si="39"/>
        <v>ЛОЖЬЛОЖЬ</v>
      </c>
      <c r="AZ90" t="str">
        <f t="shared" si="40"/>
        <v>ЛОЖЬЛОЖЬ</v>
      </c>
      <c r="BA90" t="str">
        <f t="shared" si="41"/>
        <v>ЛОЖЬЛОЖЬ</v>
      </c>
      <c r="BC90" t="str">
        <f t="shared" si="42"/>
        <v/>
      </c>
      <c r="BD90" t="str">
        <f t="shared" si="43"/>
        <v/>
      </c>
      <c r="BE90" t="str">
        <f t="shared" si="44"/>
        <v/>
      </c>
      <c r="BF90" t="str">
        <f t="shared" si="45"/>
        <v/>
      </c>
      <c r="BG90" t="str">
        <f t="shared" si="46"/>
        <v/>
      </c>
      <c r="BH90" t="str">
        <f t="shared" si="47"/>
        <v/>
      </c>
      <c r="BI90" t="str">
        <f t="shared" si="48"/>
        <v/>
      </c>
      <c r="BJ90" t="str">
        <f t="shared" si="49"/>
        <v/>
      </c>
      <c r="BK90" t="str">
        <f t="shared" si="50"/>
        <v/>
      </c>
      <c r="BL90" t="str">
        <f t="shared" si="51"/>
        <v/>
      </c>
    </row>
    <row r="91" spans="4:64" x14ac:dyDescent="0.25">
      <c r="D91" s="64"/>
      <c r="E91" s="64"/>
      <c r="F91" s="64"/>
      <c r="G91" s="64"/>
      <c r="H91" s="64"/>
      <c r="I91" s="64"/>
      <c r="J91" s="64"/>
      <c r="K91" s="64"/>
      <c r="L91" s="64"/>
      <c r="M91" s="64"/>
      <c r="N91" s="64"/>
      <c r="O91" s="64"/>
      <c r="P91" s="64"/>
      <c r="Q91" s="64"/>
      <c r="R91" s="64"/>
      <c r="S91" s="64"/>
      <c r="T91" s="64"/>
      <c r="U91" s="64"/>
      <c r="W91" t="b">
        <f>IF(OR(B91=Localization!$C$117,B91=5),4,IF(OR(B91=Localization!$C$118,B91=4),2,IF(OR(B91=Localization!$C$119,B91=3),0,IF(OR(B91=Localization!$C$120,B91=2),-1,IF(OR(B91=Localization!$C$121,B91=1),-2)))))</f>
        <v>0</v>
      </c>
      <c r="X91" t="b">
        <f>IF(OR(C91=Localization!$C$123,C91=5),-2,IF(OR(C91=Localization!$C$124,C91=4),-1,IF(OR(C91=Localization!$C$125,C91=3),0,IF(OR(C91=Localization!$C$126,C91=2),2,IF(OR(C91=Localization!$C$127,C91=1),4)))))</f>
        <v>0</v>
      </c>
      <c r="Y91" t="b">
        <f>IF(OR(D91=Localization!$C$117,D91=5),4,IF(OR(D91=Localization!$C$118,D91=4),2,IF(OR(D91=Localization!$C$119,D91=3),0,IF(OR(D91=Localization!$C$120,D91=2),-1,IF(OR(D91=Localization!$C$121,D91=1),-2)))))</f>
        <v>0</v>
      </c>
      <c r="Z91" t="b">
        <f>IF(OR(E91=Localization!$C$123,E91=5),-2,IF(OR(E91=Localization!$C$124,E91=4),-1,IF(OR(E91=Localization!$C$125,E91=3),0,IF(OR(E91=Localization!$C$126,E91=2),2,IF(OR(E91=Localization!$C$127,E91=1),4)))))</f>
        <v>0</v>
      </c>
      <c r="AA91" t="b">
        <f>IF(OR(F91=Localization!$C$117,F91=5),4,IF(OR(F91=Localization!$C$118,F91=4),2,IF(OR(F91=Localization!$C$119,F91=3),0,IF(OR(F91=Localization!$C$120,F91=2),-1,IF(OR(F91=Localization!$C$121,F91=1),-2)))))</f>
        <v>0</v>
      </c>
      <c r="AB91" t="b">
        <f>IF(OR(G91=Localization!$C$123,G91=5),-2,IF(OR(G91=Localization!$C$124,G91=4),-1,IF(OR(G91=Localization!$C$125,G91=3),0,IF(OR(G91=Localization!$C$126,G91=2),2,IF(OR(G91=Localization!$C$127,G91=1),4)))))</f>
        <v>0</v>
      </c>
      <c r="AC91" t="b">
        <f>IF(OR(H91=Localization!$C$117,H91=5),4,IF(OR(H91=Localization!$C$118,H91=4),2,IF(OR(H91=Localization!$C$119,H91=3),0,IF(OR(H91=Localization!$C$120,H91=2),-1,IF(OR(H91=Localization!$C$121,H91=1),-2)))))</f>
        <v>0</v>
      </c>
      <c r="AD91" t="b">
        <f>IF(OR(I91=Localization!$C$123,I91=5),-2,IF(OR(I91=Localization!$C$124,I91=4),-1,IF(OR(I91=Localization!$C$125,I91=3),0,IF(OR(I91=Localization!$C$126,I91=2),2,IF(OR(I91=Localization!$C$127,I91=1),4)))))</f>
        <v>0</v>
      </c>
      <c r="AE91" t="b">
        <f>IF(OR(J91=Localization!$C$117,J91=5),4,IF(OR(J91=Localization!$C$118,J91=4),2,IF(OR(J91=Localization!$C$119,J91=3),0,IF(OR(J91=Localization!$C$120,J91=2),-1,IF(OR(J91=Localization!$C$121,J91=1),-2)))))</f>
        <v>0</v>
      </c>
      <c r="AF91" t="b">
        <f>IF(OR(K91=Localization!$C$123,K91=5),-2,IF(OR(K91=Localization!$C$124,K91=4),-1,IF(OR(K91=Localization!$C$125,K91=3),0,IF(OR(K91=Localization!$C$126,K91=2),2,IF(OR(K91=Localization!$C$127,K91=1),4)))))</f>
        <v>0</v>
      </c>
      <c r="AG91" t="b">
        <f>IF(OR(L91=Localization!$C$117,L91=5),4,IF(OR(L91=Localization!$C$118,L91=4),2,IF(OR(L91=Localization!$C$119,L91=3),0,IF(OR(L91=Localization!$C$120,L91=2),-1,IF(OR(L91=Localization!$C$121,L91=1),-2)))))</f>
        <v>0</v>
      </c>
      <c r="AH91" t="b">
        <f>IF(OR(M91=Localization!$C$123,M91=5),-2,IF(OR(M91=Localization!$C$124,M91=4),-1,IF(OR(M91=Localization!$C$125,M91=3),0,IF(OR(M91=Localization!$C$126,M91=2),2,IF(OR(M91=Localization!$C$127,M91=1),4)))))</f>
        <v>0</v>
      </c>
      <c r="AI91" t="b">
        <f>IF(OR(N91=Localization!$C$117,N91=5),4,IF(OR(N91=Localization!$C$118,N91=4),2,IF(OR(N91=Localization!$C$119,N91=3),0,IF(OR(N91=Localization!$C$120,N91=2),-1,IF(OR(N91=Localization!$C$121,N91=1),-2)))))</f>
        <v>0</v>
      </c>
      <c r="AJ91" t="b">
        <f>IF(OR(O91=Localization!$C$123,O91=5),-2,IF(OR(O91=Localization!$C$124,O91=4),-1,IF(OR(O91=Localization!$C$125,O91=3),0,IF(OR(O91=Localization!$C$126,O91=2),2,IF(OR(O91=Localization!$C$127,O91=1),4)))))</f>
        <v>0</v>
      </c>
      <c r="AK91" t="b">
        <f>IF(OR(P91=Localization!$C$117,P91=5),4,IF(OR(P91=Localization!$C$118,P91=4),2,IF(OR(P91=Localization!$C$119,P91=3),0,IF(OR(P91=Localization!$C$120,P91=2),-1,IF(OR(P91=Localization!$C$121,P91=1),-2)))))</f>
        <v>0</v>
      </c>
      <c r="AL91" t="b">
        <f>IF(OR(Q91=Localization!$C$123,Q91=5),-2,IF(OR(Q91=Localization!$C$124,Q91=4),-1,IF(OR(Q91=Localization!$C$125,Q91=3),0,IF(OR(Q91=Localization!$C$126,Q91=2),2,IF(OR(Q91=Localization!$C$127,Q91=1),4)))))</f>
        <v>0</v>
      </c>
      <c r="AM91" t="b">
        <f>IF(OR(R91=Localization!$C$117,R91=5),4,IF(OR(R91=Localization!$C$118,R91=4),2,IF(OR(R91=Localization!$C$119,R91=3),0,IF(OR(R91=Localization!$C$120,R91=2),-1,IF(OR(R91=Localization!$C$121,R91=1),-2)))))</f>
        <v>0</v>
      </c>
      <c r="AN91" t="b">
        <f>IF(OR(S91=Localization!$C$123,S91=5),-2,IF(OR(S91=Localization!$C$124,S91=4),-1,IF(OR(S91=Localization!$C$125,S91=3),0,IF(OR(S91=Localization!$C$126,S91=2),2,IF(OR(S91=Localization!$C$127,S91=1),4)))))</f>
        <v>0</v>
      </c>
      <c r="AO91" t="b">
        <f>IF(OR(T91=Localization!$C$117,T91=5),4,IF(OR(T91=Localization!$C$118,T91=4),2,IF(OR(T91=Localization!$C$119,T91=3),0,IF(OR(T91=Localization!$C$120,T91=2),-1,IF(OR(T91=Localization!$C$121,T91=1),-2)))))</f>
        <v>0</v>
      </c>
      <c r="AP91" t="b">
        <f>IF(OR(U91=Localization!$C$123,U91=5),-2,IF(OR(U91=Localization!$C$124,U91=4),-1,IF(OR(U91=Localization!$C$125,U91=3),0,IF(OR(U91=Localization!$C$126,U91=2),2,IF(OR(U91=Localization!$C$127,U91=1),4)))))</f>
        <v>0</v>
      </c>
      <c r="AR91" t="str">
        <f t="shared" si="32"/>
        <v>ЛОЖЬЛОЖЬ</v>
      </c>
      <c r="AS91" t="str">
        <f t="shared" si="33"/>
        <v>ЛОЖЬЛОЖЬ</v>
      </c>
      <c r="AT91" t="str">
        <f t="shared" si="34"/>
        <v>ЛОЖЬЛОЖЬ</v>
      </c>
      <c r="AU91" t="str">
        <f t="shared" si="35"/>
        <v>ЛОЖЬЛОЖЬ</v>
      </c>
      <c r="AV91" t="str">
        <f t="shared" si="36"/>
        <v>ЛОЖЬЛОЖЬ</v>
      </c>
      <c r="AW91" t="str">
        <f t="shared" si="37"/>
        <v>ЛОЖЬЛОЖЬ</v>
      </c>
      <c r="AX91" t="str">
        <f t="shared" si="38"/>
        <v>ЛОЖЬЛОЖЬ</v>
      </c>
      <c r="AY91" t="str">
        <f t="shared" si="39"/>
        <v>ЛОЖЬЛОЖЬ</v>
      </c>
      <c r="AZ91" t="str">
        <f t="shared" si="40"/>
        <v>ЛОЖЬЛОЖЬ</v>
      </c>
      <c r="BA91" t="str">
        <f t="shared" si="41"/>
        <v>ЛОЖЬЛОЖЬ</v>
      </c>
      <c r="BC91" t="str">
        <f t="shared" si="42"/>
        <v/>
      </c>
      <c r="BD91" t="str">
        <f t="shared" si="43"/>
        <v/>
      </c>
      <c r="BE91" t="str">
        <f t="shared" si="44"/>
        <v/>
      </c>
      <c r="BF91" t="str">
        <f t="shared" si="45"/>
        <v/>
      </c>
      <c r="BG91" t="str">
        <f t="shared" si="46"/>
        <v/>
      </c>
      <c r="BH91" t="str">
        <f t="shared" si="47"/>
        <v/>
      </c>
      <c r="BI91" t="str">
        <f t="shared" si="48"/>
        <v/>
      </c>
      <c r="BJ91" t="str">
        <f t="shared" si="49"/>
        <v/>
      </c>
      <c r="BK91" t="str">
        <f t="shared" si="50"/>
        <v/>
      </c>
      <c r="BL91" t="str">
        <f t="shared" si="51"/>
        <v/>
      </c>
    </row>
    <row r="92" spans="4:64" x14ac:dyDescent="0.25">
      <c r="D92" s="64"/>
      <c r="E92" s="64"/>
      <c r="F92" s="64"/>
      <c r="G92" s="64"/>
      <c r="H92" s="64"/>
      <c r="I92" s="64"/>
      <c r="J92" s="64"/>
      <c r="K92" s="64"/>
      <c r="L92" s="64"/>
      <c r="M92" s="64"/>
      <c r="N92" s="64"/>
      <c r="O92" s="64"/>
      <c r="P92" s="64"/>
      <c r="Q92" s="64"/>
      <c r="R92" s="64"/>
      <c r="S92" s="64"/>
      <c r="T92" s="64"/>
      <c r="U92" s="64"/>
      <c r="W92" t="b">
        <f>IF(OR(B92=Localization!$C$117,B92=5),4,IF(OR(B92=Localization!$C$118,B92=4),2,IF(OR(B92=Localization!$C$119,B92=3),0,IF(OR(B92=Localization!$C$120,B92=2),-1,IF(OR(B92=Localization!$C$121,B92=1),-2)))))</f>
        <v>0</v>
      </c>
      <c r="X92" t="b">
        <f>IF(OR(C92=Localization!$C$123,C92=5),-2,IF(OR(C92=Localization!$C$124,C92=4),-1,IF(OR(C92=Localization!$C$125,C92=3),0,IF(OR(C92=Localization!$C$126,C92=2),2,IF(OR(C92=Localization!$C$127,C92=1),4)))))</f>
        <v>0</v>
      </c>
      <c r="Y92" t="b">
        <f>IF(OR(D92=Localization!$C$117,D92=5),4,IF(OR(D92=Localization!$C$118,D92=4),2,IF(OR(D92=Localization!$C$119,D92=3),0,IF(OR(D92=Localization!$C$120,D92=2),-1,IF(OR(D92=Localization!$C$121,D92=1),-2)))))</f>
        <v>0</v>
      </c>
      <c r="Z92" t="b">
        <f>IF(OR(E92=Localization!$C$123,E92=5),-2,IF(OR(E92=Localization!$C$124,E92=4),-1,IF(OR(E92=Localization!$C$125,E92=3),0,IF(OR(E92=Localization!$C$126,E92=2),2,IF(OR(E92=Localization!$C$127,E92=1),4)))))</f>
        <v>0</v>
      </c>
      <c r="AA92" t="b">
        <f>IF(OR(F92=Localization!$C$117,F92=5),4,IF(OR(F92=Localization!$C$118,F92=4),2,IF(OR(F92=Localization!$C$119,F92=3),0,IF(OR(F92=Localization!$C$120,F92=2),-1,IF(OR(F92=Localization!$C$121,F92=1),-2)))))</f>
        <v>0</v>
      </c>
      <c r="AB92" t="b">
        <f>IF(OR(G92=Localization!$C$123,G92=5),-2,IF(OR(G92=Localization!$C$124,G92=4),-1,IF(OR(G92=Localization!$C$125,G92=3),0,IF(OR(G92=Localization!$C$126,G92=2),2,IF(OR(G92=Localization!$C$127,G92=1),4)))))</f>
        <v>0</v>
      </c>
      <c r="AC92" t="b">
        <f>IF(OR(H92=Localization!$C$117,H92=5),4,IF(OR(H92=Localization!$C$118,H92=4),2,IF(OR(H92=Localization!$C$119,H92=3),0,IF(OR(H92=Localization!$C$120,H92=2),-1,IF(OR(H92=Localization!$C$121,H92=1),-2)))))</f>
        <v>0</v>
      </c>
      <c r="AD92" t="b">
        <f>IF(OR(I92=Localization!$C$123,I92=5),-2,IF(OR(I92=Localization!$C$124,I92=4),-1,IF(OR(I92=Localization!$C$125,I92=3),0,IF(OR(I92=Localization!$C$126,I92=2),2,IF(OR(I92=Localization!$C$127,I92=1),4)))))</f>
        <v>0</v>
      </c>
      <c r="AE92" t="b">
        <f>IF(OR(J92=Localization!$C$117,J92=5),4,IF(OR(J92=Localization!$C$118,J92=4),2,IF(OR(J92=Localization!$C$119,J92=3),0,IF(OR(J92=Localization!$C$120,J92=2),-1,IF(OR(J92=Localization!$C$121,J92=1),-2)))))</f>
        <v>0</v>
      </c>
      <c r="AF92" t="b">
        <f>IF(OR(K92=Localization!$C$123,K92=5),-2,IF(OR(K92=Localization!$C$124,K92=4),-1,IF(OR(K92=Localization!$C$125,K92=3),0,IF(OR(K92=Localization!$C$126,K92=2),2,IF(OR(K92=Localization!$C$127,K92=1),4)))))</f>
        <v>0</v>
      </c>
      <c r="AG92" t="b">
        <f>IF(OR(L92=Localization!$C$117,L92=5),4,IF(OR(L92=Localization!$C$118,L92=4),2,IF(OR(L92=Localization!$C$119,L92=3),0,IF(OR(L92=Localization!$C$120,L92=2),-1,IF(OR(L92=Localization!$C$121,L92=1),-2)))))</f>
        <v>0</v>
      </c>
      <c r="AH92" t="b">
        <f>IF(OR(M92=Localization!$C$123,M92=5),-2,IF(OR(M92=Localization!$C$124,M92=4),-1,IF(OR(M92=Localization!$C$125,M92=3),0,IF(OR(M92=Localization!$C$126,M92=2),2,IF(OR(M92=Localization!$C$127,M92=1),4)))))</f>
        <v>0</v>
      </c>
      <c r="AI92" t="b">
        <f>IF(OR(N92=Localization!$C$117,N92=5),4,IF(OR(N92=Localization!$C$118,N92=4),2,IF(OR(N92=Localization!$C$119,N92=3),0,IF(OR(N92=Localization!$C$120,N92=2),-1,IF(OR(N92=Localization!$C$121,N92=1),-2)))))</f>
        <v>0</v>
      </c>
      <c r="AJ92" t="b">
        <f>IF(OR(O92=Localization!$C$123,O92=5),-2,IF(OR(O92=Localization!$C$124,O92=4),-1,IF(OR(O92=Localization!$C$125,O92=3),0,IF(OR(O92=Localization!$C$126,O92=2),2,IF(OR(O92=Localization!$C$127,O92=1),4)))))</f>
        <v>0</v>
      </c>
      <c r="AK92" t="b">
        <f>IF(OR(P92=Localization!$C$117,P92=5),4,IF(OR(P92=Localization!$C$118,P92=4),2,IF(OR(P92=Localization!$C$119,P92=3),0,IF(OR(P92=Localization!$C$120,P92=2),-1,IF(OR(P92=Localization!$C$121,P92=1),-2)))))</f>
        <v>0</v>
      </c>
      <c r="AL92" t="b">
        <f>IF(OR(Q92=Localization!$C$123,Q92=5),-2,IF(OR(Q92=Localization!$C$124,Q92=4),-1,IF(OR(Q92=Localization!$C$125,Q92=3),0,IF(OR(Q92=Localization!$C$126,Q92=2),2,IF(OR(Q92=Localization!$C$127,Q92=1),4)))))</f>
        <v>0</v>
      </c>
      <c r="AM92" t="b">
        <f>IF(OR(R92=Localization!$C$117,R92=5),4,IF(OR(R92=Localization!$C$118,R92=4),2,IF(OR(R92=Localization!$C$119,R92=3),0,IF(OR(R92=Localization!$C$120,R92=2),-1,IF(OR(R92=Localization!$C$121,R92=1),-2)))))</f>
        <v>0</v>
      </c>
      <c r="AN92" t="b">
        <f>IF(OR(S92=Localization!$C$123,S92=5),-2,IF(OR(S92=Localization!$C$124,S92=4),-1,IF(OR(S92=Localization!$C$125,S92=3),0,IF(OR(S92=Localization!$C$126,S92=2),2,IF(OR(S92=Localization!$C$127,S92=1),4)))))</f>
        <v>0</v>
      </c>
      <c r="AO92" t="b">
        <f>IF(OR(T92=Localization!$C$117,T92=5),4,IF(OR(T92=Localization!$C$118,T92=4),2,IF(OR(T92=Localization!$C$119,T92=3),0,IF(OR(T92=Localization!$C$120,T92=2),-1,IF(OR(T92=Localization!$C$121,T92=1),-2)))))</f>
        <v>0</v>
      </c>
      <c r="AP92" t="b">
        <f>IF(OR(U92=Localization!$C$123,U92=5),-2,IF(OR(U92=Localization!$C$124,U92=4),-1,IF(OR(U92=Localization!$C$125,U92=3),0,IF(OR(U92=Localization!$C$126,U92=2),2,IF(OR(U92=Localization!$C$127,U92=1),4)))))</f>
        <v>0</v>
      </c>
      <c r="AR92" t="str">
        <f t="shared" si="32"/>
        <v>ЛОЖЬЛОЖЬ</v>
      </c>
      <c r="AS92" t="str">
        <f t="shared" si="33"/>
        <v>ЛОЖЬЛОЖЬ</v>
      </c>
      <c r="AT92" t="str">
        <f t="shared" si="34"/>
        <v>ЛОЖЬЛОЖЬ</v>
      </c>
      <c r="AU92" t="str">
        <f t="shared" si="35"/>
        <v>ЛОЖЬЛОЖЬ</v>
      </c>
      <c r="AV92" t="str">
        <f t="shared" si="36"/>
        <v>ЛОЖЬЛОЖЬ</v>
      </c>
      <c r="AW92" t="str">
        <f t="shared" si="37"/>
        <v>ЛОЖЬЛОЖЬ</v>
      </c>
      <c r="AX92" t="str">
        <f t="shared" si="38"/>
        <v>ЛОЖЬЛОЖЬ</v>
      </c>
      <c r="AY92" t="str">
        <f t="shared" si="39"/>
        <v>ЛОЖЬЛОЖЬ</v>
      </c>
      <c r="AZ92" t="str">
        <f t="shared" si="40"/>
        <v>ЛОЖЬЛОЖЬ</v>
      </c>
      <c r="BA92" t="str">
        <f t="shared" si="41"/>
        <v>ЛОЖЬЛОЖЬ</v>
      </c>
      <c r="BC92" t="str">
        <f t="shared" si="42"/>
        <v/>
      </c>
      <c r="BD92" t="str">
        <f t="shared" si="43"/>
        <v/>
      </c>
      <c r="BE92" t="str">
        <f t="shared" si="44"/>
        <v/>
      </c>
      <c r="BF92" t="str">
        <f t="shared" si="45"/>
        <v/>
      </c>
      <c r="BG92" t="str">
        <f t="shared" si="46"/>
        <v/>
      </c>
      <c r="BH92" t="str">
        <f t="shared" si="47"/>
        <v/>
      </c>
      <c r="BI92" t="str">
        <f t="shared" si="48"/>
        <v/>
      </c>
      <c r="BJ92" t="str">
        <f t="shared" si="49"/>
        <v/>
      </c>
      <c r="BK92" t="str">
        <f t="shared" si="50"/>
        <v/>
      </c>
      <c r="BL92" t="str">
        <f t="shared" si="51"/>
        <v/>
      </c>
    </row>
    <row r="93" spans="4:64" x14ac:dyDescent="0.25">
      <c r="D93" s="64"/>
      <c r="E93" s="64"/>
      <c r="F93" s="64"/>
      <c r="G93" s="64"/>
      <c r="H93" s="64"/>
      <c r="I93" s="64"/>
      <c r="J93" s="64"/>
      <c r="K93" s="64"/>
      <c r="L93" s="64"/>
      <c r="M93" s="64"/>
      <c r="N93" s="64"/>
      <c r="O93" s="64"/>
      <c r="P93" s="64"/>
      <c r="Q93" s="64"/>
      <c r="R93" s="64"/>
      <c r="S93" s="64"/>
      <c r="T93" s="64"/>
      <c r="U93" s="64"/>
      <c r="W93" t="b">
        <f>IF(OR(B93=Localization!$C$117,B93=5),4,IF(OR(B93=Localization!$C$118,B93=4),2,IF(OR(B93=Localization!$C$119,B93=3),0,IF(OR(B93=Localization!$C$120,B93=2),-1,IF(OR(B93=Localization!$C$121,B93=1),-2)))))</f>
        <v>0</v>
      </c>
      <c r="X93" t="b">
        <f>IF(OR(C93=Localization!$C$123,C93=5),-2,IF(OR(C93=Localization!$C$124,C93=4),-1,IF(OR(C93=Localization!$C$125,C93=3),0,IF(OR(C93=Localization!$C$126,C93=2),2,IF(OR(C93=Localization!$C$127,C93=1),4)))))</f>
        <v>0</v>
      </c>
      <c r="Y93" t="b">
        <f>IF(OR(D93=Localization!$C$117,D93=5),4,IF(OR(D93=Localization!$C$118,D93=4),2,IF(OR(D93=Localization!$C$119,D93=3),0,IF(OR(D93=Localization!$C$120,D93=2),-1,IF(OR(D93=Localization!$C$121,D93=1),-2)))))</f>
        <v>0</v>
      </c>
      <c r="Z93" t="b">
        <f>IF(OR(E93=Localization!$C$123,E93=5),-2,IF(OR(E93=Localization!$C$124,E93=4),-1,IF(OR(E93=Localization!$C$125,E93=3),0,IF(OR(E93=Localization!$C$126,E93=2),2,IF(OR(E93=Localization!$C$127,E93=1),4)))))</f>
        <v>0</v>
      </c>
      <c r="AA93" t="b">
        <f>IF(OR(F93=Localization!$C$117,F93=5),4,IF(OR(F93=Localization!$C$118,F93=4),2,IF(OR(F93=Localization!$C$119,F93=3),0,IF(OR(F93=Localization!$C$120,F93=2),-1,IF(OR(F93=Localization!$C$121,F93=1),-2)))))</f>
        <v>0</v>
      </c>
      <c r="AB93" t="b">
        <f>IF(OR(G93=Localization!$C$123,G93=5),-2,IF(OR(G93=Localization!$C$124,G93=4),-1,IF(OR(G93=Localization!$C$125,G93=3),0,IF(OR(G93=Localization!$C$126,G93=2),2,IF(OR(G93=Localization!$C$127,G93=1),4)))))</f>
        <v>0</v>
      </c>
      <c r="AC93" t="b">
        <f>IF(OR(H93=Localization!$C$117,H93=5),4,IF(OR(H93=Localization!$C$118,H93=4),2,IF(OR(H93=Localization!$C$119,H93=3),0,IF(OR(H93=Localization!$C$120,H93=2),-1,IF(OR(H93=Localization!$C$121,H93=1),-2)))))</f>
        <v>0</v>
      </c>
      <c r="AD93" t="b">
        <f>IF(OR(I93=Localization!$C$123,I93=5),-2,IF(OR(I93=Localization!$C$124,I93=4),-1,IF(OR(I93=Localization!$C$125,I93=3),0,IF(OR(I93=Localization!$C$126,I93=2),2,IF(OR(I93=Localization!$C$127,I93=1),4)))))</f>
        <v>0</v>
      </c>
      <c r="AE93" t="b">
        <f>IF(OR(J93=Localization!$C$117,J93=5),4,IF(OR(J93=Localization!$C$118,J93=4),2,IF(OR(J93=Localization!$C$119,J93=3),0,IF(OR(J93=Localization!$C$120,J93=2),-1,IF(OR(J93=Localization!$C$121,J93=1),-2)))))</f>
        <v>0</v>
      </c>
      <c r="AF93" t="b">
        <f>IF(OR(K93=Localization!$C$123,K93=5),-2,IF(OR(K93=Localization!$C$124,K93=4),-1,IF(OR(K93=Localization!$C$125,K93=3),0,IF(OR(K93=Localization!$C$126,K93=2),2,IF(OR(K93=Localization!$C$127,K93=1),4)))))</f>
        <v>0</v>
      </c>
      <c r="AG93" t="b">
        <f>IF(OR(L93=Localization!$C$117,L93=5),4,IF(OR(L93=Localization!$C$118,L93=4),2,IF(OR(L93=Localization!$C$119,L93=3),0,IF(OR(L93=Localization!$C$120,L93=2),-1,IF(OR(L93=Localization!$C$121,L93=1),-2)))))</f>
        <v>0</v>
      </c>
      <c r="AH93" t="b">
        <f>IF(OR(M93=Localization!$C$123,M93=5),-2,IF(OR(M93=Localization!$C$124,M93=4),-1,IF(OR(M93=Localization!$C$125,M93=3),0,IF(OR(M93=Localization!$C$126,M93=2),2,IF(OR(M93=Localization!$C$127,M93=1),4)))))</f>
        <v>0</v>
      </c>
      <c r="AI93" t="b">
        <f>IF(OR(N93=Localization!$C$117,N93=5),4,IF(OR(N93=Localization!$C$118,N93=4),2,IF(OR(N93=Localization!$C$119,N93=3),0,IF(OR(N93=Localization!$C$120,N93=2),-1,IF(OR(N93=Localization!$C$121,N93=1),-2)))))</f>
        <v>0</v>
      </c>
      <c r="AJ93" t="b">
        <f>IF(OR(O93=Localization!$C$123,O93=5),-2,IF(OR(O93=Localization!$C$124,O93=4),-1,IF(OR(O93=Localization!$C$125,O93=3),0,IF(OR(O93=Localization!$C$126,O93=2),2,IF(OR(O93=Localization!$C$127,O93=1),4)))))</f>
        <v>0</v>
      </c>
      <c r="AK93" t="b">
        <f>IF(OR(P93=Localization!$C$117,P93=5),4,IF(OR(P93=Localization!$C$118,P93=4),2,IF(OR(P93=Localization!$C$119,P93=3),0,IF(OR(P93=Localization!$C$120,P93=2),-1,IF(OR(P93=Localization!$C$121,P93=1),-2)))))</f>
        <v>0</v>
      </c>
      <c r="AL93" t="b">
        <f>IF(OR(Q93=Localization!$C$123,Q93=5),-2,IF(OR(Q93=Localization!$C$124,Q93=4),-1,IF(OR(Q93=Localization!$C$125,Q93=3),0,IF(OR(Q93=Localization!$C$126,Q93=2),2,IF(OR(Q93=Localization!$C$127,Q93=1),4)))))</f>
        <v>0</v>
      </c>
      <c r="AM93" t="b">
        <f>IF(OR(R93=Localization!$C$117,R93=5),4,IF(OR(R93=Localization!$C$118,R93=4),2,IF(OR(R93=Localization!$C$119,R93=3),0,IF(OR(R93=Localization!$C$120,R93=2),-1,IF(OR(R93=Localization!$C$121,R93=1),-2)))))</f>
        <v>0</v>
      </c>
      <c r="AN93" t="b">
        <f>IF(OR(S93=Localization!$C$123,S93=5),-2,IF(OR(S93=Localization!$C$124,S93=4),-1,IF(OR(S93=Localization!$C$125,S93=3),0,IF(OR(S93=Localization!$C$126,S93=2),2,IF(OR(S93=Localization!$C$127,S93=1),4)))))</f>
        <v>0</v>
      </c>
      <c r="AO93" t="b">
        <f>IF(OR(T93=Localization!$C$117,T93=5),4,IF(OR(T93=Localization!$C$118,T93=4),2,IF(OR(T93=Localization!$C$119,T93=3),0,IF(OR(T93=Localization!$C$120,T93=2),-1,IF(OR(T93=Localization!$C$121,T93=1),-2)))))</f>
        <v>0</v>
      </c>
      <c r="AP93" t="b">
        <f>IF(OR(U93=Localization!$C$123,U93=5),-2,IF(OR(U93=Localization!$C$124,U93=4),-1,IF(OR(U93=Localization!$C$125,U93=3),0,IF(OR(U93=Localization!$C$126,U93=2),2,IF(OR(U93=Localization!$C$127,U93=1),4)))))</f>
        <v>0</v>
      </c>
      <c r="AR93" t="str">
        <f t="shared" si="32"/>
        <v>ЛОЖЬЛОЖЬ</v>
      </c>
      <c r="AS93" t="str">
        <f t="shared" si="33"/>
        <v>ЛОЖЬЛОЖЬ</v>
      </c>
      <c r="AT93" t="str">
        <f t="shared" si="34"/>
        <v>ЛОЖЬЛОЖЬ</v>
      </c>
      <c r="AU93" t="str">
        <f t="shared" si="35"/>
        <v>ЛОЖЬЛОЖЬ</v>
      </c>
      <c r="AV93" t="str">
        <f t="shared" si="36"/>
        <v>ЛОЖЬЛОЖЬ</v>
      </c>
      <c r="AW93" t="str">
        <f t="shared" si="37"/>
        <v>ЛОЖЬЛОЖЬ</v>
      </c>
      <c r="AX93" t="str">
        <f t="shared" si="38"/>
        <v>ЛОЖЬЛОЖЬ</v>
      </c>
      <c r="AY93" t="str">
        <f t="shared" si="39"/>
        <v>ЛОЖЬЛОЖЬ</v>
      </c>
      <c r="AZ93" t="str">
        <f t="shared" si="40"/>
        <v>ЛОЖЬЛОЖЬ</v>
      </c>
      <c r="BA93" t="str">
        <f t="shared" si="41"/>
        <v>ЛОЖЬЛОЖЬ</v>
      </c>
      <c r="BC93" t="str">
        <f t="shared" si="42"/>
        <v/>
      </c>
      <c r="BD93" t="str">
        <f t="shared" si="43"/>
        <v/>
      </c>
      <c r="BE93" t="str">
        <f t="shared" si="44"/>
        <v/>
      </c>
      <c r="BF93" t="str">
        <f t="shared" si="45"/>
        <v/>
      </c>
      <c r="BG93" t="str">
        <f t="shared" si="46"/>
        <v/>
      </c>
      <c r="BH93" t="str">
        <f t="shared" si="47"/>
        <v/>
      </c>
      <c r="BI93" t="str">
        <f t="shared" si="48"/>
        <v/>
      </c>
      <c r="BJ93" t="str">
        <f t="shared" si="49"/>
        <v/>
      </c>
      <c r="BK93" t="str">
        <f t="shared" si="50"/>
        <v/>
      </c>
      <c r="BL93" t="str">
        <f t="shared" si="51"/>
        <v/>
      </c>
    </row>
    <row r="94" spans="4:64" x14ac:dyDescent="0.25">
      <c r="D94" s="64"/>
      <c r="E94" s="64"/>
      <c r="F94" s="64"/>
      <c r="G94" s="64"/>
      <c r="H94" s="64"/>
      <c r="I94" s="64"/>
      <c r="J94" s="64"/>
      <c r="K94" s="64"/>
      <c r="L94" s="64"/>
      <c r="M94" s="64"/>
      <c r="N94" s="64"/>
      <c r="O94" s="64"/>
      <c r="P94" s="64"/>
      <c r="Q94" s="64"/>
      <c r="R94" s="64"/>
      <c r="S94" s="64"/>
      <c r="T94" s="64"/>
      <c r="U94" s="64"/>
      <c r="W94" t="b">
        <f>IF(OR(B94=Localization!$C$117,B94=5),4,IF(OR(B94=Localization!$C$118,B94=4),2,IF(OR(B94=Localization!$C$119,B94=3),0,IF(OR(B94=Localization!$C$120,B94=2),-1,IF(OR(B94=Localization!$C$121,B94=1),-2)))))</f>
        <v>0</v>
      </c>
      <c r="X94" t="b">
        <f>IF(OR(C94=Localization!$C$123,C94=5),-2,IF(OR(C94=Localization!$C$124,C94=4),-1,IF(OR(C94=Localization!$C$125,C94=3),0,IF(OR(C94=Localization!$C$126,C94=2),2,IF(OR(C94=Localization!$C$127,C94=1),4)))))</f>
        <v>0</v>
      </c>
      <c r="Y94" t="b">
        <f>IF(OR(D94=Localization!$C$117,D94=5),4,IF(OR(D94=Localization!$C$118,D94=4),2,IF(OR(D94=Localization!$C$119,D94=3),0,IF(OR(D94=Localization!$C$120,D94=2),-1,IF(OR(D94=Localization!$C$121,D94=1),-2)))))</f>
        <v>0</v>
      </c>
      <c r="Z94" t="b">
        <f>IF(OR(E94=Localization!$C$123,E94=5),-2,IF(OR(E94=Localization!$C$124,E94=4),-1,IF(OR(E94=Localization!$C$125,E94=3),0,IF(OR(E94=Localization!$C$126,E94=2),2,IF(OR(E94=Localization!$C$127,E94=1),4)))))</f>
        <v>0</v>
      </c>
      <c r="AA94" t="b">
        <f>IF(OR(F94=Localization!$C$117,F94=5),4,IF(OR(F94=Localization!$C$118,F94=4),2,IF(OR(F94=Localization!$C$119,F94=3),0,IF(OR(F94=Localization!$C$120,F94=2),-1,IF(OR(F94=Localization!$C$121,F94=1),-2)))))</f>
        <v>0</v>
      </c>
      <c r="AB94" t="b">
        <f>IF(OR(G94=Localization!$C$123,G94=5),-2,IF(OR(G94=Localization!$C$124,G94=4),-1,IF(OR(G94=Localization!$C$125,G94=3),0,IF(OR(G94=Localization!$C$126,G94=2),2,IF(OR(G94=Localization!$C$127,G94=1),4)))))</f>
        <v>0</v>
      </c>
      <c r="AC94" t="b">
        <f>IF(OR(H94=Localization!$C$117,H94=5),4,IF(OR(H94=Localization!$C$118,H94=4),2,IF(OR(H94=Localization!$C$119,H94=3),0,IF(OR(H94=Localization!$C$120,H94=2),-1,IF(OR(H94=Localization!$C$121,H94=1),-2)))))</f>
        <v>0</v>
      </c>
      <c r="AD94" t="b">
        <f>IF(OR(I94=Localization!$C$123,I94=5),-2,IF(OR(I94=Localization!$C$124,I94=4),-1,IF(OR(I94=Localization!$C$125,I94=3),0,IF(OR(I94=Localization!$C$126,I94=2),2,IF(OR(I94=Localization!$C$127,I94=1),4)))))</f>
        <v>0</v>
      </c>
      <c r="AE94" t="b">
        <f>IF(OR(J94=Localization!$C$117,J94=5),4,IF(OR(J94=Localization!$C$118,J94=4),2,IF(OR(J94=Localization!$C$119,J94=3),0,IF(OR(J94=Localization!$C$120,J94=2),-1,IF(OR(J94=Localization!$C$121,J94=1),-2)))))</f>
        <v>0</v>
      </c>
      <c r="AF94" t="b">
        <f>IF(OR(K94=Localization!$C$123,K94=5),-2,IF(OR(K94=Localization!$C$124,K94=4),-1,IF(OR(K94=Localization!$C$125,K94=3),0,IF(OR(K94=Localization!$C$126,K94=2),2,IF(OR(K94=Localization!$C$127,K94=1),4)))))</f>
        <v>0</v>
      </c>
      <c r="AG94" t="b">
        <f>IF(OR(L94=Localization!$C$117,L94=5),4,IF(OR(L94=Localization!$C$118,L94=4),2,IF(OR(L94=Localization!$C$119,L94=3),0,IF(OR(L94=Localization!$C$120,L94=2),-1,IF(OR(L94=Localization!$C$121,L94=1),-2)))))</f>
        <v>0</v>
      </c>
      <c r="AH94" t="b">
        <f>IF(OR(M94=Localization!$C$123,M94=5),-2,IF(OR(M94=Localization!$C$124,M94=4),-1,IF(OR(M94=Localization!$C$125,M94=3),0,IF(OR(M94=Localization!$C$126,M94=2),2,IF(OR(M94=Localization!$C$127,M94=1),4)))))</f>
        <v>0</v>
      </c>
      <c r="AI94" t="b">
        <f>IF(OR(N94=Localization!$C$117,N94=5),4,IF(OR(N94=Localization!$C$118,N94=4),2,IF(OR(N94=Localization!$C$119,N94=3),0,IF(OR(N94=Localization!$C$120,N94=2),-1,IF(OR(N94=Localization!$C$121,N94=1),-2)))))</f>
        <v>0</v>
      </c>
      <c r="AJ94" t="b">
        <f>IF(OR(O94=Localization!$C$123,O94=5),-2,IF(OR(O94=Localization!$C$124,O94=4),-1,IF(OR(O94=Localization!$C$125,O94=3),0,IF(OR(O94=Localization!$C$126,O94=2),2,IF(OR(O94=Localization!$C$127,O94=1),4)))))</f>
        <v>0</v>
      </c>
      <c r="AK94" t="b">
        <f>IF(OR(P94=Localization!$C$117,P94=5),4,IF(OR(P94=Localization!$C$118,P94=4),2,IF(OR(P94=Localization!$C$119,P94=3),0,IF(OR(P94=Localization!$C$120,P94=2),-1,IF(OR(P94=Localization!$C$121,P94=1),-2)))))</f>
        <v>0</v>
      </c>
      <c r="AL94" t="b">
        <f>IF(OR(Q94=Localization!$C$123,Q94=5),-2,IF(OR(Q94=Localization!$C$124,Q94=4),-1,IF(OR(Q94=Localization!$C$125,Q94=3),0,IF(OR(Q94=Localization!$C$126,Q94=2),2,IF(OR(Q94=Localization!$C$127,Q94=1),4)))))</f>
        <v>0</v>
      </c>
      <c r="AM94" t="b">
        <f>IF(OR(R94=Localization!$C$117,R94=5),4,IF(OR(R94=Localization!$C$118,R94=4),2,IF(OR(R94=Localization!$C$119,R94=3),0,IF(OR(R94=Localization!$C$120,R94=2),-1,IF(OR(R94=Localization!$C$121,R94=1),-2)))))</f>
        <v>0</v>
      </c>
      <c r="AN94" t="b">
        <f>IF(OR(S94=Localization!$C$123,S94=5),-2,IF(OR(S94=Localization!$C$124,S94=4),-1,IF(OR(S94=Localization!$C$125,S94=3),0,IF(OR(S94=Localization!$C$126,S94=2),2,IF(OR(S94=Localization!$C$127,S94=1),4)))))</f>
        <v>0</v>
      </c>
      <c r="AO94" t="b">
        <f>IF(OR(T94=Localization!$C$117,T94=5),4,IF(OR(T94=Localization!$C$118,T94=4),2,IF(OR(T94=Localization!$C$119,T94=3),0,IF(OR(T94=Localization!$C$120,T94=2),-1,IF(OR(T94=Localization!$C$121,T94=1),-2)))))</f>
        <v>0</v>
      </c>
      <c r="AP94" t="b">
        <f>IF(OR(U94=Localization!$C$123,U94=5),-2,IF(OR(U94=Localization!$C$124,U94=4),-1,IF(OR(U94=Localization!$C$125,U94=3),0,IF(OR(U94=Localization!$C$126,U94=2),2,IF(OR(U94=Localization!$C$127,U94=1),4)))))</f>
        <v>0</v>
      </c>
      <c r="AR94" t="str">
        <f t="shared" si="32"/>
        <v>ЛОЖЬЛОЖЬ</v>
      </c>
      <c r="AS94" t="str">
        <f t="shared" si="33"/>
        <v>ЛОЖЬЛОЖЬ</v>
      </c>
      <c r="AT94" t="str">
        <f t="shared" si="34"/>
        <v>ЛОЖЬЛОЖЬ</v>
      </c>
      <c r="AU94" t="str">
        <f t="shared" si="35"/>
        <v>ЛОЖЬЛОЖЬ</v>
      </c>
      <c r="AV94" t="str">
        <f t="shared" si="36"/>
        <v>ЛОЖЬЛОЖЬ</v>
      </c>
      <c r="AW94" t="str">
        <f t="shared" si="37"/>
        <v>ЛОЖЬЛОЖЬ</v>
      </c>
      <c r="AX94" t="str">
        <f t="shared" si="38"/>
        <v>ЛОЖЬЛОЖЬ</v>
      </c>
      <c r="AY94" t="str">
        <f t="shared" si="39"/>
        <v>ЛОЖЬЛОЖЬ</v>
      </c>
      <c r="AZ94" t="str">
        <f t="shared" si="40"/>
        <v>ЛОЖЬЛОЖЬ</v>
      </c>
      <c r="BA94" t="str">
        <f t="shared" si="41"/>
        <v>ЛОЖЬЛОЖЬ</v>
      </c>
      <c r="BC94" t="str">
        <f t="shared" si="42"/>
        <v/>
      </c>
      <c r="BD94" t="str">
        <f t="shared" si="43"/>
        <v/>
      </c>
      <c r="BE94" t="str">
        <f t="shared" si="44"/>
        <v/>
      </c>
      <c r="BF94" t="str">
        <f t="shared" si="45"/>
        <v/>
      </c>
      <c r="BG94" t="str">
        <f t="shared" si="46"/>
        <v/>
      </c>
      <c r="BH94" t="str">
        <f t="shared" si="47"/>
        <v/>
      </c>
      <c r="BI94" t="str">
        <f t="shared" si="48"/>
        <v/>
      </c>
      <c r="BJ94" t="str">
        <f t="shared" si="49"/>
        <v/>
      </c>
      <c r="BK94" t="str">
        <f t="shared" si="50"/>
        <v/>
      </c>
      <c r="BL94" t="str">
        <f t="shared" si="51"/>
        <v/>
      </c>
    </row>
    <row r="95" spans="4:64" x14ac:dyDescent="0.25">
      <c r="D95" s="64"/>
      <c r="E95" s="64"/>
      <c r="F95" s="64"/>
      <c r="G95" s="64"/>
      <c r="H95" s="64"/>
      <c r="I95" s="64"/>
      <c r="J95" s="64"/>
      <c r="K95" s="64"/>
      <c r="L95" s="64"/>
      <c r="M95" s="64"/>
      <c r="N95" s="64"/>
      <c r="O95" s="64"/>
      <c r="P95" s="64"/>
      <c r="Q95" s="64"/>
      <c r="R95" s="64"/>
      <c r="S95" s="64"/>
      <c r="T95" s="64"/>
      <c r="U95" s="64"/>
      <c r="W95" t="b">
        <f>IF(OR(B95=Localization!$C$117,B95=5),4,IF(OR(B95=Localization!$C$118,B95=4),2,IF(OR(B95=Localization!$C$119,B95=3),0,IF(OR(B95=Localization!$C$120,B95=2),-1,IF(OR(B95=Localization!$C$121,B95=1),-2)))))</f>
        <v>0</v>
      </c>
      <c r="X95" t="b">
        <f>IF(OR(C95=Localization!$C$123,C95=5),-2,IF(OR(C95=Localization!$C$124,C95=4),-1,IF(OR(C95=Localization!$C$125,C95=3),0,IF(OR(C95=Localization!$C$126,C95=2),2,IF(OR(C95=Localization!$C$127,C95=1),4)))))</f>
        <v>0</v>
      </c>
      <c r="Y95" t="b">
        <f>IF(OR(D95=Localization!$C$117,D95=5),4,IF(OR(D95=Localization!$C$118,D95=4),2,IF(OR(D95=Localization!$C$119,D95=3),0,IF(OR(D95=Localization!$C$120,D95=2),-1,IF(OR(D95=Localization!$C$121,D95=1),-2)))))</f>
        <v>0</v>
      </c>
      <c r="Z95" t="b">
        <f>IF(OR(E95=Localization!$C$123,E95=5),-2,IF(OR(E95=Localization!$C$124,E95=4),-1,IF(OR(E95=Localization!$C$125,E95=3),0,IF(OR(E95=Localization!$C$126,E95=2),2,IF(OR(E95=Localization!$C$127,E95=1),4)))))</f>
        <v>0</v>
      </c>
      <c r="AA95" t="b">
        <f>IF(OR(F95=Localization!$C$117,F95=5),4,IF(OR(F95=Localization!$C$118,F95=4),2,IF(OR(F95=Localization!$C$119,F95=3),0,IF(OR(F95=Localization!$C$120,F95=2),-1,IF(OR(F95=Localization!$C$121,F95=1),-2)))))</f>
        <v>0</v>
      </c>
      <c r="AB95" t="b">
        <f>IF(OR(G95=Localization!$C$123,G95=5),-2,IF(OR(G95=Localization!$C$124,G95=4),-1,IF(OR(G95=Localization!$C$125,G95=3),0,IF(OR(G95=Localization!$C$126,G95=2),2,IF(OR(G95=Localization!$C$127,G95=1),4)))))</f>
        <v>0</v>
      </c>
      <c r="AC95" t="b">
        <f>IF(OR(H95=Localization!$C$117,H95=5),4,IF(OR(H95=Localization!$C$118,H95=4),2,IF(OR(H95=Localization!$C$119,H95=3),0,IF(OR(H95=Localization!$C$120,H95=2),-1,IF(OR(H95=Localization!$C$121,H95=1),-2)))))</f>
        <v>0</v>
      </c>
      <c r="AD95" t="b">
        <f>IF(OR(I95=Localization!$C$123,I95=5),-2,IF(OR(I95=Localization!$C$124,I95=4),-1,IF(OR(I95=Localization!$C$125,I95=3),0,IF(OR(I95=Localization!$C$126,I95=2),2,IF(OR(I95=Localization!$C$127,I95=1),4)))))</f>
        <v>0</v>
      </c>
      <c r="AE95" t="b">
        <f>IF(OR(J95=Localization!$C$117,J95=5),4,IF(OR(J95=Localization!$C$118,J95=4),2,IF(OR(J95=Localization!$C$119,J95=3),0,IF(OR(J95=Localization!$C$120,J95=2),-1,IF(OR(J95=Localization!$C$121,J95=1),-2)))))</f>
        <v>0</v>
      </c>
      <c r="AF95" t="b">
        <f>IF(OR(K95=Localization!$C$123,K95=5),-2,IF(OR(K95=Localization!$C$124,K95=4),-1,IF(OR(K95=Localization!$C$125,K95=3),0,IF(OR(K95=Localization!$C$126,K95=2),2,IF(OR(K95=Localization!$C$127,K95=1),4)))))</f>
        <v>0</v>
      </c>
      <c r="AG95" t="b">
        <f>IF(OR(L95=Localization!$C$117,L95=5),4,IF(OR(L95=Localization!$C$118,L95=4),2,IF(OR(L95=Localization!$C$119,L95=3),0,IF(OR(L95=Localization!$C$120,L95=2),-1,IF(OR(L95=Localization!$C$121,L95=1),-2)))))</f>
        <v>0</v>
      </c>
      <c r="AH95" t="b">
        <f>IF(OR(M95=Localization!$C$123,M95=5),-2,IF(OR(M95=Localization!$C$124,M95=4),-1,IF(OR(M95=Localization!$C$125,M95=3),0,IF(OR(M95=Localization!$C$126,M95=2),2,IF(OR(M95=Localization!$C$127,M95=1),4)))))</f>
        <v>0</v>
      </c>
      <c r="AI95" t="b">
        <f>IF(OR(N95=Localization!$C$117,N95=5),4,IF(OR(N95=Localization!$C$118,N95=4),2,IF(OR(N95=Localization!$C$119,N95=3),0,IF(OR(N95=Localization!$C$120,N95=2),-1,IF(OR(N95=Localization!$C$121,N95=1),-2)))))</f>
        <v>0</v>
      </c>
      <c r="AJ95" t="b">
        <f>IF(OR(O95=Localization!$C$123,O95=5),-2,IF(OR(O95=Localization!$C$124,O95=4),-1,IF(OR(O95=Localization!$C$125,O95=3),0,IF(OR(O95=Localization!$C$126,O95=2),2,IF(OR(O95=Localization!$C$127,O95=1),4)))))</f>
        <v>0</v>
      </c>
      <c r="AK95" t="b">
        <f>IF(OR(P95=Localization!$C$117,P95=5),4,IF(OR(P95=Localization!$C$118,P95=4),2,IF(OR(P95=Localization!$C$119,P95=3),0,IF(OR(P95=Localization!$C$120,P95=2),-1,IF(OR(P95=Localization!$C$121,P95=1),-2)))))</f>
        <v>0</v>
      </c>
      <c r="AL95" t="b">
        <f>IF(OR(Q95=Localization!$C$123,Q95=5),-2,IF(OR(Q95=Localization!$C$124,Q95=4),-1,IF(OR(Q95=Localization!$C$125,Q95=3),0,IF(OR(Q95=Localization!$C$126,Q95=2),2,IF(OR(Q95=Localization!$C$127,Q95=1),4)))))</f>
        <v>0</v>
      </c>
      <c r="AM95" t="b">
        <f>IF(OR(R95=Localization!$C$117,R95=5),4,IF(OR(R95=Localization!$C$118,R95=4),2,IF(OR(R95=Localization!$C$119,R95=3),0,IF(OR(R95=Localization!$C$120,R95=2),-1,IF(OR(R95=Localization!$C$121,R95=1),-2)))))</f>
        <v>0</v>
      </c>
      <c r="AN95" t="b">
        <f>IF(OR(S95=Localization!$C$123,S95=5),-2,IF(OR(S95=Localization!$C$124,S95=4),-1,IF(OR(S95=Localization!$C$125,S95=3),0,IF(OR(S95=Localization!$C$126,S95=2),2,IF(OR(S95=Localization!$C$127,S95=1),4)))))</f>
        <v>0</v>
      </c>
      <c r="AO95" t="b">
        <f>IF(OR(T95=Localization!$C$117,T95=5),4,IF(OR(T95=Localization!$C$118,T95=4),2,IF(OR(T95=Localization!$C$119,T95=3),0,IF(OR(T95=Localization!$C$120,T95=2),-1,IF(OR(T95=Localization!$C$121,T95=1),-2)))))</f>
        <v>0</v>
      </c>
      <c r="AP95" t="b">
        <f>IF(OR(U95=Localization!$C$123,U95=5),-2,IF(OR(U95=Localization!$C$124,U95=4),-1,IF(OR(U95=Localization!$C$125,U95=3),0,IF(OR(U95=Localization!$C$126,U95=2),2,IF(OR(U95=Localization!$C$127,U95=1),4)))))</f>
        <v>0</v>
      </c>
      <c r="AR95" t="str">
        <f t="shared" si="32"/>
        <v>ЛОЖЬЛОЖЬ</v>
      </c>
      <c r="AS95" t="str">
        <f t="shared" si="33"/>
        <v>ЛОЖЬЛОЖЬ</v>
      </c>
      <c r="AT95" t="str">
        <f t="shared" si="34"/>
        <v>ЛОЖЬЛОЖЬ</v>
      </c>
      <c r="AU95" t="str">
        <f t="shared" si="35"/>
        <v>ЛОЖЬЛОЖЬ</v>
      </c>
      <c r="AV95" t="str">
        <f t="shared" si="36"/>
        <v>ЛОЖЬЛОЖЬ</v>
      </c>
      <c r="AW95" t="str">
        <f t="shared" si="37"/>
        <v>ЛОЖЬЛОЖЬ</v>
      </c>
      <c r="AX95" t="str">
        <f t="shared" si="38"/>
        <v>ЛОЖЬЛОЖЬ</v>
      </c>
      <c r="AY95" t="str">
        <f t="shared" si="39"/>
        <v>ЛОЖЬЛОЖЬ</v>
      </c>
      <c r="AZ95" t="str">
        <f t="shared" si="40"/>
        <v>ЛОЖЬЛОЖЬ</v>
      </c>
      <c r="BA95" t="str">
        <f t="shared" si="41"/>
        <v>ЛОЖЬЛОЖЬ</v>
      </c>
      <c r="BC95" t="str">
        <f t="shared" si="42"/>
        <v/>
      </c>
      <c r="BD95" t="str">
        <f t="shared" si="43"/>
        <v/>
      </c>
      <c r="BE95" t="str">
        <f t="shared" si="44"/>
        <v/>
      </c>
      <c r="BF95" t="str">
        <f t="shared" si="45"/>
        <v/>
      </c>
      <c r="BG95" t="str">
        <f t="shared" si="46"/>
        <v/>
      </c>
      <c r="BH95" t="str">
        <f t="shared" si="47"/>
        <v/>
      </c>
      <c r="BI95" t="str">
        <f t="shared" si="48"/>
        <v/>
      </c>
      <c r="BJ95" t="str">
        <f t="shared" si="49"/>
        <v/>
      </c>
      <c r="BK95" t="str">
        <f t="shared" si="50"/>
        <v/>
      </c>
      <c r="BL95" t="str">
        <f t="shared" si="51"/>
        <v/>
      </c>
    </row>
    <row r="96" spans="4:64" x14ac:dyDescent="0.25">
      <c r="D96" s="64"/>
      <c r="E96" s="64"/>
      <c r="F96" s="64"/>
      <c r="G96" s="64"/>
      <c r="H96" s="64"/>
      <c r="I96" s="64"/>
      <c r="J96" s="64"/>
      <c r="K96" s="64"/>
      <c r="L96" s="64"/>
      <c r="M96" s="64"/>
      <c r="N96" s="64"/>
      <c r="O96" s="64"/>
      <c r="P96" s="64"/>
      <c r="Q96" s="64"/>
      <c r="R96" s="64"/>
      <c r="S96" s="64"/>
      <c r="T96" s="64"/>
      <c r="U96" s="64"/>
      <c r="W96" t="b">
        <f>IF(OR(B96=Localization!$C$117,B96=5),4,IF(OR(B96=Localization!$C$118,B96=4),2,IF(OR(B96=Localization!$C$119,B96=3),0,IF(OR(B96=Localization!$C$120,B96=2),-1,IF(OR(B96=Localization!$C$121,B96=1),-2)))))</f>
        <v>0</v>
      </c>
      <c r="X96" t="b">
        <f>IF(OR(C96=Localization!$C$123,C96=5),-2,IF(OR(C96=Localization!$C$124,C96=4),-1,IF(OR(C96=Localization!$C$125,C96=3),0,IF(OR(C96=Localization!$C$126,C96=2),2,IF(OR(C96=Localization!$C$127,C96=1),4)))))</f>
        <v>0</v>
      </c>
      <c r="Y96" t="b">
        <f>IF(OR(D96=Localization!$C$117,D96=5),4,IF(OR(D96=Localization!$C$118,D96=4),2,IF(OR(D96=Localization!$C$119,D96=3),0,IF(OR(D96=Localization!$C$120,D96=2),-1,IF(OR(D96=Localization!$C$121,D96=1),-2)))))</f>
        <v>0</v>
      </c>
      <c r="Z96" t="b">
        <f>IF(OR(E96=Localization!$C$123,E96=5),-2,IF(OR(E96=Localization!$C$124,E96=4),-1,IF(OR(E96=Localization!$C$125,E96=3),0,IF(OR(E96=Localization!$C$126,E96=2),2,IF(OR(E96=Localization!$C$127,E96=1),4)))))</f>
        <v>0</v>
      </c>
      <c r="AA96" t="b">
        <f>IF(OR(F96=Localization!$C$117,F96=5),4,IF(OR(F96=Localization!$C$118,F96=4),2,IF(OR(F96=Localization!$C$119,F96=3),0,IF(OR(F96=Localization!$C$120,F96=2),-1,IF(OR(F96=Localization!$C$121,F96=1),-2)))))</f>
        <v>0</v>
      </c>
      <c r="AB96" t="b">
        <f>IF(OR(G96=Localization!$C$123,G96=5),-2,IF(OR(G96=Localization!$C$124,G96=4),-1,IF(OR(G96=Localization!$C$125,G96=3),0,IF(OR(G96=Localization!$C$126,G96=2),2,IF(OR(G96=Localization!$C$127,G96=1),4)))))</f>
        <v>0</v>
      </c>
      <c r="AC96" t="b">
        <f>IF(OR(H96=Localization!$C$117,H96=5),4,IF(OR(H96=Localization!$C$118,H96=4),2,IF(OR(H96=Localization!$C$119,H96=3),0,IF(OR(H96=Localization!$C$120,H96=2),-1,IF(OR(H96=Localization!$C$121,H96=1),-2)))))</f>
        <v>0</v>
      </c>
      <c r="AD96" t="b">
        <f>IF(OR(I96=Localization!$C$123,I96=5),-2,IF(OR(I96=Localization!$C$124,I96=4),-1,IF(OR(I96=Localization!$C$125,I96=3),0,IF(OR(I96=Localization!$C$126,I96=2),2,IF(OR(I96=Localization!$C$127,I96=1),4)))))</f>
        <v>0</v>
      </c>
      <c r="AE96" t="b">
        <f>IF(OR(J96=Localization!$C$117,J96=5),4,IF(OR(J96=Localization!$C$118,J96=4),2,IF(OR(J96=Localization!$C$119,J96=3),0,IF(OR(J96=Localization!$C$120,J96=2),-1,IF(OR(J96=Localization!$C$121,J96=1),-2)))))</f>
        <v>0</v>
      </c>
      <c r="AF96" t="b">
        <f>IF(OR(K96=Localization!$C$123,K96=5),-2,IF(OR(K96=Localization!$C$124,K96=4),-1,IF(OR(K96=Localization!$C$125,K96=3),0,IF(OR(K96=Localization!$C$126,K96=2),2,IF(OR(K96=Localization!$C$127,K96=1),4)))))</f>
        <v>0</v>
      </c>
      <c r="AG96" t="b">
        <f>IF(OR(L96=Localization!$C$117,L96=5),4,IF(OR(L96=Localization!$C$118,L96=4),2,IF(OR(L96=Localization!$C$119,L96=3),0,IF(OR(L96=Localization!$C$120,L96=2),-1,IF(OR(L96=Localization!$C$121,L96=1),-2)))))</f>
        <v>0</v>
      </c>
      <c r="AH96" t="b">
        <f>IF(OR(M96=Localization!$C$123,M96=5),-2,IF(OR(M96=Localization!$C$124,M96=4),-1,IF(OR(M96=Localization!$C$125,M96=3),0,IF(OR(M96=Localization!$C$126,M96=2),2,IF(OR(M96=Localization!$C$127,M96=1),4)))))</f>
        <v>0</v>
      </c>
      <c r="AI96" t="b">
        <f>IF(OR(N96=Localization!$C$117,N96=5),4,IF(OR(N96=Localization!$C$118,N96=4),2,IF(OR(N96=Localization!$C$119,N96=3),0,IF(OR(N96=Localization!$C$120,N96=2),-1,IF(OR(N96=Localization!$C$121,N96=1),-2)))))</f>
        <v>0</v>
      </c>
      <c r="AJ96" t="b">
        <f>IF(OR(O96=Localization!$C$123,O96=5),-2,IF(OR(O96=Localization!$C$124,O96=4),-1,IF(OR(O96=Localization!$C$125,O96=3),0,IF(OR(O96=Localization!$C$126,O96=2),2,IF(OR(O96=Localization!$C$127,O96=1),4)))))</f>
        <v>0</v>
      </c>
      <c r="AK96" t="b">
        <f>IF(OR(P96=Localization!$C$117,P96=5),4,IF(OR(P96=Localization!$C$118,P96=4),2,IF(OR(P96=Localization!$C$119,P96=3),0,IF(OR(P96=Localization!$C$120,P96=2),-1,IF(OR(P96=Localization!$C$121,P96=1),-2)))))</f>
        <v>0</v>
      </c>
      <c r="AL96" t="b">
        <f>IF(OR(Q96=Localization!$C$123,Q96=5),-2,IF(OR(Q96=Localization!$C$124,Q96=4),-1,IF(OR(Q96=Localization!$C$125,Q96=3),0,IF(OR(Q96=Localization!$C$126,Q96=2),2,IF(OR(Q96=Localization!$C$127,Q96=1),4)))))</f>
        <v>0</v>
      </c>
      <c r="AM96" t="b">
        <f>IF(OR(R96=Localization!$C$117,R96=5),4,IF(OR(R96=Localization!$C$118,R96=4),2,IF(OR(R96=Localization!$C$119,R96=3),0,IF(OR(R96=Localization!$C$120,R96=2),-1,IF(OR(R96=Localization!$C$121,R96=1),-2)))))</f>
        <v>0</v>
      </c>
      <c r="AN96" t="b">
        <f>IF(OR(S96=Localization!$C$123,S96=5),-2,IF(OR(S96=Localization!$C$124,S96=4),-1,IF(OR(S96=Localization!$C$125,S96=3),0,IF(OR(S96=Localization!$C$126,S96=2),2,IF(OR(S96=Localization!$C$127,S96=1),4)))))</f>
        <v>0</v>
      </c>
      <c r="AO96" t="b">
        <f>IF(OR(T96=Localization!$C$117,T96=5),4,IF(OR(T96=Localization!$C$118,T96=4),2,IF(OR(T96=Localization!$C$119,T96=3),0,IF(OR(T96=Localization!$C$120,T96=2),-1,IF(OR(T96=Localization!$C$121,T96=1),-2)))))</f>
        <v>0</v>
      </c>
      <c r="AP96" t="b">
        <f>IF(OR(U96=Localization!$C$123,U96=5),-2,IF(OR(U96=Localization!$C$124,U96=4),-1,IF(OR(U96=Localization!$C$125,U96=3),0,IF(OR(U96=Localization!$C$126,U96=2),2,IF(OR(U96=Localization!$C$127,U96=1),4)))))</f>
        <v>0</v>
      </c>
      <c r="AR96" t="str">
        <f t="shared" si="32"/>
        <v>ЛОЖЬЛОЖЬ</v>
      </c>
      <c r="AS96" t="str">
        <f t="shared" si="33"/>
        <v>ЛОЖЬЛОЖЬ</v>
      </c>
      <c r="AT96" t="str">
        <f t="shared" si="34"/>
        <v>ЛОЖЬЛОЖЬ</v>
      </c>
      <c r="AU96" t="str">
        <f t="shared" si="35"/>
        <v>ЛОЖЬЛОЖЬ</v>
      </c>
      <c r="AV96" t="str">
        <f t="shared" si="36"/>
        <v>ЛОЖЬЛОЖЬ</v>
      </c>
      <c r="AW96" t="str">
        <f t="shared" si="37"/>
        <v>ЛОЖЬЛОЖЬ</v>
      </c>
      <c r="AX96" t="str">
        <f t="shared" si="38"/>
        <v>ЛОЖЬЛОЖЬ</v>
      </c>
      <c r="AY96" t="str">
        <f t="shared" si="39"/>
        <v>ЛОЖЬЛОЖЬ</v>
      </c>
      <c r="AZ96" t="str">
        <f t="shared" si="40"/>
        <v>ЛОЖЬЛОЖЬ</v>
      </c>
      <c r="BA96" t="str">
        <f t="shared" si="41"/>
        <v>ЛОЖЬЛОЖЬ</v>
      </c>
      <c r="BC96" t="str">
        <f t="shared" si="42"/>
        <v/>
      </c>
      <c r="BD96" t="str">
        <f t="shared" si="43"/>
        <v/>
      </c>
      <c r="BE96" t="str">
        <f t="shared" si="44"/>
        <v/>
      </c>
      <c r="BF96" t="str">
        <f t="shared" si="45"/>
        <v/>
      </c>
      <c r="BG96" t="str">
        <f t="shared" si="46"/>
        <v/>
      </c>
      <c r="BH96" t="str">
        <f t="shared" si="47"/>
        <v/>
      </c>
      <c r="BI96" t="str">
        <f t="shared" si="48"/>
        <v/>
      </c>
      <c r="BJ96" t="str">
        <f t="shared" si="49"/>
        <v/>
      </c>
      <c r="BK96" t="str">
        <f t="shared" si="50"/>
        <v/>
      </c>
      <c r="BL96" t="str">
        <f t="shared" si="51"/>
        <v/>
      </c>
    </row>
    <row r="97" spans="4:64" x14ac:dyDescent="0.25">
      <c r="D97" s="64"/>
      <c r="E97" s="64"/>
      <c r="F97" s="64"/>
      <c r="G97" s="64"/>
      <c r="H97" s="64"/>
      <c r="I97" s="64"/>
      <c r="J97" s="64"/>
      <c r="K97" s="64"/>
      <c r="L97" s="64"/>
      <c r="M97" s="64"/>
      <c r="N97" s="64"/>
      <c r="O97" s="64"/>
      <c r="P97" s="64"/>
      <c r="Q97" s="64"/>
      <c r="R97" s="64"/>
      <c r="S97" s="64"/>
      <c r="T97" s="64"/>
      <c r="U97" s="64"/>
      <c r="W97" t="b">
        <f>IF(OR(B97=Localization!$C$117,B97=5),4,IF(OR(B97=Localization!$C$118,B97=4),2,IF(OR(B97=Localization!$C$119,B97=3),0,IF(OR(B97=Localization!$C$120,B97=2),-1,IF(OR(B97=Localization!$C$121,B97=1),-2)))))</f>
        <v>0</v>
      </c>
      <c r="X97" t="b">
        <f>IF(OR(C97=Localization!$C$123,C97=5),-2,IF(OR(C97=Localization!$C$124,C97=4),-1,IF(OR(C97=Localization!$C$125,C97=3),0,IF(OR(C97=Localization!$C$126,C97=2),2,IF(OR(C97=Localization!$C$127,C97=1),4)))))</f>
        <v>0</v>
      </c>
      <c r="Y97" t="b">
        <f>IF(OR(D97=Localization!$C$117,D97=5),4,IF(OR(D97=Localization!$C$118,D97=4),2,IF(OR(D97=Localization!$C$119,D97=3),0,IF(OR(D97=Localization!$C$120,D97=2),-1,IF(OR(D97=Localization!$C$121,D97=1),-2)))))</f>
        <v>0</v>
      </c>
      <c r="Z97" t="b">
        <f>IF(OR(E97=Localization!$C$123,E97=5),-2,IF(OR(E97=Localization!$C$124,E97=4),-1,IF(OR(E97=Localization!$C$125,E97=3),0,IF(OR(E97=Localization!$C$126,E97=2),2,IF(OR(E97=Localization!$C$127,E97=1),4)))))</f>
        <v>0</v>
      </c>
      <c r="AA97" t="b">
        <f>IF(OR(F97=Localization!$C$117,F97=5),4,IF(OR(F97=Localization!$C$118,F97=4),2,IF(OR(F97=Localization!$C$119,F97=3),0,IF(OR(F97=Localization!$C$120,F97=2),-1,IF(OR(F97=Localization!$C$121,F97=1),-2)))))</f>
        <v>0</v>
      </c>
      <c r="AB97" t="b">
        <f>IF(OR(G97=Localization!$C$123,G97=5),-2,IF(OR(G97=Localization!$C$124,G97=4),-1,IF(OR(G97=Localization!$C$125,G97=3),0,IF(OR(G97=Localization!$C$126,G97=2),2,IF(OR(G97=Localization!$C$127,G97=1),4)))))</f>
        <v>0</v>
      </c>
      <c r="AC97" t="b">
        <f>IF(OR(H97=Localization!$C$117,H97=5),4,IF(OR(H97=Localization!$C$118,H97=4),2,IF(OR(H97=Localization!$C$119,H97=3),0,IF(OR(H97=Localization!$C$120,H97=2),-1,IF(OR(H97=Localization!$C$121,H97=1),-2)))))</f>
        <v>0</v>
      </c>
      <c r="AD97" t="b">
        <f>IF(OR(I97=Localization!$C$123,I97=5),-2,IF(OR(I97=Localization!$C$124,I97=4),-1,IF(OR(I97=Localization!$C$125,I97=3),0,IF(OR(I97=Localization!$C$126,I97=2),2,IF(OR(I97=Localization!$C$127,I97=1),4)))))</f>
        <v>0</v>
      </c>
      <c r="AE97" t="b">
        <f>IF(OR(J97=Localization!$C$117,J97=5),4,IF(OR(J97=Localization!$C$118,J97=4),2,IF(OR(J97=Localization!$C$119,J97=3),0,IF(OR(J97=Localization!$C$120,J97=2),-1,IF(OR(J97=Localization!$C$121,J97=1),-2)))))</f>
        <v>0</v>
      </c>
      <c r="AF97" t="b">
        <f>IF(OR(K97=Localization!$C$123,K97=5),-2,IF(OR(K97=Localization!$C$124,K97=4),-1,IF(OR(K97=Localization!$C$125,K97=3),0,IF(OR(K97=Localization!$C$126,K97=2),2,IF(OR(K97=Localization!$C$127,K97=1),4)))))</f>
        <v>0</v>
      </c>
      <c r="AG97" t="b">
        <f>IF(OR(L97=Localization!$C$117,L97=5),4,IF(OR(L97=Localization!$C$118,L97=4),2,IF(OR(L97=Localization!$C$119,L97=3),0,IF(OR(L97=Localization!$C$120,L97=2),-1,IF(OR(L97=Localization!$C$121,L97=1),-2)))))</f>
        <v>0</v>
      </c>
      <c r="AH97" t="b">
        <f>IF(OR(M97=Localization!$C$123,M97=5),-2,IF(OR(M97=Localization!$C$124,M97=4),-1,IF(OR(M97=Localization!$C$125,M97=3),0,IF(OR(M97=Localization!$C$126,M97=2),2,IF(OR(M97=Localization!$C$127,M97=1),4)))))</f>
        <v>0</v>
      </c>
      <c r="AI97" t="b">
        <f>IF(OR(N97=Localization!$C$117,N97=5),4,IF(OR(N97=Localization!$C$118,N97=4),2,IF(OR(N97=Localization!$C$119,N97=3),0,IF(OR(N97=Localization!$C$120,N97=2),-1,IF(OR(N97=Localization!$C$121,N97=1),-2)))))</f>
        <v>0</v>
      </c>
      <c r="AJ97" t="b">
        <f>IF(OR(O97=Localization!$C$123,O97=5),-2,IF(OR(O97=Localization!$C$124,O97=4),-1,IF(OR(O97=Localization!$C$125,O97=3),0,IF(OR(O97=Localization!$C$126,O97=2),2,IF(OR(O97=Localization!$C$127,O97=1),4)))))</f>
        <v>0</v>
      </c>
      <c r="AK97" t="b">
        <f>IF(OR(P97=Localization!$C$117,P97=5),4,IF(OR(P97=Localization!$C$118,P97=4),2,IF(OR(P97=Localization!$C$119,P97=3),0,IF(OR(P97=Localization!$C$120,P97=2),-1,IF(OR(P97=Localization!$C$121,P97=1),-2)))))</f>
        <v>0</v>
      </c>
      <c r="AL97" t="b">
        <f>IF(OR(Q97=Localization!$C$123,Q97=5),-2,IF(OR(Q97=Localization!$C$124,Q97=4),-1,IF(OR(Q97=Localization!$C$125,Q97=3),0,IF(OR(Q97=Localization!$C$126,Q97=2),2,IF(OR(Q97=Localization!$C$127,Q97=1),4)))))</f>
        <v>0</v>
      </c>
      <c r="AM97" t="b">
        <f>IF(OR(R97=Localization!$C$117,R97=5),4,IF(OR(R97=Localization!$C$118,R97=4),2,IF(OR(R97=Localization!$C$119,R97=3),0,IF(OR(R97=Localization!$C$120,R97=2),-1,IF(OR(R97=Localization!$C$121,R97=1),-2)))))</f>
        <v>0</v>
      </c>
      <c r="AN97" t="b">
        <f>IF(OR(S97=Localization!$C$123,S97=5),-2,IF(OR(S97=Localization!$C$124,S97=4),-1,IF(OR(S97=Localization!$C$125,S97=3),0,IF(OR(S97=Localization!$C$126,S97=2),2,IF(OR(S97=Localization!$C$127,S97=1),4)))))</f>
        <v>0</v>
      </c>
      <c r="AO97" t="b">
        <f>IF(OR(T97=Localization!$C$117,T97=5),4,IF(OR(T97=Localization!$C$118,T97=4),2,IF(OR(T97=Localization!$C$119,T97=3),0,IF(OR(T97=Localization!$C$120,T97=2),-1,IF(OR(T97=Localization!$C$121,T97=1),-2)))))</f>
        <v>0</v>
      </c>
      <c r="AP97" t="b">
        <f>IF(OR(U97=Localization!$C$123,U97=5),-2,IF(OR(U97=Localization!$C$124,U97=4),-1,IF(OR(U97=Localization!$C$125,U97=3),0,IF(OR(U97=Localization!$C$126,U97=2),2,IF(OR(U97=Localization!$C$127,U97=1),4)))))</f>
        <v>0</v>
      </c>
      <c r="AR97" t="str">
        <f t="shared" si="32"/>
        <v>ЛОЖЬЛОЖЬ</v>
      </c>
      <c r="AS97" t="str">
        <f t="shared" si="33"/>
        <v>ЛОЖЬЛОЖЬ</v>
      </c>
      <c r="AT97" t="str">
        <f t="shared" si="34"/>
        <v>ЛОЖЬЛОЖЬ</v>
      </c>
      <c r="AU97" t="str">
        <f t="shared" si="35"/>
        <v>ЛОЖЬЛОЖЬ</v>
      </c>
      <c r="AV97" t="str">
        <f t="shared" si="36"/>
        <v>ЛОЖЬЛОЖЬ</v>
      </c>
      <c r="AW97" t="str">
        <f t="shared" si="37"/>
        <v>ЛОЖЬЛОЖЬ</v>
      </c>
      <c r="AX97" t="str">
        <f t="shared" si="38"/>
        <v>ЛОЖЬЛОЖЬ</v>
      </c>
      <c r="AY97" t="str">
        <f t="shared" si="39"/>
        <v>ЛОЖЬЛОЖЬ</v>
      </c>
      <c r="AZ97" t="str">
        <f t="shared" si="40"/>
        <v>ЛОЖЬЛОЖЬ</v>
      </c>
      <c r="BA97" t="str">
        <f t="shared" si="41"/>
        <v>ЛОЖЬЛОЖЬ</v>
      </c>
      <c r="BC97" t="str">
        <f t="shared" si="42"/>
        <v/>
      </c>
      <c r="BD97" t="str">
        <f t="shared" si="43"/>
        <v/>
      </c>
      <c r="BE97" t="str">
        <f t="shared" si="44"/>
        <v/>
      </c>
      <c r="BF97" t="str">
        <f t="shared" si="45"/>
        <v/>
      </c>
      <c r="BG97" t="str">
        <f t="shared" si="46"/>
        <v/>
      </c>
      <c r="BH97" t="str">
        <f t="shared" si="47"/>
        <v/>
      </c>
      <c r="BI97" t="str">
        <f t="shared" si="48"/>
        <v/>
      </c>
      <c r="BJ97" t="str">
        <f t="shared" si="49"/>
        <v/>
      </c>
      <c r="BK97" t="str">
        <f t="shared" si="50"/>
        <v/>
      </c>
      <c r="BL97" t="str">
        <f t="shared" si="51"/>
        <v/>
      </c>
    </row>
    <row r="98" spans="4:64" x14ac:dyDescent="0.25">
      <c r="D98" s="64"/>
      <c r="E98" s="64"/>
      <c r="F98" s="64"/>
      <c r="G98" s="64"/>
      <c r="H98" s="64"/>
      <c r="I98" s="64"/>
      <c r="J98" s="64"/>
      <c r="K98" s="64"/>
      <c r="L98" s="64"/>
      <c r="M98" s="64"/>
      <c r="N98" s="64"/>
      <c r="O98" s="64"/>
      <c r="P98" s="64"/>
      <c r="Q98" s="64"/>
      <c r="R98" s="64"/>
      <c r="S98" s="64"/>
      <c r="T98" s="64"/>
      <c r="U98" s="64"/>
      <c r="W98" t="b">
        <f>IF(OR(B98=Localization!$C$117,B98=5),4,IF(OR(B98=Localization!$C$118,B98=4),2,IF(OR(B98=Localization!$C$119,B98=3),0,IF(OR(B98=Localization!$C$120,B98=2),-1,IF(OR(B98=Localization!$C$121,B98=1),-2)))))</f>
        <v>0</v>
      </c>
      <c r="X98" t="b">
        <f>IF(OR(C98=Localization!$C$123,C98=5),-2,IF(OR(C98=Localization!$C$124,C98=4),-1,IF(OR(C98=Localization!$C$125,C98=3),0,IF(OR(C98=Localization!$C$126,C98=2),2,IF(OR(C98=Localization!$C$127,C98=1),4)))))</f>
        <v>0</v>
      </c>
      <c r="Y98" t="b">
        <f>IF(OR(D98=Localization!$C$117,D98=5),4,IF(OR(D98=Localization!$C$118,D98=4),2,IF(OR(D98=Localization!$C$119,D98=3),0,IF(OR(D98=Localization!$C$120,D98=2),-1,IF(OR(D98=Localization!$C$121,D98=1),-2)))))</f>
        <v>0</v>
      </c>
      <c r="Z98" t="b">
        <f>IF(OR(E98=Localization!$C$123,E98=5),-2,IF(OR(E98=Localization!$C$124,E98=4),-1,IF(OR(E98=Localization!$C$125,E98=3),0,IF(OR(E98=Localization!$C$126,E98=2),2,IF(OR(E98=Localization!$C$127,E98=1),4)))))</f>
        <v>0</v>
      </c>
      <c r="AA98" t="b">
        <f>IF(OR(F98=Localization!$C$117,F98=5),4,IF(OR(F98=Localization!$C$118,F98=4),2,IF(OR(F98=Localization!$C$119,F98=3),0,IF(OR(F98=Localization!$C$120,F98=2),-1,IF(OR(F98=Localization!$C$121,F98=1),-2)))))</f>
        <v>0</v>
      </c>
      <c r="AB98" t="b">
        <f>IF(OR(G98=Localization!$C$123,G98=5),-2,IF(OR(G98=Localization!$C$124,G98=4),-1,IF(OR(G98=Localization!$C$125,G98=3),0,IF(OR(G98=Localization!$C$126,G98=2),2,IF(OR(G98=Localization!$C$127,G98=1),4)))))</f>
        <v>0</v>
      </c>
      <c r="AC98" t="b">
        <f>IF(OR(H98=Localization!$C$117,H98=5),4,IF(OR(H98=Localization!$C$118,H98=4),2,IF(OR(H98=Localization!$C$119,H98=3),0,IF(OR(H98=Localization!$C$120,H98=2),-1,IF(OR(H98=Localization!$C$121,H98=1),-2)))))</f>
        <v>0</v>
      </c>
      <c r="AD98" t="b">
        <f>IF(OR(I98=Localization!$C$123,I98=5),-2,IF(OR(I98=Localization!$C$124,I98=4),-1,IF(OR(I98=Localization!$C$125,I98=3),0,IF(OR(I98=Localization!$C$126,I98=2),2,IF(OR(I98=Localization!$C$127,I98=1),4)))))</f>
        <v>0</v>
      </c>
      <c r="AE98" t="b">
        <f>IF(OR(J98=Localization!$C$117,J98=5),4,IF(OR(J98=Localization!$C$118,J98=4),2,IF(OR(J98=Localization!$C$119,J98=3),0,IF(OR(J98=Localization!$C$120,J98=2),-1,IF(OR(J98=Localization!$C$121,J98=1),-2)))))</f>
        <v>0</v>
      </c>
      <c r="AF98" t="b">
        <f>IF(OR(K98=Localization!$C$123,K98=5),-2,IF(OR(K98=Localization!$C$124,K98=4),-1,IF(OR(K98=Localization!$C$125,K98=3),0,IF(OR(K98=Localization!$C$126,K98=2),2,IF(OR(K98=Localization!$C$127,K98=1),4)))))</f>
        <v>0</v>
      </c>
      <c r="AG98" t="b">
        <f>IF(OR(L98=Localization!$C$117,L98=5),4,IF(OR(L98=Localization!$C$118,L98=4),2,IF(OR(L98=Localization!$C$119,L98=3),0,IF(OR(L98=Localization!$C$120,L98=2),-1,IF(OR(L98=Localization!$C$121,L98=1),-2)))))</f>
        <v>0</v>
      </c>
      <c r="AH98" t="b">
        <f>IF(OR(M98=Localization!$C$123,M98=5),-2,IF(OR(M98=Localization!$C$124,M98=4),-1,IF(OR(M98=Localization!$C$125,M98=3),0,IF(OR(M98=Localization!$C$126,M98=2),2,IF(OR(M98=Localization!$C$127,M98=1),4)))))</f>
        <v>0</v>
      </c>
      <c r="AI98" t="b">
        <f>IF(OR(N98=Localization!$C$117,N98=5),4,IF(OR(N98=Localization!$C$118,N98=4),2,IF(OR(N98=Localization!$C$119,N98=3),0,IF(OR(N98=Localization!$C$120,N98=2),-1,IF(OR(N98=Localization!$C$121,N98=1),-2)))))</f>
        <v>0</v>
      </c>
      <c r="AJ98" t="b">
        <f>IF(OR(O98=Localization!$C$123,O98=5),-2,IF(OR(O98=Localization!$C$124,O98=4),-1,IF(OR(O98=Localization!$C$125,O98=3),0,IF(OR(O98=Localization!$C$126,O98=2),2,IF(OR(O98=Localization!$C$127,O98=1),4)))))</f>
        <v>0</v>
      </c>
      <c r="AK98" t="b">
        <f>IF(OR(P98=Localization!$C$117,P98=5),4,IF(OR(P98=Localization!$C$118,P98=4),2,IF(OR(P98=Localization!$C$119,P98=3),0,IF(OR(P98=Localization!$C$120,P98=2),-1,IF(OR(P98=Localization!$C$121,P98=1),-2)))))</f>
        <v>0</v>
      </c>
      <c r="AL98" t="b">
        <f>IF(OR(Q98=Localization!$C$123,Q98=5),-2,IF(OR(Q98=Localization!$C$124,Q98=4),-1,IF(OR(Q98=Localization!$C$125,Q98=3),0,IF(OR(Q98=Localization!$C$126,Q98=2),2,IF(OR(Q98=Localization!$C$127,Q98=1),4)))))</f>
        <v>0</v>
      </c>
      <c r="AM98" t="b">
        <f>IF(OR(R98=Localization!$C$117,R98=5),4,IF(OR(R98=Localization!$C$118,R98=4),2,IF(OR(R98=Localization!$C$119,R98=3),0,IF(OR(R98=Localization!$C$120,R98=2),-1,IF(OR(R98=Localization!$C$121,R98=1),-2)))))</f>
        <v>0</v>
      </c>
      <c r="AN98" t="b">
        <f>IF(OR(S98=Localization!$C$123,S98=5),-2,IF(OR(S98=Localization!$C$124,S98=4),-1,IF(OR(S98=Localization!$C$125,S98=3),0,IF(OR(S98=Localization!$C$126,S98=2),2,IF(OR(S98=Localization!$C$127,S98=1),4)))))</f>
        <v>0</v>
      </c>
      <c r="AO98" t="b">
        <f>IF(OR(T98=Localization!$C$117,T98=5),4,IF(OR(T98=Localization!$C$118,T98=4),2,IF(OR(T98=Localization!$C$119,T98=3),0,IF(OR(T98=Localization!$C$120,T98=2),-1,IF(OR(T98=Localization!$C$121,T98=1),-2)))))</f>
        <v>0</v>
      </c>
      <c r="AP98" t="b">
        <f>IF(OR(U98=Localization!$C$123,U98=5),-2,IF(OR(U98=Localization!$C$124,U98=4),-1,IF(OR(U98=Localization!$C$125,U98=3),0,IF(OR(U98=Localization!$C$126,U98=2),2,IF(OR(U98=Localization!$C$127,U98=1),4)))))</f>
        <v>0</v>
      </c>
      <c r="AR98" t="str">
        <f t="shared" si="32"/>
        <v>ЛОЖЬЛОЖЬ</v>
      </c>
      <c r="AS98" t="str">
        <f t="shared" si="33"/>
        <v>ЛОЖЬЛОЖЬ</v>
      </c>
      <c r="AT98" t="str">
        <f t="shared" si="34"/>
        <v>ЛОЖЬЛОЖЬ</v>
      </c>
      <c r="AU98" t="str">
        <f t="shared" si="35"/>
        <v>ЛОЖЬЛОЖЬ</v>
      </c>
      <c r="AV98" t="str">
        <f t="shared" si="36"/>
        <v>ЛОЖЬЛОЖЬ</v>
      </c>
      <c r="AW98" t="str">
        <f t="shared" si="37"/>
        <v>ЛОЖЬЛОЖЬ</v>
      </c>
      <c r="AX98" t="str">
        <f t="shared" si="38"/>
        <v>ЛОЖЬЛОЖЬ</v>
      </c>
      <c r="AY98" t="str">
        <f t="shared" si="39"/>
        <v>ЛОЖЬЛОЖЬ</v>
      </c>
      <c r="AZ98" t="str">
        <f t="shared" si="40"/>
        <v>ЛОЖЬЛОЖЬ</v>
      </c>
      <c r="BA98" t="str">
        <f t="shared" si="41"/>
        <v>ЛОЖЬЛОЖЬ</v>
      </c>
      <c r="BC98" t="str">
        <f t="shared" si="42"/>
        <v/>
      </c>
      <c r="BD98" t="str">
        <f t="shared" si="43"/>
        <v/>
      </c>
      <c r="BE98" t="str">
        <f t="shared" si="44"/>
        <v/>
      </c>
      <c r="BF98" t="str">
        <f t="shared" si="45"/>
        <v/>
      </c>
      <c r="BG98" t="str">
        <f t="shared" si="46"/>
        <v/>
      </c>
      <c r="BH98" t="str">
        <f t="shared" si="47"/>
        <v/>
      </c>
      <c r="BI98" t="str">
        <f t="shared" si="48"/>
        <v/>
      </c>
      <c r="BJ98" t="str">
        <f t="shared" si="49"/>
        <v/>
      </c>
      <c r="BK98" t="str">
        <f t="shared" si="50"/>
        <v/>
      </c>
      <c r="BL98" t="str">
        <f t="shared" si="51"/>
        <v/>
      </c>
    </row>
    <row r="99" spans="4:64" x14ac:dyDescent="0.25">
      <c r="D99" s="64"/>
      <c r="E99" s="64"/>
      <c r="F99" s="64"/>
      <c r="G99" s="64"/>
      <c r="H99" s="64"/>
      <c r="I99" s="64"/>
      <c r="J99" s="64"/>
      <c r="K99" s="64"/>
      <c r="L99" s="64"/>
      <c r="M99" s="64"/>
      <c r="N99" s="64"/>
      <c r="O99" s="64"/>
      <c r="P99" s="64"/>
      <c r="Q99" s="64"/>
      <c r="R99" s="64"/>
      <c r="S99" s="64"/>
      <c r="T99" s="64"/>
      <c r="U99" s="64"/>
      <c r="W99" t="b">
        <f>IF(OR(B99=Localization!$C$117,B99=5),4,IF(OR(B99=Localization!$C$118,B99=4),2,IF(OR(B99=Localization!$C$119,B99=3),0,IF(OR(B99=Localization!$C$120,B99=2),-1,IF(OR(B99=Localization!$C$121,B99=1),-2)))))</f>
        <v>0</v>
      </c>
      <c r="X99" t="b">
        <f>IF(OR(C99=Localization!$C$123,C99=5),-2,IF(OR(C99=Localization!$C$124,C99=4),-1,IF(OR(C99=Localization!$C$125,C99=3),0,IF(OR(C99=Localization!$C$126,C99=2),2,IF(OR(C99=Localization!$C$127,C99=1),4)))))</f>
        <v>0</v>
      </c>
      <c r="Y99" t="b">
        <f>IF(OR(D99=Localization!$C$117,D99=5),4,IF(OR(D99=Localization!$C$118,D99=4),2,IF(OR(D99=Localization!$C$119,D99=3),0,IF(OR(D99=Localization!$C$120,D99=2),-1,IF(OR(D99=Localization!$C$121,D99=1),-2)))))</f>
        <v>0</v>
      </c>
      <c r="Z99" t="b">
        <f>IF(OR(E99=Localization!$C$123,E99=5),-2,IF(OR(E99=Localization!$C$124,E99=4),-1,IF(OR(E99=Localization!$C$125,E99=3),0,IF(OR(E99=Localization!$C$126,E99=2),2,IF(OR(E99=Localization!$C$127,E99=1),4)))))</f>
        <v>0</v>
      </c>
      <c r="AA99" t="b">
        <f>IF(OR(F99=Localization!$C$117,F99=5),4,IF(OR(F99=Localization!$C$118,F99=4),2,IF(OR(F99=Localization!$C$119,F99=3),0,IF(OR(F99=Localization!$C$120,F99=2),-1,IF(OR(F99=Localization!$C$121,F99=1),-2)))))</f>
        <v>0</v>
      </c>
      <c r="AB99" t="b">
        <f>IF(OR(G99=Localization!$C$123,G99=5),-2,IF(OR(G99=Localization!$C$124,G99=4),-1,IF(OR(G99=Localization!$C$125,G99=3),0,IF(OR(G99=Localization!$C$126,G99=2),2,IF(OR(G99=Localization!$C$127,G99=1),4)))))</f>
        <v>0</v>
      </c>
      <c r="AC99" t="b">
        <f>IF(OR(H99=Localization!$C$117,H99=5),4,IF(OR(H99=Localization!$C$118,H99=4),2,IF(OR(H99=Localization!$C$119,H99=3),0,IF(OR(H99=Localization!$C$120,H99=2),-1,IF(OR(H99=Localization!$C$121,H99=1),-2)))))</f>
        <v>0</v>
      </c>
      <c r="AD99" t="b">
        <f>IF(OR(I99=Localization!$C$123,I99=5),-2,IF(OR(I99=Localization!$C$124,I99=4),-1,IF(OR(I99=Localization!$C$125,I99=3),0,IF(OR(I99=Localization!$C$126,I99=2),2,IF(OR(I99=Localization!$C$127,I99=1),4)))))</f>
        <v>0</v>
      </c>
      <c r="AE99" t="b">
        <f>IF(OR(J99=Localization!$C$117,J99=5),4,IF(OR(J99=Localization!$C$118,J99=4),2,IF(OR(J99=Localization!$C$119,J99=3),0,IF(OR(J99=Localization!$C$120,J99=2),-1,IF(OR(J99=Localization!$C$121,J99=1),-2)))))</f>
        <v>0</v>
      </c>
      <c r="AF99" t="b">
        <f>IF(OR(K99=Localization!$C$123,K99=5),-2,IF(OR(K99=Localization!$C$124,K99=4),-1,IF(OR(K99=Localization!$C$125,K99=3),0,IF(OR(K99=Localization!$C$126,K99=2),2,IF(OR(K99=Localization!$C$127,K99=1),4)))))</f>
        <v>0</v>
      </c>
      <c r="AG99" t="b">
        <f>IF(OR(L99=Localization!$C$117,L99=5),4,IF(OR(L99=Localization!$C$118,L99=4),2,IF(OR(L99=Localization!$C$119,L99=3),0,IF(OR(L99=Localization!$C$120,L99=2),-1,IF(OR(L99=Localization!$C$121,L99=1),-2)))))</f>
        <v>0</v>
      </c>
      <c r="AH99" t="b">
        <f>IF(OR(M99=Localization!$C$123,M99=5),-2,IF(OR(M99=Localization!$C$124,M99=4),-1,IF(OR(M99=Localization!$C$125,M99=3),0,IF(OR(M99=Localization!$C$126,M99=2),2,IF(OR(M99=Localization!$C$127,M99=1),4)))))</f>
        <v>0</v>
      </c>
      <c r="AI99" t="b">
        <f>IF(OR(N99=Localization!$C$117,N99=5),4,IF(OR(N99=Localization!$C$118,N99=4),2,IF(OR(N99=Localization!$C$119,N99=3),0,IF(OR(N99=Localization!$C$120,N99=2),-1,IF(OR(N99=Localization!$C$121,N99=1),-2)))))</f>
        <v>0</v>
      </c>
      <c r="AJ99" t="b">
        <f>IF(OR(O99=Localization!$C$123,O99=5),-2,IF(OR(O99=Localization!$C$124,O99=4),-1,IF(OR(O99=Localization!$C$125,O99=3),0,IF(OR(O99=Localization!$C$126,O99=2),2,IF(OR(O99=Localization!$C$127,O99=1),4)))))</f>
        <v>0</v>
      </c>
      <c r="AK99" t="b">
        <f>IF(OR(P99=Localization!$C$117,P99=5),4,IF(OR(P99=Localization!$C$118,P99=4),2,IF(OR(P99=Localization!$C$119,P99=3),0,IF(OR(P99=Localization!$C$120,P99=2),-1,IF(OR(P99=Localization!$C$121,P99=1),-2)))))</f>
        <v>0</v>
      </c>
      <c r="AL99" t="b">
        <f>IF(OR(Q99=Localization!$C$123,Q99=5),-2,IF(OR(Q99=Localization!$C$124,Q99=4),-1,IF(OR(Q99=Localization!$C$125,Q99=3),0,IF(OR(Q99=Localization!$C$126,Q99=2),2,IF(OR(Q99=Localization!$C$127,Q99=1),4)))))</f>
        <v>0</v>
      </c>
      <c r="AM99" t="b">
        <f>IF(OR(R99=Localization!$C$117,R99=5),4,IF(OR(R99=Localization!$C$118,R99=4),2,IF(OR(R99=Localization!$C$119,R99=3),0,IF(OR(R99=Localization!$C$120,R99=2),-1,IF(OR(R99=Localization!$C$121,R99=1),-2)))))</f>
        <v>0</v>
      </c>
      <c r="AN99" t="b">
        <f>IF(OR(S99=Localization!$C$123,S99=5),-2,IF(OR(S99=Localization!$C$124,S99=4),-1,IF(OR(S99=Localization!$C$125,S99=3),0,IF(OR(S99=Localization!$C$126,S99=2),2,IF(OR(S99=Localization!$C$127,S99=1),4)))))</f>
        <v>0</v>
      </c>
      <c r="AO99" t="b">
        <f>IF(OR(T99=Localization!$C$117,T99=5),4,IF(OR(T99=Localization!$C$118,T99=4),2,IF(OR(T99=Localization!$C$119,T99=3),0,IF(OR(T99=Localization!$C$120,T99=2),-1,IF(OR(T99=Localization!$C$121,T99=1),-2)))))</f>
        <v>0</v>
      </c>
      <c r="AP99" t="b">
        <f>IF(OR(U99=Localization!$C$123,U99=5),-2,IF(OR(U99=Localization!$C$124,U99=4),-1,IF(OR(U99=Localization!$C$125,U99=3),0,IF(OR(U99=Localization!$C$126,U99=2),2,IF(OR(U99=Localization!$C$127,U99=1),4)))))</f>
        <v>0</v>
      </c>
      <c r="AR99" t="str">
        <f t="shared" si="32"/>
        <v>ЛОЖЬЛОЖЬ</v>
      </c>
      <c r="AS99" t="str">
        <f t="shared" si="33"/>
        <v>ЛОЖЬЛОЖЬ</v>
      </c>
      <c r="AT99" t="str">
        <f t="shared" si="34"/>
        <v>ЛОЖЬЛОЖЬ</v>
      </c>
      <c r="AU99" t="str">
        <f t="shared" si="35"/>
        <v>ЛОЖЬЛОЖЬ</v>
      </c>
      <c r="AV99" t="str">
        <f t="shared" si="36"/>
        <v>ЛОЖЬЛОЖЬ</v>
      </c>
      <c r="AW99" t="str">
        <f t="shared" si="37"/>
        <v>ЛОЖЬЛОЖЬ</v>
      </c>
      <c r="AX99" t="str">
        <f t="shared" si="38"/>
        <v>ЛОЖЬЛОЖЬ</v>
      </c>
      <c r="AY99" t="str">
        <f t="shared" si="39"/>
        <v>ЛОЖЬЛОЖЬ</v>
      </c>
      <c r="AZ99" t="str">
        <f t="shared" si="40"/>
        <v>ЛОЖЬЛОЖЬ</v>
      </c>
      <c r="BA99" t="str">
        <f t="shared" si="41"/>
        <v>ЛОЖЬЛОЖЬ</v>
      </c>
      <c r="BC99" t="str">
        <f t="shared" si="42"/>
        <v/>
      </c>
      <c r="BD99" t="str">
        <f t="shared" si="43"/>
        <v/>
      </c>
      <c r="BE99" t="str">
        <f t="shared" si="44"/>
        <v/>
      </c>
      <c r="BF99" t="str">
        <f t="shared" si="45"/>
        <v/>
      </c>
      <c r="BG99" t="str">
        <f t="shared" si="46"/>
        <v/>
      </c>
      <c r="BH99" t="str">
        <f t="shared" si="47"/>
        <v/>
      </c>
      <c r="BI99" t="str">
        <f t="shared" si="48"/>
        <v/>
      </c>
      <c r="BJ99" t="str">
        <f t="shared" si="49"/>
        <v/>
      </c>
      <c r="BK99" t="str">
        <f t="shared" si="50"/>
        <v/>
      </c>
      <c r="BL99" t="str">
        <f t="shared" si="51"/>
        <v/>
      </c>
    </row>
    <row r="100" spans="4:64" x14ac:dyDescent="0.25">
      <c r="D100" s="64"/>
      <c r="E100" s="64"/>
      <c r="F100" s="64"/>
      <c r="G100" s="64"/>
      <c r="H100" s="64"/>
      <c r="I100" s="64"/>
      <c r="J100" s="64"/>
      <c r="K100" s="64"/>
      <c r="L100" s="64"/>
      <c r="M100" s="64"/>
      <c r="N100" s="64"/>
      <c r="O100" s="64"/>
      <c r="P100" s="64"/>
      <c r="Q100" s="64"/>
      <c r="R100" s="64"/>
      <c r="S100" s="64"/>
      <c r="T100" s="64"/>
      <c r="U100" s="64"/>
      <c r="W100" t="b">
        <f>IF(OR(B100=Localization!$C$117,B100=5),4,IF(OR(B100=Localization!$C$118,B100=4),2,IF(OR(B100=Localization!$C$119,B100=3),0,IF(OR(B100=Localization!$C$120,B100=2),-1,IF(OR(B100=Localization!$C$121,B100=1),-2)))))</f>
        <v>0</v>
      </c>
      <c r="X100" t="b">
        <f>IF(OR(C100=Localization!$C$123,C100=5),-2,IF(OR(C100=Localization!$C$124,C100=4),-1,IF(OR(C100=Localization!$C$125,C100=3),0,IF(OR(C100=Localization!$C$126,C100=2),2,IF(OR(C100=Localization!$C$127,C100=1),4)))))</f>
        <v>0</v>
      </c>
      <c r="Y100" t="b">
        <f>IF(OR(D100=Localization!$C$117,D100=5),4,IF(OR(D100=Localization!$C$118,D100=4),2,IF(OR(D100=Localization!$C$119,D100=3),0,IF(OR(D100=Localization!$C$120,D100=2),-1,IF(OR(D100=Localization!$C$121,D100=1),-2)))))</f>
        <v>0</v>
      </c>
      <c r="Z100" t="b">
        <f>IF(OR(E100=Localization!$C$123,E100=5),-2,IF(OR(E100=Localization!$C$124,E100=4),-1,IF(OR(E100=Localization!$C$125,E100=3),0,IF(OR(E100=Localization!$C$126,E100=2),2,IF(OR(E100=Localization!$C$127,E100=1),4)))))</f>
        <v>0</v>
      </c>
      <c r="AA100" t="b">
        <f>IF(OR(F100=Localization!$C$117,F100=5),4,IF(OR(F100=Localization!$C$118,F100=4),2,IF(OR(F100=Localization!$C$119,F100=3),0,IF(OR(F100=Localization!$C$120,F100=2),-1,IF(OR(F100=Localization!$C$121,F100=1),-2)))))</f>
        <v>0</v>
      </c>
      <c r="AB100" t="b">
        <f>IF(OR(G100=Localization!$C$123,G100=5),-2,IF(OR(G100=Localization!$C$124,G100=4),-1,IF(OR(G100=Localization!$C$125,G100=3),0,IF(OR(G100=Localization!$C$126,G100=2),2,IF(OR(G100=Localization!$C$127,G100=1),4)))))</f>
        <v>0</v>
      </c>
      <c r="AC100" t="b">
        <f>IF(OR(H100=Localization!$C$117,H100=5),4,IF(OR(H100=Localization!$C$118,H100=4),2,IF(OR(H100=Localization!$C$119,H100=3),0,IF(OR(H100=Localization!$C$120,H100=2),-1,IF(OR(H100=Localization!$C$121,H100=1),-2)))))</f>
        <v>0</v>
      </c>
      <c r="AD100" t="b">
        <f>IF(OR(I100=Localization!$C$123,I100=5),-2,IF(OR(I100=Localization!$C$124,I100=4),-1,IF(OR(I100=Localization!$C$125,I100=3),0,IF(OR(I100=Localization!$C$126,I100=2),2,IF(OR(I100=Localization!$C$127,I100=1),4)))))</f>
        <v>0</v>
      </c>
      <c r="AE100" t="b">
        <f>IF(OR(J100=Localization!$C$117,J100=5),4,IF(OR(J100=Localization!$C$118,J100=4),2,IF(OR(J100=Localization!$C$119,J100=3),0,IF(OR(J100=Localization!$C$120,J100=2),-1,IF(OR(J100=Localization!$C$121,J100=1),-2)))))</f>
        <v>0</v>
      </c>
      <c r="AF100" t="b">
        <f>IF(OR(K100=Localization!$C$123,K100=5),-2,IF(OR(K100=Localization!$C$124,K100=4),-1,IF(OR(K100=Localization!$C$125,K100=3),0,IF(OR(K100=Localization!$C$126,K100=2),2,IF(OR(K100=Localization!$C$127,K100=1),4)))))</f>
        <v>0</v>
      </c>
      <c r="AG100" t="b">
        <f>IF(OR(L100=Localization!$C$117,L100=5),4,IF(OR(L100=Localization!$C$118,L100=4),2,IF(OR(L100=Localization!$C$119,L100=3),0,IF(OR(L100=Localization!$C$120,L100=2),-1,IF(OR(L100=Localization!$C$121,L100=1),-2)))))</f>
        <v>0</v>
      </c>
      <c r="AH100" t="b">
        <f>IF(OR(M100=Localization!$C$123,M100=5),-2,IF(OR(M100=Localization!$C$124,M100=4),-1,IF(OR(M100=Localization!$C$125,M100=3),0,IF(OR(M100=Localization!$C$126,M100=2),2,IF(OR(M100=Localization!$C$127,M100=1),4)))))</f>
        <v>0</v>
      </c>
      <c r="AI100" t="b">
        <f>IF(OR(N100=Localization!$C$117,N100=5),4,IF(OR(N100=Localization!$C$118,N100=4),2,IF(OR(N100=Localization!$C$119,N100=3),0,IF(OR(N100=Localization!$C$120,N100=2),-1,IF(OR(N100=Localization!$C$121,N100=1),-2)))))</f>
        <v>0</v>
      </c>
      <c r="AJ100" t="b">
        <f>IF(OR(O100=Localization!$C$123,O100=5),-2,IF(OR(O100=Localization!$C$124,O100=4),-1,IF(OR(O100=Localization!$C$125,O100=3),0,IF(OR(O100=Localization!$C$126,O100=2),2,IF(OR(O100=Localization!$C$127,O100=1),4)))))</f>
        <v>0</v>
      </c>
      <c r="AK100" t="b">
        <f>IF(OR(P100=Localization!$C$117,P100=5),4,IF(OR(P100=Localization!$C$118,P100=4),2,IF(OR(P100=Localization!$C$119,P100=3),0,IF(OR(P100=Localization!$C$120,P100=2),-1,IF(OR(P100=Localization!$C$121,P100=1),-2)))))</f>
        <v>0</v>
      </c>
      <c r="AL100" t="b">
        <f>IF(OR(Q100=Localization!$C$123,Q100=5),-2,IF(OR(Q100=Localization!$C$124,Q100=4),-1,IF(OR(Q100=Localization!$C$125,Q100=3),0,IF(OR(Q100=Localization!$C$126,Q100=2),2,IF(OR(Q100=Localization!$C$127,Q100=1),4)))))</f>
        <v>0</v>
      </c>
      <c r="AM100" t="b">
        <f>IF(OR(R100=Localization!$C$117,R100=5),4,IF(OR(R100=Localization!$C$118,R100=4),2,IF(OR(R100=Localization!$C$119,R100=3),0,IF(OR(R100=Localization!$C$120,R100=2),-1,IF(OR(R100=Localization!$C$121,R100=1),-2)))))</f>
        <v>0</v>
      </c>
      <c r="AN100" t="b">
        <f>IF(OR(S100=Localization!$C$123,S100=5),-2,IF(OR(S100=Localization!$C$124,S100=4),-1,IF(OR(S100=Localization!$C$125,S100=3),0,IF(OR(S100=Localization!$C$126,S100=2),2,IF(OR(S100=Localization!$C$127,S100=1),4)))))</f>
        <v>0</v>
      </c>
      <c r="AO100" t="b">
        <f>IF(OR(T100=Localization!$C$117,T100=5),4,IF(OR(T100=Localization!$C$118,T100=4),2,IF(OR(T100=Localization!$C$119,T100=3),0,IF(OR(T100=Localization!$C$120,T100=2),-1,IF(OR(T100=Localization!$C$121,T100=1),-2)))))</f>
        <v>0</v>
      </c>
      <c r="AP100" t="b">
        <f>IF(OR(U100=Localization!$C$123,U100=5),-2,IF(OR(U100=Localization!$C$124,U100=4),-1,IF(OR(U100=Localization!$C$125,U100=3),0,IF(OR(U100=Localization!$C$126,U100=2),2,IF(OR(U100=Localization!$C$127,U100=1),4)))))</f>
        <v>0</v>
      </c>
      <c r="AR100" t="str">
        <f t="shared" si="32"/>
        <v>ЛОЖЬЛОЖЬ</v>
      </c>
      <c r="AS100" t="str">
        <f t="shared" si="33"/>
        <v>ЛОЖЬЛОЖЬ</v>
      </c>
      <c r="AT100" t="str">
        <f t="shared" si="34"/>
        <v>ЛОЖЬЛОЖЬ</v>
      </c>
      <c r="AU100" t="str">
        <f t="shared" si="35"/>
        <v>ЛОЖЬЛОЖЬ</v>
      </c>
      <c r="AV100" t="str">
        <f t="shared" si="36"/>
        <v>ЛОЖЬЛОЖЬ</v>
      </c>
      <c r="AW100" t="str">
        <f t="shared" si="37"/>
        <v>ЛОЖЬЛОЖЬ</v>
      </c>
      <c r="AX100" t="str">
        <f t="shared" si="38"/>
        <v>ЛОЖЬЛОЖЬ</v>
      </c>
      <c r="AY100" t="str">
        <f t="shared" si="39"/>
        <v>ЛОЖЬЛОЖЬ</v>
      </c>
      <c r="AZ100" t="str">
        <f t="shared" si="40"/>
        <v>ЛОЖЬЛОЖЬ</v>
      </c>
      <c r="BA100" t="str">
        <f t="shared" si="41"/>
        <v>ЛОЖЬЛОЖЬ</v>
      </c>
      <c r="BC100" t="str">
        <f t="shared" si="42"/>
        <v/>
      </c>
      <c r="BD100" t="str">
        <f t="shared" si="43"/>
        <v/>
      </c>
      <c r="BE100" t="str">
        <f t="shared" si="44"/>
        <v/>
      </c>
      <c r="BF100" t="str">
        <f t="shared" si="45"/>
        <v/>
      </c>
      <c r="BG100" t="str">
        <f t="shared" si="46"/>
        <v/>
      </c>
      <c r="BH100" t="str">
        <f t="shared" si="47"/>
        <v/>
      </c>
      <c r="BI100" t="str">
        <f t="shared" si="48"/>
        <v/>
      </c>
      <c r="BJ100" t="str">
        <f t="shared" si="49"/>
        <v/>
      </c>
      <c r="BK100" t="str">
        <f t="shared" si="50"/>
        <v/>
      </c>
      <c r="BL100" t="str">
        <f t="shared" si="51"/>
        <v/>
      </c>
    </row>
    <row r="101" spans="4:64" x14ac:dyDescent="0.25">
      <c r="W101" t="b">
        <f>IF(OR(B101=Localization!$C$117,B101=5),4,IF(OR(B101=Localization!$C$118,B101=4),2,IF(OR(B101=Localization!$C$119,B101=3),0,IF(OR(B101=Localization!$C$120,B101=2),-1,IF(OR(B101=Localization!$C$121,B101=1),-2)))))</f>
        <v>0</v>
      </c>
      <c r="X101" t="b">
        <f>IF(OR(C101=Localization!$C$123,C101=5),-2,IF(OR(C101=Localization!$C$124,C101=4),-1,IF(OR(C101=Localization!$C$125,C101=3),0,IF(OR(C101=Localization!$C$126,C101=2),2,IF(OR(C101=Localization!$C$127,C101=1),4)))))</f>
        <v>0</v>
      </c>
      <c r="Y101" t="b">
        <f>IF(OR(D101=Localization!$C$117,D101=5),4,IF(OR(D101=Localization!$C$118,D101=4),2,IF(OR(D101=Localization!$C$119,D101=3),0,IF(OR(D101=Localization!$C$120,D101=2),-1,IF(OR(D101=Localization!$C$121,D101=1),-2)))))</f>
        <v>0</v>
      </c>
      <c r="Z101" t="b">
        <f>IF(OR(E101=Localization!$C$123,E101=5),-2,IF(OR(E101=Localization!$C$124,E101=4),-1,IF(OR(E101=Localization!$C$125,E101=3),0,IF(OR(E101=Localization!$C$126,E101=2),2,IF(OR(E101=Localization!$C$127,E101=1),4)))))</f>
        <v>0</v>
      </c>
      <c r="AA101" t="b">
        <f>IF(OR(F101=Localization!$C$117,F101=5),4,IF(OR(F101=Localization!$C$118,F101=4),2,IF(OR(F101=Localization!$C$119,F101=3),0,IF(OR(F101=Localization!$C$120,F101=2),-1,IF(OR(F101=Localization!$C$121,F101=1),-2)))))</f>
        <v>0</v>
      </c>
      <c r="AB101" t="b">
        <f>IF(OR(G101=Localization!$C$123,G101=5),-2,IF(OR(G101=Localization!$C$124,G101=4),-1,IF(OR(G101=Localization!$C$125,G101=3),0,IF(OR(G101=Localization!$C$126,G101=2),2,IF(OR(G101=Localization!$C$127,G101=1),4)))))</f>
        <v>0</v>
      </c>
      <c r="AC101" t="b">
        <f>IF(OR(H101=Localization!$C$117,H101=5),4,IF(OR(H101=Localization!$C$118,H101=4),2,IF(OR(H101=Localization!$C$119,H101=3),0,IF(OR(H101=Localization!$C$120,H101=2),-1,IF(OR(H101=Localization!$C$121,H101=1),-2)))))</f>
        <v>0</v>
      </c>
      <c r="AD101" t="b">
        <f>IF(OR(I101=Localization!$C$123,I101=5),-2,IF(OR(I101=Localization!$C$124,I101=4),-1,IF(OR(I101=Localization!$C$125,I101=3),0,IF(OR(I101=Localization!$C$126,I101=2),2,IF(OR(I101=Localization!$C$127,I101=1),4)))))</f>
        <v>0</v>
      </c>
      <c r="AE101" t="b">
        <f>IF(OR(J101=Localization!$C$117,J101=5),4,IF(OR(J101=Localization!$C$118,J101=4),2,IF(OR(J101=Localization!$C$119,J101=3),0,IF(OR(J101=Localization!$C$120,J101=2),-1,IF(OR(J101=Localization!$C$121,J101=1),-2)))))</f>
        <v>0</v>
      </c>
      <c r="AF101" t="b">
        <f>IF(OR(K101=Localization!$C$123,K101=5),-2,IF(OR(K101=Localization!$C$124,K101=4),-1,IF(OR(K101=Localization!$C$125,K101=3),0,IF(OR(K101=Localization!$C$126,K101=2),2,IF(OR(K101=Localization!$C$127,K101=1),4)))))</f>
        <v>0</v>
      </c>
      <c r="AG101" t="b">
        <f>IF(OR(L101=Localization!$C$117,L101=5),4,IF(OR(L101=Localization!$C$118,L101=4),2,IF(OR(L101=Localization!$C$119,L101=3),0,IF(OR(L101=Localization!$C$120,L101=2),-1,IF(OR(L101=Localization!$C$121,L101=1),-2)))))</f>
        <v>0</v>
      </c>
      <c r="AH101" t="b">
        <f>IF(OR(M101=Localization!$C$123,M101=5),-2,IF(OR(M101=Localization!$C$124,M101=4),-1,IF(OR(M101=Localization!$C$125,M101=3),0,IF(OR(M101=Localization!$C$126,M101=2),2,IF(OR(M101=Localization!$C$127,M101=1),4)))))</f>
        <v>0</v>
      </c>
      <c r="AI101" t="b">
        <f>IF(OR(N101=Localization!$C$117,N101=5),4,IF(OR(N101=Localization!$C$118,N101=4),2,IF(OR(N101=Localization!$C$119,N101=3),0,IF(OR(N101=Localization!$C$120,N101=2),-1,IF(OR(N101=Localization!$C$121,N101=1),-2)))))</f>
        <v>0</v>
      </c>
      <c r="AJ101" t="b">
        <f>IF(OR(O101=Localization!$C$123,O101=5),-2,IF(OR(O101=Localization!$C$124,O101=4),-1,IF(OR(O101=Localization!$C$125,O101=3),0,IF(OR(O101=Localization!$C$126,O101=2),2,IF(OR(O101=Localization!$C$127,O101=1),4)))))</f>
        <v>0</v>
      </c>
      <c r="AK101" t="b">
        <f>IF(OR(P101=Localization!$C$117,P101=5),4,IF(OR(P101=Localization!$C$118,P101=4),2,IF(OR(P101=Localization!$C$119,P101=3),0,IF(OR(P101=Localization!$C$120,P101=2),-1,IF(OR(P101=Localization!$C$121,P101=1),-2)))))</f>
        <v>0</v>
      </c>
      <c r="AL101" t="b">
        <f>IF(OR(Q101=Localization!$C$123,Q101=5),-2,IF(OR(Q101=Localization!$C$124,Q101=4),-1,IF(OR(Q101=Localization!$C$125,Q101=3),0,IF(OR(Q101=Localization!$C$126,Q101=2),2,IF(OR(Q101=Localization!$C$127,Q101=1),4)))))</f>
        <v>0</v>
      </c>
      <c r="AM101" t="b">
        <f>IF(OR(R101=Localization!$C$117,R101=5),4,IF(OR(R101=Localization!$C$118,R101=4),2,IF(OR(R101=Localization!$C$119,R101=3),0,IF(OR(R101=Localization!$C$120,R101=2),-1,IF(OR(R101=Localization!$C$121,R101=1),-2)))))</f>
        <v>0</v>
      </c>
      <c r="AN101" t="b">
        <f>IF(OR(S101=Localization!$C$123,S101=5),-2,IF(OR(S101=Localization!$C$124,S101=4),-1,IF(OR(S101=Localization!$C$125,S101=3),0,IF(OR(S101=Localization!$C$126,S101=2),2,IF(OR(S101=Localization!$C$127,S101=1),4)))))</f>
        <v>0</v>
      </c>
      <c r="AO101" t="b">
        <f>IF(OR(T101=Localization!$C$117,T101=5),4,IF(OR(T101=Localization!$C$118,T101=4),2,IF(OR(T101=Localization!$C$119,T101=3),0,IF(OR(T101=Localization!$C$120,T101=2),-1,IF(OR(T101=Localization!$C$121,T101=1),-2)))))</f>
        <v>0</v>
      </c>
      <c r="AP101" t="b">
        <f>IF(OR(U101=Localization!$C$123,U101=5),-2,IF(OR(U101=Localization!$C$124,U101=4),-1,IF(OR(U101=Localization!$C$125,U101=3),0,IF(OR(U101=Localization!$C$126,U101=2),2,IF(OR(U101=Localization!$C$127,U101=1),4)))))</f>
        <v>0</v>
      </c>
      <c r="AR101" t="str">
        <f t="shared" si="32"/>
        <v>ЛОЖЬЛОЖЬ</v>
      </c>
      <c r="AS101" t="str">
        <f t="shared" si="33"/>
        <v>ЛОЖЬЛОЖЬ</v>
      </c>
      <c r="AT101" t="str">
        <f t="shared" si="34"/>
        <v>ЛОЖЬЛОЖЬ</v>
      </c>
      <c r="AU101" t="str">
        <f t="shared" si="35"/>
        <v>ЛОЖЬЛОЖЬ</v>
      </c>
      <c r="AV101" t="str">
        <f t="shared" si="36"/>
        <v>ЛОЖЬЛОЖЬ</v>
      </c>
      <c r="AW101" t="str">
        <f t="shared" si="37"/>
        <v>ЛОЖЬЛОЖЬ</v>
      </c>
      <c r="AX101" t="str">
        <f t="shared" si="38"/>
        <v>ЛОЖЬЛОЖЬ</v>
      </c>
      <c r="AY101" t="str">
        <f t="shared" si="39"/>
        <v>ЛОЖЬЛОЖЬ</v>
      </c>
      <c r="AZ101" t="str">
        <f t="shared" si="40"/>
        <v>ЛОЖЬЛОЖЬ</v>
      </c>
      <c r="BA101" t="str">
        <f t="shared" si="41"/>
        <v>ЛОЖЬЛОЖЬ</v>
      </c>
      <c r="BC101" t="str">
        <f t="shared" si="42"/>
        <v/>
      </c>
      <c r="BD101" t="str">
        <f t="shared" si="43"/>
        <v/>
      </c>
      <c r="BE101" t="str">
        <f t="shared" si="44"/>
        <v/>
      </c>
      <c r="BF101" t="str">
        <f t="shared" si="45"/>
        <v/>
      </c>
      <c r="BG101" t="str">
        <f t="shared" si="46"/>
        <v/>
      </c>
      <c r="BH101" t="str">
        <f t="shared" si="47"/>
        <v/>
      </c>
      <c r="BI101" t="str">
        <f t="shared" si="48"/>
        <v/>
      </c>
      <c r="BJ101" t="str">
        <f t="shared" si="49"/>
        <v/>
      </c>
      <c r="BK101" t="str">
        <f t="shared" si="50"/>
        <v/>
      </c>
      <c r="BL101" t="str">
        <f t="shared" si="51"/>
        <v/>
      </c>
    </row>
    <row r="102" spans="4:64" x14ac:dyDescent="0.25">
      <c r="W102" t="b">
        <f>IF(OR(B102=Localization!$C$117,B102=5),4,IF(OR(B102=Localization!$C$118,B102=4),2,IF(OR(B102=Localization!$C$119,B102=3),0,IF(OR(B102=Localization!$C$120,B102=2),-1,IF(OR(B102=Localization!$C$121,B102=1),-2)))))</f>
        <v>0</v>
      </c>
      <c r="X102" t="b">
        <f>IF(OR(C102=Localization!$C$123,C102=5),-2,IF(OR(C102=Localization!$C$124,C102=4),-1,IF(OR(C102=Localization!$C$125,C102=3),0,IF(OR(C102=Localization!$C$126,C102=2),2,IF(OR(C102=Localization!$C$127,C102=1),4)))))</f>
        <v>0</v>
      </c>
      <c r="Y102" t="b">
        <f>IF(OR(D102=Localization!$C$117,D102=5),4,IF(OR(D102=Localization!$C$118,D102=4),2,IF(OR(D102=Localization!$C$119,D102=3),0,IF(OR(D102=Localization!$C$120,D102=2),-1,IF(OR(D102=Localization!$C$121,D102=1),-2)))))</f>
        <v>0</v>
      </c>
      <c r="Z102" t="b">
        <f>IF(OR(E102=Localization!$C$123,E102=5),-2,IF(OR(E102=Localization!$C$124,E102=4),-1,IF(OR(E102=Localization!$C$125,E102=3),0,IF(OR(E102=Localization!$C$126,E102=2),2,IF(OR(E102=Localization!$C$127,E102=1),4)))))</f>
        <v>0</v>
      </c>
      <c r="AA102" t="b">
        <f>IF(OR(F102=Localization!$C$117,F102=5),4,IF(OR(F102=Localization!$C$118,F102=4),2,IF(OR(F102=Localization!$C$119,F102=3),0,IF(OR(F102=Localization!$C$120,F102=2),-1,IF(OR(F102=Localization!$C$121,F102=1),-2)))))</f>
        <v>0</v>
      </c>
      <c r="AB102" t="b">
        <f>IF(OR(G102=Localization!$C$123,G102=5),-2,IF(OR(G102=Localization!$C$124,G102=4),-1,IF(OR(G102=Localization!$C$125,G102=3),0,IF(OR(G102=Localization!$C$126,G102=2),2,IF(OR(G102=Localization!$C$127,G102=1),4)))))</f>
        <v>0</v>
      </c>
      <c r="AC102" t="b">
        <f>IF(OR(H102=Localization!$C$117,H102=5),4,IF(OR(H102=Localization!$C$118,H102=4),2,IF(OR(H102=Localization!$C$119,H102=3),0,IF(OR(H102=Localization!$C$120,H102=2),-1,IF(OR(H102=Localization!$C$121,H102=1),-2)))))</f>
        <v>0</v>
      </c>
      <c r="AD102" t="b">
        <f>IF(OR(I102=Localization!$C$123,I102=5),-2,IF(OR(I102=Localization!$C$124,I102=4),-1,IF(OR(I102=Localization!$C$125,I102=3),0,IF(OR(I102=Localization!$C$126,I102=2),2,IF(OR(I102=Localization!$C$127,I102=1),4)))))</f>
        <v>0</v>
      </c>
      <c r="AE102" t="b">
        <f>IF(OR(J102=Localization!$C$117,J102=5),4,IF(OR(J102=Localization!$C$118,J102=4),2,IF(OR(J102=Localization!$C$119,J102=3),0,IF(OR(J102=Localization!$C$120,J102=2),-1,IF(OR(J102=Localization!$C$121,J102=1),-2)))))</f>
        <v>0</v>
      </c>
      <c r="AF102" t="b">
        <f>IF(OR(K102=Localization!$C$123,K102=5),-2,IF(OR(K102=Localization!$C$124,K102=4),-1,IF(OR(K102=Localization!$C$125,K102=3),0,IF(OR(K102=Localization!$C$126,K102=2),2,IF(OR(K102=Localization!$C$127,K102=1),4)))))</f>
        <v>0</v>
      </c>
      <c r="AG102" t="b">
        <f>IF(OR(L102=Localization!$C$117,L102=5),4,IF(OR(L102=Localization!$C$118,L102=4),2,IF(OR(L102=Localization!$C$119,L102=3),0,IF(OR(L102=Localization!$C$120,L102=2),-1,IF(OR(L102=Localization!$C$121,L102=1),-2)))))</f>
        <v>0</v>
      </c>
      <c r="AH102" t="b">
        <f>IF(OR(M102=Localization!$C$123,M102=5),-2,IF(OR(M102=Localization!$C$124,M102=4),-1,IF(OR(M102=Localization!$C$125,M102=3),0,IF(OR(M102=Localization!$C$126,M102=2),2,IF(OR(M102=Localization!$C$127,M102=1),4)))))</f>
        <v>0</v>
      </c>
      <c r="AI102" t="b">
        <f>IF(OR(N102=Localization!$C$117,N102=5),4,IF(OR(N102=Localization!$C$118,N102=4),2,IF(OR(N102=Localization!$C$119,N102=3),0,IF(OR(N102=Localization!$C$120,N102=2),-1,IF(OR(N102=Localization!$C$121,N102=1),-2)))))</f>
        <v>0</v>
      </c>
      <c r="AJ102" t="b">
        <f>IF(OR(O102=Localization!$C$123,O102=5),-2,IF(OR(O102=Localization!$C$124,O102=4),-1,IF(OR(O102=Localization!$C$125,O102=3),0,IF(OR(O102=Localization!$C$126,O102=2),2,IF(OR(O102=Localization!$C$127,O102=1),4)))))</f>
        <v>0</v>
      </c>
      <c r="AK102" t="b">
        <f>IF(OR(P102=Localization!$C$117,P102=5),4,IF(OR(P102=Localization!$C$118,P102=4),2,IF(OR(P102=Localization!$C$119,P102=3),0,IF(OR(P102=Localization!$C$120,P102=2),-1,IF(OR(P102=Localization!$C$121,P102=1),-2)))))</f>
        <v>0</v>
      </c>
      <c r="AL102" t="b">
        <f>IF(OR(Q102=Localization!$C$123,Q102=5),-2,IF(OR(Q102=Localization!$C$124,Q102=4),-1,IF(OR(Q102=Localization!$C$125,Q102=3),0,IF(OR(Q102=Localization!$C$126,Q102=2),2,IF(OR(Q102=Localization!$C$127,Q102=1),4)))))</f>
        <v>0</v>
      </c>
      <c r="AM102" t="b">
        <f>IF(OR(R102=Localization!$C$117,R102=5),4,IF(OR(R102=Localization!$C$118,R102=4),2,IF(OR(R102=Localization!$C$119,R102=3),0,IF(OR(R102=Localization!$C$120,R102=2),-1,IF(OR(R102=Localization!$C$121,R102=1),-2)))))</f>
        <v>0</v>
      </c>
      <c r="AN102" t="b">
        <f>IF(OR(S102=Localization!$C$123,S102=5),-2,IF(OR(S102=Localization!$C$124,S102=4),-1,IF(OR(S102=Localization!$C$125,S102=3),0,IF(OR(S102=Localization!$C$126,S102=2),2,IF(OR(S102=Localization!$C$127,S102=1),4)))))</f>
        <v>0</v>
      </c>
      <c r="AO102" t="b">
        <f>IF(OR(T102=Localization!$C$117,T102=5),4,IF(OR(T102=Localization!$C$118,T102=4),2,IF(OR(T102=Localization!$C$119,T102=3),0,IF(OR(T102=Localization!$C$120,T102=2),-1,IF(OR(T102=Localization!$C$121,T102=1),-2)))))</f>
        <v>0</v>
      </c>
      <c r="AP102" t="b">
        <f>IF(OR(U102=Localization!$C$123,U102=5),-2,IF(OR(U102=Localization!$C$124,U102=4),-1,IF(OR(U102=Localization!$C$125,U102=3),0,IF(OR(U102=Localization!$C$126,U102=2),2,IF(OR(U102=Localization!$C$127,U102=1),4)))))</f>
        <v>0</v>
      </c>
      <c r="AR102" t="str">
        <f t="shared" si="32"/>
        <v>ЛОЖЬЛОЖЬ</v>
      </c>
      <c r="AS102" t="str">
        <f t="shared" si="33"/>
        <v>ЛОЖЬЛОЖЬ</v>
      </c>
      <c r="AT102" t="str">
        <f t="shared" si="34"/>
        <v>ЛОЖЬЛОЖЬ</v>
      </c>
      <c r="AU102" t="str">
        <f t="shared" si="35"/>
        <v>ЛОЖЬЛОЖЬ</v>
      </c>
      <c r="AV102" t="str">
        <f t="shared" si="36"/>
        <v>ЛОЖЬЛОЖЬ</v>
      </c>
      <c r="AW102" t="str">
        <f t="shared" si="37"/>
        <v>ЛОЖЬЛОЖЬ</v>
      </c>
      <c r="AX102" t="str">
        <f t="shared" si="38"/>
        <v>ЛОЖЬЛОЖЬ</v>
      </c>
      <c r="AY102" t="str">
        <f t="shared" si="39"/>
        <v>ЛОЖЬЛОЖЬ</v>
      </c>
      <c r="AZ102" t="str">
        <f t="shared" si="40"/>
        <v>ЛОЖЬЛОЖЬ</v>
      </c>
      <c r="BA102" t="str">
        <f t="shared" si="41"/>
        <v>ЛОЖЬЛОЖЬ</v>
      </c>
      <c r="BC102" t="str">
        <f t="shared" si="42"/>
        <v/>
      </c>
      <c r="BD102" t="str">
        <f t="shared" si="43"/>
        <v/>
      </c>
      <c r="BE102" t="str">
        <f t="shared" si="44"/>
        <v/>
      </c>
      <c r="BF102" t="str">
        <f t="shared" si="45"/>
        <v/>
      </c>
      <c r="BG102" t="str">
        <f t="shared" si="46"/>
        <v/>
      </c>
      <c r="BH102" t="str">
        <f t="shared" si="47"/>
        <v/>
      </c>
      <c r="BI102" t="str">
        <f t="shared" si="48"/>
        <v/>
      </c>
      <c r="BJ102" t="str">
        <f t="shared" si="49"/>
        <v/>
      </c>
      <c r="BK102" t="str">
        <f t="shared" si="50"/>
        <v/>
      </c>
      <c r="BL102" t="str">
        <f t="shared" si="51"/>
        <v/>
      </c>
    </row>
    <row r="103" spans="4:64" x14ac:dyDescent="0.25">
      <c r="W103" t="b">
        <f>IF(OR(B103=Localization!$C$117,B103=5),4,IF(OR(B103=Localization!$C$118,B103=4),2,IF(OR(B103=Localization!$C$119,B103=3),0,IF(OR(B103=Localization!$C$120,B103=2),-1,IF(OR(B103=Localization!$C$121,B103=1),-2)))))</f>
        <v>0</v>
      </c>
      <c r="X103" t="b">
        <f>IF(OR(C103=Localization!$C$123,C103=5),-2,IF(OR(C103=Localization!$C$124,C103=4),-1,IF(OR(C103=Localization!$C$125,C103=3),0,IF(OR(C103=Localization!$C$126,C103=2),2,IF(OR(C103=Localization!$C$127,C103=1),4)))))</f>
        <v>0</v>
      </c>
      <c r="Y103" t="b">
        <f>IF(OR(D103=Localization!$C$117,D103=5),4,IF(OR(D103=Localization!$C$118,D103=4),2,IF(OR(D103=Localization!$C$119,D103=3),0,IF(OR(D103=Localization!$C$120,D103=2),-1,IF(OR(D103=Localization!$C$121,D103=1),-2)))))</f>
        <v>0</v>
      </c>
      <c r="Z103" t="b">
        <f>IF(OR(E103=Localization!$C$123,E103=5),-2,IF(OR(E103=Localization!$C$124,E103=4),-1,IF(OR(E103=Localization!$C$125,E103=3),0,IF(OR(E103=Localization!$C$126,E103=2),2,IF(OR(E103=Localization!$C$127,E103=1),4)))))</f>
        <v>0</v>
      </c>
      <c r="AA103" t="b">
        <f>IF(OR(F103=Localization!$C$117,F103=5),4,IF(OR(F103=Localization!$C$118,F103=4),2,IF(OR(F103=Localization!$C$119,F103=3),0,IF(OR(F103=Localization!$C$120,F103=2),-1,IF(OR(F103=Localization!$C$121,F103=1),-2)))))</f>
        <v>0</v>
      </c>
      <c r="AB103" t="b">
        <f>IF(OR(G103=Localization!$C$123,G103=5),-2,IF(OR(G103=Localization!$C$124,G103=4),-1,IF(OR(G103=Localization!$C$125,G103=3),0,IF(OR(G103=Localization!$C$126,G103=2),2,IF(OR(G103=Localization!$C$127,G103=1),4)))))</f>
        <v>0</v>
      </c>
      <c r="AC103" t="b">
        <f>IF(OR(H103=Localization!$C$117,H103=5),4,IF(OR(H103=Localization!$C$118,H103=4),2,IF(OR(H103=Localization!$C$119,H103=3),0,IF(OR(H103=Localization!$C$120,H103=2),-1,IF(OR(H103=Localization!$C$121,H103=1),-2)))))</f>
        <v>0</v>
      </c>
      <c r="AD103" t="b">
        <f>IF(OR(I103=Localization!$C$123,I103=5),-2,IF(OR(I103=Localization!$C$124,I103=4),-1,IF(OR(I103=Localization!$C$125,I103=3),0,IF(OR(I103=Localization!$C$126,I103=2),2,IF(OR(I103=Localization!$C$127,I103=1),4)))))</f>
        <v>0</v>
      </c>
      <c r="AE103" t="b">
        <f>IF(OR(J103=Localization!$C$117,J103=5),4,IF(OR(J103=Localization!$C$118,J103=4),2,IF(OR(J103=Localization!$C$119,J103=3),0,IF(OR(J103=Localization!$C$120,J103=2),-1,IF(OR(J103=Localization!$C$121,J103=1),-2)))))</f>
        <v>0</v>
      </c>
      <c r="AF103" t="b">
        <f>IF(OR(K103=Localization!$C$123,K103=5),-2,IF(OR(K103=Localization!$C$124,K103=4),-1,IF(OR(K103=Localization!$C$125,K103=3),0,IF(OR(K103=Localization!$C$126,K103=2),2,IF(OR(K103=Localization!$C$127,K103=1),4)))))</f>
        <v>0</v>
      </c>
      <c r="AG103" t="b">
        <f>IF(OR(L103=Localization!$C$117,L103=5),4,IF(OR(L103=Localization!$C$118,L103=4),2,IF(OR(L103=Localization!$C$119,L103=3),0,IF(OR(L103=Localization!$C$120,L103=2),-1,IF(OR(L103=Localization!$C$121,L103=1),-2)))))</f>
        <v>0</v>
      </c>
      <c r="AH103" t="b">
        <f>IF(OR(M103=Localization!$C$123,M103=5),-2,IF(OR(M103=Localization!$C$124,M103=4),-1,IF(OR(M103=Localization!$C$125,M103=3),0,IF(OR(M103=Localization!$C$126,M103=2),2,IF(OR(M103=Localization!$C$127,M103=1),4)))))</f>
        <v>0</v>
      </c>
      <c r="AI103" t="b">
        <f>IF(OR(N103=Localization!$C$117,N103=5),4,IF(OR(N103=Localization!$C$118,N103=4),2,IF(OR(N103=Localization!$C$119,N103=3),0,IF(OR(N103=Localization!$C$120,N103=2),-1,IF(OR(N103=Localization!$C$121,N103=1),-2)))))</f>
        <v>0</v>
      </c>
      <c r="AJ103" t="b">
        <f>IF(OR(O103=Localization!$C$123,O103=5),-2,IF(OR(O103=Localization!$C$124,O103=4),-1,IF(OR(O103=Localization!$C$125,O103=3),0,IF(OR(O103=Localization!$C$126,O103=2),2,IF(OR(O103=Localization!$C$127,O103=1),4)))))</f>
        <v>0</v>
      </c>
      <c r="AK103" t="b">
        <f>IF(OR(P103=Localization!$C$117,P103=5),4,IF(OR(P103=Localization!$C$118,P103=4),2,IF(OR(P103=Localization!$C$119,P103=3),0,IF(OR(P103=Localization!$C$120,P103=2),-1,IF(OR(P103=Localization!$C$121,P103=1),-2)))))</f>
        <v>0</v>
      </c>
      <c r="AL103" t="b">
        <f>IF(OR(Q103=Localization!$C$123,Q103=5),-2,IF(OR(Q103=Localization!$C$124,Q103=4),-1,IF(OR(Q103=Localization!$C$125,Q103=3),0,IF(OR(Q103=Localization!$C$126,Q103=2),2,IF(OR(Q103=Localization!$C$127,Q103=1),4)))))</f>
        <v>0</v>
      </c>
      <c r="AM103" t="b">
        <f>IF(OR(R103=Localization!$C$117,R103=5),4,IF(OR(R103=Localization!$C$118,R103=4),2,IF(OR(R103=Localization!$C$119,R103=3),0,IF(OR(R103=Localization!$C$120,R103=2),-1,IF(OR(R103=Localization!$C$121,R103=1),-2)))))</f>
        <v>0</v>
      </c>
      <c r="AN103" t="b">
        <f>IF(OR(S103=Localization!$C$123,S103=5),-2,IF(OR(S103=Localization!$C$124,S103=4),-1,IF(OR(S103=Localization!$C$125,S103=3),0,IF(OR(S103=Localization!$C$126,S103=2),2,IF(OR(S103=Localization!$C$127,S103=1),4)))))</f>
        <v>0</v>
      </c>
      <c r="AO103" t="b">
        <f>IF(OR(T103=Localization!$C$117,T103=5),4,IF(OR(T103=Localization!$C$118,T103=4),2,IF(OR(T103=Localization!$C$119,T103=3),0,IF(OR(T103=Localization!$C$120,T103=2),-1,IF(OR(T103=Localization!$C$121,T103=1),-2)))))</f>
        <v>0</v>
      </c>
      <c r="AP103" t="b">
        <f>IF(OR(U103=Localization!$C$123,U103=5),-2,IF(OR(U103=Localization!$C$124,U103=4),-1,IF(OR(U103=Localization!$C$125,U103=3),0,IF(OR(U103=Localization!$C$126,U103=2),2,IF(OR(U103=Localization!$C$127,U103=1),4)))))</f>
        <v>0</v>
      </c>
      <c r="AR103" t="str">
        <f t="shared" si="32"/>
        <v>ЛОЖЬЛОЖЬ</v>
      </c>
      <c r="AS103" t="str">
        <f t="shared" si="33"/>
        <v>ЛОЖЬЛОЖЬ</v>
      </c>
      <c r="AT103" t="str">
        <f t="shared" si="34"/>
        <v>ЛОЖЬЛОЖЬ</v>
      </c>
      <c r="AU103" t="str">
        <f t="shared" si="35"/>
        <v>ЛОЖЬЛОЖЬ</v>
      </c>
      <c r="AV103" t="str">
        <f t="shared" si="36"/>
        <v>ЛОЖЬЛОЖЬ</v>
      </c>
      <c r="AW103" t="str">
        <f t="shared" si="37"/>
        <v>ЛОЖЬЛОЖЬ</v>
      </c>
      <c r="AX103" t="str">
        <f t="shared" si="38"/>
        <v>ЛОЖЬЛОЖЬ</v>
      </c>
      <c r="AY103" t="str">
        <f t="shared" si="39"/>
        <v>ЛОЖЬЛОЖЬ</v>
      </c>
      <c r="AZ103" t="str">
        <f t="shared" si="40"/>
        <v>ЛОЖЬЛОЖЬ</v>
      </c>
      <c r="BA103" t="str">
        <f t="shared" si="41"/>
        <v>ЛОЖЬЛОЖЬ</v>
      </c>
      <c r="BC103" t="str">
        <f t="shared" si="42"/>
        <v/>
      </c>
      <c r="BD103" t="str">
        <f t="shared" si="43"/>
        <v/>
      </c>
      <c r="BE103" t="str">
        <f t="shared" si="44"/>
        <v/>
      </c>
      <c r="BF103" t="str">
        <f t="shared" si="45"/>
        <v/>
      </c>
      <c r="BG103" t="str">
        <f t="shared" si="46"/>
        <v/>
      </c>
      <c r="BH103" t="str">
        <f t="shared" si="47"/>
        <v/>
      </c>
      <c r="BI103" t="str">
        <f t="shared" si="48"/>
        <v/>
      </c>
      <c r="BJ103" t="str">
        <f t="shared" si="49"/>
        <v/>
      </c>
      <c r="BK103" t="str">
        <f t="shared" si="50"/>
        <v/>
      </c>
      <c r="BL103" t="str">
        <f t="shared" si="51"/>
        <v/>
      </c>
    </row>
    <row r="104" spans="4:64" x14ac:dyDescent="0.25">
      <c r="W104" t="b">
        <f>IF(OR(B104=Localization!$C$117,B104=5),4,IF(OR(B104=Localization!$C$118,B104=4),2,IF(OR(B104=Localization!$C$119,B104=3),0,IF(OR(B104=Localization!$C$120,B104=2),-1,IF(OR(B104=Localization!$C$121,B104=1),-2)))))</f>
        <v>0</v>
      </c>
      <c r="X104" t="b">
        <f>IF(OR(C104=Localization!$C$123,C104=5),-2,IF(OR(C104=Localization!$C$124,C104=4),-1,IF(OR(C104=Localization!$C$125,C104=3),0,IF(OR(C104=Localization!$C$126,C104=2),2,IF(OR(C104=Localization!$C$127,C104=1),4)))))</f>
        <v>0</v>
      </c>
      <c r="Y104" t="b">
        <f>IF(OR(D104=Localization!$C$117,D104=5),4,IF(OR(D104=Localization!$C$118,D104=4),2,IF(OR(D104=Localization!$C$119,D104=3),0,IF(OR(D104=Localization!$C$120,D104=2),-1,IF(OR(D104=Localization!$C$121,D104=1),-2)))))</f>
        <v>0</v>
      </c>
      <c r="Z104" t="b">
        <f>IF(OR(E104=Localization!$C$123,E104=5),-2,IF(OR(E104=Localization!$C$124,E104=4),-1,IF(OR(E104=Localization!$C$125,E104=3),0,IF(OR(E104=Localization!$C$126,E104=2),2,IF(OR(E104=Localization!$C$127,E104=1),4)))))</f>
        <v>0</v>
      </c>
      <c r="AA104" t="b">
        <f>IF(OR(F104=Localization!$C$117,F104=5),4,IF(OR(F104=Localization!$C$118,F104=4),2,IF(OR(F104=Localization!$C$119,F104=3),0,IF(OR(F104=Localization!$C$120,F104=2),-1,IF(OR(F104=Localization!$C$121,F104=1),-2)))))</f>
        <v>0</v>
      </c>
      <c r="AB104" t="b">
        <f>IF(OR(G104=Localization!$C$123,G104=5),-2,IF(OR(G104=Localization!$C$124,G104=4),-1,IF(OR(G104=Localization!$C$125,G104=3),0,IF(OR(G104=Localization!$C$126,G104=2),2,IF(OR(G104=Localization!$C$127,G104=1),4)))))</f>
        <v>0</v>
      </c>
      <c r="AC104" t="b">
        <f>IF(OR(H104=Localization!$C$117,H104=5),4,IF(OR(H104=Localization!$C$118,H104=4),2,IF(OR(H104=Localization!$C$119,H104=3),0,IF(OR(H104=Localization!$C$120,H104=2),-1,IF(OR(H104=Localization!$C$121,H104=1),-2)))))</f>
        <v>0</v>
      </c>
      <c r="AD104" t="b">
        <f>IF(OR(I104=Localization!$C$123,I104=5),-2,IF(OR(I104=Localization!$C$124,I104=4),-1,IF(OR(I104=Localization!$C$125,I104=3),0,IF(OR(I104=Localization!$C$126,I104=2),2,IF(OR(I104=Localization!$C$127,I104=1),4)))))</f>
        <v>0</v>
      </c>
      <c r="AE104" t="b">
        <f>IF(OR(J104=Localization!$C$117,J104=5),4,IF(OR(J104=Localization!$C$118,J104=4),2,IF(OR(J104=Localization!$C$119,J104=3),0,IF(OR(J104=Localization!$C$120,J104=2),-1,IF(OR(J104=Localization!$C$121,J104=1),-2)))))</f>
        <v>0</v>
      </c>
      <c r="AF104" t="b">
        <f>IF(OR(K104=Localization!$C$123,K104=5),-2,IF(OR(K104=Localization!$C$124,K104=4),-1,IF(OR(K104=Localization!$C$125,K104=3),0,IF(OR(K104=Localization!$C$126,K104=2),2,IF(OR(K104=Localization!$C$127,K104=1),4)))))</f>
        <v>0</v>
      </c>
      <c r="AG104" t="b">
        <f>IF(OR(L104=Localization!$C$117,L104=5),4,IF(OR(L104=Localization!$C$118,L104=4),2,IF(OR(L104=Localization!$C$119,L104=3),0,IF(OR(L104=Localization!$C$120,L104=2),-1,IF(OR(L104=Localization!$C$121,L104=1),-2)))))</f>
        <v>0</v>
      </c>
      <c r="AH104" t="b">
        <f>IF(OR(M104=Localization!$C$123,M104=5),-2,IF(OR(M104=Localization!$C$124,M104=4),-1,IF(OR(M104=Localization!$C$125,M104=3),0,IF(OR(M104=Localization!$C$126,M104=2),2,IF(OR(M104=Localization!$C$127,M104=1),4)))))</f>
        <v>0</v>
      </c>
      <c r="AI104" t="b">
        <f>IF(OR(N104=Localization!$C$117,N104=5),4,IF(OR(N104=Localization!$C$118,N104=4),2,IF(OR(N104=Localization!$C$119,N104=3),0,IF(OR(N104=Localization!$C$120,N104=2),-1,IF(OR(N104=Localization!$C$121,N104=1),-2)))))</f>
        <v>0</v>
      </c>
      <c r="AJ104" t="b">
        <f>IF(OR(O104=Localization!$C$123,O104=5),-2,IF(OR(O104=Localization!$C$124,O104=4),-1,IF(OR(O104=Localization!$C$125,O104=3),0,IF(OR(O104=Localization!$C$126,O104=2),2,IF(OR(O104=Localization!$C$127,O104=1),4)))))</f>
        <v>0</v>
      </c>
      <c r="AK104" t="b">
        <f>IF(OR(P104=Localization!$C$117,P104=5),4,IF(OR(P104=Localization!$C$118,P104=4),2,IF(OR(P104=Localization!$C$119,P104=3),0,IF(OR(P104=Localization!$C$120,P104=2),-1,IF(OR(P104=Localization!$C$121,P104=1),-2)))))</f>
        <v>0</v>
      </c>
      <c r="AL104" t="b">
        <f>IF(OR(Q104=Localization!$C$123,Q104=5),-2,IF(OR(Q104=Localization!$C$124,Q104=4),-1,IF(OR(Q104=Localization!$C$125,Q104=3),0,IF(OR(Q104=Localization!$C$126,Q104=2),2,IF(OR(Q104=Localization!$C$127,Q104=1),4)))))</f>
        <v>0</v>
      </c>
      <c r="AM104" t="b">
        <f>IF(OR(R104=Localization!$C$117,R104=5),4,IF(OR(R104=Localization!$C$118,R104=4),2,IF(OR(R104=Localization!$C$119,R104=3),0,IF(OR(R104=Localization!$C$120,R104=2),-1,IF(OR(R104=Localization!$C$121,R104=1),-2)))))</f>
        <v>0</v>
      </c>
      <c r="AN104" t="b">
        <f>IF(OR(S104=Localization!$C$123,S104=5),-2,IF(OR(S104=Localization!$C$124,S104=4),-1,IF(OR(S104=Localization!$C$125,S104=3),0,IF(OR(S104=Localization!$C$126,S104=2),2,IF(OR(S104=Localization!$C$127,S104=1),4)))))</f>
        <v>0</v>
      </c>
      <c r="AO104" t="b">
        <f>IF(OR(T104=Localization!$C$117,T104=5),4,IF(OR(T104=Localization!$C$118,T104=4),2,IF(OR(T104=Localization!$C$119,T104=3),0,IF(OR(T104=Localization!$C$120,T104=2),-1,IF(OR(T104=Localization!$C$121,T104=1),-2)))))</f>
        <v>0</v>
      </c>
      <c r="AP104" t="b">
        <f>IF(OR(U104=Localization!$C$123,U104=5),-2,IF(OR(U104=Localization!$C$124,U104=4),-1,IF(OR(U104=Localization!$C$125,U104=3),0,IF(OR(U104=Localization!$C$126,U104=2),2,IF(OR(U104=Localization!$C$127,U104=1),4)))))</f>
        <v>0</v>
      </c>
      <c r="AR104" t="str">
        <f t="shared" si="32"/>
        <v>ЛОЖЬЛОЖЬ</v>
      </c>
      <c r="AS104" t="str">
        <f t="shared" si="33"/>
        <v>ЛОЖЬЛОЖЬ</v>
      </c>
      <c r="AT104" t="str">
        <f t="shared" si="34"/>
        <v>ЛОЖЬЛОЖЬ</v>
      </c>
      <c r="AU104" t="str">
        <f t="shared" si="35"/>
        <v>ЛОЖЬЛОЖЬ</v>
      </c>
      <c r="AV104" t="str">
        <f t="shared" si="36"/>
        <v>ЛОЖЬЛОЖЬ</v>
      </c>
      <c r="AW104" t="str">
        <f t="shared" si="37"/>
        <v>ЛОЖЬЛОЖЬ</v>
      </c>
      <c r="AX104" t="str">
        <f t="shared" si="38"/>
        <v>ЛОЖЬЛОЖЬ</v>
      </c>
      <c r="AY104" t="str">
        <f t="shared" si="39"/>
        <v>ЛОЖЬЛОЖЬ</v>
      </c>
      <c r="AZ104" t="str">
        <f t="shared" si="40"/>
        <v>ЛОЖЬЛОЖЬ</v>
      </c>
      <c r="BA104" t="str">
        <f t="shared" si="41"/>
        <v>ЛОЖЬЛОЖЬ</v>
      </c>
      <c r="BC104" t="str">
        <f t="shared" si="42"/>
        <v/>
      </c>
      <c r="BD104" t="str">
        <f t="shared" si="43"/>
        <v/>
      </c>
      <c r="BE104" t="str">
        <f t="shared" si="44"/>
        <v/>
      </c>
      <c r="BF104" t="str">
        <f t="shared" si="45"/>
        <v/>
      </c>
      <c r="BG104" t="str">
        <f t="shared" si="46"/>
        <v/>
      </c>
      <c r="BH104" t="str">
        <f t="shared" si="47"/>
        <v/>
      </c>
      <c r="BI104" t="str">
        <f t="shared" si="48"/>
        <v/>
      </c>
      <c r="BJ104" t="str">
        <f t="shared" si="49"/>
        <v/>
      </c>
      <c r="BK104" t="str">
        <f t="shared" si="50"/>
        <v/>
      </c>
      <c r="BL104" t="str">
        <f t="shared" si="51"/>
        <v/>
      </c>
    </row>
    <row r="105" spans="4:64" x14ac:dyDescent="0.25">
      <c r="W105" t="b">
        <f>IF(OR(B105=Localization!$C$117,B105=5),4,IF(OR(B105=Localization!$C$118,B105=4),2,IF(OR(B105=Localization!$C$119,B105=3),0,IF(OR(B105=Localization!$C$120,B105=2),-1,IF(OR(B105=Localization!$C$121,B105=1),-2)))))</f>
        <v>0</v>
      </c>
      <c r="X105" t="b">
        <f>IF(OR(C105=Localization!$C$123,C105=5),-2,IF(OR(C105=Localization!$C$124,C105=4),-1,IF(OR(C105=Localization!$C$125,C105=3),0,IF(OR(C105=Localization!$C$126,C105=2),2,IF(OR(C105=Localization!$C$127,C105=1),4)))))</f>
        <v>0</v>
      </c>
      <c r="Y105" t="b">
        <f>IF(OR(D105=Localization!$C$117,D105=5),4,IF(OR(D105=Localization!$C$118,D105=4),2,IF(OR(D105=Localization!$C$119,D105=3),0,IF(OR(D105=Localization!$C$120,D105=2),-1,IF(OR(D105=Localization!$C$121,D105=1),-2)))))</f>
        <v>0</v>
      </c>
      <c r="Z105" t="b">
        <f>IF(OR(E105=Localization!$C$123,E105=5),-2,IF(OR(E105=Localization!$C$124,E105=4),-1,IF(OR(E105=Localization!$C$125,E105=3),0,IF(OR(E105=Localization!$C$126,E105=2),2,IF(OR(E105=Localization!$C$127,E105=1),4)))))</f>
        <v>0</v>
      </c>
      <c r="AA105" t="b">
        <f>IF(OR(F105=Localization!$C$117,F105=5),4,IF(OR(F105=Localization!$C$118,F105=4),2,IF(OR(F105=Localization!$C$119,F105=3),0,IF(OR(F105=Localization!$C$120,F105=2),-1,IF(OR(F105=Localization!$C$121,F105=1),-2)))))</f>
        <v>0</v>
      </c>
      <c r="AB105" t="b">
        <f>IF(OR(G105=Localization!$C$123,G105=5),-2,IF(OR(G105=Localization!$C$124,G105=4),-1,IF(OR(G105=Localization!$C$125,G105=3),0,IF(OR(G105=Localization!$C$126,G105=2),2,IF(OR(G105=Localization!$C$127,G105=1),4)))))</f>
        <v>0</v>
      </c>
      <c r="AC105" t="b">
        <f>IF(OR(H105=Localization!$C$117,H105=5),4,IF(OR(H105=Localization!$C$118,H105=4),2,IF(OR(H105=Localization!$C$119,H105=3),0,IF(OR(H105=Localization!$C$120,H105=2),-1,IF(OR(H105=Localization!$C$121,H105=1),-2)))))</f>
        <v>0</v>
      </c>
      <c r="AD105" t="b">
        <f>IF(OR(I105=Localization!$C$123,I105=5),-2,IF(OR(I105=Localization!$C$124,I105=4),-1,IF(OR(I105=Localization!$C$125,I105=3),0,IF(OR(I105=Localization!$C$126,I105=2),2,IF(OR(I105=Localization!$C$127,I105=1),4)))))</f>
        <v>0</v>
      </c>
      <c r="AE105" t="b">
        <f>IF(OR(J105=Localization!$C$117,J105=5),4,IF(OR(J105=Localization!$C$118,J105=4),2,IF(OR(J105=Localization!$C$119,J105=3),0,IF(OR(J105=Localization!$C$120,J105=2),-1,IF(OR(J105=Localization!$C$121,J105=1),-2)))))</f>
        <v>0</v>
      </c>
      <c r="AF105" t="b">
        <f>IF(OR(K105=Localization!$C$123,K105=5),-2,IF(OR(K105=Localization!$C$124,K105=4),-1,IF(OR(K105=Localization!$C$125,K105=3),0,IF(OR(K105=Localization!$C$126,K105=2),2,IF(OR(K105=Localization!$C$127,K105=1),4)))))</f>
        <v>0</v>
      </c>
      <c r="AG105" t="b">
        <f>IF(OR(L105=Localization!$C$117,L105=5),4,IF(OR(L105=Localization!$C$118,L105=4),2,IF(OR(L105=Localization!$C$119,L105=3),0,IF(OR(L105=Localization!$C$120,L105=2),-1,IF(OR(L105=Localization!$C$121,L105=1),-2)))))</f>
        <v>0</v>
      </c>
      <c r="AH105" t="b">
        <f>IF(OR(M105=Localization!$C$123,M105=5),-2,IF(OR(M105=Localization!$C$124,M105=4),-1,IF(OR(M105=Localization!$C$125,M105=3),0,IF(OR(M105=Localization!$C$126,M105=2),2,IF(OR(M105=Localization!$C$127,M105=1),4)))))</f>
        <v>0</v>
      </c>
      <c r="AI105" t="b">
        <f>IF(OR(N105=Localization!$C$117,N105=5),4,IF(OR(N105=Localization!$C$118,N105=4),2,IF(OR(N105=Localization!$C$119,N105=3),0,IF(OR(N105=Localization!$C$120,N105=2),-1,IF(OR(N105=Localization!$C$121,N105=1),-2)))))</f>
        <v>0</v>
      </c>
      <c r="AJ105" t="b">
        <f>IF(OR(O105=Localization!$C$123,O105=5),-2,IF(OR(O105=Localization!$C$124,O105=4),-1,IF(OR(O105=Localization!$C$125,O105=3),0,IF(OR(O105=Localization!$C$126,O105=2),2,IF(OR(O105=Localization!$C$127,O105=1),4)))))</f>
        <v>0</v>
      </c>
      <c r="AK105" t="b">
        <f>IF(OR(P105=Localization!$C$117,P105=5),4,IF(OR(P105=Localization!$C$118,P105=4),2,IF(OR(P105=Localization!$C$119,P105=3),0,IF(OR(P105=Localization!$C$120,P105=2),-1,IF(OR(P105=Localization!$C$121,P105=1),-2)))))</f>
        <v>0</v>
      </c>
      <c r="AL105" t="b">
        <f>IF(OR(Q105=Localization!$C$123,Q105=5),-2,IF(OR(Q105=Localization!$C$124,Q105=4),-1,IF(OR(Q105=Localization!$C$125,Q105=3),0,IF(OR(Q105=Localization!$C$126,Q105=2),2,IF(OR(Q105=Localization!$C$127,Q105=1),4)))))</f>
        <v>0</v>
      </c>
      <c r="AM105" t="b">
        <f>IF(OR(R105=Localization!$C$117,R105=5),4,IF(OR(R105=Localization!$C$118,R105=4),2,IF(OR(R105=Localization!$C$119,R105=3),0,IF(OR(R105=Localization!$C$120,R105=2),-1,IF(OR(R105=Localization!$C$121,R105=1),-2)))))</f>
        <v>0</v>
      </c>
      <c r="AN105" t="b">
        <f>IF(OR(S105=Localization!$C$123,S105=5),-2,IF(OR(S105=Localization!$C$124,S105=4),-1,IF(OR(S105=Localization!$C$125,S105=3),0,IF(OR(S105=Localization!$C$126,S105=2),2,IF(OR(S105=Localization!$C$127,S105=1),4)))))</f>
        <v>0</v>
      </c>
      <c r="AO105" t="b">
        <f>IF(OR(T105=Localization!$C$117,T105=5),4,IF(OR(T105=Localization!$C$118,T105=4),2,IF(OR(T105=Localization!$C$119,T105=3),0,IF(OR(T105=Localization!$C$120,T105=2),-1,IF(OR(T105=Localization!$C$121,T105=1),-2)))))</f>
        <v>0</v>
      </c>
      <c r="AP105" t="b">
        <f>IF(OR(U105=Localization!$C$123,U105=5),-2,IF(OR(U105=Localization!$C$124,U105=4),-1,IF(OR(U105=Localization!$C$125,U105=3),0,IF(OR(U105=Localization!$C$126,U105=2),2,IF(OR(U105=Localization!$C$127,U105=1),4)))))</f>
        <v>0</v>
      </c>
      <c r="AR105" t="str">
        <f t="shared" si="32"/>
        <v>ЛОЖЬЛОЖЬ</v>
      </c>
      <c r="AS105" t="str">
        <f t="shared" si="33"/>
        <v>ЛОЖЬЛОЖЬ</v>
      </c>
      <c r="AT105" t="str">
        <f t="shared" si="34"/>
        <v>ЛОЖЬЛОЖЬ</v>
      </c>
      <c r="AU105" t="str">
        <f t="shared" si="35"/>
        <v>ЛОЖЬЛОЖЬ</v>
      </c>
      <c r="AV105" t="str">
        <f t="shared" si="36"/>
        <v>ЛОЖЬЛОЖЬ</v>
      </c>
      <c r="AW105" t="str">
        <f t="shared" si="37"/>
        <v>ЛОЖЬЛОЖЬ</v>
      </c>
      <c r="AX105" t="str">
        <f t="shared" si="38"/>
        <v>ЛОЖЬЛОЖЬ</v>
      </c>
      <c r="AY105" t="str">
        <f t="shared" si="39"/>
        <v>ЛОЖЬЛОЖЬ</v>
      </c>
      <c r="AZ105" t="str">
        <f t="shared" si="40"/>
        <v>ЛОЖЬЛОЖЬ</v>
      </c>
      <c r="BA105" t="str">
        <f t="shared" si="41"/>
        <v>ЛОЖЬЛОЖЬ</v>
      </c>
      <c r="BC105" t="str">
        <f t="shared" si="42"/>
        <v/>
      </c>
      <c r="BD105" t="str">
        <f t="shared" si="43"/>
        <v/>
      </c>
      <c r="BE105" t="str">
        <f t="shared" si="44"/>
        <v/>
      </c>
      <c r="BF105" t="str">
        <f t="shared" si="45"/>
        <v/>
      </c>
      <c r="BG105" t="str">
        <f t="shared" si="46"/>
        <v/>
      </c>
      <c r="BH105" t="str">
        <f t="shared" si="47"/>
        <v/>
      </c>
      <c r="BI105" t="str">
        <f t="shared" si="48"/>
        <v/>
      </c>
      <c r="BJ105" t="str">
        <f t="shared" si="49"/>
        <v/>
      </c>
      <c r="BK105" t="str">
        <f t="shared" si="50"/>
        <v/>
      </c>
      <c r="BL105" t="str">
        <f t="shared" si="51"/>
        <v/>
      </c>
    </row>
    <row r="106" spans="4:64" x14ac:dyDescent="0.25">
      <c r="W106" t="b">
        <f>IF(OR(B106=Localization!$C$117,B106=5),4,IF(OR(B106=Localization!$C$118,B106=4),2,IF(OR(B106=Localization!$C$119,B106=3),0,IF(OR(B106=Localization!$C$120,B106=2),-1,IF(OR(B106=Localization!$C$121,B106=1),-2)))))</f>
        <v>0</v>
      </c>
      <c r="X106" t="b">
        <f>IF(OR(C106=Localization!$C$123,C106=5),-2,IF(OR(C106=Localization!$C$124,C106=4),-1,IF(OR(C106=Localization!$C$125,C106=3),0,IF(OR(C106=Localization!$C$126,C106=2),2,IF(OR(C106=Localization!$C$127,C106=1),4)))))</f>
        <v>0</v>
      </c>
      <c r="Y106" t="b">
        <f>IF(OR(D106=Localization!$C$117,D106=5),4,IF(OR(D106=Localization!$C$118,D106=4),2,IF(OR(D106=Localization!$C$119,D106=3),0,IF(OR(D106=Localization!$C$120,D106=2),-1,IF(OR(D106=Localization!$C$121,D106=1),-2)))))</f>
        <v>0</v>
      </c>
      <c r="Z106" t="b">
        <f>IF(OR(E106=Localization!$C$123,E106=5),-2,IF(OR(E106=Localization!$C$124,E106=4),-1,IF(OR(E106=Localization!$C$125,E106=3),0,IF(OR(E106=Localization!$C$126,E106=2),2,IF(OR(E106=Localization!$C$127,E106=1),4)))))</f>
        <v>0</v>
      </c>
      <c r="AA106" t="b">
        <f>IF(OR(F106=Localization!$C$117,F106=5),4,IF(OR(F106=Localization!$C$118,F106=4),2,IF(OR(F106=Localization!$C$119,F106=3),0,IF(OR(F106=Localization!$C$120,F106=2),-1,IF(OR(F106=Localization!$C$121,F106=1),-2)))))</f>
        <v>0</v>
      </c>
      <c r="AB106" t="b">
        <f>IF(OR(G106=Localization!$C$123,G106=5),-2,IF(OR(G106=Localization!$C$124,G106=4),-1,IF(OR(G106=Localization!$C$125,G106=3),0,IF(OR(G106=Localization!$C$126,G106=2),2,IF(OR(G106=Localization!$C$127,G106=1),4)))))</f>
        <v>0</v>
      </c>
      <c r="AC106" t="b">
        <f>IF(OR(H106=Localization!$C$117,H106=5),4,IF(OR(H106=Localization!$C$118,H106=4),2,IF(OR(H106=Localization!$C$119,H106=3),0,IF(OR(H106=Localization!$C$120,H106=2),-1,IF(OR(H106=Localization!$C$121,H106=1),-2)))))</f>
        <v>0</v>
      </c>
      <c r="AD106" t="b">
        <f>IF(OR(I106=Localization!$C$123,I106=5),-2,IF(OR(I106=Localization!$C$124,I106=4),-1,IF(OR(I106=Localization!$C$125,I106=3),0,IF(OR(I106=Localization!$C$126,I106=2),2,IF(OR(I106=Localization!$C$127,I106=1),4)))))</f>
        <v>0</v>
      </c>
      <c r="AE106" t="b">
        <f>IF(OR(J106=Localization!$C$117,J106=5),4,IF(OR(J106=Localization!$C$118,J106=4),2,IF(OR(J106=Localization!$C$119,J106=3),0,IF(OR(J106=Localization!$C$120,J106=2),-1,IF(OR(J106=Localization!$C$121,J106=1),-2)))))</f>
        <v>0</v>
      </c>
      <c r="AF106" t="b">
        <f>IF(OR(K106=Localization!$C$123,K106=5),-2,IF(OR(K106=Localization!$C$124,K106=4),-1,IF(OR(K106=Localization!$C$125,K106=3),0,IF(OR(K106=Localization!$C$126,K106=2),2,IF(OR(K106=Localization!$C$127,K106=1),4)))))</f>
        <v>0</v>
      </c>
      <c r="AG106" t="b">
        <f>IF(OR(L106=Localization!$C$117,L106=5),4,IF(OR(L106=Localization!$C$118,L106=4),2,IF(OR(L106=Localization!$C$119,L106=3),0,IF(OR(L106=Localization!$C$120,L106=2),-1,IF(OR(L106=Localization!$C$121,L106=1),-2)))))</f>
        <v>0</v>
      </c>
      <c r="AH106" t="b">
        <f>IF(OR(M106=Localization!$C$123,M106=5),-2,IF(OR(M106=Localization!$C$124,M106=4),-1,IF(OR(M106=Localization!$C$125,M106=3),0,IF(OR(M106=Localization!$C$126,M106=2),2,IF(OR(M106=Localization!$C$127,M106=1),4)))))</f>
        <v>0</v>
      </c>
      <c r="AI106" t="b">
        <f>IF(OR(N106=Localization!$C$117,N106=5),4,IF(OR(N106=Localization!$C$118,N106=4),2,IF(OR(N106=Localization!$C$119,N106=3),0,IF(OR(N106=Localization!$C$120,N106=2),-1,IF(OR(N106=Localization!$C$121,N106=1),-2)))))</f>
        <v>0</v>
      </c>
      <c r="AJ106" t="b">
        <f>IF(OR(O106=Localization!$C$123,O106=5),-2,IF(OR(O106=Localization!$C$124,O106=4),-1,IF(OR(O106=Localization!$C$125,O106=3),0,IF(OR(O106=Localization!$C$126,O106=2),2,IF(OR(O106=Localization!$C$127,O106=1),4)))))</f>
        <v>0</v>
      </c>
      <c r="AK106" t="b">
        <f>IF(OR(P106=Localization!$C$117,P106=5),4,IF(OR(P106=Localization!$C$118,P106=4),2,IF(OR(P106=Localization!$C$119,P106=3),0,IF(OR(P106=Localization!$C$120,P106=2),-1,IF(OR(P106=Localization!$C$121,P106=1),-2)))))</f>
        <v>0</v>
      </c>
      <c r="AL106" t="b">
        <f>IF(OR(Q106=Localization!$C$123,Q106=5),-2,IF(OR(Q106=Localization!$C$124,Q106=4),-1,IF(OR(Q106=Localization!$C$125,Q106=3),0,IF(OR(Q106=Localization!$C$126,Q106=2),2,IF(OR(Q106=Localization!$C$127,Q106=1),4)))))</f>
        <v>0</v>
      </c>
      <c r="AM106" t="b">
        <f>IF(OR(R106=Localization!$C$117,R106=5),4,IF(OR(R106=Localization!$C$118,R106=4),2,IF(OR(R106=Localization!$C$119,R106=3),0,IF(OR(R106=Localization!$C$120,R106=2),-1,IF(OR(R106=Localization!$C$121,R106=1),-2)))))</f>
        <v>0</v>
      </c>
      <c r="AN106" t="b">
        <f>IF(OR(S106=Localization!$C$123,S106=5),-2,IF(OR(S106=Localization!$C$124,S106=4),-1,IF(OR(S106=Localization!$C$125,S106=3),0,IF(OR(S106=Localization!$C$126,S106=2),2,IF(OR(S106=Localization!$C$127,S106=1),4)))))</f>
        <v>0</v>
      </c>
      <c r="AO106" t="b">
        <f>IF(OR(T106=Localization!$C$117,T106=5),4,IF(OR(T106=Localization!$C$118,T106=4),2,IF(OR(T106=Localization!$C$119,T106=3),0,IF(OR(T106=Localization!$C$120,T106=2),-1,IF(OR(T106=Localization!$C$121,T106=1),-2)))))</f>
        <v>0</v>
      </c>
      <c r="AP106" t="b">
        <f>IF(OR(U106=Localization!$C$123,U106=5),-2,IF(OR(U106=Localization!$C$124,U106=4),-1,IF(OR(U106=Localization!$C$125,U106=3),0,IF(OR(U106=Localization!$C$126,U106=2),2,IF(OR(U106=Localization!$C$127,U106=1),4)))))</f>
        <v>0</v>
      </c>
      <c r="AR106" t="str">
        <f t="shared" si="32"/>
        <v>ЛОЖЬЛОЖЬ</v>
      </c>
      <c r="AS106" t="str">
        <f t="shared" si="33"/>
        <v>ЛОЖЬЛОЖЬ</v>
      </c>
      <c r="AT106" t="str">
        <f t="shared" si="34"/>
        <v>ЛОЖЬЛОЖЬ</v>
      </c>
      <c r="AU106" t="str">
        <f t="shared" si="35"/>
        <v>ЛОЖЬЛОЖЬ</v>
      </c>
      <c r="AV106" t="str">
        <f t="shared" si="36"/>
        <v>ЛОЖЬЛОЖЬ</v>
      </c>
      <c r="AW106" t="str">
        <f t="shared" si="37"/>
        <v>ЛОЖЬЛОЖЬ</v>
      </c>
      <c r="AX106" t="str">
        <f t="shared" si="38"/>
        <v>ЛОЖЬЛОЖЬ</v>
      </c>
      <c r="AY106" t="str">
        <f t="shared" si="39"/>
        <v>ЛОЖЬЛОЖЬ</v>
      </c>
      <c r="AZ106" t="str">
        <f t="shared" si="40"/>
        <v>ЛОЖЬЛОЖЬ</v>
      </c>
      <c r="BA106" t="str">
        <f t="shared" si="41"/>
        <v>ЛОЖЬЛОЖЬ</v>
      </c>
      <c r="BC106" t="str">
        <f t="shared" si="42"/>
        <v/>
      </c>
      <c r="BD106" t="str">
        <f t="shared" si="43"/>
        <v/>
      </c>
      <c r="BE106" t="str">
        <f t="shared" si="44"/>
        <v/>
      </c>
      <c r="BF106" t="str">
        <f t="shared" si="45"/>
        <v/>
      </c>
      <c r="BG106" t="str">
        <f t="shared" si="46"/>
        <v/>
      </c>
      <c r="BH106" t="str">
        <f t="shared" si="47"/>
        <v/>
      </c>
      <c r="BI106" t="str">
        <f t="shared" si="48"/>
        <v/>
      </c>
      <c r="BJ106" t="str">
        <f t="shared" si="49"/>
        <v/>
      </c>
      <c r="BK106" t="str">
        <f t="shared" si="50"/>
        <v/>
      </c>
      <c r="BL106" t="str">
        <f t="shared" si="51"/>
        <v/>
      </c>
    </row>
    <row r="107" spans="4:64" x14ac:dyDescent="0.25">
      <c r="W107" t="b">
        <f>IF(OR(B107=Localization!$C$117,B107=5),4,IF(OR(B107=Localization!$C$118,B107=4),2,IF(OR(B107=Localization!$C$119,B107=3),0,IF(OR(B107=Localization!$C$120,B107=2),-1,IF(OR(B107=Localization!$C$121,B107=1),-2)))))</f>
        <v>0</v>
      </c>
      <c r="X107" t="b">
        <f>IF(OR(C107=Localization!$C$123,C107=5),-2,IF(OR(C107=Localization!$C$124,C107=4),-1,IF(OR(C107=Localization!$C$125,C107=3),0,IF(OR(C107=Localization!$C$126,C107=2),2,IF(OR(C107=Localization!$C$127,C107=1),4)))))</f>
        <v>0</v>
      </c>
      <c r="Y107" t="b">
        <f>IF(OR(D107=Localization!$C$117,D107=5),4,IF(OR(D107=Localization!$C$118,D107=4),2,IF(OR(D107=Localization!$C$119,D107=3),0,IF(OR(D107=Localization!$C$120,D107=2),-1,IF(OR(D107=Localization!$C$121,D107=1),-2)))))</f>
        <v>0</v>
      </c>
      <c r="Z107" t="b">
        <f>IF(OR(E107=Localization!$C$123,E107=5),-2,IF(OR(E107=Localization!$C$124,E107=4),-1,IF(OR(E107=Localization!$C$125,E107=3),0,IF(OR(E107=Localization!$C$126,E107=2),2,IF(OR(E107=Localization!$C$127,E107=1),4)))))</f>
        <v>0</v>
      </c>
      <c r="AA107" t="b">
        <f>IF(OR(F107=Localization!$C$117,F107=5),4,IF(OR(F107=Localization!$C$118,F107=4),2,IF(OR(F107=Localization!$C$119,F107=3),0,IF(OR(F107=Localization!$C$120,F107=2),-1,IF(OR(F107=Localization!$C$121,F107=1),-2)))))</f>
        <v>0</v>
      </c>
      <c r="AB107" t="b">
        <f>IF(OR(G107=Localization!$C$123,G107=5),-2,IF(OR(G107=Localization!$C$124,G107=4),-1,IF(OR(G107=Localization!$C$125,G107=3),0,IF(OR(G107=Localization!$C$126,G107=2),2,IF(OR(G107=Localization!$C$127,G107=1),4)))))</f>
        <v>0</v>
      </c>
      <c r="AC107" t="b">
        <f>IF(OR(H107=Localization!$C$117,H107=5),4,IF(OR(H107=Localization!$C$118,H107=4),2,IF(OR(H107=Localization!$C$119,H107=3),0,IF(OR(H107=Localization!$C$120,H107=2),-1,IF(OR(H107=Localization!$C$121,H107=1),-2)))))</f>
        <v>0</v>
      </c>
      <c r="AD107" t="b">
        <f>IF(OR(I107=Localization!$C$123,I107=5),-2,IF(OR(I107=Localization!$C$124,I107=4),-1,IF(OR(I107=Localization!$C$125,I107=3),0,IF(OR(I107=Localization!$C$126,I107=2),2,IF(OR(I107=Localization!$C$127,I107=1),4)))))</f>
        <v>0</v>
      </c>
      <c r="AE107" t="b">
        <f>IF(OR(J107=Localization!$C$117,J107=5),4,IF(OR(J107=Localization!$C$118,J107=4),2,IF(OR(J107=Localization!$C$119,J107=3),0,IF(OR(J107=Localization!$C$120,J107=2),-1,IF(OR(J107=Localization!$C$121,J107=1),-2)))))</f>
        <v>0</v>
      </c>
      <c r="AF107" t="b">
        <f>IF(OR(K107=Localization!$C$123,K107=5),-2,IF(OR(K107=Localization!$C$124,K107=4),-1,IF(OR(K107=Localization!$C$125,K107=3),0,IF(OR(K107=Localization!$C$126,K107=2),2,IF(OR(K107=Localization!$C$127,K107=1),4)))))</f>
        <v>0</v>
      </c>
      <c r="AG107" t="b">
        <f>IF(OR(L107=Localization!$C$117,L107=5),4,IF(OR(L107=Localization!$C$118,L107=4),2,IF(OR(L107=Localization!$C$119,L107=3),0,IF(OR(L107=Localization!$C$120,L107=2),-1,IF(OR(L107=Localization!$C$121,L107=1),-2)))))</f>
        <v>0</v>
      </c>
      <c r="AH107" t="b">
        <f>IF(OR(M107=Localization!$C$123,M107=5),-2,IF(OR(M107=Localization!$C$124,M107=4),-1,IF(OR(M107=Localization!$C$125,M107=3),0,IF(OR(M107=Localization!$C$126,M107=2),2,IF(OR(M107=Localization!$C$127,M107=1),4)))))</f>
        <v>0</v>
      </c>
      <c r="AI107" t="b">
        <f>IF(OR(N107=Localization!$C$117,N107=5),4,IF(OR(N107=Localization!$C$118,N107=4),2,IF(OR(N107=Localization!$C$119,N107=3),0,IF(OR(N107=Localization!$C$120,N107=2),-1,IF(OR(N107=Localization!$C$121,N107=1),-2)))))</f>
        <v>0</v>
      </c>
      <c r="AJ107" t="b">
        <f>IF(OR(O107=Localization!$C$123,O107=5),-2,IF(OR(O107=Localization!$C$124,O107=4),-1,IF(OR(O107=Localization!$C$125,O107=3),0,IF(OR(O107=Localization!$C$126,O107=2),2,IF(OR(O107=Localization!$C$127,O107=1),4)))))</f>
        <v>0</v>
      </c>
      <c r="AK107" t="b">
        <f>IF(OR(P107=Localization!$C$117,P107=5),4,IF(OR(P107=Localization!$C$118,P107=4),2,IF(OR(P107=Localization!$C$119,P107=3),0,IF(OR(P107=Localization!$C$120,P107=2),-1,IF(OR(P107=Localization!$C$121,P107=1),-2)))))</f>
        <v>0</v>
      </c>
      <c r="AL107" t="b">
        <f>IF(OR(Q107=Localization!$C$123,Q107=5),-2,IF(OR(Q107=Localization!$C$124,Q107=4),-1,IF(OR(Q107=Localization!$C$125,Q107=3),0,IF(OR(Q107=Localization!$C$126,Q107=2),2,IF(OR(Q107=Localization!$C$127,Q107=1),4)))))</f>
        <v>0</v>
      </c>
      <c r="AM107" t="b">
        <f>IF(OR(R107=Localization!$C$117,R107=5),4,IF(OR(R107=Localization!$C$118,R107=4),2,IF(OR(R107=Localization!$C$119,R107=3),0,IF(OR(R107=Localization!$C$120,R107=2),-1,IF(OR(R107=Localization!$C$121,R107=1),-2)))))</f>
        <v>0</v>
      </c>
      <c r="AN107" t="b">
        <f>IF(OR(S107=Localization!$C$123,S107=5),-2,IF(OR(S107=Localization!$C$124,S107=4),-1,IF(OR(S107=Localization!$C$125,S107=3),0,IF(OR(S107=Localization!$C$126,S107=2),2,IF(OR(S107=Localization!$C$127,S107=1),4)))))</f>
        <v>0</v>
      </c>
      <c r="AO107" t="b">
        <f>IF(OR(T107=Localization!$C$117,T107=5),4,IF(OR(T107=Localization!$C$118,T107=4),2,IF(OR(T107=Localization!$C$119,T107=3),0,IF(OR(T107=Localization!$C$120,T107=2),-1,IF(OR(T107=Localization!$C$121,T107=1),-2)))))</f>
        <v>0</v>
      </c>
      <c r="AP107" t="b">
        <f>IF(OR(U107=Localization!$C$123,U107=5),-2,IF(OR(U107=Localization!$C$124,U107=4),-1,IF(OR(U107=Localization!$C$125,U107=3),0,IF(OR(U107=Localization!$C$126,U107=2),2,IF(OR(U107=Localization!$C$127,U107=1),4)))))</f>
        <v>0</v>
      </c>
      <c r="AR107" t="str">
        <f t="shared" si="32"/>
        <v>ЛОЖЬЛОЖЬ</v>
      </c>
      <c r="AS107" t="str">
        <f t="shared" si="33"/>
        <v>ЛОЖЬЛОЖЬ</v>
      </c>
      <c r="AT107" t="str">
        <f t="shared" si="34"/>
        <v>ЛОЖЬЛОЖЬ</v>
      </c>
      <c r="AU107" t="str">
        <f t="shared" si="35"/>
        <v>ЛОЖЬЛОЖЬ</v>
      </c>
      <c r="AV107" t="str">
        <f t="shared" si="36"/>
        <v>ЛОЖЬЛОЖЬ</v>
      </c>
      <c r="AW107" t="str">
        <f t="shared" si="37"/>
        <v>ЛОЖЬЛОЖЬ</v>
      </c>
      <c r="AX107" t="str">
        <f t="shared" si="38"/>
        <v>ЛОЖЬЛОЖЬ</v>
      </c>
      <c r="AY107" t="str">
        <f t="shared" si="39"/>
        <v>ЛОЖЬЛОЖЬ</v>
      </c>
      <c r="AZ107" t="str">
        <f t="shared" si="40"/>
        <v>ЛОЖЬЛОЖЬ</v>
      </c>
      <c r="BA107" t="str">
        <f t="shared" si="41"/>
        <v>ЛОЖЬЛОЖЬ</v>
      </c>
      <c r="BC107" t="str">
        <f t="shared" si="42"/>
        <v/>
      </c>
      <c r="BD107" t="str">
        <f t="shared" si="43"/>
        <v/>
      </c>
      <c r="BE107" t="str">
        <f t="shared" si="44"/>
        <v/>
      </c>
      <c r="BF107" t="str">
        <f t="shared" si="45"/>
        <v/>
      </c>
      <c r="BG107" t="str">
        <f t="shared" si="46"/>
        <v/>
      </c>
      <c r="BH107" t="str">
        <f t="shared" si="47"/>
        <v/>
      </c>
      <c r="BI107" t="str">
        <f t="shared" si="48"/>
        <v/>
      </c>
      <c r="BJ107" t="str">
        <f t="shared" si="49"/>
        <v/>
      </c>
      <c r="BK107" t="str">
        <f t="shared" si="50"/>
        <v/>
      </c>
      <c r="BL107" t="str">
        <f t="shared" si="51"/>
        <v/>
      </c>
    </row>
    <row r="108" spans="4:64" x14ac:dyDescent="0.25">
      <c r="W108" t="b">
        <f>IF(OR(B108=Localization!$C$117,B108=5),4,IF(OR(B108=Localization!$C$118,B108=4),2,IF(OR(B108=Localization!$C$119,B108=3),0,IF(OR(B108=Localization!$C$120,B108=2),-1,IF(OR(B108=Localization!$C$121,B108=1),-2)))))</f>
        <v>0</v>
      </c>
      <c r="X108" t="b">
        <f>IF(OR(C108=Localization!$C$123,C108=5),-2,IF(OR(C108=Localization!$C$124,C108=4),-1,IF(OR(C108=Localization!$C$125,C108=3),0,IF(OR(C108=Localization!$C$126,C108=2),2,IF(OR(C108=Localization!$C$127,C108=1),4)))))</f>
        <v>0</v>
      </c>
      <c r="Y108" t="b">
        <f>IF(OR(D108=Localization!$C$117,D108=5),4,IF(OR(D108=Localization!$C$118,D108=4),2,IF(OR(D108=Localization!$C$119,D108=3),0,IF(OR(D108=Localization!$C$120,D108=2),-1,IF(OR(D108=Localization!$C$121,D108=1),-2)))))</f>
        <v>0</v>
      </c>
      <c r="Z108" t="b">
        <f>IF(OR(E108=Localization!$C$123,E108=5),-2,IF(OR(E108=Localization!$C$124,E108=4),-1,IF(OR(E108=Localization!$C$125,E108=3),0,IF(OR(E108=Localization!$C$126,E108=2),2,IF(OR(E108=Localization!$C$127,E108=1),4)))))</f>
        <v>0</v>
      </c>
      <c r="AA108" t="b">
        <f>IF(OR(F108=Localization!$C$117,F108=5),4,IF(OR(F108=Localization!$C$118,F108=4),2,IF(OR(F108=Localization!$C$119,F108=3),0,IF(OR(F108=Localization!$C$120,F108=2),-1,IF(OR(F108=Localization!$C$121,F108=1),-2)))))</f>
        <v>0</v>
      </c>
      <c r="AB108" t="b">
        <f>IF(OR(G108=Localization!$C$123,G108=5),-2,IF(OR(G108=Localization!$C$124,G108=4),-1,IF(OR(G108=Localization!$C$125,G108=3),0,IF(OR(G108=Localization!$C$126,G108=2),2,IF(OR(G108=Localization!$C$127,G108=1),4)))))</f>
        <v>0</v>
      </c>
      <c r="AC108" t="b">
        <f>IF(OR(H108=Localization!$C$117,H108=5),4,IF(OR(H108=Localization!$C$118,H108=4),2,IF(OR(H108=Localization!$C$119,H108=3),0,IF(OR(H108=Localization!$C$120,H108=2),-1,IF(OR(H108=Localization!$C$121,H108=1),-2)))))</f>
        <v>0</v>
      </c>
      <c r="AD108" t="b">
        <f>IF(OR(I108=Localization!$C$123,I108=5),-2,IF(OR(I108=Localization!$C$124,I108=4),-1,IF(OR(I108=Localization!$C$125,I108=3),0,IF(OR(I108=Localization!$C$126,I108=2),2,IF(OR(I108=Localization!$C$127,I108=1),4)))))</f>
        <v>0</v>
      </c>
      <c r="AE108" t="b">
        <f>IF(OR(J108=Localization!$C$117,J108=5),4,IF(OR(J108=Localization!$C$118,J108=4),2,IF(OR(J108=Localization!$C$119,J108=3),0,IF(OR(J108=Localization!$C$120,J108=2),-1,IF(OR(J108=Localization!$C$121,J108=1),-2)))))</f>
        <v>0</v>
      </c>
      <c r="AF108" t="b">
        <f>IF(OR(K108=Localization!$C$123,K108=5),-2,IF(OR(K108=Localization!$C$124,K108=4),-1,IF(OR(K108=Localization!$C$125,K108=3),0,IF(OR(K108=Localization!$C$126,K108=2),2,IF(OR(K108=Localization!$C$127,K108=1),4)))))</f>
        <v>0</v>
      </c>
      <c r="AG108" t="b">
        <f>IF(OR(L108=Localization!$C$117,L108=5),4,IF(OR(L108=Localization!$C$118,L108=4),2,IF(OR(L108=Localization!$C$119,L108=3),0,IF(OR(L108=Localization!$C$120,L108=2),-1,IF(OR(L108=Localization!$C$121,L108=1),-2)))))</f>
        <v>0</v>
      </c>
      <c r="AH108" t="b">
        <f>IF(OR(M108=Localization!$C$123,M108=5),-2,IF(OR(M108=Localization!$C$124,M108=4),-1,IF(OR(M108=Localization!$C$125,M108=3),0,IF(OR(M108=Localization!$C$126,M108=2),2,IF(OR(M108=Localization!$C$127,M108=1),4)))))</f>
        <v>0</v>
      </c>
      <c r="AI108" t="b">
        <f>IF(OR(N108=Localization!$C$117,N108=5),4,IF(OR(N108=Localization!$C$118,N108=4),2,IF(OR(N108=Localization!$C$119,N108=3),0,IF(OR(N108=Localization!$C$120,N108=2),-1,IF(OR(N108=Localization!$C$121,N108=1),-2)))))</f>
        <v>0</v>
      </c>
      <c r="AJ108" t="b">
        <f>IF(OR(O108=Localization!$C$123,O108=5),-2,IF(OR(O108=Localization!$C$124,O108=4),-1,IF(OR(O108=Localization!$C$125,O108=3),0,IF(OR(O108=Localization!$C$126,O108=2),2,IF(OR(O108=Localization!$C$127,O108=1),4)))))</f>
        <v>0</v>
      </c>
      <c r="AK108" t="b">
        <f>IF(OR(P108=Localization!$C$117,P108=5),4,IF(OR(P108=Localization!$C$118,P108=4),2,IF(OR(P108=Localization!$C$119,P108=3),0,IF(OR(P108=Localization!$C$120,P108=2),-1,IF(OR(P108=Localization!$C$121,P108=1),-2)))))</f>
        <v>0</v>
      </c>
      <c r="AL108" t="b">
        <f>IF(OR(Q108=Localization!$C$123,Q108=5),-2,IF(OR(Q108=Localization!$C$124,Q108=4),-1,IF(OR(Q108=Localization!$C$125,Q108=3),0,IF(OR(Q108=Localization!$C$126,Q108=2),2,IF(OR(Q108=Localization!$C$127,Q108=1),4)))))</f>
        <v>0</v>
      </c>
      <c r="AM108" t="b">
        <f>IF(OR(R108=Localization!$C$117,R108=5),4,IF(OR(R108=Localization!$C$118,R108=4),2,IF(OR(R108=Localization!$C$119,R108=3),0,IF(OR(R108=Localization!$C$120,R108=2),-1,IF(OR(R108=Localization!$C$121,R108=1),-2)))))</f>
        <v>0</v>
      </c>
      <c r="AN108" t="b">
        <f>IF(OR(S108=Localization!$C$123,S108=5),-2,IF(OR(S108=Localization!$C$124,S108=4),-1,IF(OR(S108=Localization!$C$125,S108=3),0,IF(OR(S108=Localization!$C$126,S108=2),2,IF(OR(S108=Localization!$C$127,S108=1),4)))))</f>
        <v>0</v>
      </c>
      <c r="AO108" t="b">
        <f>IF(OR(T108=Localization!$C$117,T108=5),4,IF(OR(T108=Localization!$C$118,T108=4),2,IF(OR(T108=Localization!$C$119,T108=3),0,IF(OR(T108=Localization!$C$120,T108=2),-1,IF(OR(T108=Localization!$C$121,T108=1),-2)))))</f>
        <v>0</v>
      </c>
      <c r="AP108" t="b">
        <f>IF(OR(U108=Localization!$C$123,U108=5),-2,IF(OR(U108=Localization!$C$124,U108=4),-1,IF(OR(U108=Localization!$C$125,U108=3),0,IF(OR(U108=Localization!$C$126,U108=2),2,IF(OR(U108=Localization!$C$127,U108=1),4)))))</f>
        <v>0</v>
      </c>
      <c r="AR108" t="str">
        <f t="shared" si="32"/>
        <v>ЛОЖЬЛОЖЬ</v>
      </c>
      <c r="AS108" t="str">
        <f t="shared" si="33"/>
        <v>ЛОЖЬЛОЖЬ</v>
      </c>
      <c r="AT108" t="str">
        <f t="shared" si="34"/>
        <v>ЛОЖЬЛОЖЬ</v>
      </c>
      <c r="AU108" t="str">
        <f t="shared" si="35"/>
        <v>ЛОЖЬЛОЖЬ</v>
      </c>
      <c r="AV108" t="str">
        <f t="shared" si="36"/>
        <v>ЛОЖЬЛОЖЬ</v>
      </c>
      <c r="AW108" t="str">
        <f t="shared" si="37"/>
        <v>ЛОЖЬЛОЖЬ</v>
      </c>
      <c r="AX108" t="str">
        <f t="shared" si="38"/>
        <v>ЛОЖЬЛОЖЬ</v>
      </c>
      <c r="AY108" t="str">
        <f t="shared" si="39"/>
        <v>ЛОЖЬЛОЖЬ</v>
      </c>
      <c r="AZ108" t="str">
        <f t="shared" si="40"/>
        <v>ЛОЖЬЛОЖЬ</v>
      </c>
      <c r="BA108" t="str">
        <f t="shared" si="41"/>
        <v>ЛОЖЬЛОЖЬ</v>
      </c>
      <c r="BC108" t="str">
        <f t="shared" si="42"/>
        <v/>
      </c>
      <c r="BD108" t="str">
        <f t="shared" si="43"/>
        <v/>
      </c>
      <c r="BE108" t="str">
        <f t="shared" si="44"/>
        <v/>
      </c>
      <c r="BF108" t="str">
        <f t="shared" si="45"/>
        <v/>
      </c>
      <c r="BG108" t="str">
        <f t="shared" si="46"/>
        <v/>
      </c>
      <c r="BH108" t="str">
        <f t="shared" si="47"/>
        <v/>
      </c>
      <c r="BI108" t="str">
        <f t="shared" si="48"/>
        <v/>
      </c>
      <c r="BJ108" t="str">
        <f t="shared" si="49"/>
        <v/>
      </c>
      <c r="BK108" t="str">
        <f t="shared" si="50"/>
        <v/>
      </c>
      <c r="BL108" t="str">
        <f t="shared" si="51"/>
        <v/>
      </c>
    </row>
    <row r="109" spans="4:64" x14ac:dyDescent="0.25">
      <c r="W109" t="b">
        <f>IF(OR(B109=Localization!$C$117,B109=5),4,IF(OR(B109=Localization!$C$118,B109=4),2,IF(OR(B109=Localization!$C$119,B109=3),0,IF(OR(B109=Localization!$C$120,B109=2),-1,IF(OR(B109=Localization!$C$121,B109=1),-2)))))</f>
        <v>0</v>
      </c>
      <c r="X109" t="b">
        <f>IF(OR(C109=Localization!$C$123,C109=5),-2,IF(OR(C109=Localization!$C$124,C109=4),-1,IF(OR(C109=Localization!$C$125,C109=3),0,IF(OR(C109=Localization!$C$126,C109=2),2,IF(OR(C109=Localization!$C$127,C109=1),4)))))</f>
        <v>0</v>
      </c>
      <c r="Y109" t="b">
        <f>IF(OR(D109=Localization!$C$117,D109=5),4,IF(OR(D109=Localization!$C$118,D109=4),2,IF(OR(D109=Localization!$C$119,D109=3),0,IF(OR(D109=Localization!$C$120,D109=2),-1,IF(OR(D109=Localization!$C$121,D109=1),-2)))))</f>
        <v>0</v>
      </c>
      <c r="Z109" t="b">
        <f>IF(OR(E109=Localization!$C$123,E109=5),-2,IF(OR(E109=Localization!$C$124,E109=4),-1,IF(OR(E109=Localization!$C$125,E109=3),0,IF(OR(E109=Localization!$C$126,E109=2),2,IF(OR(E109=Localization!$C$127,E109=1),4)))))</f>
        <v>0</v>
      </c>
      <c r="AA109" t="b">
        <f>IF(OR(F109=Localization!$C$117,F109=5),4,IF(OR(F109=Localization!$C$118,F109=4),2,IF(OR(F109=Localization!$C$119,F109=3),0,IF(OR(F109=Localization!$C$120,F109=2),-1,IF(OR(F109=Localization!$C$121,F109=1),-2)))))</f>
        <v>0</v>
      </c>
      <c r="AB109" t="b">
        <f>IF(OR(G109=Localization!$C$123,G109=5),-2,IF(OR(G109=Localization!$C$124,G109=4),-1,IF(OR(G109=Localization!$C$125,G109=3),0,IF(OR(G109=Localization!$C$126,G109=2),2,IF(OR(G109=Localization!$C$127,G109=1),4)))))</f>
        <v>0</v>
      </c>
      <c r="AC109" t="b">
        <f>IF(OR(H109=Localization!$C$117,H109=5),4,IF(OR(H109=Localization!$C$118,H109=4),2,IF(OR(H109=Localization!$C$119,H109=3),0,IF(OR(H109=Localization!$C$120,H109=2),-1,IF(OR(H109=Localization!$C$121,H109=1),-2)))))</f>
        <v>0</v>
      </c>
      <c r="AD109" t="b">
        <f>IF(OR(I109=Localization!$C$123,I109=5),-2,IF(OR(I109=Localization!$C$124,I109=4),-1,IF(OR(I109=Localization!$C$125,I109=3),0,IF(OR(I109=Localization!$C$126,I109=2),2,IF(OR(I109=Localization!$C$127,I109=1),4)))))</f>
        <v>0</v>
      </c>
      <c r="AE109" t="b">
        <f>IF(OR(J109=Localization!$C$117,J109=5),4,IF(OR(J109=Localization!$C$118,J109=4),2,IF(OR(J109=Localization!$C$119,J109=3),0,IF(OR(J109=Localization!$C$120,J109=2),-1,IF(OR(J109=Localization!$C$121,J109=1),-2)))))</f>
        <v>0</v>
      </c>
      <c r="AF109" t="b">
        <f>IF(OR(K109=Localization!$C$123,K109=5),-2,IF(OR(K109=Localization!$C$124,K109=4),-1,IF(OR(K109=Localization!$C$125,K109=3),0,IF(OR(K109=Localization!$C$126,K109=2),2,IF(OR(K109=Localization!$C$127,K109=1),4)))))</f>
        <v>0</v>
      </c>
      <c r="AG109" t="b">
        <f>IF(OR(L109=Localization!$C$117,L109=5),4,IF(OR(L109=Localization!$C$118,L109=4),2,IF(OR(L109=Localization!$C$119,L109=3),0,IF(OR(L109=Localization!$C$120,L109=2),-1,IF(OR(L109=Localization!$C$121,L109=1),-2)))))</f>
        <v>0</v>
      </c>
      <c r="AH109" t="b">
        <f>IF(OR(M109=Localization!$C$123,M109=5),-2,IF(OR(M109=Localization!$C$124,M109=4),-1,IF(OR(M109=Localization!$C$125,M109=3),0,IF(OR(M109=Localization!$C$126,M109=2),2,IF(OR(M109=Localization!$C$127,M109=1),4)))))</f>
        <v>0</v>
      </c>
      <c r="AI109" t="b">
        <f>IF(OR(N109=Localization!$C$117,N109=5),4,IF(OR(N109=Localization!$C$118,N109=4),2,IF(OR(N109=Localization!$C$119,N109=3),0,IF(OR(N109=Localization!$C$120,N109=2),-1,IF(OR(N109=Localization!$C$121,N109=1),-2)))))</f>
        <v>0</v>
      </c>
      <c r="AJ109" t="b">
        <f>IF(OR(O109=Localization!$C$123,O109=5),-2,IF(OR(O109=Localization!$C$124,O109=4),-1,IF(OR(O109=Localization!$C$125,O109=3),0,IF(OR(O109=Localization!$C$126,O109=2),2,IF(OR(O109=Localization!$C$127,O109=1),4)))))</f>
        <v>0</v>
      </c>
      <c r="AK109" t="b">
        <f>IF(OR(P109=Localization!$C$117,P109=5),4,IF(OR(P109=Localization!$C$118,P109=4),2,IF(OR(P109=Localization!$C$119,P109=3),0,IF(OR(P109=Localization!$C$120,P109=2),-1,IF(OR(P109=Localization!$C$121,P109=1),-2)))))</f>
        <v>0</v>
      </c>
      <c r="AL109" t="b">
        <f>IF(OR(Q109=Localization!$C$123,Q109=5),-2,IF(OR(Q109=Localization!$C$124,Q109=4),-1,IF(OR(Q109=Localization!$C$125,Q109=3),0,IF(OR(Q109=Localization!$C$126,Q109=2),2,IF(OR(Q109=Localization!$C$127,Q109=1),4)))))</f>
        <v>0</v>
      </c>
      <c r="AM109" t="b">
        <f>IF(OR(R109=Localization!$C$117,R109=5),4,IF(OR(R109=Localization!$C$118,R109=4),2,IF(OR(R109=Localization!$C$119,R109=3),0,IF(OR(R109=Localization!$C$120,R109=2),-1,IF(OR(R109=Localization!$C$121,R109=1),-2)))))</f>
        <v>0</v>
      </c>
      <c r="AN109" t="b">
        <f>IF(OR(S109=Localization!$C$123,S109=5),-2,IF(OR(S109=Localization!$C$124,S109=4),-1,IF(OR(S109=Localization!$C$125,S109=3),0,IF(OR(S109=Localization!$C$126,S109=2),2,IF(OR(S109=Localization!$C$127,S109=1),4)))))</f>
        <v>0</v>
      </c>
      <c r="AO109" t="b">
        <f>IF(OR(T109=Localization!$C$117,T109=5),4,IF(OR(T109=Localization!$C$118,T109=4),2,IF(OR(T109=Localization!$C$119,T109=3),0,IF(OR(T109=Localization!$C$120,T109=2),-1,IF(OR(T109=Localization!$C$121,T109=1),-2)))))</f>
        <v>0</v>
      </c>
      <c r="AP109" t="b">
        <f>IF(OR(U109=Localization!$C$123,U109=5),-2,IF(OR(U109=Localization!$C$124,U109=4),-1,IF(OR(U109=Localization!$C$125,U109=3),0,IF(OR(U109=Localization!$C$126,U109=2),2,IF(OR(U109=Localization!$C$127,U109=1),4)))))</f>
        <v>0</v>
      </c>
      <c r="AR109" t="str">
        <f t="shared" si="32"/>
        <v>ЛОЖЬЛОЖЬ</v>
      </c>
      <c r="AS109" t="str">
        <f t="shared" si="33"/>
        <v>ЛОЖЬЛОЖЬ</v>
      </c>
      <c r="AT109" t="str">
        <f t="shared" si="34"/>
        <v>ЛОЖЬЛОЖЬ</v>
      </c>
      <c r="AU109" t="str">
        <f t="shared" si="35"/>
        <v>ЛОЖЬЛОЖЬ</v>
      </c>
      <c r="AV109" t="str">
        <f t="shared" si="36"/>
        <v>ЛОЖЬЛОЖЬ</v>
      </c>
      <c r="AW109" t="str">
        <f t="shared" si="37"/>
        <v>ЛОЖЬЛОЖЬ</v>
      </c>
      <c r="AX109" t="str">
        <f t="shared" si="38"/>
        <v>ЛОЖЬЛОЖЬ</v>
      </c>
      <c r="AY109" t="str">
        <f t="shared" si="39"/>
        <v>ЛОЖЬЛОЖЬ</v>
      </c>
      <c r="AZ109" t="str">
        <f t="shared" si="40"/>
        <v>ЛОЖЬЛОЖЬ</v>
      </c>
      <c r="BA109" t="str">
        <f t="shared" si="41"/>
        <v>ЛОЖЬЛОЖЬ</v>
      </c>
      <c r="BC109" t="str">
        <f t="shared" si="42"/>
        <v/>
      </c>
      <c r="BD109" t="str">
        <f t="shared" si="43"/>
        <v/>
      </c>
      <c r="BE109" t="str">
        <f t="shared" si="44"/>
        <v/>
      </c>
      <c r="BF109" t="str">
        <f t="shared" si="45"/>
        <v/>
      </c>
      <c r="BG109" t="str">
        <f t="shared" si="46"/>
        <v/>
      </c>
      <c r="BH109" t="str">
        <f t="shared" si="47"/>
        <v/>
      </c>
      <c r="BI109" t="str">
        <f t="shared" si="48"/>
        <v/>
      </c>
      <c r="BJ109" t="str">
        <f t="shared" si="49"/>
        <v/>
      </c>
      <c r="BK109" t="str">
        <f t="shared" si="50"/>
        <v/>
      </c>
      <c r="BL109" t="str">
        <f t="shared" si="51"/>
        <v/>
      </c>
    </row>
    <row r="110" spans="4:64" x14ac:dyDescent="0.25">
      <c r="W110" t="b">
        <f>IF(OR(B110=Localization!$C$117,B110=5),4,IF(OR(B110=Localization!$C$118,B110=4),2,IF(OR(B110=Localization!$C$119,B110=3),0,IF(OR(B110=Localization!$C$120,B110=2),-1,IF(OR(B110=Localization!$C$121,B110=1),-2)))))</f>
        <v>0</v>
      </c>
      <c r="X110" t="b">
        <f>IF(OR(C110=Localization!$C$123,C110=5),-2,IF(OR(C110=Localization!$C$124,C110=4),-1,IF(OR(C110=Localization!$C$125,C110=3),0,IF(OR(C110=Localization!$C$126,C110=2),2,IF(OR(C110=Localization!$C$127,C110=1),4)))))</f>
        <v>0</v>
      </c>
      <c r="Y110" t="b">
        <f>IF(OR(D110=Localization!$C$117,D110=5),4,IF(OR(D110=Localization!$C$118,D110=4),2,IF(OR(D110=Localization!$C$119,D110=3),0,IF(OR(D110=Localization!$C$120,D110=2),-1,IF(OR(D110=Localization!$C$121,D110=1),-2)))))</f>
        <v>0</v>
      </c>
      <c r="Z110" t="b">
        <f>IF(OR(E110=Localization!$C$123,E110=5),-2,IF(OR(E110=Localization!$C$124,E110=4),-1,IF(OR(E110=Localization!$C$125,E110=3),0,IF(OR(E110=Localization!$C$126,E110=2),2,IF(OR(E110=Localization!$C$127,E110=1),4)))))</f>
        <v>0</v>
      </c>
      <c r="AA110" t="b">
        <f>IF(OR(F110=Localization!$C$117,F110=5),4,IF(OR(F110=Localization!$C$118,F110=4),2,IF(OR(F110=Localization!$C$119,F110=3),0,IF(OR(F110=Localization!$C$120,F110=2),-1,IF(OR(F110=Localization!$C$121,F110=1),-2)))))</f>
        <v>0</v>
      </c>
      <c r="AB110" t="b">
        <f>IF(OR(G110=Localization!$C$123,G110=5),-2,IF(OR(G110=Localization!$C$124,G110=4),-1,IF(OR(G110=Localization!$C$125,G110=3),0,IF(OR(G110=Localization!$C$126,G110=2),2,IF(OR(G110=Localization!$C$127,G110=1),4)))))</f>
        <v>0</v>
      </c>
      <c r="AC110" t="b">
        <f>IF(OR(H110=Localization!$C$117,H110=5),4,IF(OR(H110=Localization!$C$118,H110=4),2,IF(OR(H110=Localization!$C$119,H110=3),0,IF(OR(H110=Localization!$C$120,H110=2),-1,IF(OR(H110=Localization!$C$121,H110=1),-2)))))</f>
        <v>0</v>
      </c>
      <c r="AD110" t="b">
        <f>IF(OR(I110=Localization!$C$123,I110=5),-2,IF(OR(I110=Localization!$C$124,I110=4),-1,IF(OR(I110=Localization!$C$125,I110=3),0,IF(OR(I110=Localization!$C$126,I110=2),2,IF(OR(I110=Localization!$C$127,I110=1),4)))))</f>
        <v>0</v>
      </c>
      <c r="AE110" t="b">
        <f>IF(OR(J110=Localization!$C$117,J110=5),4,IF(OR(J110=Localization!$C$118,J110=4),2,IF(OR(J110=Localization!$C$119,J110=3),0,IF(OR(J110=Localization!$C$120,J110=2),-1,IF(OR(J110=Localization!$C$121,J110=1),-2)))))</f>
        <v>0</v>
      </c>
      <c r="AF110" t="b">
        <f>IF(OR(K110=Localization!$C$123,K110=5),-2,IF(OR(K110=Localization!$C$124,K110=4),-1,IF(OR(K110=Localization!$C$125,K110=3),0,IF(OR(K110=Localization!$C$126,K110=2),2,IF(OR(K110=Localization!$C$127,K110=1),4)))))</f>
        <v>0</v>
      </c>
      <c r="AG110" t="b">
        <f>IF(OR(L110=Localization!$C$117,L110=5),4,IF(OR(L110=Localization!$C$118,L110=4),2,IF(OR(L110=Localization!$C$119,L110=3),0,IF(OR(L110=Localization!$C$120,L110=2),-1,IF(OR(L110=Localization!$C$121,L110=1),-2)))))</f>
        <v>0</v>
      </c>
      <c r="AH110" t="b">
        <f>IF(OR(M110=Localization!$C$123,M110=5),-2,IF(OR(M110=Localization!$C$124,M110=4),-1,IF(OR(M110=Localization!$C$125,M110=3),0,IF(OR(M110=Localization!$C$126,M110=2),2,IF(OR(M110=Localization!$C$127,M110=1),4)))))</f>
        <v>0</v>
      </c>
      <c r="AI110" t="b">
        <f>IF(OR(N110=Localization!$C$117,N110=5),4,IF(OR(N110=Localization!$C$118,N110=4),2,IF(OR(N110=Localization!$C$119,N110=3),0,IF(OR(N110=Localization!$C$120,N110=2),-1,IF(OR(N110=Localization!$C$121,N110=1),-2)))))</f>
        <v>0</v>
      </c>
      <c r="AJ110" t="b">
        <f>IF(OR(O110=Localization!$C$123,O110=5),-2,IF(OR(O110=Localization!$C$124,O110=4),-1,IF(OR(O110=Localization!$C$125,O110=3),0,IF(OR(O110=Localization!$C$126,O110=2),2,IF(OR(O110=Localization!$C$127,O110=1),4)))))</f>
        <v>0</v>
      </c>
      <c r="AK110" t="b">
        <f>IF(OR(P110=Localization!$C$117,P110=5),4,IF(OR(P110=Localization!$C$118,P110=4),2,IF(OR(P110=Localization!$C$119,P110=3),0,IF(OR(P110=Localization!$C$120,P110=2),-1,IF(OR(P110=Localization!$C$121,P110=1),-2)))))</f>
        <v>0</v>
      </c>
      <c r="AL110" t="b">
        <f>IF(OR(Q110=Localization!$C$123,Q110=5),-2,IF(OR(Q110=Localization!$C$124,Q110=4),-1,IF(OR(Q110=Localization!$C$125,Q110=3),0,IF(OR(Q110=Localization!$C$126,Q110=2),2,IF(OR(Q110=Localization!$C$127,Q110=1),4)))))</f>
        <v>0</v>
      </c>
      <c r="AM110" t="b">
        <f>IF(OR(R110=Localization!$C$117,R110=5),4,IF(OR(R110=Localization!$C$118,R110=4),2,IF(OR(R110=Localization!$C$119,R110=3),0,IF(OR(R110=Localization!$C$120,R110=2),-1,IF(OR(R110=Localization!$C$121,R110=1),-2)))))</f>
        <v>0</v>
      </c>
      <c r="AN110" t="b">
        <f>IF(OR(S110=Localization!$C$123,S110=5),-2,IF(OR(S110=Localization!$C$124,S110=4),-1,IF(OR(S110=Localization!$C$125,S110=3),0,IF(OR(S110=Localization!$C$126,S110=2),2,IF(OR(S110=Localization!$C$127,S110=1),4)))))</f>
        <v>0</v>
      </c>
      <c r="AO110" t="b">
        <f>IF(OR(T110=Localization!$C$117,T110=5),4,IF(OR(T110=Localization!$C$118,T110=4),2,IF(OR(T110=Localization!$C$119,T110=3),0,IF(OR(T110=Localization!$C$120,T110=2),-1,IF(OR(T110=Localization!$C$121,T110=1),-2)))))</f>
        <v>0</v>
      </c>
      <c r="AP110" t="b">
        <f>IF(OR(U110=Localization!$C$123,U110=5),-2,IF(OR(U110=Localization!$C$124,U110=4),-1,IF(OR(U110=Localization!$C$125,U110=3),0,IF(OR(U110=Localization!$C$126,U110=2),2,IF(OR(U110=Localization!$C$127,U110=1),4)))))</f>
        <v>0</v>
      </c>
      <c r="AR110" t="str">
        <f t="shared" si="32"/>
        <v>ЛОЖЬЛОЖЬ</v>
      </c>
      <c r="AS110" t="str">
        <f t="shared" si="33"/>
        <v>ЛОЖЬЛОЖЬ</v>
      </c>
      <c r="AT110" t="str">
        <f t="shared" si="34"/>
        <v>ЛОЖЬЛОЖЬ</v>
      </c>
      <c r="AU110" t="str">
        <f t="shared" si="35"/>
        <v>ЛОЖЬЛОЖЬ</v>
      </c>
      <c r="AV110" t="str">
        <f t="shared" si="36"/>
        <v>ЛОЖЬЛОЖЬ</v>
      </c>
      <c r="AW110" t="str">
        <f t="shared" si="37"/>
        <v>ЛОЖЬЛОЖЬ</v>
      </c>
      <c r="AX110" t="str">
        <f t="shared" si="38"/>
        <v>ЛОЖЬЛОЖЬ</v>
      </c>
      <c r="AY110" t="str">
        <f t="shared" si="39"/>
        <v>ЛОЖЬЛОЖЬ</v>
      </c>
      <c r="AZ110" t="str">
        <f t="shared" si="40"/>
        <v>ЛОЖЬЛОЖЬ</v>
      </c>
      <c r="BA110" t="str">
        <f t="shared" si="41"/>
        <v>ЛОЖЬЛОЖЬ</v>
      </c>
      <c r="BC110" t="str">
        <f t="shared" si="42"/>
        <v/>
      </c>
      <c r="BD110" t="str">
        <f t="shared" si="43"/>
        <v/>
      </c>
      <c r="BE110" t="str">
        <f t="shared" si="44"/>
        <v/>
      </c>
      <c r="BF110" t="str">
        <f t="shared" si="45"/>
        <v/>
      </c>
      <c r="BG110" t="str">
        <f t="shared" si="46"/>
        <v/>
      </c>
      <c r="BH110" t="str">
        <f t="shared" si="47"/>
        <v/>
      </c>
      <c r="BI110" t="str">
        <f t="shared" si="48"/>
        <v/>
      </c>
      <c r="BJ110" t="str">
        <f t="shared" si="49"/>
        <v/>
      </c>
      <c r="BK110" t="str">
        <f t="shared" si="50"/>
        <v/>
      </c>
      <c r="BL110" t="str">
        <f t="shared" si="51"/>
        <v/>
      </c>
    </row>
    <row r="111" spans="4:64" x14ac:dyDescent="0.25">
      <c r="W111" t="b">
        <f>IF(OR(B111=Localization!$C$117,B111=5),4,IF(OR(B111=Localization!$C$118,B111=4),2,IF(OR(B111=Localization!$C$119,B111=3),0,IF(OR(B111=Localization!$C$120,B111=2),-1,IF(OR(B111=Localization!$C$121,B111=1),-2)))))</f>
        <v>0</v>
      </c>
      <c r="X111" t="b">
        <f>IF(OR(C111=Localization!$C$123,C111=5),-2,IF(OR(C111=Localization!$C$124,C111=4),-1,IF(OR(C111=Localization!$C$125,C111=3),0,IF(OR(C111=Localization!$C$126,C111=2),2,IF(OR(C111=Localization!$C$127,C111=1),4)))))</f>
        <v>0</v>
      </c>
      <c r="Y111" t="b">
        <f>IF(OR(D111=Localization!$C$117,D111=5),4,IF(OR(D111=Localization!$C$118,D111=4),2,IF(OR(D111=Localization!$C$119,D111=3),0,IF(OR(D111=Localization!$C$120,D111=2),-1,IF(OR(D111=Localization!$C$121,D111=1),-2)))))</f>
        <v>0</v>
      </c>
      <c r="Z111" t="b">
        <f>IF(OR(E111=Localization!$C$123,E111=5),-2,IF(OR(E111=Localization!$C$124,E111=4),-1,IF(OR(E111=Localization!$C$125,E111=3),0,IF(OR(E111=Localization!$C$126,E111=2),2,IF(OR(E111=Localization!$C$127,E111=1),4)))))</f>
        <v>0</v>
      </c>
      <c r="AA111" t="b">
        <f>IF(OR(F111=Localization!$C$117,F111=5),4,IF(OR(F111=Localization!$C$118,F111=4),2,IF(OR(F111=Localization!$C$119,F111=3),0,IF(OR(F111=Localization!$C$120,F111=2),-1,IF(OR(F111=Localization!$C$121,F111=1),-2)))))</f>
        <v>0</v>
      </c>
      <c r="AB111" t="b">
        <f>IF(OR(G111=Localization!$C$123,G111=5),-2,IF(OR(G111=Localization!$C$124,G111=4),-1,IF(OR(G111=Localization!$C$125,G111=3),0,IF(OR(G111=Localization!$C$126,G111=2),2,IF(OR(G111=Localization!$C$127,G111=1),4)))))</f>
        <v>0</v>
      </c>
      <c r="AC111" t="b">
        <f>IF(OR(H111=Localization!$C$117,H111=5),4,IF(OR(H111=Localization!$C$118,H111=4),2,IF(OR(H111=Localization!$C$119,H111=3),0,IF(OR(H111=Localization!$C$120,H111=2),-1,IF(OR(H111=Localization!$C$121,H111=1),-2)))))</f>
        <v>0</v>
      </c>
      <c r="AD111" t="b">
        <f>IF(OR(I111=Localization!$C$123,I111=5),-2,IF(OR(I111=Localization!$C$124,I111=4),-1,IF(OR(I111=Localization!$C$125,I111=3),0,IF(OR(I111=Localization!$C$126,I111=2),2,IF(OR(I111=Localization!$C$127,I111=1),4)))))</f>
        <v>0</v>
      </c>
      <c r="AE111" t="b">
        <f>IF(OR(J111=Localization!$C$117,J111=5),4,IF(OR(J111=Localization!$C$118,J111=4),2,IF(OR(J111=Localization!$C$119,J111=3),0,IF(OR(J111=Localization!$C$120,J111=2),-1,IF(OR(J111=Localization!$C$121,J111=1),-2)))))</f>
        <v>0</v>
      </c>
      <c r="AF111" t="b">
        <f>IF(OR(K111=Localization!$C$123,K111=5),-2,IF(OR(K111=Localization!$C$124,K111=4),-1,IF(OR(K111=Localization!$C$125,K111=3),0,IF(OR(K111=Localization!$C$126,K111=2),2,IF(OR(K111=Localization!$C$127,K111=1),4)))))</f>
        <v>0</v>
      </c>
      <c r="AG111" t="b">
        <f>IF(OR(L111=Localization!$C$117,L111=5),4,IF(OR(L111=Localization!$C$118,L111=4),2,IF(OR(L111=Localization!$C$119,L111=3),0,IF(OR(L111=Localization!$C$120,L111=2),-1,IF(OR(L111=Localization!$C$121,L111=1),-2)))))</f>
        <v>0</v>
      </c>
      <c r="AH111" t="b">
        <f>IF(OR(M111=Localization!$C$123,M111=5),-2,IF(OR(M111=Localization!$C$124,M111=4),-1,IF(OR(M111=Localization!$C$125,M111=3),0,IF(OR(M111=Localization!$C$126,M111=2),2,IF(OR(M111=Localization!$C$127,M111=1),4)))))</f>
        <v>0</v>
      </c>
      <c r="AI111" t="b">
        <f>IF(OR(N111=Localization!$C$117,N111=5),4,IF(OR(N111=Localization!$C$118,N111=4),2,IF(OR(N111=Localization!$C$119,N111=3),0,IF(OR(N111=Localization!$C$120,N111=2),-1,IF(OR(N111=Localization!$C$121,N111=1),-2)))))</f>
        <v>0</v>
      </c>
      <c r="AJ111" t="b">
        <f>IF(OR(O111=Localization!$C$123,O111=5),-2,IF(OR(O111=Localization!$C$124,O111=4),-1,IF(OR(O111=Localization!$C$125,O111=3),0,IF(OR(O111=Localization!$C$126,O111=2),2,IF(OR(O111=Localization!$C$127,O111=1),4)))))</f>
        <v>0</v>
      </c>
      <c r="AK111" t="b">
        <f>IF(OR(P111=Localization!$C$117,P111=5),4,IF(OR(P111=Localization!$C$118,P111=4),2,IF(OR(P111=Localization!$C$119,P111=3),0,IF(OR(P111=Localization!$C$120,P111=2),-1,IF(OR(P111=Localization!$C$121,P111=1),-2)))))</f>
        <v>0</v>
      </c>
      <c r="AL111" t="b">
        <f>IF(OR(Q111=Localization!$C$123,Q111=5),-2,IF(OR(Q111=Localization!$C$124,Q111=4),-1,IF(OR(Q111=Localization!$C$125,Q111=3),0,IF(OR(Q111=Localization!$C$126,Q111=2),2,IF(OR(Q111=Localization!$C$127,Q111=1),4)))))</f>
        <v>0</v>
      </c>
      <c r="AM111" t="b">
        <f>IF(OR(R111=Localization!$C$117,R111=5),4,IF(OR(R111=Localization!$C$118,R111=4),2,IF(OR(R111=Localization!$C$119,R111=3),0,IF(OR(R111=Localization!$C$120,R111=2),-1,IF(OR(R111=Localization!$C$121,R111=1),-2)))))</f>
        <v>0</v>
      </c>
      <c r="AN111" t="b">
        <f>IF(OR(S111=Localization!$C$123,S111=5),-2,IF(OR(S111=Localization!$C$124,S111=4),-1,IF(OR(S111=Localization!$C$125,S111=3),0,IF(OR(S111=Localization!$C$126,S111=2),2,IF(OR(S111=Localization!$C$127,S111=1),4)))))</f>
        <v>0</v>
      </c>
      <c r="AO111" t="b">
        <f>IF(OR(T111=Localization!$C$117,T111=5),4,IF(OR(T111=Localization!$C$118,T111=4),2,IF(OR(T111=Localization!$C$119,T111=3),0,IF(OR(T111=Localization!$C$120,T111=2),-1,IF(OR(T111=Localization!$C$121,T111=1),-2)))))</f>
        <v>0</v>
      </c>
      <c r="AP111" t="b">
        <f>IF(OR(U111=Localization!$C$123,U111=5),-2,IF(OR(U111=Localization!$C$124,U111=4),-1,IF(OR(U111=Localization!$C$125,U111=3),0,IF(OR(U111=Localization!$C$126,U111=2),2,IF(OR(U111=Localization!$C$127,U111=1),4)))))</f>
        <v>0</v>
      </c>
      <c r="AR111" t="str">
        <f t="shared" si="32"/>
        <v>ЛОЖЬЛОЖЬ</v>
      </c>
      <c r="AS111" t="str">
        <f t="shared" si="33"/>
        <v>ЛОЖЬЛОЖЬ</v>
      </c>
      <c r="AT111" t="str">
        <f t="shared" si="34"/>
        <v>ЛОЖЬЛОЖЬ</v>
      </c>
      <c r="AU111" t="str">
        <f t="shared" si="35"/>
        <v>ЛОЖЬЛОЖЬ</v>
      </c>
      <c r="AV111" t="str">
        <f t="shared" si="36"/>
        <v>ЛОЖЬЛОЖЬ</v>
      </c>
      <c r="AW111" t="str">
        <f t="shared" si="37"/>
        <v>ЛОЖЬЛОЖЬ</v>
      </c>
      <c r="AX111" t="str">
        <f t="shared" si="38"/>
        <v>ЛОЖЬЛОЖЬ</v>
      </c>
      <c r="AY111" t="str">
        <f t="shared" si="39"/>
        <v>ЛОЖЬЛОЖЬ</v>
      </c>
      <c r="AZ111" t="str">
        <f t="shared" si="40"/>
        <v>ЛОЖЬЛОЖЬ</v>
      </c>
      <c r="BA111" t="str">
        <f t="shared" si="41"/>
        <v>ЛОЖЬЛОЖЬ</v>
      </c>
      <c r="BC111" t="str">
        <f t="shared" si="42"/>
        <v/>
      </c>
      <c r="BD111" t="str">
        <f t="shared" si="43"/>
        <v/>
      </c>
      <c r="BE111" t="str">
        <f t="shared" si="44"/>
        <v/>
      </c>
      <c r="BF111" t="str">
        <f t="shared" si="45"/>
        <v/>
      </c>
      <c r="BG111" t="str">
        <f t="shared" si="46"/>
        <v/>
      </c>
      <c r="BH111" t="str">
        <f t="shared" si="47"/>
        <v/>
      </c>
      <c r="BI111" t="str">
        <f t="shared" si="48"/>
        <v/>
      </c>
      <c r="BJ111" t="str">
        <f t="shared" si="49"/>
        <v/>
      </c>
      <c r="BK111" t="str">
        <f t="shared" si="50"/>
        <v/>
      </c>
      <c r="BL111" t="str">
        <f t="shared" si="51"/>
        <v/>
      </c>
    </row>
    <row r="112" spans="4:64" x14ac:dyDescent="0.25">
      <c r="W112" t="b">
        <f>IF(OR(B112=Localization!$C$117,B112=5),4,IF(OR(B112=Localization!$C$118,B112=4),2,IF(OR(B112=Localization!$C$119,B112=3),0,IF(OR(B112=Localization!$C$120,B112=2),-1,IF(OR(B112=Localization!$C$121,B112=1),-2)))))</f>
        <v>0</v>
      </c>
      <c r="X112" t="b">
        <f>IF(OR(C112=Localization!$C$123,C112=5),-2,IF(OR(C112=Localization!$C$124,C112=4),-1,IF(OR(C112=Localization!$C$125,C112=3),0,IF(OR(C112=Localization!$C$126,C112=2),2,IF(OR(C112=Localization!$C$127,C112=1),4)))))</f>
        <v>0</v>
      </c>
      <c r="Y112" t="b">
        <f>IF(OR(D112=Localization!$C$117,D112=5),4,IF(OR(D112=Localization!$C$118,D112=4),2,IF(OR(D112=Localization!$C$119,D112=3),0,IF(OR(D112=Localization!$C$120,D112=2),-1,IF(OR(D112=Localization!$C$121,D112=1),-2)))))</f>
        <v>0</v>
      </c>
      <c r="Z112" t="b">
        <f>IF(OR(E112=Localization!$C$123,E112=5),-2,IF(OR(E112=Localization!$C$124,E112=4),-1,IF(OR(E112=Localization!$C$125,E112=3),0,IF(OR(E112=Localization!$C$126,E112=2),2,IF(OR(E112=Localization!$C$127,E112=1),4)))))</f>
        <v>0</v>
      </c>
      <c r="AA112" t="b">
        <f>IF(OR(F112=Localization!$C$117,F112=5),4,IF(OR(F112=Localization!$C$118,F112=4),2,IF(OR(F112=Localization!$C$119,F112=3),0,IF(OR(F112=Localization!$C$120,F112=2),-1,IF(OR(F112=Localization!$C$121,F112=1),-2)))))</f>
        <v>0</v>
      </c>
      <c r="AB112" t="b">
        <f>IF(OR(G112=Localization!$C$123,G112=5),-2,IF(OR(G112=Localization!$C$124,G112=4),-1,IF(OR(G112=Localization!$C$125,G112=3),0,IF(OR(G112=Localization!$C$126,G112=2),2,IF(OR(G112=Localization!$C$127,G112=1),4)))))</f>
        <v>0</v>
      </c>
      <c r="AC112" t="b">
        <f>IF(OR(H112=Localization!$C$117,H112=5),4,IF(OR(H112=Localization!$C$118,H112=4),2,IF(OR(H112=Localization!$C$119,H112=3),0,IF(OR(H112=Localization!$C$120,H112=2),-1,IF(OR(H112=Localization!$C$121,H112=1),-2)))))</f>
        <v>0</v>
      </c>
      <c r="AD112" t="b">
        <f>IF(OR(I112=Localization!$C$123,I112=5),-2,IF(OR(I112=Localization!$C$124,I112=4),-1,IF(OR(I112=Localization!$C$125,I112=3),0,IF(OR(I112=Localization!$C$126,I112=2),2,IF(OR(I112=Localization!$C$127,I112=1),4)))))</f>
        <v>0</v>
      </c>
      <c r="AE112" t="b">
        <f>IF(OR(J112=Localization!$C$117,J112=5),4,IF(OR(J112=Localization!$C$118,J112=4),2,IF(OR(J112=Localization!$C$119,J112=3),0,IF(OR(J112=Localization!$C$120,J112=2),-1,IF(OR(J112=Localization!$C$121,J112=1),-2)))))</f>
        <v>0</v>
      </c>
      <c r="AF112" t="b">
        <f>IF(OR(K112=Localization!$C$123,K112=5),-2,IF(OR(K112=Localization!$C$124,K112=4),-1,IF(OR(K112=Localization!$C$125,K112=3),0,IF(OR(K112=Localization!$C$126,K112=2),2,IF(OR(K112=Localization!$C$127,K112=1),4)))))</f>
        <v>0</v>
      </c>
      <c r="AG112" t="b">
        <f>IF(OR(L112=Localization!$C$117,L112=5),4,IF(OR(L112=Localization!$C$118,L112=4),2,IF(OR(L112=Localization!$C$119,L112=3),0,IF(OR(L112=Localization!$C$120,L112=2),-1,IF(OR(L112=Localization!$C$121,L112=1),-2)))))</f>
        <v>0</v>
      </c>
      <c r="AH112" t="b">
        <f>IF(OR(M112=Localization!$C$123,M112=5),-2,IF(OR(M112=Localization!$C$124,M112=4),-1,IF(OR(M112=Localization!$C$125,M112=3),0,IF(OR(M112=Localization!$C$126,M112=2),2,IF(OR(M112=Localization!$C$127,M112=1),4)))))</f>
        <v>0</v>
      </c>
      <c r="AI112" t="b">
        <f>IF(OR(N112=Localization!$C$117,N112=5),4,IF(OR(N112=Localization!$C$118,N112=4),2,IF(OR(N112=Localization!$C$119,N112=3),0,IF(OR(N112=Localization!$C$120,N112=2),-1,IF(OR(N112=Localization!$C$121,N112=1),-2)))))</f>
        <v>0</v>
      </c>
      <c r="AJ112" t="b">
        <f>IF(OR(O112=Localization!$C$123,O112=5),-2,IF(OR(O112=Localization!$C$124,O112=4),-1,IF(OR(O112=Localization!$C$125,O112=3),0,IF(OR(O112=Localization!$C$126,O112=2),2,IF(OR(O112=Localization!$C$127,O112=1),4)))))</f>
        <v>0</v>
      </c>
      <c r="AK112" t="b">
        <f>IF(OR(P112=Localization!$C$117,P112=5),4,IF(OR(P112=Localization!$C$118,P112=4),2,IF(OR(P112=Localization!$C$119,P112=3),0,IF(OR(P112=Localization!$C$120,P112=2),-1,IF(OR(P112=Localization!$C$121,P112=1),-2)))))</f>
        <v>0</v>
      </c>
      <c r="AL112" t="b">
        <f>IF(OR(Q112=Localization!$C$123,Q112=5),-2,IF(OR(Q112=Localization!$C$124,Q112=4),-1,IF(OR(Q112=Localization!$C$125,Q112=3),0,IF(OR(Q112=Localization!$C$126,Q112=2),2,IF(OR(Q112=Localization!$C$127,Q112=1),4)))))</f>
        <v>0</v>
      </c>
      <c r="AM112" t="b">
        <f>IF(OR(R112=Localization!$C$117,R112=5),4,IF(OR(R112=Localization!$C$118,R112=4),2,IF(OR(R112=Localization!$C$119,R112=3),0,IF(OR(R112=Localization!$C$120,R112=2),-1,IF(OR(R112=Localization!$C$121,R112=1),-2)))))</f>
        <v>0</v>
      </c>
      <c r="AN112" t="b">
        <f>IF(OR(S112=Localization!$C$123,S112=5),-2,IF(OR(S112=Localization!$C$124,S112=4),-1,IF(OR(S112=Localization!$C$125,S112=3),0,IF(OR(S112=Localization!$C$126,S112=2),2,IF(OR(S112=Localization!$C$127,S112=1),4)))))</f>
        <v>0</v>
      </c>
      <c r="AO112" t="b">
        <f>IF(OR(T112=Localization!$C$117,T112=5),4,IF(OR(T112=Localization!$C$118,T112=4),2,IF(OR(T112=Localization!$C$119,T112=3),0,IF(OR(T112=Localization!$C$120,T112=2),-1,IF(OR(T112=Localization!$C$121,T112=1),-2)))))</f>
        <v>0</v>
      </c>
      <c r="AP112" t="b">
        <f>IF(OR(U112=Localization!$C$123,U112=5),-2,IF(OR(U112=Localization!$C$124,U112=4),-1,IF(OR(U112=Localization!$C$125,U112=3),0,IF(OR(U112=Localization!$C$126,U112=2),2,IF(OR(U112=Localization!$C$127,U112=1),4)))))</f>
        <v>0</v>
      </c>
      <c r="AR112" t="str">
        <f t="shared" si="32"/>
        <v>ЛОЖЬЛОЖЬ</v>
      </c>
      <c r="AS112" t="str">
        <f t="shared" si="33"/>
        <v>ЛОЖЬЛОЖЬ</v>
      </c>
      <c r="AT112" t="str">
        <f t="shared" si="34"/>
        <v>ЛОЖЬЛОЖЬ</v>
      </c>
      <c r="AU112" t="str">
        <f t="shared" si="35"/>
        <v>ЛОЖЬЛОЖЬ</v>
      </c>
      <c r="AV112" t="str">
        <f t="shared" si="36"/>
        <v>ЛОЖЬЛОЖЬ</v>
      </c>
      <c r="AW112" t="str">
        <f t="shared" si="37"/>
        <v>ЛОЖЬЛОЖЬ</v>
      </c>
      <c r="AX112" t="str">
        <f t="shared" si="38"/>
        <v>ЛОЖЬЛОЖЬ</v>
      </c>
      <c r="AY112" t="str">
        <f t="shared" si="39"/>
        <v>ЛОЖЬЛОЖЬ</v>
      </c>
      <c r="AZ112" t="str">
        <f t="shared" si="40"/>
        <v>ЛОЖЬЛОЖЬ</v>
      </c>
      <c r="BA112" t="str">
        <f t="shared" si="41"/>
        <v>ЛОЖЬЛОЖЬ</v>
      </c>
      <c r="BC112" t="str">
        <f t="shared" si="42"/>
        <v/>
      </c>
      <c r="BD112" t="str">
        <f t="shared" si="43"/>
        <v/>
      </c>
      <c r="BE112" t="str">
        <f t="shared" si="44"/>
        <v/>
      </c>
      <c r="BF112" t="str">
        <f t="shared" si="45"/>
        <v/>
      </c>
      <c r="BG112" t="str">
        <f t="shared" si="46"/>
        <v/>
      </c>
      <c r="BH112" t="str">
        <f t="shared" si="47"/>
        <v/>
      </c>
      <c r="BI112" t="str">
        <f t="shared" si="48"/>
        <v/>
      </c>
      <c r="BJ112" t="str">
        <f t="shared" si="49"/>
        <v/>
      </c>
      <c r="BK112" t="str">
        <f t="shared" si="50"/>
        <v/>
      </c>
      <c r="BL112" t="str">
        <f t="shared" si="51"/>
        <v/>
      </c>
    </row>
    <row r="113" spans="23:64" x14ac:dyDescent="0.25">
      <c r="W113" t="b">
        <f>IF(OR(B113=Localization!$C$117,B113=5),4,IF(OR(B113=Localization!$C$118,B113=4),2,IF(OR(B113=Localization!$C$119,B113=3),0,IF(OR(B113=Localization!$C$120,B113=2),-1,IF(OR(B113=Localization!$C$121,B113=1),-2)))))</f>
        <v>0</v>
      </c>
      <c r="X113" t="b">
        <f>IF(OR(C113=Localization!$C$123,C113=5),-2,IF(OR(C113=Localization!$C$124,C113=4),-1,IF(OR(C113=Localization!$C$125,C113=3),0,IF(OR(C113=Localization!$C$126,C113=2),2,IF(OR(C113=Localization!$C$127,C113=1),4)))))</f>
        <v>0</v>
      </c>
      <c r="Y113" t="b">
        <f>IF(OR(D113=Localization!$C$117,D113=5),4,IF(OR(D113=Localization!$C$118,D113=4),2,IF(OR(D113=Localization!$C$119,D113=3),0,IF(OR(D113=Localization!$C$120,D113=2),-1,IF(OR(D113=Localization!$C$121,D113=1),-2)))))</f>
        <v>0</v>
      </c>
      <c r="Z113" t="b">
        <f>IF(OR(E113=Localization!$C$123,E113=5),-2,IF(OR(E113=Localization!$C$124,E113=4),-1,IF(OR(E113=Localization!$C$125,E113=3),0,IF(OR(E113=Localization!$C$126,E113=2),2,IF(OR(E113=Localization!$C$127,E113=1),4)))))</f>
        <v>0</v>
      </c>
      <c r="AA113" t="b">
        <f>IF(OR(F113=Localization!$C$117,F113=5),4,IF(OR(F113=Localization!$C$118,F113=4),2,IF(OR(F113=Localization!$C$119,F113=3),0,IF(OR(F113=Localization!$C$120,F113=2),-1,IF(OR(F113=Localization!$C$121,F113=1),-2)))))</f>
        <v>0</v>
      </c>
      <c r="AB113" t="b">
        <f>IF(OR(G113=Localization!$C$123,G113=5),-2,IF(OR(G113=Localization!$C$124,G113=4),-1,IF(OR(G113=Localization!$C$125,G113=3),0,IF(OR(G113=Localization!$C$126,G113=2),2,IF(OR(G113=Localization!$C$127,G113=1),4)))))</f>
        <v>0</v>
      </c>
      <c r="AC113" t="b">
        <f>IF(OR(H113=Localization!$C$117,H113=5),4,IF(OR(H113=Localization!$C$118,H113=4),2,IF(OR(H113=Localization!$C$119,H113=3),0,IF(OR(H113=Localization!$C$120,H113=2),-1,IF(OR(H113=Localization!$C$121,H113=1),-2)))))</f>
        <v>0</v>
      </c>
      <c r="AD113" t="b">
        <f>IF(OR(I113=Localization!$C$123,I113=5),-2,IF(OR(I113=Localization!$C$124,I113=4),-1,IF(OR(I113=Localization!$C$125,I113=3),0,IF(OR(I113=Localization!$C$126,I113=2),2,IF(OR(I113=Localization!$C$127,I113=1),4)))))</f>
        <v>0</v>
      </c>
      <c r="AE113" t="b">
        <f>IF(OR(J113=Localization!$C$117,J113=5),4,IF(OR(J113=Localization!$C$118,J113=4),2,IF(OR(J113=Localization!$C$119,J113=3),0,IF(OR(J113=Localization!$C$120,J113=2),-1,IF(OR(J113=Localization!$C$121,J113=1),-2)))))</f>
        <v>0</v>
      </c>
      <c r="AF113" t="b">
        <f>IF(OR(K113=Localization!$C$123,K113=5),-2,IF(OR(K113=Localization!$C$124,K113=4),-1,IF(OR(K113=Localization!$C$125,K113=3),0,IF(OR(K113=Localization!$C$126,K113=2),2,IF(OR(K113=Localization!$C$127,K113=1),4)))))</f>
        <v>0</v>
      </c>
      <c r="AG113" t="b">
        <f>IF(OR(L113=Localization!$C$117,L113=5),4,IF(OR(L113=Localization!$C$118,L113=4),2,IF(OR(L113=Localization!$C$119,L113=3),0,IF(OR(L113=Localization!$C$120,L113=2),-1,IF(OR(L113=Localization!$C$121,L113=1),-2)))))</f>
        <v>0</v>
      </c>
      <c r="AH113" t="b">
        <f>IF(OR(M113=Localization!$C$123,M113=5),-2,IF(OR(M113=Localization!$C$124,M113=4),-1,IF(OR(M113=Localization!$C$125,M113=3),0,IF(OR(M113=Localization!$C$126,M113=2),2,IF(OR(M113=Localization!$C$127,M113=1),4)))))</f>
        <v>0</v>
      </c>
      <c r="AI113" t="b">
        <f>IF(OR(N113=Localization!$C$117,N113=5),4,IF(OR(N113=Localization!$C$118,N113=4),2,IF(OR(N113=Localization!$C$119,N113=3),0,IF(OR(N113=Localization!$C$120,N113=2),-1,IF(OR(N113=Localization!$C$121,N113=1),-2)))))</f>
        <v>0</v>
      </c>
      <c r="AJ113" t="b">
        <f>IF(OR(O113=Localization!$C$123,O113=5),-2,IF(OR(O113=Localization!$C$124,O113=4),-1,IF(OR(O113=Localization!$C$125,O113=3),0,IF(OR(O113=Localization!$C$126,O113=2),2,IF(OR(O113=Localization!$C$127,O113=1),4)))))</f>
        <v>0</v>
      </c>
      <c r="AK113" t="b">
        <f>IF(OR(P113=Localization!$C$117,P113=5),4,IF(OR(P113=Localization!$C$118,P113=4),2,IF(OR(P113=Localization!$C$119,P113=3),0,IF(OR(P113=Localization!$C$120,P113=2),-1,IF(OR(P113=Localization!$C$121,P113=1),-2)))))</f>
        <v>0</v>
      </c>
      <c r="AL113" t="b">
        <f>IF(OR(Q113=Localization!$C$123,Q113=5),-2,IF(OR(Q113=Localization!$C$124,Q113=4),-1,IF(OR(Q113=Localization!$C$125,Q113=3),0,IF(OR(Q113=Localization!$C$126,Q113=2),2,IF(OR(Q113=Localization!$C$127,Q113=1),4)))))</f>
        <v>0</v>
      </c>
      <c r="AM113" t="b">
        <f>IF(OR(R113=Localization!$C$117,R113=5),4,IF(OR(R113=Localization!$C$118,R113=4),2,IF(OR(R113=Localization!$C$119,R113=3),0,IF(OR(R113=Localization!$C$120,R113=2),-1,IF(OR(R113=Localization!$C$121,R113=1),-2)))))</f>
        <v>0</v>
      </c>
      <c r="AN113" t="b">
        <f>IF(OR(S113=Localization!$C$123,S113=5),-2,IF(OR(S113=Localization!$C$124,S113=4),-1,IF(OR(S113=Localization!$C$125,S113=3),0,IF(OR(S113=Localization!$C$126,S113=2),2,IF(OR(S113=Localization!$C$127,S113=1),4)))))</f>
        <v>0</v>
      </c>
      <c r="AO113" t="b">
        <f>IF(OR(T113=Localization!$C$117,T113=5),4,IF(OR(T113=Localization!$C$118,T113=4),2,IF(OR(T113=Localization!$C$119,T113=3),0,IF(OR(T113=Localization!$C$120,T113=2),-1,IF(OR(T113=Localization!$C$121,T113=1),-2)))))</f>
        <v>0</v>
      </c>
      <c r="AP113" t="b">
        <f>IF(OR(U113=Localization!$C$123,U113=5),-2,IF(OR(U113=Localization!$C$124,U113=4),-1,IF(OR(U113=Localization!$C$125,U113=3),0,IF(OR(U113=Localization!$C$126,U113=2),2,IF(OR(U113=Localization!$C$127,U113=1),4)))))</f>
        <v>0</v>
      </c>
      <c r="AR113" t="str">
        <f t="shared" si="32"/>
        <v>ЛОЖЬЛОЖЬ</v>
      </c>
      <c r="AS113" t="str">
        <f t="shared" si="33"/>
        <v>ЛОЖЬЛОЖЬ</v>
      </c>
      <c r="AT113" t="str">
        <f t="shared" si="34"/>
        <v>ЛОЖЬЛОЖЬ</v>
      </c>
      <c r="AU113" t="str">
        <f t="shared" si="35"/>
        <v>ЛОЖЬЛОЖЬ</v>
      </c>
      <c r="AV113" t="str">
        <f t="shared" si="36"/>
        <v>ЛОЖЬЛОЖЬ</v>
      </c>
      <c r="AW113" t="str">
        <f t="shared" si="37"/>
        <v>ЛОЖЬЛОЖЬ</v>
      </c>
      <c r="AX113" t="str">
        <f t="shared" si="38"/>
        <v>ЛОЖЬЛОЖЬ</v>
      </c>
      <c r="AY113" t="str">
        <f t="shared" si="39"/>
        <v>ЛОЖЬЛОЖЬ</v>
      </c>
      <c r="AZ113" t="str">
        <f t="shared" si="40"/>
        <v>ЛОЖЬЛОЖЬ</v>
      </c>
      <c r="BA113" t="str">
        <f t="shared" si="41"/>
        <v>ЛОЖЬЛОЖЬ</v>
      </c>
      <c r="BC113" t="str">
        <f t="shared" si="42"/>
        <v/>
      </c>
      <c r="BD113" t="str">
        <f t="shared" si="43"/>
        <v/>
      </c>
      <c r="BE113" t="str">
        <f t="shared" si="44"/>
        <v/>
      </c>
      <c r="BF113" t="str">
        <f t="shared" si="45"/>
        <v/>
      </c>
      <c r="BG113" t="str">
        <f t="shared" si="46"/>
        <v/>
      </c>
      <c r="BH113" t="str">
        <f t="shared" si="47"/>
        <v/>
      </c>
      <c r="BI113" t="str">
        <f t="shared" si="48"/>
        <v/>
      </c>
      <c r="BJ113" t="str">
        <f t="shared" si="49"/>
        <v/>
      </c>
      <c r="BK113" t="str">
        <f t="shared" si="50"/>
        <v/>
      </c>
      <c r="BL113" t="str">
        <f t="shared" si="51"/>
        <v/>
      </c>
    </row>
    <row r="114" spans="23:64" x14ac:dyDescent="0.25">
      <c r="W114" t="b">
        <f>IF(OR(B114=Localization!$C$117,B114=5),4,IF(OR(B114=Localization!$C$118,B114=4),2,IF(OR(B114=Localization!$C$119,B114=3),0,IF(OR(B114=Localization!$C$120,B114=2),-1,IF(OR(B114=Localization!$C$121,B114=1),-2)))))</f>
        <v>0</v>
      </c>
      <c r="X114" t="b">
        <f>IF(OR(C114=Localization!$C$123,C114=5),-2,IF(OR(C114=Localization!$C$124,C114=4),-1,IF(OR(C114=Localization!$C$125,C114=3),0,IF(OR(C114=Localization!$C$126,C114=2),2,IF(OR(C114=Localization!$C$127,C114=1),4)))))</f>
        <v>0</v>
      </c>
      <c r="Y114" t="b">
        <f>IF(OR(D114=Localization!$C$117,D114=5),4,IF(OR(D114=Localization!$C$118,D114=4),2,IF(OR(D114=Localization!$C$119,D114=3),0,IF(OR(D114=Localization!$C$120,D114=2),-1,IF(OR(D114=Localization!$C$121,D114=1),-2)))))</f>
        <v>0</v>
      </c>
      <c r="Z114" t="b">
        <f>IF(OR(E114=Localization!$C$123,E114=5),-2,IF(OR(E114=Localization!$C$124,E114=4),-1,IF(OR(E114=Localization!$C$125,E114=3),0,IF(OR(E114=Localization!$C$126,E114=2),2,IF(OR(E114=Localization!$C$127,E114=1),4)))))</f>
        <v>0</v>
      </c>
      <c r="AA114" t="b">
        <f>IF(OR(F114=Localization!$C$117,F114=5),4,IF(OR(F114=Localization!$C$118,F114=4),2,IF(OR(F114=Localization!$C$119,F114=3),0,IF(OR(F114=Localization!$C$120,F114=2),-1,IF(OR(F114=Localization!$C$121,F114=1),-2)))))</f>
        <v>0</v>
      </c>
      <c r="AB114" t="b">
        <f>IF(OR(G114=Localization!$C$123,G114=5),-2,IF(OR(G114=Localization!$C$124,G114=4),-1,IF(OR(G114=Localization!$C$125,G114=3),0,IF(OR(G114=Localization!$C$126,G114=2),2,IF(OR(G114=Localization!$C$127,G114=1),4)))))</f>
        <v>0</v>
      </c>
      <c r="AC114" t="b">
        <f>IF(OR(H114=Localization!$C$117,H114=5),4,IF(OR(H114=Localization!$C$118,H114=4),2,IF(OR(H114=Localization!$C$119,H114=3),0,IF(OR(H114=Localization!$C$120,H114=2),-1,IF(OR(H114=Localization!$C$121,H114=1),-2)))))</f>
        <v>0</v>
      </c>
      <c r="AD114" t="b">
        <f>IF(OR(I114=Localization!$C$123,I114=5),-2,IF(OR(I114=Localization!$C$124,I114=4),-1,IF(OR(I114=Localization!$C$125,I114=3),0,IF(OR(I114=Localization!$C$126,I114=2),2,IF(OR(I114=Localization!$C$127,I114=1),4)))))</f>
        <v>0</v>
      </c>
      <c r="AE114" t="b">
        <f>IF(OR(J114=Localization!$C$117,J114=5),4,IF(OR(J114=Localization!$C$118,J114=4),2,IF(OR(J114=Localization!$C$119,J114=3),0,IF(OR(J114=Localization!$C$120,J114=2),-1,IF(OR(J114=Localization!$C$121,J114=1),-2)))))</f>
        <v>0</v>
      </c>
      <c r="AF114" t="b">
        <f>IF(OR(K114=Localization!$C$123,K114=5),-2,IF(OR(K114=Localization!$C$124,K114=4),-1,IF(OR(K114=Localization!$C$125,K114=3),0,IF(OR(K114=Localization!$C$126,K114=2),2,IF(OR(K114=Localization!$C$127,K114=1),4)))))</f>
        <v>0</v>
      </c>
      <c r="AG114" t="b">
        <f>IF(OR(L114=Localization!$C$117,L114=5),4,IF(OR(L114=Localization!$C$118,L114=4),2,IF(OR(L114=Localization!$C$119,L114=3),0,IF(OR(L114=Localization!$C$120,L114=2),-1,IF(OR(L114=Localization!$C$121,L114=1),-2)))))</f>
        <v>0</v>
      </c>
      <c r="AH114" t="b">
        <f>IF(OR(M114=Localization!$C$123,M114=5),-2,IF(OR(M114=Localization!$C$124,M114=4),-1,IF(OR(M114=Localization!$C$125,M114=3),0,IF(OR(M114=Localization!$C$126,M114=2),2,IF(OR(M114=Localization!$C$127,M114=1),4)))))</f>
        <v>0</v>
      </c>
      <c r="AI114" t="b">
        <f>IF(OR(N114=Localization!$C$117,N114=5),4,IF(OR(N114=Localization!$C$118,N114=4),2,IF(OR(N114=Localization!$C$119,N114=3),0,IF(OR(N114=Localization!$C$120,N114=2),-1,IF(OR(N114=Localization!$C$121,N114=1),-2)))))</f>
        <v>0</v>
      </c>
      <c r="AJ114" t="b">
        <f>IF(OR(O114=Localization!$C$123,O114=5),-2,IF(OR(O114=Localization!$C$124,O114=4),-1,IF(OR(O114=Localization!$C$125,O114=3),0,IF(OR(O114=Localization!$C$126,O114=2),2,IF(OR(O114=Localization!$C$127,O114=1),4)))))</f>
        <v>0</v>
      </c>
      <c r="AK114" t="b">
        <f>IF(OR(P114=Localization!$C$117,P114=5),4,IF(OR(P114=Localization!$C$118,P114=4),2,IF(OR(P114=Localization!$C$119,P114=3),0,IF(OR(P114=Localization!$C$120,P114=2),-1,IF(OR(P114=Localization!$C$121,P114=1),-2)))))</f>
        <v>0</v>
      </c>
      <c r="AL114" t="b">
        <f>IF(OR(Q114=Localization!$C$123,Q114=5),-2,IF(OR(Q114=Localization!$C$124,Q114=4),-1,IF(OR(Q114=Localization!$C$125,Q114=3),0,IF(OR(Q114=Localization!$C$126,Q114=2),2,IF(OR(Q114=Localization!$C$127,Q114=1),4)))))</f>
        <v>0</v>
      </c>
      <c r="AM114" t="b">
        <f>IF(OR(R114=Localization!$C$117,R114=5),4,IF(OR(R114=Localization!$C$118,R114=4),2,IF(OR(R114=Localization!$C$119,R114=3),0,IF(OR(R114=Localization!$C$120,R114=2),-1,IF(OR(R114=Localization!$C$121,R114=1),-2)))))</f>
        <v>0</v>
      </c>
      <c r="AN114" t="b">
        <f>IF(OR(S114=Localization!$C$123,S114=5),-2,IF(OR(S114=Localization!$C$124,S114=4),-1,IF(OR(S114=Localization!$C$125,S114=3),0,IF(OR(S114=Localization!$C$126,S114=2),2,IF(OR(S114=Localization!$C$127,S114=1),4)))))</f>
        <v>0</v>
      </c>
      <c r="AO114" t="b">
        <f>IF(OR(T114=Localization!$C$117,T114=5),4,IF(OR(T114=Localization!$C$118,T114=4),2,IF(OR(T114=Localization!$C$119,T114=3),0,IF(OR(T114=Localization!$C$120,T114=2),-1,IF(OR(T114=Localization!$C$121,T114=1),-2)))))</f>
        <v>0</v>
      </c>
      <c r="AP114" t="b">
        <f>IF(OR(U114=Localization!$C$123,U114=5),-2,IF(OR(U114=Localization!$C$124,U114=4),-1,IF(OR(U114=Localization!$C$125,U114=3),0,IF(OR(U114=Localization!$C$126,U114=2),2,IF(OR(U114=Localization!$C$127,U114=1),4)))))</f>
        <v>0</v>
      </c>
      <c r="AR114" t="str">
        <f t="shared" si="32"/>
        <v>ЛОЖЬЛОЖЬ</v>
      </c>
      <c r="AS114" t="str">
        <f t="shared" si="33"/>
        <v>ЛОЖЬЛОЖЬ</v>
      </c>
      <c r="AT114" t="str">
        <f t="shared" si="34"/>
        <v>ЛОЖЬЛОЖЬ</v>
      </c>
      <c r="AU114" t="str">
        <f t="shared" si="35"/>
        <v>ЛОЖЬЛОЖЬ</v>
      </c>
      <c r="AV114" t="str">
        <f t="shared" si="36"/>
        <v>ЛОЖЬЛОЖЬ</v>
      </c>
      <c r="AW114" t="str">
        <f t="shared" si="37"/>
        <v>ЛОЖЬЛОЖЬ</v>
      </c>
      <c r="AX114" t="str">
        <f t="shared" si="38"/>
        <v>ЛОЖЬЛОЖЬ</v>
      </c>
      <c r="AY114" t="str">
        <f t="shared" si="39"/>
        <v>ЛОЖЬЛОЖЬ</v>
      </c>
      <c r="AZ114" t="str">
        <f t="shared" si="40"/>
        <v>ЛОЖЬЛОЖЬ</v>
      </c>
      <c r="BA114" t="str">
        <f t="shared" si="41"/>
        <v>ЛОЖЬЛОЖЬ</v>
      </c>
      <c r="BC114" t="str">
        <f t="shared" si="42"/>
        <v/>
      </c>
      <c r="BD114" t="str">
        <f t="shared" si="43"/>
        <v/>
      </c>
      <c r="BE114" t="str">
        <f t="shared" si="44"/>
        <v/>
      </c>
      <c r="BF114" t="str">
        <f t="shared" si="45"/>
        <v/>
      </c>
      <c r="BG114" t="str">
        <f t="shared" si="46"/>
        <v/>
      </c>
      <c r="BH114" t="str">
        <f t="shared" si="47"/>
        <v/>
      </c>
      <c r="BI114" t="str">
        <f t="shared" si="48"/>
        <v/>
      </c>
      <c r="BJ114" t="str">
        <f t="shared" si="49"/>
        <v/>
      </c>
      <c r="BK114" t="str">
        <f t="shared" si="50"/>
        <v/>
      </c>
      <c r="BL114" t="str">
        <f t="shared" si="51"/>
        <v/>
      </c>
    </row>
    <row r="115" spans="23:64" x14ac:dyDescent="0.25">
      <c r="W115" t="b">
        <f>IF(OR(B115=Localization!$C$117,B115=5),4,IF(OR(B115=Localization!$C$118,B115=4),2,IF(OR(B115=Localization!$C$119,B115=3),0,IF(OR(B115=Localization!$C$120,B115=2),-1,IF(OR(B115=Localization!$C$121,B115=1),-2)))))</f>
        <v>0</v>
      </c>
      <c r="X115" t="b">
        <f>IF(OR(C115=Localization!$C$123,C115=5),-2,IF(OR(C115=Localization!$C$124,C115=4),-1,IF(OR(C115=Localization!$C$125,C115=3),0,IF(OR(C115=Localization!$C$126,C115=2),2,IF(OR(C115=Localization!$C$127,C115=1),4)))))</f>
        <v>0</v>
      </c>
      <c r="Y115" t="b">
        <f>IF(OR(D115=Localization!$C$117,D115=5),4,IF(OR(D115=Localization!$C$118,D115=4),2,IF(OR(D115=Localization!$C$119,D115=3),0,IF(OR(D115=Localization!$C$120,D115=2),-1,IF(OR(D115=Localization!$C$121,D115=1),-2)))))</f>
        <v>0</v>
      </c>
      <c r="Z115" t="b">
        <f>IF(OR(E115=Localization!$C$123,E115=5),-2,IF(OR(E115=Localization!$C$124,E115=4),-1,IF(OR(E115=Localization!$C$125,E115=3),0,IF(OR(E115=Localization!$C$126,E115=2),2,IF(OR(E115=Localization!$C$127,E115=1),4)))))</f>
        <v>0</v>
      </c>
      <c r="AA115" t="b">
        <f>IF(OR(F115=Localization!$C$117,F115=5),4,IF(OR(F115=Localization!$C$118,F115=4),2,IF(OR(F115=Localization!$C$119,F115=3),0,IF(OR(F115=Localization!$C$120,F115=2),-1,IF(OR(F115=Localization!$C$121,F115=1),-2)))))</f>
        <v>0</v>
      </c>
      <c r="AB115" t="b">
        <f>IF(OR(G115=Localization!$C$123,G115=5),-2,IF(OR(G115=Localization!$C$124,G115=4),-1,IF(OR(G115=Localization!$C$125,G115=3),0,IF(OR(G115=Localization!$C$126,G115=2),2,IF(OR(G115=Localization!$C$127,G115=1),4)))))</f>
        <v>0</v>
      </c>
      <c r="AC115" t="b">
        <f>IF(OR(H115=Localization!$C$117,H115=5),4,IF(OR(H115=Localization!$C$118,H115=4),2,IF(OR(H115=Localization!$C$119,H115=3),0,IF(OR(H115=Localization!$C$120,H115=2),-1,IF(OR(H115=Localization!$C$121,H115=1),-2)))))</f>
        <v>0</v>
      </c>
      <c r="AD115" t="b">
        <f>IF(OR(I115=Localization!$C$123,I115=5),-2,IF(OR(I115=Localization!$C$124,I115=4),-1,IF(OR(I115=Localization!$C$125,I115=3),0,IF(OR(I115=Localization!$C$126,I115=2),2,IF(OR(I115=Localization!$C$127,I115=1),4)))))</f>
        <v>0</v>
      </c>
      <c r="AE115" t="b">
        <f>IF(OR(J115=Localization!$C$117,J115=5),4,IF(OR(J115=Localization!$C$118,J115=4),2,IF(OR(J115=Localization!$C$119,J115=3),0,IF(OR(J115=Localization!$C$120,J115=2),-1,IF(OR(J115=Localization!$C$121,J115=1),-2)))))</f>
        <v>0</v>
      </c>
      <c r="AF115" t="b">
        <f>IF(OR(K115=Localization!$C$123,K115=5),-2,IF(OR(K115=Localization!$C$124,K115=4),-1,IF(OR(K115=Localization!$C$125,K115=3),0,IF(OR(K115=Localization!$C$126,K115=2),2,IF(OR(K115=Localization!$C$127,K115=1),4)))))</f>
        <v>0</v>
      </c>
      <c r="AG115" t="b">
        <f>IF(OR(L115=Localization!$C$117,L115=5),4,IF(OR(L115=Localization!$C$118,L115=4),2,IF(OR(L115=Localization!$C$119,L115=3),0,IF(OR(L115=Localization!$C$120,L115=2),-1,IF(OR(L115=Localization!$C$121,L115=1),-2)))))</f>
        <v>0</v>
      </c>
      <c r="AH115" t="b">
        <f>IF(OR(M115=Localization!$C$123,M115=5),-2,IF(OR(M115=Localization!$C$124,M115=4),-1,IF(OR(M115=Localization!$C$125,M115=3),0,IF(OR(M115=Localization!$C$126,M115=2),2,IF(OR(M115=Localization!$C$127,M115=1),4)))))</f>
        <v>0</v>
      </c>
      <c r="AI115" t="b">
        <f>IF(OR(N115=Localization!$C$117,N115=5),4,IF(OR(N115=Localization!$C$118,N115=4),2,IF(OR(N115=Localization!$C$119,N115=3),0,IF(OR(N115=Localization!$C$120,N115=2),-1,IF(OR(N115=Localization!$C$121,N115=1),-2)))))</f>
        <v>0</v>
      </c>
      <c r="AJ115" t="b">
        <f>IF(OR(O115=Localization!$C$123,O115=5),-2,IF(OR(O115=Localization!$C$124,O115=4),-1,IF(OR(O115=Localization!$C$125,O115=3),0,IF(OR(O115=Localization!$C$126,O115=2),2,IF(OR(O115=Localization!$C$127,O115=1),4)))))</f>
        <v>0</v>
      </c>
      <c r="AK115" t="b">
        <f>IF(OR(P115=Localization!$C$117,P115=5),4,IF(OR(P115=Localization!$C$118,P115=4),2,IF(OR(P115=Localization!$C$119,P115=3),0,IF(OR(P115=Localization!$C$120,P115=2),-1,IF(OR(P115=Localization!$C$121,P115=1),-2)))))</f>
        <v>0</v>
      </c>
      <c r="AL115" t="b">
        <f>IF(OR(Q115=Localization!$C$123,Q115=5),-2,IF(OR(Q115=Localization!$C$124,Q115=4),-1,IF(OR(Q115=Localization!$C$125,Q115=3),0,IF(OR(Q115=Localization!$C$126,Q115=2),2,IF(OR(Q115=Localization!$C$127,Q115=1),4)))))</f>
        <v>0</v>
      </c>
      <c r="AM115" t="b">
        <f>IF(OR(R115=Localization!$C$117,R115=5),4,IF(OR(R115=Localization!$C$118,R115=4),2,IF(OR(R115=Localization!$C$119,R115=3),0,IF(OR(R115=Localization!$C$120,R115=2),-1,IF(OR(R115=Localization!$C$121,R115=1),-2)))))</f>
        <v>0</v>
      </c>
      <c r="AN115" t="b">
        <f>IF(OR(S115=Localization!$C$123,S115=5),-2,IF(OR(S115=Localization!$C$124,S115=4),-1,IF(OR(S115=Localization!$C$125,S115=3),0,IF(OR(S115=Localization!$C$126,S115=2),2,IF(OR(S115=Localization!$C$127,S115=1),4)))))</f>
        <v>0</v>
      </c>
      <c r="AO115" t="b">
        <f>IF(OR(T115=Localization!$C$117,T115=5),4,IF(OR(T115=Localization!$C$118,T115=4),2,IF(OR(T115=Localization!$C$119,T115=3),0,IF(OR(T115=Localization!$C$120,T115=2),-1,IF(OR(T115=Localization!$C$121,T115=1),-2)))))</f>
        <v>0</v>
      </c>
      <c r="AP115" t="b">
        <f>IF(OR(U115=Localization!$C$123,U115=5),-2,IF(OR(U115=Localization!$C$124,U115=4),-1,IF(OR(U115=Localization!$C$125,U115=3),0,IF(OR(U115=Localization!$C$126,U115=2),2,IF(OR(U115=Localization!$C$127,U115=1),4)))))</f>
        <v>0</v>
      </c>
      <c r="AR115" t="str">
        <f t="shared" si="32"/>
        <v>ЛОЖЬЛОЖЬ</v>
      </c>
      <c r="AS115" t="str">
        <f t="shared" si="33"/>
        <v>ЛОЖЬЛОЖЬ</v>
      </c>
      <c r="AT115" t="str">
        <f t="shared" si="34"/>
        <v>ЛОЖЬЛОЖЬ</v>
      </c>
      <c r="AU115" t="str">
        <f t="shared" si="35"/>
        <v>ЛОЖЬЛОЖЬ</v>
      </c>
      <c r="AV115" t="str">
        <f t="shared" si="36"/>
        <v>ЛОЖЬЛОЖЬ</v>
      </c>
      <c r="AW115" t="str">
        <f t="shared" si="37"/>
        <v>ЛОЖЬЛОЖЬ</v>
      </c>
      <c r="AX115" t="str">
        <f t="shared" si="38"/>
        <v>ЛОЖЬЛОЖЬ</v>
      </c>
      <c r="AY115" t="str">
        <f t="shared" si="39"/>
        <v>ЛОЖЬЛОЖЬ</v>
      </c>
      <c r="AZ115" t="str">
        <f t="shared" si="40"/>
        <v>ЛОЖЬЛОЖЬ</v>
      </c>
      <c r="BA115" t="str">
        <f t="shared" si="41"/>
        <v>ЛОЖЬЛОЖЬ</v>
      </c>
      <c r="BC115" t="str">
        <f t="shared" si="42"/>
        <v/>
      </c>
      <c r="BD115" t="str">
        <f t="shared" si="43"/>
        <v/>
      </c>
      <c r="BE115" t="str">
        <f t="shared" si="44"/>
        <v/>
      </c>
      <c r="BF115" t="str">
        <f t="shared" si="45"/>
        <v/>
      </c>
      <c r="BG115" t="str">
        <f t="shared" si="46"/>
        <v/>
      </c>
      <c r="BH115" t="str">
        <f t="shared" si="47"/>
        <v/>
      </c>
      <c r="BI115" t="str">
        <f t="shared" si="48"/>
        <v/>
      </c>
      <c r="BJ115" t="str">
        <f t="shared" si="49"/>
        <v/>
      </c>
      <c r="BK115" t="str">
        <f t="shared" si="50"/>
        <v/>
      </c>
      <c r="BL115" t="str">
        <f t="shared" si="51"/>
        <v/>
      </c>
    </row>
    <row r="116" spans="23:64" x14ac:dyDescent="0.25">
      <c r="W116" t="b">
        <f>IF(OR(B116=Localization!$C$117,B116=5),4,IF(OR(B116=Localization!$C$118,B116=4),2,IF(OR(B116=Localization!$C$119,B116=3),0,IF(OR(B116=Localization!$C$120,B116=2),-1,IF(OR(B116=Localization!$C$121,B116=1),-2)))))</f>
        <v>0</v>
      </c>
      <c r="X116" t="b">
        <f>IF(OR(C116=Localization!$C$123,C116=5),-2,IF(OR(C116=Localization!$C$124,C116=4),-1,IF(OR(C116=Localization!$C$125,C116=3),0,IF(OR(C116=Localization!$C$126,C116=2),2,IF(OR(C116=Localization!$C$127,C116=1),4)))))</f>
        <v>0</v>
      </c>
      <c r="Y116" t="b">
        <f>IF(OR(D116=Localization!$C$117,D116=5),4,IF(OR(D116=Localization!$C$118,D116=4),2,IF(OR(D116=Localization!$C$119,D116=3),0,IF(OR(D116=Localization!$C$120,D116=2),-1,IF(OR(D116=Localization!$C$121,D116=1),-2)))))</f>
        <v>0</v>
      </c>
      <c r="Z116" t="b">
        <f>IF(OR(E116=Localization!$C$123,E116=5),-2,IF(OR(E116=Localization!$C$124,E116=4),-1,IF(OR(E116=Localization!$C$125,E116=3),0,IF(OR(E116=Localization!$C$126,E116=2),2,IF(OR(E116=Localization!$C$127,E116=1),4)))))</f>
        <v>0</v>
      </c>
      <c r="AA116" t="b">
        <f>IF(OR(F116=Localization!$C$117,F116=5),4,IF(OR(F116=Localization!$C$118,F116=4),2,IF(OR(F116=Localization!$C$119,F116=3),0,IF(OR(F116=Localization!$C$120,F116=2),-1,IF(OR(F116=Localization!$C$121,F116=1),-2)))))</f>
        <v>0</v>
      </c>
      <c r="AB116" t="b">
        <f>IF(OR(G116=Localization!$C$123,G116=5),-2,IF(OR(G116=Localization!$C$124,G116=4),-1,IF(OR(G116=Localization!$C$125,G116=3),0,IF(OR(G116=Localization!$C$126,G116=2),2,IF(OR(G116=Localization!$C$127,G116=1),4)))))</f>
        <v>0</v>
      </c>
      <c r="AC116" t="b">
        <f>IF(OR(H116=Localization!$C$117,H116=5),4,IF(OR(H116=Localization!$C$118,H116=4),2,IF(OR(H116=Localization!$C$119,H116=3),0,IF(OR(H116=Localization!$C$120,H116=2),-1,IF(OR(H116=Localization!$C$121,H116=1),-2)))))</f>
        <v>0</v>
      </c>
      <c r="AD116" t="b">
        <f>IF(OR(I116=Localization!$C$123,I116=5),-2,IF(OR(I116=Localization!$C$124,I116=4),-1,IF(OR(I116=Localization!$C$125,I116=3),0,IF(OR(I116=Localization!$C$126,I116=2),2,IF(OR(I116=Localization!$C$127,I116=1),4)))))</f>
        <v>0</v>
      </c>
      <c r="AE116" t="b">
        <f>IF(OR(J116=Localization!$C$117,J116=5),4,IF(OR(J116=Localization!$C$118,J116=4),2,IF(OR(J116=Localization!$C$119,J116=3),0,IF(OR(J116=Localization!$C$120,J116=2),-1,IF(OR(J116=Localization!$C$121,J116=1),-2)))))</f>
        <v>0</v>
      </c>
      <c r="AF116" t="b">
        <f>IF(OR(K116=Localization!$C$123,K116=5),-2,IF(OR(K116=Localization!$C$124,K116=4),-1,IF(OR(K116=Localization!$C$125,K116=3),0,IF(OR(K116=Localization!$C$126,K116=2),2,IF(OR(K116=Localization!$C$127,K116=1),4)))))</f>
        <v>0</v>
      </c>
      <c r="AG116" t="b">
        <f>IF(OR(L116=Localization!$C$117,L116=5),4,IF(OR(L116=Localization!$C$118,L116=4),2,IF(OR(L116=Localization!$C$119,L116=3),0,IF(OR(L116=Localization!$C$120,L116=2),-1,IF(OR(L116=Localization!$C$121,L116=1),-2)))))</f>
        <v>0</v>
      </c>
      <c r="AH116" t="b">
        <f>IF(OR(M116=Localization!$C$123,M116=5),-2,IF(OR(M116=Localization!$C$124,M116=4),-1,IF(OR(M116=Localization!$C$125,M116=3),0,IF(OR(M116=Localization!$C$126,M116=2),2,IF(OR(M116=Localization!$C$127,M116=1),4)))))</f>
        <v>0</v>
      </c>
      <c r="AI116" t="b">
        <f>IF(OR(N116=Localization!$C$117,N116=5),4,IF(OR(N116=Localization!$C$118,N116=4),2,IF(OR(N116=Localization!$C$119,N116=3),0,IF(OR(N116=Localization!$C$120,N116=2),-1,IF(OR(N116=Localization!$C$121,N116=1),-2)))))</f>
        <v>0</v>
      </c>
      <c r="AJ116" t="b">
        <f>IF(OR(O116=Localization!$C$123,O116=5),-2,IF(OR(O116=Localization!$C$124,O116=4),-1,IF(OR(O116=Localization!$C$125,O116=3),0,IF(OR(O116=Localization!$C$126,O116=2),2,IF(OR(O116=Localization!$C$127,O116=1),4)))))</f>
        <v>0</v>
      </c>
      <c r="AK116" t="b">
        <f>IF(OR(P116=Localization!$C$117,P116=5),4,IF(OR(P116=Localization!$C$118,P116=4),2,IF(OR(P116=Localization!$C$119,P116=3),0,IF(OR(P116=Localization!$C$120,P116=2),-1,IF(OR(P116=Localization!$C$121,P116=1),-2)))))</f>
        <v>0</v>
      </c>
      <c r="AL116" t="b">
        <f>IF(OR(Q116=Localization!$C$123,Q116=5),-2,IF(OR(Q116=Localization!$C$124,Q116=4),-1,IF(OR(Q116=Localization!$C$125,Q116=3),0,IF(OR(Q116=Localization!$C$126,Q116=2),2,IF(OR(Q116=Localization!$C$127,Q116=1),4)))))</f>
        <v>0</v>
      </c>
      <c r="AM116" t="b">
        <f>IF(OR(R116=Localization!$C$117,R116=5),4,IF(OR(R116=Localization!$C$118,R116=4),2,IF(OR(R116=Localization!$C$119,R116=3),0,IF(OR(R116=Localization!$C$120,R116=2),-1,IF(OR(R116=Localization!$C$121,R116=1),-2)))))</f>
        <v>0</v>
      </c>
      <c r="AN116" t="b">
        <f>IF(OR(S116=Localization!$C$123,S116=5),-2,IF(OR(S116=Localization!$C$124,S116=4),-1,IF(OR(S116=Localization!$C$125,S116=3),0,IF(OR(S116=Localization!$C$126,S116=2),2,IF(OR(S116=Localization!$C$127,S116=1),4)))))</f>
        <v>0</v>
      </c>
      <c r="AO116" t="b">
        <f>IF(OR(T116=Localization!$C$117,T116=5),4,IF(OR(T116=Localization!$C$118,T116=4),2,IF(OR(T116=Localization!$C$119,T116=3),0,IF(OR(T116=Localization!$C$120,T116=2),-1,IF(OR(T116=Localization!$C$121,T116=1),-2)))))</f>
        <v>0</v>
      </c>
      <c r="AP116" t="b">
        <f>IF(OR(U116=Localization!$C$123,U116=5),-2,IF(OR(U116=Localization!$C$124,U116=4),-1,IF(OR(U116=Localization!$C$125,U116=3),0,IF(OR(U116=Localization!$C$126,U116=2),2,IF(OR(U116=Localization!$C$127,U116=1),4)))))</f>
        <v>0</v>
      </c>
      <c r="AR116" t="str">
        <f t="shared" si="32"/>
        <v>ЛОЖЬЛОЖЬ</v>
      </c>
      <c r="AS116" t="str">
        <f t="shared" si="33"/>
        <v>ЛОЖЬЛОЖЬ</v>
      </c>
      <c r="AT116" t="str">
        <f t="shared" si="34"/>
        <v>ЛОЖЬЛОЖЬ</v>
      </c>
      <c r="AU116" t="str">
        <f t="shared" si="35"/>
        <v>ЛОЖЬЛОЖЬ</v>
      </c>
      <c r="AV116" t="str">
        <f t="shared" si="36"/>
        <v>ЛОЖЬЛОЖЬ</v>
      </c>
      <c r="AW116" t="str">
        <f t="shared" si="37"/>
        <v>ЛОЖЬЛОЖЬ</v>
      </c>
      <c r="AX116" t="str">
        <f t="shared" si="38"/>
        <v>ЛОЖЬЛОЖЬ</v>
      </c>
      <c r="AY116" t="str">
        <f t="shared" si="39"/>
        <v>ЛОЖЬЛОЖЬ</v>
      </c>
      <c r="AZ116" t="str">
        <f t="shared" si="40"/>
        <v>ЛОЖЬЛОЖЬ</v>
      </c>
      <c r="BA116" t="str">
        <f t="shared" si="41"/>
        <v>ЛОЖЬЛОЖЬ</v>
      </c>
      <c r="BC116" t="str">
        <f t="shared" si="42"/>
        <v/>
      </c>
      <c r="BD116" t="str">
        <f t="shared" si="43"/>
        <v/>
      </c>
      <c r="BE116" t="str">
        <f t="shared" si="44"/>
        <v/>
      </c>
      <c r="BF116" t="str">
        <f t="shared" si="45"/>
        <v/>
      </c>
      <c r="BG116" t="str">
        <f t="shared" si="46"/>
        <v/>
      </c>
      <c r="BH116" t="str">
        <f t="shared" si="47"/>
        <v/>
      </c>
      <c r="BI116" t="str">
        <f t="shared" si="48"/>
        <v/>
      </c>
      <c r="BJ116" t="str">
        <f t="shared" si="49"/>
        <v/>
      </c>
      <c r="BK116" t="str">
        <f t="shared" si="50"/>
        <v/>
      </c>
      <c r="BL116" t="str">
        <f t="shared" si="51"/>
        <v/>
      </c>
    </row>
    <row r="117" spans="23:64" x14ac:dyDescent="0.25">
      <c r="W117" t="b">
        <f>IF(OR(B117=Localization!$C$117,B117=5),4,IF(OR(B117=Localization!$C$118,B117=4),2,IF(OR(B117=Localization!$C$119,B117=3),0,IF(OR(B117=Localization!$C$120,B117=2),-1,IF(OR(B117=Localization!$C$121,B117=1),-2)))))</f>
        <v>0</v>
      </c>
      <c r="X117" t="b">
        <f>IF(OR(C117=Localization!$C$123,C117=5),-2,IF(OR(C117=Localization!$C$124,C117=4),-1,IF(OR(C117=Localization!$C$125,C117=3),0,IF(OR(C117=Localization!$C$126,C117=2),2,IF(OR(C117=Localization!$C$127,C117=1),4)))))</f>
        <v>0</v>
      </c>
      <c r="Y117" t="b">
        <f>IF(OR(D117=Localization!$C$117,D117=5),4,IF(OR(D117=Localization!$C$118,D117=4),2,IF(OR(D117=Localization!$C$119,D117=3),0,IF(OR(D117=Localization!$C$120,D117=2),-1,IF(OR(D117=Localization!$C$121,D117=1),-2)))))</f>
        <v>0</v>
      </c>
      <c r="Z117" t="b">
        <f>IF(OR(E117=Localization!$C$123,E117=5),-2,IF(OR(E117=Localization!$C$124,E117=4),-1,IF(OR(E117=Localization!$C$125,E117=3),0,IF(OR(E117=Localization!$C$126,E117=2),2,IF(OR(E117=Localization!$C$127,E117=1),4)))))</f>
        <v>0</v>
      </c>
      <c r="AA117" t="b">
        <f>IF(OR(F117=Localization!$C$117,F117=5),4,IF(OR(F117=Localization!$C$118,F117=4),2,IF(OR(F117=Localization!$C$119,F117=3),0,IF(OR(F117=Localization!$C$120,F117=2),-1,IF(OR(F117=Localization!$C$121,F117=1),-2)))))</f>
        <v>0</v>
      </c>
      <c r="AB117" t="b">
        <f>IF(OR(G117=Localization!$C$123,G117=5),-2,IF(OR(G117=Localization!$C$124,G117=4),-1,IF(OR(G117=Localization!$C$125,G117=3),0,IF(OR(G117=Localization!$C$126,G117=2),2,IF(OR(G117=Localization!$C$127,G117=1),4)))))</f>
        <v>0</v>
      </c>
      <c r="AC117" t="b">
        <f>IF(OR(H117=Localization!$C$117,H117=5),4,IF(OR(H117=Localization!$C$118,H117=4),2,IF(OR(H117=Localization!$C$119,H117=3),0,IF(OR(H117=Localization!$C$120,H117=2),-1,IF(OR(H117=Localization!$C$121,H117=1),-2)))))</f>
        <v>0</v>
      </c>
      <c r="AD117" t="b">
        <f>IF(OR(I117=Localization!$C$123,I117=5),-2,IF(OR(I117=Localization!$C$124,I117=4),-1,IF(OR(I117=Localization!$C$125,I117=3),0,IF(OR(I117=Localization!$C$126,I117=2),2,IF(OR(I117=Localization!$C$127,I117=1),4)))))</f>
        <v>0</v>
      </c>
      <c r="AE117" t="b">
        <f>IF(OR(J117=Localization!$C$117,J117=5),4,IF(OR(J117=Localization!$C$118,J117=4),2,IF(OR(J117=Localization!$C$119,J117=3),0,IF(OR(J117=Localization!$C$120,J117=2),-1,IF(OR(J117=Localization!$C$121,J117=1),-2)))))</f>
        <v>0</v>
      </c>
      <c r="AF117" t="b">
        <f>IF(OR(K117=Localization!$C$123,K117=5),-2,IF(OR(K117=Localization!$C$124,K117=4),-1,IF(OR(K117=Localization!$C$125,K117=3),0,IF(OR(K117=Localization!$C$126,K117=2),2,IF(OR(K117=Localization!$C$127,K117=1),4)))))</f>
        <v>0</v>
      </c>
      <c r="AG117" t="b">
        <f>IF(OR(L117=Localization!$C$117,L117=5),4,IF(OR(L117=Localization!$C$118,L117=4),2,IF(OR(L117=Localization!$C$119,L117=3),0,IF(OR(L117=Localization!$C$120,L117=2),-1,IF(OR(L117=Localization!$C$121,L117=1),-2)))))</f>
        <v>0</v>
      </c>
      <c r="AH117" t="b">
        <f>IF(OR(M117=Localization!$C$123,M117=5),-2,IF(OR(M117=Localization!$C$124,M117=4),-1,IF(OR(M117=Localization!$C$125,M117=3),0,IF(OR(M117=Localization!$C$126,M117=2),2,IF(OR(M117=Localization!$C$127,M117=1),4)))))</f>
        <v>0</v>
      </c>
      <c r="AI117" t="b">
        <f>IF(OR(N117=Localization!$C$117,N117=5),4,IF(OR(N117=Localization!$C$118,N117=4),2,IF(OR(N117=Localization!$C$119,N117=3),0,IF(OR(N117=Localization!$C$120,N117=2),-1,IF(OR(N117=Localization!$C$121,N117=1),-2)))))</f>
        <v>0</v>
      </c>
      <c r="AJ117" t="b">
        <f>IF(OR(O117=Localization!$C$123,O117=5),-2,IF(OR(O117=Localization!$C$124,O117=4),-1,IF(OR(O117=Localization!$C$125,O117=3),0,IF(OR(O117=Localization!$C$126,O117=2),2,IF(OR(O117=Localization!$C$127,O117=1),4)))))</f>
        <v>0</v>
      </c>
      <c r="AK117" t="b">
        <f>IF(OR(P117=Localization!$C$117,P117=5),4,IF(OR(P117=Localization!$C$118,P117=4),2,IF(OR(P117=Localization!$C$119,P117=3),0,IF(OR(P117=Localization!$C$120,P117=2),-1,IF(OR(P117=Localization!$C$121,P117=1),-2)))))</f>
        <v>0</v>
      </c>
      <c r="AL117" t="b">
        <f>IF(OR(Q117=Localization!$C$123,Q117=5),-2,IF(OR(Q117=Localization!$C$124,Q117=4),-1,IF(OR(Q117=Localization!$C$125,Q117=3),0,IF(OR(Q117=Localization!$C$126,Q117=2),2,IF(OR(Q117=Localization!$C$127,Q117=1),4)))))</f>
        <v>0</v>
      </c>
      <c r="AM117" t="b">
        <f>IF(OR(R117=Localization!$C$117,R117=5),4,IF(OR(R117=Localization!$C$118,R117=4),2,IF(OR(R117=Localization!$C$119,R117=3),0,IF(OR(R117=Localization!$C$120,R117=2),-1,IF(OR(R117=Localization!$C$121,R117=1),-2)))))</f>
        <v>0</v>
      </c>
      <c r="AN117" t="b">
        <f>IF(OR(S117=Localization!$C$123,S117=5),-2,IF(OR(S117=Localization!$C$124,S117=4),-1,IF(OR(S117=Localization!$C$125,S117=3),0,IF(OR(S117=Localization!$C$126,S117=2),2,IF(OR(S117=Localization!$C$127,S117=1),4)))))</f>
        <v>0</v>
      </c>
      <c r="AO117" t="b">
        <f>IF(OR(T117=Localization!$C$117,T117=5),4,IF(OR(T117=Localization!$C$118,T117=4),2,IF(OR(T117=Localization!$C$119,T117=3),0,IF(OR(T117=Localization!$C$120,T117=2),-1,IF(OR(T117=Localization!$C$121,T117=1),-2)))))</f>
        <v>0</v>
      </c>
      <c r="AP117" t="b">
        <f>IF(OR(U117=Localization!$C$123,U117=5),-2,IF(OR(U117=Localization!$C$124,U117=4),-1,IF(OR(U117=Localization!$C$125,U117=3),0,IF(OR(U117=Localization!$C$126,U117=2),2,IF(OR(U117=Localization!$C$127,U117=1),4)))))</f>
        <v>0</v>
      </c>
      <c r="AR117" t="str">
        <f t="shared" si="32"/>
        <v>ЛОЖЬЛОЖЬ</v>
      </c>
      <c r="AS117" t="str">
        <f t="shared" si="33"/>
        <v>ЛОЖЬЛОЖЬ</v>
      </c>
      <c r="AT117" t="str">
        <f t="shared" si="34"/>
        <v>ЛОЖЬЛОЖЬ</v>
      </c>
      <c r="AU117" t="str">
        <f t="shared" si="35"/>
        <v>ЛОЖЬЛОЖЬ</v>
      </c>
      <c r="AV117" t="str">
        <f t="shared" si="36"/>
        <v>ЛОЖЬЛОЖЬ</v>
      </c>
      <c r="AW117" t="str">
        <f t="shared" si="37"/>
        <v>ЛОЖЬЛОЖЬ</v>
      </c>
      <c r="AX117" t="str">
        <f t="shared" si="38"/>
        <v>ЛОЖЬЛОЖЬ</v>
      </c>
      <c r="AY117" t="str">
        <f t="shared" si="39"/>
        <v>ЛОЖЬЛОЖЬ</v>
      </c>
      <c r="AZ117" t="str">
        <f t="shared" si="40"/>
        <v>ЛОЖЬЛОЖЬ</v>
      </c>
      <c r="BA117" t="str">
        <f t="shared" si="41"/>
        <v>ЛОЖЬЛОЖЬ</v>
      </c>
      <c r="BC117" t="str">
        <f t="shared" si="42"/>
        <v/>
      </c>
      <c r="BD117" t="str">
        <f t="shared" si="43"/>
        <v/>
      </c>
      <c r="BE117" t="str">
        <f t="shared" si="44"/>
        <v/>
      </c>
      <c r="BF117" t="str">
        <f t="shared" si="45"/>
        <v/>
      </c>
      <c r="BG117" t="str">
        <f t="shared" si="46"/>
        <v/>
      </c>
      <c r="BH117" t="str">
        <f t="shared" si="47"/>
        <v/>
      </c>
      <c r="BI117" t="str">
        <f t="shared" si="48"/>
        <v/>
      </c>
      <c r="BJ117" t="str">
        <f t="shared" si="49"/>
        <v/>
      </c>
      <c r="BK117" t="str">
        <f t="shared" si="50"/>
        <v/>
      </c>
      <c r="BL117" t="str">
        <f t="shared" si="51"/>
        <v/>
      </c>
    </row>
    <row r="118" spans="23:64" x14ac:dyDescent="0.25">
      <c r="W118" t="b">
        <f>IF(OR(B118=Localization!$C$117,B118=5),4,IF(OR(B118=Localization!$C$118,B118=4),2,IF(OR(B118=Localization!$C$119,B118=3),0,IF(OR(B118=Localization!$C$120,B118=2),-1,IF(OR(B118=Localization!$C$121,B118=1),-2)))))</f>
        <v>0</v>
      </c>
      <c r="X118" t="b">
        <f>IF(OR(C118=Localization!$C$123,C118=5),-2,IF(OR(C118=Localization!$C$124,C118=4),-1,IF(OR(C118=Localization!$C$125,C118=3),0,IF(OR(C118=Localization!$C$126,C118=2),2,IF(OR(C118=Localization!$C$127,C118=1),4)))))</f>
        <v>0</v>
      </c>
      <c r="Y118" t="b">
        <f>IF(OR(D118=Localization!$C$117,D118=5),4,IF(OR(D118=Localization!$C$118,D118=4),2,IF(OR(D118=Localization!$C$119,D118=3),0,IF(OR(D118=Localization!$C$120,D118=2),-1,IF(OR(D118=Localization!$C$121,D118=1),-2)))))</f>
        <v>0</v>
      </c>
      <c r="Z118" t="b">
        <f>IF(OR(E118=Localization!$C$123,E118=5),-2,IF(OR(E118=Localization!$C$124,E118=4),-1,IF(OR(E118=Localization!$C$125,E118=3),0,IF(OR(E118=Localization!$C$126,E118=2),2,IF(OR(E118=Localization!$C$127,E118=1),4)))))</f>
        <v>0</v>
      </c>
      <c r="AA118" t="b">
        <f>IF(OR(F118=Localization!$C$117,F118=5),4,IF(OR(F118=Localization!$C$118,F118=4),2,IF(OR(F118=Localization!$C$119,F118=3),0,IF(OR(F118=Localization!$C$120,F118=2),-1,IF(OR(F118=Localization!$C$121,F118=1),-2)))))</f>
        <v>0</v>
      </c>
      <c r="AB118" t="b">
        <f>IF(OR(G118=Localization!$C$123,G118=5),-2,IF(OR(G118=Localization!$C$124,G118=4),-1,IF(OR(G118=Localization!$C$125,G118=3),0,IF(OR(G118=Localization!$C$126,G118=2),2,IF(OR(G118=Localization!$C$127,G118=1),4)))))</f>
        <v>0</v>
      </c>
      <c r="AC118" t="b">
        <f>IF(OR(H118=Localization!$C$117,H118=5),4,IF(OR(H118=Localization!$C$118,H118=4),2,IF(OR(H118=Localization!$C$119,H118=3),0,IF(OR(H118=Localization!$C$120,H118=2),-1,IF(OR(H118=Localization!$C$121,H118=1),-2)))))</f>
        <v>0</v>
      </c>
      <c r="AD118" t="b">
        <f>IF(OR(I118=Localization!$C$123,I118=5),-2,IF(OR(I118=Localization!$C$124,I118=4),-1,IF(OR(I118=Localization!$C$125,I118=3),0,IF(OR(I118=Localization!$C$126,I118=2),2,IF(OR(I118=Localization!$C$127,I118=1),4)))))</f>
        <v>0</v>
      </c>
      <c r="AE118" t="b">
        <f>IF(OR(J118=Localization!$C$117,J118=5),4,IF(OR(J118=Localization!$C$118,J118=4),2,IF(OR(J118=Localization!$C$119,J118=3),0,IF(OR(J118=Localization!$C$120,J118=2),-1,IF(OR(J118=Localization!$C$121,J118=1),-2)))))</f>
        <v>0</v>
      </c>
      <c r="AF118" t="b">
        <f>IF(OR(K118=Localization!$C$123,K118=5),-2,IF(OR(K118=Localization!$C$124,K118=4),-1,IF(OR(K118=Localization!$C$125,K118=3),0,IF(OR(K118=Localization!$C$126,K118=2),2,IF(OR(K118=Localization!$C$127,K118=1),4)))))</f>
        <v>0</v>
      </c>
      <c r="AG118" t="b">
        <f>IF(OR(L118=Localization!$C$117,L118=5),4,IF(OR(L118=Localization!$C$118,L118=4),2,IF(OR(L118=Localization!$C$119,L118=3),0,IF(OR(L118=Localization!$C$120,L118=2),-1,IF(OR(L118=Localization!$C$121,L118=1),-2)))))</f>
        <v>0</v>
      </c>
      <c r="AH118" t="b">
        <f>IF(OR(M118=Localization!$C$123,M118=5),-2,IF(OR(M118=Localization!$C$124,M118=4),-1,IF(OR(M118=Localization!$C$125,M118=3),0,IF(OR(M118=Localization!$C$126,M118=2),2,IF(OR(M118=Localization!$C$127,M118=1),4)))))</f>
        <v>0</v>
      </c>
      <c r="AI118" t="b">
        <f>IF(OR(N118=Localization!$C$117,N118=5),4,IF(OR(N118=Localization!$C$118,N118=4),2,IF(OR(N118=Localization!$C$119,N118=3),0,IF(OR(N118=Localization!$C$120,N118=2),-1,IF(OR(N118=Localization!$C$121,N118=1),-2)))))</f>
        <v>0</v>
      </c>
      <c r="AJ118" t="b">
        <f>IF(OR(O118=Localization!$C$123,O118=5),-2,IF(OR(O118=Localization!$C$124,O118=4),-1,IF(OR(O118=Localization!$C$125,O118=3),0,IF(OR(O118=Localization!$C$126,O118=2),2,IF(OR(O118=Localization!$C$127,O118=1),4)))))</f>
        <v>0</v>
      </c>
      <c r="AK118" t="b">
        <f>IF(OR(P118=Localization!$C$117,P118=5),4,IF(OR(P118=Localization!$C$118,P118=4),2,IF(OR(P118=Localization!$C$119,P118=3),0,IF(OR(P118=Localization!$C$120,P118=2),-1,IF(OR(P118=Localization!$C$121,P118=1),-2)))))</f>
        <v>0</v>
      </c>
      <c r="AL118" t="b">
        <f>IF(OR(Q118=Localization!$C$123,Q118=5),-2,IF(OR(Q118=Localization!$C$124,Q118=4),-1,IF(OR(Q118=Localization!$C$125,Q118=3),0,IF(OR(Q118=Localization!$C$126,Q118=2),2,IF(OR(Q118=Localization!$C$127,Q118=1),4)))))</f>
        <v>0</v>
      </c>
      <c r="AM118" t="b">
        <f>IF(OR(R118=Localization!$C$117,R118=5),4,IF(OR(R118=Localization!$C$118,R118=4),2,IF(OR(R118=Localization!$C$119,R118=3),0,IF(OR(R118=Localization!$C$120,R118=2),-1,IF(OR(R118=Localization!$C$121,R118=1),-2)))))</f>
        <v>0</v>
      </c>
      <c r="AN118" t="b">
        <f>IF(OR(S118=Localization!$C$123,S118=5),-2,IF(OR(S118=Localization!$C$124,S118=4),-1,IF(OR(S118=Localization!$C$125,S118=3),0,IF(OR(S118=Localization!$C$126,S118=2),2,IF(OR(S118=Localization!$C$127,S118=1),4)))))</f>
        <v>0</v>
      </c>
      <c r="AO118" t="b">
        <f>IF(OR(T118=Localization!$C$117,T118=5),4,IF(OR(T118=Localization!$C$118,T118=4),2,IF(OR(T118=Localization!$C$119,T118=3),0,IF(OR(T118=Localization!$C$120,T118=2),-1,IF(OR(T118=Localization!$C$121,T118=1),-2)))))</f>
        <v>0</v>
      </c>
      <c r="AP118" t="b">
        <f>IF(OR(U118=Localization!$C$123,U118=5),-2,IF(OR(U118=Localization!$C$124,U118=4),-1,IF(OR(U118=Localization!$C$125,U118=3),0,IF(OR(U118=Localization!$C$126,U118=2),2,IF(OR(U118=Localization!$C$127,U118=1),4)))))</f>
        <v>0</v>
      </c>
      <c r="AR118" t="str">
        <f t="shared" si="32"/>
        <v>ЛОЖЬЛОЖЬ</v>
      </c>
      <c r="AS118" t="str">
        <f t="shared" si="33"/>
        <v>ЛОЖЬЛОЖЬ</v>
      </c>
      <c r="AT118" t="str">
        <f t="shared" si="34"/>
        <v>ЛОЖЬЛОЖЬ</v>
      </c>
      <c r="AU118" t="str">
        <f t="shared" si="35"/>
        <v>ЛОЖЬЛОЖЬ</v>
      </c>
      <c r="AV118" t="str">
        <f t="shared" si="36"/>
        <v>ЛОЖЬЛОЖЬ</v>
      </c>
      <c r="AW118" t="str">
        <f t="shared" si="37"/>
        <v>ЛОЖЬЛОЖЬ</v>
      </c>
      <c r="AX118" t="str">
        <f t="shared" si="38"/>
        <v>ЛОЖЬЛОЖЬ</v>
      </c>
      <c r="AY118" t="str">
        <f t="shared" si="39"/>
        <v>ЛОЖЬЛОЖЬ</v>
      </c>
      <c r="AZ118" t="str">
        <f t="shared" si="40"/>
        <v>ЛОЖЬЛОЖЬ</v>
      </c>
      <c r="BA118" t="str">
        <f t="shared" si="41"/>
        <v>ЛОЖЬЛОЖЬ</v>
      </c>
      <c r="BC118" t="str">
        <f t="shared" si="42"/>
        <v/>
      </c>
      <c r="BD118" t="str">
        <f t="shared" si="43"/>
        <v/>
      </c>
      <c r="BE118" t="str">
        <f t="shared" si="44"/>
        <v/>
      </c>
      <c r="BF118" t="str">
        <f t="shared" si="45"/>
        <v/>
      </c>
      <c r="BG118" t="str">
        <f t="shared" si="46"/>
        <v/>
      </c>
      <c r="BH118" t="str">
        <f t="shared" si="47"/>
        <v/>
      </c>
      <c r="BI118" t="str">
        <f t="shared" si="48"/>
        <v/>
      </c>
      <c r="BJ118" t="str">
        <f t="shared" si="49"/>
        <v/>
      </c>
      <c r="BK118" t="str">
        <f t="shared" si="50"/>
        <v/>
      </c>
      <c r="BL118" t="str">
        <f t="shared" si="51"/>
        <v/>
      </c>
    </row>
    <row r="119" spans="23:64" x14ac:dyDescent="0.25">
      <c r="W119" t="b">
        <f>IF(OR(B119=Localization!$C$117,B119=5),4,IF(OR(B119=Localization!$C$118,B119=4),2,IF(OR(B119=Localization!$C$119,B119=3),0,IF(OR(B119=Localization!$C$120,B119=2),-1,IF(OR(B119=Localization!$C$121,B119=1),-2)))))</f>
        <v>0</v>
      </c>
      <c r="X119" t="b">
        <f>IF(OR(C119=Localization!$C$123,C119=5),-2,IF(OR(C119=Localization!$C$124,C119=4),-1,IF(OR(C119=Localization!$C$125,C119=3),0,IF(OR(C119=Localization!$C$126,C119=2),2,IF(OR(C119=Localization!$C$127,C119=1),4)))))</f>
        <v>0</v>
      </c>
      <c r="Y119" t="b">
        <f>IF(OR(D119=Localization!$C$117,D119=5),4,IF(OR(D119=Localization!$C$118,D119=4),2,IF(OR(D119=Localization!$C$119,D119=3),0,IF(OR(D119=Localization!$C$120,D119=2),-1,IF(OR(D119=Localization!$C$121,D119=1),-2)))))</f>
        <v>0</v>
      </c>
      <c r="Z119" t="b">
        <f>IF(OR(E119=Localization!$C$123,E119=5),-2,IF(OR(E119=Localization!$C$124,E119=4),-1,IF(OR(E119=Localization!$C$125,E119=3),0,IF(OR(E119=Localization!$C$126,E119=2),2,IF(OR(E119=Localization!$C$127,E119=1),4)))))</f>
        <v>0</v>
      </c>
      <c r="AA119" t="b">
        <f>IF(OR(F119=Localization!$C$117,F119=5),4,IF(OR(F119=Localization!$C$118,F119=4),2,IF(OR(F119=Localization!$C$119,F119=3),0,IF(OR(F119=Localization!$C$120,F119=2),-1,IF(OR(F119=Localization!$C$121,F119=1),-2)))))</f>
        <v>0</v>
      </c>
      <c r="AB119" t="b">
        <f>IF(OR(G119=Localization!$C$123,G119=5),-2,IF(OR(G119=Localization!$C$124,G119=4),-1,IF(OR(G119=Localization!$C$125,G119=3),0,IF(OR(G119=Localization!$C$126,G119=2),2,IF(OR(G119=Localization!$C$127,G119=1),4)))))</f>
        <v>0</v>
      </c>
      <c r="AC119" t="b">
        <f>IF(OR(H119=Localization!$C$117,H119=5),4,IF(OR(H119=Localization!$C$118,H119=4),2,IF(OR(H119=Localization!$C$119,H119=3),0,IF(OR(H119=Localization!$C$120,H119=2),-1,IF(OR(H119=Localization!$C$121,H119=1),-2)))))</f>
        <v>0</v>
      </c>
      <c r="AD119" t="b">
        <f>IF(OR(I119=Localization!$C$123,I119=5),-2,IF(OR(I119=Localization!$C$124,I119=4),-1,IF(OR(I119=Localization!$C$125,I119=3),0,IF(OR(I119=Localization!$C$126,I119=2),2,IF(OR(I119=Localization!$C$127,I119=1),4)))))</f>
        <v>0</v>
      </c>
      <c r="AE119" t="b">
        <f>IF(OR(J119=Localization!$C$117,J119=5),4,IF(OR(J119=Localization!$C$118,J119=4),2,IF(OR(J119=Localization!$C$119,J119=3),0,IF(OR(J119=Localization!$C$120,J119=2),-1,IF(OR(J119=Localization!$C$121,J119=1),-2)))))</f>
        <v>0</v>
      </c>
      <c r="AF119" t="b">
        <f>IF(OR(K119=Localization!$C$123,K119=5),-2,IF(OR(K119=Localization!$C$124,K119=4),-1,IF(OR(K119=Localization!$C$125,K119=3),0,IF(OR(K119=Localization!$C$126,K119=2),2,IF(OR(K119=Localization!$C$127,K119=1),4)))))</f>
        <v>0</v>
      </c>
      <c r="AG119" t="b">
        <f>IF(OR(L119=Localization!$C$117,L119=5),4,IF(OR(L119=Localization!$C$118,L119=4),2,IF(OR(L119=Localization!$C$119,L119=3),0,IF(OR(L119=Localization!$C$120,L119=2),-1,IF(OR(L119=Localization!$C$121,L119=1),-2)))))</f>
        <v>0</v>
      </c>
      <c r="AH119" t="b">
        <f>IF(OR(M119=Localization!$C$123,M119=5),-2,IF(OR(M119=Localization!$C$124,M119=4),-1,IF(OR(M119=Localization!$C$125,M119=3),0,IF(OR(M119=Localization!$C$126,M119=2),2,IF(OR(M119=Localization!$C$127,M119=1),4)))))</f>
        <v>0</v>
      </c>
      <c r="AI119" t="b">
        <f>IF(OR(N119=Localization!$C$117,N119=5),4,IF(OR(N119=Localization!$C$118,N119=4),2,IF(OR(N119=Localization!$C$119,N119=3),0,IF(OR(N119=Localization!$C$120,N119=2),-1,IF(OR(N119=Localization!$C$121,N119=1),-2)))))</f>
        <v>0</v>
      </c>
      <c r="AJ119" t="b">
        <f>IF(OR(O119=Localization!$C$123,O119=5),-2,IF(OR(O119=Localization!$C$124,O119=4),-1,IF(OR(O119=Localization!$C$125,O119=3),0,IF(OR(O119=Localization!$C$126,O119=2),2,IF(OR(O119=Localization!$C$127,O119=1),4)))))</f>
        <v>0</v>
      </c>
      <c r="AK119" t="b">
        <f>IF(OR(P119=Localization!$C$117,P119=5),4,IF(OR(P119=Localization!$C$118,P119=4),2,IF(OR(P119=Localization!$C$119,P119=3),0,IF(OR(P119=Localization!$C$120,P119=2),-1,IF(OR(P119=Localization!$C$121,P119=1),-2)))))</f>
        <v>0</v>
      </c>
      <c r="AL119" t="b">
        <f>IF(OR(Q119=Localization!$C$123,Q119=5),-2,IF(OR(Q119=Localization!$C$124,Q119=4),-1,IF(OR(Q119=Localization!$C$125,Q119=3),0,IF(OR(Q119=Localization!$C$126,Q119=2),2,IF(OR(Q119=Localization!$C$127,Q119=1),4)))))</f>
        <v>0</v>
      </c>
      <c r="AM119" t="b">
        <f>IF(OR(R119=Localization!$C$117,R119=5),4,IF(OR(R119=Localization!$C$118,R119=4),2,IF(OR(R119=Localization!$C$119,R119=3),0,IF(OR(R119=Localization!$C$120,R119=2),-1,IF(OR(R119=Localization!$C$121,R119=1),-2)))))</f>
        <v>0</v>
      </c>
      <c r="AN119" t="b">
        <f>IF(OR(S119=Localization!$C$123,S119=5),-2,IF(OR(S119=Localization!$C$124,S119=4),-1,IF(OR(S119=Localization!$C$125,S119=3),0,IF(OR(S119=Localization!$C$126,S119=2),2,IF(OR(S119=Localization!$C$127,S119=1),4)))))</f>
        <v>0</v>
      </c>
      <c r="AO119" t="b">
        <f>IF(OR(T119=Localization!$C$117,T119=5),4,IF(OR(T119=Localization!$C$118,T119=4),2,IF(OR(T119=Localization!$C$119,T119=3),0,IF(OR(T119=Localization!$C$120,T119=2),-1,IF(OR(T119=Localization!$C$121,T119=1),-2)))))</f>
        <v>0</v>
      </c>
      <c r="AP119" t="b">
        <f>IF(OR(U119=Localization!$C$123,U119=5),-2,IF(OR(U119=Localization!$C$124,U119=4),-1,IF(OR(U119=Localization!$C$125,U119=3),0,IF(OR(U119=Localization!$C$126,U119=2),2,IF(OR(U119=Localization!$C$127,U119=1),4)))))</f>
        <v>0</v>
      </c>
      <c r="AR119" t="str">
        <f t="shared" si="32"/>
        <v>ЛОЖЬЛОЖЬ</v>
      </c>
      <c r="AS119" t="str">
        <f t="shared" si="33"/>
        <v>ЛОЖЬЛОЖЬ</v>
      </c>
      <c r="AT119" t="str">
        <f t="shared" si="34"/>
        <v>ЛОЖЬЛОЖЬ</v>
      </c>
      <c r="AU119" t="str">
        <f t="shared" si="35"/>
        <v>ЛОЖЬЛОЖЬ</v>
      </c>
      <c r="AV119" t="str">
        <f t="shared" si="36"/>
        <v>ЛОЖЬЛОЖЬ</v>
      </c>
      <c r="AW119" t="str">
        <f t="shared" si="37"/>
        <v>ЛОЖЬЛОЖЬ</v>
      </c>
      <c r="AX119" t="str">
        <f t="shared" si="38"/>
        <v>ЛОЖЬЛОЖЬ</v>
      </c>
      <c r="AY119" t="str">
        <f t="shared" si="39"/>
        <v>ЛОЖЬЛОЖЬ</v>
      </c>
      <c r="AZ119" t="str">
        <f t="shared" si="40"/>
        <v>ЛОЖЬЛОЖЬ</v>
      </c>
      <c r="BA119" t="str">
        <f t="shared" si="41"/>
        <v>ЛОЖЬЛОЖЬ</v>
      </c>
      <c r="BC119" t="str">
        <f t="shared" si="42"/>
        <v/>
      </c>
      <c r="BD119" t="str">
        <f t="shared" si="43"/>
        <v/>
      </c>
      <c r="BE119" t="str">
        <f t="shared" si="44"/>
        <v/>
      </c>
      <c r="BF119" t="str">
        <f t="shared" si="45"/>
        <v/>
      </c>
      <c r="BG119" t="str">
        <f t="shared" si="46"/>
        <v/>
      </c>
      <c r="BH119" t="str">
        <f t="shared" si="47"/>
        <v/>
      </c>
      <c r="BI119" t="str">
        <f t="shared" si="48"/>
        <v/>
      </c>
      <c r="BJ119" t="str">
        <f t="shared" si="49"/>
        <v/>
      </c>
      <c r="BK119" t="str">
        <f t="shared" si="50"/>
        <v/>
      </c>
      <c r="BL119" t="str">
        <f t="shared" si="51"/>
        <v/>
      </c>
    </row>
    <row r="120" spans="23:64" x14ac:dyDescent="0.25">
      <c r="W120" t="b">
        <f>IF(OR(B120=Localization!$C$117,B120=5),4,IF(OR(B120=Localization!$C$118,B120=4),2,IF(OR(B120=Localization!$C$119,B120=3),0,IF(OR(B120=Localization!$C$120,B120=2),-1,IF(OR(B120=Localization!$C$121,B120=1),-2)))))</f>
        <v>0</v>
      </c>
      <c r="X120" t="b">
        <f>IF(OR(C120=Localization!$C$123,C120=5),-2,IF(OR(C120=Localization!$C$124,C120=4),-1,IF(OR(C120=Localization!$C$125,C120=3),0,IF(OR(C120=Localization!$C$126,C120=2),2,IF(OR(C120=Localization!$C$127,C120=1),4)))))</f>
        <v>0</v>
      </c>
      <c r="Y120" t="b">
        <f>IF(OR(D120=Localization!$C$117,D120=5),4,IF(OR(D120=Localization!$C$118,D120=4),2,IF(OR(D120=Localization!$C$119,D120=3),0,IF(OR(D120=Localization!$C$120,D120=2),-1,IF(OR(D120=Localization!$C$121,D120=1),-2)))))</f>
        <v>0</v>
      </c>
      <c r="Z120" t="b">
        <f>IF(OR(E120=Localization!$C$123,E120=5),-2,IF(OR(E120=Localization!$C$124,E120=4),-1,IF(OR(E120=Localization!$C$125,E120=3),0,IF(OR(E120=Localization!$C$126,E120=2),2,IF(OR(E120=Localization!$C$127,E120=1),4)))))</f>
        <v>0</v>
      </c>
      <c r="AA120" t="b">
        <f>IF(OR(F120=Localization!$C$117,F120=5),4,IF(OR(F120=Localization!$C$118,F120=4),2,IF(OR(F120=Localization!$C$119,F120=3),0,IF(OR(F120=Localization!$C$120,F120=2),-1,IF(OR(F120=Localization!$C$121,F120=1),-2)))))</f>
        <v>0</v>
      </c>
      <c r="AB120" t="b">
        <f>IF(OR(G120=Localization!$C$123,G120=5),-2,IF(OR(G120=Localization!$C$124,G120=4),-1,IF(OR(G120=Localization!$C$125,G120=3),0,IF(OR(G120=Localization!$C$126,G120=2),2,IF(OR(G120=Localization!$C$127,G120=1),4)))))</f>
        <v>0</v>
      </c>
      <c r="AC120" t="b">
        <f>IF(OR(H120=Localization!$C$117,H120=5),4,IF(OR(H120=Localization!$C$118,H120=4),2,IF(OR(H120=Localization!$C$119,H120=3),0,IF(OR(H120=Localization!$C$120,H120=2),-1,IF(OR(H120=Localization!$C$121,H120=1),-2)))))</f>
        <v>0</v>
      </c>
      <c r="AD120" t="b">
        <f>IF(OR(I120=Localization!$C$123,I120=5),-2,IF(OR(I120=Localization!$C$124,I120=4),-1,IF(OR(I120=Localization!$C$125,I120=3),0,IF(OR(I120=Localization!$C$126,I120=2),2,IF(OR(I120=Localization!$C$127,I120=1),4)))))</f>
        <v>0</v>
      </c>
      <c r="AE120" t="b">
        <f>IF(OR(J120=Localization!$C$117,J120=5),4,IF(OR(J120=Localization!$C$118,J120=4),2,IF(OR(J120=Localization!$C$119,J120=3),0,IF(OR(J120=Localization!$C$120,J120=2),-1,IF(OR(J120=Localization!$C$121,J120=1),-2)))))</f>
        <v>0</v>
      </c>
      <c r="AF120" t="b">
        <f>IF(OR(K120=Localization!$C$123,K120=5),-2,IF(OR(K120=Localization!$C$124,K120=4),-1,IF(OR(K120=Localization!$C$125,K120=3),0,IF(OR(K120=Localization!$C$126,K120=2),2,IF(OR(K120=Localization!$C$127,K120=1),4)))))</f>
        <v>0</v>
      </c>
      <c r="AG120" t="b">
        <f>IF(OR(L120=Localization!$C$117,L120=5),4,IF(OR(L120=Localization!$C$118,L120=4),2,IF(OR(L120=Localization!$C$119,L120=3),0,IF(OR(L120=Localization!$C$120,L120=2),-1,IF(OR(L120=Localization!$C$121,L120=1),-2)))))</f>
        <v>0</v>
      </c>
      <c r="AH120" t="b">
        <f>IF(OR(M120=Localization!$C$123,M120=5),-2,IF(OR(M120=Localization!$C$124,M120=4),-1,IF(OR(M120=Localization!$C$125,M120=3),0,IF(OR(M120=Localization!$C$126,M120=2),2,IF(OR(M120=Localization!$C$127,M120=1),4)))))</f>
        <v>0</v>
      </c>
      <c r="AI120" t="b">
        <f>IF(OR(N120=Localization!$C$117,N120=5),4,IF(OR(N120=Localization!$C$118,N120=4),2,IF(OR(N120=Localization!$C$119,N120=3),0,IF(OR(N120=Localization!$C$120,N120=2),-1,IF(OR(N120=Localization!$C$121,N120=1),-2)))))</f>
        <v>0</v>
      </c>
      <c r="AJ120" t="b">
        <f>IF(OR(O120=Localization!$C$123,O120=5),-2,IF(OR(O120=Localization!$C$124,O120=4),-1,IF(OR(O120=Localization!$C$125,O120=3),0,IF(OR(O120=Localization!$C$126,O120=2),2,IF(OR(O120=Localization!$C$127,O120=1),4)))))</f>
        <v>0</v>
      </c>
      <c r="AK120" t="b">
        <f>IF(OR(P120=Localization!$C$117,P120=5),4,IF(OR(P120=Localization!$C$118,P120=4),2,IF(OR(P120=Localization!$C$119,P120=3),0,IF(OR(P120=Localization!$C$120,P120=2),-1,IF(OR(P120=Localization!$C$121,P120=1),-2)))))</f>
        <v>0</v>
      </c>
      <c r="AL120" t="b">
        <f>IF(OR(Q120=Localization!$C$123,Q120=5),-2,IF(OR(Q120=Localization!$C$124,Q120=4),-1,IF(OR(Q120=Localization!$C$125,Q120=3),0,IF(OR(Q120=Localization!$C$126,Q120=2),2,IF(OR(Q120=Localization!$C$127,Q120=1),4)))))</f>
        <v>0</v>
      </c>
      <c r="AM120" t="b">
        <f>IF(OR(R120=Localization!$C$117,R120=5),4,IF(OR(R120=Localization!$C$118,R120=4),2,IF(OR(R120=Localization!$C$119,R120=3),0,IF(OR(R120=Localization!$C$120,R120=2),-1,IF(OR(R120=Localization!$C$121,R120=1),-2)))))</f>
        <v>0</v>
      </c>
      <c r="AN120" t="b">
        <f>IF(OR(S120=Localization!$C$123,S120=5),-2,IF(OR(S120=Localization!$C$124,S120=4),-1,IF(OR(S120=Localization!$C$125,S120=3),0,IF(OR(S120=Localization!$C$126,S120=2),2,IF(OR(S120=Localization!$C$127,S120=1),4)))))</f>
        <v>0</v>
      </c>
      <c r="AO120" t="b">
        <f>IF(OR(T120=Localization!$C$117,T120=5),4,IF(OR(T120=Localization!$C$118,T120=4),2,IF(OR(T120=Localization!$C$119,T120=3),0,IF(OR(T120=Localization!$C$120,T120=2),-1,IF(OR(T120=Localization!$C$121,T120=1),-2)))))</f>
        <v>0</v>
      </c>
      <c r="AP120" t="b">
        <f>IF(OR(U120=Localization!$C$123,U120=5),-2,IF(OR(U120=Localization!$C$124,U120=4),-1,IF(OR(U120=Localization!$C$125,U120=3),0,IF(OR(U120=Localization!$C$126,U120=2),2,IF(OR(U120=Localization!$C$127,U120=1),4)))))</f>
        <v>0</v>
      </c>
      <c r="AR120" t="str">
        <f t="shared" si="32"/>
        <v>ЛОЖЬЛОЖЬ</v>
      </c>
      <c r="AS120" t="str">
        <f t="shared" si="33"/>
        <v>ЛОЖЬЛОЖЬ</v>
      </c>
      <c r="AT120" t="str">
        <f t="shared" si="34"/>
        <v>ЛОЖЬЛОЖЬ</v>
      </c>
      <c r="AU120" t="str">
        <f t="shared" si="35"/>
        <v>ЛОЖЬЛОЖЬ</v>
      </c>
      <c r="AV120" t="str">
        <f t="shared" si="36"/>
        <v>ЛОЖЬЛОЖЬ</v>
      </c>
      <c r="AW120" t="str">
        <f t="shared" si="37"/>
        <v>ЛОЖЬЛОЖЬ</v>
      </c>
      <c r="AX120" t="str">
        <f t="shared" si="38"/>
        <v>ЛОЖЬЛОЖЬ</v>
      </c>
      <c r="AY120" t="str">
        <f t="shared" si="39"/>
        <v>ЛОЖЬЛОЖЬ</v>
      </c>
      <c r="AZ120" t="str">
        <f t="shared" si="40"/>
        <v>ЛОЖЬЛОЖЬ</v>
      </c>
      <c r="BA120" t="str">
        <f t="shared" si="41"/>
        <v>ЛОЖЬЛОЖЬ</v>
      </c>
      <c r="BC120" t="str">
        <f t="shared" si="42"/>
        <v/>
      </c>
      <c r="BD120" t="str">
        <f t="shared" si="43"/>
        <v/>
      </c>
      <c r="BE120" t="str">
        <f t="shared" si="44"/>
        <v/>
      </c>
      <c r="BF120" t="str">
        <f t="shared" si="45"/>
        <v/>
      </c>
      <c r="BG120" t="str">
        <f t="shared" si="46"/>
        <v/>
      </c>
      <c r="BH120" t="str">
        <f t="shared" si="47"/>
        <v/>
      </c>
      <c r="BI120" t="str">
        <f t="shared" si="48"/>
        <v/>
      </c>
      <c r="BJ120" t="str">
        <f t="shared" si="49"/>
        <v/>
      </c>
      <c r="BK120" t="str">
        <f t="shared" si="50"/>
        <v/>
      </c>
      <c r="BL120" t="str">
        <f t="shared" si="51"/>
        <v/>
      </c>
    </row>
    <row r="121" spans="23:64" x14ac:dyDescent="0.25">
      <c r="W121" t="b">
        <f>IF(OR(B121=Localization!$C$117,B121=5),4,IF(OR(B121=Localization!$C$118,B121=4),2,IF(OR(B121=Localization!$C$119,B121=3),0,IF(OR(B121=Localization!$C$120,B121=2),-1,IF(OR(B121=Localization!$C$121,B121=1),-2)))))</f>
        <v>0</v>
      </c>
      <c r="X121" t="b">
        <f>IF(OR(C121=Localization!$C$123,C121=5),-2,IF(OR(C121=Localization!$C$124,C121=4),-1,IF(OR(C121=Localization!$C$125,C121=3),0,IF(OR(C121=Localization!$C$126,C121=2),2,IF(OR(C121=Localization!$C$127,C121=1),4)))))</f>
        <v>0</v>
      </c>
      <c r="Y121" t="b">
        <f>IF(OR(D121=Localization!$C$117,D121=5),4,IF(OR(D121=Localization!$C$118,D121=4),2,IF(OR(D121=Localization!$C$119,D121=3),0,IF(OR(D121=Localization!$C$120,D121=2),-1,IF(OR(D121=Localization!$C$121,D121=1),-2)))))</f>
        <v>0</v>
      </c>
      <c r="Z121" t="b">
        <f>IF(OR(E121=Localization!$C$123,E121=5),-2,IF(OR(E121=Localization!$C$124,E121=4),-1,IF(OR(E121=Localization!$C$125,E121=3),0,IF(OR(E121=Localization!$C$126,E121=2),2,IF(OR(E121=Localization!$C$127,E121=1),4)))))</f>
        <v>0</v>
      </c>
      <c r="AA121" t="b">
        <f>IF(OR(F121=Localization!$C$117,F121=5),4,IF(OR(F121=Localization!$C$118,F121=4),2,IF(OR(F121=Localization!$C$119,F121=3),0,IF(OR(F121=Localization!$C$120,F121=2),-1,IF(OR(F121=Localization!$C$121,F121=1),-2)))))</f>
        <v>0</v>
      </c>
      <c r="AB121" t="b">
        <f>IF(OR(G121=Localization!$C$123,G121=5),-2,IF(OR(G121=Localization!$C$124,G121=4),-1,IF(OR(G121=Localization!$C$125,G121=3),0,IF(OR(G121=Localization!$C$126,G121=2),2,IF(OR(G121=Localization!$C$127,G121=1),4)))))</f>
        <v>0</v>
      </c>
      <c r="AC121" t="b">
        <f>IF(OR(H121=Localization!$C$117,H121=5),4,IF(OR(H121=Localization!$C$118,H121=4),2,IF(OR(H121=Localization!$C$119,H121=3),0,IF(OR(H121=Localization!$C$120,H121=2),-1,IF(OR(H121=Localization!$C$121,H121=1),-2)))))</f>
        <v>0</v>
      </c>
      <c r="AD121" t="b">
        <f>IF(OR(I121=Localization!$C$123,I121=5),-2,IF(OR(I121=Localization!$C$124,I121=4),-1,IF(OR(I121=Localization!$C$125,I121=3),0,IF(OR(I121=Localization!$C$126,I121=2),2,IF(OR(I121=Localization!$C$127,I121=1),4)))))</f>
        <v>0</v>
      </c>
      <c r="AE121" t="b">
        <f>IF(OR(J121=Localization!$C$117,J121=5),4,IF(OR(J121=Localization!$C$118,J121=4),2,IF(OR(J121=Localization!$C$119,J121=3),0,IF(OR(J121=Localization!$C$120,J121=2),-1,IF(OR(J121=Localization!$C$121,J121=1),-2)))))</f>
        <v>0</v>
      </c>
      <c r="AF121" t="b">
        <f>IF(OR(K121=Localization!$C$123,K121=5),-2,IF(OR(K121=Localization!$C$124,K121=4),-1,IF(OR(K121=Localization!$C$125,K121=3),0,IF(OR(K121=Localization!$C$126,K121=2),2,IF(OR(K121=Localization!$C$127,K121=1),4)))))</f>
        <v>0</v>
      </c>
      <c r="AG121" t="b">
        <f>IF(OR(L121=Localization!$C$117,L121=5),4,IF(OR(L121=Localization!$C$118,L121=4),2,IF(OR(L121=Localization!$C$119,L121=3),0,IF(OR(L121=Localization!$C$120,L121=2),-1,IF(OR(L121=Localization!$C$121,L121=1),-2)))))</f>
        <v>0</v>
      </c>
      <c r="AH121" t="b">
        <f>IF(OR(M121=Localization!$C$123,M121=5),-2,IF(OR(M121=Localization!$C$124,M121=4),-1,IF(OR(M121=Localization!$C$125,M121=3),0,IF(OR(M121=Localization!$C$126,M121=2),2,IF(OR(M121=Localization!$C$127,M121=1),4)))))</f>
        <v>0</v>
      </c>
      <c r="AI121" t="b">
        <f>IF(OR(N121=Localization!$C$117,N121=5),4,IF(OR(N121=Localization!$C$118,N121=4),2,IF(OR(N121=Localization!$C$119,N121=3),0,IF(OR(N121=Localization!$C$120,N121=2),-1,IF(OR(N121=Localization!$C$121,N121=1),-2)))))</f>
        <v>0</v>
      </c>
      <c r="AJ121" t="b">
        <f>IF(OR(O121=Localization!$C$123,O121=5),-2,IF(OR(O121=Localization!$C$124,O121=4),-1,IF(OR(O121=Localization!$C$125,O121=3),0,IF(OR(O121=Localization!$C$126,O121=2),2,IF(OR(O121=Localization!$C$127,O121=1),4)))))</f>
        <v>0</v>
      </c>
      <c r="AK121" t="b">
        <f>IF(OR(P121=Localization!$C$117,P121=5),4,IF(OR(P121=Localization!$C$118,P121=4),2,IF(OR(P121=Localization!$C$119,P121=3),0,IF(OR(P121=Localization!$C$120,P121=2),-1,IF(OR(P121=Localization!$C$121,P121=1),-2)))))</f>
        <v>0</v>
      </c>
      <c r="AL121" t="b">
        <f>IF(OR(Q121=Localization!$C$123,Q121=5),-2,IF(OR(Q121=Localization!$C$124,Q121=4),-1,IF(OR(Q121=Localization!$C$125,Q121=3),0,IF(OR(Q121=Localization!$C$126,Q121=2),2,IF(OR(Q121=Localization!$C$127,Q121=1),4)))))</f>
        <v>0</v>
      </c>
      <c r="AM121" t="b">
        <f>IF(OR(R121=Localization!$C$117,R121=5),4,IF(OR(R121=Localization!$C$118,R121=4),2,IF(OR(R121=Localization!$C$119,R121=3),0,IF(OR(R121=Localization!$C$120,R121=2),-1,IF(OR(R121=Localization!$C$121,R121=1),-2)))))</f>
        <v>0</v>
      </c>
      <c r="AN121" t="b">
        <f>IF(OR(S121=Localization!$C$123,S121=5),-2,IF(OR(S121=Localization!$C$124,S121=4),-1,IF(OR(S121=Localization!$C$125,S121=3),0,IF(OR(S121=Localization!$C$126,S121=2),2,IF(OR(S121=Localization!$C$127,S121=1),4)))))</f>
        <v>0</v>
      </c>
      <c r="AO121" t="b">
        <f>IF(OR(T121=Localization!$C$117,T121=5),4,IF(OR(T121=Localization!$C$118,T121=4),2,IF(OR(T121=Localization!$C$119,T121=3),0,IF(OR(T121=Localization!$C$120,T121=2),-1,IF(OR(T121=Localization!$C$121,T121=1),-2)))))</f>
        <v>0</v>
      </c>
      <c r="AP121" t="b">
        <f>IF(OR(U121=Localization!$C$123,U121=5),-2,IF(OR(U121=Localization!$C$124,U121=4),-1,IF(OR(U121=Localization!$C$125,U121=3),0,IF(OR(U121=Localization!$C$126,U121=2),2,IF(OR(U121=Localization!$C$127,U121=1),4)))))</f>
        <v>0</v>
      </c>
      <c r="AR121" t="str">
        <f t="shared" si="32"/>
        <v>ЛОЖЬЛОЖЬ</v>
      </c>
      <c r="AS121" t="str">
        <f t="shared" si="33"/>
        <v>ЛОЖЬЛОЖЬ</v>
      </c>
      <c r="AT121" t="str">
        <f t="shared" si="34"/>
        <v>ЛОЖЬЛОЖЬ</v>
      </c>
      <c r="AU121" t="str">
        <f t="shared" si="35"/>
        <v>ЛОЖЬЛОЖЬ</v>
      </c>
      <c r="AV121" t="str">
        <f t="shared" si="36"/>
        <v>ЛОЖЬЛОЖЬ</v>
      </c>
      <c r="AW121" t="str">
        <f t="shared" si="37"/>
        <v>ЛОЖЬЛОЖЬ</v>
      </c>
      <c r="AX121" t="str">
        <f t="shared" si="38"/>
        <v>ЛОЖЬЛОЖЬ</v>
      </c>
      <c r="AY121" t="str">
        <f t="shared" si="39"/>
        <v>ЛОЖЬЛОЖЬ</v>
      </c>
      <c r="AZ121" t="str">
        <f t="shared" si="40"/>
        <v>ЛОЖЬЛОЖЬ</v>
      </c>
      <c r="BA121" t="str">
        <f t="shared" si="41"/>
        <v>ЛОЖЬЛОЖЬ</v>
      </c>
      <c r="BC121" t="str">
        <f t="shared" si="42"/>
        <v/>
      </c>
      <c r="BD121" t="str">
        <f t="shared" si="43"/>
        <v/>
      </c>
      <c r="BE121" t="str">
        <f t="shared" si="44"/>
        <v/>
      </c>
      <c r="BF121" t="str">
        <f t="shared" si="45"/>
        <v/>
      </c>
      <c r="BG121" t="str">
        <f t="shared" si="46"/>
        <v/>
      </c>
      <c r="BH121" t="str">
        <f t="shared" si="47"/>
        <v/>
      </c>
      <c r="BI121" t="str">
        <f t="shared" si="48"/>
        <v/>
      </c>
      <c r="BJ121" t="str">
        <f t="shared" si="49"/>
        <v/>
      </c>
      <c r="BK121" t="str">
        <f t="shared" si="50"/>
        <v/>
      </c>
      <c r="BL121" t="str">
        <f t="shared" si="51"/>
        <v/>
      </c>
    </row>
    <row r="122" spans="23:64" x14ac:dyDescent="0.25">
      <c r="W122" t="b">
        <f>IF(OR(B122=Localization!$C$117,B122=5),4,IF(OR(B122=Localization!$C$118,B122=4),2,IF(OR(B122=Localization!$C$119,B122=3),0,IF(OR(B122=Localization!$C$120,B122=2),-1,IF(OR(B122=Localization!$C$121,B122=1),-2)))))</f>
        <v>0</v>
      </c>
      <c r="X122" t="b">
        <f>IF(OR(C122=Localization!$C$123,C122=5),-2,IF(OR(C122=Localization!$C$124,C122=4),-1,IF(OR(C122=Localization!$C$125,C122=3),0,IF(OR(C122=Localization!$C$126,C122=2),2,IF(OR(C122=Localization!$C$127,C122=1),4)))))</f>
        <v>0</v>
      </c>
      <c r="Y122" t="b">
        <f>IF(OR(D122=Localization!$C$117,D122=5),4,IF(OR(D122=Localization!$C$118,D122=4),2,IF(OR(D122=Localization!$C$119,D122=3),0,IF(OR(D122=Localization!$C$120,D122=2),-1,IF(OR(D122=Localization!$C$121,D122=1),-2)))))</f>
        <v>0</v>
      </c>
      <c r="Z122" t="b">
        <f>IF(OR(E122=Localization!$C$123,E122=5),-2,IF(OR(E122=Localization!$C$124,E122=4),-1,IF(OR(E122=Localization!$C$125,E122=3),0,IF(OR(E122=Localization!$C$126,E122=2),2,IF(OR(E122=Localization!$C$127,E122=1),4)))))</f>
        <v>0</v>
      </c>
      <c r="AA122" t="b">
        <f>IF(OR(F122=Localization!$C$117,F122=5),4,IF(OR(F122=Localization!$C$118,F122=4),2,IF(OR(F122=Localization!$C$119,F122=3),0,IF(OR(F122=Localization!$C$120,F122=2),-1,IF(OR(F122=Localization!$C$121,F122=1),-2)))))</f>
        <v>0</v>
      </c>
      <c r="AB122" t="b">
        <f>IF(OR(G122=Localization!$C$123,G122=5),-2,IF(OR(G122=Localization!$C$124,G122=4),-1,IF(OR(G122=Localization!$C$125,G122=3),0,IF(OR(G122=Localization!$C$126,G122=2),2,IF(OR(G122=Localization!$C$127,G122=1),4)))))</f>
        <v>0</v>
      </c>
      <c r="AC122" t="b">
        <f>IF(OR(H122=Localization!$C$117,H122=5),4,IF(OR(H122=Localization!$C$118,H122=4),2,IF(OR(H122=Localization!$C$119,H122=3),0,IF(OR(H122=Localization!$C$120,H122=2),-1,IF(OR(H122=Localization!$C$121,H122=1),-2)))))</f>
        <v>0</v>
      </c>
      <c r="AD122" t="b">
        <f>IF(OR(I122=Localization!$C$123,I122=5),-2,IF(OR(I122=Localization!$C$124,I122=4),-1,IF(OR(I122=Localization!$C$125,I122=3),0,IF(OR(I122=Localization!$C$126,I122=2),2,IF(OR(I122=Localization!$C$127,I122=1),4)))))</f>
        <v>0</v>
      </c>
      <c r="AE122" t="b">
        <f>IF(OR(J122=Localization!$C$117,J122=5),4,IF(OR(J122=Localization!$C$118,J122=4),2,IF(OR(J122=Localization!$C$119,J122=3),0,IF(OR(J122=Localization!$C$120,J122=2),-1,IF(OR(J122=Localization!$C$121,J122=1),-2)))))</f>
        <v>0</v>
      </c>
      <c r="AF122" t="b">
        <f>IF(OR(K122=Localization!$C$123,K122=5),-2,IF(OR(K122=Localization!$C$124,K122=4),-1,IF(OR(K122=Localization!$C$125,K122=3),0,IF(OR(K122=Localization!$C$126,K122=2),2,IF(OR(K122=Localization!$C$127,K122=1),4)))))</f>
        <v>0</v>
      </c>
      <c r="AG122" t="b">
        <f>IF(OR(L122=Localization!$C$117,L122=5),4,IF(OR(L122=Localization!$C$118,L122=4),2,IF(OR(L122=Localization!$C$119,L122=3),0,IF(OR(L122=Localization!$C$120,L122=2),-1,IF(OR(L122=Localization!$C$121,L122=1),-2)))))</f>
        <v>0</v>
      </c>
      <c r="AH122" t="b">
        <f>IF(OR(M122=Localization!$C$123,M122=5),-2,IF(OR(M122=Localization!$C$124,M122=4),-1,IF(OR(M122=Localization!$C$125,M122=3),0,IF(OR(M122=Localization!$C$126,M122=2),2,IF(OR(M122=Localization!$C$127,M122=1),4)))))</f>
        <v>0</v>
      </c>
      <c r="AI122" t="b">
        <f>IF(OR(N122=Localization!$C$117,N122=5),4,IF(OR(N122=Localization!$C$118,N122=4),2,IF(OR(N122=Localization!$C$119,N122=3),0,IF(OR(N122=Localization!$C$120,N122=2),-1,IF(OR(N122=Localization!$C$121,N122=1),-2)))))</f>
        <v>0</v>
      </c>
      <c r="AJ122" t="b">
        <f>IF(OR(O122=Localization!$C$123,O122=5),-2,IF(OR(O122=Localization!$C$124,O122=4),-1,IF(OR(O122=Localization!$C$125,O122=3),0,IF(OR(O122=Localization!$C$126,O122=2),2,IF(OR(O122=Localization!$C$127,O122=1),4)))))</f>
        <v>0</v>
      </c>
      <c r="AK122" t="b">
        <f>IF(OR(P122=Localization!$C$117,P122=5),4,IF(OR(P122=Localization!$C$118,P122=4),2,IF(OR(P122=Localization!$C$119,P122=3),0,IF(OR(P122=Localization!$C$120,P122=2),-1,IF(OR(P122=Localization!$C$121,P122=1),-2)))))</f>
        <v>0</v>
      </c>
      <c r="AL122" t="b">
        <f>IF(OR(Q122=Localization!$C$123,Q122=5),-2,IF(OR(Q122=Localization!$C$124,Q122=4),-1,IF(OR(Q122=Localization!$C$125,Q122=3),0,IF(OR(Q122=Localization!$C$126,Q122=2),2,IF(OR(Q122=Localization!$C$127,Q122=1),4)))))</f>
        <v>0</v>
      </c>
      <c r="AM122" t="b">
        <f>IF(OR(R122=Localization!$C$117,R122=5),4,IF(OR(R122=Localization!$C$118,R122=4),2,IF(OR(R122=Localization!$C$119,R122=3),0,IF(OR(R122=Localization!$C$120,R122=2),-1,IF(OR(R122=Localization!$C$121,R122=1),-2)))))</f>
        <v>0</v>
      </c>
      <c r="AN122" t="b">
        <f>IF(OR(S122=Localization!$C$123,S122=5),-2,IF(OR(S122=Localization!$C$124,S122=4),-1,IF(OR(S122=Localization!$C$125,S122=3),0,IF(OR(S122=Localization!$C$126,S122=2),2,IF(OR(S122=Localization!$C$127,S122=1),4)))))</f>
        <v>0</v>
      </c>
      <c r="AO122" t="b">
        <f>IF(OR(T122=Localization!$C$117,T122=5),4,IF(OR(T122=Localization!$C$118,T122=4),2,IF(OR(T122=Localization!$C$119,T122=3),0,IF(OR(T122=Localization!$C$120,T122=2),-1,IF(OR(T122=Localization!$C$121,T122=1),-2)))))</f>
        <v>0</v>
      </c>
      <c r="AP122" t="b">
        <f>IF(OR(U122=Localization!$C$123,U122=5),-2,IF(OR(U122=Localization!$C$124,U122=4),-1,IF(OR(U122=Localization!$C$125,U122=3),0,IF(OR(U122=Localization!$C$126,U122=2),2,IF(OR(U122=Localization!$C$127,U122=1),4)))))</f>
        <v>0</v>
      </c>
      <c r="AR122" t="str">
        <f t="shared" si="32"/>
        <v>ЛОЖЬЛОЖЬ</v>
      </c>
      <c r="AS122" t="str">
        <f t="shared" si="33"/>
        <v>ЛОЖЬЛОЖЬ</v>
      </c>
      <c r="AT122" t="str">
        <f t="shared" si="34"/>
        <v>ЛОЖЬЛОЖЬ</v>
      </c>
      <c r="AU122" t="str">
        <f t="shared" si="35"/>
        <v>ЛОЖЬЛОЖЬ</v>
      </c>
      <c r="AV122" t="str">
        <f t="shared" si="36"/>
        <v>ЛОЖЬЛОЖЬ</v>
      </c>
      <c r="AW122" t="str">
        <f t="shared" si="37"/>
        <v>ЛОЖЬЛОЖЬ</v>
      </c>
      <c r="AX122" t="str">
        <f t="shared" si="38"/>
        <v>ЛОЖЬЛОЖЬ</v>
      </c>
      <c r="AY122" t="str">
        <f t="shared" si="39"/>
        <v>ЛОЖЬЛОЖЬ</v>
      </c>
      <c r="AZ122" t="str">
        <f t="shared" si="40"/>
        <v>ЛОЖЬЛОЖЬ</v>
      </c>
      <c r="BA122" t="str">
        <f t="shared" si="41"/>
        <v>ЛОЖЬЛОЖЬ</v>
      </c>
      <c r="BC122" t="str">
        <f t="shared" si="42"/>
        <v/>
      </c>
      <c r="BD122" t="str">
        <f t="shared" si="43"/>
        <v/>
      </c>
      <c r="BE122" t="str">
        <f t="shared" si="44"/>
        <v/>
      </c>
      <c r="BF122" t="str">
        <f t="shared" si="45"/>
        <v/>
      </c>
      <c r="BG122" t="str">
        <f t="shared" si="46"/>
        <v/>
      </c>
      <c r="BH122" t="str">
        <f t="shared" si="47"/>
        <v/>
      </c>
      <c r="BI122" t="str">
        <f t="shared" si="48"/>
        <v/>
      </c>
      <c r="BJ122" t="str">
        <f t="shared" si="49"/>
        <v/>
      </c>
      <c r="BK122" t="str">
        <f t="shared" si="50"/>
        <v/>
      </c>
      <c r="BL122" t="str">
        <f t="shared" si="51"/>
        <v/>
      </c>
    </row>
    <row r="123" spans="23:64" x14ac:dyDescent="0.25">
      <c r="W123" t="b">
        <f>IF(OR(B123=Localization!$C$117,B123=5),4,IF(OR(B123=Localization!$C$118,B123=4),2,IF(OR(B123=Localization!$C$119,B123=3),0,IF(OR(B123=Localization!$C$120,B123=2),-1,IF(OR(B123=Localization!$C$121,B123=1),-2)))))</f>
        <v>0</v>
      </c>
      <c r="X123" t="b">
        <f>IF(OR(C123=Localization!$C$123,C123=5),-2,IF(OR(C123=Localization!$C$124,C123=4),-1,IF(OR(C123=Localization!$C$125,C123=3),0,IF(OR(C123=Localization!$C$126,C123=2),2,IF(OR(C123=Localization!$C$127,C123=1),4)))))</f>
        <v>0</v>
      </c>
      <c r="Y123" t="b">
        <f>IF(OR(D123=Localization!$C$117,D123=5),4,IF(OR(D123=Localization!$C$118,D123=4),2,IF(OR(D123=Localization!$C$119,D123=3),0,IF(OR(D123=Localization!$C$120,D123=2),-1,IF(OR(D123=Localization!$C$121,D123=1),-2)))))</f>
        <v>0</v>
      </c>
      <c r="Z123" t="b">
        <f>IF(OR(E123=Localization!$C$123,E123=5),-2,IF(OR(E123=Localization!$C$124,E123=4),-1,IF(OR(E123=Localization!$C$125,E123=3),0,IF(OR(E123=Localization!$C$126,E123=2),2,IF(OR(E123=Localization!$C$127,E123=1),4)))))</f>
        <v>0</v>
      </c>
      <c r="AA123" t="b">
        <f>IF(OR(F123=Localization!$C$117,F123=5),4,IF(OR(F123=Localization!$C$118,F123=4),2,IF(OR(F123=Localization!$C$119,F123=3),0,IF(OR(F123=Localization!$C$120,F123=2),-1,IF(OR(F123=Localization!$C$121,F123=1),-2)))))</f>
        <v>0</v>
      </c>
      <c r="AB123" t="b">
        <f>IF(OR(G123=Localization!$C$123,G123=5),-2,IF(OR(G123=Localization!$C$124,G123=4),-1,IF(OR(G123=Localization!$C$125,G123=3),0,IF(OR(G123=Localization!$C$126,G123=2),2,IF(OR(G123=Localization!$C$127,G123=1),4)))))</f>
        <v>0</v>
      </c>
      <c r="AC123" t="b">
        <f>IF(OR(H123=Localization!$C$117,H123=5),4,IF(OR(H123=Localization!$C$118,H123=4),2,IF(OR(H123=Localization!$C$119,H123=3),0,IF(OR(H123=Localization!$C$120,H123=2),-1,IF(OR(H123=Localization!$C$121,H123=1),-2)))))</f>
        <v>0</v>
      </c>
      <c r="AD123" t="b">
        <f>IF(OR(I123=Localization!$C$123,I123=5),-2,IF(OR(I123=Localization!$C$124,I123=4),-1,IF(OR(I123=Localization!$C$125,I123=3),0,IF(OR(I123=Localization!$C$126,I123=2),2,IF(OR(I123=Localization!$C$127,I123=1),4)))))</f>
        <v>0</v>
      </c>
      <c r="AE123" t="b">
        <f>IF(OR(J123=Localization!$C$117,J123=5),4,IF(OR(J123=Localization!$C$118,J123=4),2,IF(OR(J123=Localization!$C$119,J123=3),0,IF(OR(J123=Localization!$C$120,J123=2),-1,IF(OR(J123=Localization!$C$121,J123=1),-2)))))</f>
        <v>0</v>
      </c>
      <c r="AF123" t="b">
        <f>IF(OR(K123=Localization!$C$123,K123=5),-2,IF(OR(K123=Localization!$C$124,K123=4),-1,IF(OR(K123=Localization!$C$125,K123=3),0,IF(OR(K123=Localization!$C$126,K123=2),2,IF(OR(K123=Localization!$C$127,K123=1),4)))))</f>
        <v>0</v>
      </c>
      <c r="AG123" t="b">
        <f>IF(OR(L123=Localization!$C$117,L123=5),4,IF(OR(L123=Localization!$C$118,L123=4),2,IF(OR(L123=Localization!$C$119,L123=3),0,IF(OR(L123=Localization!$C$120,L123=2),-1,IF(OR(L123=Localization!$C$121,L123=1),-2)))))</f>
        <v>0</v>
      </c>
      <c r="AH123" t="b">
        <f>IF(OR(M123=Localization!$C$123,M123=5),-2,IF(OR(M123=Localization!$C$124,M123=4),-1,IF(OR(M123=Localization!$C$125,M123=3),0,IF(OR(M123=Localization!$C$126,M123=2),2,IF(OR(M123=Localization!$C$127,M123=1),4)))))</f>
        <v>0</v>
      </c>
      <c r="AI123" t="b">
        <f>IF(OR(N123=Localization!$C$117,N123=5),4,IF(OR(N123=Localization!$C$118,N123=4),2,IF(OR(N123=Localization!$C$119,N123=3),0,IF(OR(N123=Localization!$C$120,N123=2),-1,IF(OR(N123=Localization!$C$121,N123=1),-2)))))</f>
        <v>0</v>
      </c>
      <c r="AJ123" t="b">
        <f>IF(OR(O123=Localization!$C$123,O123=5),-2,IF(OR(O123=Localization!$C$124,O123=4),-1,IF(OR(O123=Localization!$C$125,O123=3),0,IF(OR(O123=Localization!$C$126,O123=2),2,IF(OR(O123=Localization!$C$127,O123=1),4)))))</f>
        <v>0</v>
      </c>
      <c r="AK123" t="b">
        <f>IF(OR(P123=Localization!$C$117,P123=5),4,IF(OR(P123=Localization!$C$118,P123=4),2,IF(OR(P123=Localization!$C$119,P123=3),0,IF(OR(P123=Localization!$C$120,P123=2),-1,IF(OR(P123=Localization!$C$121,P123=1),-2)))))</f>
        <v>0</v>
      </c>
      <c r="AL123" t="b">
        <f>IF(OR(Q123=Localization!$C$123,Q123=5),-2,IF(OR(Q123=Localization!$C$124,Q123=4),-1,IF(OR(Q123=Localization!$C$125,Q123=3),0,IF(OR(Q123=Localization!$C$126,Q123=2),2,IF(OR(Q123=Localization!$C$127,Q123=1),4)))))</f>
        <v>0</v>
      </c>
      <c r="AM123" t="b">
        <f>IF(OR(R123=Localization!$C$117,R123=5),4,IF(OR(R123=Localization!$C$118,R123=4),2,IF(OR(R123=Localization!$C$119,R123=3),0,IF(OR(R123=Localization!$C$120,R123=2),-1,IF(OR(R123=Localization!$C$121,R123=1),-2)))))</f>
        <v>0</v>
      </c>
      <c r="AN123" t="b">
        <f>IF(OR(S123=Localization!$C$123,S123=5),-2,IF(OR(S123=Localization!$C$124,S123=4),-1,IF(OR(S123=Localization!$C$125,S123=3),0,IF(OR(S123=Localization!$C$126,S123=2),2,IF(OR(S123=Localization!$C$127,S123=1),4)))))</f>
        <v>0</v>
      </c>
      <c r="AO123" t="b">
        <f>IF(OR(T123=Localization!$C$117,T123=5),4,IF(OR(T123=Localization!$C$118,T123=4),2,IF(OR(T123=Localization!$C$119,T123=3),0,IF(OR(T123=Localization!$C$120,T123=2),-1,IF(OR(T123=Localization!$C$121,T123=1),-2)))))</f>
        <v>0</v>
      </c>
      <c r="AP123" t="b">
        <f>IF(OR(U123=Localization!$C$123,U123=5),-2,IF(OR(U123=Localization!$C$124,U123=4),-1,IF(OR(U123=Localization!$C$125,U123=3),0,IF(OR(U123=Localization!$C$126,U123=2),2,IF(OR(U123=Localization!$C$127,U123=1),4)))))</f>
        <v>0</v>
      </c>
      <c r="AR123" t="str">
        <f t="shared" si="32"/>
        <v>ЛОЖЬЛОЖЬ</v>
      </c>
      <c r="AS123" t="str">
        <f t="shared" si="33"/>
        <v>ЛОЖЬЛОЖЬ</v>
      </c>
      <c r="AT123" t="str">
        <f t="shared" si="34"/>
        <v>ЛОЖЬЛОЖЬ</v>
      </c>
      <c r="AU123" t="str">
        <f t="shared" si="35"/>
        <v>ЛОЖЬЛОЖЬ</v>
      </c>
      <c r="AV123" t="str">
        <f t="shared" si="36"/>
        <v>ЛОЖЬЛОЖЬ</v>
      </c>
      <c r="AW123" t="str">
        <f t="shared" si="37"/>
        <v>ЛОЖЬЛОЖЬ</v>
      </c>
      <c r="AX123" t="str">
        <f t="shared" si="38"/>
        <v>ЛОЖЬЛОЖЬ</v>
      </c>
      <c r="AY123" t="str">
        <f t="shared" si="39"/>
        <v>ЛОЖЬЛОЖЬ</v>
      </c>
      <c r="AZ123" t="str">
        <f t="shared" si="40"/>
        <v>ЛОЖЬЛОЖЬ</v>
      </c>
      <c r="BA123" t="str">
        <f t="shared" si="41"/>
        <v>ЛОЖЬЛОЖЬ</v>
      </c>
      <c r="BC123" t="str">
        <f t="shared" si="42"/>
        <v/>
      </c>
      <c r="BD123" t="str">
        <f t="shared" si="43"/>
        <v/>
      </c>
      <c r="BE123" t="str">
        <f t="shared" si="44"/>
        <v/>
      </c>
      <c r="BF123" t="str">
        <f t="shared" si="45"/>
        <v/>
      </c>
      <c r="BG123" t="str">
        <f t="shared" si="46"/>
        <v/>
      </c>
      <c r="BH123" t="str">
        <f t="shared" si="47"/>
        <v/>
      </c>
      <c r="BI123" t="str">
        <f t="shared" si="48"/>
        <v/>
      </c>
      <c r="BJ123" t="str">
        <f t="shared" si="49"/>
        <v/>
      </c>
      <c r="BK123" t="str">
        <f t="shared" si="50"/>
        <v/>
      </c>
      <c r="BL123" t="str">
        <f t="shared" si="51"/>
        <v/>
      </c>
    </row>
    <row r="124" spans="23:64" x14ac:dyDescent="0.25">
      <c r="W124" t="b">
        <f>IF(OR(B124=Localization!$C$117,B124=5),4,IF(OR(B124=Localization!$C$118,B124=4),2,IF(OR(B124=Localization!$C$119,B124=3),0,IF(OR(B124=Localization!$C$120,B124=2),-1,IF(OR(B124=Localization!$C$121,B124=1),-2)))))</f>
        <v>0</v>
      </c>
      <c r="X124" t="b">
        <f>IF(OR(C124=Localization!$C$123,C124=5),-2,IF(OR(C124=Localization!$C$124,C124=4),-1,IF(OR(C124=Localization!$C$125,C124=3),0,IF(OR(C124=Localization!$C$126,C124=2),2,IF(OR(C124=Localization!$C$127,C124=1),4)))))</f>
        <v>0</v>
      </c>
      <c r="Y124" t="b">
        <f>IF(OR(D124=Localization!$C$117,D124=5),4,IF(OR(D124=Localization!$C$118,D124=4),2,IF(OR(D124=Localization!$C$119,D124=3),0,IF(OR(D124=Localization!$C$120,D124=2),-1,IF(OR(D124=Localization!$C$121,D124=1),-2)))))</f>
        <v>0</v>
      </c>
      <c r="Z124" t="b">
        <f>IF(OR(E124=Localization!$C$123,E124=5),-2,IF(OR(E124=Localization!$C$124,E124=4),-1,IF(OR(E124=Localization!$C$125,E124=3),0,IF(OR(E124=Localization!$C$126,E124=2),2,IF(OR(E124=Localization!$C$127,E124=1),4)))))</f>
        <v>0</v>
      </c>
      <c r="AA124" t="b">
        <f>IF(OR(F124=Localization!$C$117,F124=5),4,IF(OR(F124=Localization!$C$118,F124=4),2,IF(OR(F124=Localization!$C$119,F124=3),0,IF(OR(F124=Localization!$C$120,F124=2),-1,IF(OR(F124=Localization!$C$121,F124=1),-2)))))</f>
        <v>0</v>
      </c>
      <c r="AB124" t="b">
        <f>IF(OR(G124=Localization!$C$123,G124=5),-2,IF(OR(G124=Localization!$C$124,G124=4),-1,IF(OR(G124=Localization!$C$125,G124=3),0,IF(OR(G124=Localization!$C$126,G124=2),2,IF(OR(G124=Localization!$C$127,G124=1),4)))))</f>
        <v>0</v>
      </c>
      <c r="AC124" t="b">
        <f>IF(OR(H124=Localization!$C$117,H124=5),4,IF(OR(H124=Localization!$C$118,H124=4),2,IF(OR(H124=Localization!$C$119,H124=3),0,IF(OR(H124=Localization!$C$120,H124=2),-1,IF(OR(H124=Localization!$C$121,H124=1),-2)))))</f>
        <v>0</v>
      </c>
      <c r="AD124" t="b">
        <f>IF(OR(I124=Localization!$C$123,I124=5),-2,IF(OR(I124=Localization!$C$124,I124=4),-1,IF(OR(I124=Localization!$C$125,I124=3),0,IF(OR(I124=Localization!$C$126,I124=2),2,IF(OR(I124=Localization!$C$127,I124=1),4)))))</f>
        <v>0</v>
      </c>
      <c r="AE124" t="b">
        <f>IF(OR(J124=Localization!$C$117,J124=5),4,IF(OR(J124=Localization!$C$118,J124=4),2,IF(OR(J124=Localization!$C$119,J124=3),0,IF(OR(J124=Localization!$C$120,J124=2),-1,IF(OR(J124=Localization!$C$121,J124=1),-2)))))</f>
        <v>0</v>
      </c>
      <c r="AF124" t="b">
        <f>IF(OR(K124=Localization!$C$123,K124=5),-2,IF(OR(K124=Localization!$C$124,K124=4),-1,IF(OR(K124=Localization!$C$125,K124=3),0,IF(OR(K124=Localization!$C$126,K124=2),2,IF(OR(K124=Localization!$C$127,K124=1),4)))))</f>
        <v>0</v>
      </c>
      <c r="AG124" t="b">
        <f>IF(OR(L124=Localization!$C$117,L124=5),4,IF(OR(L124=Localization!$C$118,L124=4),2,IF(OR(L124=Localization!$C$119,L124=3),0,IF(OR(L124=Localization!$C$120,L124=2),-1,IF(OR(L124=Localization!$C$121,L124=1),-2)))))</f>
        <v>0</v>
      </c>
      <c r="AH124" t="b">
        <f>IF(OR(M124=Localization!$C$123,M124=5),-2,IF(OR(M124=Localization!$C$124,M124=4),-1,IF(OR(M124=Localization!$C$125,M124=3),0,IF(OR(M124=Localization!$C$126,M124=2),2,IF(OR(M124=Localization!$C$127,M124=1),4)))))</f>
        <v>0</v>
      </c>
      <c r="AI124" t="b">
        <f>IF(OR(N124=Localization!$C$117,N124=5),4,IF(OR(N124=Localization!$C$118,N124=4),2,IF(OR(N124=Localization!$C$119,N124=3),0,IF(OR(N124=Localization!$C$120,N124=2),-1,IF(OR(N124=Localization!$C$121,N124=1),-2)))))</f>
        <v>0</v>
      </c>
      <c r="AJ124" t="b">
        <f>IF(OR(O124=Localization!$C$123,O124=5),-2,IF(OR(O124=Localization!$C$124,O124=4),-1,IF(OR(O124=Localization!$C$125,O124=3),0,IF(OR(O124=Localization!$C$126,O124=2),2,IF(OR(O124=Localization!$C$127,O124=1),4)))))</f>
        <v>0</v>
      </c>
      <c r="AK124" t="b">
        <f>IF(OR(P124=Localization!$C$117,P124=5),4,IF(OR(P124=Localization!$C$118,P124=4),2,IF(OR(P124=Localization!$C$119,P124=3),0,IF(OR(P124=Localization!$C$120,P124=2),-1,IF(OR(P124=Localization!$C$121,P124=1),-2)))))</f>
        <v>0</v>
      </c>
      <c r="AL124" t="b">
        <f>IF(OR(Q124=Localization!$C$123,Q124=5),-2,IF(OR(Q124=Localization!$C$124,Q124=4),-1,IF(OR(Q124=Localization!$C$125,Q124=3),0,IF(OR(Q124=Localization!$C$126,Q124=2),2,IF(OR(Q124=Localization!$C$127,Q124=1),4)))))</f>
        <v>0</v>
      </c>
      <c r="AM124" t="b">
        <f>IF(OR(R124=Localization!$C$117,R124=5),4,IF(OR(R124=Localization!$C$118,R124=4),2,IF(OR(R124=Localization!$C$119,R124=3),0,IF(OR(R124=Localization!$C$120,R124=2),-1,IF(OR(R124=Localization!$C$121,R124=1),-2)))))</f>
        <v>0</v>
      </c>
      <c r="AN124" t="b">
        <f>IF(OR(S124=Localization!$C$123,S124=5),-2,IF(OR(S124=Localization!$C$124,S124=4),-1,IF(OR(S124=Localization!$C$125,S124=3),0,IF(OR(S124=Localization!$C$126,S124=2),2,IF(OR(S124=Localization!$C$127,S124=1),4)))))</f>
        <v>0</v>
      </c>
      <c r="AO124" t="b">
        <f>IF(OR(T124=Localization!$C$117,T124=5),4,IF(OR(T124=Localization!$C$118,T124=4),2,IF(OR(T124=Localization!$C$119,T124=3),0,IF(OR(T124=Localization!$C$120,T124=2),-1,IF(OR(T124=Localization!$C$121,T124=1),-2)))))</f>
        <v>0</v>
      </c>
      <c r="AP124" t="b">
        <f>IF(OR(U124=Localization!$C$123,U124=5),-2,IF(OR(U124=Localization!$C$124,U124=4),-1,IF(OR(U124=Localization!$C$125,U124=3),0,IF(OR(U124=Localization!$C$126,U124=2),2,IF(OR(U124=Localization!$C$127,U124=1),4)))))</f>
        <v>0</v>
      </c>
      <c r="AR124" t="str">
        <f t="shared" si="32"/>
        <v>ЛОЖЬЛОЖЬ</v>
      </c>
      <c r="AS124" t="str">
        <f t="shared" si="33"/>
        <v>ЛОЖЬЛОЖЬ</v>
      </c>
      <c r="AT124" t="str">
        <f t="shared" si="34"/>
        <v>ЛОЖЬЛОЖЬ</v>
      </c>
      <c r="AU124" t="str">
        <f t="shared" si="35"/>
        <v>ЛОЖЬЛОЖЬ</v>
      </c>
      <c r="AV124" t="str">
        <f t="shared" si="36"/>
        <v>ЛОЖЬЛОЖЬ</v>
      </c>
      <c r="AW124" t="str">
        <f t="shared" si="37"/>
        <v>ЛОЖЬЛОЖЬ</v>
      </c>
      <c r="AX124" t="str">
        <f t="shared" si="38"/>
        <v>ЛОЖЬЛОЖЬ</v>
      </c>
      <c r="AY124" t="str">
        <f t="shared" si="39"/>
        <v>ЛОЖЬЛОЖЬ</v>
      </c>
      <c r="AZ124" t="str">
        <f t="shared" si="40"/>
        <v>ЛОЖЬЛОЖЬ</v>
      </c>
      <c r="BA124" t="str">
        <f t="shared" si="41"/>
        <v>ЛОЖЬЛОЖЬ</v>
      </c>
      <c r="BC124" t="str">
        <f t="shared" si="42"/>
        <v/>
      </c>
      <c r="BD124" t="str">
        <f t="shared" si="43"/>
        <v/>
      </c>
      <c r="BE124" t="str">
        <f t="shared" si="44"/>
        <v/>
      </c>
      <c r="BF124" t="str">
        <f t="shared" si="45"/>
        <v/>
      </c>
      <c r="BG124" t="str">
        <f t="shared" si="46"/>
        <v/>
      </c>
      <c r="BH124" t="str">
        <f t="shared" si="47"/>
        <v/>
      </c>
      <c r="BI124" t="str">
        <f t="shared" si="48"/>
        <v/>
      </c>
      <c r="BJ124" t="str">
        <f t="shared" si="49"/>
        <v/>
      </c>
      <c r="BK124" t="str">
        <f t="shared" si="50"/>
        <v/>
      </c>
      <c r="BL124" t="str">
        <f t="shared" si="51"/>
        <v/>
      </c>
    </row>
    <row r="125" spans="23:64" x14ac:dyDescent="0.25">
      <c r="W125" t="b">
        <f>IF(OR(B125=Localization!$C$117,B125=5),4,IF(OR(B125=Localization!$C$118,B125=4),2,IF(OR(B125=Localization!$C$119,B125=3),0,IF(OR(B125=Localization!$C$120,B125=2),-1,IF(OR(B125=Localization!$C$121,B125=1),-2)))))</f>
        <v>0</v>
      </c>
      <c r="X125" t="b">
        <f>IF(OR(C125=Localization!$C$123,C125=5),-2,IF(OR(C125=Localization!$C$124,C125=4),-1,IF(OR(C125=Localization!$C$125,C125=3),0,IF(OR(C125=Localization!$C$126,C125=2),2,IF(OR(C125=Localization!$C$127,C125=1),4)))))</f>
        <v>0</v>
      </c>
      <c r="Y125" t="b">
        <f>IF(OR(D125=Localization!$C$117,D125=5),4,IF(OR(D125=Localization!$C$118,D125=4),2,IF(OR(D125=Localization!$C$119,D125=3),0,IF(OR(D125=Localization!$C$120,D125=2),-1,IF(OR(D125=Localization!$C$121,D125=1),-2)))))</f>
        <v>0</v>
      </c>
      <c r="Z125" t="b">
        <f>IF(OR(E125=Localization!$C$123,E125=5),-2,IF(OR(E125=Localization!$C$124,E125=4),-1,IF(OR(E125=Localization!$C$125,E125=3),0,IF(OR(E125=Localization!$C$126,E125=2),2,IF(OR(E125=Localization!$C$127,E125=1),4)))))</f>
        <v>0</v>
      </c>
      <c r="AA125" t="b">
        <f>IF(OR(F125=Localization!$C$117,F125=5),4,IF(OR(F125=Localization!$C$118,F125=4),2,IF(OR(F125=Localization!$C$119,F125=3),0,IF(OR(F125=Localization!$C$120,F125=2),-1,IF(OR(F125=Localization!$C$121,F125=1),-2)))))</f>
        <v>0</v>
      </c>
      <c r="AB125" t="b">
        <f>IF(OR(G125=Localization!$C$123,G125=5),-2,IF(OR(G125=Localization!$C$124,G125=4),-1,IF(OR(G125=Localization!$C$125,G125=3),0,IF(OR(G125=Localization!$C$126,G125=2),2,IF(OR(G125=Localization!$C$127,G125=1),4)))))</f>
        <v>0</v>
      </c>
      <c r="AC125" t="b">
        <f>IF(OR(H125=Localization!$C$117,H125=5),4,IF(OR(H125=Localization!$C$118,H125=4),2,IF(OR(H125=Localization!$C$119,H125=3),0,IF(OR(H125=Localization!$C$120,H125=2),-1,IF(OR(H125=Localization!$C$121,H125=1),-2)))))</f>
        <v>0</v>
      </c>
      <c r="AD125" t="b">
        <f>IF(OR(I125=Localization!$C$123,I125=5),-2,IF(OR(I125=Localization!$C$124,I125=4),-1,IF(OR(I125=Localization!$C$125,I125=3),0,IF(OR(I125=Localization!$C$126,I125=2),2,IF(OR(I125=Localization!$C$127,I125=1),4)))))</f>
        <v>0</v>
      </c>
      <c r="AE125" t="b">
        <f>IF(OR(J125=Localization!$C$117,J125=5),4,IF(OR(J125=Localization!$C$118,J125=4),2,IF(OR(J125=Localization!$C$119,J125=3),0,IF(OR(J125=Localization!$C$120,J125=2),-1,IF(OR(J125=Localization!$C$121,J125=1),-2)))))</f>
        <v>0</v>
      </c>
      <c r="AF125" t="b">
        <f>IF(OR(K125=Localization!$C$123,K125=5),-2,IF(OR(K125=Localization!$C$124,K125=4),-1,IF(OR(K125=Localization!$C$125,K125=3),0,IF(OR(K125=Localization!$C$126,K125=2),2,IF(OR(K125=Localization!$C$127,K125=1),4)))))</f>
        <v>0</v>
      </c>
      <c r="AG125" t="b">
        <f>IF(OR(L125=Localization!$C$117,L125=5),4,IF(OR(L125=Localization!$C$118,L125=4),2,IF(OR(L125=Localization!$C$119,L125=3),0,IF(OR(L125=Localization!$C$120,L125=2),-1,IF(OR(L125=Localization!$C$121,L125=1),-2)))))</f>
        <v>0</v>
      </c>
      <c r="AH125" t="b">
        <f>IF(OR(M125=Localization!$C$123,M125=5),-2,IF(OR(M125=Localization!$C$124,M125=4),-1,IF(OR(M125=Localization!$C$125,M125=3),0,IF(OR(M125=Localization!$C$126,M125=2),2,IF(OR(M125=Localization!$C$127,M125=1),4)))))</f>
        <v>0</v>
      </c>
      <c r="AI125" t="b">
        <f>IF(OR(N125=Localization!$C$117,N125=5),4,IF(OR(N125=Localization!$C$118,N125=4),2,IF(OR(N125=Localization!$C$119,N125=3),0,IF(OR(N125=Localization!$C$120,N125=2),-1,IF(OR(N125=Localization!$C$121,N125=1),-2)))))</f>
        <v>0</v>
      </c>
      <c r="AJ125" t="b">
        <f>IF(OR(O125=Localization!$C$123,O125=5),-2,IF(OR(O125=Localization!$C$124,O125=4),-1,IF(OR(O125=Localization!$C$125,O125=3),0,IF(OR(O125=Localization!$C$126,O125=2),2,IF(OR(O125=Localization!$C$127,O125=1),4)))))</f>
        <v>0</v>
      </c>
      <c r="AK125" t="b">
        <f>IF(OR(P125=Localization!$C$117,P125=5),4,IF(OR(P125=Localization!$C$118,P125=4),2,IF(OR(P125=Localization!$C$119,P125=3),0,IF(OR(P125=Localization!$C$120,P125=2),-1,IF(OR(P125=Localization!$C$121,P125=1),-2)))))</f>
        <v>0</v>
      </c>
      <c r="AL125" t="b">
        <f>IF(OR(Q125=Localization!$C$123,Q125=5),-2,IF(OR(Q125=Localization!$C$124,Q125=4),-1,IF(OR(Q125=Localization!$C$125,Q125=3),0,IF(OR(Q125=Localization!$C$126,Q125=2),2,IF(OR(Q125=Localization!$C$127,Q125=1),4)))))</f>
        <v>0</v>
      </c>
      <c r="AM125" t="b">
        <f>IF(OR(R125=Localization!$C$117,R125=5),4,IF(OR(R125=Localization!$C$118,R125=4),2,IF(OR(R125=Localization!$C$119,R125=3),0,IF(OR(R125=Localization!$C$120,R125=2),-1,IF(OR(R125=Localization!$C$121,R125=1),-2)))))</f>
        <v>0</v>
      </c>
      <c r="AN125" t="b">
        <f>IF(OR(S125=Localization!$C$123,S125=5),-2,IF(OR(S125=Localization!$C$124,S125=4),-1,IF(OR(S125=Localization!$C$125,S125=3),0,IF(OR(S125=Localization!$C$126,S125=2),2,IF(OR(S125=Localization!$C$127,S125=1),4)))))</f>
        <v>0</v>
      </c>
      <c r="AO125" t="b">
        <f>IF(OR(T125=Localization!$C$117,T125=5),4,IF(OR(T125=Localization!$C$118,T125=4),2,IF(OR(T125=Localization!$C$119,T125=3),0,IF(OR(T125=Localization!$C$120,T125=2),-1,IF(OR(T125=Localization!$C$121,T125=1),-2)))))</f>
        <v>0</v>
      </c>
      <c r="AP125" t="b">
        <f>IF(OR(U125=Localization!$C$123,U125=5),-2,IF(OR(U125=Localization!$C$124,U125=4),-1,IF(OR(U125=Localization!$C$125,U125=3),0,IF(OR(U125=Localization!$C$126,U125=2),2,IF(OR(U125=Localization!$C$127,U125=1),4)))))</f>
        <v>0</v>
      </c>
      <c r="AR125" t="str">
        <f t="shared" si="32"/>
        <v>ЛОЖЬЛОЖЬ</v>
      </c>
      <c r="AS125" t="str">
        <f t="shared" si="33"/>
        <v>ЛОЖЬЛОЖЬ</v>
      </c>
      <c r="AT125" t="str">
        <f t="shared" si="34"/>
        <v>ЛОЖЬЛОЖЬ</v>
      </c>
      <c r="AU125" t="str">
        <f t="shared" si="35"/>
        <v>ЛОЖЬЛОЖЬ</v>
      </c>
      <c r="AV125" t="str">
        <f t="shared" si="36"/>
        <v>ЛОЖЬЛОЖЬ</v>
      </c>
      <c r="AW125" t="str">
        <f t="shared" si="37"/>
        <v>ЛОЖЬЛОЖЬ</v>
      </c>
      <c r="AX125" t="str">
        <f t="shared" si="38"/>
        <v>ЛОЖЬЛОЖЬ</v>
      </c>
      <c r="AY125" t="str">
        <f t="shared" si="39"/>
        <v>ЛОЖЬЛОЖЬ</v>
      </c>
      <c r="AZ125" t="str">
        <f t="shared" si="40"/>
        <v>ЛОЖЬЛОЖЬ</v>
      </c>
      <c r="BA125" t="str">
        <f t="shared" si="41"/>
        <v>ЛОЖЬЛОЖЬ</v>
      </c>
      <c r="BC125" t="str">
        <f t="shared" si="42"/>
        <v/>
      </c>
      <c r="BD125" t="str">
        <f t="shared" si="43"/>
        <v/>
      </c>
      <c r="BE125" t="str">
        <f t="shared" si="44"/>
        <v/>
      </c>
      <c r="BF125" t="str">
        <f t="shared" si="45"/>
        <v/>
      </c>
      <c r="BG125" t="str">
        <f t="shared" si="46"/>
        <v/>
      </c>
      <c r="BH125" t="str">
        <f t="shared" si="47"/>
        <v/>
      </c>
      <c r="BI125" t="str">
        <f t="shared" si="48"/>
        <v/>
      </c>
      <c r="BJ125" t="str">
        <f t="shared" si="49"/>
        <v/>
      </c>
      <c r="BK125" t="str">
        <f t="shared" si="50"/>
        <v/>
      </c>
      <c r="BL125" t="str">
        <f t="shared" si="51"/>
        <v/>
      </c>
    </row>
    <row r="126" spans="23:64" x14ac:dyDescent="0.25">
      <c r="W126" t="b">
        <f>IF(OR(B126=Localization!$C$117,B126=5),4,IF(OR(B126=Localization!$C$118,B126=4),2,IF(OR(B126=Localization!$C$119,B126=3),0,IF(OR(B126=Localization!$C$120,B126=2),-1,IF(OR(B126=Localization!$C$121,B126=1),-2)))))</f>
        <v>0</v>
      </c>
      <c r="X126" t="b">
        <f>IF(OR(C126=Localization!$C$123,C126=5),-2,IF(OR(C126=Localization!$C$124,C126=4),-1,IF(OR(C126=Localization!$C$125,C126=3),0,IF(OR(C126=Localization!$C$126,C126=2),2,IF(OR(C126=Localization!$C$127,C126=1),4)))))</f>
        <v>0</v>
      </c>
      <c r="Y126" t="b">
        <f>IF(OR(D126=Localization!$C$117,D126=5),4,IF(OR(D126=Localization!$C$118,D126=4),2,IF(OR(D126=Localization!$C$119,D126=3),0,IF(OR(D126=Localization!$C$120,D126=2),-1,IF(OR(D126=Localization!$C$121,D126=1),-2)))))</f>
        <v>0</v>
      </c>
      <c r="Z126" t="b">
        <f>IF(OR(E126=Localization!$C$123,E126=5),-2,IF(OR(E126=Localization!$C$124,E126=4),-1,IF(OR(E126=Localization!$C$125,E126=3),0,IF(OR(E126=Localization!$C$126,E126=2),2,IF(OR(E126=Localization!$C$127,E126=1),4)))))</f>
        <v>0</v>
      </c>
      <c r="AA126" t="b">
        <f>IF(OR(F126=Localization!$C$117,F126=5),4,IF(OR(F126=Localization!$C$118,F126=4),2,IF(OR(F126=Localization!$C$119,F126=3),0,IF(OR(F126=Localization!$C$120,F126=2),-1,IF(OR(F126=Localization!$C$121,F126=1),-2)))))</f>
        <v>0</v>
      </c>
      <c r="AB126" t="b">
        <f>IF(OR(G126=Localization!$C$123,G126=5),-2,IF(OR(G126=Localization!$C$124,G126=4),-1,IF(OR(G126=Localization!$C$125,G126=3),0,IF(OR(G126=Localization!$C$126,G126=2),2,IF(OR(G126=Localization!$C$127,G126=1),4)))))</f>
        <v>0</v>
      </c>
      <c r="AC126" t="b">
        <f>IF(OR(H126=Localization!$C$117,H126=5),4,IF(OR(H126=Localization!$C$118,H126=4),2,IF(OR(H126=Localization!$C$119,H126=3),0,IF(OR(H126=Localization!$C$120,H126=2),-1,IF(OR(H126=Localization!$C$121,H126=1),-2)))))</f>
        <v>0</v>
      </c>
      <c r="AD126" t="b">
        <f>IF(OR(I126=Localization!$C$123,I126=5),-2,IF(OR(I126=Localization!$C$124,I126=4),-1,IF(OR(I126=Localization!$C$125,I126=3),0,IF(OR(I126=Localization!$C$126,I126=2),2,IF(OR(I126=Localization!$C$127,I126=1),4)))))</f>
        <v>0</v>
      </c>
      <c r="AE126" t="b">
        <f>IF(OR(J126=Localization!$C$117,J126=5),4,IF(OR(J126=Localization!$C$118,J126=4),2,IF(OR(J126=Localization!$C$119,J126=3),0,IF(OR(J126=Localization!$C$120,J126=2),-1,IF(OR(J126=Localization!$C$121,J126=1),-2)))))</f>
        <v>0</v>
      </c>
      <c r="AF126" t="b">
        <f>IF(OR(K126=Localization!$C$123,K126=5),-2,IF(OR(K126=Localization!$C$124,K126=4),-1,IF(OR(K126=Localization!$C$125,K126=3),0,IF(OR(K126=Localization!$C$126,K126=2),2,IF(OR(K126=Localization!$C$127,K126=1),4)))))</f>
        <v>0</v>
      </c>
      <c r="AG126" t="b">
        <f>IF(OR(L126=Localization!$C$117,L126=5),4,IF(OR(L126=Localization!$C$118,L126=4),2,IF(OR(L126=Localization!$C$119,L126=3),0,IF(OR(L126=Localization!$C$120,L126=2),-1,IF(OR(L126=Localization!$C$121,L126=1),-2)))))</f>
        <v>0</v>
      </c>
      <c r="AH126" t="b">
        <f>IF(OR(M126=Localization!$C$123,M126=5),-2,IF(OR(M126=Localization!$C$124,M126=4),-1,IF(OR(M126=Localization!$C$125,M126=3),0,IF(OR(M126=Localization!$C$126,M126=2),2,IF(OR(M126=Localization!$C$127,M126=1),4)))))</f>
        <v>0</v>
      </c>
      <c r="AI126" t="b">
        <f>IF(OR(N126=Localization!$C$117,N126=5),4,IF(OR(N126=Localization!$C$118,N126=4),2,IF(OR(N126=Localization!$C$119,N126=3),0,IF(OR(N126=Localization!$C$120,N126=2),-1,IF(OR(N126=Localization!$C$121,N126=1),-2)))))</f>
        <v>0</v>
      </c>
      <c r="AJ126" t="b">
        <f>IF(OR(O126=Localization!$C$123,O126=5),-2,IF(OR(O126=Localization!$C$124,O126=4),-1,IF(OR(O126=Localization!$C$125,O126=3),0,IF(OR(O126=Localization!$C$126,O126=2),2,IF(OR(O126=Localization!$C$127,O126=1),4)))))</f>
        <v>0</v>
      </c>
      <c r="AK126" t="b">
        <f>IF(OR(P126=Localization!$C$117,P126=5),4,IF(OR(P126=Localization!$C$118,P126=4),2,IF(OR(P126=Localization!$C$119,P126=3),0,IF(OR(P126=Localization!$C$120,P126=2),-1,IF(OR(P126=Localization!$C$121,P126=1),-2)))))</f>
        <v>0</v>
      </c>
      <c r="AL126" t="b">
        <f>IF(OR(Q126=Localization!$C$123,Q126=5),-2,IF(OR(Q126=Localization!$C$124,Q126=4),-1,IF(OR(Q126=Localization!$C$125,Q126=3),0,IF(OR(Q126=Localization!$C$126,Q126=2),2,IF(OR(Q126=Localization!$C$127,Q126=1),4)))))</f>
        <v>0</v>
      </c>
      <c r="AM126" t="b">
        <f>IF(OR(R126=Localization!$C$117,R126=5),4,IF(OR(R126=Localization!$C$118,R126=4),2,IF(OR(R126=Localization!$C$119,R126=3),0,IF(OR(R126=Localization!$C$120,R126=2),-1,IF(OR(R126=Localization!$C$121,R126=1),-2)))))</f>
        <v>0</v>
      </c>
      <c r="AN126" t="b">
        <f>IF(OR(S126=Localization!$C$123,S126=5),-2,IF(OR(S126=Localization!$C$124,S126=4),-1,IF(OR(S126=Localization!$C$125,S126=3),0,IF(OR(S126=Localization!$C$126,S126=2),2,IF(OR(S126=Localization!$C$127,S126=1),4)))))</f>
        <v>0</v>
      </c>
      <c r="AO126" t="b">
        <f>IF(OR(T126=Localization!$C$117,T126=5),4,IF(OR(T126=Localization!$C$118,T126=4),2,IF(OR(T126=Localization!$C$119,T126=3),0,IF(OR(T126=Localization!$C$120,T126=2),-1,IF(OR(T126=Localization!$C$121,T126=1),-2)))))</f>
        <v>0</v>
      </c>
      <c r="AP126" t="b">
        <f>IF(OR(U126=Localization!$C$123,U126=5),-2,IF(OR(U126=Localization!$C$124,U126=4),-1,IF(OR(U126=Localization!$C$125,U126=3),0,IF(OR(U126=Localization!$C$126,U126=2),2,IF(OR(U126=Localization!$C$127,U126=1),4)))))</f>
        <v>0</v>
      </c>
      <c r="AR126" t="str">
        <f t="shared" si="32"/>
        <v>ЛОЖЬЛОЖЬ</v>
      </c>
      <c r="AS126" t="str">
        <f t="shared" si="33"/>
        <v>ЛОЖЬЛОЖЬ</v>
      </c>
      <c r="AT126" t="str">
        <f t="shared" si="34"/>
        <v>ЛОЖЬЛОЖЬ</v>
      </c>
      <c r="AU126" t="str">
        <f t="shared" si="35"/>
        <v>ЛОЖЬЛОЖЬ</v>
      </c>
      <c r="AV126" t="str">
        <f t="shared" si="36"/>
        <v>ЛОЖЬЛОЖЬ</v>
      </c>
      <c r="AW126" t="str">
        <f t="shared" si="37"/>
        <v>ЛОЖЬЛОЖЬ</v>
      </c>
      <c r="AX126" t="str">
        <f t="shared" si="38"/>
        <v>ЛОЖЬЛОЖЬ</v>
      </c>
      <c r="AY126" t="str">
        <f t="shared" si="39"/>
        <v>ЛОЖЬЛОЖЬ</v>
      </c>
      <c r="AZ126" t="str">
        <f t="shared" si="40"/>
        <v>ЛОЖЬЛОЖЬ</v>
      </c>
      <c r="BA126" t="str">
        <f t="shared" si="41"/>
        <v>ЛОЖЬЛОЖЬ</v>
      </c>
      <c r="BC126" t="str">
        <f t="shared" si="42"/>
        <v/>
      </c>
      <c r="BD126" t="str">
        <f t="shared" si="43"/>
        <v/>
      </c>
      <c r="BE126" t="str">
        <f t="shared" si="44"/>
        <v/>
      </c>
      <c r="BF126" t="str">
        <f t="shared" si="45"/>
        <v/>
      </c>
      <c r="BG126" t="str">
        <f t="shared" si="46"/>
        <v/>
      </c>
      <c r="BH126" t="str">
        <f t="shared" si="47"/>
        <v/>
      </c>
      <c r="BI126" t="str">
        <f t="shared" si="48"/>
        <v/>
      </c>
      <c r="BJ126" t="str">
        <f t="shared" si="49"/>
        <v/>
      </c>
      <c r="BK126" t="str">
        <f t="shared" si="50"/>
        <v/>
      </c>
      <c r="BL126" t="str">
        <f t="shared" si="51"/>
        <v/>
      </c>
    </row>
    <row r="127" spans="23:64" x14ac:dyDescent="0.25">
      <c r="W127" t="b">
        <f>IF(OR(B127=Localization!$C$117,B127=5),4,IF(OR(B127=Localization!$C$118,B127=4),2,IF(OR(B127=Localization!$C$119,B127=3),0,IF(OR(B127=Localization!$C$120,B127=2),-1,IF(OR(B127=Localization!$C$121,B127=1),-2)))))</f>
        <v>0</v>
      </c>
      <c r="X127" t="b">
        <f>IF(OR(C127=Localization!$C$123,C127=5),-2,IF(OR(C127=Localization!$C$124,C127=4),-1,IF(OR(C127=Localization!$C$125,C127=3),0,IF(OR(C127=Localization!$C$126,C127=2),2,IF(OR(C127=Localization!$C$127,C127=1),4)))))</f>
        <v>0</v>
      </c>
      <c r="Y127" t="b">
        <f>IF(OR(D127=Localization!$C$117,D127=5),4,IF(OR(D127=Localization!$C$118,D127=4),2,IF(OR(D127=Localization!$C$119,D127=3),0,IF(OR(D127=Localization!$C$120,D127=2),-1,IF(OR(D127=Localization!$C$121,D127=1),-2)))))</f>
        <v>0</v>
      </c>
      <c r="Z127" t="b">
        <f>IF(OR(E127=Localization!$C$123,E127=5),-2,IF(OR(E127=Localization!$C$124,E127=4),-1,IF(OR(E127=Localization!$C$125,E127=3),0,IF(OR(E127=Localization!$C$126,E127=2),2,IF(OR(E127=Localization!$C$127,E127=1),4)))))</f>
        <v>0</v>
      </c>
      <c r="AA127" t="b">
        <f>IF(OR(F127=Localization!$C$117,F127=5),4,IF(OR(F127=Localization!$C$118,F127=4),2,IF(OR(F127=Localization!$C$119,F127=3),0,IF(OR(F127=Localization!$C$120,F127=2),-1,IF(OR(F127=Localization!$C$121,F127=1),-2)))))</f>
        <v>0</v>
      </c>
      <c r="AB127" t="b">
        <f>IF(OR(G127=Localization!$C$123,G127=5),-2,IF(OR(G127=Localization!$C$124,G127=4),-1,IF(OR(G127=Localization!$C$125,G127=3),0,IF(OR(G127=Localization!$C$126,G127=2),2,IF(OR(G127=Localization!$C$127,G127=1),4)))))</f>
        <v>0</v>
      </c>
      <c r="AC127" t="b">
        <f>IF(OR(H127=Localization!$C$117,H127=5),4,IF(OR(H127=Localization!$C$118,H127=4),2,IF(OR(H127=Localization!$C$119,H127=3),0,IF(OR(H127=Localization!$C$120,H127=2),-1,IF(OR(H127=Localization!$C$121,H127=1),-2)))))</f>
        <v>0</v>
      </c>
      <c r="AD127" t="b">
        <f>IF(OR(I127=Localization!$C$123,I127=5),-2,IF(OR(I127=Localization!$C$124,I127=4),-1,IF(OR(I127=Localization!$C$125,I127=3),0,IF(OR(I127=Localization!$C$126,I127=2),2,IF(OR(I127=Localization!$C$127,I127=1),4)))))</f>
        <v>0</v>
      </c>
      <c r="AE127" t="b">
        <f>IF(OR(J127=Localization!$C$117,J127=5),4,IF(OR(J127=Localization!$C$118,J127=4),2,IF(OR(J127=Localization!$C$119,J127=3),0,IF(OR(J127=Localization!$C$120,J127=2),-1,IF(OR(J127=Localization!$C$121,J127=1),-2)))))</f>
        <v>0</v>
      </c>
      <c r="AF127" t="b">
        <f>IF(OR(K127=Localization!$C$123,K127=5),-2,IF(OR(K127=Localization!$C$124,K127=4),-1,IF(OR(K127=Localization!$C$125,K127=3),0,IF(OR(K127=Localization!$C$126,K127=2),2,IF(OR(K127=Localization!$C$127,K127=1),4)))))</f>
        <v>0</v>
      </c>
      <c r="AG127" t="b">
        <f>IF(OR(L127=Localization!$C$117,L127=5),4,IF(OR(L127=Localization!$C$118,L127=4),2,IF(OR(L127=Localization!$C$119,L127=3),0,IF(OR(L127=Localization!$C$120,L127=2),-1,IF(OR(L127=Localization!$C$121,L127=1),-2)))))</f>
        <v>0</v>
      </c>
      <c r="AH127" t="b">
        <f>IF(OR(M127=Localization!$C$123,M127=5),-2,IF(OR(M127=Localization!$C$124,M127=4),-1,IF(OR(M127=Localization!$C$125,M127=3),0,IF(OR(M127=Localization!$C$126,M127=2),2,IF(OR(M127=Localization!$C$127,M127=1),4)))))</f>
        <v>0</v>
      </c>
      <c r="AI127" t="b">
        <f>IF(OR(N127=Localization!$C$117,N127=5),4,IF(OR(N127=Localization!$C$118,N127=4),2,IF(OR(N127=Localization!$C$119,N127=3),0,IF(OR(N127=Localization!$C$120,N127=2),-1,IF(OR(N127=Localization!$C$121,N127=1),-2)))))</f>
        <v>0</v>
      </c>
      <c r="AJ127" t="b">
        <f>IF(OR(O127=Localization!$C$123,O127=5),-2,IF(OR(O127=Localization!$C$124,O127=4),-1,IF(OR(O127=Localization!$C$125,O127=3),0,IF(OR(O127=Localization!$C$126,O127=2),2,IF(OR(O127=Localization!$C$127,O127=1),4)))))</f>
        <v>0</v>
      </c>
      <c r="AK127" t="b">
        <f>IF(OR(P127=Localization!$C$117,P127=5),4,IF(OR(P127=Localization!$C$118,P127=4),2,IF(OR(P127=Localization!$C$119,P127=3),0,IF(OR(P127=Localization!$C$120,P127=2),-1,IF(OR(P127=Localization!$C$121,P127=1),-2)))))</f>
        <v>0</v>
      </c>
      <c r="AL127" t="b">
        <f>IF(OR(Q127=Localization!$C$123,Q127=5),-2,IF(OR(Q127=Localization!$C$124,Q127=4),-1,IF(OR(Q127=Localization!$C$125,Q127=3),0,IF(OR(Q127=Localization!$C$126,Q127=2),2,IF(OR(Q127=Localization!$C$127,Q127=1),4)))))</f>
        <v>0</v>
      </c>
      <c r="AM127" t="b">
        <f>IF(OR(R127=Localization!$C$117,R127=5),4,IF(OR(R127=Localization!$C$118,R127=4),2,IF(OR(R127=Localization!$C$119,R127=3),0,IF(OR(R127=Localization!$C$120,R127=2),-1,IF(OR(R127=Localization!$C$121,R127=1),-2)))))</f>
        <v>0</v>
      </c>
      <c r="AN127" t="b">
        <f>IF(OR(S127=Localization!$C$123,S127=5),-2,IF(OR(S127=Localization!$C$124,S127=4),-1,IF(OR(S127=Localization!$C$125,S127=3),0,IF(OR(S127=Localization!$C$126,S127=2),2,IF(OR(S127=Localization!$C$127,S127=1),4)))))</f>
        <v>0</v>
      </c>
      <c r="AO127" t="b">
        <f>IF(OR(T127=Localization!$C$117,T127=5),4,IF(OR(T127=Localization!$C$118,T127=4),2,IF(OR(T127=Localization!$C$119,T127=3),0,IF(OR(T127=Localization!$C$120,T127=2),-1,IF(OR(T127=Localization!$C$121,T127=1),-2)))))</f>
        <v>0</v>
      </c>
      <c r="AP127" t="b">
        <f>IF(OR(U127=Localization!$C$123,U127=5),-2,IF(OR(U127=Localization!$C$124,U127=4),-1,IF(OR(U127=Localization!$C$125,U127=3),0,IF(OR(U127=Localization!$C$126,U127=2),2,IF(OR(U127=Localization!$C$127,U127=1),4)))))</f>
        <v>0</v>
      </c>
      <c r="AR127" t="str">
        <f t="shared" si="32"/>
        <v>ЛОЖЬЛОЖЬ</v>
      </c>
      <c r="AS127" t="str">
        <f t="shared" si="33"/>
        <v>ЛОЖЬЛОЖЬ</v>
      </c>
      <c r="AT127" t="str">
        <f t="shared" si="34"/>
        <v>ЛОЖЬЛОЖЬ</v>
      </c>
      <c r="AU127" t="str">
        <f t="shared" si="35"/>
        <v>ЛОЖЬЛОЖЬ</v>
      </c>
      <c r="AV127" t="str">
        <f t="shared" si="36"/>
        <v>ЛОЖЬЛОЖЬ</v>
      </c>
      <c r="AW127" t="str">
        <f t="shared" si="37"/>
        <v>ЛОЖЬЛОЖЬ</v>
      </c>
      <c r="AX127" t="str">
        <f t="shared" si="38"/>
        <v>ЛОЖЬЛОЖЬ</v>
      </c>
      <c r="AY127" t="str">
        <f t="shared" si="39"/>
        <v>ЛОЖЬЛОЖЬ</v>
      </c>
      <c r="AZ127" t="str">
        <f t="shared" si="40"/>
        <v>ЛОЖЬЛОЖЬ</v>
      </c>
      <c r="BA127" t="str">
        <f t="shared" si="41"/>
        <v>ЛОЖЬЛОЖЬ</v>
      </c>
      <c r="BC127" t="str">
        <f t="shared" si="42"/>
        <v/>
      </c>
      <c r="BD127" t="str">
        <f t="shared" si="43"/>
        <v/>
      </c>
      <c r="BE127" t="str">
        <f t="shared" si="44"/>
        <v/>
      </c>
      <c r="BF127" t="str">
        <f t="shared" si="45"/>
        <v/>
      </c>
      <c r="BG127" t="str">
        <f t="shared" si="46"/>
        <v/>
      </c>
      <c r="BH127" t="str">
        <f t="shared" si="47"/>
        <v/>
      </c>
      <c r="BI127" t="str">
        <f t="shared" si="48"/>
        <v/>
      </c>
      <c r="BJ127" t="str">
        <f t="shared" si="49"/>
        <v/>
      </c>
      <c r="BK127" t="str">
        <f t="shared" si="50"/>
        <v/>
      </c>
      <c r="BL127" t="str">
        <f t="shared" si="51"/>
        <v/>
      </c>
    </row>
    <row r="128" spans="23:64" x14ac:dyDescent="0.25">
      <c r="W128" t="b">
        <f>IF(OR(B128=Localization!$C$117,B128=5),4,IF(OR(B128=Localization!$C$118,B128=4),2,IF(OR(B128=Localization!$C$119,B128=3),0,IF(OR(B128=Localization!$C$120,B128=2),-1,IF(OR(B128=Localization!$C$121,B128=1),-2)))))</f>
        <v>0</v>
      </c>
      <c r="X128" t="b">
        <f>IF(OR(C128=Localization!$C$123,C128=5),-2,IF(OR(C128=Localization!$C$124,C128=4),-1,IF(OR(C128=Localization!$C$125,C128=3),0,IF(OR(C128=Localization!$C$126,C128=2),2,IF(OR(C128=Localization!$C$127,C128=1),4)))))</f>
        <v>0</v>
      </c>
      <c r="Y128" t="b">
        <f>IF(OR(D128=Localization!$C$117,D128=5),4,IF(OR(D128=Localization!$C$118,D128=4),2,IF(OR(D128=Localization!$C$119,D128=3),0,IF(OR(D128=Localization!$C$120,D128=2),-1,IF(OR(D128=Localization!$C$121,D128=1),-2)))))</f>
        <v>0</v>
      </c>
      <c r="Z128" t="b">
        <f>IF(OR(E128=Localization!$C$123,E128=5),-2,IF(OR(E128=Localization!$C$124,E128=4),-1,IF(OR(E128=Localization!$C$125,E128=3),0,IF(OR(E128=Localization!$C$126,E128=2),2,IF(OR(E128=Localization!$C$127,E128=1),4)))))</f>
        <v>0</v>
      </c>
      <c r="AA128" t="b">
        <f>IF(OR(F128=Localization!$C$117,F128=5),4,IF(OR(F128=Localization!$C$118,F128=4),2,IF(OR(F128=Localization!$C$119,F128=3),0,IF(OR(F128=Localization!$C$120,F128=2),-1,IF(OR(F128=Localization!$C$121,F128=1),-2)))))</f>
        <v>0</v>
      </c>
      <c r="AB128" t="b">
        <f>IF(OR(G128=Localization!$C$123,G128=5),-2,IF(OR(G128=Localization!$C$124,G128=4),-1,IF(OR(G128=Localization!$C$125,G128=3),0,IF(OR(G128=Localization!$C$126,G128=2),2,IF(OR(G128=Localization!$C$127,G128=1),4)))))</f>
        <v>0</v>
      </c>
      <c r="AC128" t="b">
        <f>IF(OR(H128=Localization!$C$117,H128=5),4,IF(OR(H128=Localization!$C$118,H128=4),2,IF(OR(H128=Localization!$C$119,H128=3),0,IF(OR(H128=Localization!$C$120,H128=2),-1,IF(OR(H128=Localization!$C$121,H128=1),-2)))))</f>
        <v>0</v>
      </c>
      <c r="AD128" t="b">
        <f>IF(OR(I128=Localization!$C$123,I128=5),-2,IF(OR(I128=Localization!$C$124,I128=4),-1,IF(OR(I128=Localization!$C$125,I128=3),0,IF(OR(I128=Localization!$C$126,I128=2),2,IF(OR(I128=Localization!$C$127,I128=1),4)))))</f>
        <v>0</v>
      </c>
      <c r="AE128" t="b">
        <f>IF(OR(J128=Localization!$C$117,J128=5),4,IF(OR(J128=Localization!$C$118,J128=4),2,IF(OR(J128=Localization!$C$119,J128=3),0,IF(OR(J128=Localization!$C$120,J128=2),-1,IF(OR(J128=Localization!$C$121,J128=1),-2)))))</f>
        <v>0</v>
      </c>
      <c r="AF128" t="b">
        <f>IF(OR(K128=Localization!$C$123,K128=5),-2,IF(OR(K128=Localization!$C$124,K128=4),-1,IF(OR(K128=Localization!$C$125,K128=3),0,IF(OR(K128=Localization!$C$126,K128=2),2,IF(OR(K128=Localization!$C$127,K128=1),4)))))</f>
        <v>0</v>
      </c>
      <c r="AG128" t="b">
        <f>IF(OR(L128=Localization!$C$117,L128=5),4,IF(OR(L128=Localization!$C$118,L128=4),2,IF(OR(L128=Localization!$C$119,L128=3),0,IF(OR(L128=Localization!$C$120,L128=2),-1,IF(OR(L128=Localization!$C$121,L128=1),-2)))))</f>
        <v>0</v>
      </c>
      <c r="AH128" t="b">
        <f>IF(OR(M128=Localization!$C$123,M128=5),-2,IF(OR(M128=Localization!$C$124,M128=4),-1,IF(OR(M128=Localization!$C$125,M128=3),0,IF(OR(M128=Localization!$C$126,M128=2),2,IF(OR(M128=Localization!$C$127,M128=1),4)))))</f>
        <v>0</v>
      </c>
      <c r="AI128" t="b">
        <f>IF(OR(N128=Localization!$C$117,N128=5),4,IF(OR(N128=Localization!$C$118,N128=4),2,IF(OR(N128=Localization!$C$119,N128=3),0,IF(OR(N128=Localization!$C$120,N128=2),-1,IF(OR(N128=Localization!$C$121,N128=1),-2)))))</f>
        <v>0</v>
      </c>
      <c r="AJ128" t="b">
        <f>IF(OR(O128=Localization!$C$123,O128=5),-2,IF(OR(O128=Localization!$C$124,O128=4),-1,IF(OR(O128=Localization!$C$125,O128=3),0,IF(OR(O128=Localization!$C$126,O128=2),2,IF(OR(O128=Localization!$C$127,O128=1),4)))))</f>
        <v>0</v>
      </c>
      <c r="AK128" t="b">
        <f>IF(OR(P128=Localization!$C$117,P128=5),4,IF(OR(P128=Localization!$C$118,P128=4),2,IF(OR(P128=Localization!$C$119,P128=3),0,IF(OR(P128=Localization!$C$120,P128=2),-1,IF(OR(P128=Localization!$C$121,P128=1),-2)))))</f>
        <v>0</v>
      </c>
      <c r="AL128" t="b">
        <f>IF(OR(Q128=Localization!$C$123,Q128=5),-2,IF(OR(Q128=Localization!$C$124,Q128=4),-1,IF(OR(Q128=Localization!$C$125,Q128=3),0,IF(OR(Q128=Localization!$C$126,Q128=2),2,IF(OR(Q128=Localization!$C$127,Q128=1),4)))))</f>
        <v>0</v>
      </c>
      <c r="AM128" t="b">
        <f>IF(OR(R128=Localization!$C$117,R128=5),4,IF(OR(R128=Localization!$C$118,R128=4),2,IF(OR(R128=Localization!$C$119,R128=3),0,IF(OR(R128=Localization!$C$120,R128=2),-1,IF(OR(R128=Localization!$C$121,R128=1),-2)))))</f>
        <v>0</v>
      </c>
      <c r="AN128" t="b">
        <f>IF(OR(S128=Localization!$C$123,S128=5),-2,IF(OR(S128=Localization!$C$124,S128=4),-1,IF(OR(S128=Localization!$C$125,S128=3),0,IF(OR(S128=Localization!$C$126,S128=2),2,IF(OR(S128=Localization!$C$127,S128=1),4)))))</f>
        <v>0</v>
      </c>
      <c r="AO128" t="b">
        <f>IF(OR(T128=Localization!$C$117,T128=5),4,IF(OR(T128=Localization!$C$118,T128=4),2,IF(OR(T128=Localization!$C$119,T128=3),0,IF(OR(T128=Localization!$C$120,T128=2),-1,IF(OR(T128=Localization!$C$121,T128=1),-2)))))</f>
        <v>0</v>
      </c>
      <c r="AP128" t="b">
        <f>IF(OR(U128=Localization!$C$123,U128=5),-2,IF(OR(U128=Localization!$C$124,U128=4),-1,IF(OR(U128=Localization!$C$125,U128=3),0,IF(OR(U128=Localization!$C$126,U128=2),2,IF(OR(U128=Localization!$C$127,U128=1),4)))))</f>
        <v>0</v>
      </c>
      <c r="AR128" t="str">
        <f t="shared" si="32"/>
        <v>ЛОЖЬЛОЖЬ</v>
      </c>
      <c r="AS128" t="str">
        <f t="shared" si="33"/>
        <v>ЛОЖЬЛОЖЬ</v>
      </c>
      <c r="AT128" t="str">
        <f t="shared" si="34"/>
        <v>ЛОЖЬЛОЖЬ</v>
      </c>
      <c r="AU128" t="str">
        <f t="shared" si="35"/>
        <v>ЛОЖЬЛОЖЬ</v>
      </c>
      <c r="AV128" t="str">
        <f t="shared" si="36"/>
        <v>ЛОЖЬЛОЖЬ</v>
      </c>
      <c r="AW128" t="str">
        <f t="shared" si="37"/>
        <v>ЛОЖЬЛОЖЬ</v>
      </c>
      <c r="AX128" t="str">
        <f t="shared" si="38"/>
        <v>ЛОЖЬЛОЖЬ</v>
      </c>
      <c r="AY128" t="str">
        <f t="shared" si="39"/>
        <v>ЛОЖЬЛОЖЬ</v>
      </c>
      <c r="AZ128" t="str">
        <f t="shared" si="40"/>
        <v>ЛОЖЬЛОЖЬ</v>
      </c>
      <c r="BA128" t="str">
        <f t="shared" si="41"/>
        <v>ЛОЖЬЛОЖЬ</v>
      </c>
      <c r="BC128" t="str">
        <f t="shared" si="42"/>
        <v/>
      </c>
      <c r="BD128" t="str">
        <f t="shared" si="43"/>
        <v/>
      </c>
      <c r="BE128" t="str">
        <f t="shared" si="44"/>
        <v/>
      </c>
      <c r="BF128" t="str">
        <f t="shared" si="45"/>
        <v/>
      </c>
      <c r="BG128" t="str">
        <f t="shared" si="46"/>
        <v/>
      </c>
      <c r="BH128" t="str">
        <f t="shared" si="47"/>
        <v/>
      </c>
      <c r="BI128" t="str">
        <f t="shared" si="48"/>
        <v/>
      </c>
      <c r="BJ128" t="str">
        <f t="shared" si="49"/>
        <v/>
      </c>
      <c r="BK128" t="str">
        <f t="shared" si="50"/>
        <v/>
      </c>
      <c r="BL128" t="str">
        <f t="shared" si="51"/>
        <v/>
      </c>
    </row>
    <row r="129" spans="23:64" x14ac:dyDescent="0.25">
      <c r="W129" t="b">
        <f>IF(OR(B129=Localization!$C$117,B129=5),4,IF(OR(B129=Localization!$C$118,B129=4),2,IF(OR(B129=Localization!$C$119,B129=3),0,IF(OR(B129=Localization!$C$120,B129=2),-1,IF(OR(B129=Localization!$C$121,B129=1),-2)))))</f>
        <v>0</v>
      </c>
      <c r="X129" t="b">
        <f>IF(OR(C129=Localization!$C$123,C129=5),-2,IF(OR(C129=Localization!$C$124,C129=4),-1,IF(OR(C129=Localization!$C$125,C129=3),0,IF(OR(C129=Localization!$C$126,C129=2),2,IF(OR(C129=Localization!$C$127,C129=1),4)))))</f>
        <v>0</v>
      </c>
      <c r="Y129" t="b">
        <f>IF(OR(D129=Localization!$C$117,D129=5),4,IF(OR(D129=Localization!$C$118,D129=4),2,IF(OR(D129=Localization!$C$119,D129=3),0,IF(OR(D129=Localization!$C$120,D129=2),-1,IF(OR(D129=Localization!$C$121,D129=1),-2)))))</f>
        <v>0</v>
      </c>
      <c r="Z129" t="b">
        <f>IF(OR(E129=Localization!$C$123,E129=5),-2,IF(OR(E129=Localization!$C$124,E129=4),-1,IF(OR(E129=Localization!$C$125,E129=3),0,IF(OR(E129=Localization!$C$126,E129=2),2,IF(OR(E129=Localization!$C$127,E129=1),4)))))</f>
        <v>0</v>
      </c>
      <c r="AA129" t="b">
        <f>IF(OR(F129=Localization!$C$117,F129=5),4,IF(OR(F129=Localization!$C$118,F129=4),2,IF(OR(F129=Localization!$C$119,F129=3),0,IF(OR(F129=Localization!$C$120,F129=2),-1,IF(OR(F129=Localization!$C$121,F129=1),-2)))))</f>
        <v>0</v>
      </c>
      <c r="AB129" t="b">
        <f>IF(OR(G129=Localization!$C$123,G129=5),-2,IF(OR(G129=Localization!$C$124,G129=4),-1,IF(OR(G129=Localization!$C$125,G129=3),0,IF(OR(G129=Localization!$C$126,G129=2),2,IF(OR(G129=Localization!$C$127,G129=1),4)))))</f>
        <v>0</v>
      </c>
      <c r="AC129" t="b">
        <f>IF(OR(H129=Localization!$C$117,H129=5),4,IF(OR(H129=Localization!$C$118,H129=4),2,IF(OR(H129=Localization!$C$119,H129=3),0,IF(OR(H129=Localization!$C$120,H129=2),-1,IF(OR(H129=Localization!$C$121,H129=1),-2)))))</f>
        <v>0</v>
      </c>
      <c r="AD129" t="b">
        <f>IF(OR(I129=Localization!$C$123,I129=5),-2,IF(OR(I129=Localization!$C$124,I129=4),-1,IF(OR(I129=Localization!$C$125,I129=3),0,IF(OR(I129=Localization!$C$126,I129=2),2,IF(OR(I129=Localization!$C$127,I129=1),4)))))</f>
        <v>0</v>
      </c>
      <c r="AE129" t="b">
        <f>IF(OR(J129=Localization!$C$117,J129=5),4,IF(OR(J129=Localization!$C$118,J129=4),2,IF(OR(J129=Localization!$C$119,J129=3),0,IF(OR(J129=Localization!$C$120,J129=2),-1,IF(OR(J129=Localization!$C$121,J129=1),-2)))))</f>
        <v>0</v>
      </c>
      <c r="AF129" t="b">
        <f>IF(OR(K129=Localization!$C$123,K129=5),-2,IF(OR(K129=Localization!$C$124,K129=4),-1,IF(OR(K129=Localization!$C$125,K129=3),0,IF(OR(K129=Localization!$C$126,K129=2),2,IF(OR(K129=Localization!$C$127,K129=1),4)))))</f>
        <v>0</v>
      </c>
      <c r="AG129" t="b">
        <f>IF(OR(L129=Localization!$C$117,L129=5),4,IF(OR(L129=Localization!$C$118,L129=4),2,IF(OR(L129=Localization!$C$119,L129=3),0,IF(OR(L129=Localization!$C$120,L129=2),-1,IF(OR(L129=Localization!$C$121,L129=1),-2)))))</f>
        <v>0</v>
      </c>
      <c r="AH129" t="b">
        <f>IF(OR(M129=Localization!$C$123,M129=5),-2,IF(OR(M129=Localization!$C$124,M129=4),-1,IF(OR(M129=Localization!$C$125,M129=3),0,IF(OR(M129=Localization!$C$126,M129=2),2,IF(OR(M129=Localization!$C$127,M129=1),4)))))</f>
        <v>0</v>
      </c>
      <c r="AI129" t="b">
        <f>IF(OR(N129=Localization!$C$117,N129=5),4,IF(OR(N129=Localization!$C$118,N129=4),2,IF(OR(N129=Localization!$C$119,N129=3),0,IF(OR(N129=Localization!$C$120,N129=2),-1,IF(OR(N129=Localization!$C$121,N129=1),-2)))))</f>
        <v>0</v>
      </c>
      <c r="AJ129" t="b">
        <f>IF(OR(O129=Localization!$C$123,O129=5),-2,IF(OR(O129=Localization!$C$124,O129=4),-1,IF(OR(O129=Localization!$C$125,O129=3),0,IF(OR(O129=Localization!$C$126,O129=2),2,IF(OR(O129=Localization!$C$127,O129=1),4)))))</f>
        <v>0</v>
      </c>
      <c r="AK129" t="b">
        <f>IF(OR(P129=Localization!$C$117,P129=5),4,IF(OR(P129=Localization!$C$118,P129=4),2,IF(OR(P129=Localization!$C$119,P129=3),0,IF(OR(P129=Localization!$C$120,P129=2),-1,IF(OR(P129=Localization!$C$121,P129=1),-2)))))</f>
        <v>0</v>
      </c>
      <c r="AL129" t="b">
        <f>IF(OR(Q129=Localization!$C$123,Q129=5),-2,IF(OR(Q129=Localization!$C$124,Q129=4),-1,IF(OR(Q129=Localization!$C$125,Q129=3),0,IF(OR(Q129=Localization!$C$126,Q129=2),2,IF(OR(Q129=Localization!$C$127,Q129=1),4)))))</f>
        <v>0</v>
      </c>
      <c r="AM129" t="b">
        <f>IF(OR(R129=Localization!$C$117,R129=5),4,IF(OR(R129=Localization!$C$118,R129=4),2,IF(OR(R129=Localization!$C$119,R129=3),0,IF(OR(R129=Localization!$C$120,R129=2),-1,IF(OR(R129=Localization!$C$121,R129=1),-2)))))</f>
        <v>0</v>
      </c>
      <c r="AN129" t="b">
        <f>IF(OR(S129=Localization!$C$123,S129=5),-2,IF(OR(S129=Localization!$C$124,S129=4),-1,IF(OR(S129=Localization!$C$125,S129=3),0,IF(OR(S129=Localization!$C$126,S129=2),2,IF(OR(S129=Localization!$C$127,S129=1),4)))))</f>
        <v>0</v>
      </c>
      <c r="AO129" t="b">
        <f>IF(OR(T129=Localization!$C$117,T129=5),4,IF(OR(T129=Localization!$C$118,T129=4),2,IF(OR(T129=Localization!$C$119,T129=3),0,IF(OR(T129=Localization!$C$120,T129=2),-1,IF(OR(T129=Localization!$C$121,T129=1),-2)))))</f>
        <v>0</v>
      </c>
      <c r="AP129" t="b">
        <f>IF(OR(U129=Localization!$C$123,U129=5),-2,IF(OR(U129=Localization!$C$124,U129=4),-1,IF(OR(U129=Localization!$C$125,U129=3),0,IF(OR(U129=Localization!$C$126,U129=2),2,IF(OR(U129=Localization!$C$127,U129=1),4)))))</f>
        <v>0</v>
      </c>
      <c r="AR129" t="str">
        <f t="shared" si="32"/>
        <v>ЛОЖЬЛОЖЬ</v>
      </c>
      <c r="AS129" t="str">
        <f t="shared" si="33"/>
        <v>ЛОЖЬЛОЖЬ</v>
      </c>
      <c r="AT129" t="str">
        <f t="shared" si="34"/>
        <v>ЛОЖЬЛОЖЬ</v>
      </c>
      <c r="AU129" t="str">
        <f t="shared" si="35"/>
        <v>ЛОЖЬЛОЖЬ</v>
      </c>
      <c r="AV129" t="str">
        <f t="shared" si="36"/>
        <v>ЛОЖЬЛОЖЬ</v>
      </c>
      <c r="AW129" t="str">
        <f t="shared" si="37"/>
        <v>ЛОЖЬЛОЖЬ</v>
      </c>
      <c r="AX129" t="str">
        <f t="shared" si="38"/>
        <v>ЛОЖЬЛОЖЬ</v>
      </c>
      <c r="AY129" t="str">
        <f t="shared" si="39"/>
        <v>ЛОЖЬЛОЖЬ</v>
      </c>
      <c r="AZ129" t="str">
        <f t="shared" si="40"/>
        <v>ЛОЖЬЛОЖЬ</v>
      </c>
      <c r="BA129" t="str">
        <f t="shared" si="41"/>
        <v>ЛОЖЬЛОЖЬ</v>
      </c>
      <c r="BC129" t="str">
        <f t="shared" si="42"/>
        <v/>
      </c>
      <c r="BD129" t="str">
        <f t="shared" si="43"/>
        <v/>
      </c>
      <c r="BE129" t="str">
        <f t="shared" si="44"/>
        <v/>
      </c>
      <c r="BF129" t="str">
        <f t="shared" si="45"/>
        <v/>
      </c>
      <c r="BG129" t="str">
        <f t="shared" si="46"/>
        <v/>
      </c>
      <c r="BH129" t="str">
        <f t="shared" si="47"/>
        <v/>
      </c>
      <c r="BI129" t="str">
        <f t="shared" si="48"/>
        <v/>
      </c>
      <c r="BJ129" t="str">
        <f t="shared" si="49"/>
        <v/>
      </c>
      <c r="BK129" t="str">
        <f t="shared" si="50"/>
        <v/>
      </c>
      <c r="BL129" t="str">
        <f t="shared" si="51"/>
        <v/>
      </c>
    </row>
    <row r="130" spans="23:64" x14ac:dyDescent="0.25">
      <c r="W130" t="b">
        <f>IF(OR(B130=Localization!$C$117,B130=5),4,IF(OR(B130=Localization!$C$118,B130=4),2,IF(OR(B130=Localization!$C$119,B130=3),0,IF(OR(B130=Localization!$C$120,B130=2),-1,IF(OR(B130=Localization!$C$121,B130=1),-2)))))</f>
        <v>0</v>
      </c>
      <c r="X130" t="b">
        <f>IF(OR(C130=Localization!$C$123,C130=5),-2,IF(OR(C130=Localization!$C$124,C130=4),-1,IF(OR(C130=Localization!$C$125,C130=3),0,IF(OR(C130=Localization!$C$126,C130=2),2,IF(OR(C130=Localization!$C$127,C130=1),4)))))</f>
        <v>0</v>
      </c>
      <c r="Y130" t="b">
        <f>IF(OR(D130=Localization!$C$117,D130=5),4,IF(OR(D130=Localization!$C$118,D130=4),2,IF(OR(D130=Localization!$C$119,D130=3),0,IF(OR(D130=Localization!$C$120,D130=2),-1,IF(OR(D130=Localization!$C$121,D130=1),-2)))))</f>
        <v>0</v>
      </c>
      <c r="Z130" t="b">
        <f>IF(OR(E130=Localization!$C$123,E130=5),-2,IF(OR(E130=Localization!$C$124,E130=4),-1,IF(OR(E130=Localization!$C$125,E130=3),0,IF(OR(E130=Localization!$C$126,E130=2),2,IF(OR(E130=Localization!$C$127,E130=1),4)))))</f>
        <v>0</v>
      </c>
      <c r="AA130" t="b">
        <f>IF(OR(F130=Localization!$C$117,F130=5),4,IF(OR(F130=Localization!$C$118,F130=4),2,IF(OR(F130=Localization!$C$119,F130=3),0,IF(OR(F130=Localization!$C$120,F130=2),-1,IF(OR(F130=Localization!$C$121,F130=1),-2)))))</f>
        <v>0</v>
      </c>
      <c r="AB130" t="b">
        <f>IF(OR(G130=Localization!$C$123,G130=5),-2,IF(OR(G130=Localization!$C$124,G130=4),-1,IF(OR(G130=Localization!$C$125,G130=3),0,IF(OR(G130=Localization!$C$126,G130=2),2,IF(OR(G130=Localization!$C$127,G130=1),4)))))</f>
        <v>0</v>
      </c>
      <c r="AC130" t="b">
        <f>IF(OR(H130=Localization!$C$117,H130=5),4,IF(OR(H130=Localization!$C$118,H130=4),2,IF(OR(H130=Localization!$C$119,H130=3),0,IF(OR(H130=Localization!$C$120,H130=2),-1,IF(OR(H130=Localization!$C$121,H130=1),-2)))))</f>
        <v>0</v>
      </c>
      <c r="AD130" t="b">
        <f>IF(OR(I130=Localization!$C$123,I130=5),-2,IF(OR(I130=Localization!$C$124,I130=4),-1,IF(OR(I130=Localization!$C$125,I130=3),0,IF(OR(I130=Localization!$C$126,I130=2),2,IF(OR(I130=Localization!$C$127,I130=1),4)))))</f>
        <v>0</v>
      </c>
      <c r="AE130" t="b">
        <f>IF(OR(J130=Localization!$C$117,J130=5),4,IF(OR(J130=Localization!$C$118,J130=4),2,IF(OR(J130=Localization!$C$119,J130=3),0,IF(OR(J130=Localization!$C$120,J130=2),-1,IF(OR(J130=Localization!$C$121,J130=1),-2)))))</f>
        <v>0</v>
      </c>
      <c r="AF130" t="b">
        <f>IF(OR(K130=Localization!$C$123,K130=5),-2,IF(OR(K130=Localization!$C$124,K130=4),-1,IF(OR(K130=Localization!$C$125,K130=3),0,IF(OR(K130=Localization!$C$126,K130=2),2,IF(OR(K130=Localization!$C$127,K130=1),4)))))</f>
        <v>0</v>
      </c>
      <c r="AG130" t="b">
        <f>IF(OR(L130=Localization!$C$117,L130=5),4,IF(OR(L130=Localization!$C$118,L130=4),2,IF(OR(L130=Localization!$C$119,L130=3),0,IF(OR(L130=Localization!$C$120,L130=2),-1,IF(OR(L130=Localization!$C$121,L130=1),-2)))))</f>
        <v>0</v>
      </c>
      <c r="AH130" t="b">
        <f>IF(OR(M130=Localization!$C$123,M130=5),-2,IF(OR(M130=Localization!$C$124,M130=4),-1,IF(OR(M130=Localization!$C$125,M130=3),0,IF(OR(M130=Localization!$C$126,M130=2),2,IF(OR(M130=Localization!$C$127,M130=1),4)))))</f>
        <v>0</v>
      </c>
      <c r="AI130" t="b">
        <f>IF(OR(N130=Localization!$C$117,N130=5),4,IF(OR(N130=Localization!$C$118,N130=4),2,IF(OR(N130=Localization!$C$119,N130=3),0,IF(OR(N130=Localization!$C$120,N130=2),-1,IF(OR(N130=Localization!$C$121,N130=1),-2)))))</f>
        <v>0</v>
      </c>
      <c r="AJ130" t="b">
        <f>IF(OR(O130=Localization!$C$123,O130=5),-2,IF(OR(O130=Localization!$C$124,O130=4),-1,IF(OR(O130=Localization!$C$125,O130=3),0,IF(OR(O130=Localization!$C$126,O130=2),2,IF(OR(O130=Localization!$C$127,O130=1),4)))))</f>
        <v>0</v>
      </c>
      <c r="AK130" t="b">
        <f>IF(OR(P130=Localization!$C$117,P130=5),4,IF(OR(P130=Localization!$C$118,P130=4),2,IF(OR(P130=Localization!$C$119,P130=3),0,IF(OR(P130=Localization!$C$120,P130=2),-1,IF(OR(P130=Localization!$C$121,P130=1),-2)))))</f>
        <v>0</v>
      </c>
      <c r="AL130" t="b">
        <f>IF(OR(Q130=Localization!$C$123,Q130=5),-2,IF(OR(Q130=Localization!$C$124,Q130=4),-1,IF(OR(Q130=Localization!$C$125,Q130=3),0,IF(OR(Q130=Localization!$C$126,Q130=2),2,IF(OR(Q130=Localization!$C$127,Q130=1),4)))))</f>
        <v>0</v>
      </c>
      <c r="AM130" t="b">
        <f>IF(OR(R130=Localization!$C$117,R130=5),4,IF(OR(R130=Localization!$C$118,R130=4),2,IF(OR(R130=Localization!$C$119,R130=3),0,IF(OR(R130=Localization!$C$120,R130=2),-1,IF(OR(R130=Localization!$C$121,R130=1),-2)))))</f>
        <v>0</v>
      </c>
      <c r="AN130" t="b">
        <f>IF(OR(S130=Localization!$C$123,S130=5),-2,IF(OR(S130=Localization!$C$124,S130=4),-1,IF(OR(S130=Localization!$C$125,S130=3),0,IF(OR(S130=Localization!$C$126,S130=2),2,IF(OR(S130=Localization!$C$127,S130=1),4)))))</f>
        <v>0</v>
      </c>
      <c r="AO130" t="b">
        <f>IF(OR(T130=Localization!$C$117,T130=5),4,IF(OR(T130=Localization!$C$118,T130=4),2,IF(OR(T130=Localization!$C$119,T130=3),0,IF(OR(T130=Localization!$C$120,T130=2),-1,IF(OR(T130=Localization!$C$121,T130=1),-2)))))</f>
        <v>0</v>
      </c>
      <c r="AP130" t="b">
        <f>IF(OR(U130=Localization!$C$123,U130=5),-2,IF(OR(U130=Localization!$C$124,U130=4),-1,IF(OR(U130=Localization!$C$125,U130=3),0,IF(OR(U130=Localization!$C$126,U130=2),2,IF(OR(U130=Localization!$C$127,U130=1),4)))))</f>
        <v>0</v>
      </c>
      <c r="AR130" t="str">
        <f t="shared" si="32"/>
        <v>ЛОЖЬЛОЖЬ</v>
      </c>
      <c r="AS130" t="str">
        <f t="shared" si="33"/>
        <v>ЛОЖЬЛОЖЬ</v>
      </c>
      <c r="AT130" t="str">
        <f t="shared" si="34"/>
        <v>ЛОЖЬЛОЖЬ</v>
      </c>
      <c r="AU130" t="str">
        <f t="shared" si="35"/>
        <v>ЛОЖЬЛОЖЬ</v>
      </c>
      <c r="AV130" t="str">
        <f t="shared" si="36"/>
        <v>ЛОЖЬЛОЖЬ</v>
      </c>
      <c r="AW130" t="str">
        <f t="shared" si="37"/>
        <v>ЛОЖЬЛОЖЬ</v>
      </c>
      <c r="AX130" t="str">
        <f t="shared" si="38"/>
        <v>ЛОЖЬЛОЖЬ</v>
      </c>
      <c r="AY130" t="str">
        <f t="shared" si="39"/>
        <v>ЛОЖЬЛОЖЬ</v>
      </c>
      <c r="AZ130" t="str">
        <f t="shared" si="40"/>
        <v>ЛОЖЬЛОЖЬ</v>
      </c>
      <c r="BA130" t="str">
        <f t="shared" si="41"/>
        <v>ЛОЖЬЛОЖЬ</v>
      </c>
      <c r="BC130" t="str">
        <f t="shared" si="42"/>
        <v/>
      </c>
      <c r="BD130" t="str">
        <f t="shared" si="43"/>
        <v/>
      </c>
      <c r="BE130" t="str">
        <f t="shared" si="44"/>
        <v/>
      </c>
      <c r="BF130" t="str">
        <f t="shared" si="45"/>
        <v/>
      </c>
      <c r="BG130" t="str">
        <f t="shared" si="46"/>
        <v/>
      </c>
      <c r="BH130" t="str">
        <f t="shared" si="47"/>
        <v/>
      </c>
      <c r="BI130" t="str">
        <f t="shared" si="48"/>
        <v/>
      </c>
      <c r="BJ130" t="str">
        <f t="shared" si="49"/>
        <v/>
      </c>
      <c r="BK130" t="str">
        <f t="shared" si="50"/>
        <v/>
      </c>
      <c r="BL130" t="str">
        <f t="shared" si="51"/>
        <v/>
      </c>
    </row>
    <row r="131" spans="23:64" x14ac:dyDescent="0.25">
      <c r="W131" t="b">
        <f>IF(OR(B131=Localization!$C$117,B131=5),4,IF(OR(B131=Localization!$C$118,B131=4),2,IF(OR(B131=Localization!$C$119,B131=3),0,IF(OR(B131=Localization!$C$120,B131=2),-1,IF(OR(B131=Localization!$C$121,B131=1),-2)))))</f>
        <v>0</v>
      </c>
      <c r="X131" t="b">
        <f>IF(OR(C131=Localization!$C$123,C131=5),-2,IF(OR(C131=Localization!$C$124,C131=4),-1,IF(OR(C131=Localization!$C$125,C131=3),0,IF(OR(C131=Localization!$C$126,C131=2),2,IF(OR(C131=Localization!$C$127,C131=1),4)))))</f>
        <v>0</v>
      </c>
      <c r="Y131" t="b">
        <f>IF(OR(D131=Localization!$C$117,D131=5),4,IF(OR(D131=Localization!$C$118,D131=4),2,IF(OR(D131=Localization!$C$119,D131=3),0,IF(OR(D131=Localization!$C$120,D131=2),-1,IF(OR(D131=Localization!$C$121,D131=1),-2)))))</f>
        <v>0</v>
      </c>
      <c r="Z131" t="b">
        <f>IF(OR(E131=Localization!$C$123,E131=5),-2,IF(OR(E131=Localization!$C$124,E131=4),-1,IF(OR(E131=Localization!$C$125,E131=3),0,IF(OR(E131=Localization!$C$126,E131=2),2,IF(OR(E131=Localization!$C$127,E131=1),4)))))</f>
        <v>0</v>
      </c>
      <c r="AA131" t="b">
        <f>IF(OR(F131=Localization!$C$117,F131=5),4,IF(OR(F131=Localization!$C$118,F131=4),2,IF(OR(F131=Localization!$C$119,F131=3),0,IF(OR(F131=Localization!$C$120,F131=2),-1,IF(OR(F131=Localization!$C$121,F131=1),-2)))))</f>
        <v>0</v>
      </c>
      <c r="AB131" t="b">
        <f>IF(OR(G131=Localization!$C$123,G131=5),-2,IF(OR(G131=Localization!$C$124,G131=4),-1,IF(OR(G131=Localization!$C$125,G131=3),0,IF(OR(G131=Localization!$C$126,G131=2),2,IF(OR(G131=Localization!$C$127,G131=1),4)))))</f>
        <v>0</v>
      </c>
      <c r="AC131" t="b">
        <f>IF(OR(H131=Localization!$C$117,H131=5),4,IF(OR(H131=Localization!$C$118,H131=4),2,IF(OR(H131=Localization!$C$119,H131=3),0,IF(OR(H131=Localization!$C$120,H131=2),-1,IF(OR(H131=Localization!$C$121,H131=1),-2)))))</f>
        <v>0</v>
      </c>
      <c r="AD131" t="b">
        <f>IF(OR(I131=Localization!$C$123,I131=5),-2,IF(OR(I131=Localization!$C$124,I131=4),-1,IF(OR(I131=Localization!$C$125,I131=3),0,IF(OR(I131=Localization!$C$126,I131=2),2,IF(OR(I131=Localization!$C$127,I131=1),4)))))</f>
        <v>0</v>
      </c>
      <c r="AE131" t="b">
        <f>IF(OR(J131=Localization!$C$117,J131=5),4,IF(OR(J131=Localization!$C$118,J131=4),2,IF(OR(J131=Localization!$C$119,J131=3),0,IF(OR(J131=Localization!$C$120,J131=2),-1,IF(OR(J131=Localization!$C$121,J131=1),-2)))))</f>
        <v>0</v>
      </c>
      <c r="AF131" t="b">
        <f>IF(OR(K131=Localization!$C$123,K131=5),-2,IF(OR(K131=Localization!$C$124,K131=4),-1,IF(OR(K131=Localization!$C$125,K131=3),0,IF(OR(K131=Localization!$C$126,K131=2),2,IF(OR(K131=Localization!$C$127,K131=1),4)))))</f>
        <v>0</v>
      </c>
      <c r="AG131" t="b">
        <f>IF(OR(L131=Localization!$C$117,L131=5),4,IF(OR(L131=Localization!$C$118,L131=4),2,IF(OR(L131=Localization!$C$119,L131=3),0,IF(OR(L131=Localization!$C$120,L131=2),-1,IF(OR(L131=Localization!$C$121,L131=1),-2)))))</f>
        <v>0</v>
      </c>
      <c r="AH131" t="b">
        <f>IF(OR(M131=Localization!$C$123,M131=5),-2,IF(OR(M131=Localization!$C$124,M131=4),-1,IF(OR(M131=Localization!$C$125,M131=3),0,IF(OR(M131=Localization!$C$126,M131=2),2,IF(OR(M131=Localization!$C$127,M131=1),4)))))</f>
        <v>0</v>
      </c>
      <c r="AI131" t="b">
        <f>IF(OR(N131=Localization!$C$117,N131=5),4,IF(OR(N131=Localization!$C$118,N131=4),2,IF(OR(N131=Localization!$C$119,N131=3),0,IF(OR(N131=Localization!$C$120,N131=2),-1,IF(OR(N131=Localization!$C$121,N131=1),-2)))))</f>
        <v>0</v>
      </c>
      <c r="AJ131" t="b">
        <f>IF(OR(O131=Localization!$C$123,O131=5),-2,IF(OR(O131=Localization!$C$124,O131=4),-1,IF(OR(O131=Localization!$C$125,O131=3),0,IF(OR(O131=Localization!$C$126,O131=2),2,IF(OR(O131=Localization!$C$127,O131=1),4)))))</f>
        <v>0</v>
      </c>
      <c r="AK131" t="b">
        <f>IF(OR(P131=Localization!$C$117,P131=5),4,IF(OR(P131=Localization!$C$118,P131=4),2,IF(OR(P131=Localization!$C$119,P131=3),0,IF(OR(P131=Localization!$C$120,P131=2),-1,IF(OR(P131=Localization!$C$121,P131=1),-2)))))</f>
        <v>0</v>
      </c>
      <c r="AL131" t="b">
        <f>IF(OR(Q131=Localization!$C$123,Q131=5),-2,IF(OR(Q131=Localization!$C$124,Q131=4),-1,IF(OR(Q131=Localization!$C$125,Q131=3),0,IF(OR(Q131=Localization!$C$126,Q131=2),2,IF(OR(Q131=Localization!$C$127,Q131=1),4)))))</f>
        <v>0</v>
      </c>
      <c r="AM131" t="b">
        <f>IF(OR(R131=Localization!$C$117,R131=5),4,IF(OR(R131=Localization!$C$118,R131=4),2,IF(OR(R131=Localization!$C$119,R131=3),0,IF(OR(R131=Localization!$C$120,R131=2),-1,IF(OR(R131=Localization!$C$121,R131=1),-2)))))</f>
        <v>0</v>
      </c>
      <c r="AN131" t="b">
        <f>IF(OR(S131=Localization!$C$123,S131=5),-2,IF(OR(S131=Localization!$C$124,S131=4),-1,IF(OR(S131=Localization!$C$125,S131=3),0,IF(OR(S131=Localization!$C$126,S131=2),2,IF(OR(S131=Localization!$C$127,S131=1),4)))))</f>
        <v>0</v>
      </c>
      <c r="AO131" t="b">
        <f>IF(OR(T131=Localization!$C$117,T131=5),4,IF(OR(T131=Localization!$C$118,T131=4),2,IF(OR(T131=Localization!$C$119,T131=3),0,IF(OR(T131=Localization!$C$120,T131=2),-1,IF(OR(T131=Localization!$C$121,T131=1),-2)))))</f>
        <v>0</v>
      </c>
      <c r="AP131" t="b">
        <f>IF(OR(U131=Localization!$C$123,U131=5),-2,IF(OR(U131=Localization!$C$124,U131=4),-1,IF(OR(U131=Localization!$C$125,U131=3),0,IF(OR(U131=Localization!$C$126,U131=2),2,IF(OR(U131=Localization!$C$127,U131=1),4)))))</f>
        <v>0</v>
      </c>
      <c r="AR131" t="str">
        <f t="shared" si="32"/>
        <v>ЛОЖЬЛОЖЬ</v>
      </c>
      <c r="AS131" t="str">
        <f t="shared" si="33"/>
        <v>ЛОЖЬЛОЖЬ</v>
      </c>
      <c r="AT131" t="str">
        <f t="shared" si="34"/>
        <v>ЛОЖЬЛОЖЬ</v>
      </c>
      <c r="AU131" t="str">
        <f t="shared" si="35"/>
        <v>ЛОЖЬЛОЖЬ</v>
      </c>
      <c r="AV131" t="str">
        <f t="shared" si="36"/>
        <v>ЛОЖЬЛОЖЬ</v>
      </c>
      <c r="AW131" t="str">
        <f t="shared" si="37"/>
        <v>ЛОЖЬЛОЖЬ</v>
      </c>
      <c r="AX131" t="str">
        <f t="shared" si="38"/>
        <v>ЛОЖЬЛОЖЬ</v>
      </c>
      <c r="AY131" t="str">
        <f t="shared" si="39"/>
        <v>ЛОЖЬЛОЖЬ</v>
      </c>
      <c r="AZ131" t="str">
        <f t="shared" si="40"/>
        <v>ЛОЖЬЛОЖЬ</v>
      </c>
      <c r="BA131" t="str">
        <f t="shared" si="41"/>
        <v>ЛОЖЬЛОЖЬ</v>
      </c>
      <c r="BC131" t="str">
        <f t="shared" si="42"/>
        <v/>
      </c>
      <c r="BD131" t="str">
        <f t="shared" si="43"/>
        <v/>
      </c>
      <c r="BE131" t="str">
        <f t="shared" si="44"/>
        <v/>
      </c>
      <c r="BF131" t="str">
        <f t="shared" si="45"/>
        <v/>
      </c>
      <c r="BG131" t="str">
        <f t="shared" si="46"/>
        <v/>
      </c>
      <c r="BH131" t="str">
        <f t="shared" si="47"/>
        <v/>
      </c>
      <c r="BI131" t="str">
        <f t="shared" si="48"/>
        <v/>
      </c>
      <c r="BJ131" t="str">
        <f t="shared" si="49"/>
        <v/>
      </c>
      <c r="BK131" t="str">
        <f t="shared" si="50"/>
        <v/>
      </c>
      <c r="BL131" t="str">
        <f t="shared" si="51"/>
        <v/>
      </c>
    </row>
    <row r="132" spans="23:64" x14ac:dyDescent="0.25">
      <c r="W132" t="b">
        <f>IF(OR(B132=Localization!$C$117,B132=5),4,IF(OR(B132=Localization!$C$118,B132=4),2,IF(OR(B132=Localization!$C$119,B132=3),0,IF(OR(B132=Localization!$C$120,B132=2),-1,IF(OR(B132=Localization!$C$121,B132=1),-2)))))</f>
        <v>0</v>
      </c>
      <c r="X132" t="b">
        <f>IF(OR(C132=Localization!$C$123,C132=5),-2,IF(OR(C132=Localization!$C$124,C132=4),-1,IF(OR(C132=Localization!$C$125,C132=3),0,IF(OR(C132=Localization!$C$126,C132=2),2,IF(OR(C132=Localization!$C$127,C132=1),4)))))</f>
        <v>0</v>
      </c>
      <c r="Y132" t="b">
        <f>IF(OR(D132=Localization!$C$117,D132=5),4,IF(OR(D132=Localization!$C$118,D132=4),2,IF(OR(D132=Localization!$C$119,D132=3),0,IF(OR(D132=Localization!$C$120,D132=2),-1,IF(OR(D132=Localization!$C$121,D132=1),-2)))))</f>
        <v>0</v>
      </c>
      <c r="Z132" t="b">
        <f>IF(OR(E132=Localization!$C$123,E132=5),-2,IF(OR(E132=Localization!$C$124,E132=4),-1,IF(OR(E132=Localization!$C$125,E132=3),0,IF(OR(E132=Localization!$C$126,E132=2),2,IF(OR(E132=Localization!$C$127,E132=1),4)))))</f>
        <v>0</v>
      </c>
      <c r="AA132" t="b">
        <f>IF(OR(F132=Localization!$C$117,F132=5),4,IF(OR(F132=Localization!$C$118,F132=4),2,IF(OR(F132=Localization!$C$119,F132=3),0,IF(OR(F132=Localization!$C$120,F132=2),-1,IF(OR(F132=Localization!$C$121,F132=1),-2)))))</f>
        <v>0</v>
      </c>
      <c r="AB132" t="b">
        <f>IF(OR(G132=Localization!$C$123,G132=5),-2,IF(OR(G132=Localization!$C$124,G132=4),-1,IF(OR(G132=Localization!$C$125,G132=3),0,IF(OR(G132=Localization!$C$126,G132=2),2,IF(OR(G132=Localization!$C$127,G132=1),4)))))</f>
        <v>0</v>
      </c>
      <c r="AC132" t="b">
        <f>IF(OR(H132=Localization!$C$117,H132=5),4,IF(OR(H132=Localization!$C$118,H132=4),2,IF(OR(H132=Localization!$C$119,H132=3),0,IF(OR(H132=Localization!$C$120,H132=2),-1,IF(OR(H132=Localization!$C$121,H132=1),-2)))))</f>
        <v>0</v>
      </c>
      <c r="AD132" t="b">
        <f>IF(OR(I132=Localization!$C$123,I132=5),-2,IF(OR(I132=Localization!$C$124,I132=4),-1,IF(OR(I132=Localization!$C$125,I132=3),0,IF(OR(I132=Localization!$C$126,I132=2),2,IF(OR(I132=Localization!$C$127,I132=1),4)))))</f>
        <v>0</v>
      </c>
      <c r="AE132" t="b">
        <f>IF(OR(J132=Localization!$C$117,J132=5),4,IF(OR(J132=Localization!$C$118,J132=4),2,IF(OR(J132=Localization!$C$119,J132=3),0,IF(OR(J132=Localization!$C$120,J132=2),-1,IF(OR(J132=Localization!$C$121,J132=1),-2)))))</f>
        <v>0</v>
      </c>
      <c r="AF132" t="b">
        <f>IF(OR(K132=Localization!$C$123,K132=5),-2,IF(OR(K132=Localization!$C$124,K132=4),-1,IF(OR(K132=Localization!$C$125,K132=3),0,IF(OR(K132=Localization!$C$126,K132=2),2,IF(OR(K132=Localization!$C$127,K132=1),4)))))</f>
        <v>0</v>
      </c>
      <c r="AG132" t="b">
        <f>IF(OR(L132=Localization!$C$117,L132=5),4,IF(OR(L132=Localization!$C$118,L132=4),2,IF(OR(L132=Localization!$C$119,L132=3),0,IF(OR(L132=Localization!$C$120,L132=2),-1,IF(OR(L132=Localization!$C$121,L132=1),-2)))))</f>
        <v>0</v>
      </c>
      <c r="AH132" t="b">
        <f>IF(OR(M132=Localization!$C$123,M132=5),-2,IF(OR(M132=Localization!$C$124,M132=4),-1,IF(OR(M132=Localization!$C$125,M132=3),0,IF(OR(M132=Localization!$C$126,M132=2),2,IF(OR(M132=Localization!$C$127,M132=1),4)))))</f>
        <v>0</v>
      </c>
      <c r="AI132" t="b">
        <f>IF(OR(N132=Localization!$C$117,N132=5),4,IF(OR(N132=Localization!$C$118,N132=4),2,IF(OR(N132=Localization!$C$119,N132=3),0,IF(OR(N132=Localization!$C$120,N132=2),-1,IF(OR(N132=Localization!$C$121,N132=1),-2)))))</f>
        <v>0</v>
      </c>
      <c r="AJ132" t="b">
        <f>IF(OR(O132=Localization!$C$123,O132=5),-2,IF(OR(O132=Localization!$C$124,O132=4),-1,IF(OR(O132=Localization!$C$125,O132=3),0,IF(OR(O132=Localization!$C$126,O132=2),2,IF(OR(O132=Localization!$C$127,O132=1),4)))))</f>
        <v>0</v>
      </c>
      <c r="AK132" t="b">
        <f>IF(OR(P132=Localization!$C$117,P132=5),4,IF(OR(P132=Localization!$C$118,P132=4),2,IF(OR(P132=Localization!$C$119,P132=3),0,IF(OR(P132=Localization!$C$120,P132=2),-1,IF(OR(P132=Localization!$C$121,P132=1),-2)))))</f>
        <v>0</v>
      </c>
      <c r="AL132" t="b">
        <f>IF(OR(Q132=Localization!$C$123,Q132=5),-2,IF(OR(Q132=Localization!$C$124,Q132=4),-1,IF(OR(Q132=Localization!$C$125,Q132=3),0,IF(OR(Q132=Localization!$C$126,Q132=2),2,IF(OR(Q132=Localization!$C$127,Q132=1),4)))))</f>
        <v>0</v>
      </c>
      <c r="AM132" t="b">
        <f>IF(OR(R132=Localization!$C$117,R132=5),4,IF(OR(R132=Localization!$C$118,R132=4),2,IF(OR(R132=Localization!$C$119,R132=3),0,IF(OR(R132=Localization!$C$120,R132=2),-1,IF(OR(R132=Localization!$C$121,R132=1),-2)))))</f>
        <v>0</v>
      </c>
      <c r="AN132" t="b">
        <f>IF(OR(S132=Localization!$C$123,S132=5),-2,IF(OR(S132=Localization!$C$124,S132=4),-1,IF(OR(S132=Localization!$C$125,S132=3),0,IF(OR(S132=Localization!$C$126,S132=2),2,IF(OR(S132=Localization!$C$127,S132=1),4)))))</f>
        <v>0</v>
      </c>
      <c r="AO132" t="b">
        <f>IF(OR(T132=Localization!$C$117,T132=5),4,IF(OR(T132=Localization!$C$118,T132=4),2,IF(OR(T132=Localization!$C$119,T132=3),0,IF(OR(T132=Localization!$C$120,T132=2),-1,IF(OR(T132=Localization!$C$121,T132=1),-2)))))</f>
        <v>0</v>
      </c>
      <c r="AP132" t="b">
        <f>IF(OR(U132=Localization!$C$123,U132=5),-2,IF(OR(U132=Localization!$C$124,U132=4),-1,IF(OR(U132=Localization!$C$125,U132=3),0,IF(OR(U132=Localization!$C$126,U132=2),2,IF(OR(U132=Localization!$C$127,U132=1),4)))))</f>
        <v>0</v>
      </c>
      <c r="AR132" t="str">
        <f t="shared" si="32"/>
        <v>ЛОЖЬЛОЖЬ</v>
      </c>
      <c r="AS132" t="str">
        <f t="shared" si="33"/>
        <v>ЛОЖЬЛОЖЬ</v>
      </c>
      <c r="AT132" t="str">
        <f t="shared" si="34"/>
        <v>ЛОЖЬЛОЖЬ</v>
      </c>
      <c r="AU132" t="str">
        <f t="shared" si="35"/>
        <v>ЛОЖЬЛОЖЬ</v>
      </c>
      <c r="AV132" t="str">
        <f t="shared" si="36"/>
        <v>ЛОЖЬЛОЖЬ</v>
      </c>
      <c r="AW132" t="str">
        <f t="shared" si="37"/>
        <v>ЛОЖЬЛОЖЬ</v>
      </c>
      <c r="AX132" t="str">
        <f t="shared" si="38"/>
        <v>ЛОЖЬЛОЖЬ</v>
      </c>
      <c r="AY132" t="str">
        <f t="shared" si="39"/>
        <v>ЛОЖЬЛОЖЬ</v>
      </c>
      <c r="AZ132" t="str">
        <f t="shared" si="40"/>
        <v>ЛОЖЬЛОЖЬ</v>
      </c>
      <c r="BA132" t="str">
        <f t="shared" si="41"/>
        <v>ЛОЖЬЛОЖЬ</v>
      </c>
      <c r="BC132" t="str">
        <f t="shared" si="42"/>
        <v/>
      </c>
      <c r="BD132" t="str">
        <f t="shared" si="43"/>
        <v/>
      </c>
      <c r="BE132" t="str">
        <f t="shared" si="44"/>
        <v/>
      </c>
      <c r="BF132" t="str">
        <f t="shared" si="45"/>
        <v/>
      </c>
      <c r="BG132" t="str">
        <f t="shared" si="46"/>
        <v/>
      </c>
      <c r="BH132" t="str">
        <f t="shared" si="47"/>
        <v/>
      </c>
      <c r="BI132" t="str">
        <f t="shared" si="48"/>
        <v/>
      </c>
      <c r="BJ132" t="str">
        <f t="shared" si="49"/>
        <v/>
      </c>
      <c r="BK132" t="str">
        <f t="shared" si="50"/>
        <v/>
      </c>
      <c r="BL132" t="str">
        <f t="shared" si="51"/>
        <v/>
      </c>
    </row>
    <row r="133" spans="23:64" x14ac:dyDescent="0.25">
      <c r="W133" t="b">
        <f>IF(OR(B133=Localization!$C$117,B133=5),4,IF(OR(B133=Localization!$C$118,B133=4),2,IF(OR(B133=Localization!$C$119,B133=3),0,IF(OR(B133=Localization!$C$120,B133=2),-1,IF(OR(B133=Localization!$C$121,B133=1),-2)))))</f>
        <v>0</v>
      </c>
      <c r="X133" t="b">
        <f>IF(OR(C133=Localization!$C$123,C133=5),-2,IF(OR(C133=Localization!$C$124,C133=4),-1,IF(OR(C133=Localization!$C$125,C133=3),0,IF(OR(C133=Localization!$C$126,C133=2),2,IF(OR(C133=Localization!$C$127,C133=1),4)))))</f>
        <v>0</v>
      </c>
      <c r="Y133" t="b">
        <f>IF(OR(D133=Localization!$C$117,D133=5),4,IF(OR(D133=Localization!$C$118,D133=4),2,IF(OR(D133=Localization!$C$119,D133=3),0,IF(OR(D133=Localization!$C$120,D133=2),-1,IF(OR(D133=Localization!$C$121,D133=1),-2)))))</f>
        <v>0</v>
      </c>
      <c r="Z133" t="b">
        <f>IF(OR(E133=Localization!$C$123,E133=5),-2,IF(OR(E133=Localization!$C$124,E133=4),-1,IF(OR(E133=Localization!$C$125,E133=3),0,IF(OR(E133=Localization!$C$126,E133=2),2,IF(OR(E133=Localization!$C$127,E133=1),4)))))</f>
        <v>0</v>
      </c>
      <c r="AA133" t="b">
        <f>IF(OR(F133=Localization!$C$117,F133=5),4,IF(OR(F133=Localization!$C$118,F133=4),2,IF(OR(F133=Localization!$C$119,F133=3),0,IF(OR(F133=Localization!$C$120,F133=2),-1,IF(OR(F133=Localization!$C$121,F133=1),-2)))))</f>
        <v>0</v>
      </c>
      <c r="AB133" t="b">
        <f>IF(OR(G133=Localization!$C$123,G133=5),-2,IF(OR(G133=Localization!$C$124,G133=4),-1,IF(OR(G133=Localization!$C$125,G133=3),0,IF(OR(G133=Localization!$C$126,G133=2),2,IF(OR(G133=Localization!$C$127,G133=1),4)))))</f>
        <v>0</v>
      </c>
      <c r="AC133" t="b">
        <f>IF(OR(H133=Localization!$C$117,H133=5),4,IF(OR(H133=Localization!$C$118,H133=4),2,IF(OR(H133=Localization!$C$119,H133=3),0,IF(OR(H133=Localization!$C$120,H133=2),-1,IF(OR(H133=Localization!$C$121,H133=1),-2)))))</f>
        <v>0</v>
      </c>
      <c r="AD133" t="b">
        <f>IF(OR(I133=Localization!$C$123,I133=5),-2,IF(OR(I133=Localization!$C$124,I133=4),-1,IF(OR(I133=Localization!$C$125,I133=3),0,IF(OR(I133=Localization!$C$126,I133=2),2,IF(OR(I133=Localization!$C$127,I133=1),4)))))</f>
        <v>0</v>
      </c>
      <c r="AE133" t="b">
        <f>IF(OR(J133=Localization!$C$117,J133=5),4,IF(OR(J133=Localization!$C$118,J133=4),2,IF(OR(J133=Localization!$C$119,J133=3),0,IF(OR(J133=Localization!$C$120,J133=2),-1,IF(OR(J133=Localization!$C$121,J133=1),-2)))))</f>
        <v>0</v>
      </c>
      <c r="AF133" t="b">
        <f>IF(OR(K133=Localization!$C$123,K133=5),-2,IF(OR(K133=Localization!$C$124,K133=4),-1,IF(OR(K133=Localization!$C$125,K133=3),0,IF(OR(K133=Localization!$C$126,K133=2),2,IF(OR(K133=Localization!$C$127,K133=1),4)))))</f>
        <v>0</v>
      </c>
      <c r="AG133" t="b">
        <f>IF(OR(L133=Localization!$C$117,L133=5),4,IF(OR(L133=Localization!$C$118,L133=4),2,IF(OR(L133=Localization!$C$119,L133=3),0,IF(OR(L133=Localization!$C$120,L133=2),-1,IF(OR(L133=Localization!$C$121,L133=1),-2)))))</f>
        <v>0</v>
      </c>
      <c r="AH133" t="b">
        <f>IF(OR(M133=Localization!$C$123,M133=5),-2,IF(OR(M133=Localization!$C$124,M133=4),-1,IF(OR(M133=Localization!$C$125,M133=3),0,IF(OR(M133=Localization!$C$126,M133=2),2,IF(OR(M133=Localization!$C$127,M133=1),4)))))</f>
        <v>0</v>
      </c>
      <c r="AI133" t="b">
        <f>IF(OR(N133=Localization!$C$117,N133=5),4,IF(OR(N133=Localization!$C$118,N133=4),2,IF(OR(N133=Localization!$C$119,N133=3),0,IF(OR(N133=Localization!$C$120,N133=2),-1,IF(OR(N133=Localization!$C$121,N133=1),-2)))))</f>
        <v>0</v>
      </c>
      <c r="AJ133" t="b">
        <f>IF(OR(O133=Localization!$C$123,O133=5),-2,IF(OR(O133=Localization!$C$124,O133=4),-1,IF(OR(O133=Localization!$C$125,O133=3),0,IF(OR(O133=Localization!$C$126,O133=2),2,IF(OR(O133=Localization!$C$127,O133=1),4)))))</f>
        <v>0</v>
      </c>
      <c r="AK133" t="b">
        <f>IF(OR(P133=Localization!$C$117,P133=5),4,IF(OR(P133=Localization!$C$118,P133=4),2,IF(OR(P133=Localization!$C$119,P133=3),0,IF(OR(P133=Localization!$C$120,P133=2),-1,IF(OR(P133=Localization!$C$121,P133=1),-2)))))</f>
        <v>0</v>
      </c>
      <c r="AL133" t="b">
        <f>IF(OR(Q133=Localization!$C$123,Q133=5),-2,IF(OR(Q133=Localization!$C$124,Q133=4),-1,IF(OR(Q133=Localization!$C$125,Q133=3),0,IF(OR(Q133=Localization!$C$126,Q133=2),2,IF(OR(Q133=Localization!$C$127,Q133=1),4)))))</f>
        <v>0</v>
      </c>
      <c r="AM133" t="b">
        <f>IF(OR(R133=Localization!$C$117,R133=5),4,IF(OR(R133=Localization!$C$118,R133=4),2,IF(OR(R133=Localization!$C$119,R133=3),0,IF(OR(R133=Localization!$C$120,R133=2),-1,IF(OR(R133=Localization!$C$121,R133=1),-2)))))</f>
        <v>0</v>
      </c>
      <c r="AN133" t="b">
        <f>IF(OR(S133=Localization!$C$123,S133=5),-2,IF(OR(S133=Localization!$C$124,S133=4),-1,IF(OR(S133=Localization!$C$125,S133=3),0,IF(OR(S133=Localization!$C$126,S133=2),2,IF(OR(S133=Localization!$C$127,S133=1),4)))))</f>
        <v>0</v>
      </c>
      <c r="AO133" t="b">
        <f>IF(OR(T133=Localization!$C$117,T133=5),4,IF(OR(T133=Localization!$C$118,T133=4),2,IF(OR(T133=Localization!$C$119,T133=3),0,IF(OR(T133=Localization!$C$120,T133=2),-1,IF(OR(T133=Localization!$C$121,T133=1),-2)))))</f>
        <v>0</v>
      </c>
      <c r="AP133" t="b">
        <f>IF(OR(U133=Localization!$C$123,U133=5),-2,IF(OR(U133=Localization!$C$124,U133=4),-1,IF(OR(U133=Localization!$C$125,U133=3),0,IF(OR(U133=Localization!$C$126,U133=2),2,IF(OR(U133=Localization!$C$127,U133=1),4)))))</f>
        <v>0</v>
      </c>
      <c r="AR133" t="str">
        <f t="shared" ref="AR133:AR196" si="52">CONCATENATE(W133,X133)</f>
        <v>ЛОЖЬЛОЖЬ</v>
      </c>
      <c r="AS133" t="str">
        <f t="shared" ref="AS133:AS196" si="53">CONCATENATE(Y133,Z133)</f>
        <v>ЛОЖЬЛОЖЬ</v>
      </c>
      <c r="AT133" t="str">
        <f t="shared" ref="AT133:AT196" si="54">CONCATENATE(AA133,AB133)</f>
        <v>ЛОЖЬЛОЖЬ</v>
      </c>
      <c r="AU133" t="str">
        <f t="shared" ref="AU133:AU196" si="55">CONCATENATE(AC133,AD133)</f>
        <v>ЛОЖЬЛОЖЬ</v>
      </c>
      <c r="AV133" t="str">
        <f t="shared" ref="AV133:AV196" si="56">CONCATENATE(AE133,AF133)</f>
        <v>ЛОЖЬЛОЖЬ</v>
      </c>
      <c r="AW133" t="str">
        <f t="shared" ref="AW133:AW196" si="57">CONCATENATE(AG133,AH133)</f>
        <v>ЛОЖЬЛОЖЬ</v>
      </c>
      <c r="AX133" t="str">
        <f t="shared" ref="AX133:AX196" si="58">CONCATENATE(AI133,AJ133)</f>
        <v>ЛОЖЬЛОЖЬ</v>
      </c>
      <c r="AY133" t="str">
        <f t="shared" ref="AY133:AY196" si="59">CONCATENATE(AK133,AL133)</f>
        <v>ЛОЖЬЛОЖЬ</v>
      </c>
      <c r="AZ133" t="str">
        <f t="shared" ref="AZ133:AZ196" si="60">CONCATENATE(AM133,AN133)</f>
        <v>ЛОЖЬЛОЖЬ</v>
      </c>
      <c r="BA133" t="str">
        <f t="shared" ref="BA133:BA196" si="61">CONCATENATE(AO133,AP133)</f>
        <v>ЛОЖЬЛОЖЬ</v>
      </c>
      <c r="BC133" t="str">
        <f t="shared" ref="BC133:BC196" si="62" xml:space="preserve"> IF(OR(AR133= "4-2", AR133= "2-1", AR133= "-12", AR133= "-24"),"Q",
  IF(
    OR(AR133= "4-1", AR133= "40", AR133= "42"),"A",
    IF(
      AR133= "44","P",
      IF(OR(AR133= "2-2",AR133="0-2",AR133="-1-2",AR133="-2-2",AR133="-2-1",AR133="-20",AR133="-22" ),"R",
              IF(
                OR(AR133= "24",AR133="04",AR133="-14"),"M",
                IF(
                  OR(AR133= "20",AR133="22",AR133="0-1",AR133="00",AR133="02",AR133="-1-1",AR133="-10"),"I",""
                )
              )
      )
    )
  )
)</f>
        <v/>
      </c>
      <c r="BD133" t="str">
        <f t="shared" ref="BD133:BD196" si="63" xml:space="preserve"> IF(OR(AS133= "4-2", AS133= "2-1", AS133= "-12", AS133= "-24"),"Q",
  IF(
    OR(AS133= "4-1", AS133= "40", AS133= "42"),"A",
    IF(
      AS133= "44","P",
      IF(OR(AS133= "2-2",AS133="0-2",AS133="-1-2",AS133="-2-2",AS133="-2-1",AS133="-20",AS133="-22" ),"R",
              IF(
                OR(AS133= "24",AS133="04",AS133="-14"),"M",
                IF(
                  OR(AS133= "20",AS133="22",AS133="0-1",AS133="00",AS133="02",AS133="-1-1",AS133="-10"),"I",""
                )
              )
      )
    )
  )
)</f>
        <v/>
      </c>
      <c r="BE133" t="str">
        <f t="shared" ref="BE133:BE196" si="64" xml:space="preserve"> IF(OR(AT133= "4-2", AT133= "2-1", AT133= "-12", AT133= "-24"),"Q",
  IF(
    OR(AT133= "4-1", AT133= "40", AT133= "42"),"A",
    IF(
      AT133= "44","P",
      IF(OR(AT133= "2-2",AT133="0-2",AT133="-1-2",AT133="-2-2",AT133="-2-1",AT133="-20",AT133="-22" ),"R",
              IF(
                OR(AT133= "24",AT133="04",AT133="-14"),"M",
                IF(
                  OR(AT133= "20",AT133="22",AT133="0-1",AT133="00",AT133="02",AT133="-1-1",AT133="-10"),"I",""
                )
              )
      )
    )
  )
)</f>
        <v/>
      </c>
      <c r="BF133" t="str">
        <f t="shared" ref="BF133:BF196" si="65" xml:space="preserve"> IF(OR(AU133= "4-2", AU133= "2-1", AU133= "-12", AU133= "-24"),"Q",
  IF(
    OR(AU133= "4-1", AU133= "40", AU133= "42"),"A",
    IF(
      AU133= "44","P",
      IF(OR(AU133= "2-2",AU133="0-2",AU133="-1-2",AU133="-2-2",AU133="-2-1",AU133="-20",AU133="-22" ),"R",
              IF(
                OR(AU133= "24",AU133="04",AU133="-14"),"M",
                IF(
                  OR(AU133= "20",AU133="22",AU133="0-1",AU133="00",AU133="02",AU133="-1-1",AU133="-10"),"I",""
                )
              )
      )
    )
  )
)</f>
        <v/>
      </c>
      <c r="BG133" t="str">
        <f t="shared" ref="BG133:BG196" si="66" xml:space="preserve"> IF(OR(AV133= "4-2", AV133= "2-1", AV133= "-12", AV133= "-24"),"Q",
  IF(
    OR(AV133= "4-1", AV133= "40", AV133= "42"),"A",
    IF(
      AV133= "44","P",
      IF(OR(AV133= "2-2",AV133="0-2",AV133="-1-2",AV133="-2-2",AV133="-2-1",AV133="-20",AV133="-22" ),"R",
              IF(
                OR(AV133= "24",AV133="04",AV133="-14"),"M",
                IF(
                  OR(AV133= "20",AV133="22",AV133="0-1",AV133="00",AV133="02",AV133="-1-1",AV133="-10"),"I",""
                )
              )
      )
    )
  )
)</f>
        <v/>
      </c>
      <c r="BH133" t="str">
        <f t="shared" ref="BH133:BH196" si="67" xml:space="preserve"> IF(OR(AW133= "4-2", AW133= "2-1", AW133= "-12", AW133= "-24"),"Q",
  IF(
    OR(AW133= "4-1", AW133= "40", AW133= "42"),"A",
    IF(
      AW133= "44","P",
      IF(OR(AW133= "2-2",AW133="0-2",AW133="-1-2",AW133="-2-2",AW133="-2-1",AW133="-20",AW133="-22" ),"R",
              IF(
                OR(AW133= "24",AW133="04",AW133="-14"),"M",
                IF(
                  OR(AW133= "20",AW133="22",AW133="0-1",AW133="00",AW133="02",AW133="-1-1",AW133="-10"),"I",""
                )
              )
      )
    )
  )
)</f>
        <v/>
      </c>
      <c r="BI133" t="str">
        <f t="shared" ref="BI133:BI196" si="68" xml:space="preserve"> IF(OR(AX133= "4-2", AX133= "2-1", AX133= "-12", AX133= "-24"),"Q",
  IF(
    OR(AX133= "4-1", AX133= "40", AX133= "42"),"A",
    IF(
      AX133= "44","P",
      IF(OR(AX133= "2-2",AX133="0-2",AX133="-1-2",AX133="-2-2",AX133="-2-1",AX133="-20",AX133="-22" ),"R",
              IF(
                OR(AX133= "24",AX133="04",AX133="-14"),"M",
                IF(
                  OR(AX133= "20",AX133="22",AX133="0-1",AX133="00",AX133="02",AX133="-1-1",AX133="-10"),"I",""
                )
              )
      )
    )
  )
)</f>
        <v/>
      </c>
      <c r="BJ133" t="str">
        <f t="shared" ref="BJ133:BJ196" si="69" xml:space="preserve"> IF(OR(AY133= "4-2", AY133= "2-1", AY133= "-12", AY133= "-24"),"Q",
  IF(
    OR(AY133= "4-1", AY133= "40", AY133= "42"),"A",
    IF(
      AY133= "44","P",
      IF(OR(AY133= "2-2",AY133="0-2",AY133="-1-2",AY133="-2-2",AY133="-2-1",AY133="-20",AY133="-22" ),"R",
              IF(
                OR(AY133= "24",AY133="04",AY133="-14"),"M",
                IF(
                  OR(AY133= "20",AY133="22",AY133="0-1",AY133="00",AY133="02",AY133="-1-1",AY133="-10"),"I",""
                )
              )
      )
    )
  )
)</f>
        <v/>
      </c>
      <c r="BK133" t="str">
        <f t="shared" ref="BK133:BK196" si="70" xml:space="preserve"> IF(OR(AZ133= "4-2", AZ133= "2-1", AZ133= "-12", AZ133= "-24"),"Q",
  IF(
    OR(AZ133= "4-1", AZ133= "40", AZ133= "42"),"A",
    IF(
      AZ133= "44","P",
      IF(OR(AZ133= "2-2",AZ133="0-2",AZ133="-1-2",AZ133="-2-2",AZ133="-2-1",AZ133="-20",AZ133="-22" ),"R",
              IF(
                OR(AZ133= "24",AZ133="04",AZ133="-14"),"M",
                IF(
                  OR(AZ133= "20",AZ133="22",AZ133="0-1",AZ133="00",AZ133="02",AZ133="-1-1",AZ133="-10"),"I",""
                )
              )
      )
    )
  )
)</f>
        <v/>
      </c>
      <c r="BL133" t="str">
        <f t="shared" ref="BL133:BL196" si="71" xml:space="preserve"> IF(OR(BA133= "4-2", BA133= "2-1", BA133= "-12", BA133= "-24"),"Q",
  IF(
    OR(BA133= "4-1", BA133= "40", BA133= "42"),"A",
    IF(
      BA133= "44","P",
      IF(OR(BA133= "2-2",BA133="0-2",BA133="-1-2",BA133="-2-2",BA133="-2-1",BA133="-20",BA133="-22" ),"R",
              IF(
                OR(BA133= "24",BA133="04",BA133="-14"),"M",
                IF(
                  OR(BA133= "20",BA133="22",BA133="0-1",BA133="00",BA133="02",BA133="-1-1",BA133="-10"),"I",""
                )
              )
      )
    )
  )
)</f>
        <v/>
      </c>
    </row>
    <row r="134" spans="23:64" x14ac:dyDescent="0.25">
      <c r="W134" t="b">
        <f>IF(OR(B134=Localization!$C$117,B134=5),4,IF(OR(B134=Localization!$C$118,B134=4),2,IF(OR(B134=Localization!$C$119,B134=3),0,IF(OR(B134=Localization!$C$120,B134=2),-1,IF(OR(B134=Localization!$C$121,B134=1),-2)))))</f>
        <v>0</v>
      </c>
      <c r="X134" t="b">
        <f>IF(OR(C134=Localization!$C$123,C134=5),-2,IF(OR(C134=Localization!$C$124,C134=4),-1,IF(OR(C134=Localization!$C$125,C134=3),0,IF(OR(C134=Localization!$C$126,C134=2),2,IF(OR(C134=Localization!$C$127,C134=1),4)))))</f>
        <v>0</v>
      </c>
      <c r="Y134" t="b">
        <f>IF(OR(D134=Localization!$C$117,D134=5),4,IF(OR(D134=Localization!$C$118,D134=4),2,IF(OR(D134=Localization!$C$119,D134=3),0,IF(OR(D134=Localization!$C$120,D134=2),-1,IF(OR(D134=Localization!$C$121,D134=1),-2)))))</f>
        <v>0</v>
      </c>
      <c r="Z134" t="b">
        <f>IF(OR(E134=Localization!$C$123,E134=5),-2,IF(OR(E134=Localization!$C$124,E134=4),-1,IF(OR(E134=Localization!$C$125,E134=3),0,IF(OR(E134=Localization!$C$126,E134=2),2,IF(OR(E134=Localization!$C$127,E134=1),4)))))</f>
        <v>0</v>
      </c>
      <c r="AA134" t="b">
        <f>IF(OR(F134=Localization!$C$117,F134=5),4,IF(OR(F134=Localization!$C$118,F134=4),2,IF(OR(F134=Localization!$C$119,F134=3),0,IF(OR(F134=Localization!$C$120,F134=2),-1,IF(OR(F134=Localization!$C$121,F134=1),-2)))))</f>
        <v>0</v>
      </c>
      <c r="AB134" t="b">
        <f>IF(OR(G134=Localization!$C$123,G134=5),-2,IF(OR(G134=Localization!$C$124,G134=4),-1,IF(OR(G134=Localization!$C$125,G134=3),0,IF(OR(G134=Localization!$C$126,G134=2),2,IF(OR(G134=Localization!$C$127,G134=1),4)))))</f>
        <v>0</v>
      </c>
      <c r="AC134" t="b">
        <f>IF(OR(H134=Localization!$C$117,H134=5),4,IF(OR(H134=Localization!$C$118,H134=4),2,IF(OR(H134=Localization!$C$119,H134=3),0,IF(OR(H134=Localization!$C$120,H134=2),-1,IF(OR(H134=Localization!$C$121,H134=1),-2)))))</f>
        <v>0</v>
      </c>
      <c r="AD134" t="b">
        <f>IF(OR(I134=Localization!$C$123,I134=5),-2,IF(OR(I134=Localization!$C$124,I134=4),-1,IF(OR(I134=Localization!$C$125,I134=3),0,IF(OR(I134=Localization!$C$126,I134=2),2,IF(OR(I134=Localization!$C$127,I134=1),4)))))</f>
        <v>0</v>
      </c>
      <c r="AE134" t="b">
        <f>IF(OR(J134=Localization!$C$117,J134=5),4,IF(OR(J134=Localization!$C$118,J134=4),2,IF(OR(J134=Localization!$C$119,J134=3),0,IF(OR(J134=Localization!$C$120,J134=2),-1,IF(OR(J134=Localization!$C$121,J134=1),-2)))))</f>
        <v>0</v>
      </c>
      <c r="AF134" t="b">
        <f>IF(OR(K134=Localization!$C$123,K134=5),-2,IF(OR(K134=Localization!$C$124,K134=4),-1,IF(OR(K134=Localization!$C$125,K134=3),0,IF(OR(K134=Localization!$C$126,K134=2),2,IF(OR(K134=Localization!$C$127,K134=1),4)))))</f>
        <v>0</v>
      </c>
      <c r="AG134" t="b">
        <f>IF(OR(L134=Localization!$C$117,L134=5),4,IF(OR(L134=Localization!$C$118,L134=4),2,IF(OR(L134=Localization!$C$119,L134=3),0,IF(OR(L134=Localization!$C$120,L134=2),-1,IF(OR(L134=Localization!$C$121,L134=1),-2)))))</f>
        <v>0</v>
      </c>
      <c r="AH134" t="b">
        <f>IF(OR(M134=Localization!$C$123,M134=5),-2,IF(OR(M134=Localization!$C$124,M134=4),-1,IF(OR(M134=Localization!$C$125,M134=3),0,IF(OR(M134=Localization!$C$126,M134=2),2,IF(OR(M134=Localization!$C$127,M134=1),4)))))</f>
        <v>0</v>
      </c>
      <c r="AI134" t="b">
        <f>IF(OR(N134=Localization!$C$117,N134=5),4,IF(OR(N134=Localization!$C$118,N134=4),2,IF(OR(N134=Localization!$C$119,N134=3),0,IF(OR(N134=Localization!$C$120,N134=2),-1,IF(OR(N134=Localization!$C$121,N134=1),-2)))))</f>
        <v>0</v>
      </c>
      <c r="AJ134" t="b">
        <f>IF(OR(O134=Localization!$C$123,O134=5),-2,IF(OR(O134=Localization!$C$124,O134=4),-1,IF(OR(O134=Localization!$C$125,O134=3),0,IF(OR(O134=Localization!$C$126,O134=2),2,IF(OR(O134=Localization!$C$127,O134=1),4)))))</f>
        <v>0</v>
      </c>
      <c r="AK134" t="b">
        <f>IF(OR(P134=Localization!$C$117,P134=5),4,IF(OR(P134=Localization!$C$118,P134=4),2,IF(OR(P134=Localization!$C$119,P134=3),0,IF(OR(P134=Localization!$C$120,P134=2),-1,IF(OR(P134=Localization!$C$121,P134=1),-2)))))</f>
        <v>0</v>
      </c>
      <c r="AL134" t="b">
        <f>IF(OR(Q134=Localization!$C$123,Q134=5),-2,IF(OR(Q134=Localization!$C$124,Q134=4),-1,IF(OR(Q134=Localization!$C$125,Q134=3),0,IF(OR(Q134=Localization!$C$126,Q134=2),2,IF(OR(Q134=Localization!$C$127,Q134=1),4)))))</f>
        <v>0</v>
      </c>
      <c r="AM134" t="b">
        <f>IF(OR(R134=Localization!$C$117,R134=5),4,IF(OR(R134=Localization!$C$118,R134=4),2,IF(OR(R134=Localization!$C$119,R134=3),0,IF(OR(R134=Localization!$C$120,R134=2),-1,IF(OR(R134=Localization!$C$121,R134=1),-2)))))</f>
        <v>0</v>
      </c>
      <c r="AN134" t="b">
        <f>IF(OR(S134=Localization!$C$123,S134=5),-2,IF(OR(S134=Localization!$C$124,S134=4),-1,IF(OR(S134=Localization!$C$125,S134=3),0,IF(OR(S134=Localization!$C$126,S134=2),2,IF(OR(S134=Localization!$C$127,S134=1),4)))))</f>
        <v>0</v>
      </c>
      <c r="AO134" t="b">
        <f>IF(OR(T134=Localization!$C$117,T134=5),4,IF(OR(T134=Localization!$C$118,T134=4),2,IF(OR(T134=Localization!$C$119,T134=3),0,IF(OR(T134=Localization!$C$120,T134=2),-1,IF(OR(T134=Localization!$C$121,T134=1),-2)))))</f>
        <v>0</v>
      </c>
      <c r="AP134" t="b">
        <f>IF(OR(U134=Localization!$C$123,U134=5),-2,IF(OR(U134=Localization!$C$124,U134=4),-1,IF(OR(U134=Localization!$C$125,U134=3),0,IF(OR(U134=Localization!$C$126,U134=2),2,IF(OR(U134=Localization!$C$127,U134=1),4)))))</f>
        <v>0</v>
      </c>
      <c r="AR134" t="str">
        <f t="shared" si="52"/>
        <v>ЛОЖЬЛОЖЬ</v>
      </c>
      <c r="AS134" t="str">
        <f t="shared" si="53"/>
        <v>ЛОЖЬЛОЖЬ</v>
      </c>
      <c r="AT134" t="str">
        <f t="shared" si="54"/>
        <v>ЛОЖЬЛОЖЬ</v>
      </c>
      <c r="AU134" t="str">
        <f t="shared" si="55"/>
        <v>ЛОЖЬЛОЖЬ</v>
      </c>
      <c r="AV134" t="str">
        <f t="shared" si="56"/>
        <v>ЛОЖЬЛОЖЬ</v>
      </c>
      <c r="AW134" t="str">
        <f t="shared" si="57"/>
        <v>ЛОЖЬЛОЖЬ</v>
      </c>
      <c r="AX134" t="str">
        <f t="shared" si="58"/>
        <v>ЛОЖЬЛОЖЬ</v>
      </c>
      <c r="AY134" t="str">
        <f t="shared" si="59"/>
        <v>ЛОЖЬЛОЖЬ</v>
      </c>
      <c r="AZ134" t="str">
        <f t="shared" si="60"/>
        <v>ЛОЖЬЛОЖЬ</v>
      </c>
      <c r="BA134" t="str">
        <f t="shared" si="61"/>
        <v>ЛОЖЬЛОЖЬ</v>
      </c>
      <c r="BC134" t="str">
        <f t="shared" si="62"/>
        <v/>
      </c>
      <c r="BD134" t="str">
        <f t="shared" si="63"/>
        <v/>
      </c>
      <c r="BE134" t="str">
        <f t="shared" si="64"/>
        <v/>
      </c>
      <c r="BF134" t="str">
        <f t="shared" si="65"/>
        <v/>
      </c>
      <c r="BG134" t="str">
        <f t="shared" si="66"/>
        <v/>
      </c>
      <c r="BH134" t="str">
        <f t="shared" si="67"/>
        <v/>
      </c>
      <c r="BI134" t="str">
        <f t="shared" si="68"/>
        <v/>
      </c>
      <c r="BJ134" t="str">
        <f t="shared" si="69"/>
        <v/>
      </c>
      <c r="BK134" t="str">
        <f t="shared" si="70"/>
        <v/>
      </c>
      <c r="BL134" t="str">
        <f t="shared" si="71"/>
        <v/>
      </c>
    </row>
    <row r="135" spans="23:64" x14ac:dyDescent="0.25">
      <c r="W135" t="b">
        <f>IF(OR(B135=Localization!$C$117,B135=5),4,IF(OR(B135=Localization!$C$118,B135=4),2,IF(OR(B135=Localization!$C$119,B135=3),0,IF(OR(B135=Localization!$C$120,B135=2),-1,IF(OR(B135=Localization!$C$121,B135=1),-2)))))</f>
        <v>0</v>
      </c>
      <c r="X135" t="b">
        <f>IF(OR(C135=Localization!$C$123,C135=5),-2,IF(OR(C135=Localization!$C$124,C135=4),-1,IF(OR(C135=Localization!$C$125,C135=3),0,IF(OR(C135=Localization!$C$126,C135=2),2,IF(OR(C135=Localization!$C$127,C135=1),4)))))</f>
        <v>0</v>
      </c>
      <c r="Y135" t="b">
        <f>IF(OR(D135=Localization!$C$117,D135=5),4,IF(OR(D135=Localization!$C$118,D135=4),2,IF(OR(D135=Localization!$C$119,D135=3),0,IF(OR(D135=Localization!$C$120,D135=2),-1,IF(OR(D135=Localization!$C$121,D135=1),-2)))))</f>
        <v>0</v>
      </c>
      <c r="Z135" t="b">
        <f>IF(OR(E135=Localization!$C$123,E135=5),-2,IF(OR(E135=Localization!$C$124,E135=4),-1,IF(OR(E135=Localization!$C$125,E135=3),0,IF(OR(E135=Localization!$C$126,E135=2),2,IF(OR(E135=Localization!$C$127,E135=1),4)))))</f>
        <v>0</v>
      </c>
      <c r="AA135" t="b">
        <f>IF(OR(F135=Localization!$C$117,F135=5),4,IF(OR(F135=Localization!$C$118,F135=4),2,IF(OR(F135=Localization!$C$119,F135=3),0,IF(OR(F135=Localization!$C$120,F135=2),-1,IF(OR(F135=Localization!$C$121,F135=1),-2)))))</f>
        <v>0</v>
      </c>
      <c r="AB135" t="b">
        <f>IF(OR(G135=Localization!$C$123,G135=5),-2,IF(OR(G135=Localization!$C$124,G135=4),-1,IF(OR(G135=Localization!$C$125,G135=3),0,IF(OR(G135=Localization!$C$126,G135=2),2,IF(OR(G135=Localization!$C$127,G135=1),4)))))</f>
        <v>0</v>
      </c>
      <c r="AC135" t="b">
        <f>IF(OR(H135=Localization!$C$117,H135=5),4,IF(OR(H135=Localization!$C$118,H135=4),2,IF(OR(H135=Localization!$C$119,H135=3),0,IF(OR(H135=Localization!$C$120,H135=2),-1,IF(OR(H135=Localization!$C$121,H135=1),-2)))))</f>
        <v>0</v>
      </c>
      <c r="AD135" t="b">
        <f>IF(OR(I135=Localization!$C$123,I135=5),-2,IF(OR(I135=Localization!$C$124,I135=4),-1,IF(OR(I135=Localization!$C$125,I135=3),0,IF(OR(I135=Localization!$C$126,I135=2),2,IF(OR(I135=Localization!$C$127,I135=1),4)))))</f>
        <v>0</v>
      </c>
      <c r="AE135" t="b">
        <f>IF(OR(J135=Localization!$C$117,J135=5),4,IF(OR(J135=Localization!$C$118,J135=4),2,IF(OR(J135=Localization!$C$119,J135=3),0,IF(OR(J135=Localization!$C$120,J135=2),-1,IF(OR(J135=Localization!$C$121,J135=1),-2)))))</f>
        <v>0</v>
      </c>
      <c r="AF135" t="b">
        <f>IF(OR(K135=Localization!$C$123,K135=5),-2,IF(OR(K135=Localization!$C$124,K135=4),-1,IF(OR(K135=Localization!$C$125,K135=3),0,IF(OR(K135=Localization!$C$126,K135=2),2,IF(OR(K135=Localization!$C$127,K135=1),4)))))</f>
        <v>0</v>
      </c>
      <c r="AG135" t="b">
        <f>IF(OR(L135=Localization!$C$117,L135=5),4,IF(OR(L135=Localization!$C$118,L135=4),2,IF(OR(L135=Localization!$C$119,L135=3),0,IF(OR(L135=Localization!$C$120,L135=2),-1,IF(OR(L135=Localization!$C$121,L135=1),-2)))))</f>
        <v>0</v>
      </c>
      <c r="AH135" t="b">
        <f>IF(OR(M135=Localization!$C$123,M135=5),-2,IF(OR(M135=Localization!$C$124,M135=4),-1,IF(OR(M135=Localization!$C$125,M135=3),0,IF(OR(M135=Localization!$C$126,M135=2),2,IF(OR(M135=Localization!$C$127,M135=1),4)))))</f>
        <v>0</v>
      </c>
      <c r="AI135" t="b">
        <f>IF(OR(N135=Localization!$C$117,N135=5),4,IF(OR(N135=Localization!$C$118,N135=4),2,IF(OR(N135=Localization!$C$119,N135=3),0,IF(OR(N135=Localization!$C$120,N135=2),-1,IF(OR(N135=Localization!$C$121,N135=1),-2)))))</f>
        <v>0</v>
      </c>
      <c r="AJ135" t="b">
        <f>IF(OR(O135=Localization!$C$123,O135=5),-2,IF(OR(O135=Localization!$C$124,O135=4),-1,IF(OR(O135=Localization!$C$125,O135=3),0,IF(OR(O135=Localization!$C$126,O135=2),2,IF(OR(O135=Localization!$C$127,O135=1),4)))))</f>
        <v>0</v>
      </c>
      <c r="AK135" t="b">
        <f>IF(OR(P135=Localization!$C$117,P135=5),4,IF(OR(P135=Localization!$C$118,P135=4),2,IF(OR(P135=Localization!$C$119,P135=3),0,IF(OR(P135=Localization!$C$120,P135=2),-1,IF(OR(P135=Localization!$C$121,P135=1),-2)))))</f>
        <v>0</v>
      </c>
      <c r="AL135" t="b">
        <f>IF(OR(Q135=Localization!$C$123,Q135=5),-2,IF(OR(Q135=Localization!$C$124,Q135=4),-1,IF(OR(Q135=Localization!$C$125,Q135=3),0,IF(OR(Q135=Localization!$C$126,Q135=2),2,IF(OR(Q135=Localization!$C$127,Q135=1),4)))))</f>
        <v>0</v>
      </c>
      <c r="AM135" t="b">
        <f>IF(OR(R135=Localization!$C$117,R135=5),4,IF(OR(R135=Localization!$C$118,R135=4),2,IF(OR(R135=Localization!$C$119,R135=3),0,IF(OR(R135=Localization!$C$120,R135=2),-1,IF(OR(R135=Localization!$C$121,R135=1),-2)))))</f>
        <v>0</v>
      </c>
      <c r="AN135" t="b">
        <f>IF(OR(S135=Localization!$C$123,S135=5),-2,IF(OR(S135=Localization!$C$124,S135=4),-1,IF(OR(S135=Localization!$C$125,S135=3),0,IF(OR(S135=Localization!$C$126,S135=2),2,IF(OR(S135=Localization!$C$127,S135=1),4)))))</f>
        <v>0</v>
      </c>
      <c r="AO135" t="b">
        <f>IF(OR(T135=Localization!$C$117,T135=5),4,IF(OR(T135=Localization!$C$118,T135=4),2,IF(OR(T135=Localization!$C$119,T135=3),0,IF(OR(T135=Localization!$C$120,T135=2),-1,IF(OR(T135=Localization!$C$121,T135=1),-2)))))</f>
        <v>0</v>
      </c>
      <c r="AP135" t="b">
        <f>IF(OR(U135=Localization!$C$123,U135=5),-2,IF(OR(U135=Localization!$C$124,U135=4),-1,IF(OR(U135=Localization!$C$125,U135=3),0,IF(OR(U135=Localization!$C$126,U135=2),2,IF(OR(U135=Localization!$C$127,U135=1),4)))))</f>
        <v>0</v>
      </c>
      <c r="AR135" t="str">
        <f t="shared" si="52"/>
        <v>ЛОЖЬЛОЖЬ</v>
      </c>
      <c r="AS135" t="str">
        <f t="shared" si="53"/>
        <v>ЛОЖЬЛОЖЬ</v>
      </c>
      <c r="AT135" t="str">
        <f t="shared" si="54"/>
        <v>ЛОЖЬЛОЖЬ</v>
      </c>
      <c r="AU135" t="str">
        <f t="shared" si="55"/>
        <v>ЛОЖЬЛОЖЬ</v>
      </c>
      <c r="AV135" t="str">
        <f t="shared" si="56"/>
        <v>ЛОЖЬЛОЖЬ</v>
      </c>
      <c r="AW135" t="str">
        <f t="shared" si="57"/>
        <v>ЛОЖЬЛОЖЬ</v>
      </c>
      <c r="AX135" t="str">
        <f t="shared" si="58"/>
        <v>ЛОЖЬЛОЖЬ</v>
      </c>
      <c r="AY135" t="str">
        <f t="shared" si="59"/>
        <v>ЛОЖЬЛОЖЬ</v>
      </c>
      <c r="AZ135" t="str">
        <f t="shared" si="60"/>
        <v>ЛОЖЬЛОЖЬ</v>
      </c>
      <c r="BA135" t="str">
        <f t="shared" si="61"/>
        <v>ЛОЖЬЛОЖЬ</v>
      </c>
      <c r="BC135" t="str">
        <f t="shared" si="62"/>
        <v/>
      </c>
      <c r="BD135" t="str">
        <f t="shared" si="63"/>
        <v/>
      </c>
      <c r="BE135" t="str">
        <f t="shared" si="64"/>
        <v/>
      </c>
      <c r="BF135" t="str">
        <f t="shared" si="65"/>
        <v/>
      </c>
      <c r="BG135" t="str">
        <f t="shared" si="66"/>
        <v/>
      </c>
      <c r="BH135" t="str">
        <f t="shared" si="67"/>
        <v/>
      </c>
      <c r="BI135" t="str">
        <f t="shared" si="68"/>
        <v/>
      </c>
      <c r="BJ135" t="str">
        <f t="shared" si="69"/>
        <v/>
      </c>
      <c r="BK135" t="str">
        <f t="shared" si="70"/>
        <v/>
      </c>
      <c r="BL135" t="str">
        <f t="shared" si="71"/>
        <v/>
      </c>
    </row>
    <row r="136" spans="23:64" x14ac:dyDescent="0.25">
      <c r="W136" t="b">
        <f>IF(OR(B136=Localization!$C$117,B136=5),4,IF(OR(B136=Localization!$C$118,B136=4),2,IF(OR(B136=Localization!$C$119,B136=3),0,IF(OR(B136=Localization!$C$120,B136=2),-1,IF(OR(B136=Localization!$C$121,B136=1),-2)))))</f>
        <v>0</v>
      </c>
      <c r="X136" t="b">
        <f>IF(OR(C136=Localization!$C$123,C136=5),-2,IF(OR(C136=Localization!$C$124,C136=4),-1,IF(OR(C136=Localization!$C$125,C136=3),0,IF(OR(C136=Localization!$C$126,C136=2),2,IF(OR(C136=Localization!$C$127,C136=1),4)))))</f>
        <v>0</v>
      </c>
      <c r="Y136" t="b">
        <f>IF(OR(D136=Localization!$C$117,D136=5),4,IF(OR(D136=Localization!$C$118,D136=4),2,IF(OR(D136=Localization!$C$119,D136=3),0,IF(OR(D136=Localization!$C$120,D136=2),-1,IF(OR(D136=Localization!$C$121,D136=1),-2)))))</f>
        <v>0</v>
      </c>
      <c r="Z136" t="b">
        <f>IF(OR(E136=Localization!$C$123,E136=5),-2,IF(OR(E136=Localization!$C$124,E136=4),-1,IF(OR(E136=Localization!$C$125,E136=3),0,IF(OR(E136=Localization!$C$126,E136=2),2,IF(OR(E136=Localization!$C$127,E136=1),4)))))</f>
        <v>0</v>
      </c>
      <c r="AA136" t="b">
        <f>IF(OR(F136=Localization!$C$117,F136=5),4,IF(OR(F136=Localization!$C$118,F136=4),2,IF(OR(F136=Localization!$C$119,F136=3),0,IF(OR(F136=Localization!$C$120,F136=2),-1,IF(OR(F136=Localization!$C$121,F136=1),-2)))))</f>
        <v>0</v>
      </c>
      <c r="AB136" t="b">
        <f>IF(OR(G136=Localization!$C$123,G136=5),-2,IF(OR(G136=Localization!$C$124,G136=4),-1,IF(OR(G136=Localization!$C$125,G136=3),0,IF(OR(G136=Localization!$C$126,G136=2),2,IF(OR(G136=Localization!$C$127,G136=1),4)))))</f>
        <v>0</v>
      </c>
      <c r="AC136" t="b">
        <f>IF(OR(H136=Localization!$C$117,H136=5),4,IF(OR(H136=Localization!$C$118,H136=4),2,IF(OR(H136=Localization!$C$119,H136=3),0,IF(OR(H136=Localization!$C$120,H136=2),-1,IF(OR(H136=Localization!$C$121,H136=1),-2)))))</f>
        <v>0</v>
      </c>
      <c r="AD136" t="b">
        <f>IF(OR(I136=Localization!$C$123,I136=5),-2,IF(OR(I136=Localization!$C$124,I136=4),-1,IF(OR(I136=Localization!$C$125,I136=3),0,IF(OR(I136=Localization!$C$126,I136=2),2,IF(OR(I136=Localization!$C$127,I136=1),4)))))</f>
        <v>0</v>
      </c>
      <c r="AE136" t="b">
        <f>IF(OR(J136=Localization!$C$117,J136=5),4,IF(OR(J136=Localization!$C$118,J136=4),2,IF(OR(J136=Localization!$C$119,J136=3),0,IF(OR(J136=Localization!$C$120,J136=2),-1,IF(OR(J136=Localization!$C$121,J136=1),-2)))))</f>
        <v>0</v>
      </c>
      <c r="AF136" t="b">
        <f>IF(OR(K136=Localization!$C$123,K136=5),-2,IF(OR(K136=Localization!$C$124,K136=4),-1,IF(OR(K136=Localization!$C$125,K136=3),0,IF(OR(K136=Localization!$C$126,K136=2),2,IF(OR(K136=Localization!$C$127,K136=1),4)))))</f>
        <v>0</v>
      </c>
      <c r="AG136" t="b">
        <f>IF(OR(L136=Localization!$C$117,L136=5),4,IF(OR(L136=Localization!$C$118,L136=4),2,IF(OR(L136=Localization!$C$119,L136=3),0,IF(OR(L136=Localization!$C$120,L136=2),-1,IF(OR(L136=Localization!$C$121,L136=1),-2)))))</f>
        <v>0</v>
      </c>
      <c r="AH136" t="b">
        <f>IF(OR(M136=Localization!$C$123,M136=5),-2,IF(OR(M136=Localization!$C$124,M136=4),-1,IF(OR(M136=Localization!$C$125,M136=3),0,IF(OR(M136=Localization!$C$126,M136=2),2,IF(OR(M136=Localization!$C$127,M136=1),4)))))</f>
        <v>0</v>
      </c>
      <c r="AI136" t="b">
        <f>IF(OR(N136=Localization!$C$117,N136=5),4,IF(OR(N136=Localization!$C$118,N136=4),2,IF(OR(N136=Localization!$C$119,N136=3),0,IF(OR(N136=Localization!$C$120,N136=2),-1,IF(OR(N136=Localization!$C$121,N136=1),-2)))))</f>
        <v>0</v>
      </c>
      <c r="AJ136" t="b">
        <f>IF(OR(O136=Localization!$C$123,O136=5),-2,IF(OR(O136=Localization!$C$124,O136=4),-1,IF(OR(O136=Localization!$C$125,O136=3),0,IF(OR(O136=Localization!$C$126,O136=2),2,IF(OR(O136=Localization!$C$127,O136=1),4)))))</f>
        <v>0</v>
      </c>
      <c r="AK136" t="b">
        <f>IF(OR(P136=Localization!$C$117,P136=5),4,IF(OR(P136=Localization!$C$118,P136=4),2,IF(OR(P136=Localization!$C$119,P136=3),0,IF(OR(P136=Localization!$C$120,P136=2),-1,IF(OR(P136=Localization!$C$121,P136=1),-2)))))</f>
        <v>0</v>
      </c>
      <c r="AL136" t="b">
        <f>IF(OR(Q136=Localization!$C$123,Q136=5),-2,IF(OR(Q136=Localization!$C$124,Q136=4),-1,IF(OR(Q136=Localization!$C$125,Q136=3),0,IF(OR(Q136=Localization!$C$126,Q136=2),2,IF(OR(Q136=Localization!$C$127,Q136=1),4)))))</f>
        <v>0</v>
      </c>
      <c r="AM136" t="b">
        <f>IF(OR(R136=Localization!$C$117,R136=5),4,IF(OR(R136=Localization!$C$118,R136=4),2,IF(OR(R136=Localization!$C$119,R136=3),0,IF(OR(R136=Localization!$C$120,R136=2),-1,IF(OR(R136=Localization!$C$121,R136=1),-2)))))</f>
        <v>0</v>
      </c>
      <c r="AN136" t="b">
        <f>IF(OR(S136=Localization!$C$123,S136=5),-2,IF(OR(S136=Localization!$C$124,S136=4),-1,IF(OR(S136=Localization!$C$125,S136=3),0,IF(OR(S136=Localization!$C$126,S136=2),2,IF(OR(S136=Localization!$C$127,S136=1),4)))))</f>
        <v>0</v>
      </c>
      <c r="AO136" t="b">
        <f>IF(OR(T136=Localization!$C$117,T136=5),4,IF(OR(T136=Localization!$C$118,T136=4),2,IF(OR(T136=Localization!$C$119,T136=3),0,IF(OR(T136=Localization!$C$120,T136=2),-1,IF(OR(T136=Localization!$C$121,T136=1),-2)))))</f>
        <v>0</v>
      </c>
      <c r="AP136" t="b">
        <f>IF(OR(U136=Localization!$C$123,U136=5),-2,IF(OR(U136=Localization!$C$124,U136=4),-1,IF(OR(U136=Localization!$C$125,U136=3),0,IF(OR(U136=Localization!$C$126,U136=2),2,IF(OR(U136=Localization!$C$127,U136=1),4)))))</f>
        <v>0</v>
      </c>
      <c r="AR136" t="str">
        <f t="shared" si="52"/>
        <v>ЛОЖЬЛОЖЬ</v>
      </c>
      <c r="AS136" t="str">
        <f t="shared" si="53"/>
        <v>ЛОЖЬЛОЖЬ</v>
      </c>
      <c r="AT136" t="str">
        <f t="shared" si="54"/>
        <v>ЛОЖЬЛОЖЬ</v>
      </c>
      <c r="AU136" t="str">
        <f t="shared" si="55"/>
        <v>ЛОЖЬЛОЖЬ</v>
      </c>
      <c r="AV136" t="str">
        <f t="shared" si="56"/>
        <v>ЛОЖЬЛОЖЬ</v>
      </c>
      <c r="AW136" t="str">
        <f t="shared" si="57"/>
        <v>ЛОЖЬЛОЖЬ</v>
      </c>
      <c r="AX136" t="str">
        <f t="shared" si="58"/>
        <v>ЛОЖЬЛОЖЬ</v>
      </c>
      <c r="AY136" t="str">
        <f t="shared" si="59"/>
        <v>ЛОЖЬЛОЖЬ</v>
      </c>
      <c r="AZ136" t="str">
        <f t="shared" si="60"/>
        <v>ЛОЖЬЛОЖЬ</v>
      </c>
      <c r="BA136" t="str">
        <f t="shared" si="61"/>
        <v>ЛОЖЬЛОЖЬ</v>
      </c>
      <c r="BC136" t="str">
        <f t="shared" si="62"/>
        <v/>
      </c>
      <c r="BD136" t="str">
        <f t="shared" si="63"/>
        <v/>
      </c>
      <c r="BE136" t="str">
        <f t="shared" si="64"/>
        <v/>
      </c>
      <c r="BF136" t="str">
        <f t="shared" si="65"/>
        <v/>
      </c>
      <c r="BG136" t="str">
        <f t="shared" si="66"/>
        <v/>
      </c>
      <c r="BH136" t="str">
        <f t="shared" si="67"/>
        <v/>
      </c>
      <c r="BI136" t="str">
        <f t="shared" si="68"/>
        <v/>
      </c>
      <c r="BJ136" t="str">
        <f t="shared" si="69"/>
        <v/>
      </c>
      <c r="BK136" t="str">
        <f t="shared" si="70"/>
        <v/>
      </c>
      <c r="BL136" t="str">
        <f t="shared" si="71"/>
        <v/>
      </c>
    </row>
    <row r="137" spans="23:64" x14ac:dyDescent="0.25">
      <c r="W137" t="b">
        <f>IF(OR(B137=Localization!$C$117,B137=5),4,IF(OR(B137=Localization!$C$118,B137=4),2,IF(OR(B137=Localization!$C$119,B137=3),0,IF(OR(B137=Localization!$C$120,B137=2),-1,IF(OR(B137=Localization!$C$121,B137=1),-2)))))</f>
        <v>0</v>
      </c>
      <c r="X137" t="b">
        <f>IF(OR(C137=Localization!$C$123,C137=5),-2,IF(OR(C137=Localization!$C$124,C137=4),-1,IF(OR(C137=Localization!$C$125,C137=3),0,IF(OR(C137=Localization!$C$126,C137=2),2,IF(OR(C137=Localization!$C$127,C137=1),4)))))</f>
        <v>0</v>
      </c>
      <c r="Y137" t="b">
        <f>IF(OR(D137=Localization!$C$117,D137=5),4,IF(OR(D137=Localization!$C$118,D137=4),2,IF(OR(D137=Localization!$C$119,D137=3),0,IF(OR(D137=Localization!$C$120,D137=2),-1,IF(OR(D137=Localization!$C$121,D137=1),-2)))))</f>
        <v>0</v>
      </c>
      <c r="Z137" t="b">
        <f>IF(OR(E137=Localization!$C$123,E137=5),-2,IF(OR(E137=Localization!$C$124,E137=4),-1,IF(OR(E137=Localization!$C$125,E137=3),0,IF(OR(E137=Localization!$C$126,E137=2),2,IF(OR(E137=Localization!$C$127,E137=1),4)))))</f>
        <v>0</v>
      </c>
      <c r="AA137" t="b">
        <f>IF(OR(F137=Localization!$C$117,F137=5),4,IF(OR(F137=Localization!$C$118,F137=4),2,IF(OR(F137=Localization!$C$119,F137=3),0,IF(OR(F137=Localization!$C$120,F137=2),-1,IF(OR(F137=Localization!$C$121,F137=1),-2)))))</f>
        <v>0</v>
      </c>
      <c r="AB137" t="b">
        <f>IF(OR(G137=Localization!$C$123,G137=5),-2,IF(OR(G137=Localization!$C$124,G137=4),-1,IF(OR(G137=Localization!$C$125,G137=3),0,IF(OR(G137=Localization!$C$126,G137=2),2,IF(OR(G137=Localization!$C$127,G137=1),4)))))</f>
        <v>0</v>
      </c>
      <c r="AC137" t="b">
        <f>IF(OR(H137=Localization!$C$117,H137=5),4,IF(OR(H137=Localization!$C$118,H137=4),2,IF(OR(H137=Localization!$C$119,H137=3),0,IF(OR(H137=Localization!$C$120,H137=2),-1,IF(OR(H137=Localization!$C$121,H137=1),-2)))))</f>
        <v>0</v>
      </c>
      <c r="AD137" t="b">
        <f>IF(OR(I137=Localization!$C$123,I137=5),-2,IF(OR(I137=Localization!$C$124,I137=4),-1,IF(OR(I137=Localization!$C$125,I137=3),0,IF(OR(I137=Localization!$C$126,I137=2),2,IF(OR(I137=Localization!$C$127,I137=1),4)))))</f>
        <v>0</v>
      </c>
      <c r="AE137" t="b">
        <f>IF(OR(J137=Localization!$C$117,J137=5),4,IF(OR(J137=Localization!$C$118,J137=4),2,IF(OR(J137=Localization!$C$119,J137=3),0,IF(OR(J137=Localization!$C$120,J137=2),-1,IF(OR(J137=Localization!$C$121,J137=1),-2)))))</f>
        <v>0</v>
      </c>
      <c r="AF137" t="b">
        <f>IF(OR(K137=Localization!$C$123,K137=5),-2,IF(OR(K137=Localization!$C$124,K137=4),-1,IF(OR(K137=Localization!$C$125,K137=3),0,IF(OR(K137=Localization!$C$126,K137=2),2,IF(OR(K137=Localization!$C$127,K137=1),4)))))</f>
        <v>0</v>
      </c>
      <c r="AG137" t="b">
        <f>IF(OR(L137=Localization!$C$117,L137=5),4,IF(OR(L137=Localization!$C$118,L137=4),2,IF(OR(L137=Localization!$C$119,L137=3),0,IF(OR(L137=Localization!$C$120,L137=2),-1,IF(OR(L137=Localization!$C$121,L137=1),-2)))))</f>
        <v>0</v>
      </c>
      <c r="AH137" t="b">
        <f>IF(OR(M137=Localization!$C$123,M137=5),-2,IF(OR(M137=Localization!$C$124,M137=4),-1,IF(OR(M137=Localization!$C$125,M137=3),0,IF(OR(M137=Localization!$C$126,M137=2),2,IF(OR(M137=Localization!$C$127,M137=1),4)))))</f>
        <v>0</v>
      </c>
      <c r="AI137" t="b">
        <f>IF(OR(N137=Localization!$C$117,N137=5),4,IF(OR(N137=Localization!$C$118,N137=4),2,IF(OR(N137=Localization!$C$119,N137=3),0,IF(OR(N137=Localization!$C$120,N137=2),-1,IF(OR(N137=Localization!$C$121,N137=1),-2)))))</f>
        <v>0</v>
      </c>
      <c r="AJ137" t="b">
        <f>IF(OR(O137=Localization!$C$123,O137=5),-2,IF(OR(O137=Localization!$C$124,O137=4),-1,IF(OR(O137=Localization!$C$125,O137=3),0,IF(OR(O137=Localization!$C$126,O137=2),2,IF(OR(O137=Localization!$C$127,O137=1),4)))))</f>
        <v>0</v>
      </c>
      <c r="AK137" t="b">
        <f>IF(OR(P137=Localization!$C$117,P137=5),4,IF(OR(P137=Localization!$C$118,P137=4),2,IF(OR(P137=Localization!$C$119,P137=3),0,IF(OR(P137=Localization!$C$120,P137=2),-1,IF(OR(P137=Localization!$C$121,P137=1),-2)))))</f>
        <v>0</v>
      </c>
      <c r="AL137" t="b">
        <f>IF(OR(Q137=Localization!$C$123,Q137=5),-2,IF(OR(Q137=Localization!$C$124,Q137=4),-1,IF(OR(Q137=Localization!$C$125,Q137=3),0,IF(OR(Q137=Localization!$C$126,Q137=2),2,IF(OR(Q137=Localization!$C$127,Q137=1),4)))))</f>
        <v>0</v>
      </c>
      <c r="AM137" t="b">
        <f>IF(OR(R137=Localization!$C$117,R137=5),4,IF(OR(R137=Localization!$C$118,R137=4),2,IF(OR(R137=Localization!$C$119,R137=3),0,IF(OR(R137=Localization!$C$120,R137=2),-1,IF(OR(R137=Localization!$C$121,R137=1),-2)))))</f>
        <v>0</v>
      </c>
      <c r="AN137" t="b">
        <f>IF(OR(S137=Localization!$C$123,S137=5),-2,IF(OR(S137=Localization!$C$124,S137=4),-1,IF(OR(S137=Localization!$C$125,S137=3),0,IF(OR(S137=Localization!$C$126,S137=2),2,IF(OR(S137=Localization!$C$127,S137=1),4)))))</f>
        <v>0</v>
      </c>
      <c r="AO137" t="b">
        <f>IF(OR(T137=Localization!$C$117,T137=5),4,IF(OR(T137=Localization!$C$118,T137=4),2,IF(OR(T137=Localization!$C$119,T137=3),0,IF(OR(T137=Localization!$C$120,T137=2),-1,IF(OR(T137=Localization!$C$121,T137=1),-2)))))</f>
        <v>0</v>
      </c>
      <c r="AP137" t="b">
        <f>IF(OR(U137=Localization!$C$123,U137=5),-2,IF(OR(U137=Localization!$C$124,U137=4),-1,IF(OR(U137=Localization!$C$125,U137=3),0,IF(OR(U137=Localization!$C$126,U137=2),2,IF(OR(U137=Localization!$C$127,U137=1),4)))))</f>
        <v>0</v>
      </c>
      <c r="AR137" t="str">
        <f t="shared" si="52"/>
        <v>ЛОЖЬЛОЖЬ</v>
      </c>
      <c r="AS137" t="str">
        <f t="shared" si="53"/>
        <v>ЛОЖЬЛОЖЬ</v>
      </c>
      <c r="AT137" t="str">
        <f t="shared" si="54"/>
        <v>ЛОЖЬЛОЖЬ</v>
      </c>
      <c r="AU137" t="str">
        <f t="shared" si="55"/>
        <v>ЛОЖЬЛОЖЬ</v>
      </c>
      <c r="AV137" t="str">
        <f t="shared" si="56"/>
        <v>ЛОЖЬЛОЖЬ</v>
      </c>
      <c r="AW137" t="str">
        <f t="shared" si="57"/>
        <v>ЛОЖЬЛОЖЬ</v>
      </c>
      <c r="AX137" t="str">
        <f t="shared" si="58"/>
        <v>ЛОЖЬЛОЖЬ</v>
      </c>
      <c r="AY137" t="str">
        <f t="shared" si="59"/>
        <v>ЛОЖЬЛОЖЬ</v>
      </c>
      <c r="AZ137" t="str">
        <f t="shared" si="60"/>
        <v>ЛОЖЬЛОЖЬ</v>
      </c>
      <c r="BA137" t="str">
        <f t="shared" si="61"/>
        <v>ЛОЖЬЛОЖЬ</v>
      </c>
      <c r="BC137" t="str">
        <f t="shared" si="62"/>
        <v/>
      </c>
      <c r="BD137" t="str">
        <f t="shared" si="63"/>
        <v/>
      </c>
      <c r="BE137" t="str">
        <f t="shared" si="64"/>
        <v/>
      </c>
      <c r="BF137" t="str">
        <f t="shared" si="65"/>
        <v/>
      </c>
      <c r="BG137" t="str">
        <f t="shared" si="66"/>
        <v/>
      </c>
      <c r="BH137" t="str">
        <f t="shared" si="67"/>
        <v/>
      </c>
      <c r="BI137" t="str">
        <f t="shared" si="68"/>
        <v/>
      </c>
      <c r="BJ137" t="str">
        <f t="shared" si="69"/>
        <v/>
      </c>
      <c r="BK137" t="str">
        <f t="shared" si="70"/>
        <v/>
      </c>
      <c r="BL137" t="str">
        <f t="shared" si="71"/>
        <v/>
      </c>
    </row>
    <row r="138" spans="23:64" x14ac:dyDescent="0.25">
      <c r="W138" t="b">
        <f>IF(OR(B138=Localization!$C$117,B138=5),4,IF(OR(B138=Localization!$C$118,B138=4),2,IF(OR(B138=Localization!$C$119,B138=3),0,IF(OR(B138=Localization!$C$120,B138=2),-1,IF(OR(B138=Localization!$C$121,B138=1),-2)))))</f>
        <v>0</v>
      </c>
      <c r="X138" t="b">
        <f>IF(OR(C138=Localization!$C$123,C138=5),-2,IF(OR(C138=Localization!$C$124,C138=4),-1,IF(OR(C138=Localization!$C$125,C138=3),0,IF(OR(C138=Localization!$C$126,C138=2),2,IF(OR(C138=Localization!$C$127,C138=1),4)))))</f>
        <v>0</v>
      </c>
      <c r="Y138" t="b">
        <f>IF(OR(D138=Localization!$C$117,D138=5),4,IF(OR(D138=Localization!$C$118,D138=4),2,IF(OR(D138=Localization!$C$119,D138=3),0,IF(OR(D138=Localization!$C$120,D138=2),-1,IF(OR(D138=Localization!$C$121,D138=1),-2)))))</f>
        <v>0</v>
      </c>
      <c r="Z138" t="b">
        <f>IF(OR(E138=Localization!$C$123,E138=5),-2,IF(OR(E138=Localization!$C$124,E138=4),-1,IF(OR(E138=Localization!$C$125,E138=3),0,IF(OR(E138=Localization!$C$126,E138=2),2,IF(OR(E138=Localization!$C$127,E138=1),4)))))</f>
        <v>0</v>
      </c>
      <c r="AA138" t="b">
        <f>IF(OR(F138=Localization!$C$117,F138=5),4,IF(OR(F138=Localization!$C$118,F138=4),2,IF(OR(F138=Localization!$C$119,F138=3),0,IF(OR(F138=Localization!$C$120,F138=2),-1,IF(OR(F138=Localization!$C$121,F138=1),-2)))))</f>
        <v>0</v>
      </c>
      <c r="AB138" t="b">
        <f>IF(OR(G138=Localization!$C$123,G138=5),-2,IF(OR(G138=Localization!$C$124,G138=4),-1,IF(OR(G138=Localization!$C$125,G138=3),0,IF(OR(G138=Localization!$C$126,G138=2),2,IF(OR(G138=Localization!$C$127,G138=1),4)))))</f>
        <v>0</v>
      </c>
      <c r="AC138" t="b">
        <f>IF(OR(H138=Localization!$C$117,H138=5),4,IF(OR(H138=Localization!$C$118,H138=4),2,IF(OR(H138=Localization!$C$119,H138=3),0,IF(OR(H138=Localization!$C$120,H138=2),-1,IF(OR(H138=Localization!$C$121,H138=1),-2)))))</f>
        <v>0</v>
      </c>
      <c r="AD138" t="b">
        <f>IF(OR(I138=Localization!$C$123,I138=5),-2,IF(OR(I138=Localization!$C$124,I138=4),-1,IF(OR(I138=Localization!$C$125,I138=3),0,IF(OR(I138=Localization!$C$126,I138=2),2,IF(OR(I138=Localization!$C$127,I138=1),4)))))</f>
        <v>0</v>
      </c>
      <c r="AE138" t="b">
        <f>IF(OR(J138=Localization!$C$117,J138=5),4,IF(OR(J138=Localization!$C$118,J138=4),2,IF(OR(J138=Localization!$C$119,J138=3),0,IF(OR(J138=Localization!$C$120,J138=2),-1,IF(OR(J138=Localization!$C$121,J138=1),-2)))))</f>
        <v>0</v>
      </c>
      <c r="AF138" t="b">
        <f>IF(OR(K138=Localization!$C$123,K138=5),-2,IF(OR(K138=Localization!$C$124,K138=4),-1,IF(OR(K138=Localization!$C$125,K138=3),0,IF(OR(K138=Localization!$C$126,K138=2),2,IF(OR(K138=Localization!$C$127,K138=1),4)))))</f>
        <v>0</v>
      </c>
      <c r="AG138" t="b">
        <f>IF(OR(L138=Localization!$C$117,L138=5),4,IF(OR(L138=Localization!$C$118,L138=4),2,IF(OR(L138=Localization!$C$119,L138=3),0,IF(OR(L138=Localization!$C$120,L138=2),-1,IF(OR(L138=Localization!$C$121,L138=1),-2)))))</f>
        <v>0</v>
      </c>
      <c r="AH138" t="b">
        <f>IF(OR(M138=Localization!$C$123,M138=5),-2,IF(OR(M138=Localization!$C$124,M138=4),-1,IF(OR(M138=Localization!$C$125,M138=3),0,IF(OR(M138=Localization!$C$126,M138=2),2,IF(OR(M138=Localization!$C$127,M138=1),4)))))</f>
        <v>0</v>
      </c>
      <c r="AI138" t="b">
        <f>IF(OR(N138=Localization!$C$117,N138=5),4,IF(OR(N138=Localization!$C$118,N138=4),2,IF(OR(N138=Localization!$C$119,N138=3),0,IF(OR(N138=Localization!$C$120,N138=2),-1,IF(OR(N138=Localization!$C$121,N138=1),-2)))))</f>
        <v>0</v>
      </c>
      <c r="AJ138" t="b">
        <f>IF(OR(O138=Localization!$C$123,O138=5),-2,IF(OR(O138=Localization!$C$124,O138=4),-1,IF(OR(O138=Localization!$C$125,O138=3),0,IF(OR(O138=Localization!$C$126,O138=2),2,IF(OR(O138=Localization!$C$127,O138=1),4)))))</f>
        <v>0</v>
      </c>
      <c r="AK138" t="b">
        <f>IF(OR(P138=Localization!$C$117,P138=5),4,IF(OR(P138=Localization!$C$118,P138=4),2,IF(OR(P138=Localization!$C$119,P138=3),0,IF(OR(P138=Localization!$C$120,P138=2),-1,IF(OR(P138=Localization!$C$121,P138=1),-2)))))</f>
        <v>0</v>
      </c>
      <c r="AL138" t="b">
        <f>IF(OR(Q138=Localization!$C$123,Q138=5),-2,IF(OR(Q138=Localization!$C$124,Q138=4),-1,IF(OR(Q138=Localization!$C$125,Q138=3),0,IF(OR(Q138=Localization!$C$126,Q138=2),2,IF(OR(Q138=Localization!$C$127,Q138=1),4)))))</f>
        <v>0</v>
      </c>
      <c r="AM138" t="b">
        <f>IF(OR(R138=Localization!$C$117,R138=5),4,IF(OR(R138=Localization!$C$118,R138=4),2,IF(OR(R138=Localization!$C$119,R138=3),0,IF(OR(R138=Localization!$C$120,R138=2),-1,IF(OR(R138=Localization!$C$121,R138=1),-2)))))</f>
        <v>0</v>
      </c>
      <c r="AN138" t="b">
        <f>IF(OR(S138=Localization!$C$123,S138=5),-2,IF(OR(S138=Localization!$C$124,S138=4),-1,IF(OR(S138=Localization!$C$125,S138=3),0,IF(OR(S138=Localization!$C$126,S138=2),2,IF(OR(S138=Localization!$C$127,S138=1),4)))))</f>
        <v>0</v>
      </c>
      <c r="AO138" t="b">
        <f>IF(OR(T138=Localization!$C$117,T138=5),4,IF(OR(T138=Localization!$C$118,T138=4),2,IF(OR(T138=Localization!$C$119,T138=3),0,IF(OR(T138=Localization!$C$120,T138=2),-1,IF(OR(T138=Localization!$C$121,T138=1),-2)))))</f>
        <v>0</v>
      </c>
      <c r="AP138" t="b">
        <f>IF(OR(U138=Localization!$C$123,U138=5),-2,IF(OR(U138=Localization!$C$124,U138=4),-1,IF(OR(U138=Localization!$C$125,U138=3),0,IF(OR(U138=Localization!$C$126,U138=2),2,IF(OR(U138=Localization!$C$127,U138=1),4)))))</f>
        <v>0</v>
      </c>
      <c r="AR138" t="str">
        <f t="shared" si="52"/>
        <v>ЛОЖЬЛОЖЬ</v>
      </c>
      <c r="AS138" t="str">
        <f t="shared" si="53"/>
        <v>ЛОЖЬЛОЖЬ</v>
      </c>
      <c r="AT138" t="str">
        <f t="shared" si="54"/>
        <v>ЛОЖЬЛОЖЬ</v>
      </c>
      <c r="AU138" t="str">
        <f t="shared" si="55"/>
        <v>ЛОЖЬЛОЖЬ</v>
      </c>
      <c r="AV138" t="str">
        <f t="shared" si="56"/>
        <v>ЛОЖЬЛОЖЬ</v>
      </c>
      <c r="AW138" t="str">
        <f t="shared" si="57"/>
        <v>ЛОЖЬЛОЖЬ</v>
      </c>
      <c r="AX138" t="str">
        <f t="shared" si="58"/>
        <v>ЛОЖЬЛОЖЬ</v>
      </c>
      <c r="AY138" t="str">
        <f t="shared" si="59"/>
        <v>ЛОЖЬЛОЖЬ</v>
      </c>
      <c r="AZ138" t="str">
        <f t="shared" si="60"/>
        <v>ЛОЖЬЛОЖЬ</v>
      </c>
      <c r="BA138" t="str">
        <f t="shared" si="61"/>
        <v>ЛОЖЬЛОЖЬ</v>
      </c>
      <c r="BC138" t="str">
        <f t="shared" si="62"/>
        <v/>
      </c>
      <c r="BD138" t="str">
        <f t="shared" si="63"/>
        <v/>
      </c>
      <c r="BE138" t="str">
        <f t="shared" si="64"/>
        <v/>
      </c>
      <c r="BF138" t="str">
        <f t="shared" si="65"/>
        <v/>
      </c>
      <c r="BG138" t="str">
        <f t="shared" si="66"/>
        <v/>
      </c>
      <c r="BH138" t="str">
        <f t="shared" si="67"/>
        <v/>
      </c>
      <c r="BI138" t="str">
        <f t="shared" si="68"/>
        <v/>
      </c>
      <c r="BJ138" t="str">
        <f t="shared" si="69"/>
        <v/>
      </c>
      <c r="BK138" t="str">
        <f t="shared" si="70"/>
        <v/>
      </c>
      <c r="BL138" t="str">
        <f t="shared" si="71"/>
        <v/>
      </c>
    </row>
    <row r="139" spans="23:64" x14ac:dyDescent="0.25">
      <c r="W139" t="b">
        <f>IF(OR(B139=Localization!$C$117,B139=5),4,IF(OR(B139=Localization!$C$118,B139=4),2,IF(OR(B139=Localization!$C$119,B139=3),0,IF(OR(B139=Localization!$C$120,B139=2),-1,IF(OR(B139=Localization!$C$121,B139=1),-2)))))</f>
        <v>0</v>
      </c>
      <c r="X139" t="b">
        <f>IF(OR(C139=Localization!$C$123,C139=5),-2,IF(OR(C139=Localization!$C$124,C139=4),-1,IF(OR(C139=Localization!$C$125,C139=3),0,IF(OR(C139=Localization!$C$126,C139=2),2,IF(OR(C139=Localization!$C$127,C139=1),4)))))</f>
        <v>0</v>
      </c>
      <c r="Y139" t="b">
        <f>IF(OR(D139=Localization!$C$117,D139=5),4,IF(OR(D139=Localization!$C$118,D139=4),2,IF(OR(D139=Localization!$C$119,D139=3),0,IF(OR(D139=Localization!$C$120,D139=2),-1,IF(OR(D139=Localization!$C$121,D139=1),-2)))))</f>
        <v>0</v>
      </c>
      <c r="Z139" t="b">
        <f>IF(OR(E139=Localization!$C$123,E139=5),-2,IF(OR(E139=Localization!$C$124,E139=4),-1,IF(OR(E139=Localization!$C$125,E139=3),0,IF(OR(E139=Localization!$C$126,E139=2),2,IF(OR(E139=Localization!$C$127,E139=1),4)))))</f>
        <v>0</v>
      </c>
      <c r="AA139" t="b">
        <f>IF(OR(F139=Localization!$C$117,F139=5),4,IF(OR(F139=Localization!$C$118,F139=4),2,IF(OR(F139=Localization!$C$119,F139=3),0,IF(OR(F139=Localization!$C$120,F139=2),-1,IF(OR(F139=Localization!$C$121,F139=1),-2)))))</f>
        <v>0</v>
      </c>
      <c r="AB139" t="b">
        <f>IF(OR(G139=Localization!$C$123,G139=5),-2,IF(OR(G139=Localization!$C$124,G139=4),-1,IF(OR(G139=Localization!$C$125,G139=3),0,IF(OR(G139=Localization!$C$126,G139=2),2,IF(OR(G139=Localization!$C$127,G139=1),4)))))</f>
        <v>0</v>
      </c>
      <c r="AC139" t="b">
        <f>IF(OR(H139=Localization!$C$117,H139=5),4,IF(OR(H139=Localization!$C$118,H139=4),2,IF(OR(H139=Localization!$C$119,H139=3),0,IF(OR(H139=Localization!$C$120,H139=2),-1,IF(OR(H139=Localization!$C$121,H139=1),-2)))))</f>
        <v>0</v>
      </c>
      <c r="AD139" t="b">
        <f>IF(OR(I139=Localization!$C$123,I139=5),-2,IF(OR(I139=Localization!$C$124,I139=4),-1,IF(OR(I139=Localization!$C$125,I139=3),0,IF(OR(I139=Localization!$C$126,I139=2),2,IF(OR(I139=Localization!$C$127,I139=1),4)))))</f>
        <v>0</v>
      </c>
      <c r="AE139" t="b">
        <f>IF(OR(J139=Localization!$C$117,J139=5),4,IF(OR(J139=Localization!$C$118,J139=4),2,IF(OR(J139=Localization!$C$119,J139=3),0,IF(OR(J139=Localization!$C$120,J139=2),-1,IF(OR(J139=Localization!$C$121,J139=1),-2)))))</f>
        <v>0</v>
      </c>
      <c r="AF139" t="b">
        <f>IF(OR(K139=Localization!$C$123,K139=5),-2,IF(OR(K139=Localization!$C$124,K139=4),-1,IF(OR(K139=Localization!$C$125,K139=3),0,IF(OR(K139=Localization!$C$126,K139=2),2,IF(OR(K139=Localization!$C$127,K139=1),4)))))</f>
        <v>0</v>
      </c>
      <c r="AG139" t="b">
        <f>IF(OR(L139=Localization!$C$117,L139=5),4,IF(OR(L139=Localization!$C$118,L139=4),2,IF(OR(L139=Localization!$C$119,L139=3),0,IF(OR(L139=Localization!$C$120,L139=2),-1,IF(OR(L139=Localization!$C$121,L139=1),-2)))))</f>
        <v>0</v>
      </c>
      <c r="AH139" t="b">
        <f>IF(OR(M139=Localization!$C$123,M139=5),-2,IF(OR(M139=Localization!$C$124,M139=4),-1,IF(OR(M139=Localization!$C$125,M139=3),0,IF(OR(M139=Localization!$C$126,M139=2),2,IF(OR(M139=Localization!$C$127,M139=1),4)))))</f>
        <v>0</v>
      </c>
      <c r="AI139" t="b">
        <f>IF(OR(N139=Localization!$C$117,N139=5),4,IF(OR(N139=Localization!$C$118,N139=4),2,IF(OR(N139=Localization!$C$119,N139=3),0,IF(OR(N139=Localization!$C$120,N139=2),-1,IF(OR(N139=Localization!$C$121,N139=1),-2)))))</f>
        <v>0</v>
      </c>
      <c r="AJ139" t="b">
        <f>IF(OR(O139=Localization!$C$123,O139=5),-2,IF(OR(O139=Localization!$C$124,O139=4),-1,IF(OR(O139=Localization!$C$125,O139=3),0,IF(OR(O139=Localization!$C$126,O139=2),2,IF(OR(O139=Localization!$C$127,O139=1),4)))))</f>
        <v>0</v>
      </c>
      <c r="AK139" t="b">
        <f>IF(OR(P139=Localization!$C$117,P139=5),4,IF(OR(P139=Localization!$C$118,P139=4),2,IF(OR(P139=Localization!$C$119,P139=3),0,IF(OR(P139=Localization!$C$120,P139=2),-1,IF(OR(P139=Localization!$C$121,P139=1),-2)))))</f>
        <v>0</v>
      </c>
      <c r="AL139" t="b">
        <f>IF(OR(Q139=Localization!$C$123,Q139=5),-2,IF(OR(Q139=Localization!$C$124,Q139=4),-1,IF(OR(Q139=Localization!$C$125,Q139=3),0,IF(OR(Q139=Localization!$C$126,Q139=2),2,IF(OR(Q139=Localization!$C$127,Q139=1),4)))))</f>
        <v>0</v>
      </c>
      <c r="AM139" t="b">
        <f>IF(OR(R139=Localization!$C$117,R139=5),4,IF(OR(R139=Localization!$C$118,R139=4),2,IF(OR(R139=Localization!$C$119,R139=3),0,IF(OR(R139=Localization!$C$120,R139=2),-1,IF(OR(R139=Localization!$C$121,R139=1),-2)))))</f>
        <v>0</v>
      </c>
      <c r="AN139" t="b">
        <f>IF(OR(S139=Localization!$C$123,S139=5),-2,IF(OR(S139=Localization!$C$124,S139=4),-1,IF(OR(S139=Localization!$C$125,S139=3),0,IF(OR(S139=Localization!$C$126,S139=2),2,IF(OR(S139=Localization!$C$127,S139=1),4)))))</f>
        <v>0</v>
      </c>
      <c r="AO139" t="b">
        <f>IF(OR(T139=Localization!$C$117,T139=5),4,IF(OR(T139=Localization!$C$118,T139=4),2,IF(OR(T139=Localization!$C$119,T139=3),0,IF(OR(T139=Localization!$C$120,T139=2),-1,IF(OR(T139=Localization!$C$121,T139=1),-2)))))</f>
        <v>0</v>
      </c>
      <c r="AP139" t="b">
        <f>IF(OR(U139=Localization!$C$123,U139=5),-2,IF(OR(U139=Localization!$C$124,U139=4),-1,IF(OR(U139=Localization!$C$125,U139=3),0,IF(OR(U139=Localization!$C$126,U139=2),2,IF(OR(U139=Localization!$C$127,U139=1),4)))))</f>
        <v>0</v>
      </c>
      <c r="AR139" t="str">
        <f t="shared" si="52"/>
        <v>ЛОЖЬЛОЖЬ</v>
      </c>
      <c r="AS139" t="str">
        <f t="shared" si="53"/>
        <v>ЛОЖЬЛОЖЬ</v>
      </c>
      <c r="AT139" t="str">
        <f t="shared" si="54"/>
        <v>ЛОЖЬЛОЖЬ</v>
      </c>
      <c r="AU139" t="str">
        <f t="shared" si="55"/>
        <v>ЛОЖЬЛОЖЬ</v>
      </c>
      <c r="AV139" t="str">
        <f t="shared" si="56"/>
        <v>ЛОЖЬЛОЖЬ</v>
      </c>
      <c r="AW139" t="str">
        <f t="shared" si="57"/>
        <v>ЛОЖЬЛОЖЬ</v>
      </c>
      <c r="AX139" t="str">
        <f t="shared" si="58"/>
        <v>ЛОЖЬЛОЖЬ</v>
      </c>
      <c r="AY139" t="str">
        <f t="shared" si="59"/>
        <v>ЛОЖЬЛОЖЬ</v>
      </c>
      <c r="AZ139" t="str">
        <f t="shared" si="60"/>
        <v>ЛОЖЬЛОЖЬ</v>
      </c>
      <c r="BA139" t="str">
        <f t="shared" si="61"/>
        <v>ЛОЖЬЛОЖЬ</v>
      </c>
      <c r="BC139" t="str">
        <f t="shared" si="62"/>
        <v/>
      </c>
      <c r="BD139" t="str">
        <f t="shared" si="63"/>
        <v/>
      </c>
      <c r="BE139" t="str">
        <f t="shared" si="64"/>
        <v/>
      </c>
      <c r="BF139" t="str">
        <f t="shared" si="65"/>
        <v/>
      </c>
      <c r="BG139" t="str">
        <f t="shared" si="66"/>
        <v/>
      </c>
      <c r="BH139" t="str">
        <f t="shared" si="67"/>
        <v/>
      </c>
      <c r="BI139" t="str">
        <f t="shared" si="68"/>
        <v/>
      </c>
      <c r="BJ139" t="str">
        <f t="shared" si="69"/>
        <v/>
      </c>
      <c r="BK139" t="str">
        <f t="shared" si="70"/>
        <v/>
      </c>
      <c r="BL139" t="str">
        <f t="shared" si="71"/>
        <v/>
      </c>
    </row>
    <row r="140" spans="23:64" x14ac:dyDescent="0.25">
      <c r="W140" t="b">
        <f>IF(OR(B140=Localization!$C$117,B140=5),4,IF(OR(B140=Localization!$C$118,B140=4),2,IF(OR(B140=Localization!$C$119,B140=3),0,IF(OR(B140=Localization!$C$120,B140=2),-1,IF(OR(B140=Localization!$C$121,B140=1),-2)))))</f>
        <v>0</v>
      </c>
      <c r="X140" t="b">
        <f>IF(OR(C140=Localization!$C$123,C140=5),-2,IF(OR(C140=Localization!$C$124,C140=4),-1,IF(OR(C140=Localization!$C$125,C140=3),0,IF(OR(C140=Localization!$C$126,C140=2),2,IF(OR(C140=Localization!$C$127,C140=1),4)))))</f>
        <v>0</v>
      </c>
      <c r="Y140" t="b">
        <f>IF(OR(D140=Localization!$C$117,D140=5),4,IF(OR(D140=Localization!$C$118,D140=4),2,IF(OR(D140=Localization!$C$119,D140=3),0,IF(OR(D140=Localization!$C$120,D140=2),-1,IF(OR(D140=Localization!$C$121,D140=1),-2)))))</f>
        <v>0</v>
      </c>
      <c r="Z140" t="b">
        <f>IF(OR(E140=Localization!$C$123,E140=5),-2,IF(OR(E140=Localization!$C$124,E140=4),-1,IF(OR(E140=Localization!$C$125,E140=3),0,IF(OR(E140=Localization!$C$126,E140=2),2,IF(OR(E140=Localization!$C$127,E140=1),4)))))</f>
        <v>0</v>
      </c>
      <c r="AA140" t="b">
        <f>IF(OR(F140=Localization!$C$117,F140=5),4,IF(OR(F140=Localization!$C$118,F140=4),2,IF(OR(F140=Localization!$C$119,F140=3),0,IF(OR(F140=Localization!$C$120,F140=2),-1,IF(OR(F140=Localization!$C$121,F140=1),-2)))))</f>
        <v>0</v>
      </c>
      <c r="AB140" t="b">
        <f>IF(OR(G140=Localization!$C$123,G140=5),-2,IF(OR(G140=Localization!$C$124,G140=4),-1,IF(OR(G140=Localization!$C$125,G140=3),0,IF(OR(G140=Localization!$C$126,G140=2),2,IF(OR(G140=Localization!$C$127,G140=1),4)))))</f>
        <v>0</v>
      </c>
      <c r="AC140" t="b">
        <f>IF(OR(H140=Localization!$C$117,H140=5),4,IF(OR(H140=Localization!$C$118,H140=4),2,IF(OR(H140=Localization!$C$119,H140=3),0,IF(OR(H140=Localization!$C$120,H140=2),-1,IF(OR(H140=Localization!$C$121,H140=1),-2)))))</f>
        <v>0</v>
      </c>
      <c r="AD140" t="b">
        <f>IF(OR(I140=Localization!$C$123,I140=5),-2,IF(OR(I140=Localization!$C$124,I140=4),-1,IF(OR(I140=Localization!$C$125,I140=3),0,IF(OR(I140=Localization!$C$126,I140=2),2,IF(OR(I140=Localization!$C$127,I140=1),4)))))</f>
        <v>0</v>
      </c>
      <c r="AE140" t="b">
        <f>IF(OR(J140=Localization!$C$117,J140=5),4,IF(OR(J140=Localization!$C$118,J140=4),2,IF(OR(J140=Localization!$C$119,J140=3),0,IF(OR(J140=Localization!$C$120,J140=2),-1,IF(OR(J140=Localization!$C$121,J140=1),-2)))))</f>
        <v>0</v>
      </c>
      <c r="AF140" t="b">
        <f>IF(OR(K140=Localization!$C$123,K140=5),-2,IF(OR(K140=Localization!$C$124,K140=4),-1,IF(OR(K140=Localization!$C$125,K140=3),0,IF(OR(K140=Localization!$C$126,K140=2),2,IF(OR(K140=Localization!$C$127,K140=1),4)))))</f>
        <v>0</v>
      </c>
      <c r="AG140" t="b">
        <f>IF(OR(L140=Localization!$C$117,L140=5),4,IF(OR(L140=Localization!$C$118,L140=4),2,IF(OR(L140=Localization!$C$119,L140=3),0,IF(OR(L140=Localization!$C$120,L140=2),-1,IF(OR(L140=Localization!$C$121,L140=1),-2)))))</f>
        <v>0</v>
      </c>
      <c r="AH140" t="b">
        <f>IF(OR(M140=Localization!$C$123,M140=5),-2,IF(OR(M140=Localization!$C$124,M140=4),-1,IF(OR(M140=Localization!$C$125,M140=3),0,IF(OR(M140=Localization!$C$126,M140=2),2,IF(OR(M140=Localization!$C$127,M140=1),4)))))</f>
        <v>0</v>
      </c>
      <c r="AI140" t="b">
        <f>IF(OR(N140=Localization!$C$117,N140=5),4,IF(OR(N140=Localization!$C$118,N140=4),2,IF(OR(N140=Localization!$C$119,N140=3),0,IF(OR(N140=Localization!$C$120,N140=2),-1,IF(OR(N140=Localization!$C$121,N140=1),-2)))))</f>
        <v>0</v>
      </c>
      <c r="AJ140" t="b">
        <f>IF(OR(O140=Localization!$C$123,O140=5),-2,IF(OR(O140=Localization!$C$124,O140=4),-1,IF(OR(O140=Localization!$C$125,O140=3),0,IF(OR(O140=Localization!$C$126,O140=2),2,IF(OR(O140=Localization!$C$127,O140=1),4)))))</f>
        <v>0</v>
      </c>
      <c r="AK140" t="b">
        <f>IF(OR(P140=Localization!$C$117,P140=5),4,IF(OR(P140=Localization!$C$118,P140=4),2,IF(OR(P140=Localization!$C$119,P140=3),0,IF(OR(P140=Localization!$C$120,P140=2),-1,IF(OR(P140=Localization!$C$121,P140=1),-2)))))</f>
        <v>0</v>
      </c>
      <c r="AL140" t="b">
        <f>IF(OR(Q140=Localization!$C$123,Q140=5),-2,IF(OR(Q140=Localization!$C$124,Q140=4),-1,IF(OR(Q140=Localization!$C$125,Q140=3),0,IF(OR(Q140=Localization!$C$126,Q140=2),2,IF(OR(Q140=Localization!$C$127,Q140=1),4)))))</f>
        <v>0</v>
      </c>
      <c r="AM140" t="b">
        <f>IF(OR(R140=Localization!$C$117,R140=5),4,IF(OR(R140=Localization!$C$118,R140=4),2,IF(OR(R140=Localization!$C$119,R140=3),0,IF(OR(R140=Localization!$C$120,R140=2),-1,IF(OR(R140=Localization!$C$121,R140=1),-2)))))</f>
        <v>0</v>
      </c>
      <c r="AN140" t="b">
        <f>IF(OR(S140=Localization!$C$123,S140=5),-2,IF(OR(S140=Localization!$C$124,S140=4),-1,IF(OR(S140=Localization!$C$125,S140=3),0,IF(OR(S140=Localization!$C$126,S140=2),2,IF(OR(S140=Localization!$C$127,S140=1),4)))))</f>
        <v>0</v>
      </c>
      <c r="AO140" t="b">
        <f>IF(OR(T140=Localization!$C$117,T140=5),4,IF(OR(T140=Localization!$C$118,T140=4),2,IF(OR(T140=Localization!$C$119,T140=3),0,IF(OR(T140=Localization!$C$120,T140=2),-1,IF(OR(T140=Localization!$C$121,T140=1),-2)))))</f>
        <v>0</v>
      </c>
      <c r="AP140" t="b">
        <f>IF(OR(U140=Localization!$C$123,U140=5),-2,IF(OR(U140=Localization!$C$124,U140=4),-1,IF(OR(U140=Localization!$C$125,U140=3),0,IF(OR(U140=Localization!$C$126,U140=2),2,IF(OR(U140=Localization!$C$127,U140=1),4)))))</f>
        <v>0</v>
      </c>
      <c r="AR140" t="str">
        <f t="shared" si="52"/>
        <v>ЛОЖЬЛОЖЬ</v>
      </c>
      <c r="AS140" t="str">
        <f t="shared" si="53"/>
        <v>ЛОЖЬЛОЖЬ</v>
      </c>
      <c r="AT140" t="str">
        <f t="shared" si="54"/>
        <v>ЛОЖЬЛОЖЬ</v>
      </c>
      <c r="AU140" t="str">
        <f t="shared" si="55"/>
        <v>ЛОЖЬЛОЖЬ</v>
      </c>
      <c r="AV140" t="str">
        <f t="shared" si="56"/>
        <v>ЛОЖЬЛОЖЬ</v>
      </c>
      <c r="AW140" t="str">
        <f t="shared" si="57"/>
        <v>ЛОЖЬЛОЖЬ</v>
      </c>
      <c r="AX140" t="str">
        <f t="shared" si="58"/>
        <v>ЛОЖЬЛОЖЬ</v>
      </c>
      <c r="AY140" t="str">
        <f t="shared" si="59"/>
        <v>ЛОЖЬЛОЖЬ</v>
      </c>
      <c r="AZ140" t="str">
        <f t="shared" si="60"/>
        <v>ЛОЖЬЛОЖЬ</v>
      </c>
      <c r="BA140" t="str">
        <f t="shared" si="61"/>
        <v>ЛОЖЬЛОЖЬ</v>
      </c>
      <c r="BC140" t="str">
        <f t="shared" si="62"/>
        <v/>
      </c>
      <c r="BD140" t="str">
        <f t="shared" si="63"/>
        <v/>
      </c>
      <c r="BE140" t="str">
        <f t="shared" si="64"/>
        <v/>
      </c>
      <c r="BF140" t="str">
        <f t="shared" si="65"/>
        <v/>
      </c>
      <c r="BG140" t="str">
        <f t="shared" si="66"/>
        <v/>
      </c>
      <c r="BH140" t="str">
        <f t="shared" si="67"/>
        <v/>
      </c>
      <c r="BI140" t="str">
        <f t="shared" si="68"/>
        <v/>
      </c>
      <c r="BJ140" t="str">
        <f t="shared" si="69"/>
        <v/>
      </c>
      <c r="BK140" t="str">
        <f t="shared" si="70"/>
        <v/>
      </c>
      <c r="BL140" t="str">
        <f t="shared" si="71"/>
        <v/>
      </c>
    </row>
    <row r="141" spans="23:64" x14ac:dyDescent="0.25">
      <c r="W141" t="b">
        <f>IF(OR(B141=Localization!$C$117,B141=5),4,IF(OR(B141=Localization!$C$118,B141=4),2,IF(OR(B141=Localization!$C$119,B141=3),0,IF(OR(B141=Localization!$C$120,B141=2),-1,IF(OR(B141=Localization!$C$121,B141=1),-2)))))</f>
        <v>0</v>
      </c>
      <c r="X141" t="b">
        <f>IF(OR(C141=Localization!$C$123,C141=5),-2,IF(OR(C141=Localization!$C$124,C141=4),-1,IF(OR(C141=Localization!$C$125,C141=3),0,IF(OR(C141=Localization!$C$126,C141=2),2,IF(OR(C141=Localization!$C$127,C141=1),4)))))</f>
        <v>0</v>
      </c>
      <c r="Y141" t="b">
        <f>IF(OR(D141=Localization!$C$117,D141=5),4,IF(OR(D141=Localization!$C$118,D141=4),2,IF(OR(D141=Localization!$C$119,D141=3),0,IF(OR(D141=Localization!$C$120,D141=2),-1,IF(OR(D141=Localization!$C$121,D141=1),-2)))))</f>
        <v>0</v>
      </c>
      <c r="Z141" t="b">
        <f>IF(OR(E141=Localization!$C$123,E141=5),-2,IF(OR(E141=Localization!$C$124,E141=4),-1,IF(OR(E141=Localization!$C$125,E141=3),0,IF(OR(E141=Localization!$C$126,E141=2),2,IF(OR(E141=Localization!$C$127,E141=1),4)))))</f>
        <v>0</v>
      </c>
      <c r="AA141" t="b">
        <f>IF(OR(F141=Localization!$C$117,F141=5),4,IF(OR(F141=Localization!$C$118,F141=4),2,IF(OR(F141=Localization!$C$119,F141=3),0,IF(OR(F141=Localization!$C$120,F141=2),-1,IF(OR(F141=Localization!$C$121,F141=1),-2)))))</f>
        <v>0</v>
      </c>
      <c r="AB141" t="b">
        <f>IF(OR(G141=Localization!$C$123,G141=5),-2,IF(OR(G141=Localization!$C$124,G141=4),-1,IF(OR(G141=Localization!$C$125,G141=3),0,IF(OR(G141=Localization!$C$126,G141=2),2,IF(OR(G141=Localization!$C$127,G141=1),4)))))</f>
        <v>0</v>
      </c>
      <c r="AC141" t="b">
        <f>IF(OR(H141=Localization!$C$117,H141=5),4,IF(OR(H141=Localization!$C$118,H141=4),2,IF(OR(H141=Localization!$C$119,H141=3),0,IF(OR(H141=Localization!$C$120,H141=2),-1,IF(OR(H141=Localization!$C$121,H141=1),-2)))))</f>
        <v>0</v>
      </c>
      <c r="AD141" t="b">
        <f>IF(OR(I141=Localization!$C$123,I141=5),-2,IF(OR(I141=Localization!$C$124,I141=4),-1,IF(OR(I141=Localization!$C$125,I141=3),0,IF(OR(I141=Localization!$C$126,I141=2),2,IF(OR(I141=Localization!$C$127,I141=1),4)))))</f>
        <v>0</v>
      </c>
      <c r="AE141" t="b">
        <f>IF(OR(J141=Localization!$C$117,J141=5),4,IF(OR(J141=Localization!$C$118,J141=4),2,IF(OR(J141=Localization!$C$119,J141=3),0,IF(OR(J141=Localization!$C$120,J141=2),-1,IF(OR(J141=Localization!$C$121,J141=1),-2)))))</f>
        <v>0</v>
      </c>
      <c r="AF141" t="b">
        <f>IF(OR(K141=Localization!$C$123,K141=5),-2,IF(OR(K141=Localization!$C$124,K141=4),-1,IF(OR(K141=Localization!$C$125,K141=3),0,IF(OR(K141=Localization!$C$126,K141=2),2,IF(OR(K141=Localization!$C$127,K141=1),4)))))</f>
        <v>0</v>
      </c>
      <c r="AG141" t="b">
        <f>IF(OR(L141=Localization!$C$117,L141=5),4,IF(OR(L141=Localization!$C$118,L141=4),2,IF(OR(L141=Localization!$C$119,L141=3),0,IF(OR(L141=Localization!$C$120,L141=2),-1,IF(OR(L141=Localization!$C$121,L141=1),-2)))))</f>
        <v>0</v>
      </c>
      <c r="AH141" t="b">
        <f>IF(OR(M141=Localization!$C$123,M141=5),-2,IF(OR(M141=Localization!$C$124,M141=4),-1,IF(OR(M141=Localization!$C$125,M141=3),0,IF(OR(M141=Localization!$C$126,M141=2),2,IF(OR(M141=Localization!$C$127,M141=1),4)))))</f>
        <v>0</v>
      </c>
      <c r="AI141" t="b">
        <f>IF(OR(N141=Localization!$C$117,N141=5),4,IF(OR(N141=Localization!$C$118,N141=4),2,IF(OR(N141=Localization!$C$119,N141=3),0,IF(OR(N141=Localization!$C$120,N141=2),-1,IF(OR(N141=Localization!$C$121,N141=1),-2)))))</f>
        <v>0</v>
      </c>
      <c r="AJ141" t="b">
        <f>IF(OR(O141=Localization!$C$123,O141=5),-2,IF(OR(O141=Localization!$C$124,O141=4),-1,IF(OR(O141=Localization!$C$125,O141=3),0,IF(OR(O141=Localization!$C$126,O141=2),2,IF(OR(O141=Localization!$C$127,O141=1),4)))))</f>
        <v>0</v>
      </c>
      <c r="AK141" t="b">
        <f>IF(OR(P141=Localization!$C$117,P141=5),4,IF(OR(P141=Localization!$C$118,P141=4),2,IF(OR(P141=Localization!$C$119,P141=3),0,IF(OR(P141=Localization!$C$120,P141=2),-1,IF(OR(P141=Localization!$C$121,P141=1),-2)))))</f>
        <v>0</v>
      </c>
      <c r="AL141" t="b">
        <f>IF(OR(Q141=Localization!$C$123,Q141=5),-2,IF(OR(Q141=Localization!$C$124,Q141=4),-1,IF(OR(Q141=Localization!$C$125,Q141=3),0,IF(OR(Q141=Localization!$C$126,Q141=2),2,IF(OR(Q141=Localization!$C$127,Q141=1),4)))))</f>
        <v>0</v>
      </c>
      <c r="AM141" t="b">
        <f>IF(OR(R141=Localization!$C$117,R141=5),4,IF(OR(R141=Localization!$C$118,R141=4),2,IF(OR(R141=Localization!$C$119,R141=3),0,IF(OR(R141=Localization!$C$120,R141=2),-1,IF(OR(R141=Localization!$C$121,R141=1),-2)))))</f>
        <v>0</v>
      </c>
      <c r="AN141" t="b">
        <f>IF(OR(S141=Localization!$C$123,S141=5),-2,IF(OR(S141=Localization!$C$124,S141=4),-1,IF(OR(S141=Localization!$C$125,S141=3),0,IF(OR(S141=Localization!$C$126,S141=2),2,IF(OR(S141=Localization!$C$127,S141=1),4)))))</f>
        <v>0</v>
      </c>
      <c r="AO141" t="b">
        <f>IF(OR(T141=Localization!$C$117,T141=5),4,IF(OR(T141=Localization!$C$118,T141=4),2,IF(OR(T141=Localization!$C$119,T141=3),0,IF(OR(T141=Localization!$C$120,T141=2),-1,IF(OR(T141=Localization!$C$121,T141=1),-2)))))</f>
        <v>0</v>
      </c>
      <c r="AP141" t="b">
        <f>IF(OR(U141=Localization!$C$123,U141=5),-2,IF(OR(U141=Localization!$C$124,U141=4),-1,IF(OR(U141=Localization!$C$125,U141=3),0,IF(OR(U141=Localization!$C$126,U141=2),2,IF(OR(U141=Localization!$C$127,U141=1),4)))))</f>
        <v>0</v>
      </c>
      <c r="AR141" t="str">
        <f t="shared" si="52"/>
        <v>ЛОЖЬЛОЖЬ</v>
      </c>
      <c r="AS141" t="str">
        <f t="shared" si="53"/>
        <v>ЛОЖЬЛОЖЬ</v>
      </c>
      <c r="AT141" t="str">
        <f t="shared" si="54"/>
        <v>ЛОЖЬЛОЖЬ</v>
      </c>
      <c r="AU141" t="str">
        <f t="shared" si="55"/>
        <v>ЛОЖЬЛОЖЬ</v>
      </c>
      <c r="AV141" t="str">
        <f t="shared" si="56"/>
        <v>ЛОЖЬЛОЖЬ</v>
      </c>
      <c r="AW141" t="str">
        <f t="shared" si="57"/>
        <v>ЛОЖЬЛОЖЬ</v>
      </c>
      <c r="AX141" t="str">
        <f t="shared" si="58"/>
        <v>ЛОЖЬЛОЖЬ</v>
      </c>
      <c r="AY141" t="str">
        <f t="shared" si="59"/>
        <v>ЛОЖЬЛОЖЬ</v>
      </c>
      <c r="AZ141" t="str">
        <f t="shared" si="60"/>
        <v>ЛОЖЬЛОЖЬ</v>
      </c>
      <c r="BA141" t="str">
        <f t="shared" si="61"/>
        <v>ЛОЖЬЛОЖЬ</v>
      </c>
      <c r="BC141" t="str">
        <f t="shared" si="62"/>
        <v/>
      </c>
      <c r="BD141" t="str">
        <f t="shared" si="63"/>
        <v/>
      </c>
      <c r="BE141" t="str">
        <f t="shared" si="64"/>
        <v/>
      </c>
      <c r="BF141" t="str">
        <f t="shared" si="65"/>
        <v/>
      </c>
      <c r="BG141" t="str">
        <f t="shared" si="66"/>
        <v/>
      </c>
      <c r="BH141" t="str">
        <f t="shared" si="67"/>
        <v/>
      </c>
      <c r="BI141" t="str">
        <f t="shared" si="68"/>
        <v/>
      </c>
      <c r="BJ141" t="str">
        <f t="shared" si="69"/>
        <v/>
      </c>
      <c r="BK141" t="str">
        <f t="shared" si="70"/>
        <v/>
      </c>
      <c r="BL141" t="str">
        <f t="shared" si="71"/>
        <v/>
      </c>
    </row>
    <row r="142" spans="23:64" x14ac:dyDescent="0.25">
      <c r="W142" t="b">
        <f>IF(OR(B142=Localization!$C$117,B142=5),4,IF(OR(B142=Localization!$C$118,B142=4),2,IF(OR(B142=Localization!$C$119,B142=3),0,IF(OR(B142=Localization!$C$120,B142=2),-1,IF(OR(B142=Localization!$C$121,B142=1),-2)))))</f>
        <v>0</v>
      </c>
      <c r="X142" t="b">
        <f>IF(OR(C142=Localization!$C$123,C142=5),-2,IF(OR(C142=Localization!$C$124,C142=4),-1,IF(OR(C142=Localization!$C$125,C142=3),0,IF(OR(C142=Localization!$C$126,C142=2),2,IF(OR(C142=Localization!$C$127,C142=1),4)))))</f>
        <v>0</v>
      </c>
      <c r="Y142" t="b">
        <f>IF(OR(D142=Localization!$C$117,D142=5),4,IF(OR(D142=Localization!$C$118,D142=4),2,IF(OR(D142=Localization!$C$119,D142=3),0,IF(OR(D142=Localization!$C$120,D142=2),-1,IF(OR(D142=Localization!$C$121,D142=1),-2)))))</f>
        <v>0</v>
      </c>
      <c r="Z142" t="b">
        <f>IF(OR(E142=Localization!$C$123,E142=5),-2,IF(OR(E142=Localization!$C$124,E142=4),-1,IF(OR(E142=Localization!$C$125,E142=3),0,IF(OR(E142=Localization!$C$126,E142=2),2,IF(OR(E142=Localization!$C$127,E142=1),4)))))</f>
        <v>0</v>
      </c>
      <c r="AA142" t="b">
        <f>IF(OR(F142=Localization!$C$117,F142=5),4,IF(OR(F142=Localization!$C$118,F142=4),2,IF(OR(F142=Localization!$C$119,F142=3),0,IF(OR(F142=Localization!$C$120,F142=2),-1,IF(OR(F142=Localization!$C$121,F142=1),-2)))))</f>
        <v>0</v>
      </c>
      <c r="AB142" t="b">
        <f>IF(OR(G142=Localization!$C$123,G142=5),-2,IF(OR(G142=Localization!$C$124,G142=4),-1,IF(OR(G142=Localization!$C$125,G142=3),0,IF(OR(G142=Localization!$C$126,G142=2),2,IF(OR(G142=Localization!$C$127,G142=1),4)))))</f>
        <v>0</v>
      </c>
      <c r="AC142" t="b">
        <f>IF(OR(H142=Localization!$C$117,H142=5),4,IF(OR(H142=Localization!$C$118,H142=4),2,IF(OR(H142=Localization!$C$119,H142=3),0,IF(OR(H142=Localization!$C$120,H142=2),-1,IF(OR(H142=Localization!$C$121,H142=1),-2)))))</f>
        <v>0</v>
      </c>
      <c r="AD142" t="b">
        <f>IF(OR(I142=Localization!$C$123,I142=5),-2,IF(OR(I142=Localization!$C$124,I142=4),-1,IF(OR(I142=Localization!$C$125,I142=3),0,IF(OR(I142=Localization!$C$126,I142=2),2,IF(OR(I142=Localization!$C$127,I142=1),4)))))</f>
        <v>0</v>
      </c>
      <c r="AE142" t="b">
        <f>IF(OR(J142=Localization!$C$117,J142=5),4,IF(OR(J142=Localization!$C$118,J142=4),2,IF(OR(J142=Localization!$C$119,J142=3),0,IF(OR(J142=Localization!$C$120,J142=2),-1,IF(OR(J142=Localization!$C$121,J142=1),-2)))))</f>
        <v>0</v>
      </c>
      <c r="AF142" t="b">
        <f>IF(OR(K142=Localization!$C$123,K142=5),-2,IF(OR(K142=Localization!$C$124,K142=4),-1,IF(OR(K142=Localization!$C$125,K142=3),0,IF(OR(K142=Localization!$C$126,K142=2),2,IF(OR(K142=Localization!$C$127,K142=1),4)))))</f>
        <v>0</v>
      </c>
      <c r="AG142" t="b">
        <f>IF(OR(L142=Localization!$C$117,L142=5),4,IF(OR(L142=Localization!$C$118,L142=4),2,IF(OR(L142=Localization!$C$119,L142=3),0,IF(OR(L142=Localization!$C$120,L142=2),-1,IF(OR(L142=Localization!$C$121,L142=1),-2)))))</f>
        <v>0</v>
      </c>
      <c r="AH142" t="b">
        <f>IF(OR(M142=Localization!$C$123,M142=5),-2,IF(OR(M142=Localization!$C$124,M142=4),-1,IF(OR(M142=Localization!$C$125,M142=3),0,IF(OR(M142=Localization!$C$126,M142=2),2,IF(OR(M142=Localization!$C$127,M142=1),4)))))</f>
        <v>0</v>
      </c>
      <c r="AI142" t="b">
        <f>IF(OR(N142=Localization!$C$117,N142=5),4,IF(OR(N142=Localization!$C$118,N142=4),2,IF(OR(N142=Localization!$C$119,N142=3),0,IF(OR(N142=Localization!$C$120,N142=2),-1,IF(OR(N142=Localization!$C$121,N142=1),-2)))))</f>
        <v>0</v>
      </c>
      <c r="AJ142" t="b">
        <f>IF(OR(O142=Localization!$C$123,O142=5),-2,IF(OR(O142=Localization!$C$124,O142=4),-1,IF(OR(O142=Localization!$C$125,O142=3),0,IF(OR(O142=Localization!$C$126,O142=2),2,IF(OR(O142=Localization!$C$127,O142=1),4)))))</f>
        <v>0</v>
      </c>
      <c r="AK142" t="b">
        <f>IF(OR(P142=Localization!$C$117,P142=5),4,IF(OR(P142=Localization!$C$118,P142=4),2,IF(OR(P142=Localization!$C$119,P142=3),0,IF(OR(P142=Localization!$C$120,P142=2),-1,IF(OR(P142=Localization!$C$121,P142=1),-2)))))</f>
        <v>0</v>
      </c>
      <c r="AL142" t="b">
        <f>IF(OR(Q142=Localization!$C$123,Q142=5),-2,IF(OR(Q142=Localization!$C$124,Q142=4),-1,IF(OR(Q142=Localization!$C$125,Q142=3),0,IF(OR(Q142=Localization!$C$126,Q142=2),2,IF(OR(Q142=Localization!$C$127,Q142=1),4)))))</f>
        <v>0</v>
      </c>
      <c r="AM142" t="b">
        <f>IF(OR(R142=Localization!$C$117,R142=5),4,IF(OR(R142=Localization!$C$118,R142=4),2,IF(OR(R142=Localization!$C$119,R142=3),0,IF(OR(R142=Localization!$C$120,R142=2),-1,IF(OR(R142=Localization!$C$121,R142=1),-2)))))</f>
        <v>0</v>
      </c>
      <c r="AN142" t="b">
        <f>IF(OR(S142=Localization!$C$123,S142=5),-2,IF(OR(S142=Localization!$C$124,S142=4),-1,IF(OR(S142=Localization!$C$125,S142=3),0,IF(OR(S142=Localization!$C$126,S142=2),2,IF(OR(S142=Localization!$C$127,S142=1),4)))))</f>
        <v>0</v>
      </c>
      <c r="AO142" t="b">
        <f>IF(OR(T142=Localization!$C$117,T142=5),4,IF(OR(T142=Localization!$C$118,T142=4),2,IF(OR(T142=Localization!$C$119,T142=3),0,IF(OR(T142=Localization!$C$120,T142=2),-1,IF(OR(T142=Localization!$C$121,T142=1),-2)))))</f>
        <v>0</v>
      </c>
      <c r="AP142" t="b">
        <f>IF(OR(U142=Localization!$C$123,U142=5),-2,IF(OR(U142=Localization!$C$124,U142=4),-1,IF(OR(U142=Localization!$C$125,U142=3),0,IF(OR(U142=Localization!$C$126,U142=2),2,IF(OR(U142=Localization!$C$127,U142=1),4)))))</f>
        <v>0</v>
      </c>
      <c r="AR142" t="str">
        <f t="shared" si="52"/>
        <v>ЛОЖЬЛОЖЬ</v>
      </c>
      <c r="AS142" t="str">
        <f t="shared" si="53"/>
        <v>ЛОЖЬЛОЖЬ</v>
      </c>
      <c r="AT142" t="str">
        <f t="shared" si="54"/>
        <v>ЛОЖЬЛОЖЬ</v>
      </c>
      <c r="AU142" t="str">
        <f t="shared" si="55"/>
        <v>ЛОЖЬЛОЖЬ</v>
      </c>
      <c r="AV142" t="str">
        <f t="shared" si="56"/>
        <v>ЛОЖЬЛОЖЬ</v>
      </c>
      <c r="AW142" t="str">
        <f t="shared" si="57"/>
        <v>ЛОЖЬЛОЖЬ</v>
      </c>
      <c r="AX142" t="str">
        <f t="shared" si="58"/>
        <v>ЛОЖЬЛОЖЬ</v>
      </c>
      <c r="AY142" t="str">
        <f t="shared" si="59"/>
        <v>ЛОЖЬЛОЖЬ</v>
      </c>
      <c r="AZ142" t="str">
        <f t="shared" si="60"/>
        <v>ЛОЖЬЛОЖЬ</v>
      </c>
      <c r="BA142" t="str">
        <f t="shared" si="61"/>
        <v>ЛОЖЬЛОЖЬ</v>
      </c>
      <c r="BC142" t="str">
        <f t="shared" si="62"/>
        <v/>
      </c>
      <c r="BD142" t="str">
        <f t="shared" si="63"/>
        <v/>
      </c>
      <c r="BE142" t="str">
        <f t="shared" si="64"/>
        <v/>
      </c>
      <c r="BF142" t="str">
        <f t="shared" si="65"/>
        <v/>
      </c>
      <c r="BG142" t="str">
        <f t="shared" si="66"/>
        <v/>
      </c>
      <c r="BH142" t="str">
        <f t="shared" si="67"/>
        <v/>
      </c>
      <c r="BI142" t="str">
        <f t="shared" si="68"/>
        <v/>
      </c>
      <c r="BJ142" t="str">
        <f t="shared" si="69"/>
        <v/>
      </c>
      <c r="BK142" t="str">
        <f t="shared" si="70"/>
        <v/>
      </c>
      <c r="BL142" t="str">
        <f t="shared" si="71"/>
        <v/>
      </c>
    </row>
    <row r="143" spans="23:64" x14ac:dyDescent="0.25">
      <c r="W143" t="b">
        <f>IF(OR(B143=Localization!$C$117,B143=5),4,IF(OR(B143=Localization!$C$118,B143=4),2,IF(OR(B143=Localization!$C$119,B143=3),0,IF(OR(B143=Localization!$C$120,B143=2),-1,IF(OR(B143=Localization!$C$121,B143=1),-2)))))</f>
        <v>0</v>
      </c>
      <c r="X143" t="b">
        <f>IF(OR(C143=Localization!$C$123,C143=5),-2,IF(OR(C143=Localization!$C$124,C143=4),-1,IF(OR(C143=Localization!$C$125,C143=3),0,IF(OR(C143=Localization!$C$126,C143=2),2,IF(OR(C143=Localization!$C$127,C143=1),4)))))</f>
        <v>0</v>
      </c>
      <c r="Y143" t="b">
        <f>IF(OR(D143=Localization!$C$117,D143=5),4,IF(OR(D143=Localization!$C$118,D143=4),2,IF(OR(D143=Localization!$C$119,D143=3),0,IF(OR(D143=Localization!$C$120,D143=2),-1,IF(OR(D143=Localization!$C$121,D143=1),-2)))))</f>
        <v>0</v>
      </c>
      <c r="Z143" t="b">
        <f>IF(OR(E143=Localization!$C$123,E143=5),-2,IF(OR(E143=Localization!$C$124,E143=4),-1,IF(OR(E143=Localization!$C$125,E143=3),0,IF(OR(E143=Localization!$C$126,E143=2),2,IF(OR(E143=Localization!$C$127,E143=1),4)))))</f>
        <v>0</v>
      </c>
      <c r="AA143" t="b">
        <f>IF(OR(F143=Localization!$C$117,F143=5),4,IF(OR(F143=Localization!$C$118,F143=4),2,IF(OR(F143=Localization!$C$119,F143=3),0,IF(OR(F143=Localization!$C$120,F143=2),-1,IF(OR(F143=Localization!$C$121,F143=1),-2)))))</f>
        <v>0</v>
      </c>
      <c r="AB143" t="b">
        <f>IF(OR(G143=Localization!$C$123,G143=5),-2,IF(OR(G143=Localization!$C$124,G143=4),-1,IF(OR(G143=Localization!$C$125,G143=3),0,IF(OR(G143=Localization!$C$126,G143=2),2,IF(OR(G143=Localization!$C$127,G143=1),4)))))</f>
        <v>0</v>
      </c>
      <c r="AC143" t="b">
        <f>IF(OR(H143=Localization!$C$117,H143=5),4,IF(OR(H143=Localization!$C$118,H143=4),2,IF(OR(H143=Localization!$C$119,H143=3),0,IF(OR(H143=Localization!$C$120,H143=2),-1,IF(OR(H143=Localization!$C$121,H143=1),-2)))))</f>
        <v>0</v>
      </c>
      <c r="AD143" t="b">
        <f>IF(OR(I143=Localization!$C$123,I143=5),-2,IF(OR(I143=Localization!$C$124,I143=4),-1,IF(OR(I143=Localization!$C$125,I143=3),0,IF(OR(I143=Localization!$C$126,I143=2),2,IF(OR(I143=Localization!$C$127,I143=1),4)))))</f>
        <v>0</v>
      </c>
      <c r="AE143" t="b">
        <f>IF(OR(J143=Localization!$C$117,J143=5),4,IF(OR(J143=Localization!$C$118,J143=4),2,IF(OR(J143=Localization!$C$119,J143=3),0,IF(OR(J143=Localization!$C$120,J143=2),-1,IF(OR(J143=Localization!$C$121,J143=1),-2)))))</f>
        <v>0</v>
      </c>
      <c r="AF143" t="b">
        <f>IF(OR(K143=Localization!$C$123,K143=5),-2,IF(OR(K143=Localization!$C$124,K143=4),-1,IF(OR(K143=Localization!$C$125,K143=3),0,IF(OR(K143=Localization!$C$126,K143=2),2,IF(OR(K143=Localization!$C$127,K143=1),4)))))</f>
        <v>0</v>
      </c>
      <c r="AG143" t="b">
        <f>IF(OR(L143=Localization!$C$117,L143=5),4,IF(OR(L143=Localization!$C$118,L143=4),2,IF(OR(L143=Localization!$C$119,L143=3),0,IF(OR(L143=Localization!$C$120,L143=2),-1,IF(OR(L143=Localization!$C$121,L143=1),-2)))))</f>
        <v>0</v>
      </c>
      <c r="AH143" t="b">
        <f>IF(OR(M143=Localization!$C$123,M143=5),-2,IF(OR(M143=Localization!$C$124,M143=4),-1,IF(OR(M143=Localization!$C$125,M143=3),0,IF(OR(M143=Localization!$C$126,M143=2),2,IF(OR(M143=Localization!$C$127,M143=1),4)))))</f>
        <v>0</v>
      </c>
      <c r="AI143" t="b">
        <f>IF(OR(N143=Localization!$C$117,N143=5),4,IF(OR(N143=Localization!$C$118,N143=4),2,IF(OR(N143=Localization!$C$119,N143=3),0,IF(OR(N143=Localization!$C$120,N143=2),-1,IF(OR(N143=Localization!$C$121,N143=1),-2)))))</f>
        <v>0</v>
      </c>
      <c r="AJ143" t="b">
        <f>IF(OR(O143=Localization!$C$123,O143=5),-2,IF(OR(O143=Localization!$C$124,O143=4),-1,IF(OR(O143=Localization!$C$125,O143=3),0,IF(OR(O143=Localization!$C$126,O143=2),2,IF(OR(O143=Localization!$C$127,O143=1),4)))))</f>
        <v>0</v>
      </c>
      <c r="AK143" t="b">
        <f>IF(OR(P143=Localization!$C$117,P143=5),4,IF(OR(P143=Localization!$C$118,P143=4),2,IF(OR(P143=Localization!$C$119,P143=3),0,IF(OR(P143=Localization!$C$120,P143=2),-1,IF(OR(P143=Localization!$C$121,P143=1),-2)))))</f>
        <v>0</v>
      </c>
      <c r="AL143" t="b">
        <f>IF(OR(Q143=Localization!$C$123,Q143=5),-2,IF(OR(Q143=Localization!$C$124,Q143=4),-1,IF(OR(Q143=Localization!$C$125,Q143=3),0,IF(OR(Q143=Localization!$C$126,Q143=2),2,IF(OR(Q143=Localization!$C$127,Q143=1),4)))))</f>
        <v>0</v>
      </c>
      <c r="AM143" t="b">
        <f>IF(OR(R143=Localization!$C$117,R143=5),4,IF(OR(R143=Localization!$C$118,R143=4),2,IF(OR(R143=Localization!$C$119,R143=3),0,IF(OR(R143=Localization!$C$120,R143=2),-1,IF(OR(R143=Localization!$C$121,R143=1),-2)))))</f>
        <v>0</v>
      </c>
      <c r="AN143" t="b">
        <f>IF(OR(S143=Localization!$C$123,S143=5),-2,IF(OR(S143=Localization!$C$124,S143=4),-1,IF(OR(S143=Localization!$C$125,S143=3),0,IF(OR(S143=Localization!$C$126,S143=2),2,IF(OR(S143=Localization!$C$127,S143=1),4)))))</f>
        <v>0</v>
      </c>
      <c r="AO143" t="b">
        <f>IF(OR(T143=Localization!$C$117,T143=5),4,IF(OR(T143=Localization!$C$118,T143=4),2,IF(OR(T143=Localization!$C$119,T143=3),0,IF(OR(T143=Localization!$C$120,T143=2),-1,IF(OR(T143=Localization!$C$121,T143=1),-2)))))</f>
        <v>0</v>
      </c>
      <c r="AP143" t="b">
        <f>IF(OR(U143=Localization!$C$123,U143=5),-2,IF(OR(U143=Localization!$C$124,U143=4),-1,IF(OR(U143=Localization!$C$125,U143=3),0,IF(OR(U143=Localization!$C$126,U143=2),2,IF(OR(U143=Localization!$C$127,U143=1),4)))))</f>
        <v>0</v>
      </c>
      <c r="AR143" t="str">
        <f t="shared" si="52"/>
        <v>ЛОЖЬЛОЖЬ</v>
      </c>
      <c r="AS143" t="str">
        <f t="shared" si="53"/>
        <v>ЛОЖЬЛОЖЬ</v>
      </c>
      <c r="AT143" t="str">
        <f t="shared" si="54"/>
        <v>ЛОЖЬЛОЖЬ</v>
      </c>
      <c r="AU143" t="str">
        <f t="shared" si="55"/>
        <v>ЛОЖЬЛОЖЬ</v>
      </c>
      <c r="AV143" t="str">
        <f t="shared" si="56"/>
        <v>ЛОЖЬЛОЖЬ</v>
      </c>
      <c r="AW143" t="str">
        <f t="shared" si="57"/>
        <v>ЛОЖЬЛОЖЬ</v>
      </c>
      <c r="AX143" t="str">
        <f t="shared" si="58"/>
        <v>ЛОЖЬЛОЖЬ</v>
      </c>
      <c r="AY143" t="str">
        <f t="shared" si="59"/>
        <v>ЛОЖЬЛОЖЬ</v>
      </c>
      <c r="AZ143" t="str">
        <f t="shared" si="60"/>
        <v>ЛОЖЬЛОЖЬ</v>
      </c>
      <c r="BA143" t="str">
        <f t="shared" si="61"/>
        <v>ЛОЖЬЛОЖЬ</v>
      </c>
      <c r="BC143" t="str">
        <f t="shared" si="62"/>
        <v/>
      </c>
      <c r="BD143" t="str">
        <f t="shared" si="63"/>
        <v/>
      </c>
      <c r="BE143" t="str">
        <f t="shared" si="64"/>
        <v/>
      </c>
      <c r="BF143" t="str">
        <f t="shared" si="65"/>
        <v/>
      </c>
      <c r="BG143" t="str">
        <f t="shared" si="66"/>
        <v/>
      </c>
      <c r="BH143" t="str">
        <f t="shared" si="67"/>
        <v/>
      </c>
      <c r="BI143" t="str">
        <f t="shared" si="68"/>
        <v/>
      </c>
      <c r="BJ143" t="str">
        <f t="shared" si="69"/>
        <v/>
      </c>
      <c r="BK143" t="str">
        <f t="shared" si="70"/>
        <v/>
      </c>
      <c r="BL143" t="str">
        <f t="shared" si="71"/>
        <v/>
      </c>
    </row>
    <row r="144" spans="23:64" x14ac:dyDescent="0.25">
      <c r="W144" t="b">
        <f>IF(OR(B144=Localization!$C$117,B144=5),4,IF(OR(B144=Localization!$C$118,B144=4),2,IF(OR(B144=Localization!$C$119,B144=3),0,IF(OR(B144=Localization!$C$120,B144=2),-1,IF(OR(B144=Localization!$C$121,B144=1),-2)))))</f>
        <v>0</v>
      </c>
      <c r="X144" t="b">
        <f>IF(OR(C144=Localization!$C$123,C144=5),-2,IF(OR(C144=Localization!$C$124,C144=4),-1,IF(OR(C144=Localization!$C$125,C144=3),0,IF(OR(C144=Localization!$C$126,C144=2),2,IF(OR(C144=Localization!$C$127,C144=1),4)))))</f>
        <v>0</v>
      </c>
      <c r="Y144" t="b">
        <f>IF(OR(D144=Localization!$C$117,D144=5),4,IF(OR(D144=Localization!$C$118,D144=4),2,IF(OR(D144=Localization!$C$119,D144=3),0,IF(OR(D144=Localization!$C$120,D144=2),-1,IF(OR(D144=Localization!$C$121,D144=1),-2)))))</f>
        <v>0</v>
      </c>
      <c r="Z144" t="b">
        <f>IF(OR(E144=Localization!$C$123,E144=5),-2,IF(OR(E144=Localization!$C$124,E144=4),-1,IF(OR(E144=Localization!$C$125,E144=3),0,IF(OR(E144=Localization!$C$126,E144=2),2,IF(OR(E144=Localization!$C$127,E144=1),4)))))</f>
        <v>0</v>
      </c>
      <c r="AA144" t="b">
        <f>IF(OR(F144=Localization!$C$117,F144=5),4,IF(OR(F144=Localization!$C$118,F144=4),2,IF(OR(F144=Localization!$C$119,F144=3),0,IF(OR(F144=Localization!$C$120,F144=2),-1,IF(OR(F144=Localization!$C$121,F144=1),-2)))))</f>
        <v>0</v>
      </c>
      <c r="AB144" t="b">
        <f>IF(OR(G144=Localization!$C$123,G144=5),-2,IF(OR(G144=Localization!$C$124,G144=4),-1,IF(OR(G144=Localization!$C$125,G144=3),0,IF(OR(G144=Localization!$C$126,G144=2),2,IF(OR(G144=Localization!$C$127,G144=1),4)))))</f>
        <v>0</v>
      </c>
      <c r="AC144" t="b">
        <f>IF(OR(H144=Localization!$C$117,H144=5),4,IF(OR(H144=Localization!$C$118,H144=4),2,IF(OR(H144=Localization!$C$119,H144=3),0,IF(OR(H144=Localization!$C$120,H144=2),-1,IF(OR(H144=Localization!$C$121,H144=1),-2)))))</f>
        <v>0</v>
      </c>
      <c r="AD144" t="b">
        <f>IF(OR(I144=Localization!$C$123,I144=5),-2,IF(OR(I144=Localization!$C$124,I144=4),-1,IF(OR(I144=Localization!$C$125,I144=3),0,IF(OR(I144=Localization!$C$126,I144=2),2,IF(OR(I144=Localization!$C$127,I144=1),4)))))</f>
        <v>0</v>
      </c>
      <c r="AE144" t="b">
        <f>IF(OR(J144=Localization!$C$117,J144=5),4,IF(OR(J144=Localization!$C$118,J144=4),2,IF(OR(J144=Localization!$C$119,J144=3),0,IF(OR(J144=Localization!$C$120,J144=2),-1,IF(OR(J144=Localization!$C$121,J144=1),-2)))))</f>
        <v>0</v>
      </c>
      <c r="AF144" t="b">
        <f>IF(OR(K144=Localization!$C$123,K144=5),-2,IF(OR(K144=Localization!$C$124,K144=4),-1,IF(OR(K144=Localization!$C$125,K144=3),0,IF(OR(K144=Localization!$C$126,K144=2),2,IF(OR(K144=Localization!$C$127,K144=1),4)))))</f>
        <v>0</v>
      </c>
      <c r="AG144" t="b">
        <f>IF(OR(L144=Localization!$C$117,L144=5),4,IF(OR(L144=Localization!$C$118,L144=4),2,IF(OR(L144=Localization!$C$119,L144=3),0,IF(OR(L144=Localization!$C$120,L144=2),-1,IF(OR(L144=Localization!$C$121,L144=1),-2)))))</f>
        <v>0</v>
      </c>
      <c r="AH144" t="b">
        <f>IF(OR(M144=Localization!$C$123,M144=5),-2,IF(OR(M144=Localization!$C$124,M144=4),-1,IF(OR(M144=Localization!$C$125,M144=3),0,IF(OR(M144=Localization!$C$126,M144=2),2,IF(OR(M144=Localization!$C$127,M144=1),4)))))</f>
        <v>0</v>
      </c>
      <c r="AI144" t="b">
        <f>IF(OR(N144=Localization!$C$117,N144=5),4,IF(OR(N144=Localization!$C$118,N144=4),2,IF(OR(N144=Localization!$C$119,N144=3),0,IF(OR(N144=Localization!$C$120,N144=2),-1,IF(OR(N144=Localization!$C$121,N144=1),-2)))))</f>
        <v>0</v>
      </c>
      <c r="AJ144" t="b">
        <f>IF(OR(O144=Localization!$C$123,O144=5),-2,IF(OR(O144=Localization!$C$124,O144=4),-1,IF(OR(O144=Localization!$C$125,O144=3),0,IF(OR(O144=Localization!$C$126,O144=2),2,IF(OR(O144=Localization!$C$127,O144=1),4)))))</f>
        <v>0</v>
      </c>
      <c r="AK144" t="b">
        <f>IF(OR(P144=Localization!$C$117,P144=5),4,IF(OR(P144=Localization!$C$118,P144=4),2,IF(OR(P144=Localization!$C$119,P144=3),0,IF(OR(P144=Localization!$C$120,P144=2),-1,IF(OR(P144=Localization!$C$121,P144=1),-2)))))</f>
        <v>0</v>
      </c>
      <c r="AL144" t="b">
        <f>IF(OR(Q144=Localization!$C$123,Q144=5),-2,IF(OR(Q144=Localization!$C$124,Q144=4),-1,IF(OR(Q144=Localization!$C$125,Q144=3),0,IF(OR(Q144=Localization!$C$126,Q144=2),2,IF(OR(Q144=Localization!$C$127,Q144=1),4)))))</f>
        <v>0</v>
      </c>
      <c r="AM144" t="b">
        <f>IF(OR(R144=Localization!$C$117,R144=5),4,IF(OR(R144=Localization!$C$118,R144=4),2,IF(OR(R144=Localization!$C$119,R144=3),0,IF(OR(R144=Localization!$C$120,R144=2),-1,IF(OR(R144=Localization!$C$121,R144=1),-2)))))</f>
        <v>0</v>
      </c>
      <c r="AN144" t="b">
        <f>IF(OR(S144=Localization!$C$123,S144=5),-2,IF(OR(S144=Localization!$C$124,S144=4),-1,IF(OR(S144=Localization!$C$125,S144=3),0,IF(OR(S144=Localization!$C$126,S144=2),2,IF(OR(S144=Localization!$C$127,S144=1),4)))))</f>
        <v>0</v>
      </c>
      <c r="AO144" t="b">
        <f>IF(OR(T144=Localization!$C$117,T144=5),4,IF(OR(T144=Localization!$C$118,T144=4),2,IF(OR(T144=Localization!$C$119,T144=3),0,IF(OR(T144=Localization!$C$120,T144=2),-1,IF(OR(T144=Localization!$C$121,T144=1),-2)))))</f>
        <v>0</v>
      </c>
      <c r="AP144" t="b">
        <f>IF(OR(U144=Localization!$C$123,U144=5),-2,IF(OR(U144=Localization!$C$124,U144=4),-1,IF(OR(U144=Localization!$C$125,U144=3),0,IF(OR(U144=Localization!$C$126,U144=2),2,IF(OR(U144=Localization!$C$127,U144=1),4)))))</f>
        <v>0</v>
      </c>
      <c r="AR144" t="str">
        <f t="shared" si="52"/>
        <v>ЛОЖЬЛОЖЬ</v>
      </c>
      <c r="AS144" t="str">
        <f t="shared" si="53"/>
        <v>ЛОЖЬЛОЖЬ</v>
      </c>
      <c r="AT144" t="str">
        <f t="shared" si="54"/>
        <v>ЛОЖЬЛОЖЬ</v>
      </c>
      <c r="AU144" t="str">
        <f t="shared" si="55"/>
        <v>ЛОЖЬЛОЖЬ</v>
      </c>
      <c r="AV144" t="str">
        <f t="shared" si="56"/>
        <v>ЛОЖЬЛОЖЬ</v>
      </c>
      <c r="AW144" t="str">
        <f t="shared" si="57"/>
        <v>ЛОЖЬЛОЖЬ</v>
      </c>
      <c r="AX144" t="str">
        <f t="shared" si="58"/>
        <v>ЛОЖЬЛОЖЬ</v>
      </c>
      <c r="AY144" t="str">
        <f t="shared" si="59"/>
        <v>ЛОЖЬЛОЖЬ</v>
      </c>
      <c r="AZ144" t="str">
        <f t="shared" si="60"/>
        <v>ЛОЖЬЛОЖЬ</v>
      </c>
      <c r="BA144" t="str">
        <f t="shared" si="61"/>
        <v>ЛОЖЬЛОЖЬ</v>
      </c>
      <c r="BC144" t="str">
        <f t="shared" si="62"/>
        <v/>
      </c>
      <c r="BD144" t="str">
        <f t="shared" si="63"/>
        <v/>
      </c>
      <c r="BE144" t="str">
        <f t="shared" si="64"/>
        <v/>
      </c>
      <c r="BF144" t="str">
        <f t="shared" si="65"/>
        <v/>
      </c>
      <c r="BG144" t="str">
        <f t="shared" si="66"/>
        <v/>
      </c>
      <c r="BH144" t="str">
        <f t="shared" si="67"/>
        <v/>
      </c>
      <c r="BI144" t="str">
        <f t="shared" si="68"/>
        <v/>
      </c>
      <c r="BJ144" t="str">
        <f t="shared" si="69"/>
        <v/>
      </c>
      <c r="BK144" t="str">
        <f t="shared" si="70"/>
        <v/>
      </c>
      <c r="BL144" t="str">
        <f t="shared" si="71"/>
        <v/>
      </c>
    </row>
    <row r="145" spans="23:64" x14ac:dyDescent="0.25">
      <c r="W145" t="b">
        <f>IF(OR(B145=Localization!$C$117,B145=5),4,IF(OR(B145=Localization!$C$118,B145=4),2,IF(OR(B145=Localization!$C$119,B145=3),0,IF(OR(B145=Localization!$C$120,B145=2),-1,IF(OR(B145=Localization!$C$121,B145=1),-2)))))</f>
        <v>0</v>
      </c>
      <c r="X145" t="b">
        <f>IF(OR(C145=Localization!$C$123,C145=5),-2,IF(OR(C145=Localization!$C$124,C145=4),-1,IF(OR(C145=Localization!$C$125,C145=3),0,IF(OR(C145=Localization!$C$126,C145=2),2,IF(OR(C145=Localization!$C$127,C145=1),4)))))</f>
        <v>0</v>
      </c>
      <c r="Y145" t="b">
        <f>IF(OR(D145=Localization!$C$117,D145=5),4,IF(OR(D145=Localization!$C$118,D145=4),2,IF(OR(D145=Localization!$C$119,D145=3),0,IF(OR(D145=Localization!$C$120,D145=2),-1,IF(OR(D145=Localization!$C$121,D145=1),-2)))))</f>
        <v>0</v>
      </c>
      <c r="Z145" t="b">
        <f>IF(OR(E145=Localization!$C$123,E145=5),-2,IF(OR(E145=Localization!$C$124,E145=4),-1,IF(OR(E145=Localization!$C$125,E145=3),0,IF(OR(E145=Localization!$C$126,E145=2),2,IF(OR(E145=Localization!$C$127,E145=1),4)))))</f>
        <v>0</v>
      </c>
      <c r="AA145" t="b">
        <f>IF(OR(F145=Localization!$C$117,F145=5),4,IF(OR(F145=Localization!$C$118,F145=4),2,IF(OR(F145=Localization!$C$119,F145=3),0,IF(OR(F145=Localization!$C$120,F145=2),-1,IF(OR(F145=Localization!$C$121,F145=1),-2)))))</f>
        <v>0</v>
      </c>
      <c r="AB145" t="b">
        <f>IF(OR(G145=Localization!$C$123,G145=5),-2,IF(OR(G145=Localization!$C$124,G145=4),-1,IF(OR(G145=Localization!$C$125,G145=3),0,IF(OR(G145=Localization!$C$126,G145=2),2,IF(OR(G145=Localization!$C$127,G145=1),4)))))</f>
        <v>0</v>
      </c>
      <c r="AC145" t="b">
        <f>IF(OR(H145=Localization!$C$117,H145=5),4,IF(OR(H145=Localization!$C$118,H145=4),2,IF(OR(H145=Localization!$C$119,H145=3),0,IF(OR(H145=Localization!$C$120,H145=2),-1,IF(OR(H145=Localization!$C$121,H145=1),-2)))))</f>
        <v>0</v>
      </c>
      <c r="AD145" t="b">
        <f>IF(OR(I145=Localization!$C$123,I145=5),-2,IF(OR(I145=Localization!$C$124,I145=4),-1,IF(OR(I145=Localization!$C$125,I145=3),0,IF(OR(I145=Localization!$C$126,I145=2),2,IF(OR(I145=Localization!$C$127,I145=1),4)))))</f>
        <v>0</v>
      </c>
      <c r="AE145" t="b">
        <f>IF(OR(J145=Localization!$C$117,J145=5),4,IF(OR(J145=Localization!$C$118,J145=4),2,IF(OR(J145=Localization!$C$119,J145=3),0,IF(OR(J145=Localization!$C$120,J145=2),-1,IF(OR(J145=Localization!$C$121,J145=1),-2)))))</f>
        <v>0</v>
      </c>
      <c r="AF145" t="b">
        <f>IF(OR(K145=Localization!$C$123,K145=5),-2,IF(OR(K145=Localization!$C$124,K145=4),-1,IF(OR(K145=Localization!$C$125,K145=3),0,IF(OR(K145=Localization!$C$126,K145=2),2,IF(OR(K145=Localization!$C$127,K145=1),4)))))</f>
        <v>0</v>
      </c>
      <c r="AG145" t="b">
        <f>IF(OR(L145=Localization!$C$117,L145=5),4,IF(OR(L145=Localization!$C$118,L145=4),2,IF(OR(L145=Localization!$C$119,L145=3),0,IF(OR(L145=Localization!$C$120,L145=2),-1,IF(OR(L145=Localization!$C$121,L145=1),-2)))))</f>
        <v>0</v>
      </c>
      <c r="AH145" t="b">
        <f>IF(OR(M145=Localization!$C$123,M145=5),-2,IF(OR(M145=Localization!$C$124,M145=4),-1,IF(OR(M145=Localization!$C$125,M145=3),0,IF(OR(M145=Localization!$C$126,M145=2),2,IF(OR(M145=Localization!$C$127,M145=1),4)))))</f>
        <v>0</v>
      </c>
      <c r="AI145" t="b">
        <f>IF(OR(N145=Localization!$C$117,N145=5),4,IF(OR(N145=Localization!$C$118,N145=4),2,IF(OR(N145=Localization!$C$119,N145=3),0,IF(OR(N145=Localization!$C$120,N145=2),-1,IF(OR(N145=Localization!$C$121,N145=1),-2)))))</f>
        <v>0</v>
      </c>
      <c r="AJ145" t="b">
        <f>IF(OR(O145=Localization!$C$123,O145=5),-2,IF(OR(O145=Localization!$C$124,O145=4),-1,IF(OR(O145=Localization!$C$125,O145=3),0,IF(OR(O145=Localization!$C$126,O145=2),2,IF(OR(O145=Localization!$C$127,O145=1),4)))))</f>
        <v>0</v>
      </c>
      <c r="AK145" t="b">
        <f>IF(OR(P145=Localization!$C$117,P145=5),4,IF(OR(P145=Localization!$C$118,P145=4),2,IF(OR(P145=Localization!$C$119,P145=3),0,IF(OR(P145=Localization!$C$120,P145=2),-1,IF(OR(P145=Localization!$C$121,P145=1),-2)))))</f>
        <v>0</v>
      </c>
      <c r="AL145" t="b">
        <f>IF(OR(Q145=Localization!$C$123,Q145=5),-2,IF(OR(Q145=Localization!$C$124,Q145=4),-1,IF(OR(Q145=Localization!$C$125,Q145=3),0,IF(OR(Q145=Localization!$C$126,Q145=2),2,IF(OR(Q145=Localization!$C$127,Q145=1),4)))))</f>
        <v>0</v>
      </c>
      <c r="AM145" t="b">
        <f>IF(OR(R145=Localization!$C$117,R145=5),4,IF(OR(R145=Localization!$C$118,R145=4),2,IF(OR(R145=Localization!$C$119,R145=3),0,IF(OR(R145=Localization!$C$120,R145=2),-1,IF(OR(R145=Localization!$C$121,R145=1),-2)))))</f>
        <v>0</v>
      </c>
      <c r="AN145" t="b">
        <f>IF(OR(S145=Localization!$C$123,S145=5),-2,IF(OR(S145=Localization!$C$124,S145=4),-1,IF(OR(S145=Localization!$C$125,S145=3),0,IF(OR(S145=Localization!$C$126,S145=2),2,IF(OR(S145=Localization!$C$127,S145=1),4)))))</f>
        <v>0</v>
      </c>
      <c r="AO145" t="b">
        <f>IF(OR(T145=Localization!$C$117,T145=5),4,IF(OR(T145=Localization!$C$118,T145=4),2,IF(OR(T145=Localization!$C$119,T145=3),0,IF(OR(T145=Localization!$C$120,T145=2),-1,IF(OR(T145=Localization!$C$121,T145=1),-2)))))</f>
        <v>0</v>
      </c>
      <c r="AP145" t="b">
        <f>IF(OR(U145=Localization!$C$123,U145=5),-2,IF(OR(U145=Localization!$C$124,U145=4),-1,IF(OR(U145=Localization!$C$125,U145=3),0,IF(OR(U145=Localization!$C$126,U145=2),2,IF(OR(U145=Localization!$C$127,U145=1),4)))))</f>
        <v>0</v>
      </c>
      <c r="AR145" t="str">
        <f t="shared" si="52"/>
        <v>ЛОЖЬЛОЖЬ</v>
      </c>
      <c r="AS145" t="str">
        <f t="shared" si="53"/>
        <v>ЛОЖЬЛОЖЬ</v>
      </c>
      <c r="AT145" t="str">
        <f t="shared" si="54"/>
        <v>ЛОЖЬЛОЖЬ</v>
      </c>
      <c r="AU145" t="str">
        <f t="shared" si="55"/>
        <v>ЛОЖЬЛОЖЬ</v>
      </c>
      <c r="AV145" t="str">
        <f t="shared" si="56"/>
        <v>ЛОЖЬЛОЖЬ</v>
      </c>
      <c r="AW145" t="str">
        <f t="shared" si="57"/>
        <v>ЛОЖЬЛОЖЬ</v>
      </c>
      <c r="AX145" t="str">
        <f t="shared" si="58"/>
        <v>ЛОЖЬЛОЖЬ</v>
      </c>
      <c r="AY145" t="str">
        <f t="shared" si="59"/>
        <v>ЛОЖЬЛОЖЬ</v>
      </c>
      <c r="AZ145" t="str">
        <f t="shared" si="60"/>
        <v>ЛОЖЬЛОЖЬ</v>
      </c>
      <c r="BA145" t="str">
        <f t="shared" si="61"/>
        <v>ЛОЖЬЛОЖЬ</v>
      </c>
      <c r="BC145" t="str">
        <f t="shared" si="62"/>
        <v/>
      </c>
      <c r="BD145" t="str">
        <f t="shared" si="63"/>
        <v/>
      </c>
      <c r="BE145" t="str">
        <f t="shared" si="64"/>
        <v/>
      </c>
      <c r="BF145" t="str">
        <f t="shared" si="65"/>
        <v/>
      </c>
      <c r="BG145" t="str">
        <f t="shared" si="66"/>
        <v/>
      </c>
      <c r="BH145" t="str">
        <f t="shared" si="67"/>
        <v/>
      </c>
      <c r="BI145" t="str">
        <f t="shared" si="68"/>
        <v/>
      </c>
      <c r="BJ145" t="str">
        <f t="shared" si="69"/>
        <v/>
      </c>
      <c r="BK145" t="str">
        <f t="shared" si="70"/>
        <v/>
      </c>
      <c r="BL145" t="str">
        <f t="shared" si="71"/>
        <v/>
      </c>
    </row>
    <row r="146" spans="23:64" x14ac:dyDescent="0.25">
      <c r="W146" t="b">
        <f>IF(OR(B146=Localization!$C$117,B146=5),4,IF(OR(B146=Localization!$C$118,B146=4),2,IF(OR(B146=Localization!$C$119,B146=3),0,IF(OR(B146=Localization!$C$120,B146=2),-1,IF(OR(B146=Localization!$C$121,B146=1),-2)))))</f>
        <v>0</v>
      </c>
      <c r="X146" t="b">
        <f>IF(OR(C146=Localization!$C$123,C146=5),-2,IF(OR(C146=Localization!$C$124,C146=4),-1,IF(OR(C146=Localization!$C$125,C146=3),0,IF(OR(C146=Localization!$C$126,C146=2),2,IF(OR(C146=Localization!$C$127,C146=1),4)))))</f>
        <v>0</v>
      </c>
      <c r="Y146" t="b">
        <f>IF(OR(D146=Localization!$C$117,D146=5),4,IF(OR(D146=Localization!$C$118,D146=4),2,IF(OR(D146=Localization!$C$119,D146=3),0,IF(OR(D146=Localization!$C$120,D146=2),-1,IF(OR(D146=Localization!$C$121,D146=1),-2)))))</f>
        <v>0</v>
      </c>
      <c r="Z146" t="b">
        <f>IF(OR(E146=Localization!$C$123,E146=5),-2,IF(OR(E146=Localization!$C$124,E146=4),-1,IF(OR(E146=Localization!$C$125,E146=3),0,IF(OR(E146=Localization!$C$126,E146=2),2,IF(OR(E146=Localization!$C$127,E146=1),4)))))</f>
        <v>0</v>
      </c>
      <c r="AA146" t="b">
        <f>IF(OR(F146=Localization!$C$117,F146=5),4,IF(OR(F146=Localization!$C$118,F146=4),2,IF(OR(F146=Localization!$C$119,F146=3),0,IF(OR(F146=Localization!$C$120,F146=2),-1,IF(OR(F146=Localization!$C$121,F146=1),-2)))))</f>
        <v>0</v>
      </c>
      <c r="AB146" t="b">
        <f>IF(OR(G146=Localization!$C$123,G146=5),-2,IF(OR(G146=Localization!$C$124,G146=4),-1,IF(OR(G146=Localization!$C$125,G146=3),0,IF(OR(G146=Localization!$C$126,G146=2),2,IF(OR(G146=Localization!$C$127,G146=1),4)))))</f>
        <v>0</v>
      </c>
      <c r="AC146" t="b">
        <f>IF(OR(H146=Localization!$C$117,H146=5),4,IF(OR(H146=Localization!$C$118,H146=4),2,IF(OR(H146=Localization!$C$119,H146=3),0,IF(OR(H146=Localization!$C$120,H146=2),-1,IF(OR(H146=Localization!$C$121,H146=1),-2)))))</f>
        <v>0</v>
      </c>
      <c r="AD146" t="b">
        <f>IF(OR(I146=Localization!$C$123,I146=5),-2,IF(OR(I146=Localization!$C$124,I146=4),-1,IF(OR(I146=Localization!$C$125,I146=3),0,IF(OR(I146=Localization!$C$126,I146=2),2,IF(OR(I146=Localization!$C$127,I146=1),4)))))</f>
        <v>0</v>
      </c>
      <c r="AE146" t="b">
        <f>IF(OR(J146=Localization!$C$117,J146=5),4,IF(OR(J146=Localization!$C$118,J146=4),2,IF(OR(J146=Localization!$C$119,J146=3),0,IF(OR(J146=Localization!$C$120,J146=2),-1,IF(OR(J146=Localization!$C$121,J146=1),-2)))))</f>
        <v>0</v>
      </c>
      <c r="AF146" t="b">
        <f>IF(OR(K146=Localization!$C$123,K146=5),-2,IF(OR(K146=Localization!$C$124,K146=4),-1,IF(OR(K146=Localization!$C$125,K146=3),0,IF(OR(K146=Localization!$C$126,K146=2),2,IF(OR(K146=Localization!$C$127,K146=1),4)))))</f>
        <v>0</v>
      </c>
      <c r="AG146" t="b">
        <f>IF(OR(L146=Localization!$C$117,L146=5),4,IF(OR(L146=Localization!$C$118,L146=4),2,IF(OR(L146=Localization!$C$119,L146=3),0,IF(OR(L146=Localization!$C$120,L146=2),-1,IF(OR(L146=Localization!$C$121,L146=1),-2)))))</f>
        <v>0</v>
      </c>
      <c r="AH146" t="b">
        <f>IF(OR(M146=Localization!$C$123,M146=5),-2,IF(OR(M146=Localization!$C$124,M146=4),-1,IF(OR(M146=Localization!$C$125,M146=3),0,IF(OR(M146=Localization!$C$126,M146=2),2,IF(OR(M146=Localization!$C$127,M146=1),4)))))</f>
        <v>0</v>
      </c>
      <c r="AI146" t="b">
        <f>IF(OR(N146=Localization!$C$117,N146=5),4,IF(OR(N146=Localization!$C$118,N146=4),2,IF(OR(N146=Localization!$C$119,N146=3),0,IF(OR(N146=Localization!$C$120,N146=2),-1,IF(OR(N146=Localization!$C$121,N146=1),-2)))))</f>
        <v>0</v>
      </c>
      <c r="AJ146" t="b">
        <f>IF(OR(O146=Localization!$C$123,O146=5),-2,IF(OR(O146=Localization!$C$124,O146=4),-1,IF(OR(O146=Localization!$C$125,O146=3),0,IF(OR(O146=Localization!$C$126,O146=2),2,IF(OR(O146=Localization!$C$127,O146=1),4)))))</f>
        <v>0</v>
      </c>
      <c r="AK146" t="b">
        <f>IF(OR(P146=Localization!$C$117,P146=5),4,IF(OR(P146=Localization!$C$118,P146=4),2,IF(OR(P146=Localization!$C$119,P146=3),0,IF(OR(P146=Localization!$C$120,P146=2),-1,IF(OR(P146=Localization!$C$121,P146=1),-2)))))</f>
        <v>0</v>
      </c>
      <c r="AL146" t="b">
        <f>IF(OR(Q146=Localization!$C$123,Q146=5),-2,IF(OR(Q146=Localization!$C$124,Q146=4),-1,IF(OR(Q146=Localization!$C$125,Q146=3),0,IF(OR(Q146=Localization!$C$126,Q146=2),2,IF(OR(Q146=Localization!$C$127,Q146=1),4)))))</f>
        <v>0</v>
      </c>
      <c r="AM146" t="b">
        <f>IF(OR(R146=Localization!$C$117,R146=5),4,IF(OR(R146=Localization!$C$118,R146=4),2,IF(OR(R146=Localization!$C$119,R146=3),0,IF(OR(R146=Localization!$C$120,R146=2),-1,IF(OR(R146=Localization!$C$121,R146=1),-2)))))</f>
        <v>0</v>
      </c>
      <c r="AN146" t="b">
        <f>IF(OR(S146=Localization!$C$123,S146=5),-2,IF(OR(S146=Localization!$C$124,S146=4),-1,IF(OR(S146=Localization!$C$125,S146=3),0,IF(OR(S146=Localization!$C$126,S146=2),2,IF(OR(S146=Localization!$C$127,S146=1),4)))))</f>
        <v>0</v>
      </c>
      <c r="AO146" t="b">
        <f>IF(OR(T146=Localization!$C$117,T146=5),4,IF(OR(T146=Localization!$C$118,T146=4),2,IF(OR(T146=Localization!$C$119,T146=3),0,IF(OR(T146=Localization!$C$120,T146=2),-1,IF(OR(T146=Localization!$C$121,T146=1),-2)))))</f>
        <v>0</v>
      </c>
      <c r="AP146" t="b">
        <f>IF(OR(U146=Localization!$C$123,U146=5),-2,IF(OR(U146=Localization!$C$124,U146=4),-1,IF(OR(U146=Localization!$C$125,U146=3),0,IF(OR(U146=Localization!$C$126,U146=2),2,IF(OR(U146=Localization!$C$127,U146=1),4)))))</f>
        <v>0</v>
      </c>
      <c r="AR146" t="str">
        <f t="shared" si="52"/>
        <v>ЛОЖЬЛОЖЬ</v>
      </c>
      <c r="AS146" t="str">
        <f t="shared" si="53"/>
        <v>ЛОЖЬЛОЖЬ</v>
      </c>
      <c r="AT146" t="str">
        <f t="shared" si="54"/>
        <v>ЛОЖЬЛОЖЬ</v>
      </c>
      <c r="AU146" t="str">
        <f t="shared" si="55"/>
        <v>ЛОЖЬЛОЖЬ</v>
      </c>
      <c r="AV146" t="str">
        <f t="shared" si="56"/>
        <v>ЛОЖЬЛОЖЬ</v>
      </c>
      <c r="AW146" t="str">
        <f t="shared" si="57"/>
        <v>ЛОЖЬЛОЖЬ</v>
      </c>
      <c r="AX146" t="str">
        <f t="shared" si="58"/>
        <v>ЛОЖЬЛОЖЬ</v>
      </c>
      <c r="AY146" t="str">
        <f t="shared" si="59"/>
        <v>ЛОЖЬЛОЖЬ</v>
      </c>
      <c r="AZ146" t="str">
        <f t="shared" si="60"/>
        <v>ЛОЖЬЛОЖЬ</v>
      </c>
      <c r="BA146" t="str">
        <f t="shared" si="61"/>
        <v>ЛОЖЬЛОЖЬ</v>
      </c>
      <c r="BC146" t="str">
        <f t="shared" si="62"/>
        <v/>
      </c>
      <c r="BD146" t="str">
        <f t="shared" si="63"/>
        <v/>
      </c>
      <c r="BE146" t="str">
        <f t="shared" si="64"/>
        <v/>
      </c>
      <c r="BF146" t="str">
        <f t="shared" si="65"/>
        <v/>
      </c>
      <c r="BG146" t="str">
        <f t="shared" si="66"/>
        <v/>
      </c>
      <c r="BH146" t="str">
        <f t="shared" si="67"/>
        <v/>
      </c>
      <c r="BI146" t="str">
        <f t="shared" si="68"/>
        <v/>
      </c>
      <c r="BJ146" t="str">
        <f t="shared" si="69"/>
        <v/>
      </c>
      <c r="BK146" t="str">
        <f t="shared" si="70"/>
        <v/>
      </c>
      <c r="BL146" t="str">
        <f t="shared" si="71"/>
        <v/>
      </c>
    </row>
    <row r="147" spans="23:64" x14ac:dyDescent="0.25">
      <c r="W147" t="b">
        <f>IF(OR(B147=Localization!$C$117,B147=5),4,IF(OR(B147=Localization!$C$118,B147=4),2,IF(OR(B147=Localization!$C$119,B147=3),0,IF(OR(B147=Localization!$C$120,B147=2),-1,IF(OR(B147=Localization!$C$121,B147=1),-2)))))</f>
        <v>0</v>
      </c>
      <c r="X147" t="b">
        <f>IF(OR(C147=Localization!$C$123,C147=5),-2,IF(OR(C147=Localization!$C$124,C147=4),-1,IF(OR(C147=Localization!$C$125,C147=3),0,IF(OR(C147=Localization!$C$126,C147=2),2,IF(OR(C147=Localization!$C$127,C147=1),4)))))</f>
        <v>0</v>
      </c>
      <c r="Y147" t="b">
        <f>IF(OR(D147=Localization!$C$117,D147=5),4,IF(OR(D147=Localization!$C$118,D147=4),2,IF(OR(D147=Localization!$C$119,D147=3),0,IF(OR(D147=Localization!$C$120,D147=2),-1,IF(OR(D147=Localization!$C$121,D147=1),-2)))))</f>
        <v>0</v>
      </c>
      <c r="Z147" t="b">
        <f>IF(OR(E147=Localization!$C$123,E147=5),-2,IF(OR(E147=Localization!$C$124,E147=4),-1,IF(OR(E147=Localization!$C$125,E147=3),0,IF(OR(E147=Localization!$C$126,E147=2),2,IF(OR(E147=Localization!$C$127,E147=1),4)))))</f>
        <v>0</v>
      </c>
      <c r="AA147" t="b">
        <f>IF(OR(F147=Localization!$C$117,F147=5),4,IF(OR(F147=Localization!$C$118,F147=4),2,IF(OR(F147=Localization!$C$119,F147=3),0,IF(OR(F147=Localization!$C$120,F147=2),-1,IF(OR(F147=Localization!$C$121,F147=1),-2)))))</f>
        <v>0</v>
      </c>
      <c r="AB147" t="b">
        <f>IF(OR(G147=Localization!$C$123,G147=5),-2,IF(OR(G147=Localization!$C$124,G147=4),-1,IF(OR(G147=Localization!$C$125,G147=3),0,IF(OR(G147=Localization!$C$126,G147=2),2,IF(OR(G147=Localization!$C$127,G147=1),4)))))</f>
        <v>0</v>
      </c>
      <c r="AC147" t="b">
        <f>IF(OR(H147=Localization!$C$117,H147=5),4,IF(OR(H147=Localization!$C$118,H147=4),2,IF(OR(H147=Localization!$C$119,H147=3),0,IF(OR(H147=Localization!$C$120,H147=2),-1,IF(OR(H147=Localization!$C$121,H147=1),-2)))))</f>
        <v>0</v>
      </c>
      <c r="AD147" t="b">
        <f>IF(OR(I147=Localization!$C$123,I147=5),-2,IF(OR(I147=Localization!$C$124,I147=4),-1,IF(OR(I147=Localization!$C$125,I147=3),0,IF(OR(I147=Localization!$C$126,I147=2),2,IF(OR(I147=Localization!$C$127,I147=1),4)))))</f>
        <v>0</v>
      </c>
      <c r="AE147" t="b">
        <f>IF(OR(J147=Localization!$C$117,J147=5),4,IF(OR(J147=Localization!$C$118,J147=4),2,IF(OR(J147=Localization!$C$119,J147=3),0,IF(OR(J147=Localization!$C$120,J147=2),-1,IF(OR(J147=Localization!$C$121,J147=1),-2)))))</f>
        <v>0</v>
      </c>
      <c r="AF147" t="b">
        <f>IF(OR(K147=Localization!$C$123,K147=5),-2,IF(OR(K147=Localization!$C$124,K147=4),-1,IF(OR(K147=Localization!$C$125,K147=3),0,IF(OR(K147=Localization!$C$126,K147=2),2,IF(OR(K147=Localization!$C$127,K147=1),4)))))</f>
        <v>0</v>
      </c>
      <c r="AG147" t="b">
        <f>IF(OR(L147=Localization!$C$117,L147=5),4,IF(OR(L147=Localization!$C$118,L147=4),2,IF(OR(L147=Localization!$C$119,L147=3),0,IF(OR(L147=Localization!$C$120,L147=2),-1,IF(OR(L147=Localization!$C$121,L147=1),-2)))))</f>
        <v>0</v>
      </c>
      <c r="AH147" t="b">
        <f>IF(OR(M147=Localization!$C$123,M147=5),-2,IF(OR(M147=Localization!$C$124,M147=4),-1,IF(OR(M147=Localization!$C$125,M147=3),0,IF(OR(M147=Localization!$C$126,M147=2),2,IF(OR(M147=Localization!$C$127,M147=1),4)))))</f>
        <v>0</v>
      </c>
      <c r="AI147" t="b">
        <f>IF(OR(N147=Localization!$C$117,N147=5),4,IF(OR(N147=Localization!$C$118,N147=4),2,IF(OR(N147=Localization!$C$119,N147=3),0,IF(OR(N147=Localization!$C$120,N147=2),-1,IF(OR(N147=Localization!$C$121,N147=1),-2)))))</f>
        <v>0</v>
      </c>
      <c r="AJ147" t="b">
        <f>IF(OR(O147=Localization!$C$123,O147=5),-2,IF(OR(O147=Localization!$C$124,O147=4),-1,IF(OR(O147=Localization!$C$125,O147=3),0,IF(OR(O147=Localization!$C$126,O147=2),2,IF(OR(O147=Localization!$C$127,O147=1),4)))))</f>
        <v>0</v>
      </c>
      <c r="AK147" t="b">
        <f>IF(OR(P147=Localization!$C$117,P147=5),4,IF(OR(P147=Localization!$C$118,P147=4),2,IF(OR(P147=Localization!$C$119,P147=3),0,IF(OR(P147=Localization!$C$120,P147=2),-1,IF(OR(P147=Localization!$C$121,P147=1),-2)))))</f>
        <v>0</v>
      </c>
      <c r="AL147" t="b">
        <f>IF(OR(Q147=Localization!$C$123,Q147=5),-2,IF(OR(Q147=Localization!$C$124,Q147=4),-1,IF(OR(Q147=Localization!$C$125,Q147=3),0,IF(OR(Q147=Localization!$C$126,Q147=2),2,IF(OR(Q147=Localization!$C$127,Q147=1),4)))))</f>
        <v>0</v>
      </c>
      <c r="AM147" t="b">
        <f>IF(OR(R147=Localization!$C$117,R147=5),4,IF(OR(R147=Localization!$C$118,R147=4),2,IF(OR(R147=Localization!$C$119,R147=3),0,IF(OR(R147=Localization!$C$120,R147=2),-1,IF(OR(R147=Localization!$C$121,R147=1),-2)))))</f>
        <v>0</v>
      </c>
      <c r="AN147" t="b">
        <f>IF(OR(S147=Localization!$C$123,S147=5),-2,IF(OR(S147=Localization!$C$124,S147=4),-1,IF(OR(S147=Localization!$C$125,S147=3),0,IF(OR(S147=Localization!$C$126,S147=2),2,IF(OR(S147=Localization!$C$127,S147=1),4)))))</f>
        <v>0</v>
      </c>
      <c r="AO147" t="b">
        <f>IF(OR(T147=Localization!$C$117,T147=5),4,IF(OR(T147=Localization!$C$118,T147=4),2,IF(OR(T147=Localization!$C$119,T147=3),0,IF(OR(T147=Localization!$C$120,T147=2),-1,IF(OR(T147=Localization!$C$121,T147=1),-2)))))</f>
        <v>0</v>
      </c>
      <c r="AP147" t="b">
        <f>IF(OR(U147=Localization!$C$123,U147=5),-2,IF(OR(U147=Localization!$C$124,U147=4),-1,IF(OR(U147=Localization!$C$125,U147=3),0,IF(OR(U147=Localization!$C$126,U147=2),2,IF(OR(U147=Localization!$C$127,U147=1),4)))))</f>
        <v>0</v>
      </c>
      <c r="AR147" t="str">
        <f t="shared" si="52"/>
        <v>ЛОЖЬЛОЖЬ</v>
      </c>
      <c r="AS147" t="str">
        <f t="shared" si="53"/>
        <v>ЛОЖЬЛОЖЬ</v>
      </c>
      <c r="AT147" t="str">
        <f t="shared" si="54"/>
        <v>ЛОЖЬЛОЖЬ</v>
      </c>
      <c r="AU147" t="str">
        <f t="shared" si="55"/>
        <v>ЛОЖЬЛОЖЬ</v>
      </c>
      <c r="AV147" t="str">
        <f t="shared" si="56"/>
        <v>ЛОЖЬЛОЖЬ</v>
      </c>
      <c r="AW147" t="str">
        <f t="shared" si="57"/>
        <v>ЛОЖЬЛОЖЬ</v>
      </c>
      <c r="AX147" t="str">
        <f t="shared" si="58"/>
        <v>ЛОЖЬЛОЖЬ</v>
      </c>
      <c r="AY147" t="str">
        <f t="shared" si="59"/>
        <v>ЛОЖЬЛОЖЬ</v>
      </c>
      <c r="AZ147" t="str">
        <f t="shared" si="60"/>
        <v>ЛОЖЬЛОЖЬ</v>
      </c>
      <c r="BA147" t="str">
        <f t="shared" si="61"/>
        <v>ЛОЖЬЛОЖЬ</v>
      </c>
      <c r="BC147" t="str">
        <f t="shared" si="62"/>
        <v/>
      </c>
      <c r="BD147" t="str">
        <f t="shared" si="63"/>
        <v/>
      </c>
      <c r="BE147" t="str">
        <f t="shared" si="64"/>
        <v/>
      </c>
      <c r="BF147" t="str">
        <f t="shared" si="65"/>
        <v/>
      </c>
      <c r="BG147" t="str">
        <f t="shared" si="66"/>
        <v/>
      </c>
      <c r="BH147" t="str">
        <f t="shared" si="67"/>
        <v/>
      </c>
      <c r="BI147" t="str">
        <f t="shared" si="68"/>
        <v/>
      </c>
      <c r="BJ147" t="str">
        <f t="shared" si="69"/>
        <v/>
      </c>
      <c r="BK147" t="str">
        <f t="shared" si="70"/>
        <v/>
      </c>
      <c r="BL147" t="str">
        <f t="shared" si="71"/>
        <v/>
      </c>
    </row>
    <row r="148" spans="23:64" x14ac:dyDescent="0.25">
      <c r="W148" t="b">
        <f>IF(OR(B148=Localization!$C$117,B148=5),4,IF(OR(B148=Localization!$C$118,B148=4),2,IF(OR(B148=Localization!$C$119,B148=3),0,IF(OR(B148=Localization!$C$120,B148=2),-1,IF(OR(B148=Localization!$C$121,B148=1),-2)))))</f>
        <v>0</v>
      </c>
      <c r="X148" t="b">
        <f>IF(OR(C148=Localization!$C$123,C148=5),-2,IF(OR(C148=Localization!$C$124,C148=4),-1,IF(OR(C148=Localization!$C$125,C148=3),0,IF(OR(C148=Localization!$C$126,C148=2),2,IF(OR(C148=Localization!$C$127,C148=1),4)))))</f>
        <v>0</v>
      </c>
      <c r="Y148" t="b">
        <f>IF(OR(D148=Localization!$C$117,D148=5),4,IF(OR(D148=Localization!$C$118,D148=4),2,IF(OR(D148=Localization!$C$119,D148=3),0,IF(OR(D148=Localization!$C$120,D148=2),-1,IF(OR(D148=Localization!$C$121,D148=1),-2)))))</f>
        <v>0</v>
      </c>
      <c r="Z148" t="b">
        <f>IF(OR(E148=Localization!$C$123,E148=5),-2,IF(OR(E148=Localization!$C$124,E148=4),-1,IF(OR(E148=Localization!$C$125,E148=3),0,IF(OR(E148=Localization!$C$126,E148=2),2,IF(OR(E148=Localization!$C$127,E148=1),4)))))</f>
        <v>0</v>
      </c>
      <c r="AA148" t="b">
        <f>IF(OR(F148=Localization!$C$117,F148=5),4,IF(OR(F148=Localization!$C$118,F148=4),2,IF(OR(F148=Localization!$C$119,F148=3),0,IF(OR(F148=Localization!$C$120,F148=2),-1,IF(OR(F148=Localization!$C$121,F148=1),-2)))))</f>
        <v>0</v>
      </c>
      <c r="AB148" t="b">
        <f>IF(OR(G148=Localization!$C$123,G148=5),-2,IF(OR(G148=Localization!$C$124,G148=4),-1,IF(OR(G148=Localization!$C$125,G148=3),0,IF(OR(G148=Localization!$C$126,G148=2),2,IF(OR(G148=Localization!$C$127,G148=1),4)))))</f>
        <v>0</v>
      </c>
      <c r="AC148" t="b">
        <f>IF(OR(H148=Localization!$C$117,H148=5),4,IF(OR(H148=Localization!$C$118,H148=4),2,IF(OR(H148=Localization!$C$119,H148=3),0,IF(OR(H148=Localization!$C$120,H148=2),-1,IF(OR(H148=Localization!$C$121,H148=1),-2)))))</f>
        <v>0</v>
      </c>
      <c r="AD148" t="b">
        <f>IF(OR(I148=Localization!$C$123,I148=5),-2,IF(OR(I148=Localization!$C$124,I148=4),-1,IF(OR(I148=Localization!$C$125,I148=3),0,IF(OR(I148=Localization!$C$126,I148=2),2,IF(OR(I148=Localization!$C$127,I148=1),4)))))</f>
        <v>0</v>
      </c>
      <c r="AE148" t="b">
        <f>IF(OR(J148=Localization!$C$117,J148=5),4,IF(OR(J148=Localization!$C$118,J148=4),2,IF(OR(J148=Localization!$C$119,J148=3),0,IF(OR(J148=Localization!$C$120,J148=2),-1,IF(OR(J148=Localization!$C$121,J148=1),-2)))))</f>
        <v>0</v>
      </c>
      <c r="AF148" t="b">
        <f>IF(OR(K148=Localization!$C$123,K148=5),-2,IF(OR(K148=Localization!$C$124,K148=4),-1,IF(OR(K148=Localization!$C$125,K148=3),0,IF(OR(K148=Localization!$C$126,K148=2),2,IF(OR(K148=Localization!$C$127,K148=1),4)))))</f>
        <v>0</v>
      </c>
      <c r="AG148" t="b">
        <f>IF(OR(L148=Localization!$C$117,L148=5),4,IF(OR(L148=Localization!$C$118,L148=4),2,IF(OR(L148=Localization!$C$119,L148=3),0,IF(OR(L148=Localization!$C$120,L148=2),-1,IF(OR(L148=Localization!$C$121,L148=1),-2)))))</f>
        <v>0</v>
      </c>
      <c r="AH148" t="b">
        <f>IF(OR(M148=Localization!$C$123,M148=5),-2,IF(OR(M148=Localization!$C$124,M148=4),-1,IF(OR(M148=Localization!$C$125,M148=3),0,IF(OR(M148=Localization!$C$126,M148=2),2,IF(OR(M148=Localization!$C$127,M148=1),4)))))</f>
        <v>0</v>
      </c>
      <c r="AI148" t="b">
        <f>IF(OR(N148=Localization!$C$117,N148=5),4,IF(OR(N148=Localization!$C$118,N148=4),2,IF(OR(N148=Localization!$C$119,N148=3),0,IF(OR(N148=Localization!$C$120,N148=2),-1,IF(OR(N148=Localization!$C$121,N148=1),-2)))))</f>
        <v>0</v>
      </c>
      <c r="AJ148" t="b">
        <f>IF(OR(O148=Localization!$C$123,O148=5),-2,IF(OR(O148=Localization!$C$124,O148=4),-1,IF(OR(O148=Localization!$C$125,O148=3),0,IF(OR(O148=Localization!$C$126,O148=2),2,IF(OR(O148=Localization!$C$127,O148=1),4)))))</f>
        <v>0</v>
      </c>
      <c r="AK148" t="b">
        <f>IF(OR(P148=Localization!$C$117,P148=5),4,IF(OR(P148=Localization!$C$118,P148=4),2,IF(OR(P148=Localization!$C$119,P148=3),0,IF(OR(P148=Localization!$C$120,P148=2),-1,IF(OR(P148=Localization!$C$121,P148=1),-2)))))</f>
        <v>0</v>
      </c>
      <c r="AL148" t="b">
        <f>IF(OR(Q148=Localization!$C$123,Q148=5),-2,IF(OR(Q148=Localization!$C$124,Q148=4),-1,IF(OR(Q148=Localization!$C$125,Q148=3),0,IF(OR(Q148=Localization!$C$126,Q148=2),2,IF(OR(Q148=Localization!$C$127,Q148=1),4)))))</f>
        <v>0</v>
      </c>
      <c r="AM148" t="b">
        <f>IF(OR(R148=Localization!$C$117,R148=5),4,IF(OR(R148=Localization!$C$118,R148=4),2,IF(OR(R148=Localization!$C$119,R148=3),0,IF(OR(R148=Localization!$C$120,R148=2),-1,IF(OR(R148=Localization!$C$121,R148=1),-2)))))</f>
        <v>0</v>
      </c>
      <c r="AN148" t="b">
        <f>IF(OR(S148=Localization!$C$123,S148=5),-2,IF(OR(S148=Localization!$C$124,S148=4),-1,IF(OR(S148=Localization!$C$125,S148=3),0,IF(OR(S148=Localization!$C$126,S148=2),2,IF(OR(S148=Localization!$C$127,S148=1),4)))))</f>
        <v>0</v>
      </c>
      <c r="AO148" t="b">
        <f>IF(OR(T148=Localization!$C$117,T148=5),4,IF(OR(T148=Localization!$C$118,T148=4),2,IF(OR(T148=Localization!$C$119,T148=3),0,IF(OR(T148=Localization!$C$120,T148=2),-1,IF(OR(T148=Localization!$C$121,T148=1),-2)))))</f>
        <v>0</v>
      </c>
      <c r="AP148" t="b">
        <f>IF(OR(U148=Localization!$C$123,U148=5),-2,IF(OR(U148=Localization!$C$124,U148=4),-1,IF(OR(U148=Localization!$C$125,U148=3),0,IF(OR(U148=Localization!$C$126,U148=2),2,IF(OR(U148=Localization!$C$127,U148=1),4)))))</f>
        <v>0</v>
      </c>
      <c r="AR148" t="str">
        <f t="shared" si="52"/>
        <v>ЛОЖЬЛОЖЬ</v>
      </c>
      <c r="AS148" t="str">
        <f t="shared" si="53"/>
        <v>ЛОЖЬЛОЖЬ</v>
      </c>
      <c r="AT148" t="str">
        <f t="shared" si="54"/>
        <v>ЛОЖЬЛОЖЬ</v>
      </c>
      <c r="AU148" t="str">
        <f t="shared" si="55"/>
        <v>ЛОЖЬЛОЖЬ</v>
      </c>
      <c r="AV148" t="str">
        <f t="shared" si="56"/>
        <v>ЛОЖЬЛОЖЬ</v>
      </c>
      <c r="AW148" t="str">
        <f t="shared" si="57"/>
        <v>ЛОЖЬЛОЖЬ</v>
      </c>
      <c r="AX148" t="str">
        <f t="shared" si="58"/>
        <v>ЛОЖЬЛОЖЬ</v>
      </c>
      <c r="AY148" t="str">
        <f t="shared" si="59"/>
        <v>ЛОЖЬЛОЖЬ</v>
      </c>
      <c r="AZ148" t="str">
        <f t="shared" si="60"/>
        <v>ЛОЖЬЛОЖЬ</v>
      </c>
      <c r="BA148" t="str">
        <f t="shared" si="61"/>
        <v>ЛОЖЬЛОЖЬ</v>
      </c>
      <c r="BC148" t="str">
        <f t="shared" si="62"/>
        <v/>
      </c>
      <c r="BD148" t="str">
        <f t="shared" si="63"/>
        <v/>
      </c>
      <c r="BE148" t="str">
        <f t="shared" si="64"/>
        <v/>
      </c>
      <c r="BF148" t="str">
        <f t="shared" si="65"/>
        <v/>
      </c>
      <c r="BG148" t="str">
        <f t="shared" si="66"/>
        <v/>
      </c>
      <c r="BH148" t="str">
        <f t="shared" si="67"/>
        <v/>
      </c>
      <c r="BI148" t="str">
        <f t="shared" si="68"/>
        <v/>
      </c>
      <c r="BJ148" t="str">
        <f t="shared" si="69"/>
        <v/>
      </c>
      <c r="BK148" t="str">
        <f t="shared" si="70"/>
        <v/>
      </c>
      <c r="BL148" t="str">
        <f t="shared" si="71"/>
        <v/>
      </c>
    </row>
    <row r="149" spans="23:64" x14ac:dyDescent="0.25">
      <c r="W149" t="b">
        <f>IF(OR(B149=Localization!$C$117,B149=5),4,IF(OR(B149=Localization!$C$118,B149=4),2,IF(OR(B149=Localization!$C$119,B149=3),0,IF(OR(B149=Localization!$C$120,B149=2),-1,IF(OR(B149=Localization!$C$121,B149=1),-2)))))</f>
        <v>0</v>
      </c>
      <c r="X149" t="b">
        <f>IF(OR(C149=Localization!$C$123,C149=5),-2,IF(OR(C149=Localization!$C$124,C149=4),-1,IF(OR(C149=Localization!$C$125,C149=3),0,IF(OR(C149=Localization!$C$126,C149=2),2,IF(OR(C149=Localization!$C$127,C149=1),4)))))</f>
        <v>0</v>
      </c>
      <c r="Y149" t="b">
        <f>IF(OR(D149=Localization!$C$117,D149=5),4,IF(OR(D149=Localization!$C$118,D149=4),2,IF(OR(D149=Localization!$C$119,D149=3),0,IF(OR(D149=Localization!$C$120,D149=2),-1,IF(OR(D149=Localization!$C$121,D149=1),-2)))))</f>
        <v>0</v>
      </c>
      <c r="Z149" t="b">
        <f>IF(OR(E149=Localization!$C$123,E149=5),-2,IF(OR(E149=Localization!$C$124,E149=4),-1,IF(OR(E149=Localization!$C$125,E149=3),0,IF(OR(E149=Localization!$C$126,E149=2),2,IF(OR(E149=Localization!$C$127,E149=1),4)))))</f>
        <v>0</v>
      </c>
      <c r="AA149" t="b">
        <f>IF(OR(F149=Localization!$C$117,F149=5),4,IF(OR(F149=Localization!$C$118,F149=4),2,IF(OR(F149=Localization!$C$119,F149=3),0,IF(OR(F149=Localization!$C$120,F149=2),-1,IF(OR(F149=Localization!$C$121,F149=1),-2)))))</f>
        <v>0</v>
      </c>
      <c r="AB149" t="b">
        <f>IF(OR(G149=Localization!$C$123,G149=5),-2,IF(OR(G149=Localization!$C$124,G149=4),-1,IF(OR(G149=Localization!$C$125,G149=3),0,IF(OR(G149=Localization!$C$126,G149=2),2,IF(OR(G149=Localization!$C$127,G149=1),4)))))</f>
        <v>0</v>
      </c>
      <c r="AC149" t="b">
        <f>IF(OR(H149=Localization!$C$117,H149=5),4,IF(OR(H149=Localization!$C$118,H149=4),2,IF(OR(H149=Localization!$C$119,H149=3),0,IF(OR(H149=Localization!$C$120,H149=2),-1,IF(OR(H149=Localization!$C$121,H149=1),-2)))))</f>
        <v>0</v>
      </c>
      <c r="AD149" t="b">
        <f>IF(OR(I149=Localization!$C$123,I149=5),-2,IF(OR(I149=Localization!$C$124,I149=4),-1,IF(OR(I149=Localization!$C$125,I149=3),0,IF(OR(I149=Localization!$C$126,I149=2),2,IF(OR(I149=Localization!$C$127,I149=1),4)))))</f>
        <v>0</v>
      </c>
      <c r="AE149" t="b">
        <f>IF(OR(J149=Localization!$C$117,J149=5),4,IF(OR(J149=Localization!$C$118,J149=4),2,IF(OR(J149=Localization!$C$119,J149=3),0,IF(OR(J149=Localization!$C$120,J149=2),-1,IF(OR(J149=Localization!$C$121,J149=1),-2)))))</f>
        <v>0</v>
      </c>
      <c r="AF149" t="b">
        <f>IF(OR(K149=Localization!$C$123,K149=5),-2,IF(OR(K149=Localization!$C$124,K149=4),-1,IF(OR(K149=Localization!$C$125,K149=3),0,IF(OR(K149=Localization!$C$126,K149=2),2,IF(OR(K149=Localization!$C$127,K149=1),4)))))</f>
        <v>0</v>
      </c>
      <c r="AG149" t="b">
        <f>IF(OR(L149=Localization!$C$117,L149=5),4,IF(OR(L149=Localization!$C$118,L149=4),2,IF(OR(L149=Localization!$C$119,L149=3),0,IF(OR(L149=Localization!$C$120,L149=2),-1,IF(OR(L149=Localization!$C$121,L149=1),-2)))))</f>
        <v>0</v>
      </c>
      <c r="AH149" t="b">
        <f>IF(OR(M149=Localization!$C$123,M149=5),-2,IF(OR(M149=Localization!$C$124,M149=4),-1,IF(OR(M149=Localization!$C$125,M149=3),0,IF(OR(M149=Localization!$C$126,M149=2),2,IF(OR(M149=Localization!$C$127,M149=1),4)))))</f>
        <v>0</v>
      </c>
      <c r="AI149" t="b">
        <f>IF(OR(N149=Localization!$C$117,N149=5),4,IF(OR(N149=Localization!$C$118,N149=4),2,IF(OR(N149=Localization!$C$119,N149=3),0,IF(OR(N149=Localization!$C$120,N149=2),-1,IF(OR(N149=Localization!$C$121,N149=1),-2)))))</f>
        <v>0</v>
      </c>
      <c r="AJ149" t="b">
        <f>IF(OR(O149=Localization!$C$123,O149=5),-2,IF(OR(O149=Localization!$C$124,O149=4),-1,IF(OR(O149=Localization!$C$125,O149=3),0,IF(OR(O149=Localization!$C$126,O149=2),2,IF(OR(O149=Localization!$C$127,O149=1),4)))))</f>
        <v>0</v>
      </c>
      <c r="AK149" t="b">
        <f>IF(OR(P149=Localization!$C$117,P149=5),4,IF(OR(P149=Localization!$C$118,P149=4),2,IF(OR(P149=Localization!$C$119,P149=3),0,IF(OR(P149=Localization!$C$120,P149=2),-1,IF(OR(P149=Localization!$C$121,P149=1),-2)))))</f>
        <v>0</v>
      </c>
      <c r="AL149" t="b">
        <f>IF(OR(Q149=Localization!$C$123,Q149=5),-2,IF(OR(Q149=Localization!$C$124,Q149=4),-1,IF(OR(Q149=Localization!$C$125,Q149=3),0,IF(OR(Q149=Localization!$C$126,Q149=2),2,IF(OR(Q149=Localization!$C$127,Q149=1),4)))))</f>
        <v>0</v>
      </c>
      <c r="AM149" t="b">
        <f>IF(OR(R149=Localization!$C$117,R149=5),4,IF(OR(R149=Localization!$C$118,R149=4),2,IF(OR(R149=Localization!$C$119,R149=3),0,IF(OR(R149=Localization!$C$120,R149=2),-1,IF(OR(R149=Localization!$C$121,R149=1),-2)))))</f>
        <v>0</v>
      </c>
      <c r="AN149" t="b">
        <f>IF(OR(S149=Localization!$C$123,S149=5),-2,IF(OR(S149=Localization!$C$124,S149=4),-1,IF(OR(S149=Localization!$C$125,S149=3),0,IF(OR(S149=Localization!$C$126,S149=2),2,IF(OR(S149=Localization!$C$127,S149=1),4)))))</f>
        <v>0</v>
      </c>
      <c r="AO149" t="b">
        <f>IF(OR(T149=Localization!$C$117,T149=5),4,IF(OR(T149=Localization!$C$118,T149=4),2,IF(OR(T149=Localization!$C$119,T149=3),0,IF(OR(T149=Localization!$C$120,T149=2),-1,IF(OR(T149=Localization!$C$121,T149=1),-2)))))</f>
        <v>0</v>
      </c>
      <c r="AP149" t="b">
        <f>IF(OR(U149=Localization!$C$123,U149=5),-2,IF(OR(U149=Localization!$C$124,U149=4),-1,IF(OR(U149=Localization!$C$125,U149=3),0,IF(OR(U149=Localization!$C$126,U149=2),2,IF(OR(U149=Localization!$C$127,U149=1),4)))))</f>
        <v>0</v>
      </c>
      <c r="AR149" t="str">
        <f t="shared" si="52"/>
        <v>ЛОЖЬЛОЖЬ</v>
      </c>
      <c r="AS149" t="str">
        <f t="shared" si="53"/>
        <v>ЛОЖЬЛОЖЬ</v>
      </c>
      <c r="AT149" t="str">
        <f t="shared" si="54"/>
        <v>ЛОЖЬЛОЖЬ</v>
      </c>
      <c r="AU149" t="str">
        <f t="shared" si="55"/>
        <v>ЛОЖЬЛОЖЬ</v>
      </c>
      <c r="AV149" t="str">
        <f t="shared" si="56"/>
        <v>ЛОЖЬЛОЖЬ</v>
      </c>
      <c r="AW149" t="str">
        <f t="shared" si="57"/>
        <v>ЛОЖЬЛОЖЬ</v>
      </c>
      <c r="AX149" t="str">
        <f t="shared" si="58"/>
        <v>ЛОЖЬЛОЖЬ</v>
      </c>
      <c r="AY149" t="str">
        <f t="shared" si="59"/>
        <v>ЛОЖЬЛОЖЬ</v>
      </c>
      <c r="AZ149" t="str">
        <f t="shared" si="60"/>
        <v>ЛОЖЬЛОЖЬ</v>
      </c>
      <c r="BA149" t="str">
        <f t="shared" si="61"/>
        <v>ЛОЖЬЛОЖЬ</v>
      </c>
      <c r="BC149" t="str">
        <f t="shared" si="62"/>
        <v/>
      </c>
      <c r="BD149" t="str">
        <f t="shared" si="63"/>
        <v/>
      </c>
      <c r="BE149" t="str">
        <f t="shared" si="64"/>
        <v/>
      </c>
      <c r="BF149" t="str">
        <f t="shared" si="65"/>
        <v/>
      </c>
      <c r="BG149" t="str">
        <f t="shared" si="66"/>
        <v/>
      </c>
      <c r="BH149" t="str">
        <f t="shared" si="67"/>
        <v/>
      </c>
      <c r="BI149" t="str">
        <f t="shared" si="68"/>
        <v/>
      </c>
      <c r="BJ149" t="str">
        <f t="shared" si="69"/>
        <v/>
      </c>
      <c r="BK149" t="str">
        <f t="shared" si="70"/>
        <v/>
      </c>
      <c r="BL149" t="str">
        <f t="shared" si="71"/>
        <v/>
      </c>
    </row>
    <row r="150" spans="23:64" x14ac:dyDescent="0.25">
      <c r="W150" t="b">
        <f>IF(OR(B150=Localization!$C$117,B150=5),4,IF(OR(B150=Localization!$C$118,B150=4),2,IF(OR(B150=Localization!$C$119,B150=3),0,IF(OR(B150=Localization!$C$120,B150=2),-1,IF(OR(B150=Localization!$C$121,B150=1),-2)))))</f>
        <v>0</v>
      </c>
      <c r="X150" t="b">
        <f>IF(OR(C150=Localization!$C$123,C150=5),-2,IF(OR(C150=Localization!$C$124,C150=4),-1,IF(OR(C150=Localization!$C$125,C150=3),0,IF(OR(C150=Localization!$C$126,C150=2),2,IF(OR(C150=Localization!$C$127,C150=1),4)))))</f>
        <v>0</v>
      </c>
      <c r="Y150" t="b">
        <f>IF(OR(D150=Localization!$C$117,D150=5),4,IF(OR(D150=Localization!$C$118,D150=4),2,IF(OR(D150=Localization!$C$119,D150=3),0,IF(OR(D150=Localization!$C$120,D150=2),-1,IF(OR(D150=Localization!$C$121,D150=1),-2)))))</f>
        <v>0</v>
      </c>
      <c r="Z150" t="b">
        <f>IF(OR(E150=Localization!$C$123,E150=5),-2,IF(OR(E150=Localization!$C$124,E150=4),-1,IF(OR(E150=Localization!$C$125,E150=3),0,IF(OR(E150=Localization!$C$126,E150=2),2,IF(OR(E150=Localization!$C$127,E150=1),4)))))</f>
        <v>0</v>
      </c>
      <c r="AA150" t="b">
        <f>IF(OR(F150=Localization!$C$117,F150=5),4,IF(OR(F150=Localization!$C$118,F150=4),2,IF(OR(F150=Localization!$C$119,F150=3),0,IF(OR(F150=Localization!$C$120,F150=2),-1,IF(OR(F150=Localization!$C$121,F150=1),-2)))))</f>
        <v>0</v>
      </c>
      <c r="AB150" t="b">
        <f>IF(OR(G150=Localization!$C$123,G150=5),-2,IF(OR(G150=Localization!$C$124,G150=4),-1,IF(OR(G150=Localization!$C$125,G150=3),0,IF(OR(G150=Localization!$C$126,G150=2),2,IF(OR(G150=Localization!$C$127,G150=1),4)))))</f>
        <v>0</v>
      </c>
      <c r="AC150" t="b">
        <f>IF(OR(H150=Localization!$C$117,H150=5),4,IF(OR(H150=Localization!$C$118,H150=4),2,IF(OR(H150=Localization!$C$119,H150=3),0,IF(OR(H150=Localization!$C$120,H150=2),-1,IF(OR(H150=Localization!$C$121,H150=1),-2)))))</f>
        <v>0</v>
      </c>
      <c r="AD150" t="b">
        <f>IF(OR(I150=Localization!$C$123,I150=5),-2,IF(OR(I150=Localization!$C$124,I150=4),-1,IF(OR(I150=Localization!$C$125,I150=3),0,IF(OR(I150=Localization!$C$126,I150=2),2,IF(OR(I150=Localization!$C$127,I150=1),4)))))</f>
        <v>0</v>
      </c>
      <c r="AE150" t="b">
        <f>IF(OR(J150=Localization!$C$117,J150=5),4,IF(OR(J150=Localization!$C$118,J150=4),2,IF(OR(J150=Localization!$C$119,J150=3),0,IF(OR(J150=Localization!$C$120,J150=2),-1,IF(OR(J150=Localization!$C$121,J150=1),-2)))))</f>
        <v>0</v>
      </c>
      <c r="AF150" t="b">
        <f>IF(OR(K150=Localization!$C$123,K150=5),-2,IF(OR(K150=Localization!$C$124,K150=4),-1,IF(OR(K150=Localization!$C$125,K150=3),0,IF(OR(K150=Localization!$C$126,K150=2),2,IF(OR(K150=Localization!$C$127,K150=1),4)))))</f>
        <v>0</v>
      </c>
      <c r="AG150" t="b">
        <f>IF(OR(L150=Localization!$C$117,L150=5),4,IF(OR(L150=Localization!$C$118,L150=4),2,IF(OR(L150=Localization!$C$119,L150=3),0,IF(OR(L150=Localization!$C$120,L150=2),-1,IF(OR(L150=Localization!$C$121,L150=1),-2)))))</f>
        <v>0</v>
      </c>
      <c r="AH150" t="b">
        <f>IF(OR(M150=Localization!$C$123,M150=5),-2,IF(OR(M150=Localization!$C$124,M150=4),-1,IF(OR(M150=Localization!$C$125,M150=3),0,IF(OR(M150=Localization!$C$126,M150=2),2,IF(OR(M150=Localization!$C$127,M150=1),4)))))</f>
        <v>0</v>
      </c>
      <c r="AI150" t="b">
        <f>IF(OR(N150=Localization!$C$117,N150=5),4,IF(OR(N150=Localization!$C$118,N150=4),2,IF(OR(N150=Localization!$C$119,N150=3),0,IF(OR(N150=Localization!$C$120,N150=2),-1,IF(OR(N150=Localization!$C$121,N150=1),-2)))))</f>
        <v>0</v>
      </c>
      <c r="AJ150" t="b">
        <f>IF(OR(O150=Localization!$C$123,O150=5),-2,IF(OR(O150=Localization!$C$124,O150=4),-1,IF(OR(O150=Localization!$C$125,O150=3),0,IF(OR(O150=Localization!$C$126,O150=2),2,IF(OR(O150=Localization!$C$127,O150=1),4)))))</f>
        <v>0</v>
      </c>
      <c r="AK150" t="b">
        <f>IF(OR(P150=Localization!$C$117,P150=5),4,IF(OR(P150=Localization!$C$118,P150=4),2,IF(OR(P150=Localization!$C$119,P150=3),0,IF(OR(P150=Localization!$C$120,P150=2),-1,IF(OR(P150=Localization!$C$121,P150=1),-2)))))</f>
        <v>0</v>
      </c>
      <c r="AL150" t="b">
        <f>IF(OR(Q150=Localization!$C$123,Q150=5),-2,IF(OR(Q150=Localization!$C$124,Q150=4),-1,IF(OR(Q150=Localization!$C$125,Q150=3),0,IF(OR(Q150=Localization!$C$126,Q150=2),2,IF(OR(Q150=Localization!$C$127,Q150=1),4)))))</f>
        <v>0</v>
      </c>
      <c r="AM150" t="b">
        <f>IF(OR(R150=Localization!$C$117,R150=5),4,IF(OR(R150=Localization!$C$118,R150=4),2,IF(OR(R150=Localization!$C$119,R150=3),0,IF(OR(R150=Localization!$C$120,R150=2),-1,IF(OR(R150=Localization!$C$121,R150=1),-2)))))</f>
        <v>0</v>
      </c>
      <c r="AN150" t="b">
        <f>IF(OR(S150=Localization!$C$123,S150=5),-2,IF(OR(S150=Localization!$C$124,S150=4),-1,IF(OR(S150=Localization!$C$125,S150=3),0,IF(OR(S150=Localization!$C$126,S150=2),2,IF(OR(S150=Localization!$C$127,S150=1),4)))))</f>
        <v>0</v>
      </c>
      <c r="AO150" t="b">
        <f>IF(OR(T150=Localization!$C$117,T150=5),4,IF(OR(T150=Localization!$C$118,T150=4),2,IF(OR(T150=Localization!$C$119,T150=3),0,IF(OR(T150=Localization!$C$120,T150=2),-1,IF(OR(T150=Localization!$C$121,T150=1),-2)))))</f>
        <v>0</v>
      </c>
      <c r="AP150" t="b">
        <f>IF(OR(U150=Localization!$C$123,U150=5),-2,IF(OR(U150=Localization!$C$124,U150=4),-1,IF(OR(U150=Localization!$C$125,U150=3),0,IF(OR(U150=Localization!$C$126,U150=2),2,IF(OR(U150=Localization!$C$127,U150=1),4)))))</f>
        <v>0</v>
      </c>
      <c r="AR150" t="str">
        <f t="shared" si="52"/>
        <v>ЛОЖЬЛОЖЬ</v>
      </c>
      <c r="AS150" t="str">
        <f t="shared" si="53"/>
        <v>ЛОЖЬЛОЖЬ</v>
      </c>
      <c r="AT150" t="str">
        <f t="shared" si="54"/>
        <v>ЛОЖЬЛОЖЬ</v>
      </c>
      <c r="AU150" t="str">
        <f t="shared" si="55"/>
        <v>ЛОЖЬЛОЖЬ</v>
      </c>
      <c r="AV150" t="str">
        <f t="shared" si="56"/>
        <v>ЛОЖЬЛОЖЬ</v>
      </c>
      <c r="AW150" t="str">
        <f t="shared" si="57"/>
        <v>ЛОЖЬЛОЖЬ</v>
      </c>
      <c r="AX150" t="str">
        <f t="shared" si="58"/>
        <v>ЛОЖЬЛОЖЬ</v>
      </c>
      <c r="AY150" t="str">
        <f t="shared" si="59"/>
        <v>ЛОЖЬЛОЖЬ</v>
      </c>
      <c r="AZ150" t="str">
        <f t="shared" si="60"/>
        <v>ЛОЖЬЛОЖЬ</v>
      </c>
      <c r="BA150" t="str">
        <f t="shared" si="61"/>
        <v>ЛОЖЬЛОЖЬ</v>
      </c>
      <c r="BC150" t="str">
        <f t="shared" si="62"/>
        <v/>
      </c>
      <c r="BD150" t="str">
        <f t="shared" si="63"/>
        <v/>
      </c>
      <c r="BE150" t="str">
        <f t="shared" si="64"/>
        <v/>
      </c>
      <c r="BF150" t="str">
        <f t="shared" si="65"/>
        <v/>
      </c>
      <c r="BG150" t="str">
        <f t="shared" si="66"/>
        <v/>
      </c>
      <c r="BH150" t="str">
        <f t="shared" si="67"/>
        <v/>
      </c>
      <c r="BI150" t="str">
        <f t="shared" si="68"/>
        <v/>
      </c>
      <c r="BJ150" t="str">
        <f t="shared" si="69"/>
        <v/>
      </c>
      <c r="BK150" t="str">
        <f t="shared" si="70"/>
        <v/>
      </c>
      <c r="BL150" t="str">
        <f t="shared" si="71"/>
        <v/>
      </c>
    </row>
    <row r="151" spans="23:64" x14ac:dyDescent="0.25">
      <c r="W151" t="b">
        <f>IF(OR(B151=Localization!$C$117,B151=5),4,IF(OR(B151=Localization!$C$118,B151=4),2,IF(OR(B151=Localization!$C$119,B151=3),0,IF(OR(B151=Localization!$C$120,B151=2),-1,IF(OR(B151=Localization!$C$121,B151=1),-2)))))</f>
        <v>0</v>
      </c>
      <c r="X151" t="b">
        <f>IF(OR(C151=Localization!$C$123,C151=5),-2,IF(OR(C151=Localization!$C$124,C151=4),-1,IF(OR(C151=Localization!$C$125,C151=3),0,IF(OR(C151=Localization!$C$126,C151=2),2,IF(OR(C151=Localization!$C$127,C151=1),4)))))</f>
        <v>0</v>
      </c>
      <c r="Y151" t="b">
        <f>IF(OR(D151=Localization!$C$117,D151=5),4,IF(OR(D151=Localization!$C$118,D151=4),2,IF(OR(D151=Localization!$C$119,D151=3),0,IF(OR(D151=Localization!$C$120,D151=2),-1,IF(OR(D151=Localization!$C$121,D151=1),-2)))))</f>
        <v>0</v>
      </c>
      <c r="Z151" t="b">
        <f>IF(OR(E151=Localization!$C$123,E151=5),-2,IF(OR(E151=Localization!$C$124,E151=4),-1,IF(OR(E151=Localization!$C$125,E151=3),0,IF(OR(E151=Localization!$C$126,E151=2),2,IF(OR(E151=Localization!$C$127,E151=1),4)))))</f>
        <v>0</v>
      </c>
      <c r="AA151" t="b">
        <f>IF(OR(F151=Localization!$C$117,F151=5),4,IF(OR(F151=Localization!$C$118,F151=4),2,IF(OR(F151=Localization!$C$119,F151=3),0,IF(OR(F151=Localization!$C$120,F151=2),-1,IF(OR(F151=Localization!$C$121,F151=1),-2)))))</f>
        <v>0</v>
      </c>
      <c r="AB151" t="b">
        <f>IF(OR(G151=Localization!$C$123,G151=5),-2,IF(OR(G151=Localization!$C$124,G151=4),-1,IF(OR(G151=Localization!$C$125,G151=3),0,IF(OR(G151=Localization!$C$126,G151=2),2,IF(OR(G151=Localization!$C$127,G151=1),4)))))</f>
        <v>0</v>
      </c>
      <c r="AC151" t="b">
        <f>IF(OR(H151=Localization!$C$117,H151=5),4,IF(OR(H151=Localization!$C$118,H151=4),2,IF(OR(H151=Localization!$C$119,H151=3),0,IF(OR(H151=Localization!$C$120,H151=2),-1,IF(OR(H151=Localization!$C$121,H151=1),-2)))))</f>
        <v>0</v>
      </c>
      <c r="AD151" t="b">
        <f>IF(OR(I151=Localization!$C$123,I151=5),-2,IF(OR(I151=Localization!$C$124,I151=4),-1,IF(OR(I151=Localization!$C$125,I151=3),0,IF(OR(I151=Localization!$C$126,I151=2),2,IF(OR(I151=Localization!$C$127,I151=1),4)))))</f>
        <v>0</v>
      </c>
      <c r="AE151" t="b">
        <f>IF(OR(J151=Localization!$C$117,J151=5),4,IF(OR(J151=Localization!$C$118,J151=4),2,IF(OR(J151=Localization!$C$119,J151=3),0,IF(OR(J151=Localization!$C$120,J151=2),-1,IF(OR(J151=Localization!$C$121,J151=1),-2)))))</f>
        <v>0</v>
      </c>
      <c r="AF151" t="b">
        <f>IF(OR(K151=Localization!$C$123,K151=5),-2,IF(OR(K151=Localization!$C$124,K151=4),-1,IF(OR(K151=Localization!$C$125,K151=3),0,IF(OR(K151=Localization!$C$126,K151=2),2,IF(OR(K151=Localization!$C$127,K151=1),4)))))</f>
        <v>0</v>
      </c>
      <c r="AG151" t="b">
        <f>IF(OR(L151=Localization!$C$117,L151=5),4,IF(OR(L151=Localization!$C$118,L151=4),2,IF(OR(L151=Localization!$C$119,L151=3),0,IF(OR(L151=Localization!$C$120,L151=2),-1,IF(OR(L151=Localization!$C$121,L151=1),-2)))))</f>
        <v>0</v>
      </c>
      <c r="AH151" t="b">
        <f>IF(OR(M151=Localization!$C$123,M151=5),-2,IF(OR(M151=Localization!$C$124,M151=4),-1,IF(OR(M151=Localization!$C$125,M151=3),0,IF(OR(M151=Localization!$C$126,M151=2),2,IF(OR(M151=Localization!$C$127,M151=1),4)))))</f>
        <v>0</v>
      </c>
      <c r="AI151" t="b">
        <f>IF(OR(N151=Localization!$C$117,N151=5),4,IF(OR(N151=Localization!$C$118,N151=4),2,IF(OR(N151=Localization!$C$119,N151=3),0,IF(OR(N151=Localization!$C$120,N151=2),-1,IF(OR(N151=Localization!$C$121,N151=1),-2)))))</f>
        <v>0</v>
      </c>
      <c r="AJ151" t="b">
        <f>IF(OR(O151=Localization!$C$123,O151=5),-2,IF(OR(O151=Localization!$C$124,O151=4),-1,IF(OR(O151=Localization!$C$125,O151=3),0,IF(OR(O151=Localization!$C$126,O151=2),2,IF(OR(O151=Localization!$C$127,O151=1),4)))))</f>
        <v>0</v>
      </c>
      <c r="AK151" t="b">
        <f>IF(OR(P151=Localization!$C$117,P151=5),4,IF(OR(P151=Localization!$C$118,P151=4),2,IF(OR(P151=Localization!$C$119,P151=3),0,IF(OR(P151=Localization!$C$120,P151=2),-1,IF(OR(P151=Localization!$C$121,P151=1),-2)))))</f>
        <v>0</v>
      </c>
      <c r="AL151" t="b">
        <f>IF(OR(Q151=Localization!$C$123,Q151=5),-2,IF(OR(Q151=Localization!$C$124,Q151=4),-1,IF(OR(Q151=Localization!$C$125,Q151=3),0,IF(OR(Q151=Localization!$C$126,Q151=2),2,IF(OR(Q151=Localization!$C$127,Q151=1),4)))))</f>
        <v>0</v>
      </c>
      <c r="AM151" t="b">
        <f>IF(OR(R151=Localization!$C$117,R151=5),4,IF(OR(R151=Localization!$C$118,R151=4),2,IF(OR(R151=Localization!$C$119,R151=3),0,IF(OR(R151=Localization!$C$120,R151=2),-1,IF(OR(R151=Localization!$C$121,R151=1),-2)))))</f>
        <v>0</v>
      </c>
      <c r="AN151" t="b">
        <f>IF(OR(S151=Localization!$C$123,S151=5),-2,IF(OR(S151=Localization!$C$124,S151=4),-1,IF(OR(S151=Localization!$C$125,S151=3),0,IF(OR(S151=Localization!$C$126,S151=2),2,IF(OR(S151=Localization!$C$127,S151=1),4)))))</f>
        <v>0</v>
      </c>
      <c r="AO151" t="b">
        <f>IF(OR(T151=Localization!$C$117,T151=5),4,IF(OR(T151=Localization!$C$118,T151=4),2,IF(OR(T151=Localization!$C$119,T151=3),0,IF(OR(T151=Localization!$C$120,T151=2),-1,IF(OR(T151=Localization!$C$121,T151=1),-2)))))</f>
        <v>0</v>
      </c>
      <c r="AP151" t="b">
        <f>IF(OR(U151=Localization!$C$123,U151=5),-2,IF(OR(U151=Localization!$C$124,U151=4),-1,IF(OR(U151=Localization!$C$125,U151=3),0,IF(OR(U151=Localization!$C$126,U151=2),2,IF(OR(U151=Localization!$C$127,U151=1),4)))))</f>
        <v>0</v>
      </c>
      <c r="AR151" t="str">
        <f t="shared" si="52"/>
        <v>ЛОЖЬЛОЖЬ</v>
      </c>
      <c r="AS151" t="str">
        <f t="shared" si="53"/>
        <v>ЛОЖЬЛОЖЬ</v>
      </c>
      <c r="AT151" t="str">
        <f t="shared" si="54"/>
        <v>ЛОЖЬЛОЖЬ</v>
      </c>
      <c r="AU151" t="str">
        <f t="shared" si="55"/>
        <v>ЛОЖЬЛОЖЬ</v>
      </c>
      <c r="AV151" t="str">
        <f t="shared" si="56"/>
        <v>ЛОЖЬЛОЖЬ</v>
      </c>
      <c r="AW151" t="str">
        <f t="shared" si="57"/>
        <v>ЛОЖЬЛОЖЬ</v>
      </c>
      <c r="AX151" t="str">
        <f t="shared" si="58"/>
        <v>ЛОЖЬЛОЖЬ</v>
      </c>
      <c r="AY151" t="str">
        <f t="shared" si="59"/>
        <v>ЛОЖЬЛОЖЬ</v>
      </c>
      <c r="AZ151" t="str">
        <f t="shared" si="60"/>
        <v>ЛОЖЬЛОЖЬ</v>
      </c>
      <c r="BA151" t="str">
        <f t="shared" si="61"/>
        <v>ЛОЖЬЛОЖЬ</v>
      </c>
      <c r="BC151" t="str">
        <f t="shared" si="62"/>
        <v/>
      </c>
      <c r="BD151" t="str">
        <f t="shared" si="63"/>
        <v/>
      </c>
      <c r="BE151" t="str">
        <f t="shared" si="64"/>
        <v/>
      </c>
      <c r="BF151" t="str">
        <f t="shared" si="65"/>
        <v/>
      </c>
      <c r="BG151" t="str">
        <f t="shared" si="66"/>
        <v/>
      </c>
      <c r="BH151" t="str">
        <f t="shared" si="67"/>
        <v/>
      </c>
      <c r="BI151" t="str">
        <f t="shared" si="68"/>
        <v/>
      </c>
      <c r="BJ151" t="str">
        <f t="shared" si="69"/>
        <v/>
      </c>
      <c r="BK151" t="str">
        <f t="shared" si="70"/>
        <v/>
      </c>
      <c r="BL151" t="str">
        <f t="shared" si="71"/>
        <v/>
      </c>
    </row>
    <row r="152" spans="23:64" x14ac:dyDescent="0.25">
      <c r="W152" t="b">
        <f>IF(OR(B152=Localization!$C$117,B152=5),4,IF(OR(B152=Localization!$C$118,B152=4),2,IF(OR(B152=Localization!$C$119,B152=3),0,IF(OR(B152=Localization!$C$120,B152=2),-1,IF(OR(B152=Localization!$C$121,B152=1),-2)))))</f>
        <v>0</v>
      </c>
      <c r="X152" t="b">
        <f>IF(OR(C152=Localization!$C$123,C152=5),-2,IF(OR(C152=Localization!$C$124,C152=4),-1,IF(OR(C152=Localization!$C$125,C152=3),0,IF(OR(C152=Localization!$C$126,C152=2),2,IF(OR(C152=Localization!$C$127,C152=1),4)))))</f>
        <v>0</v>
      </c>
      <c r="Y152" t="b">
        <f>IF(OR(D152=Localization!$C$117,D152=5),4,IF(OR(D152=Localization!$C$118,D152=4),2,IF(OR(D152=Localization!$C$119,D152=3),0,IF(OR(D152=Localization!$C$120,D152=2),-1,IF(OR(D152=Localization!$C$121,D152=1),-2)))))</f>
        <v>0</v>
      </c>
      <c r="Z152" t="b">
        <f>IF(OR(E152=Localization!$C$123,E152=5),-2,IF(OR(E152=Localization!$C$124,E152=4),-1,IF(OR(E152=Localization!$C$125,E152=3),0,IF(OR(E152=Localization!$C$126,E152=2),2,IF(OR(E152=Localization!$C$127,E152=1),4)))))</f>
        <v>0</v>
      </c>
      <c r="AA152" t="b">
        <f>IF(OR(F152=Localization!$C$117,F152=5),4,IF(OR(F152=Localization!$C$118,F152=4),2,IF(OR(F152=Localization!$C$119,F152=3),0,IF(OR(F152=Localization!$C$120,F152=2),-1,IF(OR(F152=Localization!$C$121,F152=1),-2)))))</f>
        <v>0</v>
      </c>
      <c r="AB152" t="b">
        <f>IF(OR(G152=Localization!$C$123,G152=5),-2,IF(OR(G152=Localization!$C$124,G152=4),-1,IF(OR(G152=Localization!$C$125,G152=3),0,IF(OR(G152=Localization!$C$126,G152=2),2,IF(OR(G152=Localization!$C$127,G152=1),4)))))</f>
        <v>0</v>
      </c>
      <c r="AC152" t="b">
        <f>IF(OR(H152=Localization!$C$117,H152=5),4,IF(OR(H152=Localization!$C$118,H152=4),2,IF(OR(H152=Localization!$C$119,H152=3),0,IF(OR(H152=Localization!$C$120,H152=2),-1,IF(OR(H152=Localization!$C$121,H152=1),-2)))))</f>
        <v>0</v>
      </c>
      <c r="AD152" t="b">
        <f>IF(OR(I152=Localization!$C$123,I152=5),-2,IF(OR(I152=Localization!$C$124,I152=4),-1,IF(OR(I152=Localization!$C$125,I152=3),0,IF(OR(I152=Localization!$C$126,I152=2),2,IF(OR(I152=Localization!$C$127,I152=1),4)))))</f>
        <v>0</v>
      </c>
      <c r="AE152" t="b">
        <f>IF(OR(J152=Localization!$C$117,J152=5),4,IF(OR(J152=Localization!$C$118,J152=4),2,IF(OR(J152=Localization!$C$119,J152=3),0,IF(OR(J152=Localization!$C$120,J152=2),-1,IF(OR(J152=Localization!$C$121,J152=1),-2)))))</f>
        <v>0</v>
      </c>
      <c r="AF152" t="b">
        <f>IF(OR(K152=Localization!$C$123,K152=5),-2,IF(OR(K152=Localization!$C$124,K152=4),-1,IF(OR(K152=Localization!$C$125,K152=3),0,IF(OR(K152=Localization!$C$126,K152=2),2,IF(OR(K152=Localization!$C$127,K152=1),4)))))</f>
        <v>0</v>
      </c>
      <c r="AG152" t="b">
        <f>IF(OR(L152=Localization!$C$117,L152=5),4,IF(OR(L152=Localization!$C$118,L152=4),2,IF(OR(L152=Localization!$C$119,L152=3),0,IF(OR(L152=Localization!$C$120,L152=2),-1,IF(OR(L152=Localization!$C$121,L152=1),-2)))))</f>
        <v>0</v>
      </c>
      <c r="AH152" t="b">
        <f>IF(OR(M152=Localization!$C$123,M152=5),-2,IF(OR(M152=Localization!$C$124,M152=4),-1,IF(OR(M152=Localization!$C$125,M152=3),0,IF(OR(M152=Localization!$C$126,M152=2),2,IF(OR(M152=Localization!$C$127,M152=1),4)))))</f>
        <v>0</v>
      </c>
      <c r="AI152" t="b">
        <f>IF(OR(N152=Localization!$C$117,N152=5),4,IF(OR(N152=Localization!$C$118,N152=4),2,IF(OR(N152=Localization!$C$119,N152=3),0,IF(OR(N152=Localization!$C$120,N152=2),-1,IF(OR(N152=Localization!$C$121,N152=1),-2)))))</f>
        <v>0</v>
      </c>
      <c r="AJ152" t="b">
        <f>IF(OR(O152=Localization!$C$123,O152=5),-2,IF(OR(O152=Localization!$C$124,O152=4),-1,IF(OR(O152=Localization!$C$125,O152=3),0,IF(OR(O152=Localization!$C$126,O152=2),2,IF(OR(O152=Localization!$C$127,O152=1),4)))))</f>
        <v>0</v>
      </c>
      <c r="AK152" t="b">
        <f>IF(OR(P152=Localization!$C$117,P152=5),4,IF(OR(P152=Localization!$C$118,P152=4),2,IF(OR(P152=Localization!$C$119,P152=3),0,IF(OR(P152=Localization!$C$120,P152=2),-1,IF(OR(P152=Localization!$C$121,P152=1),-2)))))</f>
        <v>0</v>
      </c>
      <c r="AL152" t="b">
        <f>IF(OR(Q152=Localization!$C$123,Q152=5),-2,IF(OR(Q152=Localization!$C$124,Q152=4),-1,IF(OR(Q152=Localization!$C$125,Q152=3),0,IF(OR(Q152=Localization!$C$126,Q152=2),2,IF(OR(Q152=Localization!$C$127,Q152=1),4)))))</f>
        <v>0</v>
      </c>
      <c r="AM152" t="b">
        <f>IF(OR(R152=Localization!$C$117,R152=5),4,IF(OR(R152=Localization!$C$118,R152=4),2,IF(OR(R152=Localization!$C$119,R152=3),0,IF(OR(R152=Localization!$C$120,R152=2),-1,IF(OR(R152=Localization!$C$121,R152=1),-2)))))</f>
        <v>0</v>
      </c>
      <c r="AN152" t="b">
        <f>IF(OR(S152=Localization!$C$123,S152=5),-2,IF(OR(S152=Localization!$C$124,S152=4),-1,IF(OR(S152=Localization!$C$125,S152=3),0,IF(OR(S152=Localization!$C$126,S152=2),2,IF(OR(S152=Localization!$C$127,S152=1),4)))))</f>
        <v>0</v>
      </c>
      <c r="AO152" t="b">
        <f>IF(OR(T152=Localization!$C$117,T152=5),4,IF(OR(T152=Localization!$C$118,T152=4),2,IF(OR(T152=Localization!$C$119,T152=3),0,IF(OR(T152=Localization!$C$120,T152=2),-1,IF(OR(T152=Localization!$C$121,T152=1),-2)))))</f>
        <v>0</v>
      </c>
      <c r="AP152" t="b">
        <f>IF(OR(U152=Localization!$C$123,U152=5),-2,IF(OR(U152=Localization!$C$124,U152=4),-1,IF(OR(U152=Localization!$C$125,U152=3),0,IF(OR(U152=Localization!$C$126,U152=2),2,IF(OR(U152=Localization!$C$127,U152=1),4)))))</f>
        <v>0</v>
      </c>
      <c r="AR152" t="str">
        <f t="shared" si="52"/>
        <v>ЛОЖЬЛОЖЬ</v>
      </c>
      <c r="AS152" t="str">
        <f t="shared" si="53"/>
        <v>ЛОЖЬЛОЖЬ</v>
      </c>
      <c r="AT152" t="str">
        <f t="shared" si="54"/>
        <v>ЛОЖЬЛОЖЬ</v>
      </c>
      <c r="AU152" t="str">
        <f t="shared" si="55"/>
        <v>ЛОЖЬЛОЖЬ</v>
      </c>
      <c r="AV152" t="str">
        <f t="shared" si="56"/>
        <v>ЛОЖЬЛОЖЬ</v>
      </c>
      <c r="AW152" t="str">
        <f t="shared" si="57"/>
        <v>ЛОЖЬЛОЖЬ</v>
      </c>
      <c r="AX152" t="str">
        <f t="shared" si="58"/>
        <v>ЛОЖЬЛОЖЬ</v>
      </c>
      <c r="AY152" t="str">
        <f t="shared" si="59"/>
        <v>ЛОЖЬЛОЖЬ</v>
      </c>
      <c r="AZ152" t="str">
        <f t="shared" si="60"/>
        <v>ЛОЖЬЛОЖЬ</v>
      </c>
      <c r="BA152" t="str">
        <f t="shared" si="61"/>
        <v>ЛОЖЬЛОЖЬ</v>
      </c>
      <c r="BC152" t="str">
        <f t="shared" si="62"/>
        <v/>
      </c>
      <c r="BD152" t="str">
        <f t="shared" si="63"/>
        <v/>
      </c>
      <c r="BE152" t="str">
        <f t="shared" si="64"/>
        <v/>
      </c>
      <c r="BF152" t="str">
        <f t="shared" si="65"/>
        <v/>
      </c>
      <c r="BG152" t="str">
        <f t="shared" si="66"/>
        <v/>
      </c>
      <c r="BH152" t="str">
        <f t="shared" si="67"/>
        <v/>
      </c>
      <c r="BI152" t="str">
        <f t="shared" si="68"/>
        <v/>
      </c>
      <c r="BJ152" t="str">
        <f t="shared" si="69"/>
        <v/>
      </c>
      <c r="BK152" t="str">
        <f t="shared" si="70"/>
        <v/>
      </c>
      <c r="BL152" t="str">
        <f t="shared" si="71"/>
        <v/>
      </c>
    </row>
    <row r="153" spans="23:64" x14ac:dyDescent="0.25">
      <c r="W153" t="b">
        <f>IF(OR(B153=Localization!$C$117,B153=5),4,IF(OR(B153=Localization!$C$118,B153=4),2,IF(OR(B153=Localization!$C$119,B153=3),0,IF(OR(B153=Localization!$C$120,B153=2),-1,IF(OR(B153=Localization!$C$121,B153=1),-2)))))</f>
        <v>0</v>
      </c>
      <c r="X153" t="b">
        <f>IF(OR(C153=Localization!$C$123,C153=5),-2,IF(OR(C153=Localization!$C$124,C153=4),-1,IF(OR(C153=Localization!$C$125,C153=3),0,IF(OR(C153=Localization!$C$126,C153=2),2,IF(OR(C153=Localization!$C$127,C153=1),4)))))</f>
        <v>0</v>
      </c>
      <c r="Y153" t="b">
        <f>IF(OR(D153=Localization!$C$117,D153=5),4,IF(OR(D153=Localization!$C$118,D153=4),2,IF(OR(D153=Localization!$C$119,D153=3),0,IF(OR(D153=Localization!$C$120,D153=2),-1,IF(OR(D153=Localization!$C$121,D153=1),-2)))))</f>
        <v>0</v>
      </c>
      <c r="Z153" t="b">
        <f>IF(OR(E153=Localization!$C$123,E153=5),-2,IF(OR(E153=Localization!$C$124,E153=4),-1,IF(OR(E153=Localization!$C$125,E153=3),0,IF(OR(E153=Localization!$C$126,E153=2),2,IF(OR(E153=Localization!$C$127,E153=1),4)))))</f>
        <v>0</v>
      </c>
      <c r="AA153" t="b">
        <f>IF(OR(F153=Localization!$C$117,F153=5),4,IF(OR(F153=Localization!$C$118,F153=4),2,IF(OR(F153=Localization!$C$119,F153=3),0,IF(OR(F153=Localization!$C$120,F153=2),-1,IF(OR(F153=Localization!$C$121,F153=1),-2)))))</f>
        <v>0</v>
      </c>
      <c r="AB153" t="b">
        <f>IF(OR(G153=Localization!$C$123,G153=5),-2,IF(OR(G153=Localization!$C$124,G153=4),-1,IF(OR(G153=Localization!$C$125,G153=3),0,IF(OR(G153=Localization!$C$126,G153=2),2,IF(OR(G153=Localization!$C$127,G153=1),4)))))</f>
        <v>0</v>
      </c>
      <c r="AC153" t="b">
        <f>IF(OR(H153=Localization!$C$117,H153=5),4,IF(OR(H153=Localization!$C$118,H153=4),2,IF(OR(H153=Localization!$C$119,H153=3),0,IF(OR(H153=Localization!$C$120,H153=2),-1,IF(OR(H153=Localization!$C$121,H153=1),-2)))))</f>
        <v>0</v>
      </c>
      <c r="AD153" t="b">
        <f>IF(OR(I153=Localization!$C$123,I153=5),-2,IF(OR(I153=Localization!$C$124,I153=4),-1,IF(OR(I153=Localization!$C$125,I153=3),0,IF(OR(I153=Localization!$C$126,I153=2),2,IF(OR(I153=Localization!$C$127,I153=1),4)))))</f>
        <v>0</v>
      </c>
      <c r="AE153" t="b">
        <f>IF(OR(J153=Localization!$C$117,J153=5),4,IF(OR(J153=Localization!$C$118,J153=4),2,IF(OR(J153=Localization!$C$119,J153=3),0,IF(OR(J153=Localization!$C$120,J153=2),-1,IF(OR(J153=Localization!$C$121,J153=1),-2)))))</f>
        <v>0</v>
      </c>
      <c r="AF153" t="b">
        <f>IF(OR(K153=Localization!$C$123,K153=5),-2,IF(OR(K153=Localization!$C$124,K153=4),-1,IF(OR(K153=Localization!$C$125,K153=3),0,IF(OR(K153=Localization!$C$126,K153=2),2,IF(OR(K153=Localization!$C$127,K153=1),4)))))</f>
        <v>0</v>
      </c>
      <c r="AG153" t="b">
        <f>IF(OR(L153=Localization!$C$117,L153=5),4,IF(OR(L153=Localization!$C$118,L153=4),2,IF(OR(L153=Localization!$C$119,L153=3),0,IF(OR(L153=Localization!$C$120,L153=2),-1,IF(OR(L153=Localization!$C$121,L153=1),-2)))))</f>
        <v>0</v>
      </c>
      <c r="AH153" t="b">
        <f>IF(OR(M153=Localization!$C$123,M153=5),-2,IF(OR(M153=Localization!$C$124,M153=4),-1,IF(OR(M153=Localization!$C$125,M153=3),0,IF(OR(M153=Localization!$C$126,M153=2),2,IF(OR(M153=Localization!$C$127,M153=1),4)))))</f>
        <v>0</v>
      </c>
      <c r="AI153" t="b">
        <f>IF(OR(N153=Localization!$C$117,N153=5),4,IF(OR(N153=Localization!$C$118,N153=4),2,IF(OR(N153=Localization!$C$119,N153=3),0,IF(OR(N153=Localization!$C$120,N153=2),-1,IF(OR(N153=Localization!$C$121,N153=1),-2)))))</f>
        <v>0</v>
      </c>
      <c r="AJ153" t="b">
        <f>IF(OR(O153=Localization!$C$123,O153=5),-2,IF(OR(O153=Localization!$C$124,O153=4),-1,IF(OR(O153=Localization!$C$125,O153=3),0,IF(OR(O153=Localization!$C$126,O153=2),2,IF(OR(O153=Localization!$C$127,O153=1),4)))))</f>
        <v>0</v>
      </c>
      <c r="AK153" t="b">
        <f>IF(OR(P153=Localization!$C$117,P153=5),4,IF(OR(P153=Localization!$C$118,P153=4),2,IF(OR(P153=Localization!$C$119,P153=3),0,IF(OR(P153=Localization!$C$120,P153=2),-1,IF(OR(P153=Localization!$C$121,P153=1),-2)))))</f>
        <v>0</v>
      </c>
      <c r="AL153" t="b">
        <f>IF(OR(Q153=Localization!$C$123,Q153=5),-2,IF(OR(Q153=Localization!$C$124,Q153=4),-1,IF(OR(Q153=Localization!$C$125,Q153=3),0,IF(OR(Q153=Localization!$C$126,Q153=2),2,IF(OR(Q153=Localization!$C$127,Q153=1),4)))))</f>
        <v>0</v>
      </c>
      <c r="AM153" t="b">
        <f>IF(OR(R153=Localization!$C$117,R153=5),4,IF(OR(R153=Localization!$C$118,R153=4),2,IF(OR(R153=Localization!$C$119,R153=3),0,IF(OR(R153=Localization!$C$120,R153=2),-1,IF(OR(R153=Localization!$C$121,R153=1),-2)))))</f>
        <v>0</v>
      </c>
      <c r="AN153" t="b">
        <f>IF(OR(S153=Localization!$C$123,S153=5),-2,IF(OR(S153=Localization!$C$124,S153=4),-1,IF(OR(S153=Localization!$C$125,S153=3),0,IF(OR(S153=Localization!$C$126,S153=2),2,IF(OR(S153=Localization!$C$127,S153=1),4)))))</f>
        <v>0</v>
      </c>
      <c r="AO153" t="b">
        <f>IF(OR(T153=Localization!$C$117,T153=5),4,IF(OR(T153=Localization!$C$118,T153=4),2,IF(OR(T153=Localization!$C$119,T153=3),0,IF(OR(T153=Localization!$C$120,T153=2),-1,IF(OR(T153=Localization!$C$121,T153=1),-2)))))</f>
        <v>0</v>
      </c>
      <c r="AP153" t="b">
        <f>IF(OR(U153=Localization!$C$123,U153=5),-2,IF(OR(U153=Localization!$C$124,U153=4),-1,IF(OR(U153=Localization!$C$125,U153=3),0,IF(OR(U153=Localization!$C$126,U153=2),2,IF(OR(U153=Localization!$C$127,U153=1),4)))))</f>
        <v>0</v>
      </c>
      <c r="AR153" t="str">
        <f t="shared" si="52"/>
        <v>ЛОЖЬЛОЖЬ</v>
      </c>
      <c r="AS153" t="str">
        <f t="shared" si="53"/>
        <v>ЛОЖЬЛОЖЬ</v>
      </c>
      <c r="AT153" t="str">
        <f t="shared" si="54"/>
        <v>ЛОЖЬЛОЖЬ</v>
      </c>
      <c r="AU153" t="str">
        <f t="shared" si="55"/>
        <v>ЛОЖЬЛОЖЬ</v>
      </c>
      <c r="AV153" t="str">
        <f t="shared" si="56"/>
        <v>ЛОЖЬЛОЖЬ</v>
      </c>
      <c r="AW153" t="str">
        <f t="shared" si="57"/>
        <v>ЛОЖЬЛОЖЬ</v>
      </c>
      <c r="AX153" t="str">
        <f t="shared" si="58"/>
        <v>ЛОЖЬЛОЖЬ</v>
      </c>
      <c r="AY153" t="str">
        <f t="shared" si="59"/>
        <v>ЛОЖЬЛОЖЬ</v>
      </c>
      <c r="AZ153" t="str">
        <f t="shared" si="60"/>
        <v>ЛОЖЬЛОЖЬ</v>
      </c>
      <c r="BA153" t="str">
        <f t="shared" si="61"/>
        <v>ЛОЖЬЛОЖЬ</v>
      </c>
      <c r="BC153" t="str">
        <f t="shared" si="62"/>
        <v/>
      </c>
      <c r="BD153" t="str">
        <f t="shared" si="63"/>
        <v/>
      </c>
      <c r="BE153" t="str">
        <f t="shared" si="64"/>
        <v/>
      </c>
      <c r="BF153" t="str">
        <f t="shared" si="65"/>
        <v/>
      </c>
      <c r="BG153" t="str">
        <f t="shared" si="66"/>
        <v/>
      </c>
      <c r="BH153" t="str">
        <f t="shared" si="67"/>
        <v/>
      </c>
      <c r="BI153" t="str">
        <f t="shared" si="68"/>
        <v/>
      </c>
      <c r="BJ153" t="str">
        <f t="shared" si="69"/>
        <v/>
      </c>
      <c r="BK153" t="str">
        <f t="shared" si="70"/>
        <v/>
      </c>
      <c r="BL153" t="str">
        <f t="shared" si="71"/>
        <v/>
      </c>
    </row>
    <row r="154" spans="23:64" x14ac:dyDescent="0.25">
      <c r="W154" t="b">
        <f>IF(OR(B154=Localization!$C$117,B154=5),4,IF(OR(B154=Localization!$C$118,B154=4),2,IF(OR(B154=Localization!$C$119,B154=3),0,IF(OR(B154=Localization!$C$120,B154=2),-1,IF(OR(B154=Localization!$C$121,B154=1),-2)))))</f>
        <v>0</v>
      </c>
      <c r="X154" t="b">
        <f>IF(OR(C154=Localization!$C$123,C154=5),-2,IF(OR(C154=Localization!$C$124,C154=4),-1,IF(OR(C154=Localization!$C$125,C154=3),0,IF(OR(C154=Localization!$C$126,C154=2),2,IF(OR(C154=Localization!$C$127,C154=1),4)))))</f>
        <v>0</v>
      </c>
      <c r="Y154" t="b">
        <f>IF(OR(D154=Localization!$C$117,D154=5),4,IF(OR(D154=Localization!$C$118,D154=4),2,IF(OR(D154=Localization!$C$119,D154=3),0,IF(OR(D154=Localization!$C$120,D154=2),-1,IF(OR(D154=Localization!$C$121,D154=1),-2)))))</f>
        <v>0</v>
      </c>
      <c r="Z154" t="b">
        <f>IF(OR(E154=Localization!$C$123,E154=5),-2,IF(OR(E154=Localization!$C$124,E154=4),-1,IF(OR(E154=Localization!$C$125,E154=3),0,IF(OR(E154=Localization!$C$126,E154=2),2,IF(OR(E154=Localization!$C$127,E154=1),4)))))</f>
        <v>0</v>
      </c>
      <c r="AA154" t="b">
        <f>IF(OR(F154=Localization!$C$117,F154=5),4,IF(OR(F154=Localization!$C$118,F154=4),2,IF(OR(F154=Localization!$C$119,F154=3),0,IF(OR(F154=Localization!$C$120,F154=2),-1,IF(OR(F154=Localization!$C$121,F154=1),-2)))))</f>
        <v>0</v>
      </c>
      <c r="AB154" t="b">
        <f>IF(OR(G154=Localization!$C$123,G154=5),-2,IF(OR(G154=Localization!$C$124,G154=4),-1,IF(OR(G154=Localization!$C$125,G154=3),0,IF(OR(G154=Localization!$C$126,G154=2),2,IF(OR(G154=Localization!$C$127,G154=1),4)))))</f>
        <v>0</v>
      </c>
      <c r="AC154" t="b">
        <f>IF(OR(H154=Localization!$C$117,H154=5),4,IF(OR(H154=Localization!$C$118,H154=4),2,IF(OR(H154=Localization!$C$119,H154=3),0,IF(OR(H154=Localization!$C$120,H154=2),-1,IF(OR(H154=Localization!$C$121,H154=1),-2)))))</f>
        <v>0</v>
      </c>
      <c r="AD154" t="b">
        <f>IF(OR(I154=Localization!$C$123,I154=5),-2,IF(OR(I154=Localization!$C$124,I154=4),-1,IF(OR(I154=Localization!$C$125,I154=3),0,IF(OR(I154=Localization!$C$126,I154=2),2,IF(OR(I154=Localization!$C$127,I154=1),4)))))</f>
        <v>0</v>
      </c>
      <c r="AE154" t="b">
        <f>IF(OR(J154=Localization!$C$117,J154=5),4,IF(OR(J154=Localization!$C$118,J154=4),2,IF(OR(J154=Localization!$C$119,J154=3),0,IF(OR(J154=Localization!$C$120,J154=2),-1,IF(OR(J154=Localization!$C$121,J154=1),-2)))))</f>
        <v>0</v>
      </c>
      <c r="AF154" t="b">
        <f>IF(OR(K154=Localization!$C$123,K154=5),-2,IF(OR(K154=Localization!$C$124,K154=4),-1,IF(OR(K154=Localization!$C$125,K154=3),0,IF(OR(K154=Localization!$C$126,K154=2),2,IF(OR(K154=Localization!$C$127,K154=1),4)))))</f>
        <v>0</v>
      </c>
      <c r="AG154" t="b">
        <f>IF(OR(L154=Localization!$C$117,L154=5),4,IF(OR(L154=Localization!$C$118,L154=4),2,IF(OR(L154=Localization!$C$119,L154=3),0,IF(OR(L154=Localization!$C$120,L154=2),-1,IF(OR(L154=Localization!$C$121,L154=1),-2)))))</f>
        <v>0</v>
      </c>
      <c r="AH154" t="b">
        <f>IF(OR(M154=Localization!$C$123,M154=5),-2,IF(OR(M154=Localization!$C$124,M154=4),-1,IF(OR(M154=Localization!$C$125,M154=3),0,IF(OR(M154=Localization!$C$126,M154=2),2,IF(OR(M154=Localization!$C$127,M154=1),4)))))</f>
        <v>0</v>
      </c>
      <c r="AI154" t="b">
        <f>IF(OR(N154=Localization!$C$117,N154=5),4,IF(OR(N154=Localization!$C$118,N154=4),2,IF(OR(N154=Localization!$C$119,N154=3),0,IF(OR(N154=Localization!$C$120,N154=2),-1,IF(OR(N154=Localization!$C$121,N154=1),-2)))))</f>
        <v>0</v>
      </c>
      <c r="AJ154" t="b">
        <f>IF(OR(O154=Localization!$C$123,O154=5),-2,IF(OR(O154=Localization!$C$124,O154=4),-1,IF(OR(O154=Localization!$C$125,O154=3),0,IF(OR(O154=Localization!$C$126,O154=2),2,IF(OR(O154=Localization!$C$127,O154=1),4)))))</f>
        <v>0</v>
      </c>
      <c r="AK154" t="b">
        <f>IF(OR(P154=Localization!$C$117,P154=5),4,IF(OR(P154=Localization!$C$118,P154=4),2,IF(OR(P154=Localization!$C$119,P154=3),0,IF(OR(P154=Localization!$C$120,P154=2),-1,IF(OR(P154=Localization!$C$121,P154=1),-2)))))</f>
        <v>0</v>
      </c>
      <c r="AL154" t="b">
        <f>IF(OR(Q154=Localization!$C$123,Q154=5),-2,IF(OR(Q154=Localization!$C$124,Q154=4),-1,IF(OR(Q154=Localization!$C$125,Q154=3),0,IF(OR(Q154=Localization!$C$126,Q154=2),2,IF(OR(Q154=Localization!$C$127,Q154=1),4)))))</f>
        <v>0</v>
      </c>
      <c r="AM154" t="b">
        <f>IF(OR(R154=Localization!$C$117,R154=5),4,IF(OR(R154=Localization!$C$118,R154=4),2,IF(OR(R154=Localization!$C$119,R154=3),0,IF(OR(R154=Localization!$C$120,R154=2),-1,IF(OR(R154=Localization!$C$121,R154=1),-2)))))</f>
        <v>0</v>
      </c>
      <c r="AN154" t="b">
        <f>IF(OR(S154=Localization!$C$123,S154=5),-2,IF(OR(S154=Localization!$C$124,S154=4),-1,IF(OR(S154=Localization!$C$125,S154=3),0,IF(OR(S154=Localization!$C$126,S154=2),2,IF(OR(S154=Localization!$C$127,S154=1),4)))))</f>
        <v>0</v>
      </c>
      <c r="AO154" t="b">
        <f>IF(OR(T154=Localization!$C$117,T154=5),4,IF(OR(T154=Localization!$C$118,T154=4),2,IF(OR(T154=Localization!$C$119,T154=3),0,IF(OR(T154=Localization!$C$120,T154=2),-1,IF(OR(T154=Localization!$C$121,T154=1),-2)))))</f>
        <v>0</v>
      </c>
      <c r="AP154" t="b">
        <f>IF(OR(U154=Localization!$C$123,U154=5),-2,IF(OR(U154=Localization!$C$124,U154=4),-1,IF(OR(U154=Localization!$C$125,U154=3),0,IF(OR(U154=Localization!$C$126,U154=2),2,IF(OR(U154=Localization!$C$127,U154=1),4)))))</f>
        <v>0</v>
      </c>
      <c r="AR154" t="str">
        <f t="shared" si="52"/>
        <v>ЛОЖЬЛОЖЬ</v>
      </c>
      <c r="AS154" t="str">
        <f t="shared" si="53"/>
        <v>ЛОЖЬЛОЖЬ</v>
      </c>
      <c r="AT154" t="str">
        <f t="shared" si="54"/>
        <v>ЛОЖЬЛОЖЬ</v>
      </c>
      <c r="AU154" t="str">
        <f t="shared" si="55"/>
        <v>ЛОЖЬЛОЖЬ</v>
      </c>
      <c r="AV154" t="str">
        <f t="shared" si="56"/>
        <v>ЛОЖЬЛОЖЬ</v>
      </c>
      <c r="AW154" t="str">
        <f t="shared" si="57"/>
        <v>ЛОЖЬЛОЖЬ</v>
      </c>
      <c r="AX154" t="str">
        <f t="shared" si="58"/>
        <v>ЛОЖЬЛОЖЬ</v>
      </c>
      <c r="AY154" t="str">
        <f t="shared" si="59"/>
        <v>ЛОЖЬЛОЖЬ</v>
      </c>
      <c r="AZ154" t="str">
        <f t="shared" si="60"/>
        <v>ЛОЖЬЛОЖЬ</v>
      </c>
      <c r="BA154" t="str">
        <f t="shared" si="61"/>
        <v>ЛОЖЬЛОЖЬ</v>
      </c>
      <c r="BC154" t="str">
        <f t="shared" si="62"/>
        <v/>
      </c>
      <c r="BD154" t="str">
        <f t="shared" si="63"/>
        <v/>
      </c>
      <c r="BE154" t="str">
        <f t="shared" si="64"/>
        <v/>
      </c>
      <c r="BF154" t="str">
        <f t="shared" si="65"/>
        <v/>
      </c>
      <c r="BG154" t="str">
        <f t="shared" si="66"/>
        <v/>
      </c>
      <c r="BH154" t="str">
        <f t="shared" si="67"/>
        <v/>
      </c>
      <c r="BI154" t="str">
        <f t="shared" si="68"/>
        <v/>
      </c>
      <c r="BJ154" t="str">
        <f t="shared" si="69"/>
        <v/>
      </c>
      <c r="BK154" t="str">
        <f t="shared" si="70"/>
        <v/>
      </c>
      <c r="BL154" t="str">
        <f t="shared" si="71"/>
        <v/>
      </c>
    </row>
    <row r="155" spans="23:64" x14ac:dyDescent="0.25">
      <c r="W155" t="b">
        <f>IF(OR(B155=Localization!$C$117,B155=5),4,IF(OR(B155=Localization!$C$118,B155=4),2,IF(OR(B155=Localization!$C$119,B155=3),0,IF(OR(B155=Localization!$C$120,B155=2),-1,IF(OR(B155=Localization!$C$121,B155=1),-2)))))</f>
        <v>0</v>
      </c>
      <c r="X155" t="b">
        <f>IF(OR(C155=Localization!$C$123,C155=5),-2,IF(OR(C155=Localization!$C$124,C155=4),-1,IF(OR(C155=Localization!$C$125,C155=3),0,IF(OR(C155=Localization!$C$126,C155=2),2,IF(OR(C155=Localization!$C$127,C155=1),4)))))</f>
        <v>0</v>
      </c>
      <c r="Y155" t="b">
        <f>IF(OR(D155=Localization!$C$117,D155=5),4,IF(OR(D155=Localization!$C$118,D155=4),2,IF(OR(D155=Localization!$C$119,D155=3),0,IF(OR(D155=Localization!$C$120,D155=2),-1,IF(OR(D155=Localization!$C$121,D155=1),-2)))))</f>
        <v>0</v>
      </c>
      <c r="Z155" t="b">
        <f>IF(OR(E155=Localization!$C$123,E155=5),-2,IF(OR(E155=Localization!$C$124,E155=4),-1,IF(OR(E155=Localization!$C$125,E155=3),0,IF(OR(E155=Localization!$C$126,E155=2),2,IF(OR(E155=Localization!$C$127,E155=1),4)))))</f>
        <v>0</v>
      </c>
      <c r="AA155" t="b">
        <f>IF(OR(F155=Localization!$C$117,F155=5),4,IF(OR(F155=Localization!$C$118,F155=4),2,IF(OR(F155=Localization!$C$119,F155=3),0,IF(OR(F155=Localization!$C$120,F155=2),-1,IF(OR(F155=Localization!$C$121,F155=1),-2)))))</f>
        <v>0</v>
      </c>
      <c r="AB155" t="b">
        <f>IF(OR(G155=Localization!$C$123,G155=5),-2,IF(OR(G155=Localization!$C$124,G155=4),-1,IF(OR(G155=Localization!$C$125,G155=3),0,IF(OR(G155=Localization!$C$126,G155=2),2,IF(OR(G155=Localization!$C$127,G155=1),4)))))</f>
        <v>0</v>
      </c>
      <c r="AC155" t="b">
        <f>IF(OR(H155=Localization!$C$117,H155=5),4,IF(OR(H155=Localization!$C$118,H155=4),2,IF(OR(H155=Localization!$C$119,H155=3),0,IF(OR(H155=Localization!$C$120,H155=2),-1,IF(OR(H155=Localization!$C$121,H155=1),-2)))))</f>
        <v>0</v>
      </c>
      <c r="AD155" t="b">
        <f>IF(OR(I155=Localization!$C$123,I155=5),-2,IF(OR(I155=Localization!$C$124,I155=4),-1,IF(OR(I155=Localization!$C$125,I155=3),0,IF(OR(I155=Localization!$C$126,I155=2),2,IF(OR(I155=Localization!$C$127,I155=1),4)))))</f>
        <v>0</v>
      </c>
      <c r="AE155" t="b">
        <f>IF(OR(J155=Localization!$C$117,J155=5),4,IF(OR(J155=Localization!$C$118,J155=4),2,IF(OR(J155=Localization!$C$119,J155=3),0,IF(OR(J155=Localization!$C$120,J155=2),-1,IF(OR(J155=Localization!$C$121,J155=1),-2)))))</f>
        <v>0</v>
      </c>
      <c r="AF155" t="b">
        <f>IF(OR(K155=Localization!$C$123,K155=5),-2,IF(OR(K155=Localization!$C$124,K155=4),-1,IF(OR(K155=Localization!$C$125,K155=3),0,IF(OR(K155=Localization!$C$126,K155=2),2,IF(OR(K155=Localization!$C$127,K155=1),4)))))</f>
        <v>0</v>
      </c>
      <c r="AG155" t="b">
        <f>IF(OR(L155=Localization!$C$117,L155=5),4,IF(OR(L155=Localization!$C$118,L155=4),2,IF(OR(L155=Localization!$C$119,L155=3),0,IF(OR(L155=Localization!$C$120,L155=2),-1,IF(OR(L155=Localization!$C$121,L155=1),-2)))))</f>
        <v>0</v>
      </c>
      <c r="AH155" t="b">
        <f>IF(OR(M155=Localization!$C$123,M155=5),-2,IF(OR(M155=Localization!$C$124,M155=4),-1,IF(OR(M155=Localization!$C$125,M155=3),0,IF(OR(M155=Localization!$C$126,M155=2),2,IF(OR(M155=Localization!$C$127,M155=1),4)))))</f>
        <v>0</v>
      </c>
      <c r="AI155" t="b">
        <f>IF(OR(N155=Localization!$C$117,N155=5),4,IF(OR(N155=Localization!$C$118,N155=4),2,IF(OR(N155=Localization!$C$119,N155=3),0,IF(OR(N155=Localization!$C$120,N155=2),-1,IF(OR(N155=Localization!$C$121,N155=1),-2)))))</f>
        <v>0</v>
      </c>
      <c r="AJ155" t="b">
        <f>IF(OR(O155=Localization!$C$123,O155=5),-2,IF(OR(O155=Localization!$C$124,O155=4),-1,IF(OR(O155=Localization!$C$125,O155=3),0,IF(OR(O155=Localization!$C$126,O155=2),2,IF(OR(O155=Localization!$C$127,O155=1),4)))))</f>
        <v>0</v>
      </c>
      <c r="AK155" t="b">
        <f>IF(OR(P155=Localization!$C$117,P155=5),4,IF(OR(P155=Localization!$C$118,P155=4),2,IF(OR(P155=Localization!$C$119,P155=3),0,IF(OR(P155=Localization!$C$120,P155=2),-1,IF(OR(P155=Localization!$C$121,P155=1),-2)))))</f>
        <v>0</v>
      </c>
      <c r="AL155" t="b">
        <f>IF(OR(Q155=Localization!$C$123,Q155=5),-2,IF(OR(Q155=Localization!$C$124,Q155=4),-1,IF(OR(Q155=Localization!$C$125,Q155=3),0,IF(OR(Q155=Localization!$C$126,Q155=2),2,IF(OR(Q155=Localization!$C$127,Q155=1),4)))))</f>
        <v>0</v>
      </c>
      <c r="AM155" t="b">
        <f>IF(OR(R155=Localization!$C$117,R155=5),4,IF(OR(R155=Localization!$C$118,R155=4),2,IF(OR(R155=Localization!$C$119,R155=3),0,IF(OR(R155=Localization!$C$120,R155=2),-1,IF(OR(R155=Localization!$C$121,R155=1),-2)))))</f>
        <v>0</v>
      </c>
      <c r="AN155" t="b">
        <f>IF(OR(S155=Localization!$C$123,S155=5),-2,IF(OR(S155=Localization!$C$124,S155=4),-1,IF(OR(S155=Localization!$C$125,S155=3),0,IF(OR(S155=Localization!$C$126,S155=2),2,IF(OR(S155=Localization!$C$127,S155=1),4)))))</f>
        <v>0</v>
      </c>
      <c r="AO155" t="b">
        <f>IF(OR(T155=Localization!$C$117,T155=5),4,IF(OR(T155=Localization!$C$118,T155=4),2,IF(OR(T155=Localization!$C$119,T155=3),0,IF(OR(T155=Localization!$C$120,T155=2),-1,IF(OR(T155=Localization!$C$121,T155=1),-2)))))</f>
        <v>0</v>
      </c>
      <c r="AP155" t="b">
        <f>IF(OR(U155=Localization!$C$123,U155=5),-2,IF(OR(U155=Localization!$C$124,U155=4),-1,IF(OR(U155=Localization!$C$125,U155=3),0,IF(OR(U155=Localization!$C$126,U155=2),2,IF(OR(U155=Localization!$C$127,U155=1),4)))))</f>
        <v>0</v>
      </c>
      <c r="AR155" t="str">
        <f t="shared" si="52"/>
        <v>ЛОЖЬЛОЖЬ</v>
      </c>
      <c r="AS155" t="str">
        <f t="shared" si="53"/>
        <v>ЛОЖЬЛОЖЬ</v>
      </c>
      <c r="AT155" t="str">
        <f t="shared" si="54"/>
        <v>ЛОЖЬЛОЖЬ</v>
      </c>
      <c r="AU155" t="str">
        <f t="shared" si="55"/>
        <v>ЛОЖЬЛОЖЬ</v>
      </c>
      <c r="AV155" t="str">
        <f t="shared" si="56"/>
        <v>ЛОЖЬЛОЖЬ</v>
      </c>
      <c r="AW155" t="str">
        <f t="shared" si="57"/>
        <v>ЛОЖЬЛОЖЬ</v>
      </c>
      <c r="AX155" t="str">
        <f t="shared" si="58"/>
        <v>ЛОЖЬЛОЖЬ</v>
      </c>
      <c r="AY155" t="str">
        <f t="shared" si="59"/>
        <v>ЛОЖЬЛОЖЬ</v>
      </c>
      <c r="AZ155" t="str">
        <f t="shared" si="60"/>
        <v>ЛОЖЬЛОЖЬ</v>
      </c>
      <c r="BA155" t="str">
        <f t="shared" si="61"/>
        <v>ЛОЖЬЛОЖЬ</v>
      </c>
      <c r="BC155" t="str">
        <f t="shared" si="62"/>
        <v/>
      </c>
      <c r="BD155" t="str">
        <f t="shared" si="63"/>
        <v/>
      </c>
      <c r="BE155" t="str">
        <f t="shared" si="64"/>
        <v/>
      </c>
      <c r="BF155" t="str">
        <f t="shared" si="65"/>
        <v/>
      </c>
      <c r="BG155" t="str">
        <f t="shared" si="66"/>
        <v/>
      </c>
      <c r="BH155" t="str">
        <f t="shared" si="67"/>
        <v/>
      </c>
      <c r="BI155" t="str">
        <f t="shared" si="68"/>
        <v/>
      </c>
      <c r="BJ155" t="str">
        <f t="shared" si="69"/>
        <v/>
      </c>
      <c r="BK155" t="str">
        <f t="shared" si="70"/>
        <v/>
      </c>
      <c r="BL155" t="str">
        <f t="shared" si="71"/>
        <v/>
      </c>
    </row>
    <row r="156" spans="23:64" x14ac:dyDescent="0.25">
      <c r="W156" t="b">
        <f>IF(OR(B156=Localization!$C$117,B156=5),4,IF(OR(B156=Localization!$C$118,B156=4),2,IF(OR(B156=Localization!$C$119,B156=3),0,IF(OR(B156=Localization!$C$120,B156=2),-1,IF(OR(B156=Localization!$C$121,B156=1),-2)))))</f>
        <v>0</v>
      </c>
      <c r="X156" t="b">
        <f>IF(OR(C156=Localization!$C$123,C156=5),-2,IF(OR(C156=Localization!$C$124,C156=4),-1,IF(OR(C156=Localization!$C$125,C156=3),0,IF(OR(C156=Localization!$C$126,C156=2),2,IF(OR(C156=Localization!$C$127,C156=1),4)))))</f>
        <v>0</v>
      </c>
      <c r="Y156" t="b">
        <f>IF(OR(D156=Localization!$C$117,D156=5),4,IF(OR(D156=Localization!$C$118,D156=4),2,IF(OR(D156=Localization!$C$119,D156=3),0,IF(OR(D156=Localization!$C$120,D156=2),-1,IF(OR(D156=Localization!$C$121,D156=1),-2)))))</f>
        <v>0</v>
      </c>
      <c r="Z156" t="b">
        <f>IF(OR(E156=Localization!$C$123,E156=5),-2,IF(OR(E156=Localization!$C$124,E156=4),-1,IF(OR(E156=Localization!$C$125,E156=3),0,IF(OR(E156=Localization!$C$126,E156=2),2,IF(OR(E156=Localization!$C$127,E156=1),4)))))</f>
        <v>0</v>
      </c>
      <c r="AA156" t="b">
        <f>IF(OR(F156=Localization!$C$117,F156=5),4,IF(OR(F156=Localization!$C$118,F156=4),2,IF(OR(F156=Localization!$C$119,F156=3),0,IF(OR(F156=Localization!$C$120,F156=2),-1,IF(OR(F156=Localization!$C$121,F156=1),-2)))))</f>
        <v>0</v>
      </c>
      <c r="AB156" t="b">
        <f>IF(OR(G156=Localization!$C$123,G156=5),-2,IF(OR(G156=Localization!$C$124,G156=4),-1,IF(OR(G156=Localization!$C$125,G156=3),0,IF(OR(G156=Localization!$C$126,G156=2),2,IF(OR(G156=Localization!$C$127,G156=1),4)))))</f>
        <v>0</v>
      </c>
      <c r="AC156" t="b">
        <f>IF(OR(H156=Localization!$C$117,H156=5),4,IF(OR(H156=Localization!$C$118,H156=4),2,IF(OR(H156=Localization!$C$119,H156=3),0,IF(OR(H156=Localization!$C$120,H156=2),-1,IF(OR(H156=Localization!$C$121,H156=1),-2)))))</f>
        <v>0</v>
      </c>
      <c r="AD156" t="b">
        <f>IF(OR(I156=Localization!$C$123,I156=5),-2,IF(OR(I156=Localization!$C$124,I156=4),-1,IF(OR(I156=Localization!$C$125,I156=3),0,IF(OR(I156=Localization!$C$126,I156=2),2,IF(OR(I156=Localization!$C$127,I156=1),4)))))</f>
        <v>0</v>
      </c>
      <c r="AE156" t="b">
        <f>IF(OR(J156=Localization!$C$117,J156=5),4,IF(OR(J156=Localization!$C$118,J156=4),2,IF(OR(J156=Localization!$C$119,J156=3),0,IF(OR(J156=Localization!$C$120,J156=2),-1,IF(OR(J156=Localization!$C$121,J156=1),-2)))))</f>
        <v>0</v>
      </c>
      <c r="AF156" t="b">
        <f>IF(OR(K156=Localization!$C$123,K156=5),-2,IF(OR(K156=Localization!$C$124,K156=4),-1,IF(OR(K156=Localization!$C$125,K156=3),0,IF(OR(K156=Localization!$C$126,K156=2),2,IF(OR(K156=Localization!$C$127,K156=1),4)))))</f>
        <v>0</v>
      </c>
      <c r="AG156" t="b">
        <f>IF(OR(L156=Localization!$C$117,L156=5),4,IF(OR(L156=Localization!$C$118,L156=4),2,IF(OR(L156=Localization!$C$119,L156=3),0,IF(OR(L156=Localization!$C$120,L156=2),-1,IF(OR(L156=Localization!$C$121,L156=1),-2)))))</f>
        <v>0</v>
      </c>
      <c r="AH156" t="b">
        <f>IF(OR(M156=Localization!$C$123,M156=5),-2,IF(OR(M156=Localization!$C$124,M156=4),-1,IF(OR(M156=Localization!$C$125,M156=3),0,IF(OR(M156=Localization!$C$126,M156=2),2,IF(OR(M156=Localization!$C$127,M156=1),4)))))</f>
        <v>0</v>
      </c>
      <c r="AI156" t="b">
        <f>IF(OR(N156=Localization!$C$117,N156=5),4,IF(OR(N156=Localization!$C$118,N156=4),2,IF(OR(N156=Localization!$C$119,N156=3),0,IF(OR(N156=Localization!$C$120,N156=2),-1,IF(OR(N156=Localization!$C$121,N156=1),-2)))))</f>
        <v>0</v>
      </c>
      <c r="AJ156" t="b">
        <f>IF(OR(O156=Localization!$C$123,O156=5),-2,IF(OR(O156=Localization!$C$124,O156=4),-1,IF(OR(O156=Localization!$C$125,O156=3),0,IF(OR(O156=Localization!$C$126,O156=2),2,IF(OR(O156=Localization!$C$127,O156=1),4)))))</f>
        <v>0</v>
      </c>
      <c r="AK156" t="b">
        <f>IF(OR(P156=Localization!$C$117,P156=5),4,IF(OR(P156=Localization!$C$118,P156=4),2,IF(OR(P156=Localization!$C$119,P156=3),0,IF(OR(P156=Localization!$C$120,P156=2),-1,IF(OR(P156=Localization!$C$121,P156=1),-2)))))</f>
        <v>0</v>
      </c>
      <c r="AL156" t="b">
        <f>IF(OR(Q156=Localization!$C$123,Q156=5),-2,IF(OR(Q156=Localization!$C$124,Q156=4),-1,IF(OR(Q156=Localization!$C$125,Q156=3),0,IF(OR(Q156=Localization!$C$126,Q156=2),2,IF(OR(Q156=Localization!$C$127,Q156=1),4)))))</f>
        <v>0</v>
      </c>
      <c r="AM156" t="b">
        <f>IF(OR(R156=Localization!$C$117,R156=5),4,IF(OR(R156=Localization!$C$118,R156=4),2,IF(OR(R156=Localization!$C$119,R156=3),0,IF(OR(R156=Localization!$C$120,R156=2),-1,IF(OR(R156=Localization!$C$121,R156=1),-2)))))</f>
        <v>0</v>
      </c>
      <c r="AN156" t="b">
        <f>IF(OR(S156=Localization!$C$123,S156=5),-2,IF(OR(S156=Localization!$C$124,S156=4),-1,IF(OR(S156=Localization!$C$125,S156=3),0,IF(OR(S156=Localization!$C$126,S156=2),2,IF(OR(S156=Localization!$C$127,S156=1),4)))))</f>
        <v>0</v>
      </c>
      <c r="AO156" t="b">
        <f>IF(OR(T156=Localization!$C$117,T156=5),4,IF(OR(T156=Localization!$C$118,T156=4),2,IF(OR(T156=Localization!$C$119,T156=3),0,IF(OR(T156=Localization!$C$120,T156=2),-1,IF(OR(T156=Localization!$C$121,T156=1),-2)))))</f>
        <v>0</v>
      </c>
      <c r="AP156" t="b">
        <f>IF(OR(U156=Localization!$C$123,U156=5),-2,IF(OR(U156=Localization!$C$124,U156=4),-1,IF(OR(U156=Localization!$C$125,U156=3),0,IF(OR(U156=Localization!$C$126,U156=2),2,IF(OR(U156=Localization!$C$127,U156=1),4)))))</f>
        <v>0</v>
      </c>
      <c r="AR156" t="str">
        <f t="shared" si="52"/>
        <v>ЛОЖЬЛОЖЬ</v>
      </c>
      <c r="AS156" t="str">
        <f t="shared" si="53"/>
        <v>ЛОЖЬЛОЖЬ</v>
      </c>
      <c r="AT156" t="str">
        <f t="shared" si="54"/>
        <v>ЛОЖЬЛОЖЬ</v>
      </c>
      <c r="AU156" t="str">
        <f t="shared" si="55"/>
        <v>ЛОЖЬЛОЖЬ</v>
      </c>
      <c r="AV156" t="str">
        <f t="shared" si="56"/>
        <v>ЛОЖЬЛОЖЬ</v>
      </c>
      <c r="AW156" t="str">
        <f t="shared" si="57"/>
        <v>ЛОЖЬЛОЖЬ</v>
      </c>
      <c r="AX156" t="str">
        <f t="shared" si="58"/>
        <v>ЛОЖЬЛОЖЬ</v>
      </c>
      <c r="AY156" t="str">
        <f t="shared" si="59"/>
        <v>ЛОЖЬЛОЖЬ</v>
      </c>
      <c r="AZ156" t="str">
        <f t="shared" si="60"/>
        <v>ЛОЖЬЛОЖЬ</v>
      </c>
      <c r="BA156" t="str">
        <f t="shared" si="61"/>
        <v>ЛОЖЬЛОЖЬ</v>
      </c>
      <c r="BC156" t="str">
        <f t="shared" si="62"/>
        <v/>
      </c>
      <c r="BD156" t="str">
        <f t="shared" si="63"/>
        <v/>
      </c>
      <c r="BE156" t="str">
        <f t="shared" si="64"/>
        <v/>
      </c>
      <c r="BF156" t="str">
        <f t="shared" si="65"/>
        <v/>
      </c>
      <c r="BG156" t="str">
        <f t="shared" si="66"/>
        <v/>
      </c>
      <c r="BH156" t="str">
        <f t="shared" si="67"/>
        <v/>
      </c>
      <c r="BI156" t="str">
        <f t="shared" si="68"/>
        <v/>
      </c>
      <c r="BJ156" t="str">
        <f t="shared" si="69"/>
        <v/>
      </c>
      <c r="BK156" t="str">
        <f t="shared" si="70"/>
        <v/>
      </c>
      <c r="BL156" t="str">
        <f t="shared" si="71"/>
        <v/>
      </c>
    </row>
    <row r="157" spans="23:64" x14ac:dyDescent="0.25">
      <c r="W157" t="b">
        <f>IF(OR(B157=Localization!$C$117,B157=5),4,IF(OR(B157=Localization!$C$118,B157=4),2,IF(OR(B157=Localization!$C$119,B157=3),0,IF(OR(B157=Localization!$C$120,B157=2),-1,IF(OR(B157=Localization!$C$121,B157=1),-2)))))</f>
        <v>0</v>
      </c>
      <c r="X157" t="b">
        <f>IF(OR(C157=Localization!$C$123,C157=5),-2,IF(OR(C157=Localization!$C$124,C157=4),-1,IF(OR(C157=Localization!$C$125,C157=3),0,IF(OR(C157=Localization!$C$126,C157=2),2,IF(OR(C157=Localization!$C$127,C157=1),4)))))</f>
        <v>0</v>
      </c>
      <c r="Y157" t="b">
        <f>IF(OR(D157=Localization!$C$117,D157=5),4,IF(OR(D157=Localization!$C$118,D157=4),2,IF(OR(D157=Localization!$C$119,D157=3),0,IF(OR(D157=Localization!$C$120,D157=2),-1,IF(OR(D157=Localization!$C$121,D157=1),-2)))))</f>
        <v>0</v>
      </c>
      <c r="Z157" t="b">
        <f>IF(OR(E157=Localization!$C$123,E157=5),-2,IF(OR(E157=Localization!$C$124,E157=4),-1,IF(OR(E157=Localization!$C$125,E157=3),0,IF(OR(E157=Localization!$C$126,E157=2),2,IF(OR(E157=Localization!$C$127,E157=1),4)))))</f>
        <v>0</v>
      </c>
      <c r="AA157" t="b">
        <f>IF(OR(F157=Localization!$C$117,F157=5),4,IF(OR(F157=Localization!$C$118,F157=4),2,IF(OR(F157=Localization!$C$119,F157=3),0,IF(OR(F157=Localization!$C$120,F157=2),-1,IF(OR(F157=Localization!$C$121,F157=1),-2)))))</f>
        <v>0</v>
      </c>
      <c r="AB157" t="b">
        <f>IF(OR(G157=Localization!$C$123,G157=5),-2,IF(OR(G157=Localization!$C$124,G157=4),-1,IF(OR(G157=Localization!$C$125,G157=3),0,IF(OR(G157=Localization!$C$126,G157=2),2,IF(OR(G157=Localization!$C$127,G157=1),4)))))</f>
        <v>0</v>
      </c>
      <c r="AC157" t="b">
        <f>IF(OR(H157=Localization!$C$117,H157=5),4,IF(OR(H157=Localization!$C$118,H157=4),2,IF(OR(H157=Localization!$C$119,H157=3),0,IF(OR(H157=Localization!$C$120,H157=2),-1,IF(OR(H157=Localization!$C$121,H157=1),-2)))))</f>
        <v>0</v>
      </c>
      <c r="AD157" t="b">
        <f>IF(OR(I157=Localization!$C$123,I157=5),-2,IF(OR(I157=Localization!$C$124,I157=4),-1,IF(OR(I157=Localization!$C$125,I157=3),0,IF(OR(I157=Localization!$C$126,I157=2),2,IF(OR(I157=Localization!$C$127,I157=1),4)))))</f>
        <v>0</v>
      </c>
      <c r="AE157" t="b">
        <f>IF(OR(J157=Localization!$C$117,J157=5),4,IF(OR(J157=Localization!$C$118,J157=4),2,IF(OR(J157=Localization!$C$119,J157=3),0,IF(OR(J157=Localization!$C$120,J157=2),-1,IF(OR(J157=Localization!$C$121,J157=1),-2)))))</f>
        <v>0</v>
      </c>
      <c r="AF157" t="b">
        <f>IF(OR(K157=Localization!$C$123,K157=5),-2,IF(OR(K157=Localization!$C$124,K157=4),-1,IF(OR(K157=Localization!$C$125,K157=3),0,IF(OR(K157=Localization!$C$126,K157=2),2,IF(OR(K157=Localization!$C$127,K157=1),4)))))</f>
        <v>0</v>
      </c>
      <c r="AG157" t="b">
        <f>IF(OR(L157=Localization!$C$117,L157=5),4,IF(OR(L157=Localization!$C$118,L157=4),2,IF(OR(L157=Localization!$C$119,L157=3),0,IF(OR(L157=Localization!$C$120,L157=2),-1,IF(OR(L157=Localization!$C$121,L157=1),-2)))))</f>
        <v>0</v>
      </c>
      <c r="AH157" t="b">
        <f>IF(OR(M157=Localization!$C$123,M157=5),-2,IF(OR(M157=Localization!$C$124,M157=4),-1,IF(OR(M157=Localization!$C$125,M157=3),0,IF(OR(M157=Localization!$C$126,M157=2),2,IF(OR(M157=Localization!$C$127,M157=1),4)))))</f>
        <v>0</v>
      </c>
      <c r="AI157" t="b">
        <f>IF(OR(N157=Localization!$C$117,N157=5),4,IF(OR(N157=Localization!$C$118,N157=4),2,IF(OR(N157=Localization!$C$119,N157=3),0,IF(OR(N157=Localization!$C$120,N157=2),-1,IF(OR(N157=Localization!$C$121,N157=1),-2)))))</f>
        <v>0</v>
      </c>
      <c r="AJ157" t="b">
        <f>IF(OR(O157=Localization!$C$123,O157=5),-2,IF(OR(O157=Localization!$C$124,O157=4),-1,IF(OR(O157=Localization!$C$125,O157=3),0,IF(OR(O157=Localization!$C$126,O157=2),2,IF(OR(O157=Localization!$C$127,O157=1),4)))))</f>
        <v>0</v>
      </c>
      <c r="AK157" t="b">
        <f>IF(OR(P157=Localization!$C$117,P157=5),4,IF(OR(P157=Localization!$C$118,P157=4),2,IF(OR(P157=Localization!$C$119,P157=3),0,IF(OR(P157=Localization!$C$120,P157=2),-1,IF(OR(P157=Localization!$C$121,P157=1),-2)))))</f>
        <v>0</v>
      </c>
      <c r="AL157" t="b">
        <f>IF(OR(Q157=Localization!$C$123,Q157=5),-2,IF(OR(Q157=Localization!$C$124,Q157=4),-1,IF(OR(Q157=Localization!$C$125,Q157=3),0,IF(OR(Q157=Localization!$C$126,Q157=2),2,IF(OR(Q157=Localization!$C$127,Q157=1),4)))))</f>
        <v>0</v>
      </c>
      <c r="AM157" t="b">
        <f>IF(OR(R157=Localization!$C$117,R157=5),4,IF(OR(R157=Localization!$C$118,R157=4),2,IF(OR(R157=Localization!$C$119,R157=3),0,IF(OR(R157=Localization!$C$120,R157=2),-1,IF(OR(R157=Localization!$C$121,R157=1),-2)))))</f>
        <v>0</v>
      </c>
      <c r="AN157" t="b">
        <f>IF(OR(S157=Localization!$C$123,S157=5),-2,IF(OR(S157=Localization!$C$124,S157=4),-1,IF(OR(S157=Localization!$C$125,S157=3),0,IF(OR(S157=Localization!$C$126,S157=2),2,IF(OR(S157=Localization!$C$127,S157=1),4)))))</f>
        <v>0</v>
      </c>
      <c r="AO157" t="b">
        <f>IF(OR(T157=Localization!$C$117,T157=5),4,IF(OR(T157=Localization!$C$118,T157=4),2,IF(OR(T157=Localization!$C$119,T157=3),0,IF(OR(T157=Localization!$C$120,T157=2),-1,IF(OR(T157=Localization!$C$121,T157=1),-2)))))</f>
        <v>0</v>
      </c>
      <c r="AP157" t="b">
        <f>IF(OR(U157=Localization!$C$123,U157=5),-2,IF(OR(U157=Localization!$C$124,U157=4),-1,IF(OR(U157=Localization!$C$125,U157=3),0,IF(OR(U157=Localization!$C$126,U157=2),2,IF(OR(U157=Localization!$C$127,U157=1),4)))))</f>
        <v>0</v>
      </c>
      <c r="AR157" t="str">
        <f t="shared" si="52"/>
        <v>ЛОЖЬЛОЖЬ</v>
      </c>
      <c r="AS157" t="str">
        <f t="shared" si="53"/>
        <v>ЛОЖЬЛОЖЬ</v>
      </c>
      <c r="AT157" t="str">
        <f t="shared" si="54"/>
        <v>ЛОЖЬЛОЖЬ</v>
      </c>
      <c r="AU157" t="str">
        <f t="shared" si="55"/>
        <v>ЛОЖЬЛОЖЬ</v>
      </c>
      <c r="AV157" t="str">
        <f t="shared" si="56"/>
        <v>ЛОЖЬЛОЖЬ</v>
      </c>
      <c r="AW157" t="str">
        <f t="shared" si="57"/>
        <v>ЛОЖЬЛОЖЬ</v>
      </c>
      <c r="AX157" t="str">
        <f t="shared" si="58"/>
        <v>ЛОЖЬЛОЖЬ</v>
      </c>
      <c r="AY157" t="str">
        <f t="shared" si="59"/>
        <v>ЛОЖЬЛОЖЬ</v>
      </c>
      <c r="AZ157" t="str">
        <f t="shared" si="60"/>
        <v>ЛОЖЬЛОЖЬ</v>
      </c>
      <c r="BA157" t="str">
        <f t="shared" si="61"/>
        <v>ЛОЖЬЛОЖЬ</v>
      </c>
      <c r="BC157" t="str">
        <f t="shared" si="62"/>
        <v/>
      </c>
      <c r="BD157" t="str">
        <f t="shared" si="63"/>
        <v/>
      </c>
      <c r="BE157" t="str">
        <f t="shared" si="64"/>
        <v/>
      </c>
      <c r="BF157" t="str">
        <f t="shared" si="65"/>
        <v/>
      </c>
      <c r="BG157" t="str">
        <f t="shared" si="66"/>
        <v/>
      </c>
      <c r="BH157" t="str">
        <f t="shared" si="67"/>
        <v/>
      </c>
      <c r="BI157" t="str">
        <f t="shared" si="68"/>
        <v/>
      </c>
      <c r="BJ157" t="str">
        <f t="shared" si="69"/>
        <v/>
      </c>
      <c r="BK157" t="str">
        <f t="shared" si="70"/>
        <v/>
      </c>
      <c r="BL157" t="str">
        <f t="shared" si="71"/>
        <v/>
      </c>
    </row>
    <row r="158" spans="23:64" x14ac:dyDescent="0.25">
      <c r="W158" t="b">
        <f>IF(OR(B158=Localization!$C$117,B158=5),4,IF(OR(B158=Localization!$C$118,B158=4),2,IF(OR(B158=Localization!$C$119,B158=3),0,IF(OR(B158=Localization!$C$120,B158=2),-1,IF(OR(B158=Localization!$C$121,B158=1),-2)))))</f>
        <v>0</v>
      </c>
      <c r="X158" t="b">
        <f>IF(OR(C158=Localization!$C$123,C158=5),-2,IF(OR(C158=Localization!$C$124,C158=4),-1,IF(OR(C158=Localization!$C$125,C158=3),0,IF(OR(C158=Localization!$C$126,C158=2),2,IF(OR(C158=Localization!$C$127,C158=1),4)))))</f>
        <v>0</v>
      </c>
      <c r="Y158" t="b">
        <f>IF(OR(D158=Localization!$C$117,D158=5),4,IF(OR(D158=Localization!$C$118,D158=4),2,IF(OR(D158=Localization!$C$119,D158=3),0,IF(OR(D158=Localization!$C$120,D158=2),-1,IF(OR(D158=Localization!$C$121,D158=1),-2)))))</f>
        <v>0</v>
      </c>
      <c r="Z158" t="b">
        <f>IF(OR(E158=Localization!$C$123,E158=5),-2,IF(OR(E158=Localization!$C$124,E158=4),-1,IF(OR(E158=Localization!$C$125,E158=3),0,IF(OR(E158=Localization!$C$126,E158=2),2,IF(OR(E158=Localization!$C$127,E158=1),4)))))</f>
        <v>0</v>
      </c>
      <c r="AA158" t="b">
        <f>IF(OR(F158=Localization!$C$117,F158=5),4,IF(OR(F158=Localization!$C$118,F158=4),2,IF(OR(F158=Localization!$C$119,F158=3),0,IF(OR(F158=Localization!$C$120,F158=2),-1,IF(OR(F158=Localization!$C$121,F158=1),-2)))))</f>
        <v>0</v>
      </c>
      <c r="AB158" t="b">
        <f>IF(OR(G158=Localization!$C$123,G158=5),-2,IF(OR(G158=Localization!$C$124,G158=4),-1,IF(OR(G158=Localization!$C$125,G158=3),0,IF(OR(G158=Localization!$C$126,G158=2),2,IF(OR(G158=Localization!$C$127,G158=1),4)))))</f>
        <v>0</v>
      </c>
      <c r="AC158" t="b">
        <f>IF(OR(H158=Localization!$C$117,H158=5),4,IF(OR(H158=Localization!$C$118,H158=4),2,IF(OR(H158=Localization!$C$119,H158=3),0,IF(OR(H158=Localization!$C$120,H158=2),-1,IF(OR(H158=Localization!$C$121,H158=1),-2)))))</f>
        <v>0</v>
      </c>
      <c r="AD158" t="b">
        <f>IF(OR(I158=Localization!$C$123,I158=5),-2,IF(OR(I158=Localization!$C$124,I158=4),-1,IF(OR(I158=Localization!$C$125,I158=3),0,IF(OR(I158=Localization!$C$126,I158=2),2,IF(OR(I158=Localization!$C$127,I158=1),4)))))</f>
        <v>0</v>
      </c>
      <c r="AE158" t="b">
        <f>IF(OR(J158=Localization!$C$117,J158=5),4,IF(OR(J158=Localization!$C$118,J158=4),2,IF(OR(J158=Localization!$C$119,J158=3),0,IF(OR(J158=Localization!$C$120,J158=2),-1,IF(OR(J158=Localization!$C$121,J158=1),-2)))))</f>
        <v>0</v>
      </c>
      <c r="AF158" t="b">
        <f>IF(OR(K158=Localization!$C$123,K158=5),-2,IF(OR(K158=Localization!$C$124,K158=4),-1,IF(OR(K158=Localization!$C$125,K158=3),0,IF(OR(K158=Localization!$C$126,K158=2),2,IF(OR(K158=Localization!$C$127,K158=1),4)))))</f>
        <v>0</v>
      </c>
      <c r="AG158" t="b">
        <f>IF(OR(L158=Localization!$C$117,L158=5),4,IF(OR(L158=Localization!$C$118,L158=4),2,IF(OR(L158=Localization!$C$119,L158=3),0,IF(OR(L158=Localization!$C$120,L158=2),-1,IF(OR(L158=Localization!$C$121,L158=1),-2)))))</f>
        <v>0</v>
      </c>
      <c r="AH158" t="b">
        <f>IF(OR(M158=Localization!$C$123,M158=5),-2,IF(OR(M158=Localization!$C$124,M158=4),-1,IF(OR(M158=Localization!$C$125,M158=3),0,IF(OR(M158=Localization!$C$126,M158=2),2,IF(OR(M158=Localization!$C$127,M158=1),4)))))</f>
        <v>0</v>
      </c>
      <c r="AI158" t="b">
        <f>IF(OR(N158=Localization!$C$117,N158=5),4,IF(OR(N158=Localization!$C$118,N158=4),2,IF(OR(N158=Localization!$C$119,N158=3),0,IF(OR(N158=Localization!$C$120,N158=2),-1,IF(OR(N158=Localization!$C$121,N158=1),-2)))))</f>
        <v>0</v>
      </c>
      <c r="AJ158" t="b">
        <f>IF(OR(O158=Localization!$C$123,O158=5),-2,IF(OR(O158=Localization!$C$124,O158=4),-1,IF(OR(O158=Localization!$C$125,O158=3),0,IF(OR(O158=Localization!$C$126,O158=2),2,IF(OR(O158=Localization!$C$127,O158=1),4)))))</f>
        <v>0</v>
      </c>
      <c r="AK158" t="b">
        <f>IF(OR(P158=Localization!$C$117,P158=5),4,IF(OR(P158=Localization!$C$118,P158=4),2,IF(OR(P158=Localization!$C$119,P158=3),0,IF(OR(P158=Localization!$C$120,P158=2),-1,IF(OR(P158=Localization!$C$121,P158=1),-2)))))</f>
        <v>0</v>
      </c>
      <c r="AL158" t="b">
        <f>IF(OR(Q158=Localization!$C$123,Q158=5),-2,IF(OR(Q158=Localization!$C$124,Q158=4),-1,IF(OR(Q158=Localization!$C$125,Q158=3),0,IF(OR(Q158=Localization!$C$126,Q158=2),2,IF(OR(Q158=Localization!$C$127,Q158=1),4)))))</f>
        <v>0</v>
      </c>
      <c r="AM158" t="b">
        <f>IF(OR(R158=Localization!$C$117,R158=5),4,IF(OR(R158=Localization!$C$118,R158=4),2,IF(OR(R158=Localization!$C$119,R158=3),0,IF(OR(R158=Localization!$C$120,R158=2),-1,IF(OR(R158=Localization!$C$121,R158=1),-2)))))</f>
        <v>0</v>
      </c>
      <c r="AN158" t="b">
        <f>IF(OR(S158=Localization!$C$123,S158=5),-2,IF(OR(S158=Localization!$C$124,S158=4),-1,IF(OR(S158=Localization!$C$125,S158=3),0,IF(OR(S158=Localization!$C$126,S158=2),2,IF(OR(S158=Localization!$C$127,S158=1),4)))))</f>
        <v>0</v>
      </c>
      <c r="AO158" t="b">
        <f>IF(OR(T158=Localization!$C$117,T158=5),4,IF(OR(T158=Localization!$C$118,T158=4),2,IF(OR(T158=Localization!$C$119,T158=3),0,IF(OR(T158=Localization!$C$120,T158=2),-1,IF(OR(T158=Localization!$C$121,T158=1),-2)))))</f>
        <v>0</v>
      </c>
      <c r="AP158" t="b">
        <f>IF(OR(U158=Localization!$C$123,U158=5),-2,IF(OR(U158=Localization!$C$124,U158=4),-1,IF(OR(U158=Localization!$C$125,U158=3),0,IF(OR(U158=Localization!$C$126,U158=2),2,IF(OR(U158=Localization!$C$127,U158=1),4)))))</f>
        <v>0</v>
      </c>
      <c r="AR158" t="str">
        <f t="shared" si="52"/>
        <v>ЛОЖЬЛОЖЬ</v>
      </c>
      <c r="AS158" t="str">
        <f t="shared" si="53"/>
        <v>ЛОЖЬЛОЖЬ</v>
      </c>
      <c r="AT158" t="str">
        <f t="shared" si="54"/>
        <v>ЛОЖЬЛОЖЬ</v>
      </c>
      <c r="AU158" t="str">
        <f t="shared" si="55"/>
        <v>ЛОЖЬЛОЖЬ</v>
      </c>
      <c r="AV158" t="str">
        <f t="shared" si="56"/>
        <v>ЛОЖЬЛОЖЬ</v>
      </c>
      <c r="AW158" t="str">
        <f t="shared" si="57"/>
        <v>ЛОЖЬЛОЖЬ</v>
      </c>
      <c r="AX158" t="str">
        <f t="shared" si="58"/>
        <v>ЛОЖЬЛОЖЬ</v>
      </c>
      <c r="AY158" t="str">
        <f t="shared" si="59"/>
        <v>ЛОЖЬЛОЖЬ</v>
      </c>
      <c r="AZ158" t="str">
        <f t="shared" si="60"/>
        <v>ЛОЖЬЛОЖЬ</v>
      </c>
      <c r="BA158" t="str">
        <f t="shared" si="61"/>
        <v>ЛОЖЬЛОЖЬ</v>
      </c>
      <c r="BC158" t="str">
        <f t="shared" si="62"/>
        <v/>
      </c>
      <c r="BD158" t="str">
        <f t="shared" si="63"/>
        <v/>
      </c>
      <c r="BE158" t="str">
        <f t="shared" si="64"/>
        <v/>
      </c>
      <c r="BF158" t="str">
        <f t="shared" si="65"/>
        <v/>
      </c>
      <c r="BG158" t="str">
        <f t="shared" si="66"/>
        <v/>
      </c>
      <c r="BH158" t="str">
        <f t="shared" si="67"/>
        <v/>
      </c>
      <c r="BI158" t="str">
        <f t="shared" si="68"/>
        <v/>
      </c>
      <c r="BJ158" t="str">
        <f t="shared" si="69"/>
        <v/>
      </c>
      <c r="BK158" t="str">
        <f t="shared" si="70"/>
        <v/>
      </c>
      <c r="BL158" t="str">
        <f t="shared" si="71"/>
        <v/>
      </c>
    </row>
    <row r="159" spans="23:64" x14ac:dyDescent="0.25">
      <c r="W159" t="b">
        <f>IF(OR(B159=Localization!$C$117,B159=5),4,IF(OR(B159=Localization!$C$118,B159=4),2,IF(OR(B159=Localization!$C$119,B159=3),0,IF(OR(B159=Localization!$C$120,B159=2),-1,IF(OR(B159=Localization!$C$121,B159=1),-2)))))</f>
        <v>0</v>
      </c>
      <c r="X159" t="b">
        <f>IF(OR(C159=Localization!$C$123,C159=5),-2,IF(OR(C159=Localization!$C$124,C159=4),-1,IF(OR(C159=Localization!$C$125,C159=3),0,IF(OR(C159=Localization!$C$126,C159=2),2,IF(OR(C159=Localization!$C$127,C159=1),4)))))</f>
        <v>0</v>
      </c>
      <c r="Y159" t="b">
        <f>IF(OR(D159=Localization!$C$117,D159=5),4,IF(OR(D159=Localization!$C$118,D159=4),2,IF(OR(D159=Localization!$C$119,D159=3),0,IF(OR(D159=Localization!$C$120,D159=2),-1,IF(OR(D159=Localization!$C$121,D159=1),-2)))))</f>
        <v>0</v>
      </c>
      <c r="Z159" t="b">
        <f>IF(OR(E159=Localization!$C$123,E159=5),-2,IF(OR(E159=Localization!$C$124,E159=4),-1,IF(OR(E159=Localization!$C$125,E159=3),0,IF(OR(E159=Localization!$C$126,E159=2),2,IF(OR(E159=Localization!$C$127,E159=1),4)))))</f>
        <v>0</v>
      </c>
      <c r="AA159" t="b">
        <f>IF(OR(F159=Localization!$C$117,F159=5),4,IF(OR(F159=Localization!$C$118,F159=4),2,IF(OR(F159=Localization!$C$119,F159=3),0,IF(OR(F159=Localization!$C$120,F159=2),-1,IF(OR(F159=Localization!$C$121,F159=1),-2)))))</f>
        <v>0</v>
      </c>
      <c r="AB159" t="b">
        <f>IF(OR(G159=Localization!$C$123,G159=5),-2,IF(OR(G159=Localization!$C$124,G159=4),-1,IF(OR(G159=Localization!$C$125,G159=3),0,IF(OR(G159=Localization!$C$126,G159=2),2,IF(OR(G159=Localization!$C$127,G159=1),4)))))</f>
        <v>0</v>
      </c>
      <c r="AC159" t="b">
        <f>IF(OR(H159=Localization!$C$117,H159=5),4,IF(OR(H159=Localization!$C$118,H159=4),2,IF(OR(H159=Localization!$C$119,H159=3),0,IF(OR(H159=Localization!$C$120,H159=2),-1,IF(OR(H159=Localization!$C$121,H159=1),-2)))))</f>
        <v>0</v>
      </c>
      <c r="AD159" t="b">
        <f>IF(OR(I159=Localization!$C$123,I159=5),-2,IF(OR(I159=Localization!$C$124,I159=4),-1,IF(OR(I159=Localization!$C$125,I159=3),0,IF(OR(I159=Localization!$C$126,I159=2),2,IF(OR(I159=Localization!$C$127,I159=1),4)))))</f>
        <v>0</v>
      </c>
      <c r="AE159" t="b">
        <f>IF(OR(J159=Localization!$C$117,J159=5),4,IF(OR(J159=Localization!$C$118,J159=4),2,IF(OR(J159=Localization!$C$119,J159=3),0,IF(OR(J159=Localization!$C$120,J159=2),-1,IF(OR(J159=Localization!$C$121,J159=1),-2)))))</f>
        <v>0</v>
      </c>
      <c r="AF159" t="b">
        <f>IF(OR(K159=Localization!$C$123,K159=5),-2,IF(OR(K159=Localization!$C$124,K159=4),-1,IF(OR(K159=Localization!$C$125,K159=3),0,IF(OR(K159=Localization!$C$126,K159=2),2,IF(OR(K159=Localization!$C$127,K159=1),4)))))</f>
        <v>0</v>
      </c>
      <c r="AG159" t="b">
        <f>IF(OR(L159=Localization!$C$117,L159=5),4,IF(OR(L159=Localization!$C$118,L159=4),2,IF(OR(L159=Localization!$C$119,L159=3),0,IF(OR(L159=Localization!$C$120,L159=2),-1,IF(OR(L159=Localization!$C$121,L159=1),-2)))))</f>
        <v>0</v>
      </c>
      <c r="AH159" t="b">
        <f>IF(OR(M159=Localization!$C$123,M159=5),-2,IF(OR(M159=Localization!$C$124,M159=4),-1,IF(OR(M159=Localization!$C$125,M159=3),0,IF(OR(M159=Localization!$C$126,M159=2),2,IF(OR(M159=Localization!$C$127,M159=1),4)))))</f>
        <v>0</v>
      </c>
      <c r="AI159" t="b">
        <f>IF(OR(N159=Localization!$C$117,N159=5),4,IF(OR(N159=Localization!$C$118,N159=4),2,IF(OR(N159=Localization!$C$119,N159=3),0,IF(OR(N159=Localization!$C$120,N159=2),-1,IF(OR(N159=Localization!$C$121,N159=1),-2)))))</f>
        <v>0</v>
      </c>
      <c r="AJ159" t="b">
        <f>IF(OR(O159=Localization!$C$123,O159=5),-2,IF(OR(O159=Localization!$C$124,O159=4),-1,IF(OR(O159=Localization!$C$125,O159=3),0,IF(OR(O159=Localization!$C$126,O159=2),2,IF(OR(O159=Localization!$C$127,O159=1),4)))))</f>
        <v>0</v>
      </c>
      <c r="AK159" t="b">
        <f>IF(OR(P159=Localization!$C$117,P159=5),4,IF(OR(P159=Localization!$C$118,P159=4),2,IF(OR(P159=Localization!$C$119,P159=3),0,IF(OR(P159=Localization!$C$120,P159=2),-1,IF(OR(P159=Localization!$C$121,P159=1),-2)))))</f>
        <v>0</v>
      </c>
      <c r="AL159" t="b">
        <f>IF(OR(Q159=Localization!$C$123,Q159=5),-2,IF(OR(Q159=Localization!$C$124,Q159=4),-1,IF(OR(Q159=Localization!$C$125,Q159=3),0,IF(OR(Q159=Localization!$C$126,Q159=2),2,IF(OR(Q159=Localization!$C$127,Q159=1),4)))))</f>
        <v>0</v>
      </c>
      <c r="AM159" t="b">
        <f>IF(OR(R159=Localization!$C$117,R159=5),4,IF(OR(R159=Localization!$C$118,R159=4),2,IF(OR(R159=Localization!$C$119,R159=3),0,IF(OR(R159=Localization!$C$120,R159=2),-1,IF(OR(R159=Localization!$C$121,R159=1),-2)))))</f>
        <v>0</v>
      </c>
      <c r="AN159" t="b">
        <f>IF(OR(S159=Localization!$C$123,S159=5),-2,IF(OR(S159=Localization!$C$124,S159=4),-1,IF(OR(S159=Localization!$C$125,S159=3),0,IF(OR(S159=Localization!$C$126,S159=2),2,IF(OR(S159=Localization!$C$127,S159=1),4)))))</f>
        <v>0</v>
      </c>
      <c r="AO159" t="b">
        <f>IF(OR(T159=Localization!$C$117,T159=5),4,IF(OR(T159=Localization!$C$118,T159=4),2,IF(OR(T159=Localization!$C$119,T159=3),0,IF(OR(T159=Localization!$C$120,T159=2),-1,IF(OR(T159=Localization!$C$121,T159=1),-2)))))</f>
        <v>0</v>
      </c>
      <c r="AP159" t="b">
        <f>IF(OR(U159=Localization!$C$123,U159=5),-2,IF(OR(U159=Localization!$C$124,U159=4),-1,IF(OR(U159=Localization!$C$125,U159=3),0,IF(OR(U159=Localization!$C$126,U159=2),2,IF(OR(U159=Localization!$C$127,U159=1),4)))))</f>
        <v>0</v>
      </c>
      <c r="AR159" t="str">
        <f t="shared" si="52"/>
        <v>ЛОЖЬЛОЖЬ</v>
      </c>
      <c r="AS159" t="str">
        <f t="shared" si="53"/>
        <v>ЛОЖЬЛОЖЬ</v>
      </c>
      <c r="AT159" t="str">
        <f t="shared" si="54"/>
        <v>ЛОЖЬЛОЖЬ</v>
      </c>
      <c r="AU159" t="str">
        <f t="shared" si="55"/>
        <v>ЛОЖЬЛОЖЬ</v>
      </c>
      <c r="AV159" t="str">
        <f t="shared" si="56"/>
        <v>ЛОЖЬЛОЖЬ</v>
      </c>
      <c r="AW159" t="str">
        <f t="shared" si="57"/>
        <v>ЛОЖЬЛОЖЬ</v>
      </c>
      <c r="AX159" t="str">
        <f t="shared" si="58"/>
        <v>ЛОЖЬЛОЖЬ</v>
      </c>
      <c r="AY159" t="str">
        <f t="shared" si="59"/>
        <v>ЛОЖЬЛОЖЬ</v>
      </c>
      <c r="AZ159" t="str">
        <f t="shared" si="60"/>
        <v>ЛОЖЬЛОЖЬ</v>
      </c>
      <c r="BA159" t="str">
        <f t="shared" si="61"/>
        <v>ЛОЖЬЛОЖЬ</v>
      </c>
      <c r="BC159" t="str">
        <f t="shared" si="62"/>
        <v/>
      </c>
      <c r="BD159" t="str">
        <f t="shared" si="63"/>
        <v/>
      </c>
      <c r="BE159" t="str">
        <f t="shared" si="64"/>
        <v/>
      </c>
      <c r="BF159" t="str">
        <f t="shared" si="65"/>
        <v/>
      </c>
      <c r="BG159" t="str">
        <f t="shared" si="66"/>
        <v/>
      </c>
      <c r="BH159" t="str">
        <f t="shared" si="67"/>
        <v/>
      </c>
      <c r="BI159" t="str">
        <f t="shared" si="68"/>
        <v/>
      </c>
      <c r="BJ159" t="str">
        <f t="shared" si="69"/>
        <v/>
      </c>
      <c r="BK159" t="str">
        <f t="shared" si="70"/>
        <v/>
      </c>
      <c r="BL159" t="str">
        <f t="shared" si="71"/>
        <v/>
      </c>
    </row>
    <row r="160" spans="23:64" x14ac:dyDescent="0.25">
      <c r="W160" t="b">
        <f>IF(OR(B160=Localization!$C$117,B160=5),4,IF(OR(B160=Localization!$C$118,B160=4),2,IF(OR(B160=Localization!$C$119,B160=3),0,IF(OR(B160=Localization!$C$120,B160=2),-1,IF(OR(B160=Localization!$C$121,B160=1),-2)))))</f>
        <v>0</v>
      </c>
      <c r="X160" t="b">
        <f>IF(OR(C160=Localization!$C$123,C160=5),-2,IF(OR(C160=Localization!$C$124,C160=4),-1,IF(OR(C160=Localization!$C$125,C160=3),0,IF(OR(C160=Localization!$C$126,C160=2),2,IF(OR(C160=Localization!$C$127,C160=1),4)))))</f>
        <v>0</v>
      </c>
      <c r="Y160" t="b">
        <f>IF(OR(D160=Localization!$C$117,D160=5),4,IF(OR(D160=Localization!$C$118,D160=4),2,IF(OR(D160=Localization!$C$119,D160=3),0,IF(OR(D160=Localization!$C$120,D160=2),-1,IF(OR(D160=Localization!$C$121,D160=1),-2)))))</f>
        <v>0</v>
      </c>
      <c r="Z160" t="b">
        <f>IF(OR(E160=Localization!$C$123,E160=5),-2,IF(OR(E160=Localization!$C$124,E160=4),-1,IF(OR(E160=Localization!$C$125,E160=3),0,IF(OR(E160=Localization!$C$126,E160=2),2,IF(OR(E160=Localization!$C$127,E160=1),4)))))</f>
        <v>0</v>
      </c>
      <c r="AA160" t="b">
        <f>IF(OR(F160=Localization!$C$117,F160=5),4,IF(OR(F160=Localization!$C$118,F160=4),2,IF(OR(F160=Localization!$C$119,F160=3),0,IF(OR(F160=Localization!$C$120,F160=2),-1,IF(OR(F160=Localization!$C$121,F160=1),-2)))))</f>
        <v>0</v>
      </c>
      <c r="AB160" t="b">
        <f>IF(OR(G160=Localization!$C$123,G160=5),-2,IF(OR(G160=Localization!$C$124,G160=4),-1,IF(OR(G160=Localization!$C$125,G160=3),0,IF(OR(G160=Localization!$C$126,G160=2),2,IF(OR(G160=Localization!$C$127,G160=1),4)))))</f>
        <v>0</v>
      </c>
      <c r="AC160" t="b">
        <f>IF(OR(H160=Localization!$C$117,H160=5),4,IF(OR(H160=Localization!$C$118,H160=4),2,IF(OR(H160=Localization!$C$119,H160=3),0,IF(OR(H160=Localization!$C$120,H160=2),-1,IF(OR(H160=Localization!$C$121,H160=1),-2)))))</f>
        <v>0</v>
      </c>
      <c r="AD160" t="b">
        <f>IF(OR(I160=Localization!$C$123,I160=5),-2,IF(OR(I160=Localization!$C$124,I160=4),-1,IF(OR(I160=Localization!$C$125,I160=3),0,IF(OR(I160=Localization!$C$126,I160=2),2,IF(OR(I160=Localization!$C$127,I160=1),4)))))</f>
        <v>0</v>
      </c>
      <c r="AE160" t="b">
        <f>IF(OR(J160=Localization!$C$117,J160=5),4,IF(OR(J160=Localization!$C$118,J160=4),2,IF(OR(J160=Localization!$C$119,J160=3),0,IF(OR(J160=Localization!$C$120,J160=2),-1,IF(OR(J160=Localization!$C$121,J160=1),-2)))))</f>
        <v>0</v>
      </c>
      <c r="AF160" t="b">
        <f>IF(OR(K160=Localization!$C$123,K160=5),-2,IF(OR(K160=Localization!$C$124,K160=4),-1,IF(OR(K160=Localization!$C$125,K160=3),0,IF(OR(K160=Localization!$C$126,K160=2),2,IF(OR(K160=Localization!$C$127,K160=1),4)))))</f>
        <v>0</v>
      </c>
      <c r="AG160" t="b">
        <f>IF(OR(L160=Localization!$C$117,L160=5),4,IF(OR(L160=Localization!$C$118,L160=4),2,IF(OR(L160=Localization!$C$119,L160=3),0,IF(OR(L160=Localization!$C$120,L160=2),-1,IF(OR(L160=Localization!$C$121,L160=1),-2)))))</f>
        <v>0</v>
      </c>
      <c r="AH160" t="b">
        <f>IF(OR(M160=Localization!$C$123,M160=5),-2,IF(OR(M160=Localization!$C$124,M160=4),-1,IF(OR(M160=Localization!$C$125,M160=3),0,IF(OR(M160=Localization!$C$126,M160=2),2,IF(OR(M160=Localization!$C$127,M160=1),4)))))</f>
        <v>0</v>
      </c>
      <c r="AI160" t="b">
        <f>IF(OR(N160=Localization!$C$117,N160=5),4,IF(OR(N160=Localization!$C$118,N160=4),2,IF(OR(N160=Localization!$C$119,N160=3),0,IF(OR(N160=Localization!$C$120,N160=2),-1,IF(OR(N160=Localization!$C$121,N160=1),-2)))))</f>
        <v>0</v>
      </c>
      <c r="AJ160" t="b">
        <f>IF(OR(O160=Localization!$C$123,O160=5),-2,IF(OR(O160=Localization!$C$124,O160=4),-1,IF(OR(O160=Localization!$C$125,O160=3),0,IF(OR(O160=Localization!$C$126,O160=2),2,IF(OR(O160=Localization!$C$127,O160=1),4)))))</f>
        <v>0</v>
      </c>
      <c r="AK160" t="b">
        <f>IF(OR(P160=Localization!$C$117,P160=5),4,IF(OR(P160=Localization!$C$118,P160=4),2,IF(OR(P160=Localization!$C$119,P160=3),0,IF(OR(P160=Localization!$C$120,P160=2),-1,IF(OR(P160=Localization!$C$121,P160=1),-2)))))</f>
        <v>0</v>
      </c>
      <c r="AL160" t="b">
        <f>IF(OR(Q160=Localization!$C$123,Q160=5),-2,IF(OR(Q160=Localization!$C$124,Q160=4),-1,IF(OR(Q160=Localization!$C$125,Q160=3),0,IF(OR(Q160=Localization!$C$126,Q160=2),2,IF(OR(Q160=Localization!$C$127,Q160=1),4)))))</f>
        <v>0</v>
      </c>
      <c r="AM160" t="b">
        <f>IF(OR(R160=Localization!$C$117,R160=5),4,IF(OR(R160=Localization!$C$118,R160=4),2,IF(OR(R160=Localization!$C$119,R160=3),0,IF(OR(R160=Localization!$C$120,R160=2),-1,IF(OR(R160=Localization!$C$121,R160=1),-2)))))</f>
        <v>0</v>
      </c>
      <c r="AN160" t="b">
        <f>IF(OR(S160=Localization!$C$123,S160=5),-2,IF(OR(S160=Localization!$C$124,S160=4),-1,IF(OR(S160=Localization!$C$125,S160=3),0,IF(OR(S160=Localization!$C$126,S160=2),2,IF(OR(S160=Localization!$C$127,S160=1),4)))))</f>
        <v>0</v>
      </c>
      <c r="AO160" t="b">
        <f>IF(OR(T160=Localization!$C$117,T160=5),4,IF(OR(T160=Localization!$C$118,T160=4),2,IF(OR(T160=Localization!$C$119,T160=3),0,IF(OR(T160=Localization!$C$120,T160=2),-1,IF(OR(T160=Localization!$C$121,T160=1),-2)))))</f>
        <v>0</v>
      </c>
      <c r="AP160" t="b">
        <f>IF(OR(U160=Localization!$C$123,U160=5),-2,IF(OR(U160=Localization!$C$124,U160=4),-1,IF(OR(U160=Localization!$C$125,U160=3),0,IF(OR(U160=Localization!$C$126,U160=2),2,IF(OR(U160=Localization!$C$127,U160=1),4)))))</f>
        <v>0</v>
      </c>
      <c r="AR160" t="str">
        <f t="shared" si="52"/>
        <v>ЛОЖЬЛОЖЬ</v>
      </c>
      <c r="AS160" t="str">
        <f t="shared" si="53"/>
        <v>ЛОЖЬЛОЖЬ</v>
      </c>
      <c r="AT160" t="str">
        <f t="shared" si="54"/>
        <v>ЛОЖЬЛОЖЬ</v>
      </c>
      <c r="AU160" t="str">
        <f t="shared" si="55"/>
        <v>ЛОЖЬЛОЖЬ</v>
      </c>
      <c r="AV160" t="str">
        <f t="shared" si="56"/>
        <v>ЛОЖЬЛОЖЬ</v>
      </c>
      <c r="AW160" t="str">
        <f t="shared" si="57"/>
        <v>ЛОЖЬЛОЖЬ</v>
      </c>
      <c r="AX160" t="str">
        <f t="shared" si="58"/>
        <v>ЛОЖЬЛОЖЬ</v>
      </c>
      <c r="AY160" t="str">
        <f t="shared" si="59"/>
        <v>ЛОЖЬЛОЖЬ</v>
      </c>
      <c r="AZ160" t="str">
        <f t="shared" si="60"/>
        <v>ЛОЖЬЛОЖЬ</v>
      </c>
      <c r="BA160" t="str">
        <f t="shared" si="61"/>
        <v>ЛОЖЬЛОЖЬ</v>
      </c>
      <c r="BC160" t="str">
        <f t="shared" si="62"/>
        <v/>
      </c>
      <c r="BD160" t="str">
        <f t="shared" si="63"/>
        <v/>
      </c>
      <c r="BE160" t="str">
        <f t="shared" si="64"/>
        <v/>
      </c>
      <c r="BF160" t="str">
        <f t="shared" si="65"/>
        <v/>
      </c>
      <c r="BG160" t="str">
        <f t="shared" si="66"/>
        <v/>
      </c>
      <c r="BH160" t="str">
        <f t="shared" si="67"/>
        <v/>
      </c>
      <c r="BI160" t="str">
        <f t="shared" si="68"/>
        <v/>
      </c>
      <c r="BJ160" t="str">
        <f t="shared" si="69"/>
        <v/>
      </c>
      <c r="BK160" t="str">
        <f t="shared" si="70"/>
        <v/>
      </c>
      <c r="BL160" t="str">
        <f t="shared" si="71"/>
        <v/>
      </c>
    </row>
    <row r="161" spans="23:64" x14ac:dyDescent="0.25">
      <c r="W161" t="b">
        <f>IF(OR(B161=Localization!$C$117,B161=5),4,IF(OR(B161=Localization!$C$118,B161=4),2,IF(OR(B161=Localization!$C$119,B161=3),0,IF(OR(B161=Localization!$C$120,B161=2),-1,IF(OR(B161=Localization!$C$121,B161=1),-2)))))</f>
        <v>0</v>
      </c>
      <c r="X161" t="b">
        <f>IF(OR(C161=Localization!$C$123,C161=5),-2,IF(OR(C161=Localization!$C$124,C161=4),-1,IF(OR(C161=Localization!$C$125,C161=3),0,IF(OR(C161=Localization!$C$126,C161=2),2,IF(OR(C161=Localization!$C$127,C161=1),4)))))</f>
        <v>0</v>
      </c>
      <c r="Y161" t="b">
        <f>IF(OR(D161=Localization!$C$117,D161=5),4,IF(OR(D161=Localization!$C$118,D161=4),2,IF(OR(D161=Localization!$C$119,D161=3),0,IF(OR(D161=Localization!$C$120,D161=2),-1,IF(OR(D161=Localization!$C$121,D161=1),-2)))))</f>
        <v>0</v>
      </c>
      <c r="Z161" t="b">
        <f>IF(OR(E161=Localization!$C$123,E161=5),-2,IF(OR(E161=Localization!$C$124,E161=4),-1,IF(OR(E161=Localization!$C$125,E161=3),0,IF(OR(E161=Localization!$C$126,E161=2),2,IF(OR(E161=Localization!$C$127,E161=1),4)))))</f>
        <v>0</v>
      </c>
      <c r="AA161" t="b">
        <f>IF(OR(F161=Localization!$C$117,F161=5),4,IF(OR(F161=Localization!$C$118,F161=4),2,IF(OR(F161=Localization!$C$119,F161=3),0,IF(OR(F161=Localization!$C$120,F161=2),-1,IF(OR(F161=Localization!$C$121,F161=1),-2)))))</f>
        <v>0</v>
      </c>
      <c r="AB161" t="b">
        <f>IF(OR(G161=Localization!$C$123,G161=5),-2,IF(OR(G161=Localization!$C$124,G161=4),-1,IF(OR(G161=Localization!$C$125,G161=3),0,IF(OR(G161=Localization!$C$126,G161=2),2,IF(OR(G161=Localization!$C$127,G161=1),4)))))</f>
        <v>0</v>
      </c>
      <c r="AC161" t="b">
        <f>IF(OR(H161=Localization!$C$117,H161=5),4,IF(OR(H161=Localization!$C$118,H161=4),2,IF(OR(H161=Localization!$C$119,H161=3),0,IF(OR(H161=Localization!$C$120,H161=2),-1,IF(OR(H161=Localization!$C$121,H161=1),-2)))))</f>
        <v>0</v>
      </c>
      <c r="AD161" t="b">
        <f>IF(OR(I161=Localization!$C$123,I161=5),-2,IF(OR(I161=Localization!$C$124,I161=4),-1,IF(OR(I161=Localization!$C$125,I161=3),0,IF(OR(I161=Localization!$C$126,I161=2),2,IF(OR(I161=Localization!$C$127,I161=1),4)))))</f>
        <v>0</v>
      </c>
      <c r="AE161" t="b">
        <f>IF(OR(J161=Localization!$C$117,J161=5),4,IF(OR(J161=Localization!$C$118,J161=4),2,IF(OR(J161=Localization!$C$119,J161=3),0,IF(OR(J161=Localization!$C$120,J161=2),-1,IF(OR(J161=Localization!$C$121,J161=1),-2)))))</f>
        <v>0</v>
      </c>
      <c r="AF161" t="b">
        <f>IF(OR(K161=Localization!$C$123,K161=5),-2,IF(OR(K161=Localization!$C$124,K161=4),-1,IF(OR(K161=Localization!$C$125,K161=3),0,IF(OR(K161=Localization!$C$126,K161=2),2,IF(OR(K161=Localization!$C$127,K161=1),4)))))</f>
        <v>0</v>
      </c>
      <c r="AG161" t="b">
        <f>IF(OR(L161=Localization!$C$117,L161=5),4,IF(OR(L161=Localization!$C$118,L161=4),2,IF(OR(L161=Localization!$C$119,L161=3),0,IF(OR(L161=Localization!$C$120,L161=2),-1,IF(OR(L161=Localization!$C$121,L161=1),-2)))))</f>
        <v>0</v>
      </c>
      <c r="AH161" t="b">
        <f>IF(OR(M161=Localization!$C$123,M161=5),-2,IF(OR(M161=Localization!$C$124,M161=4),-1,IF(OR(M161=Localization!$C$125,M161=3),0,IF(OR(M161=Localization!$C$126,M161=2),2,IF(OR(M161=Localization!$C$127,M161=1),4)))))</f>
        <v>0</v>
      </c>
      <c r="AI161" t="b">
        <f>IF(OR(N161=Localization!$C$117,N161=5),4,IF(OR(N161=Localization!$C$118,N161=4),2,IF(OR(N161=Localization!$C$119,N161=3),0,IF(OR(N161=Localization!$C$120,N161=2),-1,IF(OR(N161=Localization!$C$121,N161=1),-2)))))</f>
        <v>0</v>
      </c>
      <c r="AJ161" t="b">
        <f>IF(OR(O161=Localization!$C$123,O161=5),-2,IF(OR(O161=Localization!$C$124,O161=4),-1,IF(OR(O161=Localization!$C$125,O161=3),0,IF(OR(O161=Localization!$C$126,O161=2),2,IF(OR(O161=Localization!$C$127,O161=1),4)))))</f>
        <v>0</v>
      </c>
      <c r="AK161" t="b">
        <f>IF(OR(P161=Localization!$C$117,P161=5),4,IF(OR(P161=Localization!$C$118,P161=4),2,IF(OR(P161=Localization!$C$119,P161=3),0,IF(OR(P161=Localization!$C$120,P161=2),-1,IF(OR(P161=Localization!$C$121,P161=1),-2)))))</f>
        <v>0</v>
      </c>
      <c r="AL161" t="b">
        <f>IF(OR(Q161=Localization!$C$123,Q161=5),-2,IF(OR(Q161=Localization!$C$124,Q161=4),-1,IF(OR(Q161=Localization!$C$125,Q161=3),0,IF(OR(Q161=Localization!$C$126,Q161=2),2,IF(OR(Q161=Localization!$C$127,Q161=1),4)))))</f>
        <v>0</v>
      </c>
      <c r="AM161" t="b">
        <f>IF(OR(R161=Localization!$C$117,R161=5),4,IF(OR(R161=Localization!$C$118,R161=4),2,IF(OR(R161=Localization!$C$119,R161=3),0,IF(OR(R161=Localization!$C$120,R161=2),-1,IF(OR(R161=Localization!$C$121,R161=1),-2)))))</f>
        <v>0</v>
      </c>
      <c r="AN161" t="b">
        <f>IF(OR(S161=Localization!$C$123,S161=5),-2,IF(OR(S161=Localization!$C$124,S161=4),-1,IF(OR(S161=Localization!$C$125,S161=3),0,IF(OR(S161=Localization!$C$126,S161=2),2,IF(OR(S161=Localization!$C$127,S161=1),4)))))</f>
        <v>0</v>
      </c>
      <c r="AO161" t="b">
        <f>IF(OR(T161=Localization!$C$117,T161=5),4,IF(OR(T161=Localization!$C$118,T161=4),2,IF(OR(T161=Localization!$C$119,T161=3),0,IF(OR(T161=Localization!$C$120,T161=2),-1,IF(OR(T161=Localization!$C$121,T161=1),-2)))))</f>
        <v>0</v>
      </c>
      <c r="AP161" t="b">
        <f>IF(OR(U161=Localization!$C$123,U161=5),-2,IF(OR(U161=Localization!$C$124,U161=4),-1,IF(OR(U161=Localization!$C$125,U161=3),0,IF(OR(U161=Localization!$C$126,U161=2),2,IF(OR(U161=Localization!$C$127,U161=1),4)))))</f>
        <v>0</v>
      </c>
      <c r="AR161" t="str">
        <f t="shared" si="52"/>
        <v>ЛОЖЬЛОЖЬ</v>
      </c>
      <c r="AS161" t="str">
        <f t="shared" si="53"/>
        <v>ЛОЖЬЛОЖЬ</v>
      </c>
      <c r="AT161" t="str">
        <f t="shared" si="54"/>
        <v>ЛОЖЬЛОЖЬ</v>
      </c>
      <c r="AU161" t="str">
        <f t="shared" si="55"/>
        <v>ЛОЖЬЛОЖЬ</v>
      </c>
      <c r="AV161" t="str">
        <f t="shared" si="56"/>
        <v>ЛОЖЬЛОЖЬ</v>
      </c>
      <c r="AW161" t="str">
        <f t="shared" si="57"/>
        <v>ЛОЖЬЛОЖЬ</v>
      </c>
      <c r="AX161" t="str">
        <f t="shared" si="58"/>
        <v>ЛОЖЬЛОЖЬ</v>
      </c>
      <c r="AY161" t="str">
        <f t="shared" si="59"/>
        <v>ЛОЖЬЛОЖЬ</v>
      </c>
      <c r="AZ161" t="str">
        <f t="shared" si="60"/>
        <v>ЛОЖЬЛОЖЬ</v>
      </c>
      <c r="BA161" t="str">
        <f t="shared" si="61"/>
        <v>ЛОЖЬЛОЖЬ</v>
      </c>
      <c r="BC161" t="str">
        <f t="shared" si="62"/>
        <v/>
      </c>
      <c r="BD161" t="str">
        <f t="shared" si="63"/>
        <v/>
      </c>
      <c r="BE161" t="str">
        <f t="shared" si="64"/>
        <v/>
      </c>
      <c r="BF161" t="str">
        <f t="shared" si="65"/>
        <v/>
      </c>
      <c r="BG161" t="str">
        <f t="shared" si="66"/>
        <v/>
      </c>
      <c r="BH161" t="str">
        <f t="shared" si="67"/>
        <v/>
      </c>
      <c r="BI161" t="str">
        <f t="shared" si="68"/>
        <v/>
      </c>
      <c r="BJ161" t="str">
        <f t="shared" si="69"/>
        <v/>
      </c>
      <c r="BK161" t="str">
        <f t="shared" si="70"/>
        <v/>
      </c>
      <c r="BL161" t="str">
        <f t="shared" si="71"/>
        <v/>
      </c>
    </row>
    <row r="162" spans="23:64" x14ac:dyDescent="0.25">
      <c r="W162" t="b">
        <f>IF(OR(B162=Localization!$C$117,B162=5),4,IF(OR(B162=Localization!$C$118,B162=4),2,IF(OR(B162=Localization!$C$119,B162=3),0,IF(OR(B162=Localization!$C$120,B162=2),-1,IF(OR(B162=Localization!$C$121,B162=1),-2)))))</f>
        <v>0</v>
      </c>
      <c r="X162" t="b">
        <f>IF(OR(C162=Localization!$C$123,C162=5),-2,IF(OR(C162=Localization!$C$124,C162=4),-1,IF(OR(C162=Localization!$C$125,C162=3),0,IF(OR(C162=Localization!$C$126,C162=2),2,IF(OR(C162=Localization!$C$127,C162=1),4)))))</f>
        <v>0</v>
      </c>
      <c r="Y162" t="b">
        <f>IF(OR(D162=Localization!$C$117,D162=5),4,IF(OR(D162=Localization!$C$118,D162=4),2,IF(OR(D162=Localization!$C$119,D162=3),0,IF(OR(D162=Localization!$C$120,D162=2),-1,IF(OR(D162=Localization!$C$121,D162=1),-2)))))</f>
        <v>0</v>
      </c>
      <c r="Z162" t="b">
        <f>IF(OR(E162=Localization!$C$123,E162=5),-2,IF(OR(E162=Localization!$C$124,E162=4),-1,IF(OR(E162=Localization!$C$125,E162=3),0,IF(OR(E162=Localization!$C$126,E162=2),2,IF(OR(E162=Localization!$C$127,E162=1),4)))))</f>
        <v>0</v>
      </c>
      <c r="AA162" t="b">
        <f>IF(OR(F162=Localization!$C$117,F162=5),4,IF(OR(F162=Localization!$C$118,F162=4),2,IF(OR(F162=Localization!$C$119,F162=3),0,IF(OR(F162=Localization!$C$120,F162=2),-1,IF(OR(F162=Localization!$C$121,F162=1),-2)))))</f>
        <v>0</v>
      </c>
      <c r="AB162" t="b">
        <f>IF(OR(G162=Localization!$C$123,G162=5),-2,IF(OR(G162=Localization!$C$124,G162=4),-1,IF(OR(G162=Localization!$C$125,G162=3),0,IF(OR(G162=Localization!$C$126,G162=2),2,IF(OR(G162=Localization!$C$127,G162=1),4)))))</f>
        <v>0</v>
      </c>
      <c r="AC162" t="b">
        <f>IF(OR(H162=Localization!$C$117,H162=5),4,IF(OR(H162=Localization!$C$118,H162=4),2,IF(OR(H162=Localization!$C$119,H162=3),0,IF(OR(H162=Localization!$C$120,H162=2),-1,IF(OR(H162=Localization!$C$121,H162=1),-2)))))</f>
        <v>0</v>
      </c>
      <c r="AD162" t="b">
        <f>IF(OR(I162=Localization!$C$123,I162=5),-2,IF(OR(I162=Localization!$C$124,I162=4),-1,IF(OR(I162=Localization!$C$125,I162=3),0,IF(OR(I162=Localization!$C$126,I162=2),2,IF(OR(I162=Localization!$C$127,I162=1),4)))))</f>
        <v>0</v>
      </c>
      <c r="AE162" t="b">
        <f>IF(OR(J162=Localization!$C$117,J162=5),4,IF(OR(J162=Localization!$C$118,J162=4),2,IF(OR(J162=Localization!$C$119,J162=3),0,IF(OR(J162=Localization!$C$120,J162=2),-1,IF(OR(J162=Localization!$C$121,J162=1),-2)))))</f>
        <v>0</v>
      </c>
      <c r="AF162" t="b">
        <f>IF(OR(K162=Localization!$C$123,K162=5),-2,IF(OR(K162=Localization!$C$124,K162=4),-1,IF(OR(K162=Localization!$C$125,K162=3),0,IF(OR(K162=Localization!$C$126,K162=2),2,IF(OR(K162=Localization!$C$127,K162=1),4)))))</f>
        <v>0</v>
      </c>
      <c r="AG162" t="b">
        <f>IF(OR(L162=Localization!$C$117,L162=5),4,IF(OR(L162=Localization!$C$118,L162=4),2,IF(OR(L162=Localization!$C$119,L162=3),0,IF(OR(L162=Localization!$C$120,L162=2),-1,IF(OR(L162=Localization!$C$121,L162=1),-2)))))</f>
        <v>0</v>
      </c>
      <c r="AH162" t="b">
        <f>IF(OR(M162=Localization!$C$123,M162=5),-2,IF(OR(M162=Localization!$C$124,M162=4),-1,IF(OR(M162=Localization!$C$125,M162=3),0,IF(OR(M162=Localization!$C$126,M162=2),2,IF(OR(M162=Localization!$C$127,M162=1),4)))))</f>
        <v>0</v>
      </c>
      <c r="AI162" t="b">
        <f>IF(OR(N162=Localization!$C$117,N162=5),4,IF(OR(N162=Localization!$C$118,N162=4),2,IF(OR(N162=Localization!$C$119,N162=3),0,IF(OR(N162=Localization!$C$120,N162=2),-1,IF(OR(N162=Localization!$C$121,N162=1),-2)))))</f>
        <v>0</v>
      </c>
      <c r="AJ162" t="b">
        <f>IF(OR(O162=Localization!$C$123,O162=5),-2,IF(OR(O162=Localization!$C$124,O162=4),-1,IF(OR(O162=Localization!$C$125,O162=3),0,IF(OR(O162=Localization!$C$126,O162=2),2,IF(OR(O162=Localization!$C$127,O162=1),4)))))</f>
        <v>0</v>
      </c>
      <c r="AK162" t="b">
        <f>IF(OR(P162=Localization!$C$117,P162=5),4,IF(OR(P162=Localization!$C$118,P162=4),2,IF(OR(P162=Localization!$C$119,P162=3),0,IF(OR(P162=Localization!$C$120,P162=2),-1,IF(OR(P162=Localization!$C$121,P162=1),-2)))))</f>
        <v>0</v>
      </c>
      <c r="AL162" t="b">
        <f>IF(OR(Q162=Localization!$C$123,Q162=5),-2,IF(OR(Q162=Localization!$C$124,Q162=4),-1,IF(OR(Q162=Localization!$C$125,Q162=3),0,IF(OR(Q162=Localization!$C$126,Q162=2),2,IF(OR(Q162=Localization!$C$127,Q162=1),4)))))</f>
        <v>0</v>
      </c>
      <c r="AM162" t="b">
        <f>IF(OR(R162=Localization!$C$117,R162=5),4,IF(OR(R162=Localization!$C$118,R162=4),2,IF(OR(R162=Localization!$C$119,R162=3),0,IF(OR(R162=Localization!$C$120,R162=2),-1,IF(OR(R162=Localization!$C$121,R162=1),-2)))))</f>
        <v>0</v>
      </c>
      <c r="AN162" t="b">
        <f>IF(OR(S162=Localization!$C$123,S162=5),-2,IF(OR(S162=Localization!$C$124,S162=4),-1,IF(OR(S162=Localization!$C$125,S162=3),0,IF(OR(S162=Localization!$C$126,S162=2),2,IF(OR(S162=Localization!$C$127,S162=1),4)))))</f>
        <v>0</v>
      </c>
      <c r="AO162" t="b">
        <f>IF(OR(T162=Localization!$C$117,T162=5),4,IF(OR(T162=Localization!$C$118,T162=4),2,IF(OR(T162=Localization!$C$119,T162=3),0,IF(OR(T162=Localization!$C$120,T162=2),-1,IF(OR(T162=Localization!$C$121,T162=1),-2)))))</f>
        <v>0</v>
      </c>
      <c r="AP162" t="b">
        <f>IF(OR(U162=Localization!$C$123,U162=5),-2,IF(OR(U162=Localization!$C$124,U162=4),-1,IF(OR(U162=Localization!$C$125,U162=3),0,IF(OR(U162=Localization!$C$126,U162=2),2,IF(OR(U162=Localization!$C$127,U162=1),4)))))</f>
        <v>0</v>
      </c>
      <c r="AR162" t="str">
        <f t="shared" si="52"/>
        <v>ЛОЖЬЛОЖЬ</v>
      </c>
      <c r="AS162" t="str">
        <f t="shared" si="53"/>
        <v>ЛОЖЬЛОЖЬ</v>
      </c>
      <c r="AT162" t="str">
        <f t="shared" si="54"/>
        <v>ЛОЖЬЛОЖЬ</v>
      </c>
      <c r="AU162" t="str">
        <f t="shared" si="55"/>
        <v>ЛОЖЬЛОЖЬ</v>
      </c>
      <c r="AV162" t="str">
        <f t="shared" si="56"/>
        <v>ЛОЖЬЛОЖЬ</v>
      </c>
      <c r="AW162" t="str">
        <f t="shared" si="57"/>
        <v>ЛОЖЬЛОЖЬ</v>
      </c>
      <c r="AX162" t="str">
        <f t="shared" si="58"/>
        <v>ЛОЖЬЛОЖЬ</v>
      </c>
      <c r="AY162" t="str">
        <f t="shared" si="59"/>
        <v>ЛОЖЬЛОЖЬ</v>
      </c>
      <c r="AZ162" t="str">
        <f t="shared" si="60"/>
        <v>ЛОЖЬЛОЖЬ</v>
      </c>
      <c r="BA162" t="str">
        <f t="shared" si="61"/>
        <v>ЛОЖЬЛОЖЬ</v>
      </c>
      <c r="BC162" t="str">
        <f t="shared" si="62"/>
        <v/>
      </c>
      <c r="BD162" t="str">
        <f t="shared" si="63"/>
        <v/>
      </c>
      <c r="BE162" t="str">
        <f t="shared" si="64"/>
        <v/>
      </c>
      <c r="BF162" t="str">
        <f t="shared" si="65"/>
        <v/>
      </c>
      <c r="BG162" t="str">
        <f t="shared" si="66"/>
        <v/>
      </c>
      <c r="BH162" t="str">
        <f t="shared" si="67"/>
        <v/>
      </c>
      <c r="BI162" t="str">
        <f t="shared" si="68"/>
        <v/>
      </c>
      <c r="BJ162" t="str">
        <f t="shared" si="69"/>
        <v/>
      </c>
      <c r="BK162" t="str">
        <f t="shared" si="70"/>
        <v/>
      </c>
      <c r="BL162" t="str">
        <f t="shared" si="71"/>
        <v/>
      </c>
    </row>
    <row r="163" spans="23:64" x14ac:dyDescent="0.25">
      <c r="W163" t="b">
        <f>IF(OR(B163=Localization!$C$117,B163=5),4,IF(OR(B163=Localization!$C$118,B163=4),2,IF(OR(B163=Localization!$C$119,B163=3),0,IF(OR(B163=Localization!$C$120,B163=2),-1,IF(OR(B163=Localization!$C$121,B163=1),-2)))))</f>
        <v>0</v>
      </c>
      <c r="X163" t="b">
        <f>IF(OR(C163=Localization!$C$123,C163=5),-2,IF(OR(C163=Localization!$C$124,C163=4),-1,IF(OR(C163=Localization!$C$125,C163=3),0,IF(OR(C163=Localization!$C$126,C163=2),2,IF(OR(C163=Localization!$C$127,C163=1),4)))))</f>
        <v>0</v>
      </c>
      <c r="Y163" t="b">
        <f>IF(OR(D163=Localization!$C$117,D163=5),4,IF(OR(D163=Localization!$C$118,D163=4),2,IF(OR(D163=Localization!$C$119,D163=3),0,IF(OR(D163=Localization!$C$120,D163=2),-1,IF(OR(D163=Localization!$C$121,D163=1),-2)))))</f>
        <v>0</v>
      </c>
      <c r="Z163" t="b">
        <f>IF(OR(E163=Localization!$C$123,E163=5),-2,IF(OR(E163=Localization!$C$124,E163=4),-1,IF(OR(E163=Localization!$C$125,E163=3),0,IF(OR(E163=Localization!$C$126,E163=2),2,IF(OR(E163=Localization!$C$127,E163=1),4)))))</f>
        <v>0</v>
      </c>
      <c r="AA163" t="b">
        <f>IF(OR(F163=Localization!$C$117,F163=5),4,IF(OR(F163=Localization!$C$118,F163=4),2,IF(OR(F163=Localization!$C$119,F163=3),0,IF(OR(F163=Localization!$C$120,F163=2),-1,IF(OR(F163=Localization!$C$121,F163=1),-2)))))</f>
        <v>0</v>
      </c>
      <c r="AB163" t="b">
        <f>IF(OR(G163=Localization!$C$123,G163=5),-2,IF(OR(G163=Localization!$C$124,G163=4),-1,IF(OR(G163=Localization!$C$125,G163=3),0,IF(OR(G163=Localization!$C$126,G163=2),2,IF(OR(G163=Localization!$C$127,G163=1),4)))))</f>
        <v>0</v>
      </c>
      <c r="AC163" t="b">
        <f>IF(OR(H163=Localization!$C$117,H163=5),4,IF(OR(H163=Localization!$C$118,H163=4),2,IF(OR(H163=Localization!$C$119,H163=3),0,IF(OR(H163=Localization!$C$120,H163=2),-1,IF(OR(H163=Localization!$C$121,H163=1),-2)))))</f>
        <v>0</v>
      </c>
      <c r="AD163" t="b">
        <f>IF(OR(I163=Localization!$C$123,I163=5),-2,IF(OR(I163=Localization!$C$124,I163=4),-1,IF(OR(I163=Localization!$C$125,I163=3),0,IF(OR(I163=Localization!$C$126,I163=2),2,IF(OR(I163=Localization!$C$127,I163=1),4)))))</f>
        <v>0</v>
      </c>
      <c r="AE163" t="b">
        <f>IF(OR(J163=Localization!$C$117,J163=5),4,IF(OR(J163=Localization!$C$118,J163=4),2,IF(OR(J163=Localization!$C$119,J163=3),0,IF(OR(J163=Localization!$C$120,J163=2),-1,IF(OR(J163=Localization!$C$121,J163=1),-2)))))</f>
        <v>0</v>
      </c>
      <c r="AF163" t="b">
        <f>IF(OR(K163=Localization!$C$123,K163=5),-2,IF(OR(K163=Localization!$C$124,K163=4),-1,IF(OR(K163=Localization!$C$125,K163=3),0,IF(OR(K163=Localization!$C$126,K163=2),2,IF(OR(K163=Localization!$C$127,K163=1),4)))))</f>
        <v>0</v>
      </c>
      <c r="AG163" t="b">
        <f>IF(OR(L163=Localization!$C$117,L163=5),4,IF(OR(L163=Localization!$C$118,L163=4),2,IF(OR(L163=Localization!$C$119,L163=3),0,IF(OR(L163=Localization!$C$120,L163=2),-1,IF(OR(L163=Localization!$C$121,L163=1),-2)))))</f>
        <v>0</v>
      </c>
      <c r="AH163" t="b">
        <f>IF(OR(M163=Localization!$C$123,M163=5),-2,IF(OR(M163=Localization!$C$124,M163=4),-1,IF(OR(M163=Localization!$C$125,M163=3),0,IF(OR(M163=Localization!$C$126,M163=2),2,IF(OR(M163=Localization!$C$127,M163=1),4)))))</f>
        <v>0</v>
      </c>
      <c r="AI163" t="b">
        <f>IF(OR(N163=Localization!$C$117,N163=5),4,IF(OR(N163=Localization!$C$118,N163=4),2,IF(OR(N163=Localization!$C$119,N163=3),0,IF(OR(N163=Localization!$C$120,N163=2),-1,IF(OR(N163=Localization!$C$121,N163=1),-2)))))</f>
        <v>0</v>
      </c>
      <c r="AJ163" t="b">
        <f>IF(OR(O163=Localization!$C$123,O163=5),-2,IF(OR(O163=Localization!$C$124,O163=4),-1,IF(OR(O163=Localization!$C$125,O163=3),0,IF(OR(O163=Localization!$C$126,O163=2),2,IF(OR(O163=Localization!$C$127,O163=1),4)))))</f>
        <v>0</v>
      </c>
      <c r="AK163" t="b">
        <f>IF(OR(P163=Localization!$C$117,P163=5),4,IF(OR(P163=Localization!$C$118,P163=4),2,IF(OR(P163=Localization!$C$119,P163=3),0,IF(OR(P163=Localization!$C$120,P163=2),-1,IF(OR(P163=Localization!$C$121,P163=1),-2)))))</f>
        <v>0</v>
      </c>
      <c r="AL163" t="b">
        <f>IF(OR(Q163=Localization!$C$123,Q163=5),-2,IF(OR(Q163=Localization!$C$124,Q163=4),-1,IF(OR(Q163=Localization!$C$125,Q163=3),0,IF(OR(Q163=Localization!$C$126,Q163=2),2,IF(OR(Q163=Localization!$C$127,Q163=1),4)))))</f>
        <v>0</v>
      </c>
      <c r="AM163" t="b">
        <f>IF(OR(R163=Localization!$C$117,R163=5),4,IF(OR(R163=Localization!$C$118,R163=4),2,IF(OR(R163=Localization!$C$119,R163=3),0,IF(OR(R163=Localization!$C$120,R163=2),-1,IF(OR(R163=Localization!$C$121,R163=1),-2)))))</f>
        <v>0</v>
      </c>
      <c r="AN163" t="b">
        <f>IF(OR(S163=Localization!$C$123,S163=5),-2,IF(OR(S163=Localization!$C$124,S163=4),-1,IF(OR(S163=Localization!$C$125,S163=3),0,IF(OR(S163=Localization!$C$126,S163=2),2,IF(OR(S163=Localization!$C$127,S163=1),4)))))</f>
        <v>0</v>
      </c>
      <c r="AO163" t="b">
        <f>IF(OR(T163=Localization!$C$117,T163=5),4,IF(OR(T163=Localization!$C$118,T163=4),2,IF(OR(T163=Localization!$C$119,T163=3),0,IF(OR(T163=Localization!$C$120,T163=2),-1,IF(OR(T163=Localization!$C$121,T163=1),-2)))))</f>
        <v>0</v>
      </c>
      <c r="AP163" t="b">
        <f>IF(OR(U163=Localization!$C$123,U163=5),-2,IF(OR(U163=Localization!$C$124,U163=4),-1,IF(OR(U163=Localization!$C$125,U163=3),0,IF(OR(U163=Localization!$C$126,U163=2),2,IF(OR(U163=Localization!$C$127,U163=1),4)))))</f>
        <v>0</v>
      </c>
      <c r="AR163" t="str">
        <f t="shared" si="52"/>
        <v>ЛОЖЬЛОЖЬ</v>
      </c>
      <c r="AS163" t="str">
        <f t="shared" si="53"/>
        <v>ЛОЖЬЛОЖЬ</v>
      </c>
      <c r="AT163" t="str">
        <f t="shared" si="54"/>
        <v>ЛОЖЬЛОЖЬ</v>
      </c>
      <c r="AU163" t="str">
        <f t="shared" si="55"/>
        <v>ЛОЖЬЛОЖЬ</v>
      </c>
      <c r="AV163" t="str">
        <f t="shared" si="56"/>
        <v>ЛОЖЬЛОЖЬ</v>
      </c>
      <c r="AW163" t="str">
        <f t="shared" si="57"/>
        <v>ЛОЖЬЛОЖЬ</v>
      </c>
      <c r="AX163" t="str">
        <f t="shared" si="58"/>
        <v>ЛОЖЬЛОЖЬ</v>
      </c>
      <c r="AY163" t="str">
        <f t="shared" si="59"/>
        <v>ЛОЖЬЛОЖЬ</v>
      </c>
      <c r="AZ163" t="str">
        <f t="shared" si="60"/>
        <v>ЛОЖЬЛОЖЬ</v>
      </c>
      <c r="BA163" t="str">
        <f t="shared" si="61"/>
        <v>ЛОЖЬЛОЖЬ</v>
      </c>
      <c r="BC163" t="str">
        <f t="shared" si="62"/>
        <v/>
      </c>
      <c r="BD163" t="str">
        <f t="shared" si="63"/>
        <v/>
      </c>
      <c r="BE163" t="str">
        <f t="shared" si="64"/>
        <v/>
      </c>
      <c r="BF163" t="str">
        <f t="shared" si="65"/>
        <v/>
      </c>
      <c r="BG163" t="str">
        <f t="shared" si="66"/>
        <v/>
      </c>
      <c r="BH163" t="str">
        <f t="shared" si="67"/>
        <v/>
      </c>
      <c r="BI163" t="str">
        <f t="shared" si="68"/>
        <v/>
      </c>
      <c r="BJ163" t="str">
        <f t="shared" si="69"/>
        <v/>
      </c>
      <c r="BK163" t="str">
        <f t="shared" si="70"/>
        <v/>
      </c>
      <c r="BL163" t="str">
        <f t="shared" si="71"/>
        <v/>
      </c>
    </row>
    <row r="164" spans="23:64" x14ac:dyDescent="0.25">
      <c r="W164" t="b">
        <f>IF(OR(B164=Localization!$C$117,B164=5),4,IF(OR(B164=Localization!$C$118,B164=4),2,IF(OR(B164=Localization!$C$119,B164=3),0,IF(OR(B164=Localization!$C$120,B164=2),-1,IF(OR(B164=Localization!$C$121,B164=1),-2)))))</f>
        <v>0</v>
      </c>
      <c r="X164" t="b">
        <f>IF(OR(C164=Localization!$C$123,C164=5),-2,IF(OR(C164=Localization!$C$124,C164=4),-1,IF(OR(C164=Localization!$C$125,C164=3),0,IF(OR(C164=Localization!$C$126,C164=2),2,IF(OR(C164=Localization!$C$127,C164=1),4)))))</f>
        <v>0</v>
      </c>
      <c r="Y164" t="b">
        <f>IF(OR(D164=Localization!$C$117,D164=5),4,IF(OR(D164=Localization!$C$118,D164=4),2,IF(OR(D164=Localization!$C$119,D164=3),0,IF(OR(D164=Localization!$C$120,D164=2),-1,IF(OR(D164=Localization!$C$121,D164=1),-2)))))</f>
        <v>0</v>
      </c>
      <c r="Z164" t="b">
        <f>IF(OR(E164=Localization!$C$123,E164=5),-2,IF(OR(E164=Localization!$C$124,E164=4),-1,IF(OR(E164=Localization!$C$125,E164=3),0,IF(OR(E164=Localization!$C$126,E164=2),2,IF(OR(E164=Localization!$C$127,E164=1),4)))))</f>
        <v>0</v>
      </c>
      <c r="AA164" t="b">
        <f>IF(OR(F164=Localization!$C$117,F164=5),4,IF(OR(F164=Localization!$C$118,F164=4),2,IF(OR(F164=Localization!$C$119,F164=3),0,IF(OR(F164=Localization!$C$120,F164=2),-1,IF(OR(F164=Localization!$C$121,F164=1),-2)))))</f>
        <v>0</v>
      </c>
      <c r="AB164" t="b">
        <f>IF(OR(G164=Localization!$C$123,G164=5),-2,IF(OR(G164=Localization!$C$124,G164=4),-1,IF(OR(G164=Localization!$C$125,G164=3),0,IF(OR(G164=Localization!$C$126,G164=2),2,IF(OR(G164=Localization!$C$127,G164=1),4)))))</f>
        <v>0</v>
      </c>
      <c r="AC164" t="b">
        <f>IF(OR(H164=Localization!$C$117,H164=5),4,IF(OR(H164=Localization!$C$118,H164=4),2,IF(OR(H164=Localization!$C$119,H164=3),0,IF(OR(H164=Localization!$C$120,H164=2),-1,IF(OR(H164=Localization!$C$121,H164=1),-2)))))</f>
        <v>0</v>
      </c>
      <c r="AD164" t="b">
        <f>IF(OR(I164=Localization!$C$123,I164=5),-2,IF(OR(I164=Localization!$C$124,I164=4),-1,IF(OR(I164=Localization!$C$125,I164=3),0,IF(OR(I164=Localization!$C$126,I164=2),2,IF(OR(I164=Localization!$C$127,I164=1),4)))))</f>
        <v>0</v>
      </c>
      <c r="AE164" t="b">
        <f>IF(OR(J164=Localization!$C$117,J164=5),4,IF(OR(J164=Localization!$C$118,J164=4),2,IF(OR(J164=Localization!$C$119,J164=3),0,IF(OR(J164=Localization!$C$120,J164=2),-1,IF(OR(J164=Localization!$C$121,J164=1),-2)))))</f>
        <v>0</v>
      </c>
      <c r="AF164" t="b">
        <f>IF(OR(K164=Localization!$C$123,K164=5),-2,IF(OR(K164=Localization!$C$124,K164=4),-1,IF(OR(K164=Localization!$C$125,K164=3),0,IF(OR(K164=Localization!$C$126,K164=2),2,IF(OR(K164=Localization!$C$127,K164=1),4)))))</f>
        <v>0</v>
      </c>
      <c r="AG164" t="b">
        <f>IF(OR(L164=Localization!$C$117,L164=5),4,IF(OR(L164=Localization!$C$118,L164=4),2,IF(OR(L164=Localization!$C$119,L164=3),0,IF(OR(L164=Localization!$C$120,L164=2),-1,IF(OR(L164=Localization!$C$121,L164=1),-2)))))</f>
        <v>0</v>
      </c>
      <c r="AH164" t="b">
        <f>IF(OR(M164=Localization!$C$123,M164=5),-2,IF(OR(M164=Localization!$C$124,M164=4),-1,IF(OR(M164=Localization!$C$125,M164=3),0,IF(OR(M164=Localization!$C$126,M164=2),2,IF(OR(M164=Localization!$C$127,M164=1),4)))))</f>
        <v>0</v>
      </c>
      <c r="AI164" t="b">
        <f>IF(OR(N164=Localization!$C$117,N164=5),4,IF(OR(N164=Localization!$C$118,N164=4),2,IF(OR(N164=Localization!$C$119,N164=3),0,IF(OR(N164=Localization!$C$120,N164=2),-1,IF(OR(N164=Localization!$C$121,N164=1),-2)))))</f>
        <v>0</v>
      </c>
      <c r="AJ164" t="b">
        <f>IF(OR(O164=Localization!$C$123,O164=5),-2,IF(OR(O164=Localization!$C$124,O164=4),-1,IF(OR(O164=Localization!$C$125,O164=3),0,IF(OR(O164=Localization!$C$126,O164=2),2,IF(OR(O164=Localization!$C$127,O164=1),4)))))</f>
        <v>0</v>
      </c>
      <c r="AK164" t="b">
        <f>IF(OR(P164=Localization!$C$117,P164=5),4,IF(OR(P164=Localization!$C$118,P164=4),2,IF(OR(P164=Localization!$C$119,P164=3),0,IF(OR(P164=Localization!$C$120,P164=2),-1,IF(OR(P164=Localization!$C$121,P164=1),-2)))))</f>
        <v>0</v>
      </c>
      <c r="AL164" t="b">
        <f>IF(OR(Q164=Localization!$C$123,Q164=5),-2,IF(OR(Q164=Localization!$C$124,Q164=4),-1,IF(OR(Q164=Localization!$C$125,Q164=3),0,IF(OR(Q164=Localization!$C$126,Q164=2),2,IF(OR(Q164=Localization!$C$127,Q164=1),4)))))</f>
        <v>0</v>
      </c>
      <c r="AM164" t="b">
        <f>IF(OR(R164=Localization!$C$117,R164=5),4,IF(OR(R164=Localization!$C$118,R164=4),2,IF(OR(R164=Localization!$C$119,R164=3),0,IF(OR(R164=Localization!$C$120,R164=2),-1,IF(OR(R164=Localization!$C$121,R164=1),-2)))))</f>
        <v>0</v>
      </c>
      <c r="AN164" t="b">
        <f>IF(OR(S164=Localization!$C$123,S164=5),-2,IF(OR(S164=Localization!$C$124,S164=4),-1,IF(OR(S164=Localization!$C$125,S164=3),0,IF(OR(S164=Localization!$C$126,S164=2),2,IF(OR(S164=Localization!$C$127,S164=1),4)))))</f>
        <v>0</v>
      </c>
      <c r="AO164" t="b">
        <f>IF(OR(T164=Localization!$C$117,T164=5),4,IF(OR(T164=Localization!$C$118,T164=4),2,IF(OR(T164=Localization!$C$119,T164=3),0,IF(OR(T164=Localization!$C$120,T164=2),-1,IF(OR(T164=Localization!$C$121,T164=1),-2)))))</f>
        <v>0</v>
      </c>
      <c r="AP164" t="b">
        <f>IF(OR(U164=Localization!$C$123,U164=5),-2,IF(OR(U164=Localization!$C$124,U164=4),-1,IF(OR(U164=Localization!$C$125,U164=3),0,IF(OR(U164=Localization!$C$126,U164=2),2,IF(OR(U164=Localization!$C$127,U164=1),4)))))</f>
        <v>0</v>
      </c>
      <c r="AR164" t="str">
        <f t="shared" si="52"/>
        <v>ЛОЖЬЛОЖЬ</v>
      </c>
      <c r="AS164" t="str">
        <f t="shared" si="53"/>
        <v>ЛОЖЬЛОЖЬ</v>
      </c>
      <c r="AT164" t="str">
        <f t="shared" si="54"/>
        <v>ЛОЖЬЛОЖЬ</v>
      </c>
      <c r="AU164" t="str">
        <f t="shared" si="55"/>
        <v>ЛОЖЬЛОЖЬ</v>
      </c>
      <c r="AV164" t="str">
        <f t="shared" si="56"/>
        <v>ЛОЖЬЛОЖЬ</v>
      </c>
      <c r="AW164" t="str">
        <f t="shared" si="57"/>
        <v>ЛОЖЬЛОЖЬ</v>
      </c>
      <c r="AX164" t="str">
        <f t="shared" si="58"/>
        <v>ЛОЖЬЛОЖЬ</v>
      </c>
      <c r="AY164" t="str">
        <f t="shared" si="59"/>
        <v>ЛОЖЬЛОЖЬ</v>
      </c>
      <c r="AZ164" t="str">
        <f t="shared" si="60"/>
        <v>ЛОЖЬЛОЖЬ</v>
      </c>
      <c r="BA164" t="str">
        <f t="shared" si="61"/>
        <v>ЛОЖЬЛОЖЬ</v>
      </c>
      <c r="BC164" t="str">
        <f t="shared" si="62"/>
        <v/>
      </c>
      <c r="BD164" t="str">
        <f t="shared" si="63"/>
        <v/>
      </c>
      <c r="BE164" t="str">
        <f t="shared" si="64"/>
        <v/>
      </c>
      <c r="BF164" t="str">
        <f t="shared" si="65"/>
        <v/>
      </c>
      <c r="BG164" t="str">
        <f t="shared" si="66"/>
        <v/>
      </c>
      <c r="BH164" t="str">
        <f t="shared" si="67"/>
        <v/>
      </c>
      <c r="BI164" t="str">
        <f t="shared" si="68"/>
        <v/>
      </c>
      <c r="BJ164" t="str">
        <f t="shared" si="69"/>
        <v/>
      </c>
      <c r="BK164" t="str">
        <f t="shared" si="70"/>
        <v/>
      </c>
      <c r="BL164" t="str">
        <f t="shared" si="71"/>
        <v/>
      </c>
    </row>
    <row r="165" spans="23:64" x14ac:dyDescent="0.25">
      <c r="W165" t="b">
        <f>IF(OR(B165=Localization!$C$117,B165=5),4,IF(OR(B165=Localization!$C$118,B165=4),2,IF(OR(B165=Localization!$C$119,B165=3),0,IF(OR(B165=Localization!$C$120,B165=2),-1,IF(OR(B165=Localization!$C$121,B165=1),-2)))))</f>
        <v>0</v>
      </c>
      <c r="X165" t="b">
        <f>IF(OR(C165=Localization!$C$123,C165=5),-2,IF(OR(C165=Localization!$C$124,C165=4),-1,IF(OR(C165=Localization!$C$125,C165=3),0,IF(OR(C165=Localization!$C$126,C165=2),2,IF(OR(C165=Localization!$C$127,C165=1),4)))))</f>
        <v>0</v>
      </c>
      <c r="Y165" t="b">
        <f>IF(OR(D165=Localization!$C$117,D165=5),4,IF(OR(D165=Localization!$C$118,D165=4),2,IF(OR(D165=Localization!$C$119,D165=3),0,IF(OR(D165=Localization!$C$120,D165=2),-1,IF(OR(D165=Localization!$C$121,D165=1),-2)))))</f>
        <v>0</v>
      </c>
      <c r="Z165" t="b">
        <f>IF(OR(E165=Localization!$C$123,E165=5),-2,IF(OR(E165=Localization!$C$124,E165=4),-1,IF(OR(E165=Localization!$C$125,E165=3),0,IF(OR(E165=Localization!$C$126,E165=2),2,IF(OR(E165=Localization!$C$127,E165=1),4)))))</f>
        <v>0</v>
      </c>
      <c r="AA165" t="b">
        <f>IF(OR(F165=Localization!$C$117,F165=5),4,IF(OR(F165=Localization!$C$118,F165=4),2,IF(OR(F165=Localization!$C$119,F165=3),0,IF(OR(F165=Localization!$C$120,F165=2),-1,IF(OR(F165=Localization!$C$121,F165=1),-2)))))</f>
        <v>0</v>
      </c>
      <c r="AB165" t="b">
        <f>IF(OR(G165=Localization!$C$123,G165=5),-2,IF(OR(G165=Localization!$C$124,G165=4),-1,IF(OR(G165=Localization!$C$125,G165=3),0,IF(OR(G165=Localization!$C$126,G165=2),2,IF(OR(G165=Localization!$C$127,G165=1),4)))))</f>
        <v>0</v>
      </c>
      <c r="AC165" t="b">
        <f>IF(OR(H165=Localization!$C$117,H165=5),4,IF(OR(H165=Localization!$C$118,H165=4),2,IF(OR(H165=Localization!$C$119,H165=3),0,IF(OR(H165=Localization!$C$120,H165=2),-1,IF(OR(H165=Localization!$C$121,H165=1),-2)))))</f>
        <v>0</v>
      </c>
      <c r="AD165" t="b">
        <f>IF(OR(I165=Localization!$C$123,I165=5),-2,IF(OR(I165=Localization!$C$124,I165=4),-1,IF(OR(I165=Localization!$C$125,I165=3),0,IF(OR(I165=Localization!$C$126,I165=2),2,IF(OR(I165=Localization!$C$127,I165=1),4)))))</f>
        <v>0</v>
      </c>
      <c r="AE165" t="b">
        <f>IF(OR(J165=Localization!$C$117,J165=5),4,IF(OR(J165=Localization!$C$118,J165=4),2,IF(OR(J165=Localization!$C$119,J165=3),0,IF(OR(J165=Localization!$C$120,J165=2),-1,IF(OR(J165=Localization!$C$121,J165=1),-2)))))</f>
        <v>0</v>
      </c>
      <c r="AF165" t="b">
        <f>IF(OR(K165=Localization!$C$123,K165=5),-2,IF(OR(K165=Localization!$C$124,K165=4),-1,IF(OR(K165=Localization!$C$125,K165=3),0,IF(OR(K165=Localization!$C$126,K165=2),2,IF(OR(K165=Localization!$C$127,K165=1),4)))))</f>
        <v>0</v>
      </c>
      <c r="AG165" t="b">
        <f>IF(OR(L165=Localization!$C$117,L165=5),4,IF(OR(L165=Localization!$C$118,L165=4),2,IF(OR(L165=Localization!$C$119,L165=3),0,IF(OR(L165=Localization!$C$120,L165=2),-1,IF(OR(L165=Localization!$C$121,L165=1),-2)))))</f>
        <v>0</v>
      </c>
      <c r="AH165" t="b">
        <f>IF(OR(M165=Localization!$C$123,M165=5),-2,IF(OR(M165=Localization!$C$124,M165=4),-1,IF(OR(M165=Localization!$C$125,M165=3),0,IF(OR(M165=Localization!$C$126,M165=2),2,IF(OR(M165=Localization!$C$127,M165=1),4)))))</f>
        <v>0</v>
      </c>
      <c r="AI165" t="b">
        <f>IF(OR(N165=Localization!$C$117,N165=5),4,IF(OR(N165=Localization!$C$118,N165=4),2,IF(OR(N165=Localization!$C$119,N165=3),0,IF(OR(N165=Localization!$C$120,N165=2),-1,IF(OR(N165=Localization!$C$121,N165=1),-2)))))</f>
        <v>0</v>
      </c>
      <c r="AJ165" t="b">
        <f>IF(OR(O165=Localization!$C$123,O165=5),-2,IF(OR(O165=Localization!$C$124,O165=4),-1,IF(OR(O165=Localization!$C$125,O165=3),0,IF(OR(O165=Localization!$C$126,O165=2),2,IF(OR(O165=Localization!$C$127,O165=1),4)))))</f>
        <v>0</v>
      </c>
      <c r="AK165" t="b">
        <f>IF(OR(P165=Localization!$C$117,P165=5),4,IF(OR(P165=Localization!$C$118,P165=4),2,IF(OR(P165=Localization!$C$119,P165=3),0,IF(OR(P165=Localization!$C$120,P165=2),-1,IF(OR(P165=Localization!$C$121,P165=1),-2)))))</f>
        <v>0</v>
      </c>
      <c r="AL165" t="b">
        <f>IF(OR(Q165=Localization!$C$123,Q165=5),-2,IF(OR(Q165=Localization!$C$124,Q165=4),-1,IF(OR(Q165=Localization!$C$125,Q165=3),0,IF(OR(Q165=Localization!$C$126,Q165=2),2,IF(OR(Q165=Localization!$C$127,Q165=1),4)))))</f>
        <v>0</v>
      </c>
      <c r="AM165" t="b">
        <f>IF(OR(R165=Localization!$C$117,R165=5),4,IF(OR(R165=Localization!$C$118,R165=4),2,IF(OR(R165=Localization!$C$119,R165=3),0,IF(OR(R165=Localization!$C$120,R165=2),-1,IF(OR(R165=Localization!$C$121,R165=1),-2)))))</f>
        <v>0</v>
      </c>
      <c r="AN165" t="b">
        <f>IF(OR(S165=Localization!$C$123,S165=5),-2,IF(OR(S165=Localization!$C$124,S165=4),-1,IF(OR(S165=Localization!$C$125,S165=3),0,IF(OR(S165=Localization!$C$126,S165=2),2,IF(OR(S165=Localization!$C$127,S165=1),4)))))</f>
        <v>0</v>
      </c>
      <c r="AO165" t="b">
        <f>IF(OR(T165=Localization!$C$117,T165=5),4,IF(OR(T165=Localization!$C$118,T165=4),2,IF(OR(T165=Localization!$C$119,T165=3),0,IF(OR(T165=Localization!$C$120,T165=2),-1,IF(OR(T165=Localization!$C$121,T165=1),-2)))))</f>
        <v>0</v>
      </c>
      <c r="AP165" t="b">
        <f>IF(OR(U165=Localization!$C$123,U165=5),-2,IF(OR(U165=Localization!$C$124,U165=4),-1,IF(OR(U165=Localization!$C$125,U165=3),0,IF(OR(U165=Localization!$C$126,U165=2),2,IF(OR(U165=Localization!$C$127,U165=1),4)))))</f>
        <v>0</v>
      </c>
      <c r="AR165" t="str">
        <f t="shared" si="52"/>
        <v>ЛОЖЬЛОЖЬ</v>
      </c>
      <c r="AS165" t="str">
        <f t="shared" si="53"/>
        <v>ЛОЖЬЛОЖЬ</v>
      </c>
      <c r="AT165" t="str">
        <f t="shared" si="54"/>
        <v>ЛОЖЬЛОЖЬ</v>
      </c>
      <c r="AU165" t="str">
        <f t="shared" si="55"/>
        <v>ЛОЖЬЛОЖЬ</v>
      </c>
      <c r="AV165" t="str">
        <f t="shared" si="56"/>
        <v>ЛОЖЬЛОЖЬ</v>
      </c>
      <c r="AW165" t="str">
        <f t="shared" si="57"/>
        <v>ЛОЖЬЛОЖЬ</v>
      </c>
      <c r="AX165" t="str">
        <f t="shared" si="58"/>
        <v>ЛОЖЬЛОЖЬ</v>
      </c>
      <c r="AY165" t="str">
        <f t="shared" si="59"/>
        <v>ЛОЖЬЛОЖЬ</v>
      </c>
      <c r="AZ165" t="str">
        <f t="shared" si="60"/>
        <v>ЛОЖЬЛОЖЬ</v>
      </c>
      <c r="BA165" t="str">
        <f t="shared" si="61"/>
        <v>ЛОЖЬЛОЖЬ</v>
      </c>
      <c r="BC165" t="str">
        <f t="shared" si="62"/>
        <v/>
      </c>
      <c r="BD165" t="str">
        <f t="shared" si="63"/>
        <v/>
      </c>
      <c r="BE165" t="str">
        <f t="shared" si="64"/>
        <v/>
      </c>
      <c r="BF165" t="str">
        <f t="shared" si="65"/>
        <v/>
      </c>
      <c r="BG165" t="str">
        <f t="shared" si="66"/>
        <v/>
      </c>
      <c r="BH165" t="str">
        <f t="shared" si="67"/>
        <v/>
      </c>
      <c r="BI165" t="str">
        <f t="shared" si="68"/>
        <v/>
      </c>
      <c r="BJ165" t="str">
        <f t="shared" si="69"/>
        <v/>
      </c>
      <c r="BK165" t="str">
        <f t="shared" si="70"/>
        <v/>
      </c>
      <c r="BL165" t="str">
        <f t="shared" si="71"/>
        <v/>
      </c>
    </row>
    <row r="166" spans="23:64" x14ac:dyDescent="0.25">
      <c r="W166" t="b">
        <f>IF(OR(B166=Localization!$C$117,B166=5),4,IF(OR(B166=Localization!$C$118,B166=4),2,IF(OR(B166=Localization!$C$119,B166=3),0,IF(OR(B166=Localization!$C$120,B166=2),-1,IF(OR(B166=Localization!$C$121,B166=1),-2)))))</f>
        <v>0</v>
      </c>
      <c r="X166" t="b">
        <f>IF(OR(C166=Localization!$C$123,C166=5),-2,IF(OR(C166=Localization!$C$124,C166=4),-1,IF(OR(C166=Localization!$C$125,C166=3),0,IF(OR(C166=Localization!$C$126,C166=2),2,IF(OR(C166=Localization!$C$127,C166=1),4)))))</f>
        <v>0</v>
      </c>
      <c r="Y166" t="b">
        <f>IF(OR(D166=Localization!$C$117,D166=5),4,IF(OR(D166=Localization!$C$118,D166=4),2,IF(OR(D166=Localization!$C$119,D166=3),0,IF(OR(D166=Localization!$C$120,D166=2),-1,IF(OR(D166=Localization!$C$121,D166=1),-2)))))</f>
        <v>0</v>
      </c>
      <c r="Z166" t="b">
        <f>IF(OR(E166=Localization!$C$123,E166=5),-2,IF(OR(E166=Localization!$C$124,E166=4),-1,IF(OR(E166=Localization!$C$125,E166=3),0,IF(OR(E166=Localization!$C$126,E166=2),2,IF(OR(E166=Localization!$C$127,E166=1),4)))))</f>
        <v>0</v>
      </c>
      <c r="AA166" t="b">
        <f>IF(OR(F166=Localization!$C$117,F166=5),4,IF(OR(F166=Localization!$C$118,F166=4),2,IF(OR(F166=Localization!$C$119,F166=3),0,IF(OR(F166=Localization!$C$120,F166=2),-1,IF(OR(F166=Localization!$C$121,F166=1),-2)))))</f>
        <v>0</v>
      </c>
      <c r="AB166" t="b">
        <f>IF(OR(G166=Localization!$C$123,G166=5),-2,IF(OR(G166=Localization!$C$124,G166=4),-1,IF(OR(G166=Localization!$C$125,G166=3),0,IF(OR(G166=Localization!$C$126,G166=2),2,IF(OR(G166=Localization!$C$127,G166=1),4)))))</f>
        <v>0</v>
      </c>
      <c r="AC166" t="b">
        <f>IF(OR(H166=Localization!$C$117,H166=5),4,IF(OR(H166=Localization!$C$118,H166=4),2,IF(OR(H166=Localization!$C$119,H166=3),0,IF(OR(H166=Localization!$C$120,H166=2),-1,IF(OR(H166=Localization!$C$121,H166=1),-2)))))</f>
        <v>0</v>
      </c>
      <c r="AD166" t="b">
        <f>IF(OR(I166=Localization!$C$123,I166=5),-2,IF(OR(I166=Localization!$C$124,I166=4),-1,IF(OR(I166=Localization!$C$125,I166=3),0,IF(OR(I166=Localization!$C$126,I166=2),2,IF(OR(I166=Localization!$C$127,I166=1),4)))))</f>
        <v>0</v>
      </c>
      <c r="AE166" t="b">
        <f>IF(OR(J166=Localization!$C$117,J166=5),4,IF(OR(J166=Localization!$C$118,J166=4),2,IF(OR(J166=Localization!$C$119,J166=3),0,IF(OR(J166=Localization!$C$120,J166=2),-1,IF(OR(J166=Localization!$C$121,J166=1),-2)))))</f>
        <v>0</v>
      </c>
      <c r="AF166" t="b">
        <f>IF(OR(K166=Localization!$C$123,K166=5),-2,IF(OR(K166=Localization!$C$124,K166=4),-1,IF(OR(K166=Localization!$C$125,K166=3),0,IF(OR(K166=Localization!$C$126,K166=2),2,IF(OR(K166=Localization!$C$127,K166=1),4)))))</f>
        <v>0</v>
      </c>
      <c r="AG166" t="b">
        <f>IF(OR(L166=Localization!$C$117,L166=5),4,IF(OR(L166=Localization!$C$118,L166=4),2,IF(OR(L166=Localization!$C$119,L166=3),0,IF(OR(L166=Localization!$C$120,L166=2),-1,IF(OR(L166=Localization!$C$121,L166=1),-2)))))</f>
        <v>0</v>
      </c>
      <c r="AH166" t="b">
        <f>IF(OR(M166=Localization!$C$123,M166=5),-2,IF(OR(M166=Localization!$C$124,M166=4),-1,IF(OR(M166=Localization!$C$125,M166=3),0,IF(OR(M166=Localization!$C$126,M166=2),2,IF(OR(M166=Localization!$C$127,M166=1),4)))))</f>
        <v>0</v>
      </c>
      <c r="AI166" t="b">
        <f>IF(OR(N166=Localization!$C$117,N166=5),4,IF(OR(N166=Localization!$C$118,N166=4),2,IF(OR(N166=Localization!$C$119,N166=3),0,IF(OR(N166=Localization!$C$120,N166=2),-1,IF(OR(N166=Localization!$C$121,N166=1),-2)))))</f>
        <v>0</v>
      </c>
      <c r="AJ166" t="b">
        <f>IF(OR(O166=Localization!$C$123,O166=5),-2,IF(OR(O166=Localization!$C$124,O166=4),-1,IF(OR(O166=Localization!$C$125,O166=3),0,IF(OR(O166=Localization!$C$126,O166=2),2,IF(OR(O166=Localization!$C$127,O166=1),4)))))</f>
        <v>0</v>
      </c>
      <c r="AK166" t="b">
        <f>IF(OR(P166=Localization!$C$117,P166=5),4,IF(OR(P166=Localization!$C$118,P166=4),2,IF(OR(P166=Localization!$C$119,P166=3),0,IF(OR(P166=Localization!$C$120,P166=2),-1,IF(OR(P166=Localization!$C$121,P166=1),-2)))))</f>
        <v>0</v>
      </c>
      <c r="AL166" t="b">
        <f>IF(OR(Q166=Localization!$C$123,Q166=5),-2,IF(OR(Q166=Localization!$C$124,Q166=4),-1,IF(OR(Q166=Localization!$C$125,Q166=3),0,IF(OR(Q166=Localization!$C$126,Q166=2),2,IF(OR(Q166=Localization!$C$127,Q166=1),4)))))</f>
        <v>0</v>
      </c>
      <c r="AM166" t="b">
        <f>IF(OR(R166=Localization!$C$117,R166=5),4,IF(OR(R166=Localization!$C$118,R166=4),2,IF(OR(R166=Localization!$C$119,R166=3),0,IF(OR(R166=Localization!$C$120,R166=2),-1,IF(OR(R166=Localization!$C$121,R166=1),-2)))))</f>
        <v>0</v>
      </c>
      <c r="AN166" t="b">
        <f>IF(OR(S166=Localization!$C$123,S166=5),-2,IF(OR(S166=Localization!$C$124,S166=4),-1,IF(OR(S166=Localization!$C$125,S166=3),0,IF(OR(S166=Localization!$C$126,S166=2),2,IF(OR(S166=Localization!$C$127,S166=1),4)))))</f>
        <v>0</v>
      </c>
      <c r="AO166" t="b">
        <f>IF(OR(T166=Localization!$C$117,T166=5),4,IF(OR(T166=Localization!$C$118,T166=4),2,IF(OR(T166=Localization!$C$119,T166=3),0,IF(OR(T166=Localization!$C$120,T166=2),-1,IF(OR(T166=Localization!$C$121,T166=1),-2)))))</f>
        <v>0</v>
      </c>
      <c r="AP166" t="b">
        <f>IF(OR(U166=Localization!$C$123,U166=5),-2,IF(OR(U166=Localization!$C$124,U166=4),-1,IF(OR(U166=Localization!$C$125,U166=3),0,IF(OR(U166=Localization!$C$126,U166=2),2,IF(OR(U166=Localization!$C$127,U166=1),4)))))</f>
        <v>0</v>
      </c>
      <c r="AR166" t="str">
        <f t="shared" si="52"/>
        <v>ЛОЖЬЛОЖЬ</v>
      </c>
      <c r="AS166" t="str">
        <f t="shared" si="53"/>
        <v>ЛОЖЬЛОЖЬ</v>
      </c>
      <c r="AT166" t="str">
        <f t="shared" si="54"/>
        <v>ЛОЖЬЛОЖЬ</v>
      </c>
      <c r="AU166" t="str">
        <f t="shared" si="55"/>
        <v>ЛОЖЬЛОЖЬ</v>
      </c>
      <c r="AV166" t="str">
        <f t="shared" si="56"/>
        <v>ЛОЖЬЛОЖЬ</v>
      </c>
      <c r="AW166" t="str">
        <f t="shared" si="57"/>
        <v>ЛОЖЬЛОЖЬ</v>
      </c>
      <c r="AX166" t="str">
        <f t="shared" si="58"/>
        <v>ЛОЖЬЛОЖЬ</v>
      </c>
      <c r="AY166" t="str">
        <f t="shared" si="59"/>
        <v>ЛОЖЬЛОЖЬ</v>
      </c>
      <c r="AZ166" t="str">
        <f t="shared" si="60"/>
        <v>ЛОЖЬЛОЖЬ</v>
      </c>
      <c r="BA166" t="str">
        <f t="shared" si="61"/>
        <v>ЛОЖЬЛОЖЬ</v>
      </c>
      <c r="BC166" t="str">
        <f t="shared" si="62"/>
        <v/>
      </c>
      <c r="BD166" t="str">
        <f t="shared" si="63"/>
        <v/>
      </c>
      <c r="BE166" t="str">
        <f t="shared" si="64"/>
        <v/>
      </c>
      <c r="BF166" t="str">
        <f t="shared" si="65"/>
        <v/>
      </c>
      <c r="BG166" t="str">
        <f t="shared" si="66"/>
        <v/>
      </c>
      <c r="BH166" t="str">
        <f t="shared" si="67"/>
        <v/>
      </c>
      <c r="BI166" t="str">
        <f t="shared" si="68"/>
        <v/>
      </c>
      <c r="BJ166" t="str">
        <f t="shared" si="69"/>
        <v/>
      </c>
      <c r="BK166" t="str">
        <f t="shared" si="70"/>
        <v/>
      </c>
      <c r="BL166" t="str">
        <f t="shared" si="71"/>
        <v/>
      </c>
    </row>
    <row r="167" spans="23:64" x14ac:dyDescent="0.25">
      <c r="W167" t="b">
        <f>IF(OR(B167=Localization!$C$117,B167=5),4,IF(OR(B167=Localization!$C$118,B167=4),2,IF(OR(B167=Localization!$C$119,B167=3),0,IF(OR(B167=Localization!$C$120,B167=2),-1,IF(OR(B167=Localization!$C$121,B167=1),-2)))))</f>
        <v>0</v>
      </c>
      <c r="X167" t="b">
        <f>IF(OR(C167=Localization!$C$123,C167=5),-2,IF(OR(C167=Localization!$C$124,C167=4),-1,IF(OR(C167=Localization!$C$125,C167=3),0,IF(OR(C167=Localization!$C$126,C167=2),2,IF(OR(C167=Localization!$C$127,C167=1),4)))))</f>
        <v>0</v>
      </c>
      <c r="Y167" t="b">
        <f>IF(OR(D167=Localization!$C$117,D167=5),4,IF(OR(D167=Localization!$C$118,D167=4),2,IF(OR(D167=Localization!$C$119,D167=3),0,IF(OR(D167=Localization!$C$120,D167=2),-1,IF(OR(D167=Localization!$C$121,D167=1),-2)))))</f>
        <v>0</v>
      </c>
      <c r="Z167" t="b">
        <f>IF(OR(E167=Localization!$C$123,E167=5),-2,IF(OR(E167=Localization!$C$124,E167=4),-1,IF(OR(E167=Localization!$C$125,E167=3),0,IF(OR(E167=Localization!$C$126,E167=2),2,IF(OR(E167=Localization!$C$127,E167=1),4)))))</f>
        <v>0</v>
      </c>
      <c r="AA167" t="b">
        <f>IF(OR(F167=Localization!$C$117,F167=5),4,IF(OR(F167=Localization!$C$118,F167=4),2,IF(OR(F167=Localization!$C$119,F167=3),0,IF(OR(F167=Localization!$C$120,F167=2),-1,IF(OR(F167=Localization!$C$121,F167=1),-2)))))</f>
        <v>0</v>
      </c>
      <c r="AB167" t="b">
        <f>IF(OR(G167=Localization!$C$123,G167=5),-2,IF(OR(G167=Localization!$C$124,G167=4),-1,IF(OR(G167=Localization!$C$125,G167=3),0,IF(OR(G167=Localization!$C$126,G167=2),2,IF(OR(G167=Localization!$C$127,G167=1),4)))))</f>
        <v>0</v>
      </c>
      <c r="AC167" t="b">
        <f>IF(OR(H167=Localization!$C$117,H167=5),4,IF(OR(H167=Localization!$C$118,H167=4),2,IF(OR(H167=Localization!$C$119,H167=3),0,IF(OR(H167=Localization!$C$120,H167=2),-1,IF(OR(H167=Localization!$C$121,H167=1),-2)))))</f>
        <v>0</v>
      </c>
      <c r="AD167" t="b">
        <f>IF(OR(I167=Localization!$C$123,I167=5),-2,IF(OR(I167=Localization!$C$124,I167=4),-1,IF(OR(I167=Localization!$C$125,I167=3),0,IF(OR(I167=Localization!$C$126,I167=2),2,IF(OR(I167=Localization!$C$127,I167=1),4)))))</f>
        <v>0</v>
      </c>
      <c r="AE167" t="b">
        <f>IF(OR(J167=Localization!$C$117,J167=5),4,IF(OR(J167=Localization!$C$118,J167=4),2,IF(OR(J167=Localization!$C$119,J167=3),0,IF(OR(J167=Localization!$C$120,J167=2),-1,IF(OR(J167=Localization!$C$121,J167=1),-2)))))</f>
        <v>0</v>
      </c>
      <c r="AF167" t="b">
        <f>IF(OR(K167=Localization!$C$123,K167=5),-2,IF(OR(K167=Localization!$C$124,K167=4),-1,IF(OR(K167=Localization!$C$125,K167=3),0,IF(OR(K167=Localization!$C$126,K167=2),2,IF(OR(K167=Localization!$C$127,K167=1),4)))))</f>
        <v>0</v>
      </c>
      <c r="AG167" t="b">
        <f>IF(OR(L167=Localization!$C$117,L167=5),4,IF(OR(L167=Localization!$C$118,L167=4),2,IF(OR(L167=Localization!$C$119,L167=3),0,IF(OR(L167=Localization!$C$120,L167=2),-1,IF(OR(L167=Localization!$C$121,L167=1),-2)))))</f>
        <v>0</v>
      </c>
      <c r="AH167" t="b">
        <f>IF(OR(M167=Localization!$C$123,M167=5),-2,IF(OR(M167=Localization!$C$124,M167=4),-1,IF(OR(M167=Localization!$C$125,M167=3),0,IF(OR(M167=Localization!$C$126,M167=2),2,IF(OR(M167=Localization!$C$127,M167=1),4)))))</f>
        <v>0</v>
      </c>
      <c r="AI167" t="b">
        <f>IF(OR(N167=Localization!$C$117,N167=5),4,IF(OR(N167=Localization!$C$118,N167=4),2,IF(OR(N167=Localization!$C$119,N167=3),0,IF(OR(N167=Localization!$C$120,N167=2),-1,IF(OR(N167=Localization!$C$121,N167=1),-2)))))</f>
        <v>0</v>
      </c>
      <c r="AJ167" t="b">
        <f>IF(OR(O167=Localization!$C$123,O167=5),-2,IF(OR(O167=Localization!$C$124,O167=4),-1,IF(OR(O167=Localization!$C$125,O167=3),0,IF(OR(O167=Localization!$C$126,O167=2),2,IF(OR(O167=Localization!$C$127,O167=1),4)))))</f>
        <v>0</v>
      </c>
      <c r="AK167" t="b">
        <f>IF(OR(P167=Localization!$C$117,P167=5),4,IF(OR(P167=Localization!$C$118,P167=4),2,IF(OR(P167=Localization!$C$119,P167=3),0,IF(OR(P167=Localization!$C$120,P167=2),-1,IF(OR(P167=Localization!$C$121,P167=1),-2)))))</f>
        <v>0</v>
      </c>
      <c r="AL167" t="b">
        <f>IF(OR(Q167=Localization!$C$123,Q167=5),-2,IF(OR(Q167=Localization!$C$124,Q167=4),-1,IF(OR(Q167=Localization!$C$125,Q167=3),0,IF(OR(Q167=Localization!$C$126,Q167=2),2,IF(OR(Q167=Localization!$C$127,Q167=1),4)))))</f>
        <v>0</v>
      </c>
      <c r="AM167" t="b">
        <f>IF(OR(R167=Localization!$C$117,R167=5),4,IF(OR(R167=Localization!$C$118,R167=4),2,IF(OR(R167=Localization!$C$119,R167=3),0,IF(OR(R167=Localization!$C$120,R167=2),-1,IF(OR(R167=Localization!$C$121,R167=1),-2)))))</f>
        <v>0</v>
      </c>
      <c r="AN167" t="b">
        <f>IF(OR(S167=Localization!$C$123,S167=5),-2,IF(OR(S167=Localization!$C$124,S167=4),-1,IF(OR(S167=Localization!$C$125,S167=3),0,IF(OR(S167=Localization!$C$126,S167=2),2,IF(OR(S167=Localization!$C$127,S167=1),4)))))</f>
        <v>0</v>
      </c>
      <c r="AO167" t="b">
        <f>IF(OR(T167=Localization!$C$117,T167=5),4,IF(OR(T167=Localization!$C$118,T167=4),2,IF(OR(T167=Localization!$C$119,T167=3),0,IF(OR(T167=Localization!$C$120,T167=2),-1,IF(OR(T167=Localization!$C$121,T167=1),-2)))))</f>
        <v>0</v>
      </c>
      <c r="AP167" t="b">
        <f>IF(OR(U167=Localization!$C$123,U167=5),-2,IF(OR(U167=Localization!$C$124,U167=4),-1,IF(OR(U167=Localization!$C$125,U167=3),0,IF(OR(U167=Localization!$C$126,U167=2),2,IF(OR(U167=Localization!$C$127,U167=1),4)))))</f>
        <v>0</v>
      </c>
      <c r="AR167" t="str">
        <f t="shared" si="52"/>
        <v>ЛОЖЬЛОЖЬ</v>
      </c>
      <c r="AS167" t="str">
        <f t="shared" si="53"/>
        <v>ЛОЖЬЛОЖЬ</v>
      </c>
      <c r="AT167" t="str">
        <f t="shared" si="54"/>
        <v>ЛОЖЬЛОЖЬ</v>
      </c>
      <c r="AU167" t="str">
        <f t="shared" si="55"/>
        <v>ЛОЖЬЛОЖЬ</v>
      </c>
      <c r="AV167" t="str">
        <f t="shared" si="56"/>
        <v>ЛОЖЬЛОЖЬ</v>
      </c>
      <c r="AW167" t="str">
        <f t="shared" si="57"/>
        <v>ЛОЖЬЛОЖЬ</v>
      </c>
      <c r="AX167" t="str">
        <f t="shared" si="58"/>
        <v>ЛОЖЬЛОЖЬ</v>
      </c>
      <c r="AY167" t="str">
        <f t="shared" si="59"/>
        <v>ЛОЖЬЛОЖЬ</v>
      </c>
      <c r="AZ167" t="str">
        <f t="shared" si="60"/>
        <v>ЛОЖЬЛОЖЬ</v>
      </c>
      <c r="BA167" t="str">
        <f t="shared" si="61"/>
        <v>ЛОЖЬЛОЖЬ</v>
      </c>
      <c r="BC167" t="str">
        <f t="shared" si="62"/>
        <v/>
      </c>
      <c r="BD167" t="str">
        <f t="shared" si="63"/>
        <v/>
      </c>
      <c r="BE167" t="str">
        <f t="shared" si="64"/>
        <v/>
      </c>
      <c r="BF167" t="str">
        <f t="shared" si="65"/>
        <v/>
      </c>
      <c r="BG167" t="str">
        <f t="shared" si="66"/>
        <v/>
      </c>
      <c r="BH167" t="str">
        <f t="shared" si="67"/>
        <v/>
      </c>
      <c r="BI167" t="str">
        <f t="shared" si="68"/>
        <v/>
      </c>
      <c r="BJ167" t="str">
        <f t="shared" si="69"/>
        <v/>
      </c>
      <c r="BK167" t="str">
        <f t="shared" si="70"/>
        <v/>
      </c>
      <c r="BL167" t="str">
        <f t="shared" si="71"/>
        <v/>
      </c>
    </row>
    <row r="168" spans="23:64" x14ac:dyDescent="0.25">
      <c r="W168" t="b">
        <f>IF(OR(B168=Localization!$C$117,B168=5),4,IF(OR(B168=Localization!$C$118,B168=4),2,IF(OR(B168=Localization!$C$119,B168=3),0,IF(OR(B168=Localization!$C$120,B168=2),-1,IF(OR(B168=Localization!$C$121,B168=1),-2)))))</f>
        <v>0</v>
      </c>
      <c r="X168" t="b">
        <f>IF(OR(C168=Localization!$C$123,C168=5),-2,IF(OR(C168=Localization!$C$124,C168=4),-1,IF(OR(C168=Localization!$C$125,C168=3),0,IF(OR(C168=Localization!$C$126,C168=2),2,IF(OR(C168=Localization!$C$127,C168=1),4)))))</f>
        <v>0</v>
      </c>
      <c r="Y168" t="b">
        <f>IF(OR(D168=Localization!$C$117,D168=5),4,IF(OR(D168=Localization!$C$118,D168=4),2,IF(OR(D168=Localization!$C$119,D168=3),0,IF(OR(D168=Localization!$C$120,D168=2),-1,IF(OR(D168=Localization!$C$121,D168=1),-2)))))</f>
        <v>0</v>
      </c>
      <c r="Z168" t="b">
        <f>IF(OR(E168=Localization!$C$123,E168=5),-2,IF(OR(E168=Localization!$C$124,E168=4),-1,IF(OR(E168=Localization!$C$125,E168=3),0,IF(OR(E168=Localization!$C$126,E168=2),2,IF(OR(E168=Localization!$C$127,E168=1),4)))))</f>
        <v>0</v>
      </c>
      <c r="AA168" t="b">
        <f>IF(OR(F168=Localization!$C$117,F168=5),4,IF(OR(F168=Localization!$C$118,F168=4),2,IF(OR(F168=Localization!$C$119,F168=3),0,IF(OR(F168=Localization!$C$120,F168=2),-1,IF(OR(F168=Localization!$C$121,F168=1),-2)))))</f>
        <v>0</v>
      </c>
      <c r="AB168" t="b">
        <f>IF(OR(G168=Localization!$C$123,G168=5),-2,IF(OR(G168=Localization!$C$124,G168=4),-1,IF(OR(G168=Localization!$C$125,G168=3),0,IF(OR(G168=Localization!$C$126,G168=2),2,IF(OR(G168=Localization!$C$127,G168=1),4)))))</f>
        <v>0</v>
      </c>
      <c r="AC168" t="b">
        <f>IF(OR(H168=Localization!$C$117,H168=5),4,IF(OR(H168=Localization!$C$118,H168=4),2,IF(OR(H168=Localization!$C$119,H168=3),0,IF(OR(H168=Localization!$C$120,H168=2),-1,IF(OR(H168=Localization!$C$121,H168=1),-2)))))</f>
        <v>0</v>
      </c>
      <c r="AD168" t="b">
        <f>IF(OR(I168=Localization!$C$123,I168=5),-2,IF(OR(I168=Localization!$C$124,I168=4),-1,IF(OR(I168=Localization!$C$125,I168=3),0,IF(OR(I168=Localization!$C$126,I168=2),2,IF(OR(I168=Localization!$C$127,I168=1),4)))))</f>
        <v>0</v>
      </c>
      <c r="AE168" t="b">
        <f>IF(OR(J168=Localization!$C$117,J168=5),4,IF(OR(J168=Localization!$C$118,J168=4),2,IF(OR(J168=Localization!$C$119,J168=3),0,IF(OR(J168=Localization!$C$120,J168=2),-1,IF(OR(J168=Localization!$C$121,J168=1),-2)))))</f>
        <v>0</v>
      </c>
      <c r="AF168" t="b">
        <f>IF(OR(K168=Localization!$C$123,K168=5),-2,IF(OR(K168=Localization!$C$124,K168=4),-1,IF(OR(K168=Localization!$C$125,K168=3),0,IF(OR(K168=Localization!$C$126,K168=2),2,IF(OR(K168=Localization!$C$127,K168=1),4)))))</f>
        <v>0</v>
      </c>
      <c r="AG168" t="b">
        <f>IF(OR(L168=Localization!$C$117,L168=5),4,IF(OR(L168=Localization!$C$118,L168=4),2,IF(OR(L168=Localization!$C$119,L168=3),0,IF(OR(L168=Localization!$C$120,L168=2),-1,IF(OR(L168=Localization!$C$121,L168=1),-2)))))</f>
        <v>0</v>
      </c>
      <c r="AH168" t="b">
        <f>IF(OR(M168=Localization!$C$123,M168=5),-2,IF(OR(M168=Localization!$C$124,M168=4),-1,IF(OR(M168=Localization!$C$125,M168=3),0,IF(OR(M168=Localization!$C$126,M168=2),2,IF(OR(M168=Localization!$C$127,M168=1),4)))))</f>
        <v>0</v>
      </c>
      <c r="AI168" t="b">
        <f>IF(OR(N168=Localization!$C$117,N168=5),4,IF(OR(N168=Localization!$C$118,N168=4),2,IF(OR(N168=Localization!$C$119,N168=3),0,IF(OR(N168=Localization!$C$120,N168=2),-1,IF(OR(N168=Localization!$C$121,N168=1),-2)))))</f>
        <v>0</v>
      </c>
      <c r="AJ168" t="b">
        <f>IF(OR(O168=Localization!$C$123,O168=5),-2,IF(OR(O168=Localization!$C$124,O168=4),-1,IF(OR(O168=Localization!$C$125,O168=3),0,IF(OR(O168=Localization!$C$126,O168=2),2,IF(OR(O168=Localization!$C$127,O168=1),4)))))</f>
        <v>0</v>
      </c>
      <c r="AK168" t="b">
        <f>IF(OR(P168=Localization!$C$117,P168=5),4,IF(OR(P168=Localization!$C$118,P168=4),2,IF(OR(P168=Localization!$C$119,P168=3),0,IF(OR(P168=Localization!$C$120,P168=2),-1,IF(OR(P168=Localization!$C$121,P168=1),-2)))))</f>
        <v>0</v>
      </c>
      <c r="AL168" t="b">
        <f>IF(OR(Q168=Localization!$C$123,Q168=5),-2,IF(OR(Q168=Localization!$C$124,Q168=4),-1,IF(OR(Q168=Localization!$C$125,Q168=3),0,IF(OR(Q168=Localization!$C$126,Q168=2),2,IF(OR(Q168=Localization!$C$127,Q168=1),4)))))</f>
        <v>0</v>
      </c>
      <c r="AM168" t="b">
        <f>IF(OR(R168=Localization!$C$117,R168=5),4,IF(OR(R168=Localization!$C$118,R168=4),2,IF(OR(R168=Localization!$C$119,R168=3),0,IF(OR(R168=Localization!$C$120,R168=2),-1,IF(OR(R168=Localization!$C$121,R168=1),-2)))))</f>
        <v>0</v>
      </c>
      <c r="AN168" t="b">
        <f>IF(OR(S168=Localization!$C$123,S168=5),-2,IF(OR(S168=Localization!$C$124,S168=4),-1,IF(OR(S168=Localization!$C$125,S168=3),0,IF(OR(S168=Localization!$C$126,S168=2),2,IF(OR(S168=Localization!$C$127,S168=1),4)))))</f>
        <v>0</v>
      </c>
      <c r="AO168" t="b">
        <f>IF(OR(T168=Localization!$C$117,T168=5),4,IF(OR(T168=Localization!$C$118,T168=4),2,IF(OR(T168=Localization!$C$119,T168=3),0,IF(OR(T168=Localization!$C$120,T168=2),-1,IF(OR(T168=Localization!$C$121,T168=1),-2)))))</f>
        <v>0</v>
      </c>
      <c r="AP168" t="b">
        <f>IF(OR(U168=Localization!$C$123,U168=5),-2,IF(OR(U168=Localization!$C$124,U168=4),-1,IF(OR(U168=Localization!$C$125,U168=3),0,IF(OR(U168=Localization!$C$126,U168=2),2,IF(OR(U168=Localization!$C$127,U168=1),4)))))</f>
        <v>0</v>
      </c>
      <c r="AR168" t="str">
        <f t="shared" si="52"/>
        <v>ЛОЖЬЛОЖЬ</v>
      </c>
      <c r="AS168" t="str">
        <f t="shared" si="53"/>
        <v>ЛОЖЬЛОЖЬ</v>
      </c>
      <c r="AT168" t="str">
        <f t="shared" si="54"/>
        <v>ЛОЖЬЛОЖЬ</v>
      </c>
      <c r="AU168" t="str">
        <f t="shared" si="55"/>
        <v>ЛОЖЬЛОЖЬ</v>
      </c>
      <c r="AV168" t="str">
        <f t="shared" si="56"/>
        <v>ЛОЖЬЛОЖЬ</v>
      </c>
      <c r="AW168" t="str">
        <f t="shared" si="57"/>
        <v>ЛОЖЬЛОЖЬ</v>
      </c>
      <c r="AX168" t="str">
        <f t="shared" si="58"/>
        <v>ЛОЖЬЛОЖЬ</v>
      </c>
      <c r="AY168" t="str">
        <f t="shared" si="59"/>
        <v>ЛОЖЬЛОЖЬ</v>
      </c>
      <c r="AZ168" t="str">
        <f t="shared" si="60"/>
        <v>ЛОЖЬЛОЖЬ</v>
      </c>
      <c r="BA168" t="str">
        <f t="shared" si="61"/>
        <v>ЛОЖЬЛОЖЬ</v>
      </c>
      <c r="BC168" t="str">
        <f t="shared" si="62"/>
        <v/>
      </c>
      <c r="BD168" t="str">
        <f t="shared" si="63"/>
        <v/>
      </c>
      <c r="BE168" t="str">
        <f t="shared" si="64"/>
        <v/>
      </c>
      <c r="BF168" t="str">
        <f t="shared" si="65"/>
        <v/>
      </c>
      <c r="BG168" t="str">
        <f t="shared" si="66"/>
        <v/>
      </c>
      <c r="BH168" t="str">
        <f t="shared" si="67"/>
        <v/>
      </c>
      <c r="BI168" t="str">
        <f t="shared" si="68"/>
        <v/>
      </c>
      <c r="BJ168" t="str">
        <f t="shared" si="69"/>
        <v/>
      </c>
      <c r="BK168" t="str">
        <f t="shared" si="70"/>
        <v/>
      </c>
      <c r="BL168" t="str">
        <f t="shared" si="71"/>
        <v/>
      </c>
    </row>
    <row r="169" spans="23:64" x14ac:dyDescent="0.25">
      <c r="W169" t="b">
        <f>IF(OR(B169=Localization!$C$117,B169=5),4,IF(OR(B169=Localization!$C$118,B169=4),2,IF(OR(B169=Localization!$C$119,B169=3),0,IF(OR(B169=Localization!$C$120,B169=2),-1,IF(OR(B169=Localization!$C$121,B169=1),-2)))))</f>
        <v>0</v>
      </c>
      <c r="X169" t="b">
        <f>IF(OR(C169=Localization!$C$123,C169=5),-2,IF(OR(C169=Localization!$C$124,C169=4),-1,IF(OR(C169=Localization!$C$125,C169=3),0,IF(OR(C169=Localization!$C$126,C169=2),2,IF(OR(C169=Localization!$C$127,C169=1),4)))))</f>
        <v>0</v>
      </c>
      <c r="Y169" t="b">
        <f>IF(OR(D169=Localization!$C$117,D169=5),4,IF(OR(D169=Localization!$C$118,D169=4),2,IF(OR(D169=Localization!$C$119,D169=3),0,IF(OR(D169=Localization!$C$120,D169=2),-1,IF(OR(D169=Localization!$C$121,D169=1),-2)))))</f>
        <v>0</v>
      </c>
      <c r="Z169" t="b">
        <f>IF(OR(E169=Localization!$C$123,E169=5),-2,IF(OR(E169=Localization!$C$124,E169=4),-1,IF(OR(E169=Localization!$C$125,E169=3),0,IF(OR(E169=Localization!$C$126,E169=2),2,IF(OR(E169=Localization!$C$127,E169=1),4)))))</f>
        <v>0</v>
      </c>
      <c r="AA169" t="b">
        <f>IF(OR(F169=Localization!$C$117,F169=5),4,IF(OR(F169=Localization!$C$118,F169=4),2,IF(OR(F169=Localization!$C$119,F169=3),0,IF(OR(F169=Localization!$C$120,F169=2),-1,IF(OR(F169=Localization!$C$121,F169=1),-2)))))</f>
        <v>0</v>
      </c>
      <c r="AB169" t="b">
        <f>IF(OR(G169=Localization!$C$123,G169=5),-2,IF(OR(G169=Localization!$C$124,G169=4),-1,IF(OR(G169=Localization!$C$125,G169=3),0,IF(OR(G169=Localization!$C$126,G169=2),2,IF(OR(G169=Localization!$C$127,G169=1),4)))))</f>
        <v>0</v>
      </c>
      <c r="AC169" t="b">
        <f>IF(OR(H169=Localization!$C$117,H169=5),4,IF(OR(H169=Localization!$C$118,H169=4),2,IF(OR(H169=Localization!$C$119,H169=3),0,IF(OR(H169=Localization!$C$120,H169=2),-1,IF(OR(H169=Localization!$C$121,H169=1),-2)))))</f>
        <v>0</v>
      </c>
      <c r="AD169" t="b">
        <f>IF(OR(I169=Localization!$C$123,I169=5),-2,IF(OR(I169=Localization!$C$124,I169=4),-1,IF(OR(I169=Localization!$C$125,I169=3),0,IF(OR(I169=Localization!$C$126,I169=2),2,IF(OR(I169=Localization!$C$127,I169=1),4)))))</f>
        <v>0</v>
      </c>
      <c r="AE169" t="b">
        <f>IF(OR(J169=Localization!$C$117,J169=5),4,IF(OR(J169=Localization!$C$118,J169=4),2,IF(OR(J169=Localization!$C$119,J169=3),0,IF(OR(J169=Localization!$C$120,J169=2),-1,IF(OR(J169=Localization!$C$121,J169=1),-2)))))</f>
        <v>0</v>
      </c>
      <c r="AF169" t="b">
        <f>IF(OR(K169=Localization!$C$123,K169=5),-2,IF(OR(K169=Localization!$C$124,K169=4),-1,IF(OR(K169=Localization!$C$125,K169=3),0,IF(OR(K169=Localization!$C$126,K169=2),2,IF(OR(K169=Localization!$C$127,K169=1),4)))))</f>
        <v>0</v>
      </c>
      <c r="AG169" t="b">
        <f>IF(OR(L169=Localization!$C$117,L169=5),4,IF(OR(L169=Localization!$C$118,L169=4),2,IF(OR(L169=Localization!$C$119,L169=3),0,IF(OR(L169=Localization!$C$120,L169=2),-1,IF(OR(L169=Localization!$C$121,L169=1),-2)))))</f>
        <v>0</v>
      </c>
      <c r="AH169" t="b">
        <f>IF(OR(M169=Localization!$C$123,M169=5),-2,IF(OR(M169=Localization!$C$124,M169=4),-1,IF(OR(M169=Localization!$C$125,M169=3),0,IF(OR(M169=Localization!$C$126,M169=2),2,IF(OR(M169=Localization!$C$127,M169=1),4)))))</f>
        <v>0</v>
      </c>
      <c r="AI169" t="b">
        <f>IF(OR(N169=Localization!$C$117,N169=5),4,IF(OR(N169=Localization!$C$118,N169=4),2,IF(OR(N169=Localization!$C$119,N169=3),0,IF(OR(N169=Localization!$C$120,N169=2),-1,IF(OR(N169=Localization!$C$121,N169=1),-2)))))</f>
        <v>0</v>
      </c>
      <c r="AJ169" t="b">
        <f>IF(OR(O169=Localization!$C$123,O169=5),-2,IF(OR(O169=Localization!$C$124,O169=4),-1,IF(OR(O169=Localization!$C$125,O169=3),0,IF(OR(O169=Localization!$C$126,O169=2),2,IF(OR(O169=Localization!$C$127,O169=1),4)))))</f>
        <v>0</v>
      </c>
      <c r="AK169" t="b">
        <f>IF(OR(P169=Localization!$C$117,P169=5),4,IF(OR(P169=Localization!$C$118,P169=4),2,IF(OR(P169=Localization!$C$119,P169=3),0,IF(OR(P169=Localization!$C$120,P169=2),-1,IF(OR(P169=Localization!$C$121,P169=1),-2)))))</f>
        <v>0</v>
      </c>
      <c r="AL169" t="b">
        <f>IF(OR(Q169=Localization!$C$123,Q169=5),-2,IF(OR(Q169=Localization!$C$124,Q169=4),-1,IF(OR(Q169=Localization!$C$125,Q169=3),0,IF(OR(Q169=Localization!$C$126,Q169=2),2,IF(OR(Q169=Localization!$C$127,Q169=1),4)))))</f>
        <v>0</v>
      </c>
      <c r="AM169" t="b">
        <f>IF(OR(R169=Localization!$C$117,R169=5),4,IF(OR(R169=Localization!$C$118,R169=4),2,IF(OR(R169=Localization!$C$119,R169=3),0,IF(OR(R169=Localization!$C$120,R169=2),-1,IF(OR(R169=Localization!$C$121,R169=1),-2)))))</f>
        <v>0</v>
      </c>
      <c r="AN169" t="b">
        <f>IF(OR(S169=Localization!$C$123,S169=5),-2,IF(OR(S169=Localization!$C$124,S169=4),-1,IF(OR(S169=Localization!$C$125,S169=3),0,IF(OR(S169=Localization!$C$126,S169=2),2,IF(OR(S169=Localization!$C$127,S169=1),4)))))</f>
        <v>0</v>
      </c>
      <c r="AO169" t="b">
        <f>IF(OR(T169=Localization!$C$117,T169=5),4,IF(OR(T169=Localization!$C$118,T169=4),2,IF(OR(T169=Localization!$C$119,T169=3),0,IF(OR(T169=Localization!$C$120,T169=2),-1,IF(OR(T169=Localization!$C$121,T169=1),-2)))))</f>
        <v>0</v>
      </c>
      <c r="AP169" t="b">
        <f>IF(OR(U169=Localization!$C$123,U169=5),-2,IF(OR(U169=Localization!$C$124,U169=4),-1,IF(OR(U169=Localization!$C$125,U169=3),0,IF(OR(U169=Localization!$C$126,U169=2),2,IF(OR(U169=Localization!$C$127,U169=1),4)))))</f>
        <v>0</v>
      </c>
      <c r="AR169" t="str">
        <f t="shared" si="52"/>
        <v>ЛОЖЬЛОЖЬ</v>
      </c>
      <c r="AS169" t="str">
        <f t="shared" si="53"/>
        <v>ЛОЖЬЛОЖЬ</v>
      </c>
      <c r="AT169" t="str">
        <f t="shared" si="54"/>
        <v>ЛОЖЬЛОЖЬ</v>
      </c>
      <c r="AU169" t="str">
        <f t="shared" si="55"/>
        <v>ЛОЖЬЛОЖЬ</v>
      </c>
      <c r="AV169" t="str">
        <f t="shared" si="56"/>
        <v>ЛОЖЬЛОЖЬ</v>
      </c>
      <c r="AW169" t="str">
        <f t="shared" si="57"/>
        <v>ЛОЖЬЛОЖЬ</v>
      </c>
      <c r="AX169" t="str">
        <f t="shared" si="58"/>
        <v>ЛОЖЬЛОЖЬ</v>
      </c>
      <c r="AY169" t="str">
        <f t="shared" si="59"/>
        <v>ЛОЖЬЛОЖЬ</v>
      </c>
      <c r="AZ169" t="str">
        <f t="shared" si="60"/>
        <v>ЛОЖЬЛОЖЬ</v>
      </c>
      <c r="BA169" t="str">
        <f t="shared" si="61"/>
        <v>ЛОЖЬЛОЖЬ</v>
      </c>
      <c r="BC169" t="str">
        <f t="shared" si="62"/>
        <v/>
      </c>
      <c r="BD169" t="str">
        <f t="shared" si="63"/>
        <v/>
      </c>
      <c r="BE169" t="str">
        <f t="shared" si="64"/>
        <v/>
      </c>
      <c r="BF169" t="str">
        <f t="shared" si="65"/>
        <v/>
      </c>
      <c r="BG169" t="str">
        <f t="shared" si="66"/>
        <v/>
      </c>
      <c r="BH169" t="str">
        <f t="shared" si="67"/>
        <v/>
      </c>
      <c r="BI169" t="str">
        <f t="shared" si="68"/>
        <v/>
      </c>
      <c r="BJ169" t="str">
        <f t="shared" si="69"/>
        <v/>
      </c>
      <c r="BK169" t="str">
        <f t="shared" si="70"/>
        <v/>
      </c>
      <c r="BL169" t="str">
        <f t="shared" si="71"/>
        <v/>
      </c>
    </row>
    <row r="170" spans="23:64" x14ac:dyDescent="0.25">
      <c r="W170" t="b">
        <f>IF(OR(B170=Localization!$C$117,B170=5),4,IF(OR(B170=Localization!$C$118,B170=4),2,IF(OR(B170=Localization!$C$119,B170=3),0,IF(OR(B170=Localization!$C$120,B170=2),-1,IF(OR(B170=Localization!$C$121,B170=1),-2)))))</f>
        <v>0</v>
      </c>
      <c r="X170" t="b">
        <f>IF(OR(C170=Localization!$C$123,C170=5),-2,IF(OR(C170=Localization!$C$124,C170=4),-1,IF(OR(C170=Localization!$C$125,C170=3),0,IF(OR(C170=Localization!$C$126,C170=2),2,IF(OR(C170=Localization!$C$127,C170=1),4)))))</f>
        <v>0</v>
      </c>
      <c r="Y170" t="b">
        <f>IF(OR(D170=Localization!$C$117,D170=5),4,IF(OR(D170=Localization!$C$118,D170=4),2,IF(OR(D170=Localization!$C$119,D170=3),0,IF(OR(D170=Localization!$C$120,D170=2),-1,IF(OR(D170=Localization!$C$121,D170=1),-2)))))</f>
        <v>0</v>
      </c>
      <c r="Z170" t="b">
        <f>IF(OR(E170=Localization!$C$123,E170=5),-2,IF(OR(E170=Localization!$C$124,E170=4),-1,IF(OR(E170=Localization!$C$125,E170=3),0,IF(OR(E170=Localization!$C$126,E170=2),2,IF(OR(E170=Localization!$C$127,E170=1),4)))))</f>
        <v>0</v>
      </c>
      <c r="AA170" t="b">
        <f>IF(OR(F170=Localization!$C$117,F170=5),4,IF(OR(F170=Localization!$C$118,F170=4),2,IF(OR(F170=Localization!$C$119,F170=3),0,IF(OR(F170=Localization!$C$120,F170=2),-1,IF(OR(F170=Localization!$C$121,F170=1),-2)))))</f>
        <v>0</v>
      </c>
      <c r="AB170" t="b">
        <f>IF(OR(G170=Localization!$C$123,G170=5),-2,IF(OR(G170=Localization!$C$124,G170=4),-1,IF(OR(G170=Localization!$C$125,G170=3),0,IF(OR(G170=Localization!$C$126,G170=2),2,IF(OR(G170=Localization!$C$127,G170=1),4)))))</f>
        <v>0</v>
      </c>
      <c r="AC170" t="b">
        <f>IF(OR(H170=Localization!$C$117,H170=5),4,IF(OR(H170=Localization!$C$118,H170=4),2,IF(OR(H170=Localization!$C$119,H170=3),0,IF(OR(H170=Localization!$C$120,H170=2),-1,IF(OR(H170=Localization!$C$121,H170=1),-2)))))</f>
        <v>0</v>
      </c>
      <c r="AD170" t="b">
        <f>IF(OR(I170=Localization!$C$123,I170=5),-2,IF(OR(I170=Localization!$C$124,I170=4),-1,IF(OR(I170=Localization!$C$125,I170=3),0,IF(OR(I170=Localization!$C$126,I170=2),2,IF(OR(I170=Localization!$C$127,I170=1),4)))))</f>
        <v>0</v>
      </c>
      <c r="AE170" t="b">
        <f>IF(OR(J170=Localization!$C$117,J170=5),4,IF(OR(J170=Localization!$C$118,J170=4),2,IF(OR(J170=Localization!$C$119,J170=3),0,IF(OR(J170=Localization!$C$120,J170=2),-1,IF(OR(J170=Localization!$C$121,J170=1),-2)))))</f>
        <v>0</v>
      </c>
      <c r="AF170" t="b">
        <f>IF(OR(K170=Localization!$C$123,K170=5),-2,IF(OR(K170=Localization!$C$124,K170=4),-1,IF(OR(K170=Localization!$C$125,K170=3),0,IF(OR(K170=Localization!$C$126,K170=2),2,IF(OR(K170=Localization!$C$127,K170=1),4)))))</f>
        <v>0</v>
      </c>
      <c r="AG170" t="b">
        <f>IF(OR(L170=Localization!$C$117,L170=5),4,IF(OR(L170=Localization!$C$118,L170=4),2,IF(OR(L170=Localization!$C$119,L170=3),0,IF(OR(L170=Localization!$C$120,L170=2),-1,IF(OR(L170=Localization!$C$121,L170=1),-2)))))</f>
        <v>0</v>
      </c>
      <c r="AH170" t="b">
        <f>IF(OR(M170=Localization!$C$123,M170=5),-2,IF(OR(M170=Localization!$C$124,M170=4),-1,IF(OR(M170=Localization!$C$125,M170=3),0,IF(OR(M170=Localization!$C$126,M170=2),2,IF(OR(M170=Localization!$C$127,M170=1),4)))))</f>
        <v>0</v>
      </c>
      <c r="AI170" t="b">
        <f>IF(OR(N170=Localization!$C$117,N170=5),4,IF(OR(N170=Localization!$C$118,N170=4),2,IF(OR(N170=Localization!$C$119,N170=3),0,IF(OR(N170=Localization!$C$120,N170=2),-1,IF(OR(N170=Localization!$C$121,N170=1),-2)))))</f>
        <v>0</v>
      </c>
      <c r="AJ170" t="b">
        <f>IF(OR(O170=Localization!$C$123,O170=5),-2,IF(OR(O170=Localization!$C$124,O170=4),-1,IF(OR(O170=Localization!$C$125,O170=3),0,IF(OR(O170=Localization!$C$126,O170=2),2,IF(OR(O170=Localization!$C$127,O170=1),4)))))</f>
        <v>0</v>
      </c>
      <c r="AK170" t="b">
        <f>IF(OR(P170=Localization!$C$117,P170=5),4,IF(OR(P170=Localization!$C$118,P170=4),2,IF(OR(P170=Localization!$C$119,P170=3),0,IF(OR(P170=Localization!$C$120,P170=2),-1,IF(OR(P170=Localization!$C$121,P170=1),-2)))))</f>
        <v>0</v>
      </c>
      <c r="AL170" t="b">
        <f>IF(OR(Q170=Localization!$C$123,Q170=5),-2,IF(OR(Q170=Localization!$C$124,Q170=4),-1,IF(OR(Q170=Localization!$C$125,Q170=3),0,IF(OR(Q170=Localization!$C$126,Q170=2),2,IF(OR(Q170=Localization!$C$127,Q170=1),4)))))</f>
        <v>0</v>
      </c>
      <c r="AM170" t="b">
        <f>IF(OR(R170=Localization!$C$117,R170=5),4,IF(OR(R170=Localization!$C$118,R170=4),2,IF(OR(R170=Localization!$C$119,R170=3),0,IF(OR(R170=Localization!$C$120,R170=2),-1,IF(OR(R170=Localization!$C$121,R170=1),-2)))))</f>
        <v>0</v>
      </c>
      <c r="AN170" t="b">
        <f>IF(OR(S170=Localization!$C$123,S170=5),-2,IF(OR(S170=Localization!$C$124,S170=4),-1,IF(OR(S170=Localization!$C$125,S170=3),0,IF(OR(S170=Localization!$C$126,S170=2),2,IF(OR(S170=Localization!$C$127,S170=1),4)))))</f>
        <v>0</v>
      </c>
      <c r="AO170" t="b">
        <f>IF(OR(T170=Localization!$C$117,T170=5),4,IF(OR(T170=Localization!$C$118,T170=4),2,IF(OR(T170=Localization!$C$119,T170=3),0,IF(OR(T170=Localization!$C$120,T170=2),-1,IF(OR(T170=Localization!$C$121,T170=1),-2)))))</f>
        <v>0</v>
      </c>
      <c r="AP170" t="b">
        <f>IF(OR(U170=Localization!$C$123,U170=5),-2,IF(OR(U170=Localization!$C$124,U170=4),-1,IF(OR(U170=Localization!$C$125,U170=3),0,IF(OR(U170=Localization!$C$126,U170=2),2,IF(OR(U170=Localization!$C$127,U170=1),4)))))</f>
        <v>0</v>
      </c>
      <c r="AR170" t="str">
        <f t="shared" si="52"/>
        <v>ЛОЖЬЛОЖЬ</v>
      </c>
      <c r="AS170" t="str">
        <f t="shared" si="53"/>
        <v>ЛОЖЬЛОЖЬ</v>
      </c>
      <c r="AT170" t="str">
        <f t="shared" si="54"/>
        <v>ЛОЖЬЛОЖЬ</v>
      </c>
      <c r="AU170" t="str">
        <f t="shared" si="55"/>
        <v>ЛОЖЬЛОЖЬ</v>
      </c>
      <c r="AV170" t="str">
        <f t="shared" si="56"/>
        <v>ЛОЖЬЛОЖЬ</v>
      </c>
      <c r="AW170" t="str">
        <f t="shared" si="57"/>
        <v>ЛОЖЬЛОЖЬ</v>
      </c>
      <c r="AX170" t="str">
        <f t="shared" si="58"/>
        <v>ЛОЖЬЛОЖЬ</v>
      </c>
      <c r="AY170" t="str">
        <f t="shared" si="59"/>
        <v>ЛОЖЬЛОЖЬ</v>
      </c>
      <c r="AZ170" t="str">
        <f t="shared" si="60"/>
        <v>ЛОЖЬЛОЖЬ</v>
      </c>
      <c r="BA170" t="str">
        <f t="shared" si="61"/>
        <v>ЛОЖЬЛОЖЬ</v>
      </c>
      <c r="BC170" t="str">
        <f t="shared" si="62"/>
        <v/>
      </c>
      <c r="BD170" t="str">
        <f t="shared" si="63"/>
        <v/>
      </c>
      <c r="BE170" t="str">
        <f t="shared" si="64"/>
        <v/>
      </c>
      <c r="BF170" t="str">
        <f t="shared" si="65"/>
        <v/>
      </c>
      <c r="BG170" t="str">
        <f t="shared" si="66"/>
        <v/>
      </c>
      <c r="BH170" t="str">
        <f t="shared" si="67"/>
        <v/>
      </c>
      <c r="BI170" t="str">
        <f t="shared" si="68"/>
        <v/>
      </c>
      <c r="BJ170" t="str">
        <f t="shared" si="69"/>
        <v/>
      </c>
      <c r="BK170" t="str">
        <f t="shared" si="70"/>
        <v/>
      </c>
      <c r="BL170" t="str">
        <f t="shared" si="71"/>
        <v/>
      </c>
    </row>
    <row r="171" spans="23:64" x14ac:dyDescent="0.25">
      <c r="W171" t="b">
        <f>IF(OR(B171=Localization!$C$117,B171=5),4,IF(OR(B171=Localization!$C$118,B171=4),2,IF(OR(B171=Localization!$C$119,B171=3),0,IF(OR(B171=Localization!$C$120,B171=2),-1,IF(OR(B171=Localization!$C$121,B171=1),-2)))))</f>
        <v>0</v>
      </c>
      <c r="X171" t="b">
        <f>IF(OR(C171=Localization!$C$123,C171=5),-2,IF(OR(C171=Localization!$C$124,C171=4),-1,IF(OR(C171=Localization!$C$125,C171=3),0,IF(OR(C171=Localization!$C$126,C171=2),2,IF(OR(C171=Localization!$C$127,C171=1),4)))))</f>
        <v>0</v>
      </c>
      <c r="Y171" t="b">
        <f>IF(OR(D171=Localization!$C$117,D171=5),4,IF(OR(D171=Localization!$C$118,D171=4),2,IF(OR(D171=Localization!$C$119,D171=3),0,IF(OR(D171=Localization!$C$120,D171=2),-1,IF(OR(D171=Localization!$C$121,D171=1),-2)))))</f>
        <v>0</v>
      </c>
      <c r="Z171" t="b">
        <f>IF(OR(E171=Localization!$C$123,E171=5),-2,IF(OR(E171=Localization!$C$124,E171=4),-1,IF(OR(E171=Localization!$C$125,E171=3),0,IF(OR(E171=Localization!$C$126,E171=2),2,IF(OR(E171=Localization!$C$127,E171=1),4)))))</f>
        <v>0</v>
      </c>
      <c r="AA171" t="b">
        <f>IF(OR(F171=Localization!$C$117,F171=5),4,IF(OR(F171=Localization!$C$118,F171=4),2,IF(OR(F171=Localization!$C$119,F171=3),0,IF(OR(F171=Localization!$C$120,F171=2),-1,IF(OR(F171=Localization!$C$121,F171=1),-2)))))</f>
        <v>0</v>
      </c>
      <c r="AB171" t="b">
        <f>IF(OR(G171=Localization!$C$123,G171=5),-2,IF(OR(G171=Localization!$C$124,G171=4),-1,IF(OR(G171=Localization!$C$125,G171=3),0,IF(OR(G171=Localization!$C$126,G171=2),2,IF(OR(G171=Localization!$C$127,G171=1),4)))))</f>
        <v>0</v>
      </c>
      <c r="AC171" t="b">
        <f>IF(OR(H171=Localization!$C$117,H171=5),4,IF(OR(H171=Localization!$C$118,H171=4),2,IF(OR(H171=Localization!$C$119,H171=3),0,IF(OR(H171=Localization!$C$120,H171=2),-1,IF(OR(H171=Localization!$C$121,H171=1),-2)))))</f>
        <v>0</v>
      </c>
      <c r="AD171" t="b">
        <f>IF(OR(I171=Localization!$C$123,I171=5),-2,IF(OR(I171=Localization!$C$124,I171=4),-1,IF(OR(I171=Localization!$C$125,I171=3),0,IF(OR(I171=Localization!$C$126,I171=2),2,IF(OR(I171=Localization!$C$127,I171=1),4)))))</f>
        <v>0</v>
      </c>
      <c r="AE171" t="b">
        <f>IF(OR(J171=Localization!$C$117,J171=5),4,IF(OR(J171=Localization!$C$118,J171=4),2,IF(OR(J171=Localization!$C$119,J171=3),0,IF(OR(J171=Localization!$C$120,J171=2),-1,IF(OR(J171=Localization!$C$121,J171=1),-2)))))</f>
        <v>0</v>
      </c>
      <c r="AF171" t="b">
        <f>IF(OR(K171=Localization!$C$123,K171=5),-2,IF(OR(K171=Localization!$C$124,K171=4),-1,IF(OR(K171=Localization!$C$125,K171=3),0,IF(OR(K171=Localization!$C$126,K171=2),2,IF(OR(K171=Localization!$C$127,K171=1),4)))))</f>
        <v>0</v>
      </c>
      <c r="AG171" t="b">
        <f>IF(OR(L171=Localization!$C$117,L171=5),4,IF(OR(L171=Localization!$C$118,L171=4),2,IF(OR(L171=Localization!$C$119,L171=3),0,IF(OR(L171=Localization!$C$120,L171=2),-1,IF(OR(L171=Localization!$C$121,L171=1),-2)))))</f>
        <v>0</v>
      </c>
      <c r="AH171" t="b">
        <f>IF(OR(M171=Localization!$C$123,M171=5),-2,IF(OR(M171=Localization!$C$124,M171=4),-1,IF(OR(M171=Localization!$C$125,M171=3),0,IF(OR(M171=Localization!$C$126,M171=2),2,IF(OR(M171=Localization!$C$127,M171=1),4)))))</f>
        <v>0</v>
      </c>
      <c r="AI171" t="b">
        <f>IF(OR(N171=Localization!$C$117,N171=5),4,IF(OR(N171=Localization!$C$118,N171=4),2,IF(OR(N171=Localization!$C$119,N171=3),0,IF(OR(N171=Localization!$C$120,N171=2),-1,IF(OR(N171=Localization!$C$121,N171=1),-2)))))</f>
        <v>0</v>
      </c>
      <c r="AJ171" t="b">
        <f>IF(OR(O171=Localization!$C$123,O171=5),-2,IF(OR(O171=Localization!$C$124,O171=4),-1,IF(OR(O171=Localization!$C$125,O171=3),0,IF(OR(O171=Localization!$C$126,O171=2),2,IF(OR(O171=Localization!$C$127,O171=1),4)))))</f>
        <v>0</v>
      </c>
      <c r="AK171" t="b">
        <f>IF(OR(P171=Localization!$C$117,P171=5),4,IF(OR(P171=Localization!$C$118,P171=4),2,IF(OR(P171=Localization!$C$119,P171=3),0,IF(OR(P171=Localization!$C$120,P171=2),-1,IF(OR(P171=Localization!$C$121,P171=1),-2)))))</f>
        <v>0</v>
      </c>
      <c r="AL171" t="b">
        <f>IF(OR(Q171=Localization!$C$123,Q171=5),-2,IF(OR(Q171=Localization!$C$124,Q171=4),-1,IF(OR(Q171=Localization!$C$125,Q171=3),0,IF(OR(Q171=Localization!$C$126,Q171=2),2,IF(OR(Q171=Localization!$C$127,Q171=1),4)))))</f>
        <v>0</v>
      </c>
      <c r="AM171" t="b">
        <f>IF(OR(R171=Localization!$C$117,R171=5),4,IF(OR(R171=Localization!$C$118,R171=4),2,IF(OR(R171=Localization!$C$119,R171=3),0,IF(OR(R171=Localization!$C$120,R171=2),-1,IF(OR(R171=Localization!$C$121,R171=1),-2)))))</f>
        <v>0</v>
      </c>
      <c r="AN171" t="b">
        <f>IF(OR(S171=Localization!$C$123,S171=5),-2,IF(OR(S171=Localization!$C$124,S171=4),-1,IF(OR(S171=Localization!$C$125,S171=3),0,IF(OR(S171=Localization!$C$126,S171=2),2,IF(OR(S171=Localization!$C$127,S171=1),4)))))</f>
        <v>0</v>
      </c>
      <c r="AO171" t="b">
        <f>IF(OR(T171=Localization!$C$117,T171=5),4,IF(OR(T171=Localization!$C$118,T171=4),2,IF(OR(T171=Localization!$C$119,T171=3),0,IF(OR(T171=Localization!$C$120,T171=2),-1,IF(OR(T171=Localization!$C$121,T171=1),-2)))))</f>
        <v>0</v>
      </c>
      <c r="AP171" t="b">
        <f>IF(OR(U171=Localization!$C$123,U171=5),-2,IF(OR(U171=Localization!$C$124,U171=4),-1,IF(OR(U171=Localization!$C$125,U171=3),0,IF(OR(U171=Localization!$C$126,U171=2),2,IF(OR(U171=Localization!$C$127,U171=1),4)))))</f>
        <v>0</v>
      </c>
      <c r="AR171" t="str">
        <f t="shared" si="52"/>
        <v>ЛОЖЬЛОЖЬ</v>
      </c>
      <c r="AS171" t="str">
        <f t="shared" si="53"/>
        <v>ЛОЖЬЛОЖЬ</v>
      </c>
      <c r="AT171" t="str">
        <f t="shared" si="54"/>
        <v>ЛОЖЬЛОЖЬ</v>
      </c>
      <c r="AU171" t="str">
        <f t="shared" si="55"/>
        <v>ЛОЖЬЛОЖЬ</v>
      </c>
      <c r="AV171" t="str">
        <f t="shared" si="56"/>
        <v>ЛОЖЬЛОЖЬ</v>
      </c>
      <c r="AW171" t="str">
        <f t="shared" si="57"/>
        <v>ЛОЖЬЛОЖЬ</v>
      </c>
      <c r="AX171" t="str">
        <f t="shared" si="58"/>
        <v>ЛОЖЬЛОЖЬ</v>
      </c>
      <c r="AY171" t="str">
        <f t="shared" si="59"/>
        <v>ЛОЖЬЛОЖЬ</v>
      </c>
      <c r="AZ171" t="str">
        <f t="shared" si="60"/>
        <v>ЛОЖЬЛОЖЬ</v>
      </c>
      <c r="BA171" t="str">
        <f t="shared" si="61"/>
        <v>ЛОЖЬЛОЖЬ</v>
      </c>
      <c r="BC171" t="str">
        <f t="shared" si="62"/>
        <v/>
      </c>
      <c r="BD171" t="str">
        <f t="shared" si="63"/>
        <v/>
      </c>
      <c r="BE171" t="str">
        <f t="shared" si="64"/>
        <v/>
      </c>
      <c r="BF171" t="str">
        <f t="shared" si="65"/>
        <v/>
      </c>
      <c r="BG171" t="str">
        <f t="shared" si="66"/>
        <v/>
      </c>
      <c r="BH171" t="str">
        <f t="shared" si="67"/>
        <v/>
      </c>
      <c r="BI171" t="str">
        <f t="shared" si="68"/>
        <v/>
      </c>
      <c r="BJ171" t="str">
        <f t="shared" si="69"/>
        <v/>
      </c>
      <c r="BK171" t="str">
        <f t="shared" si="70"/>
        <v/>
      </c>
      <c r="BL171" t="str">
        <f t="shared" si="71"/>
        <v/>
      </c>
    </row>
    <row r="172" spans="23:64" x14ac:dyDescent="0.25">
      <c r="W172" t="b">
        <f>IF(OR(B172=Localization!$C$117,B172=5),4,IF(OR(B172=Localization!$C$118,B172=4),2,IF(OR(B172=Localization!$C$119,B172=3),0,IF(OR(B172=Localization!$C$120,B172=2),-1,IF(OR(B172=Localization!$C$121,B172=1),-2)))))</f>
        <v>0</v>
      </c>
      <c r="X172" t="b">
        <f>IF(OR(C172=Localization!$C$123,C172=5),-2,IF(OR(C172=Localization!$C$124,C172=4),-1,IF(OR(C172=Localization!$C$125,C172=3),0,IF(OR(C172=Localization!$C$126,C172=2),2,IF(OR(C172=Localization!$C$127,C172=1),4)))))</f>
        <v>0</v>
      </c>
      <c r="Y172" t="b">
        <f>IF(OR(D172=Localization!$C$117,D172=5),4,IF(OR(D172=Localization!$C$118,D172=4),2,IF(OR(D172=Localization!$C$119,D172=3),0,IF(OR(D172=Localization!$C$120,D172=2),-1,IF(OR(D172=Localization!$C$121,D172=1),-2)))))</f>
        <v>0</v>
      </c>
      <c r="Z172" t="b">
        <f>IF(OR(E172=Localization!$C$123,E172=5),-2,IF(OR(E172=Localization!$C$124,E172=4),-1,IF(OR(E172=Localization!$C$125,E172=3),0,IF(OR(E172=Localization!$C$126,E172=2),2,IF(OR(E172=Localization!$C$127,E172=1),4)))))</f>
        <v>0</v>
      </c>
      <c r="AA172" t="b">
        <f>IF(OR(F172=Localization!$C$117,F172=5),4,IF(OR(F172=Localization!$C$118,F172=4),2,IF(OR(F172=Localization!$C$119,F172=3),0,IF(OR(F172=Localization!$C$120,F172=2),-1,IF(OR(F172=Localization!$C$121,F172=1),-2)))))</f>
        <v>0</v>
      </c>
      <c r="AB172" t="b">
        <f>IF(OR(G172=Localization!$C$123,G172=5),-2,IF(OR(G172=Localization!$C$124,G172=4),-1,IF(OR(G172=Localization!$C$125,G172=3),0,IF(OR(G172=Localization!$C$126,G172=2),2,IF(OR(G172=Localization!$C$127,G172=1),4)))))</f>
        <v>0</v>
      </c>
      <c r="AC172" t="b">
        <f>IF(OR(H172=Localization!$C$117,H172=5),4,IF(OR(H172=Localization!$C$118,H172=4),2,IF(OR(H172=Localization!$C$119,H172=3),0,IF(OR(H172=Localization!$C$120,H172=2),-1,IF(OR(H172=Localization!$C$121,H172=1),-2)))))</f>
        <v>0</v>
      </c>
      <c r="AD172" t="b">
        <f>IF(OR(I172=Localization!$C$123,I172=5),-2,IF(OR(I172=Localization!$C$124,I172=4),-1,IF(OR(I172=Localization!$C$125,I172=3),0,IF(OR(I172=Localization!$C$126,I172=2),2,IF(OR(I172=Localization!$C$127,I172=1),4)))))</f>
        <v>0</v>
      </c>
      <c r="AE172" t="b">
        <f>IF(OR(J172=Localization!$C$117,J172=5),4,IF(OR(J172=Localization!$C$118,J172=4),2,IF(OR(J172=Localization!$C$119,J172=3),0,IF(OR(J172=Localization!$C$120,J172=2),-1,IF(OR(J172=Localization!$C$121,J172=1),-2)))))</f>
        <v>0</v>
      </c>
      <c r="AF172" t="b">
        <f>IF(OR(K172=Localization!$C$123,K172=5),-2,IF(OR(K172=Localization!$C$124,K172=4),-1,IF(OR(K172=Localization!$C$125,K172=3),0,IF(OR(K172=Localization!$C$126,K172=2),2,IF(OR(K172=Localization!$C$127,K172=1),4)))))</f>
        <v>0</v>
      </c>
      <c r="AG172" t="b">
        <f>IF(OR(L172=Localization!$C$117,L172=5),4,IF(OR(L172=Localization!$C$118,L172=4),2,IF(OR(L172=Localization!$C$119,L172=3),0,IF(OR(L172=Localization!$C$120,L172=2),-1,IF(OR(L172=Localization!$C$121,L172=1),-2)))))</f>
        <v>0</v>
      </c>
      <c r="AH172" t="b">
        <f>IF(OR(M172=Localization!$C$123,M172=5),-2,IF(OR(M172=Localization!$C$124,M172=4),-1,IF(OR(M172=Localization!$C$125,M172=3),0,IF(OR(M172=Localization!$C$126,M172=2),2,IF(OR(M172=Localization!$C$127,M172=1),4)))))</f>
        <v>0</v>
      </c>
      <c r="AI172" t="b">
        <f>IF(OR(N172=Localization!$C$117,N172=5),4,IF(OR(N172=Localization!$C$118,N172=4),2,IF(OR(N172=Localization!$C$119,N172=3),0,IF(OR(N172=Localization!$C$120,N172=2),-1,IF(OR(N172=Localization!$C$121,N172=1),-2)))))</f>
        <v>0</v>
      </c>
      <c r="AJ172" t="b">
        <f>IF(OR(O172=Localization!$C$123,O172=5),-2,IF(OR(O172=Localization!$C$124,O172=4),-1,IF(OR(O172=Localization!$C$125,O172=3),0,IF(OR(O172=Localization!$C$126,O172=2),2,IF(OR(O172=Localization!$C$127,O172=1),4)))))</f>
        <v>0</v>
      </c>
      <c r="AK172" t="b">
        <f>IF(OR(P172=Localization!$C$117,P172=5),4,IF(OR(P172=Localization!$C$118,P172=4),2,IF(OR(P172=Localization!$C$119,P172=3),0,IF(OR(P172=Localization!$C$120,P172=2),-1,IF(OR(P172=Localization!$C$121,P172=1),-2)))))</f>
        <v>0</v>
      </c>
      <c r="AL172" t="b">
        <f>IF(OR(Q172=Localization!$C$123,Q172=5),-2,IF(OR(Q172=Localization!$C$124,Q172=4),-1,IF(OR(Q172=Localization!$C$125,Q172=3),0,IF(OR(Q172=Localization!$C$126,Q172=2),2,IF(OR(Q172=Localization!$C$127,Q172=1),4)))))</f>
        <v>0</v>
      </c>
      <c r="AM172" t="b">
        <f>IF(OR(R172=Localization!$C$117,R172=5),4,IF(OR(R172=Localization!$C$118,R172=4),2,IF(OR(R172=Localization!$C$119,R172=3),0,IF(OR(R172=Localization!$C$120,R172=2),-1,IF(OR(R172=Localization!$C$121,R172=1),-2)))))</f>
        <v>0</v>
      </c>
      <c r="AN172" t="b">
        <f>IF(OR(S172=Localization!$C$123,S172=5),-2,IF(OR(S172=Localization!$C$124,S172=4),-1,IF(OR(S172=Localization!$C$125,S172=3),0,IF(OR(S172=Localization!$C$126,S172=2),2,IF(OR(S172=Localization!$C$127,S172=1),4)))))</f>
        <v>0</v>
      </c>
      <c r="AO172" t="b">
        <f>IF(OR(T172=Localization!$C$117,T172=5),4,IF(OR(T172=Localization!$C$118,T172=4),2,IF(OR(T172=Localization!$C$119,T172=3),0,IF(OR(T172=Localization!$C$120,T172=2),-1,IF(OR(T172=Localization!$C$121,T172=1),-2)))))</f>
        <v>0</v>
      </c>
      <c r="AP172" t="b">
        <f>IF(OR(U172=Localization!$C$123,U172=5),-2,IF(OR(U172=Localization!$C$124,U172=4),-1,IF(OR(U172=Localization!$C$125,U172=3),0,IF(OR(U172=Localization!$C$126,U172=2),2,IF(OR(U172=Localization!$C$127,U172=1),4)))))</f>
        <v>0</v>
      </c>
      <c r="AR172" t="str">
        <f t="shared" si="52"/>
        <v>ЛОЖЬЛОЖЬ</v>
      </c>
      <c r="AS172" t="str">
        <f t="shared" si="53"/>
        <v>ЛОЖЬЛОЖЬ</v>
      </c>
      <c r="AT172" t="str">
        <f t="shared" si="54"/>
        <v>ЛОЖЬЛОЖЬ</v>
      </c>
      <c r="AU172" t="str">
        <f t="shared" si="55"/>
        <v>ЛОЖЬЛОЖЬ</v>
      </c>
      <c r="AV172" t="str">
        <f t="shared" si="56"/>
        <v>ЛОЖЬЛОЖЬ</v>
      </c>
      <c r="AW172" t="str">
        <f t="shared" si="57"/>
        <v>ЛОЖЬЛОЖЬ</v>
      </c>
      <c r="AX172" t="str">
        <f t="shared" si="58"/>
        <v>ЛОЖЬЛОЖЬ</v>
      </c>
      <c r="AY172" t="str">
        <f t="shared" si="59"/>
        <v>ЛОЖЬЛОЖЬ</v>
      </c>
      <c r="AZ172" t="str">
        <f t="shared" si="60"/>
        <v>ЛОЖЬЛОЖЬ</v>
      </c>
      <c r="BA172" t="str">
        <f t="shared" si="61"/>
        <v>ЛОЖЬЛОЖЬ</v>
      </c>
      <c r="BC172" t="str">
        <f t="shared" si="62"/>
        <v/>
      </c>
      <c r="BD172" t="str">
        <f t="shared" si="63"/>
        <v/>
      </c>
      <c r="BE172" t="str">
        <f t="shared" si="64"/>
        <v/>
      </c>
      <c r="BF172" t="str">
        <f t="shared" si="65"/>
        <v/>
      </c>
      <c r="BG172" t="str">
        <f t="shared" si="66"/>
        <v/>
      </c>
      <c r="BH172" t="str">
        <f t="shared" si="67"/>
        <v/>
      </c>
      <c r="BI172" t="str">
        <f t="shared" si="68"/>
        <v/>
      </c>
      <c r="BJ172" t="str">
        <f t="shared" si="69"/>
        <v/>
      </c>
      <c r="BK172" t="str">
        <f t="shared" si="70"/>
        <v/>
      </c>
      <c r="BL172" t="str">
        <f t="shared" si="71"/>
        <v/>
      </c>
    </row>
    <row r="173" spans="23:64" x14ac:dyDescent="0.25">
      <c r="W173" t="b">
        <f>IF(OR(B173=Localization!$C$117,B173=5),4,IF(OR(B173=Localization!$C$118,B173=4),2,IF(OR(B173=Localization!$C$119,B173=3),0,IF(OR(B173=Localization!$C$120,B173=2),-1,IF(OR(B173=Localization!$C$121,B173=1),-2)))))</f>
        <v>0</v>
      </c>
      <c r="X173" t="b">
        <f>IF(OR(C173=Localization!$C$123,C173=5),-2,IF(OR(C173=Localization!$C$124,C173=4),-1,IF(OR(C173=Localization!$C$125,C173=3),0,IF(OR(C173=Localization!$C$126,C173=2),2,IF(OR(C173=Localization!$C$127,C173=1),4)))))</f>
        <v>0</v>
      </c>
      <c r="Y173" t="b">
        <f>IF(OR(D173=Localization!$C$117,D173=5),4,IF(OR(D173=Localization!$C$118,D173=4),2,IF(OR(D173=Localization!$C$119,D173=3),0,IF(OR(D173=Localization!$C$120,D173=2),-1,IF(OR(D173=Localization!$C$121,D173=1),-2)))))</f>
        <v>0</v>
      </c>
      <c r="Z173" t="b">
        <f>IF(OR(E173=Localization!$C$123,E173=5),-2,IF(OR(E173=Localization!$C$124,E173=4),-1,IF(OR(E173=Localization!$C$125,E173=3),0,IF(OR(E173=Localization!$C$126,E173=2),2,IF(OR(E173=Localization!$C$127,E173=1),4)))))</f>
        <v>0</v>
      </c>
      <c r="AA173" t="b">
        <f>IF(OR(F173=Localization!$C$117,F173=5),4,IF(OR(F173=Localization!$C$118,F173=4),2,IF(OR(F173=Localization!$C$119,F173=3),0,IF(OR(F173=Localization!$C$120,F173=2),-1,IF(OR(F173=Localization!$C$121,F173=1),-2)))))</f>
        <v>0</v>
      </c>
      <c r="AB173" t="b">
        <f>IF(OR(G173=Localization!$C$123,G173=5),-2,IF(OR(G173=Localization!$C$124,G173=4),-1,IF(OR(G173=Localization!$C$125,G173=3),0,IF(OR(G173=Localization!$C$126,G173=2),2,IF(OR(G173=Localization!$C$127,G173=1),4)))))</f>
        <v>0</v>
      </c>
      <c r="AC173" t="b">
        <f>IF(OR(H173=Localization!$C$117,H173=5),4,IF(OR(H173=Localization!$C$118,H173=4),2,IF(OR(H173=Localization!$C$119,H173=3),0,IF(OR(H173=Localization!$C$120,H173=2),-1,IF(OR(H173=Localization!$C$121,H173=1),-2)))))</f>
        <v>0</v>
      </c>
      <c r="AD173" t="b">
        <f>IF(OR(I173=Localization!$C$123,I173=5),-2,IF(OR(I173=Localization!$C$124,I173=4),-1,IF(OR(I173=Localization!$C$125,I173=3),0,IF(OR(I173=Localization!$C$126,I173=2),2,IF(OR(I173=Localization!$C$127,I173=1),4)))))</f>
        <v>0</v>
      </c>
      <c r="AE173" t="b">
        <f>IF(OR(J173=Localization!$C$117,J173=5),4,IF(OR(J173=Localization!$C$118,J173=4),2,IF(OR(J173=Localization!$C$119,J173=3),0,IF(OR(J173=Localization!$C$120,J173=2),-1,IF(OR(J173=Localization!$C$121,J173=1),-2)))))</f>
        <v>0</v>
      </c>
      <c r="AF173" t="b">
        <f>IF(OR(K173=Localization!$C$123,K173=5),-2,IF(OR(K173=Localization!$C$124,K173=4),-1,IF(OR(K173=Localization!$C$125,K173=3),0,IF(OR(K173=Localization!$C$126,K173=2),2,IF(OR(K173=Localization!$C$127,K173=1),4)))))</f>
        <v>0</v>
      </c>
      <c r="AG173" t="b">
        <f>IF(OR(L173=Localization!$C$117,L173=5),4,IF(OR(L173=Localization!$C$118,L173=4),2,IF(OR(L173=Localization!$C$119,L173=3),0,IF(OR(L173=Localization!$C$120,L173=2),-1,IF(OR(L173=Localization!$C$121,L173=1),-2)))))</f>
        <v>0</v>
      </c>
      <c r="AH173" t="b">
        <f>IF(OR(M173=Localization!$C$123,M173=5),-2,IF(OR(M173=Localization!$C$124,M173=4),-1,IF(OR(M173=Localization!$C$125,M173=3),0,IF(OR(M173=Localization!$C$126,M173=2),2,IF(OR(M173=Localization!$C$127,M173=1),4)))))</f>
        <v>0</v>
      </c>
      <c r="AI173" t="b">
        <f>IF(OR(N173=Localization!$C$117,N173=5),4,IF(OR(N173=Localization!$C$118,N173=4),2,IF(OR(N173=Localization!$C$119,N173=3),0,IF(OR(N173=Localization!$C$120,N173=2),-1,IF(OR(N173=Localization!$C$121,N173=1),-2)))))</f>
        <v>0</v>
      </c>
      <c r="AJ173" t="b">
        <f>IF(OR(O173=Localization!$C$123,O173=5),-2,IF(OR(O173=Localization!$C$124,O173=4),-1,IF(OR(O173=Localization!$C$125,O173=3),0,IF(OR(O173=Localization!$C$126,O173=2),2,IF(OR(O173=Localization!$C$127,O173=1),4)))))</f>
        <v>0</v>
      </c>
      <c r="AK173" t="b">
        <f>IF(OR(P173=Localization!$C$117,P173=5),4,IF(OR(P173=Localization!$C$118,P173=4),2,IF(OR(P173=Localization!$C$119,P173=3),0,IF(OR(P173=Localization!$C$120,P173=2),-1,IF(OR(P173=Localization!$C$121,P173=1),-2)))))</f>
        <v>0</v>
      </c>
      <c r="AL173" t="b">
        <f>IF(OR(Q173=Localization!$C$123,Q173=5),-2,IF(OR(Q173=Localization!$C$124,Q173=4),-1,IF(OR(Q173=Localization!$C$125,Q173=3),0,IF(OR(Q173=Localization!$C$126,Q173=2),2,IF(OR(Q173=Localization!$C$127,Q173=1),4)))))</f>
        <v>0</v>
      </c>
      <c r="AM173" t="b">
        <f>IF(OR(R173=Localization!$C$117,R173=5),4,IF(OR(R173=Localization!$C$118,R173=4),2,IF(OR(R173=Localization!$C$119,R173=3),0,IF(OR(R173=Localization!$C$120,R173=2),-1,IF(OR(R173=Localization!$C$121,R173=1),-2)))))</f>
        <v>0</v>
      </c>
      <c r="AN173" t="b">
        <f>IF(OR(S173=Localization!$C$123,S173=5),-2,IF(OR(S173=Localization!$C$124,S173=4),-1,IF(OR(S173=Localization!$C$125,S173=3),0,IF(OR(S173=Localization!$C$126,S173=2),2,IF(OR(S173=Localization!$C$127,S173=1),4)))))</f>
        <v>0</v>
      </c>
      <c r="AO173" t="b">
        <f>IF(OR(T173=Localization!$C$117,T173=5),4,IF(OR(T173=Localization!$C$118,T173=4),2,IF(OR(T173=Localization!$C$119,T173=3),0,IF(OR(T173=Localization!$C$120,T173=2),-1,IF(OR(T173=Localization!$C$121,T173=1),-2)))))</f>
        <v>0</v>
      </c>
      <c r="AP173" t="b">
        <f>IF(OR(U173=Localization!$C$123,U173=5),-2,IF(OR(U173=Localization!$C$124,U173=4),-1,IF(OR(U173=Localization!$C$125,U173=3),0,IF(OR(U173=Localization!$C$126,U173=2),2,IF(OR(U173=Localization!$C$127,U173=1),4)))))</f>
        <v>0</v>
      </c>
      <c r="AR173" t="str">
        <f t="shared" si="52"/>
        <v>ЛОЖЬЛОЖЬ</v>
      </c>
      <c r="AS173" t="str">
        <f t="shared" si="53"/>
        <v>ЛОЖЬЛОЖЬ</v>
      </c>
      <c r="AT173" t="str">
        <f t="shared" si="54"/>
        <v>ЛОЖЬЛОЖЬ</v>
      </c>
      <c r="AU173" t="str">
        <f t="shared" si="55"/>
        <v>ЛОЖЬЛОЖЬ</v>
      </c>
      <c r="AV173" t="str">
        <f t="shared" si="56"/>
        <v>ЛОЖЬЛОЖЬ</v>
      </c>
      <c r="AW173" t="str">
        <f t="shared" si="57"/>
        <v>ЛОЖЬЛОЖЬ</v>
      </c>
      <c r="AX173" t="str">
        <f t="shared" si="58"/>
        <v>ЛОЖЬЛОЖЬ</v>
      </c>
      <c r="AY173" t="str">
        <f t="shared" si="59"/>
        <v>ЛОЖЬЛОЖЬ</v>
      </c>
      <c r="AZ173" t="str">
        <f t="shared" si="60"/>
        <v>ЛОЖЬЛОЖЬ</v>
      </c>
      <c r="BA173" t="str">
        <f t="shared" si="61"/>
        <v>ЛОЖЬЛОЖЬ</v>
      </c>
      <c r="BC173" t="str">
        <f t="shared" si="62"/>
        <v/>
      </c>
      <c r="BD173" t="str">
        <f t="shared" si="63"/>
        <v/>
      </c>
      <c r="BE173" t="str">
        <f t="shared" si="64"/>
        <v/>
      </c>
      <c r="BF173" t="str">
        <f t="shared" si="65"/>
        <v/>
      </c>
      <c r="BG173" t="str">
        <f t="shared" si="66"/>
        <v/>
      </c>
      <c r="BH173" t="str">
        <f t="shared" si="67"/>
        <v/>
      </c>
      <c r="BI173" t="str">
        <f t="shared" si="68"/>
        <v/>
      </c>
      <c r="BJ173" t="str">
        <f t="shared" si="69"/>
        <v/>
      </c>
      <c r="BK173" t="str">
        <f t="shared" si="70"/>
        <v/>
      </c>
      <c r="BL173" t="str">
        <f t="shared" si="71"/>
        <v/>
      </c>
    </row>
    <row r="174" spans="23:64" x14ac:dyDescent="0.25">
      <c r="W174" t="b">
        <f>IF(OR(B174=Localization!$C$117,B174=5),4,IF(OR(B174=Localization!$C$118,B174=4),2,IF(OR(B174=Localization!$C$119,B174=3),0,IF(OR(B174=Localization!$C$120,B174=2),-1,IF(OR(B174=Localization!$C$121,B174=1),-2)))))</f>
        <v>0</v>
      </c>
      <c r="X174" t="b">
        <f>IF(OR(C174=Localization!$C$123,C174=5),-2,IF(OR(C174=Localization!$C$124,C174=4),-1,IF(OR(C174=Localization!$C$125,C174=3),0,IF(OR(C174=Localization!$C$126,C174=2),2,IF(OR(C174=Localization!$C$127,C174=1),4)))))</f>
        <v>0</v>
      </c>
      <c r="Y174" t="b">
        <f>IF(OR(D174=Localization!$C$117,D174=5),4,IF(OR(D174=Localization!$C$118,D174=4),2,IF(OR(D174=Localization!$C$119,D174=3),0,IF(OR(D174=Localization!$C$120,D174=2),-1,IF(OR(D174=Localization!$C$121,D174=1),-2)))))</f>
        <v>0</v>
      </c>
      <c r="Z174" t="b">
        <f>IF(OR(E174=Localization!$C$123,E174=5),-2,IF(OR(E174=Localization!$C$124,E174=4),-1,IF(OR(E174=Localization!$C$125,E174=3),0,IF(OR(E174=Localization!$C$126,E174=2),2,IF(OR(E174=Localization!$C$127,E174=1),4)))))</f>
        <v>0</v>
      </c>
      <c r="AA174" t="b">
        <f>IF(OR(F174=Localization!$C$117,F174=5),4,IF(OR(F174=Localization!$C$118,F174=4),2,IF(OR(F174=Localization!$C$119,F174=3),0,IF(OR(F174=Localization!$C$120,F174=2),-1,IF(OR(F174=Localization!$C$121,F174=1),-2)))))</f>
        <v>0</v>
      </c>
      <c r="AB174" t="b">
        <f>IF(OR(G174=Localization!$C$123,G174=5),-2,IF(OR(G174=Localization!$C$124,G174=4),-1,IF(OR(G174=Localization!$C$125,G174=3),0,IF(OR(G174=Localization!$C$126,G174=2),2,IF(OR(G174=Localization!$C$127,G174=1),4)))))</f>
        <v>0</v>
      </c>
      <c r="AC174" t="b">
        <f>IF(OR(H174=Localization!$C$117,H174=5),4,IF(OR(H174=Localization!$C$118,H174=4),2,IF(OR(H174=Localization!$C$119,H174=3),0,IF(OR(H174=Localization!$C$120,H174=2),-1,IF(OR(H174=Localization!$C$121,H174=1),-2)))))</f>
        <v>0</v>
      </c>
      <c r="AD174" t="b">
        <f>IF(OR(I174=Localization!$C$123,I174=5),-2,IF(OR(I174=Localization!$C$124,I174=4),-1,IF(OR(I174=Localization!$C$125,I174=3),0,IF(OR(I174=Localization!$C$126,I174=2),2,IF(OR(I174=Localization!$C$127,I174=1),4)))))</f>
        <v>0</v>
      </c>
      <c r="AE174" t="b">
        <f>IF(OR(J174=Localization!$C$117,J174=5),4,IF(OR(J174=Localization!$C$118,J174=4),2,IF(OR(J174=Localization!$C$119,J174=3),0,IF(OR(J174=Localization!$C$120,J174=2),-1,IF(OR(J174=Localization!$C$121,J174=1),-2)))))</f>
        <v>0</v>
      </c>
      <c r="AF174" t="b">
        <f>IF(OR(K174=Localization!$C$123,K174=5),-2,IF(OR(K174=Localization!$C$124,K174=4),-1,IF(OR(K174=Localization!$C$125,K174=3),0,IF(OR(K174=Localization!$C$126,K174=2),2,IF(OR(K174=Localization!$C$127,K174=1),4)))))</f>
        <v>0</v>
      </c>
      <c r="AG174" t="b">
        <f>IF(OR(L174=Localization!$C$117,L174=5),4,IF(OR(L174=Localization!$C$118,L174=4),2,IF(OR(L174=Localization!$C$119,L174=3),0,IF(OR(L174=Localization!$C$120,L174=2),-1,IF(OR(L174=Localization!$C$121,L174=1),-2)))))</f>
        <v>0</v>
      </c>
      <c r="AH174" t="b">
        <f>IF(OR(M174=Localization!$C$123,M174=5),-2,IF(OR(M174=Localization!$C$124,M174=4),-1,IF(OR(M174=Localization!$C$125,M174=3),0,IF(OR(M174=Localization!$C$126,M174=2),2,IF(OR(M174=Localization!$C$127,M174=1),4)))))</f>
        <v>0</v>
      </c>
      <c r="AI174" t="b">
        <f>IF(OR(N174=Localization!$C$117,N174=5),4,IF(OR(N174=Localization!$C$118,N174=4),2,IF(OR(N174=Localization!$C$119,N174=3),0,IF(OR(N174=Localization!$C$120,N174=2),-1,IF(OR(N174=Localization!$C$121,N174=1),-2)))))</f>
        <v>0</v>
      </c>
      <c r="AJ174" t="b">
        <f>IF(OR(O174=Localization!$C$123,O174=5),-2,IF(OR(O174=Localization!$C$124,O174=4),-1,IF(OR(O174=Localization!$C$125,O174=3),0,IF(OR(O174=Localization!$C$126,O174=2),2,IF(OR(O174=Localization!$C$127,O174=1),4)))))</f>
        <v>0</v>
      </c>
      <c r="AK174" t="b">
        <f>IF(OR(P174=Localization!$C$117,P174=5),4,IF(OR(P174=Localization!$C$118,P174=4),2,IF(OR(P174=Localization!$C$119,P174=3),0,IF(OR(P174=Localization!$C$120,P174=2),-1,IF(OR(P174=Localization!$C$121,P174=1),-2)))))</f>
        <v>0</v>
      </c>
      <c r="AL174" t="b">
        <f>IF(OR(Q174=Localization!$C$123,Q174=5),-2,IF(OR(Q174=Localization!$C$124,Q174=4),-1,IF(OR(Q174=Localization!$C$125,Q174=3),0,IF(OR(Q174=Localization!$C$126,Q174=2),2,IF(OR(Q174=Localization!$C$127,Q174=1),4)))))</f>
        <v>0</v>
      </c>
      <c r="AM174" t="b">
        <f>IF(OR(R174=Localization!$C$117,R174=5),4,IF(OR(R174=Localization!$C$118,R174=4),2,IF(OR(R174=Localization!$C$119,R174=3),0,IF(OR(R174=Localization!$C$120,R174=2),-1,IF(OR(R174=Localization!$C$121,R174=1),-2)))))</f>
        <v>0</v>
      </c>
      <c r="AN174" t="b">
        <f>IF(OR(S174=Localization!$C$123,S174=5),-2,IF(OR(S174=Localization!$C$124,S174=4),-1,IF(OR(S174=Localization!$C$125,S174=3),0,IF(OR(S174=Localization!$C$126,S174=2),2,IF(OR(S174=Localization!$C$127,S174=1),4)))))</f>
        <v>0</v>
      </c>
      <c r="AO174" t="b">
        <f>IF(OR(T174=Localization!$C$117,T174=5),4,IF(OR(T174=Localization!$C$118,T174=4),2,IF(OR(T174=Localization!$C$119,T174=3),0,IF(OR(T174=Localization!$C$120,T174=2),-1,IF(OR(T174=Localization!$C$121,T174=1),-2)))))</f>
        <v>0</v>
      </c>
      <c r="AP174" t="b">
        <f>IF(OR(U174=Localization!$C$123,U174=5),-2,IF(OR(U174=Localization!$C$124,U174=4),-1,IF(OR(U174=Localization!$C$125,U174=3),0,IF(OR(U174=Localization!$C$126,U174=2),2,IF(OR(U174=Localization!$C$127,U174=1),4)))))</f>
        <v>0</v>
      </c>
      <c r="AR174" t="str">
        <f t="shared" si="52"/>
        <v>ЛОЖЬЛОЖЬ</v>
      </c>
      <c r="AS174" t="str">
        <f t="shared" si="53"/>
        <v>ЛОЖЬЛОЖЬ</v>
      </c>
      <c r="AT174" t="str">
        <f t="shared" si="54"/>
        <v>ЛОЖЬЛОЖЬ</v>
      </c>
      <c r="AU174" t="str">
        <f t="shared" si="55"/>
        <v>ЛОЖЬЛОЖЬ</v>
      </c>
      <c r="AV174" t="str">
        <f t="shared" si="56"/>
        <v>ЛОЖЬЛОЖЬ</v>
      </c>
      <c r="AW174" t="str">
        <f t="shared" si="57"/>
        <v>ЛОЖЬЛОЖЬ</v>
      </c>
      <c r="AX174" t="str">
        <f t="shared" si="58"/>
        <v>ЛОЖЬЛОЖЬ</v>
      </c>
      <c r="AY174" t="str">
        <f t="shared" si="59"/>
        <v>ЛОЖЬЛОЖЬ</v>
      </c>
      <c r="AZ174" t="str">
        <f t="shared" si="60"/>
        <v>ЛОЖЬЛОЖЬ</v>
      </c>
      <c r="BA174" t="str">
        <f t="shared" si="61"/>
        <v>ЛОЖЬЛОЖЬ</v>
      </c>
      <c r="BC174" t="str">
        <f t="shared" si="62"/>
        <v/>
      </c>
      <c r="BD174" t="str">
        <f t="shared" si="63"/>
        <v/>
      </c>
      <c r="BE174" t="str">
        <f t="shared" si="64"/>
        <v/>
      </c>
      <c r="BF174" t="str">
        <f t="shared" si="65"/>
        <v/>
      </c>
      <c r="BG174" t="str">
        <f t="shared" si="66"/>
        <v/>
      </c>
      <c r="BH174" t="str">
        <f t="shared" si="67"/>
        <v/>
      </c>
      <c r="BI174" t="str">
        <f t="shared" si="68"/>
        <v/>
      </c>
      <c r="BJ174" t="str">
        <f t="shared" si="69"/>
        <v/>
      </c>
      <c r="BK174" t="str">
        <f t="shared" si="70"/>
        <v/>
      </c>
      <c r="BL174" t="str">
        <f t="shared" si="71"/>
        <v/>
      </c>
    </row>
    <row r="175" spans="23:64" x14ac:dyDescent="0.25">
      <c r="W175" t="b">
        <f>IF(OR(B175=Localization!$C$117,B175=5),4,IF(OR(B175=Localization!$C$118,B175=4),2,IF(OR(B175=Localization!$C$119,B175=3),0,IF(OR(B175=Localization!$C$120,B175=2),-1,IF(OR(B175=Localization!$C$121,B175=1),-2)))))</f>
        <v>0</v>
      </c>
      <c r="X175" t="b">
        <f>IF(OR(C175=Localization!$C$123,C175=5),-2,IF(OR(C175=Localization!$C$124,C175=4),-1,IF(OR(C175=Localization!$C$125,C175=3),0,IF(OR(C175=Localization!$C$126,C175=2),2,IF(OR(C175=Localization!$C$127,C175=1),4)))))</f>
        <v>0</v>
      </c>
      <c r="Y175" t="b">
        <f>IF(OR(D175=Localization!$C$117,D175=5),4,IF(OR(D175=Localization!$C$118,D175=4),2,IF(OR(D175=Localization!$C$119,D175=3),0,IF(OR(D175=Localization!$C$120,D175=2),-1,IF(OR(D175=Localization!$C$121,D175=1),-2)))))</f>
        <v>0</v>
      </c>
      <c r="Z175" t="b">
        <f>IF(OR(E175=Localization!$C$123,E175=5),-2,IF(OR(E175=Localization!$C$124,E175=4),-1,IF(OR(E175=Localization!$C$125,E175=3),0,IF(OR(E175=Localization!$C$126,E175=2),2,IF(OR(E175=Localization!$C$127,E175=1),4)))))</f>
        <v>0</v>
      </c>
      <c r="AA175" t="b">
        <f>IF(OR(F175=Localization!$C$117,F175=5),4,IF(OR(F175=Localization!$C$118,F175=4),2,IF(OR(F175=Localization!$C$119,F175=3),0,IF(OR(F175=Localization!$C$120,F175=2),-1,IF(OR(F175=Localization!$C$121,F175=1),-2)))))</f>
        <v>0</v>
      </c>
      <c r="AB175" t="b">
        <f>IF(OR(G175=Localization!$C$123,G175=5),-2,IF(OR(G175=Localization!$C$124,G175=4),-1,IF(OR(G175=Localization!$C$125,G175=3),0,IF(OR(G175=Localization!$C$126,G175=2),2,IF(OR(G175=Localization!$C$127,G175=1),4)))))</f>
        <v>0</v>
      </c>
      <c r="AC175" t="b">
        <f>IF(OR(H175=Localization!$C$117,H175=5),4,IF(OR(H175=Localization!$C$118,H175=4),2,IF(OR(H175=Localization!$C$119,H175=3),0,IF(OR(H175=Localization!$C$120,H175=2),-1,IF(OR(H175=Localization!$C$121,H175=1),-2)))))</f>
        <v>0</v>
      </c>
      <c r="AD175" t="b">
        <f>IF(OR(I175=Localization!$C$123,I175=5),-2,IF(OR(I175=Localization!$C$124,I175=4),-1,IF(OR(I175=Localization!$C$125,I175=3),0,IF(OR(I175=Localization!$C$126,I175=2),2,IF(OR(I175=Localization!$C$127,I175=1),4)))))</f>
        <v>0</v>
      </c>
      <c r="AE175" t="b">
        <f>IF(OR(J175=Localization!$C$117,J175=5),4,IF(OR(J175=Localization!$C$118,J175=4),2,IF(OR(J175=Localization!$C$119,J175=3),0,IF(OR(J175=Localization!$C$120,J175=2),-1,IF(OR(J175=Localization!$C$121,J175=1),-2)))))</f>
        <v>0</v>
      </c>
      <c r="AF175" t="b">
        <f>IF(OR(K175=Localization!$C$123,K175=5),-2,IF(OR(K175=Localization!$C$124,K175=4),-1,IF(OR(K175=Localization!$C$125,K175=3),0,IF(OR(K175=Localization!$C$126,K175=2),2,IF(OR(K175=Localization!$C$127,K175=1),4)))))</f>
        <v>0</v>
      </c>
      <c r="AG175" t="b">
        <f>IF(OR(L175=Localization!$C$117,L175=5),4,IF(OR(L175=Localization!$C$118,L175=4),2,IF(OR(L175=Localization!$C$119,L175=3),0,IF(OR(L175=Localization!$C$120,L175=2),-1,IF(OR(L175=Localization!$C$121,L175=1),-2)))))</f>
        <v>0</v>
      </c>
      <c r="AH175" t="b">
        <f>IF(OR(M175=Localization!$C$123,M175=5),-2,IF(OR(M175=Localization!$C$124,M175=4),-1,IF(OR(M175=Localization!$C$125,M175=3),0,IF(OR(M175=Localization!$C$126,M175=2),2,IF(OR(M175=Localization!$C$127,M175=1),4)))))</f>
        <v>0</v>
      </c>
      <c r="AI175" t="b">
        <f>IF(OR(N175=Localization!$C$117,N175=5),4,IF(OR(N175=Localization!$C$118,N175=4),2,IF(OR(N175=Localization!$C$119,N175=3),0,IF(OR(N175=Localization!$C$120,N175=2),-1,IF(OR(N175=Localization!$C$121,N175=1),-2)))))</f>
        <v>0</v>
      </c>
      <c r="AJ175" t="b">
        <f>IF(OR(O175=Localization!$C$123,O175=5),-2,IF(OR(O175=Localization!$C$124,O175=4),-1,IF(OR(O175=Localization!$C$125,O175=3),0,IF(OR(O175=Localization!$C$126,O175=2),2,IF(OR(O175=Localization!$C$127,O175=1),4)))))</f>
        <v>0</v>
      </c>
      <c r="AK175" t="b">
        <f>IF(OR(P175=Localization!$C$117,P175=5),4,IF(OR(P175=Localization!$C$118,P175=4),2,IF(OR(P175=Localization!$C$119,P175=3),0,IF(OR(P175=Localization!$C$120,P175=2),-1,IF(OR(P175=Localization!$C$121,P175=1),-2)))))</f>
        <v>0</v>
      </c>
      <c r="AL175" t="b">
        <f>IF(OR(Q175=Localization!$C$123,Q175=5),-2,IF(OR(Q175=Localization!$C$124,Q175=4),-1,IF(OR(Q175=Localization!$C$125,Q175=3),0,IF(OR(Q175=Localization!$C$126,Q175=2),2,IF(OR(Q175=Localization!$C$127,Q175=1),4)))))</f>
        <v>0</v>
      </c>
      <c r="AM175" t="b">
        <f>IF(OR(R175=Localization!$C$117,R175=5),4,IF(OR(R175=Localization!$C$118,R175=4),2,IF(OR(R175=Localization!$C$119,R175=3),0,IF(OR(R175=Localization!$C$120,R175=2),-1,IF(OR(R175=Localization!$C$121,R175=1),-2)))))</f>
        <v>0</v>
      </c>
      <c r="AN175" t="b">
        <f>IF(OR(S175=Localization!$C$123,S175=5),-2,IF(OR(S175=Localization!$C$124,S175=4),-1,IF(OR(S175=Localization!$C$125,S175=3),0,IF(OR(S175=Localization!$C$126,S175=2),2,IF(OR(S175=Localization!$C$127,S175=1),4)))))</f>
        <v>0</v>
      </c>
      <c r="AO175" t="b">
        <f>IF(OR(T175=Localization!$C$117,T175=5),4,IF(OR(T175=Localization!$C$118,T175=4),2,IF(OR(T175=Localization!$C$119,T175=3),0,IF(OR(T175=Localization!$C$120,T175=2),-1,IF(OR(T175=Localization!$C$121,T175=1),-2)))))</f>
        <v>0</v>
      </c>
      <c r="AP175" t="b">
        <f>IF(OR(U175=Localization!$C$123,U175=5),-2,IF(OR(U175=Localization!$C$124,U175=4),-1,IF(OR(U175=Localization!$C$125,U175=3),0,IF(OR(U175=Localization!$C$126,U175=2),2,IF(OR(U175=Localization!$C$127,U175=1),4)))))</f>
        <v>0</v>
      </c>
      <c r="AR175" t="str">
        <f t="shared" si="52"/>
        <v>ЛОЖЬЛОЖЬ</v>
      </c>
      <c r="AS175" t="str">
        <f t="shared" si="53"/>
        <v>ЛОЖЬЛОЖЬ</v>
      </c>
      <c r="AT175" t="str">
        <f t="shared" si="54"/>
        <v>ЛОЖЬЛОЖЬ</v>
      </c>
      <c r="AU175" t="str">
        <f t="shared" si="55"/>
        <v>ЛОЖЬЛОЖЬ</v>
      </c>
      <c r="AV175" t="str">
        <f t="shared" si="56"/>
        <v>ЛОЖЬЛОЖЬ</v>
      </c>
      <c r="AW175" t="str">
        <f t="shared" si="57"/>
        <v>ЛОЖЬЛОЖЬ</v>
      </c>
      <c r="AX175" t="str">
        <f t="shared" si="58"/>
        <v>ЛОЖЬЛОЖЬ</v>
      </c>
      <c r="AY175" t="str">
        <f t="shared" si="59"/>
        <v>ЛОЖЬЛОЖЬ</v>
      </c>
      <c r="AZ175" t="str">
        <f t="shared" si="60"/>
        <v>ЛОЖЬЛОЖЬ</v>
      </c>
      <c r="BA175" t="str">
        <f t="shared" si="61"/>
        <v>ЛОЖЬЛОЖЬ</v>
      </c>
      <c r="BC175" t="str">
        <f t="shared" si="62"/>
        <v/>
      </c>
      <c r="BD175" t="str">
        <f t="shared" si="63"/>
        <v/>
      </c>
      <c r="BE175" t="str">
        <f t="shared" si="64"/>
        <v/>
      </c>
      <c r="BF175" t="str">
        <f t="shared" si="65"/>
        <v/>
      </c>
      <c r="BG175" t="str">
        <f t="shared" si="66"/>
        <v/>
      </c>
      <c r="BH175" t="str">
        <f t="shared" si="67"/>
        <v/>
      </c>
      <c r="BI175" t="str">
        <f t="shared" si="68"/>
        <v/>
      </c>
      <c r="BJ175" t="str">
        <f t="shared" si="69"/>
        <v/>
      </c>
      <c r="BK175" t="str">
        <f t="shared" si="70"/>
        <v/>
      </c>
      <c r="BL175" t="str">
        <f t="shared" si="71"/>
        <v/>
      </c>
    </row>
    <row r="176" spans="23:64" x14ac:dyDescent="0.25">
      <c r="W176" t="b">
        <f>IF(OR(B176=Localization!$C$117,B176=5),4,IF(OR(B176=Localization!$C$118,B176=4),2,IF(OR(B176=Localization!$C$119,B176=3),0,IF(OR(B176=Localization!$C$120,B176=2),-1,IF(OR(B176=Localization!$C$121,B176=1),-2)))))</f>
        <v>0</v>
      </c>
      <c r="X176" t="b">
        <f>IF(OR(C176=Localization!$C$123,C176=5),-2,IF(OR(C176=Localization!$C$124,C176=4),-1,IF(OR(C176=Localization!$C$125,C176=3),0,IF(OR(C176=Localization!$C$126,C176=2),2,IF(OR(C176=Localization!$C$127,C176=1),4)))))</f>
        <v>0</v>
      </c>
      <c r="Y176" t="b">
        <f>IF(OR(D176=Localization!$C$117,D176=5),4,IF(OR(D176=Localization!$C$118,D176=4),2,IF(OR(D176=Localization!$C$119,D176=3),0,IF(OR(D176=Localization!$C$120,D176=2),-1,IF(OR(D176=Localization!$C$121,D176=1),-2)))))</f>
        <v>0</v>
      </c>
      <c r="Z176" t="b">
        <f>IF(OR(E176=Localization!$C$123,E176=5),-2,IF(OR(E176=Localization!$C$124,E176=4),-1,IF(OR(E176=Localization!$C$125,E176=3),0,IF(OR(E176=Localization!$C$126,E176=2),2,IF(OR(E176=Localization!$C$127,E176=1),4)))))</f>
        <v>0</v>
      </c>
      <c r="AA176" t="b">
        <f>IF(OR(F176=Localization!$C$117,F176=5),4,IF(OR(F176=Localization!$C$118,F176=4),2,IF(OR(F176=Localization!$C$119,F176=3),0,IF(OR(F176=Localization!$C$120,F176=2),-1,IF(OR(F176=Localization!$C$121,F176=1),-2)))))</f>
        <v>0</v>
      </c>
      <c r="AB176" t="b">
        <f>IF(OR(G176=Localization!$C$123,G176=5),-2,IF(OR(G176=Localization!$C$124,G176=4),-1,IF(OR(G176=Localization!$C$125,G176=3),0,IF(OR(G176=Localization!$C$126,G176=2),2,IF(OR(G176=Localization!$C$127,G176=1),4)))))</f>
        <v>0</v>
      </c>
      <c r="AC176" t="b">
        <f>IF(OR(H176=Localization!$C$117,H176=5),4,IF(OR(H176=Localization!$C$118,H176=4),2,IF(OR(H176=Localization!$C$119,H176=3),0,IF(OR(H176=Localization!$C$120,H176=2),-1,IF(OR(H176=Localization!$C$121,H176=1),-2)))))</f>
        <v>0</v>
      </c>
      <c r="AD176" t="b">
        <f>IF(OR(I176=Localization!$C$123,I176=5),-2,IF(OR(I176=Localization!$C$124,I176=4),-1,IF(OR(I176=Localization!$C$125,I176=3),0,IF(OR(I176=Localization!$C$126,I176=2),2,IF(OR(I176=Localization!$C$127,I176=1),4)))))</f>
        <v>0</v>
      </c>
      <c r="AE176" t="b">
        <f>IF(OR(J176=Localization!$C$117,J176=5),4,IF(OR(J176=Localization!$C$118,J176=4),2,IF(OR(J176=Localization!$C$119,J176=3),0,IF(OR(J176=Localization!$C$120,J176=2),-1,IF(OR(J176=Localization!$C$121,J176=1),-2)))))</f>
        <v>0</v>
      </c>
      <c r="AF176" t="b">
        <f>IF(OR(K176=Localization!$C$123,K176=5),-2,IF(OR(K176=Localization!$C$124,K176=4),-1,IF(OR(K176=Localization!$C$125,K176=3),0,IF(OR(K176=Localization!$C$126,K176=2),2,IF(OR(K176=Localization!$C$127,K176=1),4)))))</f>
        <v>0</v>
      </c>
      <c r="AG176" t="b">
        <f>IF(OR(L176=Localization!$C$117,L176=5),4,IF(OR(L176=Localization!$C$118,L176=4),2,IF(OR(L176=Localization!$C$119,L176=3),0,IF(OR(L176=Localization!$C$120,L176=2),-1,IF(OR(L176=Localization!$C$121,L176=1),-2)))))</f>
        <v>0</v>
      </c>
      <c r="AH176" t="b">
        <f>IF(OR(M176=Localization!$C$123,M176=5),-2,IF(OR(M176=Localization!$C$124,M176=4),-1,IF(OR(M176=Localization!$C$125,M176=3),0,IF(OR(M176=Localization!$C$126,M176=2),2,IF(OR(M176=Localization!$C$127,M176=1),4)))))</f>
        <v>0</v>
      </c>
      <c r="AI176" t="b">
        <f>IF(OR(N176=Localization!$C$117,N176=5),4,IF(OR(N176=Localization!$C$118,N176=4),2,IF(OR(N176=Localization!$C$119,N176=3),0,IF(OR(N176=Localization!$C$120,N176=2),-1,IF(OR(N176=Localization!$C$121,N176=1),-2)))))</f>
        <v>0</v>
      </c>
      <c r="AJ176" t="b">
        <f>IF(OR(O176=Localization!$C$123,O176=5),-2,IF(OR(O176=Localization!$C$124,O176=4),-1,IF(OR(O176=Localization!$C$125,O176=3),0,IF(OR(O176=Localization!$C$126,O176=2),2,IF(OR(O176=Localization!$C$127,O176=1),4)))))</f>
        <v>0</v>
      </c>
      <c r="AK176" t="b">
        <f>IF(OR(P176=Localization!$C$117,P176=5),4,IF(OR(P176=Localization!$C$118,P176=4),2,IF(OR(P176=Localization!$C$119,P176=3),0,IF(OR(P176=Localization!$C$120,P176=2),-1,IF(OR(P176=Localization!$C$121,P176=1),-2)))))</f>
        <v>0</v>
      </c>
      <c r="AL176" t="b">
        <f>IF(OR(Q176=Localization!$C$123,Q176=5),-2,IF(OR(Q176=Localization!$C$124,Q176=4),-1,IF(OR(Q176=Localization!$C$125,Q176=3),0,IF(OR(Q176=Localization!$C$126,Q176=2),2,IF(OR(Q176=Localization!$C$127,Q176=1),4)))))</f>
        <v>0</v>
      </c>
      <c r="AM176" t="b">
        <f>IF(OR(R176=Localization!$C$117,R176=5),4,IF(OR(R176=Localization!$C$118,R176=4),2,IF(OR(R176=Localization!$C$119,R176=3),0,IF(OR(R176=Localization!$C$120,R176=2),-1,IF(OR(R176=Localization!$C$121,R176=1),-2)))))</f>
        <v>0</v>
      </c>
      <c r="AN176" t="b">
        <f>IF(OR(S176=Localization!$C$123,S176=5),-2,IF(OR(S176=Localization!$C$124,S176=4),-1,IF(OR(S176=Localization!$C$125,S176=3),0,IF(OR(S176=Localization!$C$126,S176=2),2,IF(OR(S176=Localization!$C$127,S176=1),4)))))</f>
        <v>0</v>
      </c>
      <c r="AO176" t="b">
        <f>IF(OR(T176=Localization!$C$117,T176=5),4,IF(OR(T176=Localization!$C$118,T176=4),2,IF(OR(T176=Localization!$C$119,T176=3),0,IF(OR(T176=Localization!$C$120,T176=2),-1,IF(OR(T176=Localization!$C$121,T176=1),-2)))))</f>
        <v>0</v>
      </c>
      <c r="AP176" t="b">
        <f>IF(OR(U176=Localization!$C$123,U176=5),-2,IF(OR(U176=Localization!$C$124,U176=4),-1,IF(OR(U176=Localization!$C$125,U176=3),0,IF(OR(U176=Localization!$C$126,U176=2),2,IF(OR(U176=Localization!$C$127,U176=1),4)))))</f>
        <v>0</v>
      </c>
      <c r="AR176" t="str">
        <f t="shared" si="52"/>
        <v>ЛОЖЬЛОЖЬ</v>
      </c>
      <c r="AS176" t="str">
        <f t="shared" si="53"/>
        <v>ЛОЖЬЛОЖЬ</v>
      </c>
      <c r="AT176" t="str">
        <f t="shared" si="54"/>
        <v>ЛОЖЬЛОЖЬ</v>
      </c>
      <c r="AU176" t="str">
        <f t="shared" si="55"/>
        <v>ЛОЖЬЛОЖЬ</v>
      </c>
      <c r="AV176" t="str">
        <f t="shared" si="56"/>
        <v>ЛОЖЬЛОЖЬ</v>
      </c>
      <c r="AW176" t="str">
        <f t="shared" si="57"/>
        <v>ЛОЖЬЛОЖЬ</v>
      </c>
      <c r="AX176" t="str">
        <f t="shared" si="58"/>
        <v>ЛОЖЬЛОЖЬ</v>
      </c>
      <c r="AY176" t="str">
        <f t="shared" si="59"/>
        <v>ЛОЖЬЛОЖЬ</v>
      </c>
      <c r="AZ176" t="str">
        <f t="shared" si="60"/>
        <v>ЛОЖЬЛОЖЬ</v>
      </c>
      <c r="BA176" t="str">
        <f t="shared" si="61"/>
        <v>ЛОЖЬЛОЖЬ</v>
      </c>
      <c r="BC176" t="str">
        <f t="shared" si="62"/>
        <v/>
      </c>
      <c r="BD176" t="str">
        <f t="shared" si="63"/>
        <v/>
      </c>
      <c r="BE176" t="str">
        <f t="shared" si="64"/>
        <v/>
      </c>
      <c r="BF176" t="str">
        <f t="shared" si="65"/>
        <v/>
      </c>
      <c r="BG176" t="str">
        <f t="shared" si="66"/>
        <v/>
      </c>
      <c r="BH176" t="str">
        <f t="shared" si="67"/>
        <v/>
      </c>
      <c r="BI176" t="str">
        <f t="shared" si="68"/>
        <v/>
      </c>
      <c r="BJ176" t="str">
        <f t="shared" si="69"/>
        <v/>
      </c>
      <c r="BK176" t="str">
        <f t="shared" si="70"/>
        <v/>
      </c>
      <c r="BL176" t="str">
        <f t="shared" si="71"/>
        <v/>
      </c>
    </row>
    <row r="177" spans="23:64" x14ac:dyDescent="0.25">
      <c r="W177" t="b">
        <f>IF(OR(B177=Localization!$C$117,B177=5),4,IF(OR(B177=Localization!$C$118,B177=4),2,IF(OR(B177=Localization!$C$119,B177=3),0,IF(OR(B177=Localization!$C$120,B177=2),-1,IF(OR(B177=Localization!$C$121,B177=1),-2)))))</f>
        <v>0</v>
      </c>
      <c r="X177" t="b">
        <f>IF(OR(C177=Localization!$C$123,C177=5),-2,IF(OR(C177=Localization!$C$124,C177=4),-1,IF(OR(C177=Localization!$C$125,C177=3),0,IF(OR(C177=Localization!$C$126,C177=2),2,IF(OR(C177=Localization!$C$127,C177=1),4)))))</f>
        <v>0</v>
      </c>
      <c r="Y177" t="b">
        <f>IF(OR(D177=Localization!$C$117,D177=5),4,IF(OR(D177=Localization!$C$118,D177=4),2,IF(OR(D177=Localization!$C$119,D177=3),0,IF(OR(D177=Localization!$C$120,D177=2),-1,IF(OR(D177=Localization!$C$121,D177=1),-2)))))</f>
        <v>0</v>
      </c>
      <c r="Z177" t="b">
        <f>IF(OR(E177=Localization!$C$123,E177=5),-2,IF(OR(E177=Localization!$C$124,E177=4),-1,IF(OR(E177=Localization!$C$125,E177=3),0,IF(OR(E177=Localization!$C$126,E177=2),2,IF(OR(E177=Localization!$C$127,E177=1),4)))))</f>
        <v>0</v>
      </c>
      <c r="AA177" t="b">
        <f>IF(OR(F177=Localization!$C$117,F177=5),4,IF(OR(F177=Localization!$C$118,F177=4),2,IF(OR(F177=Localization!$C$119,F177=3),0,IF(OR(F177=Localization!$C$120,F177=2),-1,IF(OR(F177=Localization!$C$121,F177=1),-2)))))</f>
        <v>0</v>
      </c>
      <c r="AB177" t="b">
        <f>IF(OR(G177=Localization!$C$123,G177=5),-2,IF(OR(G177=Localization!$C$124,G177=4),-1,IF(OR(G177=Localization!$C$125,G177=3),0,IF(OR(G177=Localization!$C$126,G177=2),2,IF(OR(G177=Localization!$C$127,G177=1),4)))))</f>
        <v>0</v>
      </c>
      <c r="AC177" t="b">
        <f>IF(OR(H177=Localization!$C$117,H177=5),4,IF(OR(H177=Localization!$C$118,H177=4),2,IF(OR(H177=Localization!$C$119,H177=3),0,IF(OR(H177=Localization!$C$120,H177=2),-1,IF(OR(H177=Localization!$C$121,H177=1),-2)))))</f>
        <v>0</v>
      </c>
      <c r="AD177" t="b">
        <f>IF(OR(I177=Localization!$C$123,I177=5),-2,IF(OR(I177=Localization!$C$124,I177=4),-1,IF(OR(I177=Localization!$C$125,I177=3),0,IF(OR(I177=Localization!$C$126,I177=2),2,IF(OR(I177=Localization!$C$127,I177=1),4)))))</f>
        <v>0</v>
      </c>
      <c r="AE177" t="b">
        <f>IF(OR(J177=Localization!$C$117,J177=5),4,IF(OR(J177=Localization!$C$118,J177=4),2,IF(OR(J177=Localization!$C$119,J177=3),0,IF(OR(J177=Localization!$C$120,J177=2),-1,IF(OR(J177=Localization!$C$121,J177=1),-2)))))</f>
        <v>0</v>
      </c>
      <c r="AF177" t="b">
        <f>IF(OR(K177=Localization!$C$123,K177=5),-2,IF(OR(K177=Localization!$C$124,K177=4),-1,IF(OR(K177=Localization!$C$125,K177=3),0,IF(OR(K177=Localization!$C$126,K177=2),2,IF(OR(K177=Localization!$C$127,K177=1),4)))))</f>
        <v>0</v>
      </c>
      <c r="AG177" t="b">
        <f>IF(OR(L177=Localization!$C$117,L177=5),4,IF(OR(L177=Localization!$C$118,L177=4),2,IF(OR(L177=Localization!$C$119,L177=3),0,IF(OR(L177=Localization!$C$120,L177=2),-1,IF(OR(L177=Localization!$C$121,L177=1),-2)))))</f>
        <v>0</v>
      </c>
      <c r="AH177" t="b">
        <f>IF(OR(M177=Localization!$C$123,M177=5),-2,IF(OR(M177=Localization!$C$124,M177=4),-1,IF(OR(M177=Localization!$C$125,M177=3),0,IF(OR(M177=Localization!$C$126,M177=2),2,IF(OR(M177=Localization!$C$127,M177=1),4)))))</f>
        <v>0</v>
      </c>
      <c r="AI177" t="b">
        <f>IF(OR(N177=Localization!$C$117,N177=5),4,IF(OR(N177=Localization!$C$118,N177=4),2,IF(OR(N177=Localization!$C$119,N177=3),0,IF(OR(N177=Localization!$C$120,N177=2),-1,IF(OR(N177=Localization!$C$121,N177=1),-2)))))</f>
        <v>0</v>
      </c>
      <c r="AJ177" t="b">
        <f>IF(OR(O177=Localization!$C$123,O177=5),-2,IF(OR(O177=Localization!$C$124,O177=4),-1,IF(OR(O177=Localization!$C$125,O177=3),0,IF(OR(O177=Localization!$C$126,O177=2),2,IF(OR(O177=Localization!$C$127,O177=1),4)))))</f>
        <v>0</v>
      </c>
      <c r="AK177" t="b">
        <f>IF(OR(P177=Localization!$C$117,P177=5),4,IF(OR(P177=Localization!$C$118,P177=4),2,IF(OR(P177=Localization!$C$119,P177=3),0,IF(OR(P177=Localization!$C$120,P177=2),-1,IF(OR(P177=Localization!$C$121,P177=1),-2)))))</f>
        <v>0</v>
      </c>
      <c r="AL177" t="b">
        <f>IF(OR(Q177=Localization!$C$123,Q177=5),-2,IF(OR(Q177=Localization!$C$124,Q177=4),-1,IF(OR(Q177=Localization!$C$125,Q177=3),0,IF(OR(Q177=Localization!$C$126,Q177=2),2,IF(OR(Q177=Localization!$C$127,Q177=1),4)))))</f>
        <v>0</v>
      </c>
      <c r="AM177" t="b">
        <f>IF(OR(R177=Localization!$C$117,R177=5),4,IF(OR(R177=Localization!$C$118,R177=4),2,IF(OR(R177=Localization!$C$119,R177=3),0,IF(OR(R177=Localization!$C$120,R177=2),-1,IF(OR(R177=Localization!$C$121,R177=1),-2)))))</f>
        <v>0</v>
      </c>
      <c r="AN177" t="b">
        <f>IF(OR(S177=Localization!$C$123,S177=5),-2,IF(OR(S177=Localization!$C$124,S177=4),-1,IF(OR(S177=Localization!$C$125,S177=3),0,IF(OR(S177=Localization!$C$126,S177=2),2,IF(OR(S177=Localization!$C$127,S177=1),4)))))</f>
        <v>0</v>
      </c>
      <c r="AO177" t="b">
        <f>IF(OR(T177=Localization!$C$117,T177=5),4,IF(OR(T177=Localization!$C$118,T177=4),2,IF(OR(T177=Localization!$C$119,T177=3),0,IF(OR(T177=Localization!$C$120,T177=2),-1,IF(OR(T177=Localization!$C$121,T177=1),-2)))))</f>
        <v>0</v>
      </c>
      <c r="AP177" t="b">
        <f>IF(OR(U177=Localization!$C$123,U177=5),-2,IF(OR(U177=Localization!$C$124,U177=4),-1,IF(OR(U177=Localization!$C$125,U177=3),0,IF(OR(U177=Localization!$C$126,U177=2),2,IF(OR(U177=Localization!$C$127,U177=1),4)))))</f>
        <v>0</v>
      </c>
      <c r="AR177" t="str">
        <f t="shared" si="52"/>
        <v>ЛОЖЬЛОЖЬ</v>
      </c>
      <c r="AS177" t="str">
        <f t="shared" si="53"/>
        <v>ЛОЖЬЛОЖЬ</v>
      </c>
      <c r="AT177" t="str">
        <f t="shared" si="54"/>
        <v>ЛОЖЬЛОЖЬ</v>
      </c>
      <c r="AU177" t="str">
        <f t="shared" si="55"/>
        <v>ЛОЖЬЛОЖЬ</v>
      </c>
      <c r="AV177" t="str">
        <f t="shared" si="56"/>
        <v>ЛОЖЬЛОЖЬ</v>
      </c>
      <c r="AW177" t="str">
        <f t="shared" si="57"/>
        <v>ЛОЖЬЛОЖЬ</v>
      </c>
      <c r="AX177" t="str">
        <f t="shared" si="58"/>
        <v>ЛОЖЬЛОЖЬ</v>
      </c>
      <c r="AY177" t="str">
        <f t="shared" si="59"/>
        <v>ЛОЖЬЛОЖЬ</v>
      </c>
      <c r="AZ177" t="str">
        <f t="shared" si="60"/>
        <v>ЛОЖЬЛОЖЬ</v>
      </c>
      <c r="BA177" t="str">
        <f t="shared" si="61"/>
        <v>ЛОЖЬЛОЖЬ</v>
      </c>
      <c r="BC177" t="str">
        <f t="shared" si="62"/>
        <v/>
      </c>
      <c r="BD177" t="str">
        <f t="shared" si="63"/>
        <v/>
      </c>
      <c r="BE177" t="str">
        <f t="shared" si="64"/>
        <v/>
      </c>
      <c r="BF177" t="str">
        <f t="shared" si="65"/>
        <v/>
      </c>
      <c r="BG177" t="str">
        <f t="shared" si="66"/>
        <v/>
      </c>
      <c r="BH177" t="str">
        <f t="shared" si="67"/>
        <v/>
      </c>
      <c r="BI177" t="str">
        <f t="shared" si="68"/>
        <v/>
      </c>
      <c r="BJ177" t="str">
        <f t="shared" si="69"/>
        <v/>
      </c>
      <c r="BK177" t="str">
        <f t="shared" si="70"/>
        <v/>
      </c>
      <c r="BL177" t="str">
        <f t="shared" si="71"/>
        <v/>
      </c>
    </row>
    <row r="178" spans="23:64" x14ac:dyDescent="0.25">
      <c r="W178" t="b">
        <f>IF(OR(B178=Localization!$C$117,B178=5),4,IF(OR(B178=Localization!$C$118,B178=4),2,IF(OR(B178=Localization!$C$119,B178=3),0,IF(OR(B178=Localization!$C$120,B178=2),-1,IF(OR(B178=Localization!$C$121,B178=1),-2)))))</f>
        <v>0</v>
      </c>
      <c r="X178" t="b">
        <f>IF(OR(C178=Localization!$C$123,C178=5),-2,IF(OR(C178=Localization!$C$124,C178=4),-1,IF(OR(C178=Localization!$C$125,C178=3),0,IF(OR(C178=Localization!$C$126,C178=2),2,IF(OR(C178=Localization!$C$127,C178=1),4)))))</f>
        <v>0</v>
      </c>
      <c r="Y178" t="b">
        <f>IF(OR(D178=Localization!$C$117,D178=5),4,IF(OR(D178=Localization!$C$118,D178=4),2,IF(OR(D178=Localization!$C$119,D178=3),0,IF(OR(D178=Localization!$C$120,D178=2),-1,IF(OR(D178=Localization!$C$121,D178=1),-2)))))</f>
        <v>0</v>
      </c>
      <c r="Z178" t="b">
        <f>IF(OR(E178=Localization!$C$123,E178=5),-2,IF(OR(E178=Localization!$C$124,E178=4),-1,IF(OR(E178=Localization!$C$125,E178=3),0,IF(OR(E178=Localization!$C$126,E178=2),2,IF(OR(E178=Localization!$C$127,E178=1),4)))))</f>
        <v>0</v>
      </c>
      <c r="AA178" t="b">
        <f>IF(OR(F178=Localization!$C$117,F178=5),4,IF(OR(F178=Localization!$C$118,F178=4),2,IF(OR(F178=Localization!$C$119,F178=3),0,IF(OR(F178=Localization!$C$120,F178=2),-1,IF(OR(F178=Localization!$C$121,F178=1),-2)))))</f>
        <v>0</v>
      </c>
      <c r="AB178" t="b">
        <f>IF(OR(G178=Localization!$C$123,G178=5),-2,IF(OR(G178=Localization!$C$124,G178=4),-1,IF(OR(G178=Localization!$C$125,G178=3),0,IF(OR(G178=Localization!$C$126,G178=2),2,IF(OR(G178=Localization!$C$127,G178=1),4)))))</f>
        <v>0</v>
      </c>
      <c r="AC178" t="b">
        <f>IF(OR(H178=Localization!$C$117,H178=5),4,IF(OR(H178=Localization!$C$118,H178=4),2,IF(OR(H178=Localization!$C$119,H178=3),0,IF(OR(H178=Localization!$C$120,H178=2),-1,IF(OR(H178=Localization!$C$121,H178=1),-2)))))</f>
        <v>0</v>
      </c>
      <c r="AD178" t="b">
        <f>IF(OR(I178=Localization!$C$123,I178=5),-2,IF(OR(I178=Localization!$C$124,I178=4),-1,IF(OR(I178=Localization!$C$125,I178=3),0,IF(OR(I178=Localization!$C$126,I178=2),2,IF(OR(I178=Localization!$C$127,I178=1),4)))))</f>
        <v>0</v>
      </c>
      <c r="AE178" t="b">
        <f>IF(OR(J178=Localization!$C$117,J178=5),4,IF(OR(J178=Localization!$C$118,J178=4),2,IF(OR(J178=Localization!$C$119,J178=3),0,IF(OR(J178=Localization!$C$120,J178=2),-1,IF(OR(J178=Localization!$C$121,J178=1),-2)))))</f>
        <v>0</v>
      </c>
      <c r="AF178" t="b">
        <f>IF(OR(K178=Localization!$C$123,K178=5),-2,IF(OR(K178=Localization!$C$124,K178=4),-1,IF(OR(K178=Localization!$C$125,K178=3),0,IF(OR(K178=Localization!$C$126,K178=2),2,IF(OR(K178=Localization!$C$127,K178=1),4)))))</f>
        <v>0</v>
      </c>
      <c r="AG178" t="b">
        <f>IF(OR(L178=Localization!$C$117,L178=5),4,IF(OR(L178=Localization!$C$118,L178=4),2,IF(OR(L178=Localization!$C$119,L178=3),0,IF(OR(L178=Localization!$C$120,L178=2),-1,IF(OR(L178=Localization!$C$121,L178=1),-2)))))</f>
        <v>0</v>
      </c>
      <c r="AH178" t="b">
        <f>IF(OR(M178=Localization!$C$123,M178=5),-2,IF(OR(M178=Localization!$C$124,M178=4),-1,IF(OR(M178=Localization!$C$125,M178=3),0,IF(OR(M178=Localization!$C$126,M178=2),2,IF(OR(M178=Localization!$C$127,M178=1),4)))))</f>
        <v>0</v>
      </c>
      <c r="AI178" t="b">
        <f>IF(OR(N178=Localization!$C$117,N178=5),4,IF(OR(N178=Localization!$C$118,N178=4),2,IF(OR(N178=Localization!$C$119,N178=3),0,IF(OR(N178=Localization!$C$120,N178=2),-1,IF(OR(N178=Localization!$C$121,N178=1),-2)))))</f>
        <v>0</v>
      </c>
      <c r="AJ178" t="b">
        <f>IF(OR(O178=Localization!$C$123,O178=5),-2,IF(OR(O178=Localization!$C$124,O178=4),-1,IF(OR(O178=Localization!$C$125,O178=3),0,IF(OR(O178=Localization!$C$126,O178=2),2,IF(OR(O178=Localization!$C$127,O178=1),4)))))</f>
        <v>0</v>
      </c>
      <c r="AK178" t="b">
        <f>IF(OR(P178=Localization!$C$117,P178=5),4,IF(OR(P178=Localization!$C$118,P178=4),2,IF(OR(P178=Localization!$C$119,P178=3),0,IF(OR(P178=Localization!$C$120,P178=2),-1,IF(OR(P178=Localization!$C$121,P178=1),-2)))))</f>
        <v>0</v>
      </c>
      <c r="AL178" t="b">
        <f>IF(OR(Q178=Localization!$C$123,Q178=5),-2,IF(OR(Q178=Localization!$C$124,Q178=4),-1,IF(OR(Q178=Localization!$C$125,Q178=3),0,IF(OR(Q178=Localization!$C$126,Q178=2),2,IF(OR(Q178=Localization!$C$127,Q178=1),4)))))</f>
        <v>0</v>
      </c>
      <c r="AM178" t="b">
        <f>IF(OR(R178=Localization!$C$117,R178=5),4,IF(OR(R178=Localization!$C$118,R178=4),2,IF(OR(R178=Localization!$C$119,R178=3),0,IF(OR(R178=Localization!$C$120,R178=2),-1,IF(OR(R178=Localization!$C$121,R178=1),-2)))))</f>
        <v>0</v>
      </c>
      <c r="AN178" t="b">
        <f>IF(OR(S178=Localization!$C$123,S178=5),-2,IF(OR(S178=Localization!$C$124,S178=4),-1,IF(OR(S178=Localization!$C$125,S178=3),0,IF(OR(S178=Localization!$C$126,S178=2),2,IF(OR(S178=Localization!$C$127,S178=1),4)))))</f>
        <v>0</v>
      </c>
      <c r="AO178" t="b">
        <f>IF(OR(T178=Localization!$C$117,T178=5),4,IF(OR(T178=Localization!$C$118,T178=4),2,IF(OR(T178=Localization!$C$119,T178=3),0,IF(OR(T178=Localization!$C$120,T178=2),-1,IF(OR(T178=Localization!$C$121,T178=1),-2)))))</f>
        <v>0</v>
      </c>
      <c r="AP178" t="b">
        <f>IF(OR(U178=Localization!$C$123,U178=5),-2,IF(OR(U178=Localization!$C$124,U178=4),-1,IF(OR(U178=Localization!$C$125,U178=3),0,IF(OR(U178=Localization!$C$126,U178=2),2,IF(OR(U178=Localization!$C$127,U178=1),4)))))</f>
        <v>0</v>
      </c>
      <c r="AR178" t="str">
        <f t="shared" si="52"/>
        <v>ЛОЖЬЛОЖЬ</v>
      </c>
      <c r="AS178" t="str">
        <f t="shared" si="53"/>
        <v>ЛОЖЬЛОЖЬ</v>
      </c>
      <c r="AT178" t="str">
        <f t="shared" si="54"/>
        <v>ЛОЖЬЛОЖЬ</v>
      </c>
      <c r="AU178" t="str">
        <f t="shared" si="55"/>
        <v>ЛОЖЬЛОЖЬ</v>
      </c>
      <c r="AV178" t="str">
        <f t="shared" si="56"/>
        <v>ЛОЖЬЛОЖЬ</v>
      </c>
      <c r="AW178" t="str">
        <f t="shared" si="57"/>
        <v>ЛОЖЬЛОЖЬ</v>
      </c>
      <c r="AX178" t="str">
        <f t="shared" si="58"/>
        <v>ЛОЖЬЛОЖЬ</v>
      </c>
      <c r="AY178" t="str">
        <f t="shared" si="59"/>
        <v>ЛОЖЬЛОЖЬ</v>
      </c>
      <c r="AZ178" t="str">
        <f t="shared" si="60"/>
        <v>ЛОЖЬЛОЖЬ</v>
      </c>
      <c r="BA178" t="str">
        <f t="shared" si="61"/>
        <v>ЛОЖЬЛОЖЬ</v>
      </c>
      <c r="BC178" t="str">
        <f t="shared" si="62"/>
        <v/>
      </c>
      <c r="BD178" t="str">
        <f t="shared" si="63"/>
        <v/>
      </c>
      <c r="BE178" t="str">
        <f t="shared" si="64"/>
        <v/>
      </c>
      <c r="BF178" t="str">
        <f t="shared" si="65"/>
        <v/>
      </c>
      <c r="BG178" t="str">
        <f t="shared" si="66"/>
        <v/>
      </c>
      <c r="BH178" t="str">
        <f t="shared" si="67"/>
        <v/>
      </c>
      <c r="BI178" t="str">
        <f t="shared" si="68"/>
        <v/>
      </c>
      <c r="BJ178" t="str">
        <f t="shared" si="69"/>
        <v/>
      </c>
      <c r="BK178" t="str">
        <f t="shared" si="70"/>
        <v/>
      </c>
      <c r="BL178" t="str">
        <f t="shared" si="71"/>
        <v/>
      </c>
    </row>
    <row r="179" spans="23:64" x14ac:dyDescent="0.25">
      <c r="W179" t="b">
        <f>IF(OR(B179=Localization!$C$117,B179=5),4,IF(OR(B179=Localization!$C$118,B179=4),2,IF(OR(B179=Localization!$C$119,B179=3),0,IF(OR(B179=Localization!$C$120,B179=2),-1,IF(OR(B179=Localization!$C$121,B179=1),-2)))))</f>
        <v>0</v>
      </c>
      <c r="X179" t="b">
        <f>IF(OR(C179=Localization!$C$123,C179=5),-2,IF(OR(C179=Localization!$C$124,C179=4),-1,IF(OR(C179=Localization!$C$125,C179=3),0,IF(OR(C179=Localization!$C$126,C179=2),2,IF(OR(C179=Localization!$C$127,C179=1),4)))))</f>
        <v>0</v>
      </c>
      <c r="Y179" t="b">
        <f>IF(OR(D179=Localization!$C$117,D179=5),4,IF(OR(D179=Localization!$C$118,D179=4),2,IF(OR(D179=Localization!$C$119,D179=3),0,IF(OR(D179=Localization!$C$120,D179=2),-1,IF(OR(D179=Localization!$C$121,D179=1),-2)))))</f>
        <v>0</v>
      </c>
      <c r="Z179" t="b">
        <f>IF(OR(E179=Localization!$C$123,E179=5),-2,IF(OR(E179=Localization!$C$124,E179=4),-1,IF(OR(E179=Localization!$C$125,E179=3),0,IF(OR(E179=Localization!$C$126,E179=2),2,IF(OR(E179=Localization!$C$127,E179=1),4)))))</f>
        <v>0</v>
      </c>
      <c r="AA179" t="b">
        <f>IF(OR(F179=Localization!$C$117,F179=5),4,IF(OR(F179=Localization!$C$118,F179=4),2,IF(OR(F179=Localization!$C$119,F179=3),0,IF(OR(F179=Localization!$C$120,F179=2),-1,IF(OR(F179=Localization!$C$121,F179=1),-2)))))</f>
        <v>0</v>
      </c>
      <c r="AB179" t="b">
        <f>IF(OR(G179=Localization!$C$123,G179=5),-2,IF(OR(G179=Localization!$C$124,G179=4),-1,IF(OR(G179=Localization!$C$125,G179=3),0,IF(OR(G179=Localization!$C$126,G179=2),2,IF(OR(G179=Localization!$C$127,G179=1),4)))))</f>
        <v>0</v>
      </c>
      <c r="AC179" t="b">
        <f>IF(OR(H179=Localization!$C$117,H179=5),4,IF(OR(H179=Localization!$C$118,H179=4),2,IF(OR(H179=Localization!$C$119,H179=3),0,IF(OR(H179=Localization!$C$120,H179=2),-1,IF(OR(H179=Localization!$C$121,H179=1),-2)))))</f>
        <v>0</v>
      </c>
      <c r="AD179" t="b">
        <f>IF(OR(I179=Localization!$C$123,I179=5),-2,IF(OR(I179=Localization!$C$124,I179=4),-1,IF(OR(I179=Localization!$C$125,I179=3),0,IF(OR(I179=Localization!$C$126,I179=2),2,IF(OR(I179=Localization!$C$127,I179=1),4)))))</f>
        <v>0</v>
      </c>
      <c r="AE179" t="b">
        <f>IF(OR(J179=Localization!$C$117,J179=5),4,IF(OR(J179=Localization!$C$118,J179=4),2,IF(OR(J179=Localization!$C$119,J179=3),0,IF(OR(J179=Localization!$C$120,J179=2),-1,IF(OR(J179=Localization!$C$121,J179=1),-2)))))</f>
        <v>0</v>
      </c>
      <c r="AF179" t="b">
        <f>IF(OR(K179=Localization!$C$123,K179=5),-2,IF(OR(K179=Localization!$C$124,K179=4),-1,IF(OR(K179=Localization!$C$125,K179=3),0,IF(OR(K179=Localization!$C$126,K179=2),2,IF(OR(K179=Localization!$C$127,K179=1),4)))))</f>
        <v>0</v>
      </c>
      <c r="AG179" t="b">
        <f>IF(OR(L179=Localization!$C$117,L179=5),4,IF(OR(L179=Localization!$C$118,L179=4),2,IF(OR(L179=Localization!$C$119,L179=3),0,IF(OR(L179=Localization!$C$120,L179=2),-1,IF(OR(L179=Localization!$C$121,L179=1),-2)))))</f>
        <v>0</v>
      </c>
      <c r="AH179" t="b">
        <f>IF(OR(M179=Localization!$C$123,M179=5),-2,IF(OR(M179=Localization!$C$124,M179=4),-1,IF(OR(M179=Localization!$C$125,M179=3),0,IF(OR(M179=Localization!$C$126,M179=2),2,IF(OR(M179=Localization!$C$127,M179=1),4)))))</f>
        <v>0</v>
      </c>
      <c r="AI179" t="b">
        <f>IF(OR(N179=Localization!$C$117,N179=5),4,IF(OR(N179=Localization!$C$118,N179=4),2,IF(OR(N179=Localization!$C$119,N179=3),0,IF(OR(N179=Localization!$C$120,N179=2),-1,IF(OR(N179=Localization!$C$121,N179=1),-2)))))</f>
        <v>0</v>
      </c>
      <c r="AJ179" t="b">
        <f>IF(OR(O179=Localization!$C$123,O179=5),-2,IF(OR(O179=Localization!$C$124,O179=4),-1,IF(OR(O179=Localization!$C$125,O179=3),0,IF(OR(O179=Localization!$C$126,O179=2),2,IF(OR(O179=Localization!$C$127,O179=1),4)))))</f>
        <v>0</v>
      </c>
      <c r="AK179" t="b">
        <f>IF(OR(P179=Localization!$C$117,P179=5),4,IF(OR(P179=Localization!$C$118,P179=4),2,IF(OR(P179=Localization!$C$119,P179=3),0,IF(OR(P179=Localization!$C$120,P179=2),-1,IF(OR(P179=Localization!$C$121,P179=1),-2)))))</f>
        <v>0</v>
      </c>
      <c r="AL179" t="b">
        <f>IF(OR(Q179=Localization!$C$123,Q179=5),-2,IF(OR(Q179=Localization!$C$124,Q179=4),-1,IF(OR(Q179=Localization!$C$125,Q179=3),0,IF(OR(Q179=Localization!$C$126,Q179=2),2,IF(OR(Q179=Localization!$C$127,Q179=1),4)))))</f>
        <v>0</v>
      </c>
      <c r="AM179" t="b">
        <f>IF(OR(R179=Localization!$C$117,R179=5),4,IF(OR(R179=Localization!$C$118,R179=4),2,IF(OR(R179=Localization!$C$119,R179=3),0,IF(OR(R179=Localization!$C$120,R179=2),-1,IF(OR(R179=Localization!$C$121,R179=1),-2)))))</f>
        <v>0</v>
      </c>
      <c r="AN179" t="b">
        <f>IF(OR(S179=Localization!$C$123,S179=5),-2,IF(OR(S179=Localization!$C$124,S179=4),-1,IF(OR(S179=Localization!$C$125,S179=3),0,IF(OR(S179=Localization!$C$126,S179=2),2,IF(OR(S179=Localization!$C$127,S179=1),4)))))</f>
        <v>0</v>
      </c>
      <c r="AO179" t="b">
        <f>IF(OR(T179=Localization!$C$117,T179=5),4,IF(OR(T179=Localization!$C$118,T179=4),2,IF(OR(T179=Localization!$C$119,T179=3),0,IF(OR(T179=Localization!$C$120,T179=2),-1,IF(OR(T179=Localization!$C$121,T179=1),-2)))))</f>
        <v>0</v>
      </c>
      <c r="AP179" t="b">
        <f>IF(OR(U179=Localization!$C$123,U179=5),-2,IF(OR(U179=Localization!$C$124,U179=4),-1,IF(OR(U179=Localization!$C$125,U179=3),0,IF(OR(U179=Localization!$C$126,U179=2),2,IF(OR(U179=Localization!$C$127,U179=1),4)))))</f>
        <v>0</v>
      </c>
      <c r="AR179" t="str">
        <f t="shared" si="52"/>
        <v>ЛОЖЬЛОЖЬ</v>
      </c>
      <c r="AS179" t="str">
        <f t="shared" si="53"/>
        <v>ЛОЖЬЛОЖЬ</v>
      </c>
      <c r="AT179" t="str">
        <f t="shared" si="54"/>
        <v>ЛОЖЬЛОЖЬ</v>
      </c>
      <c r="AU179" t="str">
        <f t="shared" si="55"/>
        <v>ЛОЖЬЛОЖЬ</v>
      </c>
      <c r="AV179" t="str">
        <f t="shared" si="56"/>
        <v>ЛОЖЬЛОЖЬ</v>
      </c>
      <c r="AW179" t="str">
        <f t="shared" si="57"/>
        <v>ЛОЖЬЛОЖЬ</v>
      </c>
      <c r="AX179" t="str">
        <f t="shared" si="58"/>
        <v>ЛОЖЬЛОЖЬ</v>
      </c>
      <c r="AY179" t="str">
        <f t="shared" si="59"/>
        <v>ЛОЖЬЛОЖЬ</v>
      </c>
      <c r="AZ179" t="str">
        <f t="shared" si="60"/>
        <v>ЛОЖЬЛОЖЬ</v>
      </c>
      <c r="BA179" t="str">
        <f t="shared" si="61"/>
        <v>ЛОЖЬЛОЖЬ</v>
      </c>
      <c r="BC179" t="str">
        <f t="shared" si="62"/>
        <v/>
      </c>
      <c r="BD179" t="str">
        <f t="shared" si="63"/>
        <v/>
      </c>
      <c r="BE179" t="str">
        <f t="shared" si="64"/>
        <v/>
      </c>
      <c r="BF179" t="str">
        <f t="shared" si="65"/>
        <v/>
      </c>
      <c r="BG179" t="str">
        <f t="shared" si="66"/>
        <v/>
      </c>
      <c r="BH179" t="str">
        <f t="shared" si="67"/>
        <v/>
      </c>
      <c r="BI179" t="str">
        <f t="shared" si="68"/>
        <v/>
      </c>
      <c r="BJ179" t="str">
        <f t="shared" si="69"/>
        <v/>
      </c>
      <c r="BK179" t="str">
        <f t="shared" si="70"/>
        <v/>
      </c>
      <c r="BL179" t="str">
        <f t="shared" si="71"/>
        <v/>
      </c>
    </row>
    <row r="180" spans="23:64" x14ac:dyDescent="0.25">
      <c r="W180" t="b">
        <f>IF(OR(B180=Localization!$C$117,B180=5),4,IF(OR(B180=Localization!$C$118,B180=4),2,IF(OR(B180=Localization!$C$119,B180=3),0,IF(OR(B180=Localization!$C$120,B180=2),-1,IF(OR(B180=Localization!$C$121,B180=1),-2)))))</f>
        <v>0</v>
      </c>
      <c r="X180" t="b">
        <f>IF(OR(C180=Localization!$C$123,C180=5),-2,IF(OR(C180=Localization!$C$124,C180=4),-1,IF(OR(C180=Localization!$C$125,C180=3),0,IF(OR(C180=Localization!$C$126,C180=2),2,IF(OR(C180=Localization!$C$127,C180=1),4)))))</f>
        <v>0</v>
      </c>
      <c r="Y180" t="b">
        <f>IF(OR(D180=Localization!$C$117,D180=5),4,IF(OR(D180=Localization!$C$118,D180=4),2,IF(OR(D180=Localization!$C$119,D180=3),0,IF(OR(D180=Localization!$C$120,D180=2),-1,IF(OR(D180=Localization!$C$121,D180=1),-2)))))</f>
        <v>0</v>
      </c>
      <c r="Z180" t="b">
        <f>IF(OR(E180=Localization!$C$123,E180=5),-2,IF(OR(E180=Localization!$C$124,E180=4),-1,IF(OR(E180=Localization!$C$125,E180=3),0,IF(OR(E180=Localization!$C$126,E180=2),2,IF(OR(E180=Localization!$C$127,E180=1),4)))))</f>
        <v>0</v>
      </c>
      <c r="AA180" t="b">
        <f>IF(OR(F180=Localization!$C$117,F180=5),4,IF(OR(F180=Localization!$C$118,F180=4),2,IF(OR(F180=Localization!$C$119,F180=3),0,IF(OR(F180=Localization!$C$120,F180=2),-1,IF(OR(F180=Localization!$C$121,F180=1),-2)))))</f>
        <v>0</v>
      </c>
      <c r="AB180" t="b">
        <f>IF(OR(G180=Localization!$C$123,G180=5),-2,IF(OR(G180=Localization!$C$124,G180=4),-1,IF(OR(G180=Localization!$C$125,G180=3),0,IF(OR(G180=Localization!$C$126,G180=2),2,IF(OR(G180=Localization!$C$127,G180=1),4)))))</f>
        <v>0</v>
      </c>
      <c r="AC180" t="b">
        <f>IF(OR(H180=Localization!$C$117,H180=5),4,IF(OR(H180=Localization!$C$118,H180=4),2,IF(OR(H180=Localization!$C$119,H180=3),0,IF(OR(H180=Localization!$C$120,H180=2),-1,IF(OR(H180=Localization!$C$121,H180=1),-2)))))</f>
        <v>0</v>
      </c>
      <c r="AD180" t="b">
        <f>IF(OR(I180=Localization!$C$123,I180=5),-2,IF(OR(I180=Localization!$C$124,I180=4),-1,IF(OR(I180=Localization!$C$125,I180=3),0,IF(OR(I180=Localization!$C$126,I180=2),2,IF(OR(I180=Localization!$C$127,I180=1),4)))))</f>
        <v>0</v>
      </c>
      <c r="AE180" t="b">
        <f>IF(OR(J180=Localization!$C$117,J180=5),4,IF(OR(J180=Localization!$C$118,J180=4),2,IF(OR(J180=Localization!$C$119,J180=3),0,IF(OR(J180=Localization!$C$120,J180=2),-1,IF(OR(J180=Localization!$C$121,J180=1),-2)))))</f>
        <v>0</v>
      </c>
      <c r="AF180" t="b">
        <f>IF(OR(K180=Localization!$C$123,K180=5),-2,IF(OR(K180=Localization!$C$124,K180=4),-1,IF(OR(K180=Localization!$C$125,K180=3),0,IF(OR(K180=Localization!$C$126,K180=2),2,IF(OR(K180=Localization!$C$127,K180=1),4)))))</f>
        <v>0</v>
      </c>
      <c r="AG180" t="b">
        <f>IF(OR(L180=Localization!$C$117,L180=5),4,IF(OR(L180=Localization!$C$118,L180=4),2,IF(OR(L180=Localization!$C$119,L180=3),0,IF(OR(L180=Localization!$C$120,L180=2),-1,IF(OR(L180=Localization!$C$121,L180=1),-2)))))</f>
        <v>0</v>
      </c>
      <c r="AH180" t="b">
        <f>IF(OR(M180=Localization!$C$123,M180=5),-2,IF(OR(M180=Localization!$C$124,M180=4),-1,IF(OR(M180=Localization!$C$125,M180=3),0,IF(OR(M180=Localization!$C$126,M180=2),2,IF(OR(M180=Localization!$C$127,M180=1),4)))))</f>
        <v>0</v>
      </c>
      <c r="AI180" t="b">
        <f>IF(OR(N180=Localization!$C$117,N180=5),4,IF(OR(N180=Localization!$C$118,N180=4),2,IF(OR(N180=Localization!$C$119,N180=3),0,IF(OR(N180=Localization!$C$120,N180=2),-1,IF(OR(N180=Localization!$C$121,N180=1),-2)))))</f>
        <v>0</v>
      </c>
      <c r="AJ180" t="b">
        <f>IF(OR(O180=Localization!$C$123,O180=5),-2,IF(OR(O180=Localization!$C$124,O180=4),-1,IF(OR(O180=Localization!$C$125,O180=3),0,IF(OR(O180=Localization!$C$126,O180=2),2,IF(OR(O180=Localization!$C$127,O180=1),4)))))</f>
        <v>0</v>
      </c>
      <c r="AK180" t="b">
        <f>IF(OR(P180=Localization!$C$117,P180=5),4,IF(OR(P180=Localization!$C$118,P180=4),2,IF(OR(P180=Localization!$C$119,P180=3),0,IF(OR(P180=Localization!$C$120,P180=2),-1,IF(OR(P180=Localization!$C$121,P180=1),-2)))))</f>
        <v>0</v>
      </c>
      <c r="AL180" t="b">
        <f>IF(OR(Q180=Localization!$C$123,Q180=5),-2,IF(OR(Q180=Localization!$C$124,Q180=4),-1,IF(OR(Q180=Localization!$C$125,Q180=3),0,IF(OR(Q180=Localization!$C$126,Q180=2),2,IF(OR(Q180=Localization!$C$127,Q180=1),4)))))</f>
        <v>0</v>
      </c>
      <c r="AM180" t="b">
        <f>IF(OR(R180=Localization!$C$117,R180=5),4,IF(OR(R180=Localization!$C$118,R180=4),2,IF(OR(R180=Localization!$C$119,R180=3),0,IF(OR(R180=Localization!$C$120,R180=2),-1,IF(OR(R180=Localization!$C$121,R180=1),-2)))))</f>
        <v>0</v>
      </c>
      <c r="AN180" t="b">
        <f>IF(OR(S180=Localization!$C$123,S180=5),-2,IF(OR(S180=Localization!$C$124,S180=4),-1,IF(OR(S180=Localization!$C$125,S180=3),0,IF(OR(S180=Localization!$C$126,S180=2),2,IF(OR(S180=Localization!$C$127,S180=1),4)))))</f>
        <v>0</v>
      </c>
      <c r="AO180" t="b">
        <f>IF(OR(T180=Localization!$C$117,T180=5),4,IF(OR(T180=Localization!$C$118,T180=4),2,IF(OR(T180=Localization!$C$119,T180=3),0,IF(OR(T180=Localization!$C$120,T180=2),-1,IF(OR(T180=Localization!$C$121,T180=1),-2)))))</f>
        <v>0</v>
      </c>
      <c r="AP180" t="b">
        <f>IF(OR(U180=Localization!$C$123,U180=5),-2,IF(OR(U180=Localization!$C$124,U180=4),-1,IF(OR(U180=Localization!$C$125,U180=3),0,IF(OR(U180=Localization!$C$126,U180=2),2,IF(OR(U180=Localization!$C$127,U180=1),4)))))</f>
        <v>0</v>
      </c>
      <c r="AR180" t="str">
        <f t="shared" si="52"/>
        <v>ЛОЖЬЛОЖЬ</v>
      </c>
      <c r="AS180" t="str">
        <f t="shared" si="53"/>
        <v>ЛОЖЬЛОЖЬ</v>
      </c>
      <c r="AT180" t="str">
        <f t="shared" si="54"/>
        <v>ЛОЖЬЛОЖЬ</v>
      </c>
      <c r="AU180" t="str">
        <f t="shared" si="55"/>
        <v>ЛОЖЬЛОЖЬ</v>
      </c>
      <c r="AV180" t="str">
        <f t="shared" si="56"/>
        <v>ЛОЖЬЛОЖЬ</v>
      </c>
      <c r="AW180" t="str">
        <f t="shared" si="57"/>
        <v>ЛОЖЬЛОЖЬ</v>
      </c>
      <c r="AX180" t="str">
        <f t="shared" si="58"/>
        <v>ЛОЖЬЛОЖЬ</v>
      </c>
      <c r="AY180" t="str">
        <f t="shared" si="59"/>
        <v>ЛОЖЬЛОЖЬ</v>
      </c>
      <c r="AZ180" t="str">
        <f t="shared" si="60"/>
        <v>ЛОЖЬЛОЖЬ</v>
      </c>
      <c r="BA180" t="str">
        <f t="shared" si="61"/>
        <v>ЛОЖЬЛОЖЬ</v>
      </c>
      <c r="BC180" t="str">
        <f t="shared" si="62"/>
        <v/>
      </c>
      <c r="BD180" t="str">
        <f t="shared" si="63"/>
        <v/>
      </c>
      <c r="BE180" t="str">
        <f t="shared" si="64"/>
        <v/>
      </c>
      <c r="BF180" t="str">
        <f t="shared" si="65"/>
        <v/>
      </c>
      <c r="BG180" t="str">
        <f t="shared" si="66"/>
        <v/>
      </c>
      <c r="BH180" t="str">
        <f t="shared" si="67"/>
        <v/>
      </c>
      <c r="BI180" t="str">
        <f t="shared" si="68"/>
        <v/>
      </c>
      <c r="BJ180" t="str">
        <f t="shared" si="69"/>
        <v/>
      </c>
      <c r="BK180" t="str">
        <f t="shared" si="70"/>
        <v/>
      </c>
      <c r="BL180" t="str">
        <f t="shared" si="71"/>
        <v/>
      </c>
    </row>
    <row r="181" spans="23:64" x14ac:dyDescent="0.25">
      <c r="W181" t="b">
        <f>IF(OR(B181=Localization!$C$117,B181=5),4,IF(OR(B181=Localization!$C$118,B181=4),2,IF(OR(B181=Localization!$C$119,B181=3),0,IF(OR(B181=Localization!$C$120,B181=2),-1,IF(OR(B181=Localization!$C$121,B181=1),-2)))))</f>
        <v>0</v>
      </c>
      <c r="X181" t="b">
        <f>IF(OR(C181=Localization!$C$123,C181=5),-2,IF(OR(C181=Localization!$C$124,C181=4),-1,IF(OR(C181=Localization!$C$125,C181=3),0,IF(OR(C181=Localization!$C$126,C181=2),2,IF(OR(C181=Localization!$C$127,C181=1),4)))))</f>
        <v>0</v>
      </c>
      <c r="Y181" t="b">
        <f>IF(OR(D181=Localization!$C$117,D181=5),4,IF(OR(D181=Localization!$C$118,D181=4),2,IF(OR(D181=Localization!$C$119,D181=3),0,IF(OR(D181=Localization!$C$120,D181=2),-1,IF(OR(D181=Localization!$C$121,D181=1),-2)))))</f>
        <v>0</v>
      </c>
      <c r="Z181" t="b">
        <f>IF(OR(E181=Localization!$C$123,E181=5),-2,IF(OR(E181=Localization!$C$124,E181=4),-1,IF(OR(E181=Localization!$C$125,E181=3),0,IF(OR(E181=Localization!$C$126,E181=2),2,IF(OR(E181=Localization!$C$127,E181=1),4)))))</f>
        <v>0</v>
      </c>
      <c r="AA181" t="b">
        <f>IF(OR(F181=Localization!$C$117,F181=5),4,IF(OR(F181=Localization!$C$118,F181=4),2,IF(OR(F181=Localization!$C$119,F181=3),0,IF(OR(F181=Localization!$C$120,F181=2),-1,IF(OR(F181=Localization!$C$121,F181=1),-2)))))</f>
        <v>0</v>
      </c>
      <c r="AB181" t="b">
        <f>IF(OR(G181=Localization!$C$123,G181=5),-2,IF(OR(G181=Localization!$C$124,G181=4),-1,IF(OR(G181=Localization!$C$125,G181=3),0,IF(OR(G181=Localization!$C$126,G181=2),2,IF(OR(G181=Localization!$C$127,G181=1),4)))))</f>
        <v>0</v>
      </c>
      <c r="AC181" t="b">
        <f>IF(OR(H181=Localization!$C$117,H181=5),4,IF(OR(H181=Localization!$C$118,H181=4),2,IF(OR(H181=Localization!$C$119,H181=3),0,IF(OR(H181=Localization!$C$120,H181=2),-1,IF(OR(H181=Localization!$C$121,H181=1),-2)))))</f>
        <v>0</v>
      </c>
      <c r="AD181" t="b">
        <f>IF(OR(I181=Localization!$C$123,I181=5),-2,IF(OR(I181=Localization!$C$124,I181=4),-1,IF(OR(I181=Localization!$C$125,I181=3),0,IF(OR(I181=Localization!$C$126,I181=2),2,IF(OR(I181=Localization!$C$127,I181=1),4)))))</f>
        <v>0</v>
      </c>
      <c r="AE181" t="b">
        <f>IF(OR(J181=Localization!$C$117,J181=5),4,IF(OR(J181=Localization!$C$118,J181=4),2,IF(OR(J181=Localization!$C$119,J181=3),0,IF(OR(J181=Localization!$C$120,J181=2),-1,IF(OR(J181=Localization!$C$121,J181=1),-2)))))</f>
        <v>0</v>
      </c>
      <c r="AF181" t="b">
        <f>IF(OR(K181=Localization!$C$123,K181=5),-2,IF(OR(K181=Localization!$C$124,K181=4),-1,IF(OR(K181=Localization!$C$125,K181=3),0,IF(OR(K181=Localization!$C$126,K181=2),2,IF(OR(K181=Localization!$C$127,K181=1),4)))))</f>
        <v>0</v>
      </c>
      <c r="AG181" t="b">
        <f>IF(OR(L181=Localization!$C$117,L181=5),4,IF(OR(L181=Localization!$C$118,L181=4),2,IF(OR(L181=Localization!$C$119,L181=3),0,IF(OR(L181=Localization!$C$120,L181=2),-1,IF(OR(L181=Localization!$C$121,L181=1),-2)))))</f>
        <v>0</v>
      </c>
      <c r="AH181" t="b">
        <f>IF(OR(M181=Localization!$C$123,M181=5),-2,IF(OR(M181=Localization!$C$124,M181=4),-1,IF(OR(M181=Localization!$C$125,M181=3),0,IF(OR(M181=Localization!$C$126,M181=2),2,IF(OR(M181=Localization!$C$127,M181=1),4)))))</f>
        <v>0</v>
      </c>
      <c r="AI181" t="b">
        <f>IF(OR(N181=Localization!$C$117,N181=5),4,IF(OR(N181=Localization!$C$118,N181=4),2,IF(OR(N181=Localization!$C$119,N181=3),0,IF(OR(N181=Localization!$C$120,N181=2),-1,IF(OR(N181=Localization!$C$121,N181=1),-2)))))</f>
        <v>0</v>
      </c>
      <c r="AJ181" t="b">
        <f>IF(OR(O181=Localization!$C$123,O181=5),-2,IF(OR(O181=Localization!$C$124,O181=4),-1,IF(OR(O181=Localization!$C$125,O181=3),0,IF(OR(O181=Localization!$C$126,O181=2),2,IF(OR(O181=Localization!$C$127,O181=1),4)))))</f>
        <v>0</v>
      </c>
      <c r="AK181" t="b">
        <f>IF(OR(P181=Localization!$C$117,P181=5),4,IF(OR(P181=Localization!$C$118,P181=4),2,IF(OR(P181=Localization!$C$119,P181=3),0,IF(OR(P181=Localization!$C$120,P181=2),-1,IF(OR(P181=Localization!$C$121,P181=1),-2)))))</f>
        <v>0</v>
      </c>
      <c r="AL181" t="b">
        <f>IF(OR(Q181=Localization!$C$123,Q181=5),-2,IF(OR(Q181=Localization!$C$124,Q181=4),-1,IF(OR(Q181=Localization!$C$125,Q181=3),0,IF(OR(Q181=Localization!$C$126,Q181=2),2,IF(OR(Q181=Localization!$C$127,Q181=1),4)))))</f>
        <v>0</v>
      </c>
      <c r="AM181" t="b">
        <f>IF(OR(R181=Localization!$C$117,R181=5),4,IF(OR(R181=Localization!$C$118,R181=4),2,IF(OR(R181=Localization!$C$119,R181=3),0,IF(OR(R181=Localization!$C$120,R181=2),-1,IF(OR(R181=Localization!$C$121,R181=1),-2)))))</f>
        <v>0</v>
      </c>
      <c r="AN181" t="b">
        <f>IF(OR(S181=Localization!$C$123,S181=5),-2,IF(OR(S181=Localization!$C$124,S181=4),-1,IF(OR(S181=Localization!$C$125,S181=3),0,IF(OR(S181=Localization!$C$126,S181=2),2,IF(OR(S181=Localization!$C$127,S181=1),4)))))</f>
        <v>0</v>
      </c>
      <c r="AO181" t="b">
        <f>IF(OR(T181=Localization!$C$117,T181=5),4,IF(OR(T181=Localization!$C$118,T181=4),2,IF(OR(T181=Localization!$C$119,T181=3),0,IF(OR(T181=Localization!$C$120,T181=2),-1,IF(OR(T181=Localization!$C$121,T181=1),-2)))))</f>
        <v>0</v>
      </c>
      <c r="AP181" t="b">
        <f>IF(OR(U181=Localization!$C$123,U181=5),-2,IF(OR(U181=Localization!$C$124,U181=4),-1,IF(OR(U181=Localization!$C$125,U181=3),0,IF(OR(U181=Localization!$C$126,U181=2),2,IF(OR(U181=Localization!$C$127,U181=1),4)))))</f>
        <v>0</v>
      </c>
      <c r="AR181" t="str">
        <f t="shared" si="52"/>
        <v>ЛОЖЬЛОЖЬ</v>
      </c>
      <c r="AS181" t="str">
        <f t="shared" si="53"/>
        <v>ЛОЖЬЛОЖЬ</v>
      </c>
      <c r="AT181" t="str">
        <f t="shared" si="54"/>
        <v>ЛОЖЬЛОЖЬ</v>
      </c>
      <c r="AU181" t="str">
        <f t="shared" si="55"/>
        <v>ЛОЖЬЛОЖЬ</v>
      </c>
      <c r="AV181" t="str">
        <f t="shared" si="56"/>
        <v>ЛОЖЬЛОЖЬ</v>
      </c>
      <c r="AW181" t="str">
        <f t="shared" si="57"/>
        <v>ЛОЖЬЛОЖЬ</v>
      </c>
      <c r="AX181" t="str">
        <f t="shared" si="58"/>
        <v>ЛОЖЬЛОЖЬ</v>
      </c>
      <c r="AY181" t="str">
        <f t="shared" si="59"/>
        <v>ЛОЖЬЛОЖЬ</v>
      </c>
      <c r="AZ181" t="str">
        <f t="shared" si="60"/>
        <v>ЛОЖЬЛОЖЬ</v>
      </c>
      <c r="BA181" t="str">
        <f t="shared" si="61"/>
        <v>ЛОЖЬЛОЖЬ</v>
      </c>
      <c r="BC181" t="str">
        <f t="shared" si="62"/>
        <v/>
      </c>
      <c r="BD181" t="str">
        <f t="shared" si="63"/>
        <v/>
      </c>
      <c r="BE181" t="str">
        <f t="shared" si="64"/>
        <v/>
      </c>
      <c r="BF181" t="str">
        <f t="shared" si="65"/>
        <v/>
      </c>
      <c r="BG181" t="str">
        <f t="shared" si="66"/>
        <v/>
      </c>
      <c r="BH181" t="str">
        <f t="shared" si="67"/>
        <v/>
      </c>
      <c r="BI181" t="str">
        <f t="shared" si="68"/>
        <v/>
      </c>
      <c r="BJ181" t="str">
        <f t="shared" si="69"/>
        <v/>
      </c>
      <c r="BK181" t="str">
        <f t="shared" si="70"/>
        <v/>
      </c>
      <c r="BL181" t="str">
        <f t="shared" si="71"/>
        <v/>
      </c>
    </row>
    <row r="182" spans="23:64" x14ac:dyDescent="0.25">
      <c r="W182" t="b">
        <f>IF(OR(B182=Localization!$C$117,B182=5),4,IF(OR(B182=Localization!$C$118,B182=4),2,IF(OR(B182=Localization!$C$119,B182=3),0,IF(OR(B182=Localization!$C$120,B182=2),-1,IF(OR(B182=Localization!$C$121,B182=1),-2)))))</f>
        <v>0</v>
      </c>
      <c r="X182" t="b">
        <f>IF(OR(C182=Localization!$C$123,C182=5),-2,IF(OR(C182=Localization!$C$124,C182=4),-1,IF(OR(C182=Localization!$C$125,C182=3),0,IF(OR(C182=Localization!$C$126,C182=2),2,IF(OR(C182=Localization!$C$127,C182=1),4)))))</f>
        <v>0</v>
      </c>
      <c r="Y182" t="b">
        <f>IF(OR(D182=Localization!$C$117,D182=5),4,IF(OR(D182=Localization!$C$118,D182=4),2,IF(OR(D182=Localization!$C$119,D182=3),0,IF(OR(D182=Localization!$C$120,D182=2),-1,IF(OR(D182=Localization!$C$121,D182=1),-2)))))</f>
        <v>0</v>
      </c>
      <c r="Z182" t="b">
        <f>IF(OR(E182=Localization!$C$123,E182=5),-2,IF(OR(E182=Localization!$C$124,E182=4),-1,IF(OR(E182=Localization!$C$125,E182=3),0,IF(OR(E182=Localization!$C$126,E182=2),2,IF(OR(E182=Localization!$C$127,E182=1),4)))))</f>
        <v>0</v>
      </c>
      <c r="AA182" t="b">
        <f>IF(OR(F182=Localization!$C$117,F182=5),4,IF(OR(F182=Localization!$C$118,F182=4),2,IF(OR(F182=Localization!$C$119,F182=3),0,IF(OR(F182=Localization!$C$120,F182=2),-1,IF(OR(F182=Localization!$C$121,F182=1),-2)))))</f>
        <v>0</v>
      </c>
      <c r="AB182" t="b">
        <f>IF(OR(G182=Localization!$C$123,G182=5),-2,IF(OR(G182=Localization!$C$124,G182=4),-1,IF(OR(G182=Localization!$C$125,G182=3),0,IF(OR(G182=Localization!$C$126,G182=2),2,IF(OR(G182=Localization!$C$127,G182=1),4)))))</f>
        <v>0</v>
      </c>
      <c r="AC182" t="b">
        <f>IF(OR(H182=Localization!$C$117,H182=5),4,IF(OR(H182=Localization!$C$118,H182=4),2,IF(OR(H182=Localization!$C$119,H182=3),0,IF(OR(H182=Localization!$C$120,H182=2),-1,IF(OR(H182=Localization!$C$121,H182=1),-2)))))</f>
        <v>0</v>
      </c>
      <c r="AD182" t="b">
        <f>IF(OR(I182=Localization!$C$123,I182=5),-2,IF(OR(I182=Localization!$C$124,I182=4),-1,IF(OR(I182=Localization!$C$125,I182=3),0,IF(OR(I182=Localization!$C$126,I182=2),2,IF(OR(I182=Localization!$C$127,I182=1),4)))))</f>
        <v>0</v>
      </c>
      <c r="AE182" t="b">
        <f>IF(OR(J182=Localization!$C$117,J182=5),4,IF(OR(J182=Localization!$C$118,J182=4),2,IF(OR(J182=Localization!$C$119,J182=3),0,IF(OR(J182=Localization!$C$120,J182=2),-1,IF(OR(J182=Localization!$C$121,J182=1),-2)))))</f>
        <v>0</v>
      </c>
      <c r="AF182" t="b">
        <f>IF(OR(K182=Localization!$C$123,K182=5),-2,IF(OR(K182=Localization!$C$124,K182=4),-1,IF(OR(K182=Localization!$C$125,K182=3),0,IF(OR(K182=Localization!$C$126,K182=2),2,IF(OR(K182=Localization!$C$127,K182=1),4)))))</f>
        <v>0</v>
      </c>
      <c r="AG182" t="b">
        <f>IF(OR(L182=Localization!$C$117,L182=5),4,IF(OR(L182=Localization!$C$118,L182=4),2,IF(OR(L182=Localization!$C$119,L182=3),0,IF(OR(L182=Localization!$C$120,L182=2),-1,IF(OR(L182=Localization!$C$121,L182=1),-2)))))</f>
        <v>0</v>
      </c>
      <c r="AH182" t="b">
        <f>IF(OR(M182=Localization!$C$123,M182=5),-2,IF(OR(M182=Localization!$C$124,M182=4),-1,IF(OR(M182=Localization!$C$125,M182=3),0,IF(OR(M182=Localization!$C$126,M182=2),2,IF(OR(M182=Localization!$C$127,M182=1),4)))))</f>
        <v>0</v>
      </c>
      <c r="AI182" t="b">
        <f>IF(OR(N182=Localization!$C$117,N182=5),4,IF(OR(N182=Localization!$C$118,N182=4),2,IF(OR(N182=Localization!$C$119,N182=3),0,IF(OR(N182=Localization!$C$120,N182=2),-1,IF(OR(N182=Localization!$C$121,N182=1),-2)))))</f>
        <v>0</v>
      </c>
      <c r="AJ182" t="b">
        <f>IF(OR(O182=Localization!$C$123,O182=5),-2,IF(OR(O182=Localization!$C$124,O182=4),-1,IF(OR(O182=Localization!$C$125,O182=3),0,IF(OR(O182=Localization!$C$126,O182=2),2,IF(OR(O182=Localization!$C$127,O182=1),4)))))</f>
        <v>0</v>
      </c>
      <c r="AK182" t="b">
        <f>IF(OR(P182=Localization!$C$117,P182=5),4,IF(OR(P182=Localization!$C$118,P182=4),2,IF(OR(P182=Localization!$C$119,P182=3),0,IF(OR(P182=Localization!$C$120,P182=2),-1,IF(OR(P182=Localization!$C$121,P182=1),-2)))))</f>
        <v>0</v>
      </c>
      <c r="AL182" t="b">
        <f>IF(OR(Q182=Localization!$C$123,Q182=5),-2,IF(OR(Q182=Localization!$C$124,Q182=4),-1,IF(OR(Q182=Localization!$C$125,Q182=3),0,IF(OR(Q182=Localization!$C$126,Q182=2),2,IF(OR(Q182=Localization!$C$127,Q182=1),4)))))</f>
        <v>0</v>
      </c>
      <c r="AM182" t="b">
        <f>IF(OR(R182=Localization!$C$117,R182=5),4,IF(OR(R182=Localization!$C$118,R182=4),2,IF(OR(R182=Localization!$C$119,R182=3),0,IF(OR(R182=Localization!$C$120,R182=2),-1,IF(OR(R182=Localization!$C$121,R182=1),-2)))))</f>
        <v>0</v>
      </c>
      <c r="AN182" t="b">
        <f>IF(OR(S182=Localization!$C$123,S182=5),-2,IF(OR(S182=Localization!$C$124,S182=4),-1,IF(OR(S182=Localization!$C$125,S182=3),0,IF(OR(S182=Localization!$C$126,S182=2),2,IF(OR(S182=Localization!$C$127,S182=1),4)))))</f>
        <v>0</v>
      </c>
      <c r="AO182" t="b">
        <f>IF(OR(T182=Localization!$C$117,T182=5),4,IF(OR(T182=Localization!$C$118,T182=4),2,IF(OR(T182=Localization!$C$119,T182=3),0,IF(OR(T182=Localization!$C$120,T182=2),-1,IF(OR(T182=Localization!$C$121,T182=1),-2)))))</f>
        <v>0</v>
      </c>
      <c r="AP182" t="b">
        <f>IF(OR(U182=Localization!$C$123,U182=5),-2,IF(OR(U182=Localization!$C$124,U182=4),-1,IF(OR(U182=Localization!$C$125,U182=3),0,IF(OR(U182=Localization!$C$126,U182=2),2,IF(OR(U182=Localization!$C$127,U182=1),4)))))</f>
        <v>0</v>
      </c>
      <c r="AR182" t="str">
        <f t="shared" si="52"/>
        <v>ЛОЖЬЛОЖЬ</v>
      </c>
      <c r="AS182" t="str">
        <f t="shared" si="53"/>
        <v>ЛОЖЬЛОЖЬ</v>
      </c>
      <c r="AT182" t="str">
        <f t="shared" si="54"/>
        <v>ЛОЖЬЛОЖЬ</v>
      </c>
      <c r="AU182" t="str">
        <f t="shared" si="55"/>
        <v>ЛОЖЬЛОЖЬ</v>
      </c>
      <c r="AV182" t="str">
        <f t="shared" si="56"/>
        <v>ЛОЖЬЛОЖЬ</v>
      </c>
      <c r="AW182" t="str">
        <f t="shared" si="57"/>
        <v>ЛОЖЬЛОЖЬ</v>
      </c>
      <c r="AX182" t="str">
        <f t="shared" si="58"/>
        <v>ЛОЖЬЛОЖЬ</v>
      </c>
      <c r="AY182" t="str">
        <f t="shared" si="59"/>
        <v>ЛОЖЬЛОЖЬ</v>
      </c>
      <c r="AZ182" t="str">
        <f t="shared" si="60"/>
        <v>ЛОЖЬЛОЖЬ</v>
      </c>
      <c r="BA182" t="str">
        <f t="shared" si="61"/>
        <v>ЛОЖЬЛОЖЬ</v>
      </c>
      <c r="BC182" t="str">
        <f t="shared" si="62"/>
        <v/>
      </c>
      <c r="BD182" t="str">
        <f t="shared" si="63"/>
        <v/>
      </c>
      <c r="BE182" t="str">
        <f t="shared" si="64"/>
        <v/>
      </c>
      <c r="BF182" t="str">
        <f t="shared" si="65"/>
        <v/>
      </c>
      <c r="BG182" t="str">
        <f t="shared" si="66"/>
        <v/>
      </c>
      <c r="BH182" t="str">
        <f t="shared" si="67"/>
        <v/>
      </c>
      <c r="BI182" t="str">
        <f t="shared" si="68"/>
        <v/>
      </c>
      <c r="BJ182" t="str">
        <f t="shared" si="69"/>
        <v/>
      </c>
      <c r="BK182" t="str">
        <f t="shared" si="70"/>
        <v/>
      </c>
      <c r="BL182" t="str">
        <f t="shared" si="71"/>
        <v/>
      </c>
    </row>
    <row r="183" spans="23:64" x14ac:dyDescent="0.25">
      <c r="W183" t="b">
        <f>IF(OR(B183=Localization!$C$117,B183=5),4,IF(OR(B183=Localization!$C$118,B183=4),2,IF(OR(B183=Localization!$C$119,B183=3),0,IF(OR(B183=Localization!$C$120,B183=2),-1,IF(OR(B183=Localization!$C$121,B183=1),-2)))))</f>
        <v>0</v>
      </c>
      <c r="X183" t="b">
        <f>IF(OR(C183=Localization!$C$123,C183=5),-2,IF(OR(C183=Localization!$C$124,C183=4),-1,IF(OR(C183=Localization!$C$125,C183=3),0,IF(OR(C183=Localization!$C$126,C183=2),2,IF(OR(C183=Localization!$C$127,C183=1),4)))))</f>
        <v>0</v>
      </c>
      <c r="Y183" t="b">
        <f>IF(OR(D183=Localization!$C$117,D183=5),4,IF(OR(D183=Localization!$C$118,D183=4),2,IF(OR(D183=Localization!$C$119,D183=3),0,IF(OR(D183=Localization!$C$120,D183=2),-1,IF(OR(D183=Localization!$C$121,D183=1),-2)))))</f>
        <v>0</v>
      </c>
      <c r="Z183" t="b">
        <f>IF(OR(E183=Localization!$C$123,E183=5),-2,IF(OR(E183=Localization!$C$124,E183=4),-1,IF(OR(E183=Localization!$C$125,E183=3),0,IF(OR(E183=Localization!$C$126,E183=2),2,IF(OR(E183=Localization!$C$127,E183=1),4)))))</f>
        <v>0</v>
      </c>
      <c r="AA183" t="b">
        <f>IF(OR(F183=Localization!$C$117,F183=5),4,IF(OR(F183=Localization!$C$118,F183=4),2,IF(OR(F183=Localization!$C$119,F183=3),0,IF(OR(F183=Localization!$C$120,F183=2),-1,IF(OR(F183=Localization!$C$121,F183=1),-2)))))</f>
        <v>0</v>
      </c>
      <c r="AB183" t="b">
        <f>IF(OR(G183=Localization!$C$123,G183=5),-2,IF(OR(G183=Localization!$C$124,G183=4),-1,IF(OR(G183=Localization!$C$125,G183=3),0,IF(OR(G183=Localization!$C$126,G183=2),2,IF(OR(G183=Localization!$C$127,G183=1),4)))))</f>
        <v>0</v>
      </c>
      <c r="AC183" t="b">
        <f>IF(OR(H183=Localization!$C$117,H183=5),4,IF(OR(H183=Localization!$C$118,H183=4),2,IF(OR(H183=Localization!$C$119,H183=3),0,IF(OR(H183=Localization!$C$120,H183=2),-1,IF(OR(H183=Localization!$C$121,H183=1),-2)))))</f>
        <v>0</v>
      </c>
      <c r="AD183" t="b">
        <f>IF(OR(I183=Localization!$C$123,I183=5),-2,IF(OR(I183=Localization!$C$124,I183=4),-1,IF(OR(I183=Localization!$C$125,I183=3),0,IF(OR(I183=Localization!$C$126,I183=2),2,IF(OR(I183=Localization!$C$127,I183=1),4)))))</f>
        <v>0</v>
      </c>
      <c r="AE183" t="b">
        <f>IF(OR(J183=Localization!$C$117,J183=5),4,IF(OR(J183=Localization!$C$118,J183=4),2,IF(OR(J183=Localization!$C$119,J183=3),0,IF(OR(J183=Localization!$C$120,J183=2),-1,IF(OR(J183=Localization!$C$121,J183=1),-2)))))</f>
        <v>0</v>
      </c>
      <c r="AF183" t="b">
        <f>IF(OR(K183=Localization!$C$123,K183=5),-2,IF(OR(K183=Localization!$C$124,K183=4),-1,IF(OR(K183=Localization!$C$125,K183=3),0,IF(OR(K183=Localization!$C$126,K183=2),2,IF(OR(K183=Localization!$C$127,K183=1),4)))))</f>
        <v>0</v>
      </c>
      <c r="AG183" t="b">
        <f>IF(OR(L183=Localization!$C$117,L183=5),4,IF(OR(L183=Localization!$C$118,L183=4),2,IF(OR(L183=Localization!$C$119,L183=3),0,IF(OR(L183=Localization!$C$120,L183=2),-1,IF(OR(L183=Localization!$C$121,L183=1),-2)))))</f>
        <v>0</v>
      </c>
      <c r="AH183" t="b">
        <f>IF(OR(M183=Localization!$C$123,M183=5),-2,IF(OR(M183=Localization!$C$124,M183=4),-1,IF(OR(M183=Localization!$C$125,M183=3),0,IF(OR(M183=Localization!$C$126,M183=2),2,IF(OR(M183=Localization!$C$127,M183=1),4)))))</f>
        <v>0</v>
      </c>
      <c r="AI183" t="b">
        <f>IF(OR(N183=Localization!$C$117,N183=5),4,IF(OR(N183=Localization!$C$118,N183=4),2,IF(OR(N183=Localization!$C$119,N183=3),0,IF(OR(N183=Localization!$C$120,N183=2),-1,IF(OR(N183=Localization!$C$121,N183=1),-2)))))</f>
        <v>0</v>
      </c>
      <c r="AJ183" t="b">
        <f>IF(OR(O183=Localization!$C$123,O183=5),-2,IF(OR(O183=Localization!$C$124,O183=4),-1,IF(OR(O183=Localization!$C$125,O183=3),0,IF(OR(O183=Localization!$C$126,O183=2),2,IF(OR(O183=Localization!$C$127,O183=1),4)))))</f>
        <v>0</v>
      </c>
      <c r="AK183" t="b">
        <f>IF(OR(P183=Localization!$C$117,P183=5),4,IF(OR(P183=Localization!$C$118,P183=4),2,IF(OR(P183=Localization!$C$119,P183=3),0,IF(OR(P183=Localization!$C$120,P183=2),-1,IF(OR(P183=Localization!$C$121,P183=1),-2)))))</f>
        <v>0</v>
      </c>
      <c r="AL183" t="b">
        <f>IF(OR(Q183=Localization!$C$123,Q183=5),-2,IF(OR(Q183=Localization!$C$124,Q183=4),-1,IF(OR(Q183=Localization!$C$125,Q183=3),0,IF(OR(Q183=Localization!$C$126,Q183=2),2,IF(OR(Q183=Localization!$C$127,Q183=1),4)))))</f>
        <v>0</v>
      </c>
      <c r="AM183" t="b">
        <f>IF(OR(R183=Localization!$C$117,R183=5),4,IF(OR(R183=Localization!$C$118,R183=4),2,IF(OR(R183=Localization!$C$119,R183=3),0,IF(OR(R183=Localization!$C$120,R183=2),-1,IF(OR(R183=Localization!$C$121,R183=1),-2)))))</f>
        <v>0</v>
      </c>
      <c r="AN183" t="b">
        <f>IF(OR(S183=Localization!$C$123,S183=5),-2,IF(OR(S183=Localization!$C$124,S183=4),-1,IF(OR(S183=Localization!$C$125,S183=3),0,IF(OR(S183=Localization!$C$126,S183=2),2,IF(OR(S183=Localization!$C$127,S183=1),4)))))</f>
        <v>0</v>
      </c>
      <c r="AO183" t="b">
        <f>IF(OR(T183=Localization!$C$117,T183=5),4,IF(OR(T183=Localization!$C$118,T183=4),2,IF(OR(T183=Localization!$C$119,T183=3),0,IF(OR(T183=Localization!$C$120,T183=2),-1,IF(OR(T183=Localization!$C$121,T183=1),-2)))))</f>
        <v>0</v>
      </c>
      <c r="AP183" t="b">
        <f>IF(OR(U183=Localization!$C$123,U183=5),-2,IF(OR(U183=Localization!$C$124,U183=4),-1,IF(OR(U183=Localization!$C$125,U183=3),0,IF(OR(U183=Localization!$C$126,U183=2),2,IF(OR(U183=Localization!$C$127,U183=1),4)))))</f>
        <v>0</v>
      </c>
      <c r="AR183" t="str">
        <f t="shared" si="52"/>
        <v>ЛОЖЬЛОЖЬ</v>
      </c>
      <c r="AS183" t="str">
        <f t="shared" si="53"/>
        <v>ЛОЖЬЛОЖЬ</v>
      </c>
      <c r="AT183" t="str">
        <f t="shared" si="54"/>
        <v>ЛОЖЬЛОЖЬ</v>
      </c>
      <c r="AU183" t="str">
        <f t="shared" si="55"/>
        <v>ЛОЖЬЛОЖЬ</v>
      </c>
      <c r="AV183" t="str">
        <f t="shared" si="56"/>
        <v>ЛОЖЬЛОЖЬ</v>
      </c>
      <c r="AW183" t="str">
        <f t="shared" si="57"/>
        <v>ЛОЖЬЛОЖЬ</v>
      </c>
      <c r="AX183" t="str">
        <f t="shared" si="58"/>
        <v>ЛОЖЬЛОЖЬ</v>
      </c>
      <c r="AY183" t="str">
        <f t="shared" si="59"/>
        <v>ЛОЖЬЛОЖЬ</v>
      </c>
      <c r="AZ183" t="str">
        <f t="shared" si="60"/>
        <v>ЛОЖЬЛОЖЬ</v>
      </c>
      <c r="BA183" t="str">
        <f t="shared" si="61"/>
        <v>ЛОЖЬЛОЖЬ</v>
      </c>
      <c r="BC183" t="str">
        <f t="shared" si="62"/>
        <v/>
      </c>
      <c r="BD183" t="str">
        <f t="shared" si="63"/>
        <v/>
      </c>
      <c r="BE183" t="str">
        <f t="shared" si="64"/>
        <v/>
      </c>
      <c r="BF183" t="str">
        <f t="shared" si="65"/>
        <v/>
      </c>
      <c r="BG183" t="str">
        <f t="shared" si="66"/>
        <v/>
      </c>
      <c r="BH183" t="str">
        <f t="shared" si="67"/>
        <v/>
      </c>
      <c r="BI183" t="str">
        <f t="shared" si="68"/>
        <v/>
      </c>
      <c r="BJ183" t="str">
        <f t="shared" si="69"/>
        <v/>
      </c>
      <c r="BK183" t="str">
        <f t="shared" si="70"/>
        <v/>
      </c>
      <c r="BL183" t="str">
        <f t="shared" si="71"/>
        <v/>
      </c>
    </row>
    <row r="184" spans="23:64" x14ac:dyDescent="0.25">
      <c r="W184" t="b">
        <f>IF(OR(B184=Localization!$C$117,B184=5),4,IF(OR(B184=Localization!$C$118,B184=4),2,IF(OR(B184=Localization!$C$119,B184=3),0,IF(OR(B184=Localization!$C$120,B184=2),-1,IF(OR(B184=Localization!$C$121,B184=1),-2)))))</f>
        <v>0</v>
      </c>
      <c r="X184" t="b">
        <f>IF(OR(C184=Localization!$C$123,C184=5),-2,IF(OR(C184=Localization!$C$124,C184=4),-1,IF(OR(C184=Localization!$C$125,C184=3),0,IF(OR(C184=Localization!$C$126,C184=2),2,IF(OR(C184=Localization!$C$127,C184=1),4)))))</f>
        <v>0</v>
      </c>
      <c r="Y184" t="b">
        <f>IF(OR(D184=Localization!$C$117,D184=5),4,IF(OR(D184=Localization!$C$118,D184=4),2,IF(OR(D184=Localization!$C$119,D184=3),0,IF(OR(D184=Localization!$C$120,D184=2),-1,IF(OR(D184=Localization!$C$121,D184=1),-2)))))</f>
        <v>0</v>
      </c>
      <c r="Z184" t="b">
        <f>IF(OR(E184=Localization!$C$123,E184=5),-2,IF(OR(E184=Localization!$C$124,E184=4),-1,IF(OR(E184=Localization!$C$125,E184=3),0,IF(OR(E184=Localization!$C$126,E184=2),2,IF(OR(E184=Localization!$C$127,E184=1),4)))))</f>
        <v>0</v>
      </c>
      <c r="AA184" t="b">
        <f>IF(OR(F184=Localization!$C$117,F184=5),4,IF(OR(F184=Localization!$C$118,F184=4),2,IF(OR(F184=Localization!$C$119,F184=3),0,IF(OR(F184=Localization!$C$120,F184=2),-1,IF(OR(F184=Localization!$C$121,F184=1),-2)))))</f>
        <v>0</v>
      </c>
      <c r="AB184" t="b">
        <f>IF(OR(G184=Localization!$C$123,G184=5),-2,IF(OR(G184=Localization!$C$124,G184=4),-1,IF(OR(G184=Localization!$C$125,G184=3),0,IF(OR(G184=Localization!$C$126,G184=2),2,IF(OR(G184=Localization!$C$127,G184=1),4)))))</f>
        <v>0</v>
      </c>
      <c r="AC184" t="b">
        <f>IF(OR(H184=Localization!$C$117,H184=5),4,IF(OR(H184=Localization!$C$118,H184=4),2,IF(OR(H184=Localization!$C$119,H184=3),0,IF(OR(H184=Localization!$C$120,H184=2),-1,IF(OR(H184=Localization!$C$121,H184=1),-2)))))</f>
        <v>0</v>
      </c>
      <c r="AD184" t="b">
        <f>IF(OR(I184=Localization!$C$123,I184=5),-2,IF(OR(I184=Localization!$C$124,I184=4),-1,IF(OR(I184=Localization!$C$125,I184=3),0,IF(OR(I184=Localization!$C$126,I184=2),2,IF(OR(I184=Localization!$C$127,I184=1),4)))))</f>
        <v>0</v>
      </c>
      <c r="AE184" t="b">
        <f>IF(OR(J184=Localization!$C$117,J184=5),4,IF(OR(J184=Localization!$C$118,J184=4),2,IF(OR(J184=Localization!$C$119,J184=3),0,IF(OR(J184=Localization!$C$120,J184=2),-1,IF(OR(J184=Localization!$C$121,J184=1),-2)))))</f>
        <v>0</v>
      </c>
      <c r="AF184" t="b">
        <f>IF(OR(K184=Localization!$C$123,K184=5),-2,IF(OR(K184=Localization!$C$124,K184=4),-1,IF(OR(K184=Localization!$C$125,K184=3),0,IF(OR(K184=Localization!$C$126,K184=2),2,IF(OR(K184=Localization!$C$127,K184=1),4)))))</f>
        <v>0</v>
      </c>
      <c r="AG184" t="b">
        <f>IF(OR(L184=Localization!$C$117,L184=5),4,IF(OR(L184=Localization!$C$118,L184=4),2,IF(OR(L184=Localization!$C$119,L184=3),0,IF(OR(L184=Localization!$C$120,L184=2),-1,IF(OR(L184=Localization!$C$121,L184=1),-2)))))</f>
        <v>0</v>
      </c>
      <c r="AH184" t="b">
        <f>IF(OR(M184=Localization!$C$123,M184=5),-2,IF(OR(M184=Localization!$C$124,M184=4),-1,IF(OR(M184=Localization!$C$125,M184=3),0,IF(OR(M184=Localization!$C$126,M184=2),2,IF(OR(M184=Localization!$C$127,M184=1),4)))))</f>
        <v>0</v>
      </c>
      <c r="AI184" t="b">
        <f>IF(OR(N184=Localization!$C$117,N184=5),4,IF(OR(N184=Localization!$C$118,N184=4),2,IF(OR(N184=Localization!$C$119,N184=3),0,IF(OR(N184=Localization!$C$120,N184=2),-1,IF(OR(N184=Localization!$C$121,N184=1),-2)))))</f>
        <v>0</v>
      </c>
      <c r="AJ184" t="b">
        <f>IF(OR(O184=Localization!$C$123,O184=5),-2,IF(OR(O184=Localization!$C$124,O184=4),-1,IF(OR(O184=Localization!$C$125,O184=3),0,IF(OR(O184=Localization!$C$126,O184=2),2,IF(OR(O184=Localization!$C$127,O184=1),4)))))</f>
        <v>0</v>
      </c>
      <c r="AK184" t="b">
        <f>IF(OR(P184=Localization!$C$117,P184=5),4,IF(OR(P184=Localization!$C$118,P184=4),2,IF(OR(P184=Localization!$C$119,P184=3),0,IF(OR(P184=Localization!$C$120,P184=2),-1,IF(OR(P184=Localization!$C$121,P184=1),-2)))))</f>
        <v>0</v>
      </c>
      <c r="AL184" t="b">
        <f>IF(OR(Q184=Localization!$C$123,Q184=5),-2,IF(OR(Q184=Localization!$C$124,Q184=4),-1,IF(OR(Q184=Localization!$C$125,Q184=3),0,IF(OR(Q184=Localization!$C$126,Q184=2),2,IF(OR(Q184=Localization!$C$127,Q184=1),4)))))</f>
        <v>0</v>
      </c>
      <c r="AM184" t="b">
        <f>IF(OR(R184=Localization!$C$117,R184=5),4,IF(OR(R184=Localization!$C$118,R184=4),2,IF(OR(R184=Localization!$C$119,R184=3),0,IF(OR(R184=Localization!$C$120,R184=2),-1,IF(OR(R184=Localization!$C$121,R184=1),-2)))))</f>
        <v>0</v>
      </c>
      <c r="AN184" t="b">
        <f>IF(OR(S184=Localization!$C$123,S184=5),-2,IF(OR(S184=Localization!$C$124,S184=4),-1,IF(OR(S184=Localization!$C$125,S184=3),0,IF(OR(S184=Localization!$C$126,S184=2),2,IF(OR(S184=Localization!$C$127,S184=1),4)))))</f>
        <v>0</v>
      </c>
      <c r="AO184" t="b">
        <f>IF(OR(T184=Localization!$C$117,T184=5),4,IF(OR(T184=Localization!$C$118,T184=4),2,IF(OR(T184=Localization!$C$119,T184=3),0,IF(OR(T184=Localization!$C$120,T184=2),-1,IF(OR(T184=Localization!$C$121,T184=1),-2)))))</f>
        <v>0</v>
      </c>
      <c r="AP184" t="b">
        <f>IF(OR(U184=Localization!$C$123,U184=5),-2,IF(OR(U184=Localization!$C$124,U184=4),-1,IF(OR(U184=Localization!$C$125,U184=3),0,IF(OR(U184=Localization!$C$126,U184=2),2,IF(OR(U184=Localization!$C$127,U184=1),4)))))</f>
        <v>0</v>
      </c>
      <c r="AR184" t="str">
        <f t="shared" si="52"/>
        <v>ЛОЖЬЛОЖЬ</v>
      </c>
      <c r="AS184" t="str">
        <f t="shared" si="53"/>
        <v>ЛОЖЬЛОЖЬ</v>
      </c>
      <c r="AT184" t="str">
        <f t="shared" si="54"/>
        <v>ЛОЖЬЛОЖЬ</v>
      </c>
      <c r="AU184" t="str">
        <f t="shared" si="55"/>
        <v>ЛОЖЬЛОЖЬ</v>
      </c>
      <c r="AV184" t="str">
        <f t="shared" si="56"/>
        <v>ЛОЖЬЛОЖЬ</v>
      </c>
      <c r="AW184" t="str">
        <f t="shared" si="57"/>
        <v>ЛОЖЬЛОЖЬ</v>
      </c>
      <c r="AX184" t="str">
        <f t="shared" si="58"/>
        <v>ЛОЖЬЛОЖЬ</v>
      </c>
      <c r="AY184" t="str">
        <f t="shared" si="59"/>
        <v>ЛОЖЬЛОЖЬ</v>
      </c>
      <c r="AZ184" t="str">
        <f t="shared" si="60"/>
        <v>ЛОЖЬЛОЖЬ</v>
      </c>
      <c r="BA184" t="str">
        <f t="shared" si="61"/>
        <v>ЛОЖЬЛОЖЬ</v>
      </c>
      <c r="BC184" t="str">
        <f t="shared" si="62"/>
        <v/>
      </c>
      <c r="BD184" t="str">
        <f t="shared" si="63"/>
        <v/>
      </c>
      <c r="BE184" t="str">
        <f t="shared" si="64"/>
        <v/>
      </c>
      <c r="BF184" t="str">
        <f t="shared" si="65"/>
        <v/>
      </c>
      <c r="BG184" t="str">
        <f t="shared" si="66"/>
        <v/>
      </c>
      <c r="BH184" t="str">
        <f t="shared" si="67"/>
        <v/>
      </c>
      <c r="BI184" t="str">
        <f t="shared" si="68"/>
        <v/>
      </c>
      <c r="BJ184" t="str">
        <f t="shared" si="69"/>
        <v/>
      </c>
      <c r="BK184" t="str">
        <f t="shared" si="70"/>
        <v/>
      </c>
      <c r="BL184" t="str">
        <f t="shared" si="71"/>
        <v/>
      </c>
    </row>
    <row r="185" spans="23:64" x14ac:dyDescent="0.25">
      <c r="W185" t="b">
        <f>IF(OR(B185=Localization!$C$117,B185=5),4,IF(OR(B185=Localization!$C$118,B185=4),2,IF(OR(B185=Localization!$C$119,B185=3),0,IF(OR(B185=Localization!$C$120,B185=2),-1,IF(OR(B185=Localization!$C$121,B185=1),-2)))))</f>
        <v>0</v>
      </c>
      <c r="X185" t="b">
        <f>IF(OR(C185=Localization!$C$123,C185=5),-2,IF(OR(C185=Localization!$C$124,C185=4),-1,IF(OR(C185=Localization!$C$125,C185=3),0,IF(OR(C185=Localization!$C$126,C185=2),2,IF(OR(C185=Localization!$C$127,C185=1),4)))))</f>
        <v>0</v>
      </c>
      <c r="Y185" t="b">
        <f>IF(OR(D185=Localization!$C$117,D185=5),4,IF(OR(D185=Localization!$C$118,D185=4),2,IF(OR(D185=Localization!$C$119,D185=3),0,IF(OR(D185=Localization!$C$120,D185=2),-1,IF(OR(D185=Localization!$C$121,D185=1),-2)))))</f>
        <v>0</v>
      </c>
      <c r="Z185" t="b">
        <f>IF(OR(E185=Localization!$C$123,E185=5),-2,IF(OR(E185=Localization!$C$124,E185=4),-1,IF(OR(E185=Localization!$C$125,E185=3),0,IF(OR(E185=Localization!$C$126,E185=2),2,IF(OR(E185=Localization!$C$127,E185=1),4)))))</f>
        <v>0</v>
      </c>
      <c r="AA185" t="b">
        <f>IF(OR(F185=Localization!$C$117,F185=5),4,IF(OR(F185=Localization!$C$118,F185=4),2,IF(OR(F185=Localization!$C$119,F185=3),0,IF(OR(F185=Localization!$C$120,F185=2),-1,IF(OR(F185=Localization!$C$121,F185=1),-2)))))</f>
        <v>0</v>
      </c>
      <c r="AB185" t="b">
        <f>IF(OR(G185=Localization!$C$123,G185=5),-2,IF(OR(G185=Localization!$C$124,G185=4),-1,IF(OR(G185=Localization!$C$125,G185=3),0,IF(OR(G185=Localization!$C$126,G185=2),2,IF(OR(G185=Localization!$C$127,G185=1),4)))))</f>
        <v>0</v>
      </c>
      <c r="AC185" t="b">
        <f>IF(OR(H185=Localization!$C$117,H185=5),4,IF(OR(H185=Localization!$C$118,H185=4),2,IF(OR(H185=Localization!$C$119,H185=3),0,IF(OR(H185=Localization!$C$120,H185=2),-1,IF(OR(H185=Localization!$C$121,H185=1),-2)))))</f>
        <v>0</v>
      </c>
      <c r="AD185" t="b">
        <f>IF(OR(I185=Localization!$C$123,I185=5),-2,IF(OR(I185=Localization!$C$124,I185=4),-1,IF(OR(I185=Localization!$C$125,I185=3),0,IF(OR(I185=Localization!$C$126,I185=2),2,IF(OR(I185=Localization!$C$127,I185=1),4)))))</f>
        <v>0</v>
      </c>
      <c r="AE185" t="b">
        <f>IF(OR(J185=Localization!$C$117,J185=5),4,IF(OR(J185=Localization!$C$118,J185=4),2,IF(OR(J185=Localization!$C$119,J185=3),0,IF(OR(J185=Localization!$C$120,J185=2),-1,IF(OR(J185=Localization!$C$121,J185=1),-2)))))</f>
        <v>0</v>
      </c>
      <c r="AF185" t="b">
        <f>IF(OR(K185=Localization!$C$123,K185=5),-2,IF(OR(K185=Localization!$C$124,K185=4),-1,IF(OR(K185=Localization!$C$125,K185=3),0,IF(OR(K185=Localization!$C$126,K185=2),2,IF(OR(K185=Localization!$C$127,K185=1),4)))))</f>
        <v>0</v>
      </c>
      <c r="AG185" t="b">
        <f>IF(OR(L185=Localization!$C$117,L185=5),4,IF(OR(L185=Localization!$C$118,L185=4),2,IF(OR(L185=Localization!$C$119,L185=3),0,IF(OR(L185=Localization!$C$120,L185=2),-1,IF(OR(L185=Localization!$C$121,L185=1),-2)))))</f>
        <v>0</v>
      </c>
      <c r="AH185" t="b">
        <f>IF(OR(M185=Localization!$C$123,M185=5),-2,IF(OR(M185=Localization!$C$124,M185=4),-1,IF(OR(M185=Localization!$C$125,M185=3),0,IF(OR(M185=Localization!$C$126,M185=2),2,IF(OR(M185=Localization!$C$127,M185=1),4)))))</f>
        <v>0</v>
      </c>
      <c r="AI185" t="b">
        <f>IF(OR(N185=Localization!$C$117,N185=5),4,IF(OR(N185=Localization!$C$118,N185=4),2,IF(OR(N185=Localization!$C$119,N185=3),0,IF(OR(N185=Localization!$C$120,N185=2),-1,IF(OR(N185=Localization!$C$121,N185=1),-2)))))</f>
        <v>0</v>
      </c>
      <c r="AJ185" t="b">
        <f>IF(OR(O185=Localization!$C$123,O185=5),-2,IF(OR(O185=Localization!$C$124,O185=4),-1,IF(OR(O185=Localization!$C$125,O185=3),0,IF(OR(O185=Localization!$C$126,O185=2),2,IF(OR(O185=Localization!$C$127,O185=1),4)))))</f>
        <v>0</v>
      </c>
      <c r="AK185" t="b">
        <f>IF(OR(P185=Localization!$C$117,P185=5),4,IF(OR(P185=Localization!$C$118,P185=4),2,IF(OR(P185=Localization!$C$119,P185=3),0,IF(OR(P185=Localization!$C$120,P185=2),-1,IF(OR(P185=Localization!$C$121,P185=1),-2)))))</f>
        <v>0</v>
      </c>
      <c r="AL185" t="b">
        <f>IF(OR(Q185=Localization!$C$123,Q185=5),-2,IF(OR(Q185=Localization!$C$124,Q185=4),-1,IF(OR(Q185=Localization!$C$125,Q185=3),0,IF(OR(Q185=Localization!$C$126,Q185=2),2,IF(OR(Q185=Localization!$C$127,Q185=1),4)))))</f>
        <v>0</v>
      </c>
      <c r="AM185" t="b">
        <f>IF(OR(R185=Localization!$C$117,R185=5),4,IF(OR(R185=Localization!$C$118,R185=4),2,IF(OR(R185=Localization!$C$119,R185=3),0,IF(OR(R185=Localization!$C$120,R185=2),-1,IF(OR(R185=Localization!$C$121,R185=1),-2)))))</f>
        <v>0</v>
      </c>
      <c r="AN185" t="b">
        <f>IF(OR(S185=Localization!$C$123,S185=5),-2,IF(OR(S185=Localization!$C$124,S185=4),-1,IF(OR(S185=Localization!$C$125,S185=3),0,IF(OR(S185=Localization!$C$126,S185=2),2,IF(OR(S185=Localization!$C$127,S185=1),4)))))</f>
        <v>0</v>
      </c>
      <c r="AO185" t="b">
        <f>IF(OR(T185=Localization!$C$117,T185=5),4,IF(OR(T185=Localization!$C$118,T185=4),2,IF(OR(T185=Localization!$C$119,T185=3),0,IF(OR(T185=Localization!$C$120,T185=2),-1,IF(OR(T185=Localization!$C$121,T185=1),-2)))))</f>
        <v>0</v>
      </c>
      <c r="AP185" t="b">
        <f>IF(OR(U185=Localization!$C$123,U185=5),-2,IF(OR(U185=Localization!$C$124,U185=4),-1,IF(OR(U185=Localization!$C$125,U185=3),0,IF(OR(U185=Localization!$C$126,U185=2),2,IF(OR(U185=Localization!$C$127,U185=1),4)))))</f>
        <v>0</v>
      </c>
      <c r="AR185" t="str">
        <f t="shared" si="52"/>
        <v>ЛОЖЬЛОЖЬ</v>
      </c>
      <c r="AS185" t="str">
        <f t="shared" si="53"/>
        <v>ЛОЖЬЛОЖЬ</v>
      </c>
      <c r="AT185" t="str">
        <f t="shared" si="54"/>
        <v>ЛОЖЬЛОЖЬ</v>
      </c>
      <c r="AU185" t="str">
        <f t="shared" si="55"/>
        <v>ЛОЖЬЛОЖЬ</v>
      </c>
      <c r="AV185" t="str">
        <f t="shared" si="56"/>
        <v>ЛОЖЬЛОЖЬ</v>
      </c>
      <c r="AW185" t="str">
        <f t="shared" si="57"/>
        <v>ЛОЖЬЛОЖЬ</v>
      </c>
      <c r="AX185" t="str">
        <f t="shared" si="58"/>
        <v>ЛОЖЬЛОЖЬ</v>
      </c>
      <c r="AY185" t="str">
        <f t="shared" si="59"/>
        <v>ЛОЖЬЛОЖЬ</v>
      </c>
      <c r="AZ185" t="str">
        <f t="shared" si="60"/>
        <v>ЛОЖЬЛОЖЬ</v>
      </c>
      <c r="BA185" t="str">
        <f t="shared" si="61"/>
        <v>ЛОЖЬЛОЖЬ</v>
      </c>
      <c r="BC185" t="str">
        <f t="shared" si="62"/>
        <v/>
      </c>
      <c r="BD185" t="str">
        <f t="shared" si="63"/>
        <v/>
      </c>
      <c r="BE185" t="str">
        <f t="shared" si="64"/>
        <v/>
      </c>
      <c r="BF185" t="str">
        <f t="shared" si="65"/>
        <v/>
      </c>
      <c r="BG185" t="str">
        <f t="shared" si="66"/>
        <v/>
      </c>
      <c r="BH185" t="str">
        <f t="shared" si="67"/>
        <v/>
      </c>
      <c r="BI185" t="str">
        <f t="shared" si="68"/>
        <v/>
      </c>
      <c r="BJ185" t="str">
        <f t="shared" si="69"/>
        <v/>
      </c>
      <c r="BK185" t="str">
        <f t="shared" si="70"/>
        <v/>
      </c>
      <c r="BL185" t="str">
        <f t="shared" si="71"/>
        <v/>
      </c>
    </row>
    <row r="186" spans="23:64" x14ac:dyDescent="0.25">
      <c r="W186" t="b">
        <f>IF(OR(B186=Localization!$C$117,B186=5),4,IF(OR(B186=Localization!$C$118,B186=4),2,IF(OR(B186=Localization!$C$119,B186=3),0,IF(OR(B186=Localization!$C$120,B186=2),-1,IF(OR(B186=Localization!$C$121,B186=1),-2)))))</f>
        <v>0</v>
      </c>
      <c r="X186" t="b">
        <f>IF(OR(C186=Localization!$C$123,C186=5),-2,IF(OR(C186=Localization!$C$124,C186=4),-1,IF(OR(C186=Localization!$C$125,C186=3),0,IF(OR(C186=Localization!$C$126,C186=2),2,IF(OR(C186=Localization!$C$127,C186=1),4)))))</f>
        <v>0</v>
      </c>
      <c r="Y186" t="b">
        <f>IF(OR(D186=Localization!$C$117,D186=5),4,IF(OR(D186=Localization!$C$118,D186=4),2,IF(OR(D186=Localization!$C$119,D186=3),0,IF(OR(D186=Localization!$C$120,D186=2),-1,IF(OR(D186=Localization!$C$121,D186=1),-2)))))</f>
        <v>0</v>
      </c>
      <c r="Z186" t="b">
        <f>IF(OR(E186=Localization!$C$123,E186=5),-2,IF(OR(E186=Localization!$C$124,E186=4),-1,IF(OR(E186=Localization!$C$125,E186=3),0,IF(OR(E186=Localization!$C$126,E186=2),2,IF(OR(E186=Localization!$C$127,E186=1),4)))))</f>
        <v>0</v>
      </c>
      <c r="AA186" t="b">
        <f>IF(OR(F186=Localization!$C$117,F186=5),4,IF(OR(F186=Localization!$C$118,F186=4),2,IF(OR(F186=Localization!$C$119,F186=3),0,IF(OR(F186=Localization!$C$120,F186=2),-1,IF(OR(F186=Localization!$C$121,F186=1),-2)))))</f>
        <v>0</v>
      </c>
      <c r="AB186" t="b">
        <f>IF(OR(G186=Localization!$C$123,G186=5),-2,IF(OR(G186=Localization!$C$124,G186=4),-1,IF(OR(G186=Localization!$C$125,G186=3),0,IF(OR(G186=Localization!$C$126,G186=2),2,IF(OR(G186=Localization!$C$127,G186=1),4)))))</f>
        <v>0</v>
      </c>
      <c r="AC186" t="b">
        <f>IF(OR(H186=Localization!$C$117,H186=5),4,IF(OR(H186=Localization!$C$118,H186=4),2,IF(OR(H186=Localization!$C$119,H186=3),0,IF(OR(H186=Localization!$C$120,H186=2),-1,IF(OR(H186=Localization!$C$121,H186=1),-2)))))</f>
        <v>0</v>
      </c>
      <c r="AD186" t="b">
        <f>IF(OR(I186=Localization!$C$123,I186=5),-2,IF(OR(I186=Localization!$C$124,I186=4),-1,IF(OR(I186=Localization!$C$125,I186=3),0,IF(OR(I186=Localization!$C$126,I186=2),2,IF(OR(I186=Localization!$C$127,I186=1),4)))))</f>
        <v>0</v>
      </c>
      <c r="AE186" t="b">
        <f>IF(OR(J186=Localization!$C$117,J186=5),4,IF(OR(J186=Localization!$C$118,J186=4),2,IF(OR(J186=Localization!$C$119,J186=3),0,IF(OR(J186=Localization!$C$120,J186=2),-1,IF(OR(J186=Localization!$C$121,J186=1),-2)))))</f>
        <v>0</v>
      </c>
      <c r="AF186" t="b">
        <f>IF(OR(K186=Localization!$C$123,K186=5),-2,IF(OR(K186=Localization!$C$124,K186=4),-1,IF(OR(K186=Localization!$C$125,K186=3),0,IF(OR(K186=Localization!$C$126,K186=2),2,IF(OR(K186=Localization!$C$127,K186=1),4)))))</f>
        <v>0</v>
      </c>
      <c r="AG186" t="b">
        <f>IF(OR(L186=Localization!$C$117,L186=5),4,IF(OR(L186=Localization!$C$118,L186=4),2,IF(OR(L186=Localization!$C$119,L186=3),0,IF(OR(L186=Localization!$C$120,L186=2),-1,IF(OR(L186=Localization!$C$121,L186=1),-2)))))</f>
        <v>0</v>
      </c>
      <c r="AH186" t="b">
        <f>IF(OR(M186=Localization!$C$123,M186=5),-2,IF(OR(M186=Localization!$C$124,M186=4),-1,IF(OR(M186=Localization!$C$125,M186=3),0,IF(OR(M186=Localization!$C$126,M186=2),2,IF(OR(M186=Localization!$C$127,M186=1),4)))))</f>
        <v>0</v>
      </c>
      <c r="AI186" t="b">
        <f>IF(OR(N186=Localization!$C$117,N186=5),4,IF(OR(N186=Localization!$C$118,N186=4),2,IF(OR(N186=Localization!$C$119,N186=3),0,IF(OR(N186=Localization!$C$120,N186=2),-1,IF(OR(N186=Localization!$C$121,N186=1),-2)))))</f>
        <v>0</v>
      </c>
      <c r="AJ186" t="b">
        <f>IF(OR(O186=Localization!$C$123,O186=5),-2,IF(OR(O186=Localization!$C$124,O186=4),-1,IF(OR(O186=Localization!$C$125,O186=3),0,IF(OR(O186=Localization!$C$126,O186=2),2,IF(OR(O186=Localization!$C$127,O186=1),4)))))</f>
        <v>0</v>
      </c>
      <c r="AK186" t="b">
        <f>IF(OR(P186=Localization!$C$117,P186=5),4,IF(OR(P186=Localization!$C$118,P186=4),2,IF(OR(P186=Localization!$C$119,P186=3),0,IF(OR(P186=Localization!$C$120,P186=2),-1,IF(OR(P186=Localization!$C$121,P186=1),-2)))))</f>
        <v>0</v>
      </c>
      <c r="AL186" t="b">
        <f>IF(OR(Q186=Localization!$C$123,Q186=5),-2,IF(OR(Q186=Localization!$C$124,Q186=4),-1,IF(OR(Q186=Localization!$C$125,Q186=3),0,IF(OR(Q186=Localization!$C$126,Q186=2),2,IF(OR(Q186=Localization!$C$127,Q186=1),4)))))</f>
        <v>0</v>
      </c>
      <c r="AM186" t="b">
        <f>IF(OR(R186=Localization!$C$117,R186=5),4,IF(OR(R186=Localization!$C$118,R186=4),2,IF(OR(R186=Localization!$C$119,R186=3),0,IF(OR(R186=Localization!$C$120,R186=2),-1,IF(OR(R186=Localization!$C$121,R186=1),-2)))))</f>
        <v>0</v>
      </c>
      <c r="AN186" t="b">
        <f>IF(OR(S186=Localization!$C$123,S186=5),-2,IF(OR(S186=Localization!$C$124,S186=4),-1,IF(OR(S186=Localization!$C$125,S186=3),0,IF(OR(S186=Localization!$C$126,S186=2),2,IF(OR(S186=Localization!$C$127,S186=1),4)))))</f>
        <v>0</v>
      </c>
      <c r="AO186" t="b">
        <f>IF(OR(T186=Localization!$C$117,T186=5),4,IF(OR(T186=Localization!$C$118,T186=4),2,IF(OR(T186=Localization!$C$119,T186=3),0,IF(OR(T186=Localization!$C$120,T186=2),-1,IF(OR(T186=Localization!$C$121,T186=1),-2)))))</f>
        <v>0</v>
      </c>
      <c r="AP186" t="b">
        <f>IF(OR(U186=Localization!$C$123,U186=5),-2,IF(OR(U186=Localization!$C$124,U186=4),-1,IF(OR(U186=Localization!$C$125,U186=3),0,IF(OR(U186=Localization!$C$126,U186=2),2,IF(OR(U186=Localization!$C$127,U186=1),4)))))</f>
        <v>0</v>
      </c>
      <c r="AR186" t="str">
        <f t="shared" si="52"/>
        <v>ЛОЖЬЛОЖЬ</v>
      </c>
      <c r="AS186" t="str">
        <f t="shared" si="53"/>
        <v>ЛОЖЬЛОЖЬ</v>
      </c>
      <c r="AT186" t="str">
        <f t="shared" si="54"/>
        <v>ЛОЖЬЛОЖЬ</v>
      </c>
      <c r="AU186" t="str">
        <f t="shared" si="55"/>
        <v>ЛОЖЬЛОЖЬ</v>
      </c>
      <c r="AV186" t="str">
        <f t="shared" si="56"/>
        <v>ЛОЖЬЛОЖЬ</v>
      </c>
      <c r="AW186" t="str">
        <f t="shared" si="57"/>
        <v>ЛОЖЬЛОЖЬ</v>
      </c>
      <c r="AX186" t="str">
        <f t="shared" si="58"/>
        <v>ЛОЖЬЛОЖЬ</v>
      </c>
      <c r="AY186" t="str">
        <f t="shared" si="59"/>
        <v>ЛОЖЬЛОЖЬ</v>
      </c>
      <c r="AZ186" t="str">
        <f t="shared" si="60"/>
        <v>ЛОЖЬЛОЖЬ</v>
      </c>
      <c r="BA186" t="str">
        <f t="shared" si="61"/>
        <v>ЛОЖЬЛОЖЬ</v>
      </c>
      <c r="BC186" t="str">
        <f t="shared" si="62"/>
        <v/>
      </c>
      <c r="BD186" t="str">
        <f t="shared" si="63"/>
        <v/>
      </c>
      <c r="BE186" t="str">
        <f t="shared" si="64"/>
        <v/>
      </c>
      <c r="BF186" t="str">
        <f t="shared" si="65"/>
        <v/>
      </c>
      <c r="BG186" t="str">
        <f t="shared" si="66"/>
        <v/>
      </c>
      <c r="BH186" t="str">
        <f t="shared" si="67"/>
        <v/>
      </c>
      <c r="BI186" t="str">
        <f t="shared" si="68"/>
        <v/>
      </c>
      <c r="BJ186" t="str">
        <f t="shared" si="69"/>
        <v/>
      </c>
      <c r="BK186" t="str">
        <f t="shared" si="70"/>
        <v/>
      </c>
      <c r="BL186" t="str">
        <f t="shared" si="71"/>
        <v/>
      </c>
    </row>
    <row r="187" spans="23:64" x14ac:dyDescent="0.25">
      <c r="W187" t="b">
        <f>IF(OR(B187=Localization!$C$117,B187=5),4,IF(OR(B187=Localization!$C$118,B187=4),2,IF(OR(B187=Localization!$C$119,B187=3),0,IF(OR(B187=Localization!$C$120,B187=2),-1,IF(OR(B187=Localization!$C$121,B187=1),-2)))))</f>
        <v>0</v>
      </c>
      <c r="X187" t="b">
        <f>IF(OR(C187=Localization!$C$123,C187=5),-2,IF(OR(C187=Localization!$C$124,C187=4),-1,IF(OR(C187=Localization!$C$125,C187=3),0,IF(OR(C187=Localization!$C$126,C187=2),2,IF(OR(C187=Localization!$C$127,C187=1),4)))))</f>
        <v>0</v>
      </c>
      <c r="Y187" t="b">
        <f>IF(OR(D187=Localization!$C$117,D187=5),4,IF(OR(D187=Localization!$C$118,D187=4),2,IF(OR(D187=Localization!$C$119,D187=3),0,IF(OR(D187=Localization!$C$120,D187=2),-1,IF(OR(D187=Localization!$C$121,D187=1),-2)))))</f>
        <v>0</v>
      </c>
      <c r="Z187" t="b">
        <f>IF(OR(E187=Localization!$C$123,E187=5),-2,IF(OR(E187=Localization!$C$124,E187=4),-1,IF(OR(E187=Localization!$C$125,E187=3),0,IF(OR(E187=Localization!$C$126,E187=2),2,IF(OR(E187=Localization!$C$127,E187=1),4)))))</f>
        <v>0</v>
      </c>
      <c r="AA187" t="b">
        <f>IF(OR(F187=Localization!$C$117,F187=5),4,IF(OR(F187=Localization!$C$118,F187=4),2,IF(OR(F187=Localization!$C$119,F187=3),0,IF(OR(F187=Localization!$C$120,F187=2),-1,IF(OR(F187=Localization!$C$121,F187=1),-2)))))</f>
        <v>0</v>
      </c>
      <c r="AB187" t="b">
        <f>IF(OR(G187=Localization!$C$123,G187=5),-2,IF(OR(G187=Localization!$C$124,G187=4),-1,IF(OR(G187=Localization!$C$125,G187=3),0,IF(OR(G187=Localization!$C$126,G187=2),2,IF(OR(G187=Localization!$C$127,G187=1),4)))))</f>
        <v>0</v>
      </c>
      <c r="AC187" t="b">
        <f>IF(OR(H187=Localization!$C$117,H187=5),4,IF(OR(H187=Localization!$C$118,H187=4),2,IF(OR(H187=Localization!$C$119,H187=3),0,IF(OR(H187=Localization!$C$120,H187=2),-1,IF(OR(H187=Localization!$C$121,H187=1),-2)))))</f>
        <v>0</v>
      </c>
      <c r="AD187" t="b">
        <f>IF(OR(I187=Localization!$C$123,I187=5),-2,IF(OR(I187=Localization!$C$124,I187=4),-1,IF(OR(I187=Localization!$C$125,I187=3),0,IF(OR(I187=Localization!$C$126,I187=2),2,IF(OR(I187=Localization!$C$127,I187=1),4)))))</f>
        <v>0</v>
      </c>
      <c r="AE187" t="b">
        <f>IF(OR(J187=Localization!$C$117,J187=5),4,IF(OR(J187=Localization!$C$118,J187=4),2,IF(OR(J187=Localization!$C$119,J187=3),0,IF(OR(J187=Localization!$C$120,J187=2),-1,IF(OR(J187=Localization!$C$121,J187=1),-2)))))</f>
        <v>0</v>
      </c>
      <c r="AF187" t="b">
        <f>IF(OR(K187=Localization!$C$123,K187=5),-2,IF(OR(K187=Localization!$C$124,K187=4),-1,IF(OR(K187=Localization!$C$125,K187=3),0,IF(OR(K187=Localization!$C$126,K187=2),2,IF(OR(K187=Localization!$C$127,K187=1),4)))))</f>
        <v>0</v>
      </c>
      <c r="AG187" t="b">
        <f>IF(OR(L187=Localization!$C$117,L187=5),4,IF(OR(L187=Localization!$C$118,L187=4),2,IF(OR(L187=Localization!$C$119,L187=3),0,IF(OR(L187=Localization!$C$120,L187=2),-1,IF(OR(L187=Localization!$C$121,L187=1),-2)))))</f>
        <v>0</v>
      </c>
      <c r="AH187" t="b">
        <f>IF(OR(M187=Localization!$C$123,M187=5),-2,IF(OR(M187=Localization!$C$124,M187=4),-1,IF(OR(M187=Localization!$C$125,M187=3),0,IF(OR(M187=Localization!$C$126,M187=2),2,IF(OR(M187=Localization!$C$127,M187=1),4)))))</f>
        <v>0</v>
      </c>
      <c r="AI187" t="b">
        <f>IF(OR(N187=Localization!$C$117,N187=5),4,IF(OR(N187=Localization!$C$118,N187=4),2,IF(OR(N187=Localization!$C$119,N187=3),0,IF(OR(N187=Localization!$C$120,N187=2),-1,IF(OR(N187=Localization!$C$121,N187=1),-2)))))</f>
        <v>0</v>
      </c>
      <c r="AJ187" t="b">
        <f>IF(OR(O187=Localization!$C$123,O187=5),-2,IF(OR(O187=Localization!$C$124,O187=4),-1,IF(OR(O187=Localization!$C$125,O187=3),0,IF(OR(O187=Localization!$C$126,O187=2),2,IF(OR(O187=Localization!$C$127,O187=1),4)))))</f>
        <v>0</v>
      </c>
      <c r="AK187" t="b">
        <f>IF(OR(P187=Localization!$C$117,P187=5),4,IF(OR(P187=Localization!$C$118,P187=4),2,IF(OR(P187=Localization!$C$119,P187=3),0,IF(OR(P187=Localization!$C$120,P187=2),-1,IF(OR(P187=Localization!$C$121,P187=1),-2)))))</f>
        <v>0</v>
      </c>
      <c r="AL187" t="b">
        <f>IF(OR(Q187=Localization!$C$123,Q187=5),-2,IF(OR(Q187=Localization!$C$124,Q187=4),-1,IF(OR(Q187=Localization!$C$125,Q187=3),0,IF(OR(Q187=Localization!$C$126,Q187=2),2,IF(OR(Q187=Localization!$C$127,Q187=1),4)))))</f>
        <v>0</v>
      </c>
      <c r="AM187" t="b">
        <f>IF(OR(R187=Localization!$C$117,R187=5),4,IF(OR(R187=Localization!$C$118,R187=4),2,IF(OR(R187=Localization!$C$119,R187=3),0,IF(OR(R187=Localization!$C$120,R187=2),-1,IF(OR(R187=Localization!$C$121,R187=1),-2)))))</f>
        <v>0</v>
      </c>
      <c r="AN187" t="b">
        <f>IF(OR(S187=Localization!$C$123,S187=5),-2,IF(OR(S187=Localization!$C$124,S187=4),-1,IF(OR(S187=Localization!$C$125,S187=3),0,IF(OR(S187=Localization!$C$126,S187=2),2,IF(OR(S187=Localization!$C$127,S187=1),4)))))</f>
        <v>0</v>
      </c>
      <c r="AO187" t="b">
        <f>IF(OR(T187=Localization!$C$117,T187=5),4,IF(OR(T187=Localization!$C$118,T187=4),2,IF(OR(T187=Localization!$C$119,T187=3),0,IF(OR(T187=Localization!$C$120,T187=2),-1,IF(OR(T187=Localization!$C$121,T187=1),-2)))))</f>
        <v>0</v>
      </c>
      <c r="AP187" t="b">
        <f>IF(OR(U187=Localization!$C$123,U187=5),-2,IF(OR(U187=Localization!$C$124,U187=4),-1,IF(OR(U187=Localization!$C$125,U187=3),0,IF(OR(U187=Localization!$C$126,U187=2),2,IF(OR(U187=Localization!$C$127,U187=1),4)))))</f>
        <v>0</v>
      </c>
      <c r="AR187" t="str">
        <f t="shared" si="52"/>
        <v>ЛОЖЬЛОЖЬ</v>
      </c>
      <c r="AS187" t="str">
        <f t="shared" si="53"/>
        <v>ЛОЖЬЛОЖЬ</v>
      </c>
      <c r="AT187" t="str">
        <f t="shared" si="54"/>
        <v>ЛОЖЬЛОЖЬ</v>
      </c>
      <c r="AU187" t="str">
        <f t="shared" si="55"/>
        <v>ЛОЖЬЛОЖЬ</v>
      </c>
      <c r="AV187" t="str">
        <f t="shared" si="56"/>
        <v>ЛОЖЬЛОЖЬ</v>
      </c>
      <c r="AW187" t="str">
        <f t="shared" si="57"/>
        <v>ЛОЖЬЛОЖЬ</v>
      </c>
      <c r="AX187" t="str">
        <f t="shared" si="58"/>
        <v>ЛОЖЬЛОЖЬ</v>
      </c>
      <c r="AY187" t="str">
        <f t="shared" si="59"/>
        <v>ЛОЖЬЛОЖЬ</v>
      </c>
      <c r="AZ187" t="str">
        <f t="shared" si="60"/>
        <v>ЛОЖЬЛОЖЬ</v>
      </c>
      <c r="BA187" t="str">
        <f t="shared" si="61"/>
        <v>ЛОЖЬЛОЖЬ</v>
      </c>
      <c r="BC187" t="str">
        <f t="shared" si="62"/>
        <v/>
      </c>
      <c r="BD187" t="str">
        <f t="shared" si="63"/>
        <v/>
      </c>
      <c r="BE187" t="str">
        <f t="shared" si="64"/>
        <v/>
      </c>
      <c r="BF187" t="str">
        <f t="shared" si="65"/>
        <v/>
      </c>
      <c r="BG187" t="str">
        <f t="shared" si="66"/>
        <v/>
      </c>
      <c r="BH187" t="str">
        <f t="shared" si="67"/>
        <v/>
      </c>
      <c r="BI187" t="str">
        <f t="shared" si="68"/>
        <v/>
      </c>
      <c r="BJ187" t="str">
        <f t="shared" si="69"/>
        <v/>
      </c>
      <c r="BK187" t="str">
        <f t="shared" si="70"/>
        <v/>
      </c>
      <c r="BL187" t="str">
        <f t="shared" si="71"/>
        <v/>
      </c>
    </row>
    <row r="188" spans="23:64" x14ac:dyDescent="0.25">
      <c r="W188" t="b">
        <f>IF(OR(B188=Localization!$C$117,B188=5),4,IF(OR(B188=Localization!$C$118,B188=4),2,IF(OR(B188=Localization!$C$119,B188=3),0,IF(OR(B188=Localization!$C$120,B188=2),-1,IF(OR(B188=Localization!$C$121,B188=1),-2)))))</f>
        <v>0</v>
      </c>
      <c r="X188" t="b">
        <f>IF(OR(C188=Localization!$C$123,C188=5),-2,IF(OR(C188=Localization!$C$124,C188=4),-1,IF(OR(C188=Localization!$C$125,C188=3),0,IF(OR(C188=Localization!$C$126,C188=2),2,IF(OR(C188=Localization!$C$127,C188=1),4)))))</f>
        <v>0</v>
      </c>
      <c r="Y188" t="b">
        <f>IF(OR(D188=Localization!$C$117,D188=5),4,IF(OR(D188=Localization!$C$118,D188=4),2,IF(OR(D188=Localization!$C$119,D188=3),0,IF(OR(D188=Localization!$C$120,D188=2),-1,IF(OR(D188=Localization!$C$121,D188=1),-2)))))</f>
        <v>0</v>
      </c>
      <c r="Z188" t="b">
        <f>IF(OR(E188=Localization!$C$123,E188=5),-2,IF(OR(E188=Localization!$C$124,E188=4),-1,IF(OR(E188=Localization!$C$125,E188=3),0,IF(OR(E188=Localization!$C$126,E188=2),2,IF(OR(E188=Localization!$C$127,E188=1),4)))))</f>
        <v>0</v>
      </c>
      <c r="AA188" t="b">
        <f>IF(OR(F188=Localization!$C$117,F188=5),4,IF(OR(F188=Localization!$C$118,F188=4),2,IF(OR(F188=Localization!$C$119,F188=3),0,IF(OR(F188=Localization!$C$120,F188=2),-1,IF(OR(F188=Localization!$C$121,F188=1),-2)))))</f>
        <v>0</v>
      </c>
      <c r="AB188" t="b">
        <f>IF(OR(G188=Localization!$C$123,G188=5),-2,IF(OR(G188=Localization!$C$124,G188=4),-1,IF(OR(G188=Localization!$C$125,G188=3),0,IF(OR(G188=Localization!$C$126,G188=2),2,IF(OR(G188=Localization!$C$127,G188=1),4)))))</f>
        <v>0</v>
      </c>
      <c r="AC188" t="b">
        <f>IF(OR(H188=Localization!$C$117,H188=5),4,IF(OR(H188=Localization!$C$118,H188=4),2,IF(OR(H188=Localization!$C$119,H188=3),0,IF(OR(H188=Localization!$C$120,H188=2),-1,IF(OR(H188=Localization!$C$121,H188=1),-2)))))</f>
        <v>0</v>
      </c>
      <c r="AD188" t="b">
        <f>IF(OR(I188=Localization!$C$123,I188=5),-2,IF(OR(I188=Localization!$C$124,I188=4),-1,IF(OR(I188=Localization!$C$125,I188=3),0,IF(OR(I188=Localization!$C$126,I188=2),2,IF(OR(I188=Localization!$C$127,I188=1),4)))))</f>
        <v>0</v>
      </c>
      <c r="AE188" t="b">
        <f>IF(OR(J188=Localization!$C$117,J188=5),4,IF(OR(J188=Localization!$C$118,J188=4),2,IF(OR(J188=Localization!$C$119,J188=3),0,IF(OR(J188=Localization!$C$120,J188=2),-1,IF(OR(J188=Localization!$C$121,J188=1),-2)))))</f>
        <v>0</v>
      </c>
      <c r="AF188" t="b">
        <f>IF(OR(K188=Localization!$C$123,K188=5),-2,IF(OR(K188=Localization!$C$124,K188=4),-1,IF(OR(K188=Localization!$C$125,K188=3),0,IF(OR(K188=Localization!$C$126,K188=2),2,IF(OR(K188=Localization!$C$127,K188=1),4)))))</f>
        <v>0</v>
      </c>
      <c r="AG188" t="b">
        <f>IF(OR(L188=Localization!$C$117,L188=5),4,IF(OR(L188=Localization!$C$118,L188=4),2,IF(OR(L188=Localization!$C$119,L188=3),0,IF(OR(L188=Localization!$C$120,L188=2),-1,IF(OR(L188=Localization!$C$121,L188=1),-2)))))</f>
        <v>0</v>
      </c>
      <c r="AH188" t="b">
        <f>IF(OR(M188=Localization!$C$123,M188=5),-2,IF(OR(M188=Localization!$C$124,M188=4),-1,IF(OR(M188=Localization!$C$125,M188=3),0,IF(OR(M188=Localization!$C$126,M188=2),2,IF(OR(M188=Localization!$C$127,M188=1),4)))))</f>
        <v>0</v>
      </c>
      <c r="AI188" t="b">
        <f>IF(OR(N188=Localization!$C$117,N188=5),4,IF(OR(N188=Localization!$C$118,N188=4),2,IF(OR(N188=Localization!$C$119,N188=3),0,IF(OR(N188=Localization!$C$120,N188=2),-1,IF(OR(N188=Localization!$C$121,N188=1),-2)))))</f>
        <v>0</v>
      </c>
      <c r="AJ188" t="b">
        <f>IF(OR(O188=Localization!$C$123,O188=5),-2,IF(OR(O188=Localization!$C$124,O188=4),-1,IF(OR(O188=Localization!$C$125,O188=3),0,IF(OR(O188=Localization!$C$126,O188=2),2,IF(OR(O188=Localization!$C$127,O188=1),4)))))</f>
        <v>0</v>
      </c>
      <c r="AK188" t="b">
        <f>IF(OR(P188=Localization!$C$117,P188=5),4,IF(OR(P188=Localization!$C$118,P188=4),2,IF(OR(P188=Localization!$C$119,P188=3),0,IF(OR(P188=Localization!$C$120,P188=2),-1,IF(OR(P188=Localization!$C$121,P188=1),-2)))))</f>
        <v>0</v>
      </c>
      <c r="AL188" t="b">
        <f>IF(OR(Q188=Localization!$C$123,Q188=5),-2,IF(OR(Q188=Localization!$C$124,Q188=4),-1,IF(OR(Q188=Localization!$C$125,Q188=3),0,IF(OR(Q188=Localization!$C$126,Q188=2),2,IF(OR(Q188=Localization!$C$127,Q188=1),4)))))</f>
        <v>0</v>
      </c>
      <c r="AM188" t="b">
        <f>IF(OR(R188=Localization!$C$117,R188=5),4,IF(OR(R188=Localization!$C$118,R188=4),2,IF(OR(R188=Localization!$C$119,R188=3),0,IF(OR(R188=Localization!$C$120,R188=2),-1,IF(OR(R188=Localization!$C$121,R188=1),-2)))))</f>
        <v>0</v>
      </c>
      <c r="AN188" t="b">
        <f>IF(OR(S188=Localization!$C$123,S188=5),-2,IF(OR(S188=Localization!$C$124,S188=4),-1,IF(OR(S188=Localization!$C$125,S188=3),0,IF(OR(S188=Localization!$C$126,S188=2),2,IF(OR(S188=Localization!$C$127,S188=1),4)))))</f>
        <v>0</v>
      </c>
      <c r="AO188" t="b">
        <f>IF(OR(T188=Localization!$C$117,T188=5),4,IF(OR(T188=Localization!$C$118,T188=4),2,IF(OR(T188=Localization!$C$119,T188=3),0,IF(OR(T188=Localization!$C$120,T188=2),-1,IF(OR(T188=Localization!$C$121,T188=1),-2)))))</f>
        <v>0</v>
      </c>
      <c r="AP188" t="b">
        <f>IF(OR(U188=Localization!$C$123,U188=5),-2,IF(OR(U188=Localization!$C$124,U188=4),-1,IF(OR(U188=Localization!$C$125,U188=3),0,IF(OR(U188=Localization!$C$126,U188=2),2,IF(OR(U188=Localization!$C$127,U188=1),4)))))</f>
        <v>0</v>
      </c>
      <c r="AR188" t="str">
        <f t="shared" si="52"/>
        <v>ЛОЖЬЛОЖЬ</v>
      </c>
      <c r="AS188" t="str">
        <f t="shared" si="53"/>
        <v>ЛОЖЬЛОЖЬ</v>
      </c>
      <c r="AT188" t="str">
        <f t="shared" si="54"/>
        <v>ЛОЖЬЛОЖЬ</v>
      </c>
      <c r="AU188" t="str">
        <f t="shared" si="55"/>
        <v>ЛОЖЬЛОЖЬ</v>
      </c>
      <c r="AV188" t="str">
        <f t="shared" si="56"/>
        <v>ЛОЖЬЛОЖЬ</v>
      </c>
      <c r="AW188" t="str">
        <f t="shared" si="57"/>
        <v>ЛОЖЬЛОЖЬ</v>
      </c>
      <c r="AX188" t="str">
        <f t="shared" si="58"/>
        <v>ЛОЖЬЛОЖЬ</v>
      </c>
      <c r="AY188" t="str">
        <f t="shared" si="59"/>
        <v>ЛОЖЬЛОЖЬ</v>
      </c>
      <c r="AZ188" t="str">
        <f t="shared" si="60"/>
        <v>ЛОЖЬЛОЖЬ</v>
      </c>
      <c r="BA188" t="str">
        <f t="shared" si="61"/>
        <v>ЛОЖЬЛОЖЬ</v>
      </c>
      <c r="BC188" t="str">
        <f t="shared" si="62"/>
        <v/>
      </c>
      <c r="BD188" t="str">
        <f t="shared" si="63"/>
        <v/>
      </c>
      <c r="BE188" t="str">
        <f t="shared" si="64"/>
        <v/>
      </c>
      <c r="BF188" t="str">
        <f t="shared" si="65"/>
        <v/>
      </c>
      <c r="BG188" t="str">
        <f t="shared" si="66"/>
        <v/>
      </c>
      <c r="BH188" t="str">
        <f t="shared" si="67"/>
        <v/>
      </c>
      <c r="BI188" t="str">
        <f t="shared" si="68"/>
        <v/>
      </c>
      <c r="BJ188" t="str">
        <f t="shared" si="69"/>
        <v/>
      </c>
      <c r="BK188" t="str">
        <f t="shared" si="70"/>
        <v/>
      </c>
      <c r="BL188" t="str">
        <f t="shared" si="71"/>
        <v/>
      </c>
    </row>
    <row r="189" spans="23:64" x14ac:dyDescent="0.25">
      <c r="W189" t="b">
        <f>IF(OR(B189=Localization!$C$117,B189=5),4,IF(OR(B189=Localization!$C$118,B189=4),2,IF(OR(B189=Localization!$C$119,B189=3),0,IF(OR(B189=Localization!$C$120,B189=2),-1,IF(OR(B189=Localization!$C$121,B189=1),-2)))))</f>
        <v>0</v>
      </c>
      <c r="X189" t="b">
        <f>IF(OR(C189=Localization!$C$123,C189=5),-2,IF(OR(C189=Localization!$C$124,C189=4),-1,IF(OR(C189=Localization!$C$125,C189=3),0,IF(OR(C189=Localization!$C$126,C189=2),2,IF(OR(C189=Localization!$C$127,C189=1),4)))))</f>
        <v>0</v>
      </c>
      <c r="Y189" t="b">
        <f>IF(OR(D189=Localization!$C$117,D189=5),4,IF(OR(D189=Localization!$C$118,D189=4),2,IF(OR(D189=Localization!$C$119,D189=3),0,IF(OR(D189=Localization!$C$120,D189=2),-1,IF(OR(D189=Localization!$C$121,D189=1),-2)))))</f>
        <v>0</v>
      </c>
      <c r="Z189" t="b">
        <f>IF(OR(E189=Localization!$C$123,E189=5),-2,IF(OR(E189=Localization!$C$124,E189=4),-1,IF(OR(E189=Localization!$C$125,E189=3),0,IF(OR(E189=Localization!$C$126,E189=2),2,IF(OR(E189=Localization!$C$127,E189=1),4)))))</f>
        <v>0</v>
      </c>
      <c r="AA189" t="b">
        <f>IF(OR(F189=Localization!$C$117,F189=5),4,IF(OR(F189=Localization!$C$118,F189=4),2,IF(OR(F189=Localization!$C$119,F189=3),0,IF(OR(F189=Localization!$C$120,F189=2),-1,IF(OR(F189=Localization!$C$121,F189=1),-2)))))</f>
        <v>0</v>
      </c>
      <c r="AB189" t="b">
        <f>IF(OR(G189=Localization!$C$123,G189=5),-2,IF(OR(G189=Localization!$C$124,G189=4),-1,IF(OR(G189=Localization!$C$125,G189=3),0,IF(OR(G189=Localization!$C$126,G189=2),2,IF(OR(G189=Localization!$C$127,G189=1),4)))))</f>
        <v>0</v>
      </c>
      <c r="AC189" t="b">
        <f>IF(OR(H189=Localization!$C$117,H189=5),4,IF(OR(H189=Localization!$C$118,H189=4),2,IF(OR(H189=Localization!$C$119,H189=3),0,IF(OR(H189=Localization!$C$120,H189=2),-1,IF(OR(H189=Localization!$C$121,H189=1),-2)))))</f>
        <v>0</v>
      </c>
      <c r="AD189" t="b">
        <f>IF(OR(I189=Localization!$C$123,I189=5),-2,IF(OR(I189=Localization!$C$124,I189=4),-1,IF(OR(I189=Localization!$C$125,I189=3),0,IF(OR(I189=Localization!$C$126,I189=2),2,IF(OR(I189=Localization!$C$127,I189=1),4)))))</f>
        <v>0</v>
      </c>
      <c r="AE189" t="b">
        <f>IF(OR(J189=Localization!$C$117,J189=5),4,IF(OR(J189=Localization!$C$118,J189=4),2,IF(OR(J189=Localization!$C$119,J189=3),0,IF(OR(J189=Localization!$C$120,J189=2),-1,IF(OR(J189=Localization!$C$121,J189=1),-2)))))</f>
        <v>0</v>
      </c>
      <c r="AF189" t="b">
        <f>IF(OR(K189=Localization!$C$123,K189=5),-2,IF(OR(K189=Localization!$C$124,K189=4),-1,IF(OR(K189=Localization!$C$125,K189=3),0,IF(OR(K189=Localization!$C$126,K189=2),2,IF(OR(K189=Localization!$C$127,K189=1),4)))))</f>
        <v>0</v>
      </c>
      <c r="AG189" t="b">
        <f>IF(OR(L189=Localization!$C$117,L189=5),4,IF(OR(L189=Localization!$C$118,L189=4),2,IF(OR(L189=Localization!$C$119,L189=3),0,IF(OR(L189=Localization!$C$120,L189=2),-1,IF(OR(L189=Localization!$C$121,L189=1),-2)))))</f>
        <v>0</v>
      </c>
      <c r="AH189" t="b">
        <f>IF(OR(M189=Localization!$C$123,M189=5),-2,IF(OR(M189=Localization!$C$124,M189=4),-1,IF(OR(M189=Localization!$C$125,M189=3),0,IF(OR(M189=Localization!$C$126,M189=2),2,IF(OR(M189=Localization!$C$127,M189=1),4)))))</f>
        <v>0</v>
      </c>
      <c r="AI189" t="b">
        <f>IF(OR(N189=Localization!$C$117,N189=5),4,IF(OR(N189=Localization!$C$118,N189=4),2,IF(OR(N189=Localization!$C$119,N189=3),0,IF(OR(N189=Localization!$C$120,N189=2),-1,IF(OR(N189=Localization!$C$121,N189=1),-2)))))</f>
        <v>0</v>
      </c>
      <c r="AJ189" t="b">
        <f>IF(OR(O189=Localization!$C$123,O189=5),-2,IF(OR(O189=Localization!$C$124,O189=4),-1,IF(OR(O189=Localization!$C$125,O189=3),0,IF(OR(O189=Localization!$C$126,O189=2),2,IF(OR(O189=Localization!$C$127,O189=1),4)))))</f>
        <v>0</v>
      </c>
      <c r="AK189" t="b">
        <f>IF(OR(P189=Localization!$C$117,P189=5),4,IF(OR(P189=Localization!$C$118,P189=4),2,IF(OR(P189=Localization!$C$119,P189=3),0,IF(OR(P189=Localization!$C$120,P189=2),-1,IF(OR(P189=Localization!$C$121,P189=1),-2)))))</f>
        <v>0</v>
      </c>
      <c r="AL189" t="b">
        <f>IF(OR(Q189=Localization!$C$123,Q189=5),-2,IF(OR(Q189=Localization!$C$124,Q189=4),-1,IF(OR(Q189=Localization!$C$125,Q189=3),0,IF(OR(Q189=Localization!$C$126,Q189=2),2,IF(OR(Q189=Localization!$C$127,Q189=1),4)))))</f>
        <v>0</v>
      </c>
      <c r="AM189" t="b">
        <f>IF(OR(R189=Localization!$C$117,R189=5),4,IF(OR(R189=Localization!$C$118,R189=4),2,IF(OR(R189=Localization!$C$119,R189=3),0,IF(OR(R189=Localization!$C$120,R189=2),-1,IF(OR(R189=Localization!$C$121,R189=1),-2)))))</f>
        <v>0</v>
      </c>
      <c r="AN189" t="b">
        <f>IF(OR(S189=Localization!$C$123,S189=5),-2,IF(OR(S189=Localization!$C$124,S189=4),-1,IF(OR(S189=Localization!$C$125,S189=3),0,IF(OR(S189=Localization!$C$126,S189=2),2,IF(OR(S189=Localization!$C$127,S189=1),4)))))</f>
        <v>0</v>
      </c>
      <c r="AO189" t="b">
        <f>IF(OR(T189=Localization!$C$117,T189=5),4,IF(OR(T189=Localization!$C$118,T189=4),2,IF(OR(T189=Localization!$C$119,T189=3),0,IF(OR(T189=Localization!$C$120,T189=2),-1,IF(OR(T189=Localization!$C$121,T189=1),-2)))))</f>
        <v>0</v>
      </c>
      <c r="AP189" t="b">
        <f>IF(OR(U189=Localization!$C$123,U189=5),-2,IF(OR(U189=Localization!$C$124,U189=4),-1,IF(OR(U189=Localization!$C$125,U189=3),0,IF(OR(U189=Localization!$C$126,U189=2),2,IF(OR(U189=Localization!$C$127,U189=1),4)))))</f>
        <v>0</v>
      </c>
      <c r="AR189" t="str">
        <f t="shared" si="52"/>
        <v>ЛОЖЬЛОЖЬ</v>
      </c>
      <c r="AS189" t="str">
        <f t="shared" si="53"/>
        <v>ЛОЖЬЛОЖЬ</v>
      </c>
      <c r="AT189" t="str">
        <f t="shared" si="54"/>
        <v>ЛОЖЬЛОЖЬ</v>
      </c>
      <c r="AU189" t="str">
        <f t="shared" si="55"/>
        <v>ЛОЖЬЛОЖЬ</v>
      </c>
      <c r="AV189" t="str">
        <f t="shared" si="56"/>
        <v>ЛОЖЬЛОЖЬ</v>
      </c>
      <c r="AW189" t="str">
        <f t="shared" si="57"/>
        <v>ЛОЖЬЛОЖЬ</v>
      </c>
      <c r="AX189" t="str">
        <f t="shared" si="58"/>
        <v>ЛОЖЬЛОЖЬ</v>
      </c>
      <c r="AY189" t="str">
        <f t="shared" si="59"/>
        <v>ЛОЖЬЛОЖЬ</v>
      </c>
      <c r="AZ189" t="str">
        <f t="shared" si="60"/>
        <v>ЛОЖЬЛОЖЬ</v>
      </c>
      <c r="BA189" t="str">
        <f t="shared" si="61"/>
        <v>ЛОЖЬЛОЖЬ</v>
      </c>
      <c r="BC189" t="str">
        <f t="shared" si="62"/>
        <v/>
      </c>
      <c r="BD189" t="str">
        <f t="shared" si="63"/>
        <v/>
      </c>
      <c r="BE189" t="str">
        <f t="shared" si="64"/>
        <v/>
      </c>
      <c r="BF189" t="str">
        <f t="shared" si="65"/>
        <v/>
      </c>
      <c r="BG189" t="str">
        <f t="shared" si="66"/>
        <v/>
      </c>
      <c r="BH189" t="str">
        <f t="shared" si="67"/>
        <v/>
      </c>
      <c r="BI189" t="str">
        <f t="shared" si="68"/>
        <v/>
      </c>
      <c r="BJ189" t="str">
        <f t="shared" si="69"/>
        <v/>
      </c>
      <c r="BK189" t="str">
        <f t="shared" si="70"/>
        <v/>
      </c>
      <c r="BL189" t="str">
        <f t="shared" si="71"/>
        <v/>
      </c>
    </row>
    <row r="190" spans="23:64" x14ac:dyDescent="0.25">
      <c r="W190" t="b">
        <f>IF(OR(B190=Localization!$C$117,B190=5),4,IF(OR(B190=Localization!$C$118,B190=4),2,IF(OR(B190=Localization!$C$119,B190=3),0,IF(OR(B190=Localization!$C$120,B190=2),-1,IF(OR(B190=Localization!$C$121,B190=1),-2)))))</f>
        <v>0</v>
      </c>
      <c r="X190" t="b">
        <f>IF(OR(C190=Localization!$C$123,C190=5),-2,IF(OR(C190=Localization!$C$124,C190=4),-1,IF(OR(C190=Localization!$C$125,C190=3),0,IF(OR(C190=Localization!$C$126,C190=2),2,IF(OR(C190=Localization!$C$127,C190=1),4)))))</f>
        <v>0</v>
      </c>
      <c r="Y190" t="b">
        <f>IF(OR(D190=Localization!$C$117,D190=5),4,IF(OR(D190=Localization!$C$118,D190=4),2,IF(OR(D190=Localization!$C$119,D190=3),0,IF(OR(D190=Localization!$C$120,D190=2),-1,IF(OR(D190=Localization!$C$121,D190=1),-2)))))</f>
        <v>0</v>
      </c>
      <c r="Z190" t="b">
        <f>IF(OR(E190=Localization!$C$123,E190=5),-2,IF(OR(E190=Localization!$C$124,E190=4),-1,IF(OR(E190=Localization!$C$125,E190=3),0,IF(OR(E190=Localization!$C$126,E190=2),2,IF(OR(E190=Localization!$C$127,E190=1),4)))))</f>
        <v>0</v>
      </c>
      <c r="AA190" t="b">
        <f>IF(OR(F190=Localization!$C$117,F190=5),4,IF(OR(F190=Localization!$C$118,F190=4),2,IF(OR(F190=Localization!$C$119,F190=3),0,IF(OR(F190=Localization!$C$120,F190=2),-1,IF(OR(F190=Localization!$C$121,F190=1),-2)))))</f>
        <v>0</v>
      </c>
      <c r="AB190" t="b">
        <f>IF(OR(G190=Localization!$C$123,G190=5),-2,IF(OR(G190=Localization!$C$124,G190=4),-1,IF(OR(G190=Localization!$C$125,G190=3),0,IF(OR(G190=Localization!$C$126,G190=2),2,IF(OR(G190=Localization!$C$127,G190=1),4)))))</f>
        <v>0</v>
      </c>
      <c r="AC190" t="b">
        <f>IF(OR(H190=Localization!$C$117,H190=5),4,IF(OR(H190=Localization!$C$118,H190=4),2,IF(OR(H190=Localization!$C$119,H190=3),0,IF(OR(H190=Localization!$C$120,H190=2),-1,IF(OR(H190=Localization!$C$121,H190=1),-2)))))</f>
        <v>0</v>
      </c>
      <c r="AD190" t="b">
        <f>IF(OR(I190=Localization!$C$123,I190=5),-2,IF(OR(I190=Localization!$C$124,I190=4),-1,IF(OR(I190=Localization!$C$125,I190=3),0,IF(OR(I190=Localization!$C$126,I190=2),2,IF(OR(I190=Localization!$C$127,I190=1),4)))))</f>
        <v>0</v>
      </c>
      <c r="AE190" t="b">
        <f>IF(OR(J190=Localization!$C$117,J190=5),4,IF(OR(J190=Localization!$C$118,J190=4),2,IF(OR(J190=Localization!$C$119,J190=3),0,IF(OR(J190=Localization!$C$120,J190=2),-1,IF(OR(J190=Localization!$C$121,J190=1),-2)))))</f>
        <v>0</v>
      </c>
      <c r="AF190" t="b">
        <f>IF(OR(K190=Localization!$C$123,K190=5),-2,IF(OR(K190=Localization!$C$124,K190=4),-1,IF(OR(K190=Localization!$C$125,K190=3),0,IF(OR(K190=Localization!$C$126,K190=2),2,IF(OR(K190=Localization!$C$127,K190=1),4)))))</f>
        <v>0</v>
      </c>
      <c r="AG190" t="b">
        <f>IF(OR(L190=Localization!$C$117,L190=5),4,IF(OR(L190=Localization!$C$118,L190=4),2,IF(OR(L190=Localization!$C$119,L190=3),0,IF(OR(L190=Localization!$C$120,L190=2),-1,IF(OR(L190=Localization!$C$121,L190=1),-2)))))</f>
        <v>0</v>
      </c>
      <c r="AH190" t="b">
        <f>IF(OR(M190=Localization!$C$123,M190=5),-2,IF(OR(M190=Localization!$C$124,M190=4),-1,IF(OR(M190=Localization!$C$125,M190=3),0,IF(OR(M190=Localization!$C$126,M190=2),2,IF(OR(M190=Localization!$C$127,M190=1),4)))))</f>
        <v>0</v>
      </c>
      <c r="AI190" t="b">
        <f>IF(OR(N190=Localization!$C$117,N190=5),4,IF(OR(N190=Localization!$C$118,N190=4),2,IF(OR(N190=Localization!$C$119,N190=3),0,IF(OR(N190=Localization!$C$120,N190=2),-1,IF(OR(N190=Localization!$C$121,N190=1),-2)))))</f>
        <v>0</v>
      </c>
      <c r="AJ190" t="b">
        <f>IF(OR(O190=Localization!$C$123,O190=5),-2,IF(OR(O190=Localization!$C$124,O190=4),-1,IF(OR(O190=Localization!$C$125,O190=3),0,IF(OR(O190=Localization!$C$126,O190=2),2,IF(OR(O190=Localization!$C$127,O190=1),4)))))</f>
        <v>0</v>
      </c>
      <c r="AK190" t="b">
        <f>IF(OR(P190=Localization!$C$117,P190=5),4,IF(OR(P190=Localization!$C$118,P190=4),2,IF(OR(P190=Localization!$C$119,P190=3),0,IF(OR(P190=Localization!$C$120,P190=2),-1,IF(OR(P190=Localization!$C$121,P190=1),-2)))))</f>
        <v>0</v>
      </c>
      <c r="AL190" t="b">
        <f>IF(OR(Q190=Localization!$C$123,Q190=5),-2,IF(OR(Q190=Localization!$C$124,Q190=4),-1,IF(OR(Q190=Localization!$C$125,Q190=3),0,IF(OR(Q190=Localization!$C$126,Q190=2),2,IF(OR(Q190=Localization!$C$127,Q190=1),4)))))</f>
        <v>0</v>
      </c>
      <c r="AM190" t="b">
        <f>IF(OR(R190=Localization!$C$117,R190=5),4,IF(OR(R190=Localization!$C$118,R190=4),2,IF(OR(R190=Localization!$C$119,R190=3),0,IF(OR(R190=Localization!$C$120,R190=2),-1,IF(OR(R190=Localization!$C$121,R190=1),-2)))))</f>
        <v>0</v>
      </c>
      <c r="AN190" t="b">
        <f>IF(OR(S190=Localization!$C$123,S190=5),-2,IF(OR(S190=Localization!$C$124,S190=4),-1,IF(OR(S190=Localization!$C$125,S190=3),0,IF(OR(S190=Localization!$C$126,S190=2),2,IF(OR(S190=Localization!$C$127,S190=1),4)))))</f>
        <v>0</v>
      </c>
      <c r="AO190" t="b">
        <f>IF(OR(T190=Localization!$C$117,T190=5),4,IF(OR(T190=Localization!$C$118,T190=4),2,IF(OR(T190=Localization!$C$119,T190=3),0,IF(OR(T190=Localization!$C$120,T190=2),-1,IF(OR(T190=Localization!$C$121,T190=1),-2)))))</f>
        <v>0</v>
      </c>
      <c r="AP190" t="b">
        <f>IF(OR(U190=Localization!$C$123,U190=5),-2,IF(OR(U190=Localization!$C$124,U190=4),-1,IF(OR(U190=Localization!$C$125,U190=3),0,IF(OR(U190=Localization!$C$126,U190=2),2,IF(OR(U190=Localization!$C$127,U190=1),4)))))</f>
        <v>0</v>
      </c>
      <c r="AR190" t="str">
        <f t="shared" si="52"/>
        <v>ЛОЖЬЛОЖЬ</v>
      </c>
      <c r="AS190" t="str">
        <f t="shared" si="53"/>
        <v>ЛОЖЬЛОЖЬ</v>
      </c>
      <c r="AT190" t="str">
        <f t="shared" si="54"/>
        <v>ЛОЖЬЛОЖЬ</v>
      </c>
      <c r="AU190" t="str">
        <f t="shared" si="55"/>
        <v>ЛОЖЬЛОЖЬ</v>
      </c>
      <c r="AV190" t="str">
        <f t="shared" si="56"/>
        <v>ЛОЖЬЛОЖЬ</v>
      </c>
      <c r="AW190" t="str">
        <f t="shared" si="57"/>
        <v>ЛОЖЬЛОЖЬ</v>
      </c>
      <c r="AX190" t="str">
        <f t="shared" si="58"/>
        <v>ЛОЖЬЛОЖЬ</v>
      </c>
      <c r="AY190" t="str">
        <f t="shared" si="59"/>
        <v>ЛОЖЬЛОЖЬ</v>
      </c>
      <c r="AZ190" t="str">
        <f t="shared" si="60"/>
        <v>ЛОЖЬЛОЖЬ</v>
      </c>
      <c r="BA190" t="str">
        <f t="shared" si="61"/>
        <v>ЛОЖЬЛОЖЬ</v>
      </c>
      <c r="BC190" t="str">
        <f t="shared" si="62"/>
        <v/>
      </c>
      <c r="BD190" t="str">
        <f t="shared" si="63"/>
        <v/>
      </c>
      <c r="BE190" t="str">
        <f t="shared" si="64"/>
        <v/>
      </c>
      <c r="BF190" t="str">
        <f t="shared" si="65"/>
        <v/>
      </c>
      <c r="BG190" t="str">
        <f t="shared" si="66"/>
        <v/>
      </c>
      <c r="BH190" t="str">
        <f t="shared" si="67"/>
        <v/>
      </c>
      <c r="BI190" t="str">
        <f t="shared" si="68"/>
        <v/>
      </c>
      <c r="BJ190" t="str">
        <f t="shared" si="69"/>
        <v/>
      </c>
      <c r="BK190" t="str">
        <f t="shared" si="70"/>
        <v/>
      </c>
      <c r="BL190" t="str">
        <f t="shared" si="71"/>
        <v/>
      </c>
    </row>
    <row r="191" spans="23:64" x14ac:dyDescent="0.25">
      <c r="W191" t="b">
        <f>IF(OR(B191=Localization!$C$117,B191=5),4,IF(OR(B191=Localization!$C$118,B191=4),2,IF(OR(B191=Localization!$C$119,B191=3),0,IF(OR(B191=Localization!$C$120,B191=2),-1,IF(OR(B191=Localization!$C$121,B191=1),-2)))))</f>
        <v>0</v>
      </c>
      <c r="X191" t="b">
        <f>IF(OR(C191=Localization!$C$123,C191=5),-2,IF(OR(C191=Localization!$C$124,C191=4),-1,IF(OR(C191=Localization!$C$125,C191=3),0,IF(OR(C191=Localization!$C$126,C191=2),2,IF(OR(C191=Localization!$C$127,C191=1),4)))))</f>
        <v>0</v>
      </c>
      <c r="Y191" t="b">
        <f>IF(OR(D191=Localization!$C$117,D191=5),4,IF(OR(D191=Localization!$C$118,D191=4),2,IF(OR(D191=Localization!$C$119,D191=3),0,IF(OR(D191=Localization!$C$120,D191=2),-1,IF(OR(D191=Localization!$C$121,D191=1),-2)))))</f>
        <v>0</v>
      </c>
      <c r="Z191" t="b">
        <f>IF(OR(E191=Localization!$C$123,E191=5),-2,IF(OR(E191=Localization!$C$124,E191=4),-1,IF(OR(E191=Localization!$C$125,E191=3),0,IF(OR(E191=Localization!$C$126,E191=2),2,IF(OR(E191=Localization!$C$127,E191=1),4)))))</f>
        <v>0</v>
      </c>
      <c r="AA191" t="b">
        <f>IF(OR(F191=Localization!$C$117,F191=5),4,IF(OR(F191=Localization!$C$118,F191=4),2,IF(OR(F191=Localization!$C$119,F191=3),0,IF(OR(F191=Localization!$C$120,F191=2),-1,IF(OR(F191=Localization!$C$121,F191=1),-2)))))</f>
        <v>0</v>
      </c>
      <c r="AB191" t="b">
        <f>IF(OR(G191=Localization!$C$123,G191=5),-2,IF(OR(G191=Localization!$C$124,G191=4),-1,IF(OR(G191=Localization!$C$125,G191=3),0,IF(OR(G191=Localization!$C$126,G191=2),2,IF(OR(G191=Localization!$C$127,G191=1),4)))))</f>
        <v>0</v>
      </c>
      <c r="AC191" t="b">
        <f>IF(OR(H191=Localization!$C$117,H191=5),4,IF(OR(H191=Localization!$C$118,H191=4),2,IF(OR(H191=Localization!$C$119,H191=3),0,IF(OR(H191=Localization!$C$120,H191=2),-1,IF(OR(H191=Localization!$C$121,H191=1),-2)))))</f>
        <v>0</v>
      </c>
      <c r="AD191" t="b">
        <f>IF(OR(I191=Localization!$C$123,I191=5),-2,IF(OR(I191=Localization!$C$124,I191=4),-1,IF(OR(I191=Localization!$C$125,I191=3),0,IF(OR(I191=Localization!$C$126,I191=2),2,IF(OR(I191=Localization!$C$127,I191=1),4)))))</f>
        <v>0</v>
      </c>
      <c r="AE191" t="b">
        <f>IF(OR(J191=Localization!$C$117,J191=5),4,IF(OR(J191=Localization!$C$118,J191=4),2,IF(OR(J191=Localization!$C$119,J191=3),0,IF(OR(J191=Localization!$C$120,J191=2),-1,IF(OR(J191=Localization!$C$121,J191=1),-2)))))</f>
        <v>0</v>
      </c>
      <c r="AF191" t="b">
        <f>IF(OR(K191=Localization!$C$123,K191=5),-2,IF(OR(K191=Localization!$C$124,K191=4),-1,IF(OR(K191=Localization!$C$125,K191=3),0,IF(OR(K191=Localization!$C$126,K191=2),2,IF(OR(K191=Localization!$C$127,K191=1),4)))))</f>
        <v>0</v>
      </c>
      <c r="AG191" t="b">
        <f>IF(OR(L191=Localization!$C$117,L191=5),4,IF(OR(L191=Localization!$C$118,L191=4),2,IF(OR(L191=Localization!$C$119,L191=3),0,IF(OR(L191=Localization!$C$120,L191=2),-1,IF(OR(L191=Localization!$C$121,L191=1),-2)))))</f>
        <v>0</v>
      </c>
      <c r="AH191" t="b">
        <f>IF(OR(M191=Localization!$C$123,M191=5),-2,IF(OR(M191=Localization!$C$124,M191=4),-1,IF(OR(M191=Localization!$C$125,M191=3),0,IF(OR(M191=Localization!$C$126,M191=2),2,IF(OR(M191=Localization!$C$127,M191=1),4)))))</f>
        <v>0</v>
      </c>
      <c r="AI191" t="b">
        <f>IF(OR(N191=Localization!$C$117,N191=5),4,IF(OR(N191=Localization!$C$118,N191=4),2,IF(OR(N191=Localization!$C$119,N191=3),0,IF(OR(N191=Localization!$C$120,N191=2),-1,IF(OR(N191=Localization!$C$121,N191=1),-2)))))</f>
        <v>0</v>
      </c>
      <c r="AJ191" t="b">
        <f>IF(OR(O191=Localization!$C$123,O191=5),-2,IF(OR(O191=Localization!$C$124,O191=4),-1,IF(OR(O191=Localization!$C$125,O191=3),0,IF(OR(O191=Localization!$C$126,O191=2),2,IF(OR(O191=Localization!$C$127,O191=1),4)))))</f>
        <v>0</v>
      </c>
      <c r="AK191" t="b">
        <f>IF(OR(P191=Localization!$C$117,P191=5),4,IF(OR(P191=Localization!$C$118,P191=4),2,IF(OR(P191=Localization!$C$119,P191=3),0,IF(OR(P191=Localization!$C$120,P191=2),-1,IF(OR(P191=Localization!$C$121,P191=1),-2)))))</f>
        <v>0</v>
      </c>
      <c r="AL191" t="b">
        <f>IF(OR(Q191=Localization!$C$123,Q191=5),-2,IF(OR(Q191=Localization!$C$124,Q191=4),-1,IF(OR(Q191=Localization!$C$125,Q191=3),0,IF(OR(Q191=Localization!$C$126,Q191=2),2,IF(OR(Q191=Localization!$C$127,Q191=1),4)))))</f>
        <v>0</v>
      </c>
      <c r="AM191" t="b">
        <f>IF(OR(R191=Localization!$C$117,R191=5),4,IF(OR(R191=Localization!$C$118,R191=4),2,IF(OR(R191=Localization!$C$119,R191=3),0,IF(OR(R191=Localization!$C$120,R191=2),-1,IF(OR(R191=Localization!$C$121,R191=1),-2)))))</f>
        <v>0</v>
      </c>
      <c r="AN191" t="b">
        <f>IF(OR(S191=Localization!$C$123,S191=5),-2,IF(OR(S191=Localization!$C$124,S191=4),-1,IF(OR(S191=Localization!$C$125,S191=3),0,IF(OR(S191=Localization!$C$126,S191=2),2,IF(OR(S191=Localization!$C$127,S191=1),4)))))</f>
        <v>0</v>
      </c>
      <c r="AO191" t="b">
        <f>IF(OR(T191=Localization!$C$117,T191=5),4,IF(OR(T191=Localization!$C$118,T191=4),2,IF(OR(T191=Localization!$C$119,T191=3),0,IF(OR(T191=Localization!$C$120,T191=2),-1,IF(OR(T191=Localization!$C$121,T191=1),-2)))))</f>
        <v>0</v>
      </c>
      <c r="AP191" t="b">
        <f>IF(OR(U191=Localization!$C$123,U191=5),-2,IF(OR(U191=Localization!$C$124,U191=4),-1,IF(OR(U191=Localization!$C$125,U191=3),0,IF(OR(U191=Localization!$C$126,U191=2),2,IF(OR(U191=Localization!$C$127,U191=1),4)))))</f>
        <v>0</v>
      </c>
      <c r="AR191" t="str">
        <f t="shared" si="52"/>
        <v>ЛОЖЬЛОЖЬ</v>
      </c>
      <c r="AS191" t="str">
        <f t="shared" si="53"/>
        <v>ЛОЖЬЛОЖЬ</v>
      </c>
      <c r="AT191" t="str">
        <f t="shared" si="54"/>
        <v>ЛОЖЬЛОЖЬ</v>
      </c>
      <c r="AU191" t="str">
        <f t="shared" si="55"/>
        <v>ЛОЖЬЛОЖЬ</v>
      </c>
      <c r="AV191" t="str">
        <f t="shared" si="56"/>
        <v>ЛОЖЬЛОЖЬ</v>
      </c>
      <c r="AW191" t="str">
        <f t="shared" si="57"/>
        <v>ЛОЖЬЛОЖЬ</v>
      </c>
      <c r="AX191" t="str">
        <f t="shared" si="58"/>
        <v>ЛОЖЬЛОЖЬ</v>
      </c>
      <c r="AY191" t="str">
        <f t="shared" si="59"/>
        <v>ЛОЖЬЛОЖЬ</v>
      </c>
      <c r="AZ191" t="str">
        <f t="shared" si="60"/>
        <v>ЛОЖЬЛОЖЬ</v>
      </c>
      <c r="BA191" t="str">
        <f t="shared" si="61"/>
        <v>ЛОЖЬЛОЖЬ</v>
      </c>
      <c r="BC191" t="str">
        <f t="shared" si="62"/>
        <v/>
      </c>
      <c r="BD191" t="str">
        <f t="shared" si="63"/>
        <v/>
      </c>
      <c r="BE191" t="str">
        <f t="shared" si="64"/>
        <v/>
      </c>
      <c r="BF191" t="str">
        <f t="shared" si="65"/>
        <v/>
      </c>
      <c r="BG191" t="str">
        <f t="shared" si="66"/>
        <v/>
      </c>
      <c r="BH191" t="str">
        <f t="shared" si="67"/>
        <v/>
      </c>
      <c r="BI191" t="str">
        <f t="shared" si="68"/>
        <v/>
      </c>
      <c r="BJ191" t="str">
        <f t="shared" si="69"/>
        <v/>
      </c>
      <c r="BK191" t="str">
        <f t="shared" si="70"/>
        <v/>
      </c>
      <c r="BL191" t="str">
        <f t="shared" si="71"/>
        <v/>
      </c>
    </row>
    <row r="192" spans="23:64" x14ac:dyDescent="0.25">
      <c r="W192" t="b">
        <f>IF(OR(B192=Localization!$C$117,B192=5),4,IF(OR(B192=Localization!$C$118,B192=4),2,IF(OR(B192=Localization!$C$119,B192=3),0,IF(OR(B192=Localization!$C$120,B192=2),-1,IF(OR(B192=Localization!$C$121,B192=1),-2)))))</f>
        <v>0</v>
      </c>
      <c r="X192" t="b">
        <f>IF(OR(C192=Localization!$C$123,C192=5),-2,IF(OR(C192=Localization!$C$124,C192=4),-1,IF(OR(C192=Localization!$C$125,C192=3),0,IF(OR(C192=Localization!$C$126,C192=2),2,IF(OR(C192=Localization!$C$127,C192=1),4)))))</f>
        <v>0</v>
      </c>
      <c r="Y192" t="b">
        <f>IF(OR(D192=Localization!$C$117,D192=5),4,IF(OR(D192=Localization!$C$118,D192=4),2,IF(OR(D192=Localization!$C$119,D192=3),0,IF(OR(D192=Localization!$C$120,D192=2),-1,IF(OR(D192=Localization!$C$121,D192=1),-2)))))</f>
        <v>0</v>
      </c>
      <c r="Z192" t="b">
        <f>IF(OR(E192=Localization!$C$123,E192=5),-2,IF(OR(E192=Localization!$C$124,E192=4),-1,IF(OR(E192=Localization!$C$125,E192=3),0,IF(OR(E192=Localization!$C$126,E192=2),2,IF(OR(E192=Localization!$C$127,E192=1),4)))))</f>
        <v>0</v>
      </c>
      <c r="AA192" t="b">
        <f>IF(OR(F192=Localization!$C$117,F192=5),4,IF(OR(F192=Localization!$C$118,F192=4),2,IF(OR(F192=Localization!$C$119,F192=3),0,IF(OR(F192=Localization!$C$120,F192=2),-1,IF(OR(F192=Localization!$C$121,F192=1),-2)))))</f>
        <v>0</v>
      </c>
      <c r="AB192" t="b">
        <f>IF(OR(G192=Localization!$C$123,G192=5),-2,IF(OR(G192=Localization!$C$124,G192=4),-1,IF(OR(G192=Localization!$C$125,G192=3),0,IF(OR(G192=Localization!$C$126,G192=2),2,IF(OR(G192=Localization!$C$127,G192=1),4)))))</f>
        <v>0</v>
      </c>
      <c r="AC192" t="b">
        <f>IF(OR(H192=Localization!$C$117,H192=5),4,IF(OR(H192=Localization!$C$118,H192=4),2,IF(OR(H192=Localization!$C$119,H192=3),0,IF(OR(H192=Localization!$C$120,H192=2),-1,IF(OR(H192=Localization!$C$121,H192=1),-2)))))</f>
        <v>0</v>
      </c>
      <c r="AD192" t="b">
        <f>IF(OR(I192=Localization!$C$123,I192=5),-2,IF(OR(I192=Localization!$C$124,I192=4),-1,IF(OR(I192=Localization!$C$125,I192=3),0,IF(OR(I192=Localization!$C$126,I192=2),2,IF(OR(I192=Localization!$C$127,I192=1),4)))))</f>
        <v>0</v>
      </c>
      <c r="AE192" t="b">
        <f>IF(OR(J192=Localization!$C$117,J192=5),4,IF(OR(J192=Localization!$C$118,J192=4),2,IF(OR(J192=Localization!$C$119,J192=3),0,IF(OR(J192=Localization!$C$120,J192=2),-1,IF(OR(J192=Localization!$C$121,J192=1),-2)))))</f>
        <v>0</v>
      </c>
      <c r="AF192" t="b">
        <f>IF(OR(K192=Localization!$C$123,K192=5),-2,IF(OR(K192=Localization!$C$124,K192=4),-1,IF(OR(K192=Localization!$C$125,K192=3),0,IF(OR(K192=Localization!$C$126,K192=2),2,IF(OR(K192=Localization!$C$127,K192=1),4)))))</f>
        <v>0</v>
      </c>
      <c r="AG192" t="b">
        <f>IF(OR(L192=Localization!$C$117,L192=5),4,IF(OR(L192=Localization!$C$118,L192=4),2,IF(OR(L192=Localization!$C$119,L192=3),0,IF(OR(L192=Localization!$C$120,L192=2),-1,IF(OR(L192=Localization!$C$121,L192=1),-2)))))</f>
        <v>0</v>
      </c>
      <c r="AH192" t="b">
        <f>IF(OR(M192=Localization!$C$123,M192=5),-2,IF(OR(M192=Localization!$C$124,M192=4),-1,IF(OR(M192=Localization!$C$125,M192=3),0,IF(OR(M192=Localization!$C$126,M192=2),2,IF(OR(M192=Localization!$C$127,M192=1),4)))))</f>
        <v>0</v>
      </c>
      <c r="AI192" t="b">
        <f>IF(OR(N192=Localization!$C$117,N192=5),4,IF(OR(N192=Localization!$C$118,N192=4),2,IF(OR(N192=Localization!$C$119,N192=3),0,IF(OR(N192=Localization!$C$120,N192=2),-1,IF(OR(N192=Localization!$C$121,N192=1),-2)))))</f>
        <v>0</v>
      </c>
      <c r="AJ192" t="b">
        <f>IF(OR(O192=Localization!$C$123,O192=5),-2,IF(OR(O192=Localization!$C$124,O192=4),-1,IF(OR(O192=Localization!$C$125,O192=3),0,IF(OR(O192=Localization!$C$126,O192=2),2,IF(OR(O192=Localization!$C$127,O192=1),4)))))</f>
        <v>0</v>
      </c>
      <c r="AK192" t="b">
        <f>IF(OR(P192=Localization!$C$117,P192=5),4,IF(OR(P192=Localization!$C$118,P192=4),2,IF(OR(P192=Localization!$C$119,P192=3),0,IF(OR(P192=Localization!$C$120,P192=2),-1,IF(OR(P192=Localization!$C$121,P192=1),-2)))))</f>
        <v>0</v>
      </c>
      <c r="AL192" t="b">
        <f>IF(OR(Q192=Localization!$C$123,Q192=5),-2,IF(OR(Q192=Localization!$C$124,Q192=4),-1,IF(OR(Q192=Localization!$C$125,Q192=3),0,IF(OR(Q192=Localization!$C$126,Q192=2),2,IF(OR(Q192=Localization!$C$127,Q192=1),4)))))</f>
        <v>0</v>
      </c>
      <c r="AM192" t="b">
        <f>IF(OR(R192=Localization!$C$117,R192=5),4,IF(OR(R192=Localization!$C$118,R192=4),2,IF(OR(R192=Localization!$C$119,R192=3),0,IF(OR(R192=Localization!$C$120,R192=2),-1,IF(OR(R192=Localization!$C$121,R192=1),-2)))))</f>
        <v>0</v>
      </c>
      <c r="AN192" t="b">
        <f>IF(OR(S192=Localization!$C$123,S192=5),-2,IF(OR(S192=Localization!$C$124,S192=4),-1,IF(OR(S192=Localization!$C$125,S192=3),0,IF(OR(S192=Localization!$C$126,S192=2),2,IF(OR(S192=Localization!$C$127,S192=1),4)))))</f>
        <v>0</v>
      </c>
      <c r="AO192" t="b">
        <f>IF(OR(T192=Localization!$C$117,T192=5),4,IF(OR(T192=Localization!$C$118,T192=4),2,IF(OR(T192=Localization!$C$119,T192=3),0,IF(OR(T192=Localization!$C$120,T192=2),-1,IF(OR(T192=Localization!$C$121,T192=1),-2)))))</f>
        <v>0</v>
      </c>
      <c r="AP192" t="b">
        <f>IF(OR(U192=Localization!$C$123,U192=5),-2,IF(OR(U192=Localization!$C$124,U192=4),-1,IF(OR(U192=Localization!$C$125,U192=3),0,IF(OR(U192=Localization!$C$126,U192=2),2,IF(OR(U192=Localization!$C$127,U192=1),4)))))</f>
        <v>0</v>
      </c>
      <c r="AR192" t="str">
        <f t="shared" si="52"/>
        <v>ЛОЖЬЛОЖЬ</v>
      </c>
      <c r="AS192" t="str">
        <f t="shared" si="53"/>
        <v>ЛОЖЬЛОЖЬ</v>
      </c>
      <c r="AT192" t="str">
        <f t="shared" si="54"/>
        <v>ЛОЖЬЛОЖЬ</v>
      </c>
      <c r="AU192" t="str">
        <f t="shared" si="55"/>
        <v>ЛОЖЬЛОЖЬ</v>
      </c>
      <c r="AV192" t="str">
        <f t="shared" si="56"/>
        <v>ЛОЖЬЛОЖЬ</v>
      </c>
      <c r="AW192" t="str">
        <f t="shared" si="57"/>
        <v>ЛОЖЬЛОЖЬ</v>
      </c>
      <c r="AX192" t="str">
        <f t="shared" si="58"/>
        <v>ЛОЖЬЛОЖЬ</v>
      </c>
      <c r="AY192" t="str">
        <f t="shared" si="59"/>
        <v>ЛОЖЬЛОЖЬ</v>
      </c>
      <c r="AZ192" t="str">
        <f t="shared" si="60"/>
        <v>ЛОЖЬЛОЖЬ</v>
      </c>
      <c r="BA192" t="str">
        <f t="shared" si="61"/>
        <v>ЛОЖЬЛОЖЬ</v>
      </c>
      <c r="BC192" t="str">
        <f t="shared" si="62"/>
        <v/>
      </c>
      <c r="BD192" t="str">
        <f t="shared" si="63"/>
        <v/>
      </c>
      <c r="BE192" t="str">
        <f t="shared" si="64"/>
        <v/>
      </c>
      <c r="BF192" t="str">
        <f t="shared" si="65"/>
        <v/>
      </c>
      <c r="BG192" t="str">
        <f t="shared" si="66"/>
        <v/>
      </c>
      <c r="BH192" t="str">
        <f t="shared" si="67"/>
        <v/>
      </c>
      <c r="BI192" t="str">
        <f t="shared" si="68"/>
        <v/>
      </c>
      <c r="BJ192" t="str">
        <f t="shared" si="69"/>
        <v/>
      </c>
      <c r="BK192" t="str">
        <f t="shared" si="70"/>
        <v/>
      </c>
      <c r="BL192" t="str">
        <f t="shared" si="71"/>
        <v/>
      </c>
    </row>
    <row r="193" spans="23:64" x14ac:dyDescent="0.25">
      <c r="W193" t="b">
        <f>IF(OR(B193=Localization!$C$117,B193=5),4,IF(OR(B193=Localization!$C$118,B193=4),2,IF(OR(B193=Localization!$C$119,B193=3),0,IF(OR(B193=Localization!$C$120,B193=2),-1,IF(OR(B193=Localization!$C$121,B193=1),-2)))))</f>
        <v>0</v>
      </c>
      <c r="X193" t="b">
        <f>IF(OR(C193=Localization!$C$123,C193=5),-2,IF(OR(C193=Localization!$C$124,C193=4),-1,IF(OR(C193=Localization!$C$125,C193=3),0,IF(OR(C193=Localization!$C$126,C193=2),2,IF(OR(C193=Localization!$C$127,C193=1),4)))))</f>
        <v>0</v>
      </c>
      <c r="Y193" t="b">
        <f>IF(OR(D193=Localization!$C$117,D193=5),4,IF(OR(D193=Localization!$C$118,D193=4),2,IF(OR(D193=Localization!$C$119,D193=3),0,IF(OR(D193=Localization!$C$120,D193=2),-1,IF(OR(D193=Localization!$C$121,D193=1),-2)))))</f>
        <v>0</v>
      </c>
      <c r="Z193" t="b">
        <f>IF(OR(E193=Localization!$C$123,E193=5),-2,IF(OR(E193=Localization!$C$124,E193=4),-1,IF(OR(E193=Localization!$C$125,E193=3),0,IF(OR(E193=Localization!$C$126,E193=2),2,IF(OR(E193=Localization!$C$127,E193=1),4)))))</f>
        <v>0</v>
      </c>
      <c r="AA193" t="b">
        <f>IF(OR(F193=Localization!$C$117,F193=5),4,IF(OR(F193=Localization!$C$118,F193=4),2,IF(OR(F193=Localization!$C$119,F193=3),0,IF(OR(F193=Localization!$C$120,F193=2),-1,IF(OR(F193=Localization!$C$121,F193=1),-2)))))</f>
        <v>0</v>
      </c>
      <c r="AB193" t="b">
        <f>IF(OR(G193=Localization!$C$123,G193=5),-2,IF(OR(G193=Localization!$C$124,G193=4),-1,IF(OR(G193=Localization!$C$125,G193=3),0,IF(OR(G193=Localization!$C$126,G193=2),2,IF(OR(G193=Localization!$C$127,G193=1),4)))))</f>
        <v>0</v>
      </c>
      <c r="AC193" t="b">
        <f>IF(OR(H193=Localization!$C$117,H193=5),4,IF(OR(H193=Localization!$C$118,H193=4),2,IF(OR(H193=Localization!$C$119,H193=3),0,IF(OR(H193=Localization!$C$120,H193=2),-1,IF(OR(H193=Localization!$C$121,H193=1),-2)))))</f>
        <v>0</v>
      </c>
      <c r="AD193" t="b">
        <f>IF(OR(I193=Localization!$C$123,I193=5),-2,IF(OR(I193=Localization!$C$124,I193=4),-1,IF(OR(I193=Localization!$C$125,I193=3),0,IF(OR(I193=Localization!$C$126,I193=2),2,IF(OR(I193=Localization!$C$127,I193=1),4)))))</f>
        <v>0</v>
      </c>
      <c r="AE193" t="b">
        <f>IF(OR(J193=Localization!$C$117,J193=5),4,IF(OR(J193=Localization!$C$118,J193=4),2,IF(OR(J193=Localization!$C$119,J193=3),0,IF(OR(J193=Localization!$C$120,J193=2),-1,IF(OR(J193=Localization!$C$121,J193=1),-2)))))</f>
        <v>0</v>
      </c>
      <c r="AF193" t="b">
        <f>IF(OR(K193=Localization!$C$123,K193=5),-2,IF(OR(K193=Localization!$C$124,K193=4),-1,IF(OR(K193=Localization!$C$125,K193=3),0,IF(OR(K193=Localization!$C$126,K193=2),2,IF(OR(K193=Localization!$C$127,K193=1),4)))))</f>
        <v>0</v>
      </c>
      <c r="AG193" t="b">
        <f>IF(OR(L193=Localization!$C$117,L193=5),4,IF(OR(L193=Localization!$C$118,L193=4),2,IF(OR(L193=Localization!$C$119,L193=3),0,IF(OR(L193=Localization!$C$120,L193=2),-1,IF(OR(L193=Localization!$C$121,L193=1),-2)))))</f>
        <v>0</v>
      </c>
      <c r="AH193" t="b">
        <f>IF(OR(M193=Localization!$C$123,M193=5),-2,IF(OR(M193=Localization!$C$124,M193=4),-1,IF(OR(M193=Localization!$C$125,M193=3),0,IF(OR(M193=Localization!$C$126,M193=2),2,IF(OR(M193=Localization!$C$127,M193=1),4)))))</f>
        <v>0</v>
      </c>
      <c r="AI193" t="b">
        <f>IF(OR(N193=Localization!$C$117,N193=5),4,IF(OR(N193=Localization!$C$118,N193=4),2,IF(OR(N193=Localization!$C$119,N193=3),0,IF(OR(N193=Localization!$C$120,N193=2),-1,IF(OR(N193=Localization!$C$121,N193=1),-2)))))</f>
        <v>0</v>
      </c>
      <c r="AJ193" t="b">
        <f>IF(OR(O193=Localization!$C$123,O193=5),-2,IF(OR(O193=Localization!$C$124,O193=4),-1,IF(OR(O193=Localization!$C$125,O193=3),0,IF(OR(O193=Localization!$C$126,O193=2),2,IF(OR(O193=Localization!$C$127,O193=1),4)))))</f>
        <v>0</v>
      </c>
      <c r="AK193" t="b">
        <f>IF(OR(P193=Localization!$C$117,P193=5),4,IF(OR(P193=Localization!$C$118,P193=4),2,IF(OR(P193=Localization!$C$119,P193=3),0,IF(OR(P193=Localization!$C$120,P193=2),-1,IF(OR(P193=Localization!$C$121,P193=1),-2)))))</f>
        <v>0</v>
      </c>
      <c r="AL193" t="b">
        <f>IF(OR(Q193=Localization!$C$123,Q193=5),-2,IF(OR(Q193=Localization!$C$124,Q193=4),-1,IF(OR(Q193=Localization!$C$125,Q193=3),0,IF(OR(Q193=Localization!$C$126,Q193=2),2,IF(OR(Q193=Localization!$C$127,Q193=1),4)))))</f>
        <v>0</v>
      </c>
      <c r="AM193" t="b">
        <f>IF(OR(R193=Localization!$C$117,R193=5),4,IF(OR(R193=Localization!$C$118,R193=4),2,IF(OR(R193=Localization!$C$119,R193=3),0,IF(OR(R193=Localization!$C$120,R193=2),-1,IF(OR(R193=Localization!$C$121,R193=1),-2)))))</f>
        <v>0</v>
      </c>
      <c r="AN193" t="b">
        <f>IF(OR(S193=Localization!$C$123,S193=5),-2,IF(OR(S193=Localization!$C$124,S193=4),-1,IF(OR(S193=Localization!$C$125,S193=3),0,IF(OR(S193=Localization!$C$126,S193=2),2,IF(OR(S193=Localization!$C$127,S193=1),4)))))</f>
        <v>0</v>
      </c>
      <c r="AO193" t="b">
        <f>IF(OR(T193=Localization!$C$117,T193=5),4,IF(OR(T193=Localization!$C$118,T193=4),2,IF(OR(T193=Localization!$C$119,T193=3),0,IF(OR(T193=Localization!$C$120,T193=2),-1,IF(OR(T193=Localization!$C$121,T193=1),-2)))))</f>
        <v>0</v>
      </c>
      <c r="AP193" t="b">
        <f>IF(OR(U193=Localization!$C$123,U193=5),-2,IF(OR(U193=Localization!$C$124,U193=4),-1,IF(OR(U193=Localization!$C$125,U193=3),0,IF(OR(U193=Localization!$C$126,U193=2),2,IF(OR(U193=Localization!$C$127,U193=1),4)))))</f>
        <v>0</v>
      </c>
      <c r="AR193" t="str">
        <f t="shared" si="52"/>
        <v>ЛОЖЬЛОЖЬ</v>
      </c>
      <c r="AS193" t="str">
        <f t="shared" si="53"/>
        <v>ЛОЖЬЛОЖЬ</v>
      </c>
      <c r="AT193" t="str">
        <f t="shared" si="54"/>
        <v>ЛОЖЬЛОЖЬ</v>
      </c>
      <c r="AU193" t="str">
        <f t="shared" si="55"/>
        <v>ЛОЖЬЛОЖЬ</v>
      </c>
      <c r="AV193" t="str">
        <f t="shared" si="56"/>
        <v>ЛОЖЬЛОЖЬ</v>
      </c>
      <c r="AW193" t="str">
        <f t="shared" si="57"/>
        <v>ЛОЖЬЛОЖЬ</v>
      </c>
      <c r="AX193" t="str">
        <f t="shared" si="58"/>
        <v>ЛОЖЬЛОЖЬ</v>
      </c>
      <c r="AY193" t="str">
        <f t="shared" si="59"/>
        <v>ЛОЖЬЛОЖЬ</v>
      </c>
      <c r="AZ193" t="str">
        <f t="shared" si="60"/>
        <v>ЛОЖЬЛОЖЬ</v>
      </c>
      <c r="BA193" t="str">
        <f t="shared" si="61"/>
        <v>ЛОЖЬЛОЖЬ</v>
      </c>
      <c r="BC193" t="str">
        <f t="shared" si="62"/>
        <v/>
      </c>
      <c r="BD193" t="str">
        <f t="shared" si="63"/>
        <v/>
      </c>
      <c r="BE193" t="str">
        <f t="shared" si="64"/>
        <v/>
      </c>
      <c r="BF193" t="str">
        <f t="shared" si="65"/>
        <v/>
      </c>
      <c r="BG193" t="str">
        <f t="shared" si="66"/>
        <v/>
      </c>
      <c r="BH193" t="str">
        <f t="shared" si="67"/>
        <v/>
      </c>
      <c r="BI193" t="str">
        <f t="shared" si="68"/>
        <v/>
      </c>
      <c r="BJ193" t="str">
        <f t="shared" si="69"/>
        <v/>
      </c>
      <c r="BK193" t="str">
        <f t="shared" si="70"/>
        <v/>
      </c>
      <c r="BL193" t="str">
        <f t="shared" si="71"/>
        <v/>
      </c>
    </row>
    <row r="194" spans="23:64" x14ac:dyDescent="0.25">
      <c r="W194" t="b">
        <f>IF(OR(B194=Localization!$C$117,B194=5),4,IF(OR(B194=Localization!$C$118,B194=4),2,IF(OR(B194=Localization!$C$119,B194=3),0,IF(OR(B194=Localization!$C$120,B194=2),-1,IF(OR(B194=Localization!$C$121,B194=1),-2)))))</f>
        <v>0</v>
      </c>
      <c r="X194" t="b">
        <f>IF(OR(C194=Localization!$C$123,C194=5),-2,IF(OR(C194=Localization!$C$124,C194=4),-1,IF(OR(C194=Localization!$C$125,C194=3),0,IF(OR(C194=Localization!$C$126,C194=2),2,IF(OR(C194=Localization!$C$127,C194=1),4)))))</f>
        <v>0</v>
      </c>
      <c r="Y194" t="b">
        <f>IF(OR(D194=Localization!$C$117,D194=5),4,IF(OR(D194=Localization!$C$118,D194=4),2,IF(OR(D194=Localization!$C$119,D194=3),0,IF(OR(D194=Localization!$C$120,D194=2),-1,IF(OR(D194=Localization!$C$121,D194=1),-2)))))</f>
        <v>0</v>
      </c>
      <c r="Z194" t="b">
        <f>IF(OR(E194=Localization!$C$123,E194=5),-2,IF(OR(E194=Localization!$C$124,E194=4),-1,IF(OR(E194=Localization!$C$125,E194=3),0,IF(OR(E194=Localization!$C$126,E194=2),2,IF(OR(E194=Localization!$C$127,E194=1),4)))))</f>
        <v>0</v>
      </c>
      <c r="AA194" t="b">
        <f>IF(OR(F194=Localization!$C$117,F194=5),4,IF(OR(F194=Localization!$C$118,F194=4),2,IF(OR(F194=Localization!$C$119,F194=3),0,IF(OR(F194=Localization!$C$120,F194=2),-1,IF(OR(F194=Localization!$C$121,F194=1),-2)))))</f>
        <v>0</v>
      </c>
      <c r="AB194" t="b">
        <f>IF(OR(G194=Localization!$C$123,G194=5),-2,IF(OR(G194=Localization!$C$124,G194=4),-1,IF(OR(G194=Localization!$C$125,G194=3),0,IF(OR(G194=Localization!$C$126,G194=2),2,IF(OR(G194=Localization!$C$127,G194=1),4)))))</f>
        <v>0</v>
      </c>
      <c r="AC194" t="b">
        <f>IF(OR(H194=Localization!$C$117,H194=5),4,IF(OR(H194=Localization!$C$118,H194=4),2,IF(OR(H194=Localization!$C$119,H194=3),0,IF(OR(H194=Localization!$C$120,H194=2),-1,IF(OR(H194=Localization!$C$121,H194=1),-2)))))</f>
        <v>0</v>
      </c>
      <c r="AD194" t="b">
        <f>IF(OR(I194=Localization!$C$123,I194=5),-2,IF(OR(I194=Localization!$C$124,I194=4),-1,IF(OR(I194=Localization!$C$125,I194=3),0,IF(OR(I194=Localization!$C$126,I194=2),2,IF(OR(I194=Localization!$C$127,I194=1),4)))))</f>
        <v>0</v>
      </c>
      <c r="AE194" t="b">
        <f>IF(OR(J194=Localization!$C$117,J194=5),4,IF(OR(J194=Localization!$C$118,J194=4),2,IF(OR(J194=Localization!$C$119,J194=3),0,IF(OR(J194=Localization!$C$120,J194=2),-1,IF(OR(J194=Localization!$C$121,J194=1),-2)))))</f>
        <v>0</v>
      </c>
      <c r="AF194" t="b">
        <f>IF(OR(K194=Localization!$C$123,K194=5),-2,IF(OR(K194=Localization!$C$124,K194=4),-1,IF(OR(K194=Localization!$C$125,K194=3),0,IF(OR(K194=Localization!$C$126,K194=2),2,IF(OR(K194=Localization!$C$127,K194=1),4)))))</f>
        <v>0</v>
      </c>
      <c r="AG194" t="b">
        <f>IF(OR(L194=Localization!$C$117,L194=5),4,IF(OR(L194=Localization!$C$118,L194=4),2,IF(OR(L194=Localization!$C$119,L194=3),0,IF(OR(L194=Localization!$C$120,L194=2),-1,IF(OR(L194=Localization!$C$121,L194=1),-2)))))</f>
        <v>0</v>
      </c>
      <c r="AH194" t="b">
        <f>IF(OR(M194=Localization!$C$123,M194=5),-2,IF(OR(M194=Localization!$C$124,M194=4),-1,IF(OR(M194=Localization!$C$125,M194=3),0,IF(OR(M194=Localization!$C$126,M194=2),2,IF(OR(M194=Localization!$C$127,M194=1),4)))))</f>
        <v>0</v>
      </c>
      <c r="AI194" t="b">
        <f>IF(OR(N194=Localization!$C$117,N194=5),4,IF(OR(N194=Localization!$C$118,N194=4),2,IF(OR(N194=Localization!$C$119,N194=3),0,IF(OR(N194=Localization!$C$120,N194=2),-1,IF(OR(N194=Localization!$C$121,N194=1),-2)))))</f>
        <v>0</v>
      </c>
      <c r="AJ194" t="b">
        <f>IF(OR(O194=Localization!$C$123,O194=5),-2,IF(OR(O194=Localization!$C$124,O194=4),-1,IF(OR(O194=Localization!$C$125,O194=3),0,IF(OR(O194=Localization!$C$126,O194=2),2,IF(OR(O194=Localization!$C$127,O194=1),4)))))</f>
        <v>0</v>
      </c>
      <c r="AK194" t="b">
        <f>IF(OR(P194=Localization!$C$117,P194=5),4,IF(OR(P194=Localization!$C$118,P194=4),2,IF(OR(P194=Localization!$C$119,P194=3),0,IF(OR(P194=Localization!$C$120,P194=2),-1,IF(OR(P194=Localization!$C$121,P194=1),-2)))))</f>
        <v>0</v>
      </c>
      <c r="AL194" t="b">
        <f>IF(OR(Q194=Localization!$C$123,Q194=5),-2,IF(OR(Q194=Localization!$C$124,Q194=4),-1,IF(OR(Q194=Localization!$C$125,Q194=3),0,IF(OR(Q194=Localization!$C$126,Q194=2),2,IF(OR(Q194=Localization!$C$127,Q194=1),4)))))</f>
        <v>0</v>
      </c>
      <c r="AM194" t="b">
        <f>IF(OR(R194=Localization!$C$117,R194=5),4,IF(OR(R194=Localization!$C$118,R194=4),2,IF(OR(R194=Localization!$C$119,R194=3),0,IF(OR(R194=Localization!$C$120,R194=2),-1,IF(OR(R194=Localization!$C$121,R194=1),-2)))))</f>
        <v>0</v>
      </c>
      <c r="AN194" t="b">
        <f>IF(OR(S194=Localization!$C$123,S194=5),-2,IF(OR(S194=Localization!$C$124,S194=4),-1,IF(OR(S194=Localization!$C$125,S194=3),0,IF(OR(S194=Localization!$C$126,S194=2),2,IF(OR(S194=Localization!$C$127,S194=1),4)))))</f>
        <v>0</v>
      </c>
      <c r="AO194" t="b">
        <f>IF(OR(T194=Localization!$C$117,T194=5),4,IF(OR(T194=Localization!$C$118,T194=4),2,IF(OR(T194=Localization!$C$119,T194=3),0,IF(OR(T194=Localization!$C$120,T194=2),-1,IF(OR(T194=Localization!$C$121,T194=1),-2)))))</f>
        <v>0</v>
      </c>
      <c r="AP194" t="b">
        <f>IF(OR(U194=Localization!$C$123,U194=5),-2,IF(OR(U194=Localization!$C$124,U194=4),-1,IF(OR(U194=Localization!$C$125,U194=3),0,IF(OR(U194=Localization!$C$126,U194=2),2,IF(OR(U194=Localization!$C$127,U194=1),4)))))</f>
        <v>0</v>
      </c>
      <c r="AR194" t="str">
        <f t="shared" si="52"/>
        <v>ЛОЖЬЛОЖЬ</v>
      </c>
      <c r="AS194" t="str">
        <f t="shared" si="53"/>
        <v>ЛОЖЬЛОЖЬ</v>
      </c>
      <c r="AT194" t="str">
        <f t="shared" si="54"/>
        <v>ЛОЖЬЛОЖЬ</v>
      </c>
      <c r="AU194" t="str">
        <f t="shared" si="55"/>
        <v>ЛОЖЬЛОЖЬ</v>
      </c>
      <c r="AV194" t="str">
        <f t="shared" si="56"/>
        <v>ЛОЖЬЛОЖЬ</v>
      </c>
      <c r="AW194" t="str">
        <f t="shared" si="57"/>
        <v>ЛОЖЬЛОЖЬ</v>
      </c>
      <c r="AX194" t="str">
        <f t="shared" si="58"/>
        <v>ЛОЖЬЛОЖЬ</v>
      </c>
      <c r="AY194" t="str">
        <f t="shared" si="59"/>
        <v>ЛОЖЬЛОЖЬ</v>
      </c>
      <c r="AZ194" t="str">
        <f t="shared" si="60"/>
        <v>ЛОЖЬЛОЖЬ</v>
      </c>
      <c r="BA194" t="str">
        <f t="shared" si="61"/>
        <v>ЛОЖЬЛОЖЬ</v>
      </c>
      <c r="BC194" t="str">
        <f t="shared" si="62"/>
        <v/>
      </c>
      <c r="BD194" t="str">
        <f t="shared" si="63"/>
        <v/>
      </c>
      <c r="BE194" t="str">
        <f t="shared" si="64"/>
        <v/>
      </c>
      <c r="BF194" t="str">
        <f t="shared" si="65"/>
        <v/>
      </c>
      <c r="BG194" t="str">
        <f t="shared" si="66"/>
        <v/>
      </c>
      <c r="BH194" t="str">
        <f t="shared" si="67"/>
        <v/>
      </c>
      <c r="BI194" t="str">
        <f t="shared" si="68"/>
        <v/>
      </c>
      <c r="BJ194" t="str">
        <f t="shared" si="69"/>
        <v/>
      </c>
      <c r="BK194" t="str">
        <f t="shared" si="70"/>
        <v/>
      </c>
      <c r="BL194" t="str">
        <f t="shared" si="71"/>
        <v/>
      </c>
    </row>
    <row r="195" spans="23:64" x14ac:dyDescent="0.25">
      <c r="W195" t="b">
        <f>IF(OR(B195=Localization!$C$117,B195=5),4,IF(OR(B195=Localization!$C$118,B195=4),2,IF(OR(B195=Localization!$C$119,B195=3),0,IF(OR(B195=Localization!$C$120,B195=2),-1,IF(OR(B195=Localization!$C$121,B195=1),-2)))))</f>
        <v>0</v>
      </c>
      <c r="X195" t="b">
        <f>IF(OR(C195=Localization!$C$123,C195=5),-2,IF(OR(C195=Localization!$C$124,C195=4),-1,IF(OR(C195=Localization!$C$125,C195=3),0,IF(OR(C195=Localization!$C$126,C195=2),2,IF(OR(C195=Localization!$C$127,C195=1),4)))))</f>
        <v>0</v>
      </c>
      <c r="Y195" t="b">
        <f>IF(OR(D195=Localization!$C$117,D195=5),4,IF(OR(D195=Localization!$C$118,D195=4),2,IF(OR(D195=Localization!$C$119,D195=3),0,IF(OR(D195=Localization!$C$120,D195=2),-1,IF(OR(D195=Localization!$C$121,D195=1),-2)))))</f>
        <v>0</v>
      </c>
      <c r="Z195" t="b">
        <f>IF(OR(E195=Localization!$C$123,E195=5),-2,IF(OR(E195=Localization!$C$124,E195=4),-1,IF(OR(E195=Localization!$C$125,E195=3),0,IF(OR(E195=Localization!$C$126,E195=2),2,IF(OR(E195=Localization!$C$127,E195=1),4)))))</f>
        <v>0</v>
      </c>
      <c r="AA195" t="b">
        <f>IF(OR(F195=Localization!$C$117,F195=5),4,IF(OR(F195=Localization!$C$118,F195=4),2,IF(OR(F195=Localization!$C$119,F195=3),0,IF(OR(F195=Localization!$C$120,F195=2),-1,IF(OR(F195=Localization!$C$121,F195=1),-2)))))</f>
        <v>0</v>
      </c>
      <c r="AB195" t="b">
        <f>IF(OR(G195=Localization!$C$123,G195=5),-2,IF(OR(G195=Localization!$C$124,G195=4),-1,IF(OR(G195=Localization!$C$125,G195=3),0,IF(OR(G195=Localization!$C$126,G195=2),2,IF(OR(G195=Localization!$C$127,G195=1),4)))))</f>
        <v>0</v>
      </c>
      <c r="AC195" t="b">
        <f>IF(OR(H195=Localization!$C$117,H195=5),4,IF(OR(H195=Localization!$C$118,H195=4),2,IF(OR(H195=Localization!$C$119,H195=3),0,IF(OR(H195=Localization!$C$120,H195=2),-1,IF(OR(H195=Localization!$C$121,H195=1),-2)))))</f>
        <v>0</v>
      </c>
      <c r="AD195" t="b">
        <f>IF(OR(I195=Localization!$C$123,I195=5),-2,IF(OR(I195=Localization!$C$124,I195=4),-1,IF(OR(I195=Localization!$C$125,I195=3),0,IF(OR(I195=Localization!$C$126,I195=2),2,IF(OR(I195=Localization!$C$127,I195=1),4)))))</f>
        <v>0</v>
      </c>
      <c r="AE195" t="b">
        <f>IF(OR(J195=Localization!$C$117,J195=5),4,IF(OR(J195=Localization!$C$118,J195=4),2,IF(OR(J195=Localization!$C$119,J195=3),0,IF(OR(J195=Localization!$C$120,J195=2),-1,IF(OR(J195=Localization!$C$121,J195=1),-2)))))</f>
        <v>0</v>
      </c>
      <c r="AF195" t="b">
        <f>IF(OR(K195=Localization!$C$123,K195=5),-2,IF(OR(K195=Localization!$C$124,K195=4),-1,IF(OR(K195=Localization!$C$125,K195=3),0,IF(OR(K195=Localization!$C$126,K195=2),2,IF(OR(K195=Localization!$C$127,K195=1),4)))))</f>
        <v>0</v>
      </c>
      <c r="AG195" t="b">
        <f>IF(OR(L195=Localization!$C$117,L195=5),4,IF(OR(L195=Localization!$C$118,L195=4),2,IF(OR(L195=Localization!$C$119,L195=3),0,IF(OR(L195=Localization!$C$120,L195=2),-1,IF(OR(L195=Localization!$C$121,L195=1),-2)))))</f>
        <v>0</v>
      </c>
      <c r="AH195" t="b">
        <f>IF(OR(M195=Localization!$C$123,M195=5),-2,IF(OR(M195=Localization!$C$124,M195=4),-1,IF(OR(M195=Localization!$C$125,M195=3),0,IF(OR(M195=Localization!$C$126,M195=2),2,IF(OR(M195=Localization!$C$127,M195=1),4)))))</f>
        <v>0</v>
      </c>
      <c r="AI195" t="b">
        <f>IF(OR(N195=Localization!$C$117,N195=5),4,IF(OR(N195=Localization!$C$118,N195=4),2,IF(OR(N195=Localization!$C$119,N195=3),0,IF(OR(N195=Localization!$C$120,N195=2),-1,IF(OR(N195=Localization!$C$121,N195=1),-2)))))</f>
        <v>0</v>
      </c>
      <c r="AJ195" t="b">
        <f>IF(OR(O195=Localization!$C$123,O195=5),-2,IF(OR(O195=Localization!$C$124,O195=4),-1,IF(OR(O195=Localization!$C$125,O195=3),0,IF(OR(O195=Localization!$C$126,O195=2),2,IF(OR(O195=Localization!$C$127,O195=1),4)))))</f>
        <v>0</v>
      </c>
      <c r="AK195" t="b">
        <f>IF(OR(P195=Localization!$C$117,P195=5),4,IF(OR(P195=Localization!$C$118,P195=4),2,IF(OR(P195=Localization!$C$119,P195=3),0,IF(OR(P195=Localization!$C$120,P195=2),-1,IF(OR(P195=Localization!$C$121,P195=1),-2)))))</f>
        <v>0</v>
      </c>
      <c r="AL195" t="b">
        <f>IF(OR(Q195=Localization!$C$123,Q195=5),-2,IF(OR(Q195=Localization!$C$124,Q195=4),-1,IF(OR(Q195=Localization!$C$125,Q195=3),0,IF(OR(Q195=Localization!$C$126,Q195=2),2,IF(OR(Q195=Localization!$C$127,Q195=1),4)))))</f>
        <v>0</v>
      </c>
      <c r="AM195" t="b">
        <f>IF(OR(R195=Localization!$C$117,R195=5),4,IF(OR(R195=Localization!$C$118,R195=4),2,IF(OR(R195=Localization!$C$119,R195=3),0,IF(OR(R195=Localization!$C$120,R195=2),-1,IF(OR(R195=Localization!$C$121,R195=1),-2)))))</f>
        <v>0</v>
      </c>
      <c r="AN195" t="b">
        <f>IF(OR(S195=Localization!$C$123,S195=5),-2,IF(OR(S195=Localization!$C$124,S195=4),-1,IF(OR(S195=Localization!$C$125,S195=3),0,IF(OR(S195=Localization!$C$126,S195=2),2,IF(OR(S195=Localization!$C$127,S195=1),4)))))</f>
        <v>0</v>
      </c>
      <c r="AO195" t="b">
        <f>IF(OR(T195=Localization!$C$117,T195=5),4,IF(OR(T195=Localization!$C$118,T195=4),2,IF(OR(T195=Localization!$C$119,T195=3),0,IF(OR(T195=Localization!$C$120,T195=2),-1,IF(OR(T195=Localization!$C$121,T195=1),-2)))))</f>
        <v>0</v>
      </c>
      <c r="AP195" t="b">
        <f>IF(OR(U195=Localization!$C$123,U195=5),-2,IF(OR(U195=Localization!$C$124,U195=4),-1,IF(OR(U195=Localization!$C$125,U195=3),0,IF(OR(U195=Localization!$C$126,U195=2),2,IF(OR(U195=Localization!$C$127,U195=1),4)))))</f>
        <v>0</v>
      </c>
      <c r="AR195" t="str">
        <f t="shared" si="52"/>
        <v>ЛОЖЬЛОЖЬ</v>
      </c>
      <c r="AS195" t="str">
        <f t="shared" si="53"/>
        <v>ЛОЖЬЛОЖЬ</v>
      </c>
      <c r="AT195" t="str">
        <f t="shared" si="54"/>
        <v>ЛОЖЬЛОЖЬ</v>
      </c>
      <c r="AU195" t="str">
        <f t="shared" si="55"/>
        <v>ЛОЖЬЛОЖЬ</v>
      </c>
      <c r="AV195" t="str">
        <f t="shared" si="56"/>
        <v>ЛОЖЬЛОЖЬ</v>
      </c>
      <c r="AW195" t="str">
        <f t="shared" si="57"/>
        <v>ЛОЖЬЛОЖЬ</v>
      </c>
      <c r="AX195" t="str">
        <f t="shared" si="58"/>
        <v>ЛОЖЬЛОЖЬ</v>
      </c>
      <c r="AY195" t="str">
        <f t="shared" si="59"/>
        <v>ЛОЖЬЛОЖЬ</v>
      </c>
      <c r="AZ195" t="str">
        <f t="shared" si="60"/>
        <v>ЛОЖЬЛОЖЬ</v>
      </c>
      <c r="BA195" t="str">
        <f t="shared" si="61"/>
        <v>ЛОЖЬЛОЖЬ</v>
      </c>
      <c r="BC195" t="str">
        <f t="shared" si="62"/>
        <v/>
      </c>
      <c r="BD195" t="str">
        <f t="shared" si="63"/>
        <v/>
      </c>
      <c r="BE195" t="str">
        <f t="shared" si="64"/>
        <v/>
      </c>
      <c r="BF195" t="str">
        <f t="shared" si="65"/>
        <v/>
      </c>
      <c r="BG195" t="str">
        <f t="shared" si="66"/>
        <v/>
      </c>
      <c r="BH195" t="str">
        <f t="shared" si="67"/>
        <v/>
      </c>
      <c r="BI195" t="str">
        <f t="shared" si="68"/>
        <v/>
      </c>
      <c r="BJ195" t="str">
        <f t="shared" si="69"/>
        <v/>
      </c>
      <c r="BK195" t="str">
        <f t="shared" si="70"/>
        <v/>
      </c>
      <c r="BL195" t="str">
        <f t="shared" si="71"/>
        <v/>
      </c>
    </row>
    <row r="196" spans="23:64" x14ac:dyDescent="0.25">
      <c r="W196" t="b">
        <f>IF(OR(B196=Localization!$C$117,B196=5),4,IF(OR(B196=Localization!$C$118,B196=4),2,IF(OR(B196=Localization!$C$119,B196=3),0,IF(OR(B196=Localization!$C$120,B196=2),-1,IF(OR(B196=Localization!$C$121,B196=1),-2)))))</f>
        <v>0</v>
      </c>
      <c r="X196" t="b">
        <f>IF(OR(C196=Localization!$C$123,C196=5),-2,IF(OR(C196=Localization!$C$124,C196=4),-1,IF(OR(C196=Localization!$C$125,C196=3),0,IF(OR(C196=Localization!$C$126,C196=2),2,IF(OR(C196=Localization!$C$127,C196=1),4)))))</f>
        <v>0</v>
      </c>
      <c r="Y196" t="b">
        <f>IF(OR(D196=Localization!$C$117,D196=5),4,IF(OR(D196=Localization!$C$118,D196=4),2,IF(OR(D196=Localization!$C$119,D196=3),0,IF(OR(D196=Localization!$C$120,D196=2),-1,IF(OR(D196=Localization!$C$121,D196=1),-2)))))</f>
        <v>0</v>
      </c>
      <c r="Z196" t="b">
        <f>IF(OR(E196=Localization!$C$123,E196=5),-2,IF(OR(E196=Localization!$C$124,E196=4),-1,IF(OR(E196=Localization!$C$125,E196=3),0,IF(OR(E196=Localization!$C$126,E196=2),2,IF(OR(E196=Localization!$C$127,E196=1),4)))))</f>
        <v>0</v>
      </c>
      <c r="AA196" t="b">
        <f>IF(OR(F196=Localization!$C$117,F196=5),4,IF(OR(F196=Localization!$C$118,F196=4),2,IF(OR(F196=Localization!$C$119,F196=3),0,IF(OR(F196=Localization!$C$120,F196=2),-1,IF(OR(F196=Localization!$C$121,F196=1),-2)))))</f>
        <v>0</v>
      </c>
      <c r="AB196" t="b">
        <f>IF(OR(G196=Localization!$C$123,G196=5),-2,IF(OR(G196=Localization!$C$124,G196=4),-1,IF(OR(G196=Localization!$C$125,G196=3),0,IF(OR(G196=Localization!$C$126,G196=2),2,IF(OR(G196=Localization!$C$127,G196=1),4)))))</f>
        <v>0</v>
      </c>
      <c r="AC196" t="b">
        <f>IF(OR(H196=Localization!$C$117,H196=5),4,IF(OR(H196=Localization!$C$118,H196=4),2,IF(OR(H196=Localization!$C$119,H196=3),0,IF(OR(H196=Localization!$C$120,H196=2),-1,IF(OR(H196=Localization!$C$121,H196=1),-2)))))</f>
        <v>0</v>
      </c>
      <c r="AD196" t="b">
        <f>IF(OR(I196=Localization!$C$123,I196=5),-2,IF(OR(I196=Localization!$C$124,I196=4),-1,IF(OR(I196=Localization!$C$125,I196=3),0,IF(OR(I196=Localization!$C$126,I196=2),2,IF(OR(I196=Localization!$C$127,I196=1),4)))))</f>
        <v>0</v>
      </c>
      <c r="AE196" t="b">
        <f>IF(OR(J196=Localization!$C$117,J196=5),4,IF(OR(J196=Localization!$C$118,J196=4),2,IF(OR(J196=Localization!$C$119,J196=3),0,IF(OR(J196=Localization!$C$120,J196=2),-1,IF(OR(J196=Localization!$C$121,J196=1),-2)))))</f>
        <v>0</v>
      </c>
      <c r="AF196" t="b">
        <f>IF(OR(K196=Localization!$C$123,K196=5),-2,IF(OR(K196=Localization!$C$124,K196=4),-1,IF(OR(K196=Localization!$C$125,K196=3),0,IF(OR(K196=Localization!$C$126,K196=2),2,IF(OR(K196=Localization!$C$127,K196=1),4)))))</f>
        <v>0</v>
      </c>
      <c r="AG196" t="b">
        <f>IF(OR(L196=Localization!$C$117,L196=5),4,IF(OR(L196=Localization!$C$118,L196=4),2,IF(OR(L196=Localization!$C$119,L196=3),0,IF(OR(L196=Localization!$C$120,L196=2),-1,IF(OR(L196=Localization!$C$121,L196=1),-2)))))</f>
        <v>0</v>
      </c>
      <c r="AH196" t="b">
        <f>IF(OR(M196=Localization!$C$123,M196=5),-2,IF(OR(M196=Localization!$C$124,M196=4),-1,IF(OR(M196=Localization!$C$125,M196=3),0,IF(OR(M196=Localization!$C$126,M196=2),2,IF(OR(M196=Localization!$C$127,M196=1),4)))))</f>
        <v>0</v>
      </c>
      <c r="AI196" t="b">
        <f>IF(OR(N196=Localization!$C$117,N196=5),4,IF(OR(N196=Localization!$C$118,N196=4),2,IF(OR(N196=Localization!$C$119,N196=3),0,IF(OR(N196=Localization!$C$120,N196=2),-1,IF(OR(N196=Localization!$C$121,N196=1),-2)))))</f>
        <v>0</v>
      </c>
      <c r="AJ196" t="b">
        <f>IF(OR(O196=Localization!$C$123,O196=5),-2,IF(OR(O196=Localization!$C$124,O196=4),-1,IF(OR(O196=Localization!$C$125,O196=3),0,IF(OR(O196=Localization!$C$126,O196=2),2,IF(OR(O196=Localization!$C$127,O196=1),4)))))</f>
        <v>0</v>
      </c>
      <c r="AK196" t="b">
        <f>IF(OR(P196=Localization!$C$117,P196=5),4,IF(OR(P196=Localization!$C$118,P196=4),2,IF(OR(P196=Localization!$C$119,P196=3),0,IF(OR(P196=Localization!$C$120,P196=2),-1,IF(OR(P196=Localization!$C$121,P196=1),-2)))))</f>
        <v>0</v>
      </c>
      <c r="AL196" t="b">
        <f>IF(OR(Q196=Localization!$C$123,Q196=5),-2,IF(OR(Q196=Localization!$C$124,Q196=4),-1,IF(OR(Q196=Localization!$C$125,Q196=3),0,IF(OR(Q196=Localization!$C$126,Q196=2),2,IF(OR(Q196=Localization!$C$127,Q196=1),4)))))</f>
        <v>0</v>
      </c>
      <c r="AM196" t="b">
        <f>IF(OR(R196=Localization!$C$117,R196=5),4,IF(OR(R196=Localization!$C$118,R196=4),2,IF(OR(R196=Localization!$C$119,R196=3),0,IF(OR(R196=Localization!$C$120,R196=2),-1,IF(OR(R196=Localization!$C$121,R196=1),-2)))))</f>
        <v>0</v>
      </c>
      <c r="AN196" t="b">
        <f>IF(OR(S196=Localization!$C$123,S196=5),-2,IF(OR(S196=Localization!$C$124,S196=4),-1,IF(OR(S196=Localization!$C$125,S196=3),0,IF(OR(S196=Localization!$C$126,S196=2),2,IF(OR(S196=Localization!$C$127,S196=1),4)))))</f>
        <v>0</v>
      </c>
      <c r="AO196" t="b">
        <f>IF(OR(T196=Localization!$C$117,T196=5),4,IF(OR(T196=Localization!$C$118,T196=4),2,IF(OR(T196=Localization!$C$119,T196=3),0,IF(OR(T196=Localization!$C$120,T196=2),-1,IF(OR(T196=Localization!$C$121,T196=1),-2)))))</f>
        <v>0</v>
      </c>
      <c r="AP196" t="b">
        <f>IF(OR(U196=Localization!$C$123,U196=5),-2,IF(OR(U196=Localization!$C$124,U196=4),-1,IF(OR(U196=Localization!$C$125,U196=3),0,IF(OR(U196=Localization!$C$126,U196=2),2,IF(OR(U196=Localization!$C$127,U196=1),4)))))</f>
        <v>0</v>
      </c>
      <c r="AR196" t="str">
        <f t="shared" si="52"/>
        <v>ЛОЖЬЛОЖЬ</v>
      </c>
      <c r="AS196" t="str">
        <f t="shared" si="53"/>
        <v>ЛОЖЬЛОЖЬ</v>
      </c>
      <c r="AT196" t="str">
        <f t="shared" si="54"/>
        <v>ЛОЖЬЛОЖЬ</v>
      </c>
      <c r="AU196" t="str">
        <f t="shared" si="55"/>
        <v>ЛОЖЬЛОЖЬ</v>
      </c>
      <c r="AV196" t="str">
        <f t="shared" si="56"/>
        <v>ЛОЖЬЛОЖЬ</v>
      </c>
      <c r="AW196" t="str">
        <f t="shared" si="57"/>
        <v>ЛОЖЬЛОЖЬ</v>
      </c>
      <c r="AX196" t="str">
        <f t="shared" si="58"/>
        <v>ЛОЖЬЛОЖЬ</v>
      </c>
      <c r="AY196" t="str">
        <f t="shared" si="59"/>
        <v>ЛОЖЬЛОЖЬ</v>
      </c>
      <c r="AZ196" t="str">
        <f t="shared" si="60"/>
        <v>ЛОЖЬЛОЖЬ</v>
      </c>
      <c r="BA196" t="str">
        <f t="shared" si="61"/>
        <v>ЛОЖЬЛОЖЬ</v>
      </c>
      <c r="BC196" t="str">
        <f t="shared" si="62"/>
        <v/>
      </c>
      <c r="BD196" t="str">
        <f t="shared" si="63"/>
        <v/>
      </c>
      <c r="BE196" t="str">
        <f t="shared" si="64"/>
        <v/>
      </c>
      <c r="BF196" t="str">
        <f t="shared" si="65"/>
        <v/>
      </c>
      <c r="BG196" t="str">
        <f t="shared" si="66"/>
        <v/>
      </c>
      <c r="BH196" t="str">
        <f t="shared" si="67"/>
        <v/>
      </c>
      <c r="BI196" t="str">
        <f t="shared" si="68"/>
        <v/>
      </c>
      <c r="BJ196" t="str">
        <f t="shared" si="69"/>
        <v/>
      </c>
      <c r="BK196" t="str">
        <f t="shared" si="70"/>
        <v/>
      </c>
      <c r="BL196" t="str">
        <f t="shared" si="71"/>
        <v/>
      </c>
    </row>
    <row r="197" spans="23:64" x14ac:dyDescent="0.25">
      <c r="W197" t="b">
        <f>IF(OR(B197=Localization!$C$117,B197=5),4,IF(OR(B197=Localization!$C$118,B197=4),2,IF(OR(B197=Localization!$C$119,B197=3),0,IF(OR(B197=Localization!$C$120,B197=2),-1,IF(OR(B197=Localization!$C$121,B197=1),-2)))))</f>
        <v>0</v>
      </c>
      <c r="X197" t="b">
        <f>IF(OR(C197=Localization!$C$123,C197=5),-2,IF(OR(C197=Localization!$C$124,C197=4),-1,IF(OR(C197=Localization!$C$125,C197=3),0,IF(OR(C197=Localization!$C$126,C197=2),2,IF(OR(C197=Localization!$C$127,C197=1),4)))))</f>
        <v>0</v>
      </c>
      <c r="Y197" t="b">
        <f>IF(OR(D197=Localization!$C$117,D197=5),4,IF(OR(D197=Localization!$C$118,D197=4),2,IF(OR(D197=Localization!$C$119,D197=3),0,IF(OR(D197=Localization!$C$120,D197=2),-1,IF(OR(D197=Localization!$C$121,D197=1),-2)))))</f>
        <v>0</v>
      </c>
      <c r="Z197" t="b">
        <f>IF(OR(E197=Localization!$C$123,E197=5),-2,IF(OR(E197=Localization!$C$124,E197=4),-1,IF(OR(E197=Localization!$C$125,E197=3),0,IF(OR(E197=Localization!$C$126,E197=2),2,IF(OR(E197=Localization!$C$127,E197=1),4)))))</f>
        <v>0</v>
      </c>
      <c r="AA197" t="b">
        <f>IF(OR(F197=Localization!$C$117,F197=5),4,IF(OR(F197=Localization!$C$118,F197=4),2,IF(OR(F197=Localization!$C$119,F197=3),0,IF(OR(F197=Localization!$C$120,F197=2),-1,IF(OR(F197=Localization!$C$121,F197=1),-2)))))</f>
        <v>0</v>
      </c>
      <c r="AB197" t="b">
        <f>IF(OR(G197=Localization!$C$123,G197=5),-2,IF(OR(G197=Localization!$C$124,G197=4),-1,IF(OR(G197=Localization!$C$125,G197=3),0,IF(OR(G197=Localization!$C$126,G197=2),2,IF(OR(G197=Localization!$C$127,G197=1),4)))))</f>
        <v>0</v>
      </c>
      <c r="AC197" t="b">
        <f>IF(OR(H197=Localization!$C$117,H197=5),4,IF(OR(H197=Localization!$C$118,H197=4),2,IF(OR(H197=Localization!$C$119,H197=3),0,IF(OR(H197=Localization!$C$120,H197=2),-1,IF(OR(H197=Localization!$C$121,H197=1),-2)))))</f>
        <v>0</v>
      </c>
      <c r="AD197" t="b">
        <f>IF(OR(I197=Localization!$C$123,I197=5),-2,IF(OR(I197=Localization!$C$124,I197=4),-1,IF(OR(I197=Localization!$C$125,I197=3),0,IF(OR(I197=Localization!$C$126,I197=2),2,IF(OR(I197=Localization!$C$127,I197=1),4)))))</f>
        <v>0</v>
      </c>
      <c r="AE197" t="b">
        <f>IF(OR(J197=Localization!$C$117,J197=5),4,IF(OR(J197=Localization!$C$118,J197=4),2,IF(OR(J197=Localization!$C$119,J197=3),0,IF(OR(J197=Localization!$C$120,J197=2),-1,IF(OR(J197=Localization!$C$121,J197=1),-2)))))</f>
        <v>0</v>
      </c>
      <c r="AF197" t="b">
        <f>IF(OR(K197=Localization!$C$123,K197=5),-2,IF(OR(K197=Localization!$C$124,K197=4),-1,IF(OR(K197=Localization!$C$125,K197=3),0,IF(OR(K197=Localization!$C$126,K197=2),2,IF(OR(K197=Localization!$C$127,K197=1),4)))))</f>
        <v>0</v>
      </c>
      <c r="AG197" t="b">
        <f>IF(OR(L197=Localization!$C$117,L197=5),4,IF(OR(L197=Localization!$C$118,L197=4),2,IF(OR(L197=Localization!$C$119,L197=3),0,IF(OR(L197=Localization!$C$120,L197=2),-1,IF(OR(L197=Localization!$C$121,L197=1),-2)))))</f>
        <v>0</v>
      </c>
      <c r="AH197" t="b">
        <f>IF(OR(M197=Localization!$C$123,M197=5),-2,IF(OR(M197=Localization!$C$124,M197=4),-1,IF(OR(M197=Localization!$C$125,M197=3),0,IF(OR(M197=Localization!$C$126,M197=2),2,IF(OR(M197=Localization!$C$127,M197=1),4)))))</f>
        <v>0</v>
      </c>
      <c r="AI197" t="b">
        <f>IF(OR(N197=Localization!$C$117,N197=5),4,IF(OR(N197=Localization!$C$118,N197=4),2,IF(OR(N197=Localization!$C$119,N197=3),0,IF(OR(N197=Localization!$C$120,N197=2),-1,IF(OR(N197=Localization!$C$121,N197=1),-2)))))</f>
        <v>0</v>
      </c>
      <c r="AJ197" t="b">
        <f>IF(OR(O197=Localization!$C$123,O197=5),-2,IF(OR(O197=Localization!$C$124,O197=4),-1,IF(OR(O197=Localization!$C$125,O197=3),0,IF(OR(O197=Localization!$C$126,O197=2),2,IF(OR(O197=Localization!$C$127,O197=1),4)))))</f>
        <v>0</v>
      </c>
      <c r="AK197" t="b">
        <f>IF(OR(P197=Localization!$C$117,P197=5),4,IF(OR(P197=Localization!$C$118,P197=4),2,IF(OR(P197=Localization!$C$119,P197=3),0,IF(OR(P197=Localization!$C$120,P197=2),-1,IF(OR(P197=Localization!$C$121,P197=1),-2)))))</f>
        <v>0</v>
      </c>
      <c r="AL197" t="b">
        <f>IF(OR(Q197=Localization!$C$123,Q197=5),-2,IF(OR(Q197=Localization!$C$124,Q197=4),-1,IF(OR(Q197=Localization!$C$125,Q197=3),0,IF(OR(Q197=Localization!$C$126,Q197=2),2,IF(OR(Q197=Localization!$C$127,Q197=1),4)))))</f>
        <v>0</v>
      </c>
      <c r="AM197" t="b">
        <f>IF(OR(R197=Localization!$C$117,R197=5),4,IF(OR(R197=Localization!$C$118,R197=4),2,IF(OR(R197=Localization!$C$119,R197=3),0,IF(OR(R197=Localization!$C$120,R197=2),-1,IF(OR(R197=Localization!$C$121,R197=1),-2)))))</f>
        <v>0</v>
      </c>
      <c r="AN197" t="b">
        <f>IF(OR(S197=Localization!$C$123,S197=5),-2,IF(OR(S197=Localization!$C$124,S197=4),-1,IF(OR(S197=Localization!$C$125,S197=3),0,IF(OR(S197=Localization!$C$126,S197=2),2,IF(OR(S197=Localization!$C$127,S197=1),4)))))</f>
        <v>0</v>
      </c>
      <c r="AO197" t="b">
        <f>IF(OR(T197=Localization!$C$117,T197=5),4,IF(OR(T197=Localization!$C$118,T197=4),2,IF(OR(T197=Localization!$C$119,T197=3),0,IF(OR(T197=Localization!$C$120,T197=2),-1,IF(OR(T197=Localization!$C$121,T197=1),-2)))))</f>
        <v>0</v>
      </c>
      <c r="AP197" t="b">
        <f>IF(OR(U197=Localization!$C$123,U197=5),-2,IF(OR(U197=Localization!$C$124,U197=4),-1,IF(OR(U197=Localization!$C$125,U197=3),0,IF(OR(U197=Localization!$C$126,U197=2),2,IF(OR(U197=Localization!$C$127,U197=1),4)))))</f>
        <v>0</v>
      </c>
      <c r="AR197" t="str">
        <f t="shared" ref="AR197:AR260" si="72">CONCATENATE(W197,X197)</f>
        <v>ЛОЖЬЛОЖЬ</v>
      </c>
      <c r="AS197" t="str">
        <f t="shared" ref="AS197:AS260" si="73">CONCATENATE(Y197,Z197)</f>
        <v>ЛОЖЬЛОЖЬ</v>
      </c>
      <c r="AT197" t="str">
        <f t="shared" ref="AT197:AT260" si="74">CONCATENATE(AA197,AB197)</f>
        <v>ЛОЖЬЛОЖЬ</v>
      </c>
      <c r="AU197" t="str">
        <f t="shared" ref="AU197:AU260" si="75">CONCATENATE(AC197,AD197)</f>
        <v>ЛОЖЬЛОЖЬ</v>
      </c>
      <c r="AV197" t="str">
        <f t="shared" ref="AV197:AV260" si="76">CONCATENATE(AE197,AF197)</f>
        <v>ЛОЖЬЛОЖЬ</v>
      </c>
      <c r="AW197" t="str">
        <f t="shared" ref="AW197:AW260" si="77">CONCATENATE(AG197,AH197)</f>
        <v>ЛОЖЬЛОЖЬ</v>
      </c>
      <c r="AX197" t="str">
        <f t="shared" ref="AX197:AX260" si="78">CONCATENATE(AI197,AJ197)</f>
        <v>ЛОЖЬЛОЖЬ</v>
      </c>
      <c r="AY197" t="str">
        <f t="shared" ref="AY197:AY260" si="79">CONCATENATE(AK197,AL197)</f>
        <v>ЛОЖЬЛОЖЬ</v>
      </c>
      <c r="AZ197" t="str">
        <f t="shared" ref="AZ197:AZ260" si="80">CONCATENATE(AM197,AN197)</f>
        <v>ЛОЖЬЛОЖЬ</v>
      </c>
      <c r="BA197" t="str">
        <f t="shared" ref="BA197:BA260" si="81">CONCATENATE(AO197,AP197)</f>
        <v>ЛОЖЬЛОЖЬ</v>
      </c>
      <c r="BC197" t="str">
        <f t="shared" ref="BC197:BC260" si="82" xml:space="preserve"> IF(OR(AR197= "4-2", AR197= "2-1", AR197= "-12", AR197= "-24"),"Q",
  IF(
    OR(AR197= "4-1", AR197= "40", AR197= "42"),"A",
    IF(
      AR197= "44","P",
      IF(OR(AR197= "2-2",AR197="0-2",AR197="-1-2",AR197="-2-2",AR197="-2-1",AR197="-20",AR197="-22" ),"R",
              IF(
                OR(AR197= "24",AR197="04",AR197="-14"),"M",
                IF(
                  OR(AR197= "20",AR197="22",AR197="0-1",AR197="00",AR197="02",AR197="-1-1",AR197="-10"),"I",""
                )
              )
      )
    )
  )
)</f>
        <v/>
      </c>
      <c r="BD197" t="str">
        <f t="shared" ref="BD197:BD260" si="83" xml:space="preserve"> IF(OR(AS197= "4-2", AS197= "2-1", AS197= "-12", AS197= "-24"),"Q",
  IF(
    OR(AS197= "4-1", AS197= "40", AS197= "42"),"A",
    IF(
      AS197= "44","P",
      IF(OR(AS197= "2-2",AS197="0-2",AS197="-1-2",AS197="-2-2",AS197="-2-1",AS197="-20",AS197="-22" ),"R",
              IF(
                OR(AS197= "24",AS197="04",AS197="-14"),"M",
                IF(
                  OR(AS197= "20",AS197="22",AS197="0-1",AS197="00",AS197="02",AS197="-1-1",AS197="-10"),"I",""
                )
              )
      )
    )
  )
)</f>
        <v/>
      </c>
      <c r="BE197" t="str">
        <f t="shared" ref="BE197:BE260" si="84" xml:space="preserve"> IF(OR(AT197= "4-2", AT197= "2-1", AT197= "-12", AT197= "-24"),"Q",
  IF(
    OR(AT197= "4-1", AT197= "40", AT197= "42"),"A",
    IF(
      AT197= "44","P",
      IF(OR(AT197= "2-2",AT197="0-2",AT197="-1-2",AT197="-2-2",AT197="-2-1",AT197="-20",AT197="-22" ),"R",
              IF(
                OR(AT197= "24",AT197="04",AT197="-14"),"M",
                IF(
                  OR(AT197= "20",AT197="22",AT197="0-1",AT197="00",AT197="02",AT197="-1-1",AT197="-10"),"I",""
                )
              )
      )
    )
  )
)</f>
        <v/>
      </c>
      <c r="BF197" t="str">
        <f t="shared" ref="BF197:BF260" si="85" xml:space="preserve"> IF(OR(AU197= "4-2", AU197= "2-1", AU197= "-12", AU197= "-24"),"Q",
  IF(
    OR(AU197= "4-1", AU197= "40", AU197= "42"),"A",
    IF(
      AU197= "44","P",
      IF(OR(AU197= "2-2",AU197="0-2",AU197="-1-2",AU197="-2-2",AU197="-2-1",AU197="-20",AU197="-22" ),"R",
              IF(
                OR(AU197= "24",AU197="04",AU197="-14"),"M",
                IF(
                  OR(AU197= "20",AU197="22",AU197="0-1",AU197="00",AU197="02",AU197="-1-1",AU197="-10"),"I",""
                )
              )
      )
    )
  )
)</f>
        <v/>
      </c>
      <c r="BG197" t="str">
        <f t="shared" ref="BG197:BG260" si="86" xml:space="preserve"> IF(OR(AV197= "4-2", AV197= "2-1", AV197= "-12", AV197= "-24"),"Q",
  IF(
    OR(AV197= "4-1", AV197= "40", AV197= "42"),"A",
    IF(
      AV197= "44","P",
      IF(OR(AV197= "2-2",AV197="0-2",AV197="-1-2",AV197="-2-2",AV197="-2-1",AV197="-20",AV197="-22" ),"R",
              IF(
                OR(AV197= "24",AV197="04",AV197="-14"),"M",
                IF(
                  OR(AV197= "20",AV197="22",AV197="0-1",AV197="00",AV197="02",AV197="-1-1",AV197="-10"),"I",""
                )
              )
      )
    )
  )
)</f>
        <v/>
      </c>
      <c r="BH197" t="str">
        <f t="shared" ref="BH197:BH260" si="87" xml:space="preserve"> IF(OR(AW197= "4-2", AW197= "2-1", AW197= "-12", AW197= "-24"),"Q",
  IF(
    OR(AW197= "4-1", AW197= "40", AW197= "42"),"A",
    IF(
      AW197= "44","P",
      IF(OR(AW197= "2-2",AW197="0-2",AW197="-1-2",AW197="-2-2",AW197="-2-1",AW197="-20",AW197="-22" ),"R",
              IF(
                OR(AW197= "24",AW197="04",AW197="-14"),"M",
                IF(
                  OR(AW197= "20",AW197="22",AW197="0-1",AW197="00",AW197="02",AW197="-1-1",AW197="-10"),"I",""
                )
              )
      )
    )
  )
)</f>
        <v/>
      </c>
      <c r="BI197" t="str">
        <f t="shared" ref="BI197:BI260" si="88" xml:space="preserve"> IF(OR(AX197= "4-2", AX197= "2-1", AX197= "-12", AX197= "-24"),"Q",
  IF(
    OR(AX197= "4-1", AX197= "40", AX197= "42"),"A",
    IF(
      AX197= "44","P",
      IF(OR(AX197= "2-2",AX197="0-2",AX197="-1-2",AX197="-2-2",AX197="-2-1",AX197="-20",AX197="-22" ),"R",
              IF(
                OR(AX197= "24",AX197="04",AX197="-14"),"M",
                IF(
                  OR(AX197= "20",AX197="22",AX197="0-1",AX197="00",AX197="02",AX197="-1-1",AX197="-10"),"I",""
                )
              )
      )
    )
  )
)</f>
        <v/>
      </c>
      <c r="BJ197" t="str">
        <f t="shared" ref="BJ197:BJ260" si="89" xml:space="preserve"> IF(OR(AY197= "4-2", AY197= "2-1", AY197= "-12", AY197= "-24"),"Q",
  IF(
    OR(AY197= "4-1", AY197= "40", AY197= "42"),"A",
    IF(
      AY197= "44","P",
      IF(OR(AY197= "2-2",AY197="0-2",AY197="-1-2",AY197="-2-2",AY197="-2-1",AY197="-20",AY197="-22" ),"R",
              IF(
                OR(AY197= "24",AY197="04",AY197="-14"),"M",
                IF(
                  OR(AY197= "20",AY197="22",AY197="0-1",AY197="00",AY197="02",AY197="-1-1",AY197="-10"),"I",""
                )
              )
      )
    )
  )
)</f>
        <v/>
      </c>
      <c r="BK197" t="str">
        <f t="shared" ref="BK197:BK260" si="90" xml:space="preserve"> IF(OR(AZ197= "4-2", AZ197= "2-1", AZ197= "-12", AZ197= "-24"),"Q",
  IF(
    OR(AZ197= "4-1", AZ197= "40", AZ197= "42"),"A",
    IF(
      AZ197= "44","P",
      IF(OR(AZ197= "2-2",AZ197="0-2",AZ197="-1-2",AZ197="-2-2",AZ197="-2-1",AZ197="-20",AZ197="-22" ),"R",
              IF(
                OR(AZ197= "24",AZ197="04",AZ197="-14"),"M",
                IF(
                  OR(AZ197= "20",AZ197="22",AZ197="0-1",AZ197="00",AZ197="02",AZ197="-1-1",AZ197="-10"),"I",""
                )
              )
      )
    )
  )
)</f>
        <v/>
      </c>
      <c r="BL197" t="str">
        <f t="shared" ref="BL197:BL260" si="91" xml:space="preserve"> IF(OR(BA197= "4-2", BA197= "2-1", BA197= "-12", BA197= "-24"),"Q",
  IF(
    OR(BA197= "4-1", BA197= "40", BA197= "42"),"A",
    IF(
      BA197= "44","P",
      IF(OR(BA197= "2-2",BA197="0-2",BA197="-1-2",BA197="-2-2",BA197="-2-1",BA197="-20",BA197="-22" ),"R",
              IF(
                OR(BA197= "24",BA197="04",BA197="-14"),"M",
                IF(
                  OR(BA197= "20",BA197="22",BA197="0-1",BA197="00",BA197="02",BA197="-1-1",BA197="-10"),"I",""
                )
              )
      )
    )
  )
)</f>
        <v/>
      </c>
    </row>
    <row r="198" spans="23:64" x14ac:dyDescent="0.25">
      <c r="W198" t="b">
        <f>IF(OR(B198=Localization!$C$117,B198=5),4,IF(OR(B198=Localization!$C$118,B198=4),2,IF(OR(B198=Localization!$C$119,B198=3),0,IF(OR(B198=Localization!$C$120,B198=2),-1,IF(OR(B198=Localization!$C$121,B198=1),-2)))))</f>
        <v>0</v>
      </c>
      <c r="X198" t="b">
        <f>IF(OR(C198=Localization!$C$123,C198=5),-2,IF(OR(C198=Localization!$C$124,C198=4),-1,IF(OR(C198=Localization!$C$125,C198=3),0,IF(OR(C198=Localization!$C$126,C198=2),2,IF(OR(C198=Localization!$C$127,C198=1),4)))))</f>
        <v>0</v>
      </c>
      <c r="Y198" t="b">
        <f>IF(OR(D198=Localization!$C$117,D198=5),4,IF(OR(D198=Localization!$C$118,D198=4),2,IF(OR(D198=Localization!$C$119,D198=3),0,IF(OR(D198=Localization!$C$120,D198=2),-1,IF(OR(D198=Localization!$C$121,D198=1),-2)))))</f>
        <v>0</v>
      </c>
      <c r="Z198" t="b">
        <f>IF(OR(E198=Localization!$C$123,E198=5),-2,IF(OR(E198=Localization!$C$124,E198=4),-1,IF(OR(E198=Localization!$C$125,E198=3),0,IF(OR(E198=Localization!$C$126,E198=2),2,IF(OR(E198=Localization!$C$127,E198=1),4)))))</f>
        <v>0</v>
      </c>
      <c r="AA198" t="b">
        <f>IF(OR(F198=Localization!$C$117,F198=5),4,IF(OR(F198=Localization!$C$118,F198=4),2,IF(OR(F198=Localization!$C$119,F198=3),0,IF(OR(F198=Localization!$C$120,F198=2),-1,IF(OR(F198=Localization!$C$121,F198=1),-2)))))</f>
        <v>0</v>
      </c>
      <c r="AB198" t="b">
        <f>IF(OR(G198=Localization!$C$123,G198=5),-2,IF(OR(G198=Localization!$C$124,G198=4),-1,IF(OR(G198=Localization!$C$125,G198=3),0,IF(OR(G198=Localization!$C$126,G198=2),2,IF(OR(G198=Localization!$C$127,G198=1),4)))))</f>
        <v>0</v>
      </c>
      <c r="AC198" t="b">
        <f>IF(OR(H198=Localization!$C$117,H198=5),4,IF(OR(H198=Localization!$C$118,H198=4),2,IF(OR(H198=Localization!$C$119,H198=3),0,IF(OR(H198=Localization!$C$120,H198=2),-1,IF(OR(H198=Localization!$C$121,H198=1),-2)))))</f>
        <v>0</v>
      </c>
      <c r="AD198" t="b">
        <f>IF(OR(I198=Localization!$C$123,I198=5),-2,IF(OR(I198=Localization!$C$124,I198=4),-1,IF(OR(I198=Localization!$C$125,I198=3),0,IF(OR(I198=Localization!$C$126,I198=2),2,IF(OR(I198=Localization!$C$127,I198=1),4)))))</f>
        <v>0</v>
      </c>
      <c r="AE198" t="b">
        <f>IF(OR(J198=Localization!$C$117,J198=5),4,IF(OR(J198=Localization!$C$118,J198=4),2,IF(OR(J198=Localization!$C$119,J198=3),0,IF(OR(J198=Localization!$C$120,J198=2),-1,IF(OR(J198=Localization!$C$121,J198=1),-2)))))</f>
        <v>0</v>
      </c>
      <c r="AF198" t="b">
        <f>IF(OR(K198=Localization!$C$123,K198=5),-2,IF(OR(K198=Localization!$C$124,K198=4),-1,IF(OR(K198=Localization!$C$125,K198=3),0,IF(OR(K198=Localization!$C$126,K198=2),2,IF(OR(K198=Localization!$C$127,K198=1),4)))))</f>
        <v>0</v>
      </c>
      <c r="AG198" t="b">
        <f>IF(OR(L198=Localization!$C$117,L198=5),4,IF(OR(L198=Localization!$C$118,L198=4),2,IF(OR(L198=Localization!$C$119,L198=3),0,IF(OR(L198=Localization!$C$120,L198=2),-1,IF(OR(L198=Localization!$C$121,L198=1),-2)))))</f>
        <v>0</v>
      </c>
      <c r="AH198" t="b">
        <f>IF(OR(M198=Localization!$C$123,M198=5),-2,IF(OR(M198=Localization!$C$124,M198=4),-1,IF(OR(M198=Localization!$C$125,M198=3),0,IF(OR(M198=Localization!$C$126,M198=2),2,IF(OR(M198=Localization!$C$127,M198=1),4)))))</f>
        <v>0</v>
      </c>
      <c r="AI198" t="b">
        <f>IF(OR(N198=Localization!$C$117,N198=5),4,IF(OR(N198=Localization!$C$118,N198=4),2,IF(OR(N198=Localization!$C$119,N198=3),0,IF(OR(N198=Localization!$C$120,N198=2),-1,IF(OR(N198=Localization!$C$121,N198=1),-2)))))</f>
        <v>0</v>
      </c>
      <c r="AJ198" t="b">
        <f>IF(OR(O198=Localization!$C$123,O198=5),-2,IF(OR(O198=Localization!$C$124,O198=4),-1,IF(OR(O198=Localization!$C$125,O198=3),0,IF(OR(O198=Localization!$C$126,O198=2),2,IF(OR(O198=Localization!$C$127,O198=1),4)))))</f>
        <v>0</v>
      </c>
      <c r="AK198" t="b">
        <f>IF(OR(P198=Localization!$C$117,P198=5),4,IF(OR(P198=Localization!$C$118,P198=4),2,IF(OR(P198=Localization!$C$119,P198=3),0,IF(OR(P198=Localization!$C$120,P198=2),-1,IF(OR(P198=Localization!$C$121,P198=1),-2)))))</f>
        <v>0</v>
      </c>
      <c r="AL198" t="b">
        <f>IF(OR(Q198=Localization!$C$123,Q198=5),-2,IF(OR(Q198=Localization!$C$124,Q198=4),-1,IF(OR(Q198=Localization!$C$125,Q198=3),0,IF(OR(Q198=Localization!$C$126,Q198=2),2,IF(OR(Q198=Localization!$C$127,Q198=1),4)))))</f>
        <v>0</v>
      </c>
      <c r="AM198" t="b">
        <f>IF(OR(R198=Localization!$C$117,R198=5),4,IF(OR(R198=Localization!$C$118,R198=4),2,IF(OR(R198=Localization!$C$119,R198=3),0,IF(OR(R198=Localization!$C$120,R198=2),-1,IF(OR(R198=Localization!$C$121,R198=1),-2)))))</f>
        <v>0</v>
      </c>
      <c r="AN198" t="b">
        <f>IF(OR(S198=Localization!$C$123,S198=5),-2,IF(OR(S198=Localization!$C$124,S198=4),-1,IF(OR(S198=Localization!$C$125,S198=3),0,IF(OR(S198=Localization!$C$126,S198=2),2,IF(OR(S198=Localization!$C$127,S198=1),4)))))</f>
        <v>0</v>
      </c>
      <c r="AO198" t="b">
        <f>IF(OR(T198=Localization!$C$117,T198=5),4,IF(OR(T198=Localization!$C$118,T198=4),2,IF(OR(T198=Localization!$C$119,T198=3),0,IF(OR(T198=Localization!$C$120,T198=2),-1,IF(OR(T198=Localization!$C$121,T198=1),-2)))))</f>
        <v>0</v>
      </c>
      <c r="AP198" t="b">
        <f>IF(OR(U198=Localization!$C$123,U198=5),-2,IF(OR(U198=Localization!$C$124,U198=4),-1,IF(OR(U198=Localization!$C$125,U198=3),0,IF(OR(U198=Localization!$C$126,U198=2),2,IF(OR(U198=Localization!$C$127,U198=1),4)))))</f>
        <v>0</v>
      </c>
      <c r="AR198" t="str">
        <f t="shared" si="72"/>
        <v>ЛОЖЬЛОЖЬ</v>
      </c>
      <c r="AS198" t="str">
        <f t="shared" si="73"/>
        <v>ЛОЖЬЛОЖЬ</v>
      </c>
      <c r="AT198" t="str">
        <f t="shared" si="74"/>
        <v>ЛОЖЬЛОЖЬ</v>
      </c>
      <c r="AU198" t="str">
        <f t="shared" si="75"/>
        <v>ЛОЖЬЛОЖЬ</v>
      </c>
      <c r="AV198" t="str">
        <f t="shared" si="76"/>
        <v>ЛОЖЬЛОЖЬ</v>
      </c>
      <c r="AW198" t="str">
        <f t="shared" si="77"/>
        <v>ЛОЖЬЛОЖЬ</v>
      </c>
      <c r="AX198" t="str">
        <f t="shared" si="78"/>
        <v>ЛОЖЬЛОЖЬ</v>
      </c>
      <c r="AY198" t="str">
        <f t="shared" si="79"/>
        <v>ЛОЖЬЛОЖЬ</v>
      </c>
      <c r="AZ198" t="str">
        <f t="shared" si="80"/>
        <v>ЛОЖЬЛОЖЬ</v>
      </c>
      <c r="BA198" t="str">
        <f t="shared" si="81"/>
        <v>ЛОЖЬЛОЖЬ</v>
      </c>
      <c r="BC198" t="str">
        <f t="shared" si="82"/>
        <v/>
      </c>
      <c r="BD198" t="str">
        <f t="shared" si="83"/>
        <v/>
      </c>
      <c r="BE198" t="str">
        <f t="shared" si="84"/>
        <v/>
      </c>
      <c r="BF198" t="str">
        <f t="shared" si="85"/>
        <v/>
      </c>
      <c r="BG198" t="str">
        <f t="shared" si="86"/>
        <v/>
      </c>
      <c r="BH198" t="str">
        <f t="shared" si="87"/>
        <v/>
      </c>
      <c r="BI198" t="str">
        <f t="shared" si="88"/>
        <v/>
      </c>
      <c r="BJ198" t="str">
        <f t="shared" si="89"/>
        <v/>
      </c>
      <c r="BK198" t="str">
        <f t="shared" si="90"/>
        <v/>
      </c>
      <c r="BL198" t="str">
        <f t="shared" si="91"/>
        <v/>
      </c>
    </row>
    <row r="199" spans="23:64" x14ac:dyDescent="0.25">
      <c r="W199" t="b">
        <f>IF(OR(B199=Localization!$C$117,B199=5),4,IF(OR(B199=Localization!$C$118,B199=4),2,IF(OR(B199=Localization!$C$119,B199=3),0,IF(OR(B199=Localization!$C$120,B199=2),-1,IF(OR(B199=Localization!$C$121,B199=1),-2)))))</f>
        <v>0</v>
      </c>
      <c r="X199" t="b">
        <f>IF(OR(C199=Localization!$C$123,C199=5),-2,IF(OR(C199=Localization!$C$124,C199=4),-1,IF(OR(C199=Localization!$C$125,C199=3),0,IF(OR(C199=Localization!$C$126,C199=2),2,IF(OR(C199=Localization!$C$127,C199=1),4)))))</f>
        <v>0</v>
      </c>
      <c r="Y199" t="b">
        <f>IF(OR(D199=Localization!$C$117,D199=5),4,IF(OR(D199=Localization!$C$118,D199=4),2,IF(OR(D199=Localization!$C$119,D199=3),0,IF(OR(D199=Localization!$C$120,D199=2),-1,IF(OR(D199=Localization!$C$121,D199=1),-2)))))</f>
        <v>0</v>
      </c>
      <c r="Z199" t="b">
        <f>IF(OR(E199=Localization!$C$123,E199=5),-2,IF(OR(E199=Localization!$C$124,E199=4),-1,IF(OR(E199=Localization!$C$125,E199=3),0,IF(OR(E199=Localization!$C$126,E199=2),2,IF(OR(E199=Localization!$C$127,E199=1),4)))))</f>
        <v>0</v>
      </c>
      <c r="AA199" t="b">
        <f>IF(OR(F199=Localization!$C$117,F199=5),4,IF(OR(F199=Localization!$C$118,F199=4),2,IF(OR(F199=Localization!$C$119,F199=3),0,IF(OR(F199=Localization!$C$120,F199=2),-1,IF(OR(F199=Localization!$C$121,F199=1),-2)))))</f>
        <v>0</v>
      </c>
      <c r="AB199" t="b">
        <f>IF(OR(G199=Localization!$C$123,G199=5),-2,IF(OR(G199=Localization!$C$124,G199=4),-1,IF(OR(G199=Localization!$C$125,G199=3),0,IF(OR(G199=Localization!$C$126,G199=2),2,IF(OR(G199=Localization!$C$127,G199=1),4)))))</f>
        <v>0</v>
      </c>
      <c r="AC199" t="b">
        <f>IF(OR(H199=Localization!$C$117,H199=5),4,IF(OR(H199=Localization!$C$118,H199=4),2,IF(OR(H199=Localization!$C$119,H199=3),0,IF(OR(H199=Localization!$C$120,H199=2),-1,IF(OR(H199=Localization!$C$121,H199=1),-2)))))</f>
        <v>0</v>
      </c>
      <c r="AD199" t="b">
        <f>IF(OR(I199=Localization!$C$123,I199=5),-2,IF(OR(I199=Localization!$C$124,I199=4),-1,IF(OR(I199=Localization!$C$125,I199=3),0,IF(OR(I199=Localization!$C$126,I199=2),2,IF(OR(I199=Localization!$C$127,I199=1),4)))))</f>
        <v>0</v>
      </c>
      <c r="AE199" t="b">
        <f>IF(OR(J199=Localization!$C$117,J199=5),4,IF(OR(J199=Localization!$C$118,J199=4),2,IF(OR(J199=Localization!$C$119,J199=3),0,IF(OR(J199=Localization!$C$120,J199=2),-1,IF(OR(J199=Localization!$C$121,J199=1),-2)))))</f>
        <v>0</v>
      </c>
      <c r="AF199" t="b">
        <f>IF(OR(K199=Localization!$C$123,K199=5),-2,IF(OR(K199=Localization!$C$124,K199=4),-1,IF(OR(K199=Localization!$C$125,K199=3),0,IF(OR(K199=Localization!$C$126,K199=2),2,IF(OR(K199=Localization!$C$127,K199=1),4)))))</f>
        <v>0</v>
      </c>
      <c r="AG199" t="b">
        <f>IF(OR(L199=Localization!$C$117,L199=5),4,IF(OR(L199=Localization!$C$118,L199=4),2,IF(OR(L199=Localization!$C$119,L199=3),0,IF(OR(L199=Localization!$C$120,L199=2),-1,IF(OR(L199=Localization!$C$121,L199=1),-2)))))</f>
        <v>0</v>
      </c>
      <c r="AH199" t="b">
        <f>IF(OR(M199=Localization!$C$123,M199=5),-2,IF(OR(M199=Localization!$C$124,M199=4),-1,IF(OR(M199=Localization!$C$125,M199=3),0,IF(OR(M199=Localization!$C$126,M199=2),2,IF(OR(M199=Localization!$C$127,M199=1),4)))))</f>
        <v>0</v>
      </c>
      <c r="AI199" t="b">
        <f>IF(OR(N199=Localization!$C$117,N199=5),4,IF(OR(N199=Localization!$C$118,N199=4),2,IF(OR(N199=Localization!$C$119,N199=3),0,IF(OR(N199=Localization!$C$120,N199=2),-1,IF(OR(N199=Localization!$C$121,N199=1),-2)))))</f>
        <v>0</v>
      </c>
      <c r="AJ199" t="b">
        <f>IF(OR(O199=Localization!$C$123,O199=5),-2,IF(OR(O199=Localization!$C$124,O199=4),-1,IF(OR(O199=Localization!$C$125,O199=3),0,IF(OR(O199=Localization!$C$126,O199=2),2,IF(OR(O199=Localization!$C$127,O199=1),4)))))</f>
        <v>0</v>
      </c>
      <c r="AK199" t="b">
        <f>IF(OR(P199=Localization!$C$117,P199=5),4,IF(OR(P199=Localization!$C$118,P199=4),2,IF(OR(P199=Localization!$C$119,P199=3),0,IF(OR(P199=Localization!$C$120,P199=2),-1,IF(OR(P199=Localization!$C$121,P199=1),-2)))))</f>
        <v>0</v>
      </c>
      <c r="AL199" t="b">
        <f>IF(OR(Q199=Localization!$C$123,Q199=5),-2,IF(OR(Q199=Localization!$C$124,Q199=4),-1,IF(OR(Q199=Localization!$C$125,Q199=3),0,IF(OR(Q199=Localization!$C$126,Q199=2),2,IF(OR(Q199=Localization!$C$127,Q199=1),4)))))</f>
        <v>0</v>
      </c>
      <c r="AM199" t="b">
        <f>IF(OR(R199=Localization!$C$117,R199=5),4,IF(OR(R199=Localization!$C$118,R199=4),2,IF(OR(R199=Localization!$C$119,R199=3),0,IF(OR(R199=Localization!$C$120,R199=2),-1,IF(OR(R199=Localization!$C$121,R199=1),-2)))))</f>
        <v>0</v>
      </c>
      <c r="AN199" t="b">
        <f>IF(OR(S199=Localization!$C$123,S199=5),-2,IF(OR(S199=Localization!$C$124,S199=4),-1,IF(OR(S199=Localization!$C$125,S199=3),0,IF(OR(S199=Localization!$C$126,S199=2),2,IF(OR(S199=Localization!$C$127,S199=1),4)))))</f>
        <v>0</v>
      </c>
      <c r="AO199" t="b">
        <f>IF(OR(T199=Localization!$C$117,T199=5),4,IF(OR(T199=Localization!$C$118,T199=4),2,IF(OR(T199=Localization!$C$119,T199=3),0,IF(OR(T199=Localization!$C$120,T199=2),-1,IF(OR(T199=Localization!$C$121,T199=1),-2)))))</f>
        <v>0</v>
      </c>
      <c r="AP199" t="b">
        <f>IF(OR(U199=Localization!$C$123,U199=5),-2,IF(OR(U199=Localization!$C$124,U199=4),-1,IF(OR(U199=Localization!$C$125,U199=3),0,IF(OR(U199=Localization!$C$126,U199=2),2,IF(OR(U199=Localization!$C$127,U199=1),4)))))</f>
        <v>0</v>
      </c>
      <c r="AR199" t="str">
        <f t="shared" si="72"/>
        <v>ЛОЖЬЛОЖЬ</v>
      </c>
      <c r="AS199" t="str">
        <f t="shared" si="73"/>
        <v>ЛОЖЬЛОЖЬ</v>
      </c>
      <c r="AT199" t="str">
        <f t="shared" si="74"/>
        <v>ЛОЖЬЛОЖЬ</v>
      </c>
      <c r="AU199" t="str">
        <f t="shared" si="75"/>
        <v>ЛОЖЬЛОЖЬ</v>
      </c>
      <c r="AV199" t="str">
        <f t="shared" si="76"/>
        <v>ЛОЖЬЛОЖЬ</v>
      </c>
      <c r="AW199" t="str">
        <f t="shared" si="77"/>
        <v>ЛОЖЬЛОЖЬ</v>
      </c>
      <c r="AX199" t="str">
        <f t="shared" si="78"/>
        <v>ЛОЖЬЛОЖЬ</v>
      </c>
      <c r="AY199" t="str">
        <f t="shared" si="79"/>
        <v>ЛОЖЬЛОЖЬ</v>
      </c>
      <c r="AZ199" t="str">
        <f t="shared" si="80"/>
        <v>ЛОЖЬЛОЖЬ</v>
      </c>
      <c r="BA199" t="str">
        <f t="shared" si="81"/>
        <v>ЛОЖЬЛОЖЬ</v>
      </c>
      <c r="BC199" t="str">
        <f t="shared" si="82"/>
        <v/>
      </c>
      <c r="BD199" t="str">
        <f t="shared" si="83"/>
        <v/>
      </c>
      <c r="BE199" t="str">
        <f t="shared" si="84"/>
        <v/>
      </c>
      <c r="BF199" t="str">
        <f t="shared" si="85"/>
        <v/>
      </c>
      <c r="BG199" t="str">
        <f t="shared" si="86"/>
        <v/>
      </c>
      <c r="BH199" t="str">
        <f t="shared" si="87"/>
        <v/>
      </c>
      <c r="BI199" t="str">
        <f t="shared" si="88"/>
        <v/>
      </c>
      <c r="BJ199" t="str">
        <f t="shared" si="89"/>
        <v/>
      </c>
      <c r="BK199" t="str">
        <f t="shared" si="90"/>
        <v/>
      </c>
      <c r="BL199" t="str">
        <f t="shared" si="91"/>
        <v/>
      </c>
    </row>
    <row r="200" spans="23:64" x14ac:dyDescent="0.25">
      <c r="W200" t="b">
        <f>IF(OR(B200=Localization!$C$117,B200=5),4,IF(OR(B200=Localization!$C$118,B200=4),2,IF(OR(B200=Localization!$C$119,B200=3),0,IF(OR(B200=Localization!$C$120,B200=2),-1,IF(OR(B200=Localization!$C$121,B200=1),-2)))))</f>
        <v>0</v>
      </c>
      <c r="X200" t="b">
        <f>IF(OR(C200=Localization!$C$123,C200=5),-2,IF(OR(C200=Localization!$C$124,C200=4),-1,IF(OR(C200=Localization!$C$125,C200=3),0,IF(OR(C200=Localization!$C$126,C200=2),2,IF(OR(C200=Localization!$C$127,C200=1),4)))))</f>
        <v>0</v>
      </c>
      <c r="Y200" t="b">
        <f>IF(OR(D200=Localization!$C$117,D200=5),4,IF(OR(D200=Localization!$C$118,D200=4),2,IF(OR(D200=Localization!$C$119,D200=3),0,IF(OR(D200=Localization!$C$120,D200=2),-1,IF(OR(D200=Localization!$C$121,D200=1),-2)))))</f>
        <v>0</v>
      </c>
      <c r="Z200" t="b">
        <f>IF(OR(E200=Localization!$C$123,E200=5),-2,IF(OR(E200=Localization!$C$124,E200=4),-1,IF(OR(E200=Localization!$C$125,E200=3),0,IF(OR(E200=Localization!$C$126,E200=2),2,IF(OR(E200=Localization!$C$127,E200=1),4)))))</f>
        <v>0</v>
      </c>
      <c r="AA200" t="b">
        <f>IF(OR(F200=Localization!$C$117,F200=5),4,IF(OR(F200=Localization!$C$118,F200=4),2,IF(OR(F200=Localization!$C$119,F200=3),0,IF(OR(F200=Localization!$C$120,F200=2),-1,IF(OR(F200=Localization!$C$121,F200=1),-2)))))</f>
        <v>0</v>
      </c>
      <c r="AB200" t="b">
        <f>IF(OR(G200=Localization!$C$123,G200=5),-2,IF(OR(G200=Localization!$C$124,G200=4),-1,IF(OR(G200=Localization!$C$125,G200=3),0,IF(OR(G200=Localization!$C$126,G200=2),2,IF(OR(G200=Localization!$C$127,G200=1),4)))))</f>
        <v>0</v>
      </c>
      <c r="AC200" t="b">
        <f>IF(OR(H200=Localization!$C$117,H200=5),4,IF(OR(H200=Localization!$C$118,H200=4),2,IF(OR(H200=Localization!$C$119,H200=3),0,IF(OR(H200=Localization!$C$120,H200=2),-1,IF(OR(H200=Localization!$C$121,H200=1),-2)))))</f>
        <v>0</v>
      </c>
      <c r="AD200" t="b">
        <f>IF(OR(I200=Localization!$C$123,I200=5),-2,IF(OR(I200=Localization!$C$124,I200=4),-1,IF(OR(I200=Localization!$C$125,I200=3),0,IF(OR(I200=Localization!$C$126,I200=2),2,IF(OR(I200=Localization!$C$127,I200=1),4)))))</f>
        <v>0</v>
      </c>
      <c r="AE200" t="b">
        <f>IF(OR(J200=Localization!$C$117,J200=5),4,IF(OR(J200=Localization!$C$118,J200=4),2,IF(OR(J200=Localization!$C$119,J200=3),0,IF(OR(J200=Localization!$C$120,J200=2),-1,IF(OR(J200=Localization!$C$121,J200=1),-2)))))</f>
        <v>0</v>
      </c>
      <c r="AF200" t="b">
        <f>IF(OR(K200=Localization!$C$123,K200=5),-2,IF(OR(K200=Localization!$C$124,K200=4),-1,IF(OR(K200=Localization!$C$125,K200=3),0,IF(OR(K200=Localization!$C$126,K200=2),2,IF(OR(K200=Localization!$C$127,K200=1),4)))))</f>
        <v>0</v>
      </c>
      <c r="AG200" t="b">
        <f>IF(OR(L200=Localization!$C$117,L200=5),4,IF(OR(L200=Localization!$C$118,L200=4),2,IF(OR(L200=Localization!$C$119,L200=3),0,IF(OR(L200=Localization!$C$120,L200=2),-1,IF(OR(L200=Localization!$C$121,L200=1),-2)))))</f>
        <v>0</v>
      </c>
      <c r="AH200" t="b">
        <f>IF(OR(M200=Localization!$C$123,M200=5),-2,IF(OR(M200=Localization!$C$124,M200=4),-1,IF(OR(M200=Localization!$C$125,M200=3),0,IF(OR(M200=Localization!$C$126,M200=2),2,IF(OR(M200=Localization!$C$127,M200=1),4)))))</f>
        <v>0</v>
      </c>
      <c r="AI200" t="b">
        <f>IF(OR(N200=Localization!$C$117,N200=5),4,IF(OR(N200=Localization!$C$118,N200=4),2,IF(OR(N200=Localization!$C$119,N200=3),0,IF(OR(N200=Localization!$C$120,N200=2),-1,IF(OR(N200=Localization!$C$121,N200=1),-2)))))</f>
        <v>0</v>
      </c>
      <c r="AJ200" t="b">
        <f>IF(OR(O200=Localization!$C$123,O200=5),-2,IF(OR(O200=Localization!$C$124,O200=4),-1,IF(OR(O200=Localization!$C$125,O200=3),0,IF(OR(O200=Localization!$C$126,O200=2),2,IF(OR(O200=Localization!$C$127,O200=1),4)))))</f>
        <v>0</v>
      </c>
      <c r="AK200" t="b">
        <f>IF(OR(P200=Localization!$C$117,P200=5),4,IF(OR(P200=Localization!$C$118,P200=4),2,IF(OR(P200=Localization!$C$119,P200=3),0,IF(OR(P200=Localization!$C$120,P200=2),-1,IF(OR(P200=Localization!$C$121,P200=1),-2)))))</f>
        <v>0</v>
      </c>
      <c r="AL200" t="b">
        <f>IF(OR(Q200=Localization!$C$123,Q200=5),-2,IF(OR(Q200=Localization!$C$124,Q200=4),-1,IF(OR(Q200=Localization!$C$125,Q200=3),0,IF(OR(Q200=Localization!$C$126,Q200=2),2,IF(OR(Q200=Localization!$C$127,Q200=1),4)))))</f>
        <v>0</v>
      </c>
      <c r="AM200" t="b">
        <f>IF(OR(R200=Localization!$C$117,R200=5),4,IF(OR(R200=Localization!$C$118,R200=4),2,IF(OR(R200=Localization!$C$119,R200=3),0,IF(OR(R200=Localization!$C$120,R200=2),-1,IF(OR(R200=Localization!$C$121,R200=1),-2)))))</f>
        <v>0</v>
      </c>
      <c r="AN200" t="b">
        <f>IF(OR(S200=Localization!$C$123,S200=5),-2,IF(OR(S200=Localization!$C$124,S200=4),-1,IF(OR(S200=Localization!$C$125,S200=3),0,IF(OR(S200=Localization!$C$126,S200=2),2,IF(OR(S200=Localization!$C$127,S200=1),4)))))</f>
        <v>0</v>
      </c>
      <c r="AO200" t="b">
        <f>IF(OR(T200=Localization!$C$117,T200=5),4,IF(OR(T200=Localization!$C$118,T200=4),2,IF(OR(T200=Localization!$C$119,T200=3),0,IF(OR(T200=Localization!$C$120,T200=2),-1,IF(OR(T200=Localization!$C$121,T200=1),-2)))))</f>
        <v>0</v>
      </c>
      <c r="AP200" t="b">
        <f>IF(OR(U200=Localization!$C$123,U200=5),-2,IF(OR(U200=Localization!$C$124,U200=4),-1,IF(OR(U200=Localization!$C$125,U200=3),0,IF(OR(U200=Localization!$C$126,U200=2),2,IF(OR(U200=Localization!$C$127,U200=1),4)))))</f>
        <v>0</v>
      </c>
      <c r="AR200" t="str">
        <f t="shared" si="72"/>
        <v>ЛОЖЬЛОЖЬ</v>
      </c>
      <c r="AS200" t="str">
        <f t="shared" si="73"/>
        <v>ЛОЖЬЛОЖЬ</v>
      </c>
      <c r="AT200" t="str">
        <f t="shared" si="74"/>
        <v>ЛОЖЬЛОЖЬ</v>
      </c>
      <c r="AU200" t="str">
        <f t="shared" si="75"/>
        <v>ЛОЖЬЛОЖЬ</v>
      </c>
      <c r="AV200" t="str">
        <f t="shared" si="76"/>
        <v>ЛОЖЬЛОЖЬ</v>
      </c>
      <c r="AW200" t="str">
        <f t="shared" si="77"/>
        <v>ЛОЖЬЛОЖЬ</v>
      </c>
      <c r="AX200" t="str">
        <f t="shared" si="78"/>
        <v>ЛОЖЬЛОЖЬ</v>
      </c>
      <c r="AY200" t="str">
        <f t="shared" si="79"/>
        <v>ЛОЖЬЛОЖЬ</v>
      </c>
      <c r="AZ200" t="str">
        <f t="shared" si="80"/>
        <v>ЛОЖЬЛОЖЬ</v>
      </c>
      <c r="BA200" t="str">
        <f t="shared" si="81"/>
        <v>ЛОЖЬЛОЖЬ</v>
      </c>
      <c r="BC200" t="str">
        <f t="shared" si="82"/>
        <v/>
      </c>
      <c r="BD200" t="str">
        <f t="shared" si="83"/>
        <v/>
      </c>
      <c r="BE200" t="str">
        <f t="shared" si="84"/>
        <v/>
      </c>
      <c r="BF200" t="str">
        <f t="shared" si="85"/>
        <v/>
      </c>
      <c r="BG200" t="str">
        <f t="shared" si="86"/>
        <v/>
      </c>
      <c r="BH200" t="str">
        <f t="shared" si="87"/>
        <v/>
      </c>
      <c r="BI200" t="str">
        <f t="shared" si="88"/>
        <v/>
      </c>
      <c r="BJ200" t="str">
        <f t="shared" si="89"/>
        <v/>
      </c>
      <c r="BK200" t="str">
        <f t="shared" si="90"/>
        <v/>
      </c>
      <c r="BL200" t="str">
        <f t="shared" si="91"/>
        <v/>
      </c>
    </row>
    <row r="201" spans="23:64" x14ac:dyDescent="0.25">
      <c r="W201" t="b">
        <f>IF(OR(B201=Localization!$C$117,B201=5),4,IF(OR(B201=Localization!$C$118,B201=4),2,IF(OR(B201=Localization!$C$119,B201=3),0,IF(OR(B201=Localization!$C$120,B201=2),-1,IF(OR(B201=Localization!$C$121,B201=1),-2)))))</f>
        <v>0</v>
      </c>
      <c r="X201" t="b">
        <f>IF(OR(C201=Localization!$C$123,C201=5),-2,IF(OR(C201=Localization!$C$124,C201=4),-1,IF(OR(C201=Localization!$C$125,C201=3),0,IF(OR(C201=Localization!$C$126,C201=2),2,IF(OR(C201=Localization!$C$127,C201=1),4)))))</f>
        <v>0</v>
      </c>
      <c r="Y201" t="b">
        <f>IF(OR(D201=Localization!$C$117,D201=5),4,IF(OR(D201=Localization!$C$118,D201=4),2,IF(OR(D201=Localization!$C$119,D201=3),0,IF(OR(D201=Localization!$C$120,D201=2),-1,IF(OR(D201=Localization!$C$121,D201=1),-2)))))</f>
        <v>0</v>
      </c>
      <c r="Z201" t="b">
        <f>IF(OR(E201=Localization!$C$123,E201=5),-2,IF(OR(E201=Localization!$C$124,E201=4),-1,IF(OR(E201=Localization!$C$125,E201=3),0,IF(OR(E201=Localization!$C$126,E201=2),2,IF(OR(E201=Localization!$C$127,E201=1),4)))))</f>
        <v>0</v>
      </c>
      <c r="AA201" t="b">
        <f>IF(OR(F201=Localization!$C$117,F201=5),4,IF(OR(F201=Localization!$C$118,F201=4),2,IF(OR(F201=Localization!$C$119,F201=3),0,IF(OR(F201=Localization!$C$120,F201=2),-1,IF(OR(F201=Localization!$C$121,F201=1),-2)))))</f>
        <v>0</v>
      </c>
      <c r="AB201" t="b">
        <f>IF(OR(G201=Localization!$C$123,G201=5),-2,IF(OR(G201=Localization!$C$124,G201=4),-1,IF(OR(G201=Localization!$C$125,G201=3),0,IF(OR(G201=Localization!$C$126,G201=2),2,IF(OR(G201=Localization!$C$127,G201=1),4)))))</f>
        <v>0</v>
      </c>
      <c r="AC201" t="b">
        <f>IF(OR(H201=Localization!$C$117,H201=5),4,IF(OR(H201=Localization!$C$118,H201=4),2,IF(OR(H201=Localization!$C$119,H201=3),0,IF(OR(H201=Localization!$C$120,H201=2),-1,IF(OR(H201=Localization!$C$121,H201=1),-2)))))</f>
        <v>0</v>
      </c>
      <c r="AD201" t="b">
        <f>IF(OR(I201=Localization!$C$123,I201=5),-2,IF(OR(I201=Localization!$C$124,I201=4),-1,IF(OR(I201=Localization!$C$125,I201=3),0,IF(OR(I201=Localization!$C$126,I201=2),2,IF(OR(I201=Localization!$C$127,I201=1),4)))))</f>
        <v>0</v>
      </c>
      <c r="AE201" t="b">
        <f>IF(OR(J201=Localization!$C$117,J201=5),4,IF(OR(J201=Localization!$C$118,J201=4),2,IF(OR(J201=Localization!$C$119,J201=3),0,IF(OR(J201=Localization!$C$120,J201=2),-1,IF(OR(J201=Localization!$C$121,J201=1),-2)))))</f>
        <v>0</v>
      </c>
      <c r="AF201" t="b">
        <f>IF(OR(K201=Localization!$C$123,K201=5),-2,IF(OR(K201=Localization!$C$124,K201=4),-1,IF(OR(K201=Localization!$C$125,K201=3),0,IF(OR(K201=Localization!$C$126,K201=2),2,IF(OR(K201=Localization!$C$127,K201=1),4)))))</f>
        <v>0</v>
      </c>
      <c r="AG201" t="b">
        <f>IF(OR(L201=Localization!$C$117,L201=5),4,IF(OR(L201=Localization!$C$118,L201=4),2,IF(OR(L201=Localization!$C$119,L201=3),0,IF(OR(L201=Localization!$C$120,L201=2),-1,IF(OR(L201=Localization!$C$121,L201=1),-2)))))</f>
        <v>0</v>
      </c>
      <c r="AH201" t="b">
        <f>IF(OR(M201=Localization!$C$123,M201=5),-2,IF(OR(M201=Localization!$C$124,M201=4),-1,IF(OR(M201=Localization!$C$125,M201=3),0,IF(OR(M201=Localization!$C$126,M201=2),2,IF(OR(M201=Localization!$C$127,M201=1),4)))))</f>
        <v>0</v>
      </c>
      <c r="AI201" t="b">
        <f>IF(OR(N201=Localization!$C$117,N201=5),4,IF(OR(N201=Localization!$C$118,N201=4),2,IF(OR(N201=Localization!$C$119,N201=3),0,IF(OR(N201=Localization!$C$120,N201=2),-1,IF(OR(N201=Localization!$C$121,N201=1),-2)))))</f>
        <v>0</v>
      </c>
      <c r="AJ201" t="b">
        <f>IF(OR(O201=Localization!$C$123,O201=5),-2,IF(OR(O201=Localization!$C$124,O201=4),-1,IF(OR(O201=Localization!$C$125,O201=3),0,IF(OR(O201=Localization!$C$126,O201=2),2,IF(OR(O201=Localization!$C$127,O201=1),4)))))</f>
        <v>0</v>
      </c>
      <c r="AK201" t="b">
        <f>IF(OR(P201=Localization!$C$117,P201=5),4,IF(OR(P201=Localization!$C$118,P201=4),2,IF(OR(P201=Localization!$C$119,P201=3),0,IF(OR(P201=Localization!$C$120,P201=2),-1,IF(OR(P201=Localization!$C$121,P201=1),-2)))))</f>
        <v>0</v>
      </c>
      <c r="AL201" t="b">
        <f>IF(OR(Q201=Localization!$C$123,Q201=5),-2,IF(OR(Q201=Localization!$C$124,Q201=4),-1,IF(OR(Q201=Localization!$C$125,Q201=3),0,IF(OR(Q201=Localization!$C$126,Q201=2),2,IF(OR(Q201=Localization!$C$127,Q201=1),4)))))</f>
        <v>0</v>
      </c>
      <c r="AM201" t="b">
        <f>IF(OR(R201=Localization!$C$117,R201=5),4,IF(OR(R201=Localization!$C$118,R201=4),2,IF(OR(R201=Localization!$C$119,R201=3),0,IF(OR(R201=Localization!$C$120,R201=2),-1,IF(OR(R201=Localization!$C$121,R201=1),-2)))))</f>
        <v>0</v>
      </c>
      <c r="AN201" t="b">
        <f>IF(OR(S201=Localization!$C$123,S201=5),-2,IF(OR(S201=Localization!$C$124,S201=4),-1,IF(OR(S201=Localization!$C$125,S201=3),0,IF(OR(S201=Localization!$C$126,S201=2),2,IF(OR(S201=Localization!$C$127,S201=1),4)))))</f>
        <v>0</v>
      </c>
      <c r="AO201" t="b">
        <f>IF(OR(T201=Localization!$C$117,T201=5),4,IF(OR(T201=Localization!$C$118,T201=4),2,IF(OR(T201=Localization!$C$119,T201=3),0,IF(OR(T201=Localization!$C$120,T201=2),-1,IF(OR(T201=Localization!$C$121,T201=1),-2)))))</f>
        <v>0</v>
      </c>
      <c r="AP201" t="b">
        <f>IF(OR(U201=Localization!$C$123,U201=5),-2,IF(OR(U201=Localization!$C$124,U201=4),-1,IF(OR(U201=Localization!$C$125,U201=3),0,IF(OR(U201=Localization!$C$126,U201=2),2,IF(OR(U201=Localization!$C$127,U201=1),4)))))</f>
        <v>0</v>
      </c>
      <c r="AR201" t="str">
        <f t="shared" si="72"/>
        <v>ЛОЖЬЛОЖЬ</v>
      </c>
      <c r="AS201" t="str">
        <f t="shared" si="73"/>
        <v>ЛОЖЬЛОЖЬ</v>
      </c>
      <c r="AT201" t="str">
        <f t="shared" si="74"/>
        <v>ЛОЖЬЛОЖЬ</v>
      </c>
      <c r="AU201" t="str">
        <f t="shared" si="75"/>
        <v>ЛОЖЬЛОЖЬ</v>
      </c>
      <c r="AV201" t="str">
        <f t="shared" si="76"/>
        <v>ЛОЖЬЛОЖЬ</v>
      </c>
      <c r="AW201" t="str">
        <f t="shared" si="77"/>
        <v>ЛОЖЬЛОЖЬ</v>
      </c>
      <c r="AX201" t="str">
        <f t="shared" si="78"/>
        <v>ЛОЖЬЛОЖЬ</v>
      </c>
      <c r="AY201" t="str">
        <f t="shared" si="79"/>
        <v>ЛОЖЬЛОЖЬ</v>
      </c>
      <c r="AZ201" t="str">
        <f t="shared" si="80"/>
        <v>ЛОЖЬЛОЖЬ</v>
      </c>
      <c r="BA201" t="str">
        <f t="shared" si="81"/>
        <v>ЛОЖЬЛОЖЬ</v>
      </c>
      <c r="BC201" t="str">
        <f t="shared" si="82"/>
        <v/>
      </c>
      <c r="BD201" t="str">
        <f t="shared" si="83"/>
        <v/>
      </c>
      <c r="BE201" t="str">
        <f t="shared" si="84"/>
        <v/>
      </c>
      <c r="BF201" t="str">
        <f t="shared" si="85"/>
        <v/>
      </c>
      <c r="BG201" t="str">
        <f t="shared" si="86"/>
        <v/>
      </c>
      <c r="BH201" t="str">
        <f t="shared" si="87"/>
        <v/>
      </c>
      <c r="BI201" t="str">
        <f t="shared" si="88"/>
        <v/>
      </c>
      <c r="BJ201" t="str">
        <f t="shared" si="89"/>
        <v/>
      </c>
      <c r="BK201" t="str">
        <f t="shared" si="90"/>
        <v/>
      </c>
      <c r="BL201" t="str">
        <f t="shared" si="91"/>
        <v/>
      </c>
    </row>
    <row r="202" spans="23:64" x14ac:dyDescent="0.25">
      <c r="W202" t="b">
        <f>IF(OR(B202=Localization!$C$117,B202=5),4,IF(OR(B202=Localization!$C$118,B202=4),2,IF(OR(B202=Localization!$C$119,B202=3),0,IF(OR(B202=Localization!$C$120,B202=2),-1,IF(OR(B202=Localization!$C$121,B202=1),-2)))))</f>
        <v>0</v>
      </c>
      <c r="X202" t="b">
        <f>IF(OR(C202=Localization!$C$123,C202=5),-2,IF(OR(C202=Localization!$C$124,C202=4),-1,IF(OR(C202=Localization!$C$125,C202=3),0,IF(OR(C202=Localization!$C$126,C202=2),2,IF(OR(C202=Localization!$C$127,C202=1),4)))))</f>
        <v>0</v>
      </c>
      <c r="Y202" t="b">
        <f>IF(OR(D202=Localization!$C$117,D202=5),4,IF(OR(D202=Localization!$C$118,D202=4),2,IF(OR(D202=Localization!$C$119,D202=3),0,IF(OR(D202=Localization!$C$120,D202=2),-1,IF(OR(D202=Localization!$C$121,D202=1),-2)))))</f>
        <v>0</v>
      </c>
      <c r="Z202" t="b">
        <f>IF(OR(E202=Localization!$C$123,E202=5),-2,IF(OR(E202=Localization!$C$124,E202=4),-1,IF(OR(E202=Localization!$C$125,E202=3),0,IF(OR(E202=Localization!$C$126,E202=2),2,IF(OR(E202=Localization!$C$127,E202=1),4)))))</f>
        <v>0</v>
      </c>
      <c r="AA202" t="b">
        <f>IF(OR(F202=Localization!$C$117,F202=5),4,IF(OR(F202=Localization!$C$118,F202=4),2,IF(OR(F202=Localization!$C$119,F202=3),0,IF(OR(F202=Localization!$C$120,F202=2),-1,IF(OR(F202=Localization!$C$121,F202=1),-2)))))</f>
        <v>0</v>
      </c>
      <c r="AB202" t="b">
        <f>IF(OR(G202=Localization!$C$123,G202=5),-2,IF(OR(G202=Localization!$C$124,G202=4),-1,IF(OR(G202=Localization!$C$125,G202=3),0,IF(OR(G202=Localization!$C$126,G202=2),2,IF(OR(G202=Localization!$C$127,G202=1),4)))))</f>
        <v>0</v>
      </c>
      <c r="AC202" t="b">
        <f>IF(OR(H202=Localization!$C$117,H202=5),4,IF(OR(H202=Localization!$C$118,H202=4),2,IF(OR(H202=Localization!$C$119,H202=3),0,IF(OR(H202=Localization!$C$120,H202=2),-1,IF(OR(H202=Localization!$C$121,H202=1),-2)))))</f>
        <v>0</v>
      </c>
      <c r="AD202" t="b">
        <f>IF(OR(I202=Localization!$C$123,I202=5),-2,IF(OR(I202=Localization!$C$124,I202=4),-1,IF(OR(I202=Localization!$C$125,I202=3),0,IF(OR(I202=Localization!$C$126,I202=2),2,IF(OR(I202=Localization!$C$127,I202=1),4)))))</f>
        <v>0</v>
      </c>
      <c r="AE202" t="b">
        <f>IF(OR(J202=Localization!$C$117,J202=5),4,IF(OR(J202=Localization!$C$118,J202=4),2,IF(OR(J202=Localization!$C$119,J202=3),0,IF(OR(J202=Localization!$C$120,J202=2),-1,IF(OR(J202=Localization!$C$121,J202=1),-2)))))</f>
        <v>0</v>
      </c>
      <c r="AF202" t="b">
        <f>IF(OR(K202=Localization!$C$123,K202=5),-2,IF(OR(K202=Localization!$C$124,K202=4),-1,IF(OR(K202=Localization!$C$125,K202=3),0,IF(OR(K202=Localization!$C$126,K202=2),2,IF(OR(K202=Localization!$C$127,K202=1),4)))))</f>
        <v>0</v>
      </c>
      <c r="AG202" t="b">
        <f>IF(OR(L202=Localization!$C$117,L202=5),4,IF(OR(L202=Localization!$C$118,L202=4),2,IF(OR(L202=Localization!$C$119,L202=3),0,IF(OR(L202=Localization!$C$120,L202=2),-1,IF(OR(L202=Localization!$C$121,L202=1),-2)))))</f>
        <v>0</v>
      </c>
      <c r="AH202" t="b">
        <f>IF(OR(M202=Localization!$C$123,M202=5),-2,IF(OR(M202=Localization!$C$124,M202=4),-1,IF(OR(M202=Localization!$C$125,M202=3),0,IF(OR(M202=Localization!$C$126,M202=2),2,IF(OR(M202=Localization!$C$127,M202=1),4)))))</f>
        <v>0</v>
      </c>
      <c r="AI202" t="b">
        <f>IF(OR(N202=Localization!$C$117,N202=5),4,IF(OR(N202=Localization!$C$118,N202=4),2,IF(OR(N202=Localization!$C$119,N202=3),0,IF(OR(N202=Localization!$C$120,N202=2),-1,IF(OR(N202=Localization!$C$121,N202=1),-2)))))</f>
        <v>0</v>
      </c>
      <c r="AJ202" t="b">
        <f>IF(OR(O202=Localization!$C$123,O202=5),-2,IF(OR(O202=Localization!$C$124,O202=4),-1,IF(OR(O202=Localization!$C$125,O202=3),0,IF(OR(O202=Localization!$C$126,O202=2),2,IF(OR(O202=Localization!$C$127,O202=1),4)))))</f>
        <v>0</v>
      </c>
      <c r="AK202" t="b">
        <f>IF(OR(P202=Localization!$C$117,P202=5),4,IF(OR(P202=Localization!$C$118,P202=4),2,IF(OR(P202=Localization!$C$119,P202=3),0,IF(OR(P202=Localization!$C$120,P202=2),-1,IF(OR(P202=Localization!$C$121,P202=1),-2)))))</f>
        <v>0</v>
      </c>
      <c r="AL202" t="b">
        <f>IF(OR(Q202=Localization!$C$123,Q202=5),-2,IF(OR(Q202=Localization!$C$124,Q202=4),-1,IF(OR(Q202=Localization!$C$125,Q202=3),0,IF(OR(Q202=Localization!$C$126,Q202=2),2,IF(OR(Q202=Localization!$C$127,Q202=1),4)))))</f>
        <v>0</v>
      </c>
      <c r="AM202" t="b">
        <f>IF(OR(R202=Localization!$C$117,R202=5),4,IF(OR(R202=Localization!$C$118,R202=4),2,IF(OR(R202=Localization!$C$119,R202=3),0,IF(OR(R202=Localization!$C$120,R202=2),-1,IF(OR(R202=Localization!$C$121,R202=1),-2)))))</f>
        <v>0</v>
      </c>
      <c r="AN202" t="b">
        <f>IF(OR(S202=Localization!$C$123,S202=5),-2,IF(OR(S202=Localization!$C$124,S202=4),-1,IF(OR(S202=Localization!$C$125,S202=3),0,IF(OR(S202=Localization!$C$126,S202=2),2,IF(OR(S202=Localization!$C$127,S202=1),4)))))</f>
        <v>0</v>
      </c>
      <c r="AO202" t="b">
        <f>IF(OR(T202=Localization!$C$117,T202=5),4,IF(OR(T202=Localization!$C$118,T202=4),2,IF(OR(T202=Localization!$C$119,T202=3),0,IF(OR(T202=Localization!$C$120,T202=2),-1,IF(OR(T202=Localization!$C$121,T202=1),-2)))))</f>
        <v>0</v>
      </c>
      <c r="AP202" t="b">
        <f>IF(OR(U202=Localization!$C$123,U202=5),-2,IF(OR(U202=Localization!$C$124,U202=4),-1,IF(OR(U202=Localization!$C$125,U202=3),0,IF(OR(U202=Localization!$C$126,U202=2),2,IF(OR(U202=Localization!$C$127,U202=1),4)))))</f>
        <v>0</v>
      </c>
      <c r="AR202" t="str">
        <f t="shared" si="72"/>
        <v>ЛОЖЬЛОЖЬ</v>
      </c>
      <c r="AS202" t="str">
        <f t="shared" si="73"/>
        <v>ЛОЖЬЛОЖЬ</v>
      </c>
      <c r="AT202" t="str">
        <f t="shared" si="74"/>
        <v>ЛОЖЬЛОЖЬ</v>
      </c>
      <c r="AU202" t="str">
        <f t="shared" si="75"/>
        <v>ЛОЖЬЛОЖЬ</v>
      </c>
      <c r="AV202" t="str">
        <f t="shared" si="76"/>
        <v>ЛОЖЬЛОЖЬ</v>
      </c>
      <c r="AW202" t="str">
        <f t="shared" si="77"/>
        <v>ЛОЖЬЛОЖЬ</v>
      </c>
      <c r="AX202" t="str">
        <f t="shared" si="78"/>
        <v>ЛОЖЬЛОЖЬ</v>
      </c>
      <c r="AY202" t="str">
        <f t="shared" si="79"/>
        <v>ЛОЖЬЛОЖЬ</v>
      </c>
      <c r="AZ202" t="str">
        <f t="shared" si="80"/>
        <v>ЛОЖЬЛОЖЬ</v>
      </c>
      <c r="BA202" t="str">
        <f t="shared" si="81"/>
        <v>ЛОЖЬЛОЖЬ</v>
      </c>
      <c r="BC202" t="str">
        <f t="shared" si="82"/>
        <v/>
      </c>
      <c r="BD202" t="str">
        <f t="shared" si="83"/>
        <v/>
      </c>
      <c r="BE202" t="str">
        <f t="shared" si="84"/>
        <v/>
      </c>
      <c r="BF202" t="str">
        <f t="shared" si="85"/>
        <v/>
      </c>
      <c r="BG202" t="str">
        <f t="shared" si="86"/>
        <v/>
      </c>
      <c r="BH202" t="str">
        <f t="shared" si="87"/>
        <v/>
      </c>
      <c r="BI202" t="str">
        <f t="shared" si="88"/>
        <v/>
      </c>
      <c r="BJ202" t="str">
        <f t="shared" si="89"/>
        <v/>
      </c>
      <c r="BK202" t="str">
        <f t="shared" si="90"/>
        <v/>
      </c>
      <c r="BL202" t="str">
        <f t="shared" si="91"/>
        <v/>
      </c>
    </row>
    <row r="203" spans="23:64" x14ac:dyDescent="0.25">
      <c r="W203" t="b">
        <f>IF(OR(B203=Localization!$C$117,B203=5),4,IF(OR(B203=Localization!$C$118,B203=4),2,IF(OR(B203=Localization!$C$119,B203=3),0,IF(OR(B203=Localization!$C$120,B203=2),-1,IF(OR(B203=Localization!$C$121,B203=1),-2)))))</f>
        <v>0</v>
      </c>
      <c r="X203" t="b">
        <f>IF(OR(C203=Localization!$C$123,C203=5),-2,IF(OR(C203=Localization!$C$124,C203=4),-1,IF(OR(C203=Localization!$C$125,C203=3),0,IF(OR(C203=Localization!$C$126,C203=2),2,IF(OR(C203=Localization!$C$127,C203=1),4)))))</f>
        <v>0</v>
      </c>
      <c r="Y203" t="b">
        <f>IF(OR(D203=Localization!$C$117,D203=5),4,IF(OR(D203=Localization!$C$118,D203=4),2,IF(OR(D203=Localization!$C$119,D203=3),0,IF(OR(D203=Localization!$C$120,D203=2),-1,IF(OR(D203=Localization!$C$121,D203=1),-2)))))</f>
        <v>0</v>
      </c>
      <c r="Z203" t="b">
        <f>IF(OR(E203=Localization!$C$123,E203=5),-2,IF(OR(E203=Localization!$C$124,E203=4),-1,IF(OR(E203=Localization!$C$125,E203=3),0,IF(OR(E203=Localization!$C$126,E203=2),2,IF(OR(E203=Localization!$C$127,E203=1),4)))))</f>
        <v>0</v>
      </c>
      <c r="AA203" t="b">
        <f>IF(OR(F203=Localization!$C$117,F203=5),4,IF(OR(F203=Localization!$C$118,F203=4),2,IF(OR(F203=Localization!$C$119,F203=3),0,IF(OR(F203=Localization!$C$120,F203=2),-1,IF(OR(F203=Localization!$C$121,F203=1),-2)))))</f>
        <v>0</v>
      </c>
      <c r="AB203" t="b">
        <f>IF(OR(G203=Localization!$C$123,G203=5),-2,IF(OR(G203=Localization!$C$124,G203=4),-1,IF(OR(G203=Localization!$C$125,G203=3),0,IF(OR(G203=Localization!$C$126,G203=2),2,IF(OR(G203=Localization!$C$127,G203=1),4)))))</f>
        <v>0</v>
      </c>
      <c r="AC203" t="b">
        <f>IF(OR(H203=Localization!$C$117,H203=5),4,IF(OR(H203=Localization!$C$118,H203=4),2,IF(OR(H203=Localization!$C$119,H203=3),0,IF(OR(H203=Localization!$C$120,H203=2),-1,IF(OR(H203=Localization!$C$121,H203=1),-2)))))</f>
        <v>0</v>
      </c>
      <c r="AD203" t="b">
        <f>IF(OR(I203=Localization!$C$123,I203=5),-2,IF(OR(I203=Localization!$C$124,I203=4),-1,IF(OR(I203=Localization!$C$125,I203=3),0,IF(OR(I203=Localization!$C$126,I203=2),2,IF(OR(I203=Localization!$C$127,I203=1),4)))))</f>
        <v>0</v>
      </c>
      <c r="AE203" t="b">
        <f>IF(OR(J203=Localization!$C$117,J203=5),4,IF(OR(J203=Localization!$C$118,J203=4),2,IF(OR(J203=Localization!$C$119,J203=3),0,IF(OR(J203=Localization!$C$120,J203=2),-1,IF(OR(J203=Localization!$C$121,J203=1),-2)))))</f>
        <v>0</v>
      </c>
      <c r="AF203" t="b">
        <f>IF(OR(K203=Localization!$C$123,K203=5),-2,IF(OR(K203=Localization!$C$124,K203=4),-1,IF(OR(K203=Localization!$C$125,K203=3),0,IF(OR(K203=Localization!$C$126,K203=2),2,IF(OR(K203=Localization!$C$127,K203=1),4)))))</f>
        <v>0</v>
      </c>
      <c r="AG203" t="b">
        <f>IF(OR(L203=Localization!$C$117,L203=5),4,IF(OR(L203=Localization!$C$118,L203=4),2,IF(OR(L203=Localization!$C$119,L203=3),0,IF(OR(L203=Localization!$C$120,L203=2),-1,IF(OR(L203=Localization!$C$121,L203=1),-2)))))</f>
        <v>0</v>
      </c>
      <c r="AH203" t="b">
        <f>IF(OR(M203=Localization!$C$123,M203=5),-2,IF(OR(M203=Localization!$C$124,M203=4),-1,IF(OR(M203=Localization!$C$125,M203=3),0,IF(OR(M203=Localization!$C$126,M203=2),2,IF(OR(M203=Localization!$C$127,M203=1),4)))))</f>
        <v>0</v>
      </c>
      <c r="AI203" t="b">
        <f>IF(OR(N203=Localization!$C$117,N203=5),4,IF(OR(N203=Localization!$C$118,N203=4),2,IF(OR(N203=Localization!$C$119,N203=3),0,IF(OR(N203=Localization!$C$120,N203=2),-1,IF(OR(N203=Localization!$C$121,N203=1),-2)))))</f>
        <v>0</v>
      </c>
      <c r="AJ203" t="b">
        <f>IF(OR(O203=Localization!$C$123,O203=5),-2,IF(OR(O203=Localization!$C$124,O203=4),-1,IF(OR(O203=Localization!$C$125,O203=3),0,IF(OR(O203=Localization!$C$126,O203=2),2,IF(OR(O203=Localization!$C$127,O203=1),4)))))</f>
        <v>0</v>
      </c>
      <c r="AK203" t="b">
        <f>IF(OR(P203=Localization!$C$117,P203=5),4,IF(OR(P203=Localization!$C$118,P203=4),2,IF(OR(P203=Localization!$C$119,P203=3),0,IF(OR(P203=Localization!$C$120,P203=2),-1,IF(OR(P203=Localization!$C$121,P203=1),-2)))))</f>
        <v>0</v>
      </c>
      <c r="AL203" t="b">
        <f>IF(OR(Q203=Localization!$C$123,Q203=5),-2,IF(OR(Q203=Localization!$C$124,Q203=4),-1,IF(OR(Q203=Localization!$C$125,Q203=3),0,IF(OR(Q203=Localization!$C$126,Q203=2),2,IF(OR(Q203=Localization!$C$127,Q203=1),4)))))</f>
        <v>0</v>
      </c>
      <c r="AM203" t="b">
        <f>IF(OR(R203=Localization!$C$117,R203=5),4,IF(OR(R203=Localization!$C$118,R203=4),2,IF(OR(R203=Localization!$C$119,R203=3),0,IF(OR(R203=Localization!$C$120,R203=2),-1,IF(OR(R203=Localization!$C$121,R203=1),-2)))))</f>
        <v>0</v>
      </c>
      <c r="AN203" t="b">
        <f>IF(OR(S203=Localization!$C$123,S203=5),-2,IF(OR(S203=Localization!$C$124,S203=4),-1,IF(OR(S203=Localization!$C$125,S203=3),0,IF(OR(S203=Localization!$C$126,S203=2),2,IF(OR(S203=Localization!$C$127,S203=1),4)))))</f>
        <v>0</v>
      </c>
      <c r="AO203" t="b">
        <f>IF(OR(T203=Localization!$C$117,T203=5),4,IF(OR(T203=Localization!$C$118,T203=4),2,IF(OR(T203=Localization!$C$119,T203=3),0,IF(OR(T203=Localization!$C$120,T203=2),-1,IF(OR(T203=Localization!$C$121,T203=1),-2)))))</f>
        <v>0</v>
      </c>
      <c r="AP203" t="b">
        <f>IF(OR(U203=Localization!$C$123,U203=5),-2,IF(OR(U203=Localization!$C$124,U203=4),-1,IF(OR(U203=Localization!$C$125,U203=3),0,IF(OR(U203=Localization!$C$126,U203=2),2,IF(OR(U203=Localization!$C$127,U203=1),4)))))</f>
        <v>0</v>
      </c>
      <c r="AR203" t="str">
        <f t="shared" si="72"/>
        <v>ЛОЖЬЛОЖЬ</v>
      </c>
      <c r="AS203" t="str">
        <f t="shared" si="73"/>
        <v>ЛОЖЬЛОЖЬ</v>
      </c>
      <c r="AT203" t="str">
        <f t="shared" si="74"/>
        <v>ЛОЖЬЛОЖЬ</v>
      </c>
      <c r="AU203" t="str">
        <f t="shared" si="75"/>
        <v>ЛОЖЬЛОЖЬ</v>
      </c>
      <c r="AV203" t="str">
        <f t="shared" si="76"/>
        <v>ЛОЖЬЛОЖЬ</v>
      </c>
      <c r="AW203" t="str">
        <f t="shared" si="77"/>
        <v>ЛОЖЬЛОЖЬ</v>
      </c>
      <c r="AX203" t="str">
        <f t="shared" si="78"/>
        <v>ЛОЖЬЛОЖЬ</v>
      </c>
      <c r="AY203" t="str">
        <f t="shared" si="79"/>
        <v>ЛОЖЬЛОЖЬ</v>
      </c>
      <c r="AZ203" t="str">
        <f t="shared" si="80"/>
        <v>ЛОЖЬЛОЖЬ</v>
      </c>
      <c r="BA203" t="str">
        <f t="shared" si="81"/>
        <v>ЛОЖЬЛОЖЬ</v>
      </c>
      <c r="BC203" t="str">
        <f t="shared" si="82"/>
        <v/>
      </c>
      <c r="BD203" t="str">
        <f t="shared" si="83"/>
        <v/>
      </c>
      <c r="BE203" t="str">
        <f t="shared" si="84"/>
        <v/>
      </c>
      <c r="BF203" t="str">
        <f t="shared" si="85"/>
        <v/>
      </c>
      <c r="BG203" t="str">
        <f t="shared" si="86"/>
        <v/>
      </c>
      <c r="BH203" t="str">
        <f t="shared" si="87"/>
        <v/>
      </c>
      <c r="BI203" t="str">
        <f t="shared" si="88"/>
        <v/>
      </c>
      <c r="BJ203" t="str">
        <f t="shared" si="89"/>
        <v/>
      </c>
      <c r="BK203" t="str">
        <f t="shared" si="90"/>
        <v/>
      </c>
      <c r="BL203" t="str">
        <f t="shared" si="91"/>
        <v/>
      </c>
    </row>
    <row r="204" spans="23:64" x14ac:dyDescent="0.25">
      <c r="W204" t="b">
        <f>IF(OR(B204=Localization!$C$117,B204=5),4,IF(OR(B204=Localization!$C$118,B204=4),2,IF(OR(B204=Localization!$C$119,B204=3),0,IF(OR(B204=Localization!$C$120,B204=2),-1,IF(OR(B204=Localization!$C$121,B204=1),-2)))))</f>
        <v>0</v>
      </c>
      <c r="X204" t="b">
        <f>IF(OR(C204=Localization!$C$123,C204=5),-2,IF(OR(C204=Localization!$C$124,C204=4),-1,IF(OR(C204=Localization!$C$125,C204=3),0,IF(OR(C204=Localization!$C$126,C204=2),2,IF(OR(C204=Localization!$C$127,C204=1),4)))))</f>
        <v>0</v>
      </c>
      <c r="Y204" t="b">
        <f>IF(OR(D204=Localization!$C$117,D204=5),4,IF(OR(D204=Localization!$C$118,D204=4),2,IF(OR(D204=Localization!$C$119,D204=3),0,IF(OR(D204=Localization!$C$120,D204=2),-1,IF(OR(D204=Localization!$C$121,D204=1),-2)))))</f>
        <v>0</v>
      </c>
      <c r="Z204" t="b">
        <f>IF(OR(E204=Localization!$C$123,E204=5),-2,IF(OR(E204=Localization!$C$124,E204=4),-1,IF(OR(E204=Localization!$C$125,E204=3),0,IF(OR(E204=Localization!$C$126,E204=2),2,IF(OR(E204=Localization!$C$127,E204=1),4)))))</f>
        <v>0</v>
      </c>
      <c r="AA204" t="b">
        <f>IF(OR(F204=Localization!$C$117,F204=5),4,IF(OR(F204=Localization!$C$118,F204=4),2,IF(OR(F204=Localization!$C$119,F204=3),0,IF(OR(F204=Localization!$C$120,F204=2),-1,IF(OR(F204=Localization!$C$121,F204=1),-2)))))</f>
        <v>0</v>
      </c>
      <c r="AB204" t="b">
        <f>IF(OR(G204=Localization!$C$123,G204=5),-2,IF(OR(G204=Localization!$C$124,G204=4),-1,IF(OR(G204=Localization!$C$125,G204=3),0,IF(OR(G204=Localization!$C$126,G204=2),2,IF(OR(G204=Localization!$C$127,G204=1),4)))))</f>
        <v>0</v>
      </c>
      <c r="AC204" t="b">
        <f>IF(OR(H204=Localization!$C$117,H204=5),4,IF(OR(H204=Localization!$C$118,H204=4),2,IF(OR(H204=Localization!$C$119,H204=3),0,IF(OR(H204=Localization!$C$120,H204=2),-1,IF(OR(H204=Localization!$C$121,H204=1),-2)))))</f>
        <v>0</v>
      </c>
      <c r="AD204" t="b">
        <f>IF(OR(I204=Localization!$C$123,I204=5),-2,IF(OR(I204=Localization!$C$124,I204=4),-1,IF(OR(I204=Localization!$C$125,I204=3),0,IF(OR(I204=Localization!$C$126,I204=2),2,IF(OR(I204=Localization!$C$127,I204=1),4)))))</f>
        <v>0</v>
      </c>
      <c r="AE204" t="b">
        <f>IF(OR(J204=Localization!$C$117,J204=5),4,IF(OR(J204=Localization!$C$118,J204=4),2,IF(OR(J204=Localization!$C$119,J204=3),0,IF(OR(J204=Localization!$C$120,J204=2),-1,IF(OR(J204=Localization!$C$121,J204=1),-2)))))</f>
        <v>0</v>
      </c>
      <c r="AF204" t="b">
        <f>IF(OR(K204=Localization!$C$123,K204=5),-2,IF(OR(K204=Localization!$C$124,K204=4),-1,IF(OR(K204=Localization!$C$125,K204=3),0,IF(OR(K204=Localization!$C$126,K204=2),2,IF(OR(K204=Localization!$C$127,K204=1),4)))))</f>
        <v>0</v>
      </c>
      <c r="AG204" t="b">
        <f>IF(OR(L204=Localization!$C$117,L204=5),4,IF(OR(L204=Localization!$C$118,L204=4),2,IF(OR(L204=Localization!$C$119,L204=3),0,IF(OR(L204=Localization!$C$120,L204=2),-1,IF(OR(L204=Localization!$C$121,L204=1),-2)))))</f>
        <v>0</v>
      </c>
      <c r="AH204" t="b">
        <f>IF(OR(M204=Localization!$C$123,M204=5),-2,IF(OR(M204=Localization!$C$124,M204=4),-1,IF(OR(M204=Localization!$C$125,M204=3),0,IF(OR(M204=Localization!$C$126,M204=2),2,IF(OR(M204=Localization!$C$127,M204=1),4)))))</f>
        <v>0</v>
      </c>
      <c r="AI204" t="b">
        <f>IF(OR(N204=Localization!$C$117,N204=5),4,IF(OR(N204=Localization!$C$118,N204=4),2,IF(OR(N204=Localization!$C$119,N204=3),0,IF(OR(N204=Localization!$C$120,N204=2),-1,IF(OR(N204=Localization!$C$121,N204=1),-2)))))</f>
        <v>0</v>
      </c>
      <c r="AJ204" t="b">
        <f>IF(OR(O204=Localization!$C$123,O204=5),-2,IF(OR(O204=Localization!$C$124,O204=4),-1,IF(OR(O204=Localization!$C$125,O204=3),0,IF(OR(O204=Localization!$C$126,O204=2),2,IF(OR(O204=Localization!$C$127,O204=1),4)))))</f>
        <v>0</v>
      </c>
      <c r="AK204" t="b">
        <f>IF(OR(P204=Localization!$C$117,P204=5),4,IF(OR(P204=Localization!$C$118,P204=4),2,IF(OR(P204=Localization!$C$119,P204=3),0,IF(OR(P204=Localization!$C$120,P204=2),-1,IF(OR(P204=Localization!$C$121,P204=1),-2)))))</f>
        <v>0</v>
      </c>
      <c r="AL204" t="b">
        <f>IF(OR(Q204=Localization!$C$123,Q204=5),-2,IF(OR(Q204=Localization!$C$124,Q204=4),-1,IF(OR(Q204=Localization!$C$125,Q204=3),0,IF(OR(Q204=Localization!$C$126,Q204=2),2,IF(OR(Q204=Localization!$C$127,Q204=1),4)))))</f>
        <v>0</v>
      </c>
      <c r="AM204" t="b">
        <f>IF(OR(R204=Localization!$C$117,R204=5),4,IF(OR(R204=Localization!$C$118,R204=4),2,IF(OR(R204=Localization!$C$119,R204=3),0,IF(OR(R204=Localization!$C$120,R204=2),-1,IF(OR(R204=Localization!$C$121,R204=1),-2)))))</f>
        <v>0</v>
      </c>
      <c r="AN204" t="b">
        <f>IF(OR(S204=Localization!$C$123,S204=5),-2,IF(OR(S204=Localization!$C$124,S204=4),-1,IF(OR(S204=Localization!$C$125,S204=3),0,IF(OR(S204=Localization!$C$126,S204=2),2,IF(OR(S204=Localization!$C$127,S204=1),4)))))</f>
        <v>0</v>
      </c>
      <c r="AO204" t="b">
        <f>IF(OR(T204=Localization!$C$117,T204=5),4,IF(OR(T204=Localization!$C$118,T204=4),2,IF(OR(T204=Localization!$C$119,T204=3),0,IF(OR(T204=Localization!$C$120,T204=2),-1,IF(OR(T204=Localization!$C$121,T204=1),-2)))))</f>
        <v>0</v>
      </c>
      <c r="AP204" t="b">
        <f>IF(OR(U204=Localization!$C$123,U204=5),-2,IF(OR(U204=Localization!$C$124,U204=4),-1,IF(OR(U204=Localization!$C$125,U204=3),0,IF(OR(U204=Localization!$C$126,U204=2),2,IF(OR(U204=Localization!$C$127,U204=1),4)))))</f>
        <v>0</v>
      </c>
      <c r="AR204" t="str">
        <f t="shared" si="72"/>
        <v>ЛОЖЬЛОЖЬ</v>
      </c>
      <c r="AS204" t="str">
        <f t="shared" si="73"/>
        <v>ЛОЖЬЛОЖЬ</v>
      </c>
      <c r="AT204" t="str">
        <f t="shared" si="74"/>
        <v>ЛОЖЬЛОЖЬ</v>
      </c>
      <c r="AU204" t="str">
        <f t="shared" si="75"/>
        <v>ЛОЖЬЛОЖЬ</v>
      </c>
      <c r="AV204" t="str">
        <f t="shared" si="76"/>
        <v>ЛОЖЬЛОЖЬ</v>
      </c>
      <c r="AW204" t="str">
        <f t="shared" si="77"/>
        <v>ЛОЖЬЛОЖЬ</v>
      </c>
      <c r="AX204" t="str">
        <f t="shared" si="78"/>
        <v>ЛОЖЬЛОЖЬ</v>
      </c>
      <c r="AY204" t="str">
        <f t="shared" si="79"/>
        <v>ЛОЖЬЛОЖЬ</v>
      </c>
      <c r="AZ204" t="str">
        <f t="shared" si="80"/>
        <v>ЛОЖЬЛОЖЬ</v>
      </c>
      <c r="BA204" t="str">
        <f t="shared" si="81"/>
        <v>ЛОЖЬЛОЖЬ</v>
      </c>
      <c r="BC204" t="str">
        <f t="shared" si="82"/>
        <v/>
      </c>
      <c r="BD204" t="str">
        <f t="shared" si="83"/>
        <v/>
      </c>
      <c r="BE204" t="str">
        <f t="shared" si="84"/>
        <v/>
      </c>
      <c r="BF204" t="str">
        <f t="shared" si="85"/>
        <v/>
      </c>
      <c r="BG204" t="str">
        <f t="shared" si="86"/>
        <v/>
      </c>
      <c r="BH204" t="str">
        <f t="shared" si="87"/>
        <v/>
      </c>
      <c r="BI204" t="str">
        <f t="shared" si="88"/>
        <v/>
      </c>
      <c r="BJ204" t="str">
        <f t="shared" si="89"/>
        <v/>
      </c>
      <c r="BK204" t="str">
        <f t="shared" si="90"/>
        <v/>
      </c>
      <c r="BL204" t="str">
        <f t="shared" si="91"/>
        <v/>
      </c>
    </row>
    <row r="205" spans="23:64" x14ac:dyDescent="0.25">
      <c r="W205" t="b">
        <f>IF(OR(B205=Localization!$C$117,B205=5),4,IF(OR(B205=Localization!$C$118,B205=4),2,IF(OR(B205=Localization!$C$119,B205=3),0,IF(OR(B205=Localization!$C$120,B205=2),-1,IF(OR(B205=Localization!$C$121,B205=1),-2)))))</f>
        <v>0</v>
      </c>
      <c r="X205" t="b">
        <f>IF(OR(C205=Localization!$C$123,C205=5),-2,IF(OR(C205=Localization!$C$124,C205=4),-1,IF(OR(C205=Localization!$C$125,C205=3),0,IF(OR(C205=Localization!$C$126,C205=2),2,IF(OR(C205=Localization!$C$127,C205=1),4)))))</f>
        <v>0</v>
      </c>
      <c r="Y205" t="b">
        <f>IF(OR(D205=Localization!$C$117,D205=5),4,IF(OR(D205=Localization!$C$118,D205=4),2,IF(OR(D205=Localization!$C$119,D205=3),0,IF(OR(D205=Localization!$C$120,D205=2),-1,IF(OR(D205=Localization!$C$121,D205=1),-2)))))</f>
        <v>0</v>
      </c>
      <c r="Z205" t="b">
        <f>IF(OR(E205=Localization!$C$123,E205=5),-2,IF(OR(E205=Localization!$C$124,E205=4),-1,IF(OR(E205=Localization!$C$125,E205=3),0,IF(OR(E205=Localization!$C$126,E205=2),2,IF(OR(E205=Localization!$C$127,E205=1),4)))))</f>
        <v>0</v>
      </c>
      <c r="AA205" t="b">
        <f>IF(OR(F205=Localization!$C$117,F205=5),4,IF(OR(F205=Localization!$C$118,F205=4),2,IF(OR(F205=Localization!$C$119,F205=3),0,IF(OR(F205=Localization!$C$120,F205=2),-1,IF(OR(F205=Localization!$C$121,F205=1),-2)))))</f>
        <v>0</v>
      </c>
      <c r="AB205" t="b">
        <f>IF(OR(G205=Localization!$C$123,G205=5),-2,IF(OR(G205=Localization!$C$124,G205=4),-1,IF(OR(G205=Localization!$C$125,G205=3),0,IF(OR(G205=Localization!$C$126,G205=2),2,IF(OR(G205=Localization!$C$127,G205=1),4)))))</f>
        <v>0</v>
      </c>
      <c r="AC205" t="b">
        <f>IF(OR(H205=Localization!$C$117,H205=5),4,IF(OR(H205=Localization!$C$118,H205=4),2,IF(OR(H205=Localization!$C$119,H205=3),0,IF(OR(H205=Localization!$C$120,H205=2),-1,IF(OR(H205=Localization!$C$121,H205=1),-2)))))</f>
        <v>0</v>
      </c>
      <c r="AD205" t="b">
        <f>IF(OR(I205=Localization!$C$123,I205=5),-2,IF(OR(I205=Localization!$C$124,I205=4),-1,IF(OR(I205=Localization!$C$125,I205=3),0,IF(OR(I205=Localization!$C$126,I205=2),2,IF(OR(I205=Localization!$C$127,I205=1),4)))))</f>
        <v>0</v>
      </c>
      <c r="AE205" t="b">
        <f>IF(OR(J205=Localization!$C$117,J205=5),4,IF(OR(J205=Localization!$C$118,J205=4),2,IF(OR(J205=Localization!$C$119,J205=3),0,IF(OR(J205=Localization!$C$120,J205=2),-1,IF(OR(J205=Localization!$C$121,J205=1),-2)))))</f>
        <v>0</v>
      </c>
      <c r="AF205" t="b">
        <f>IF(OR(K205=Localization!$C$123,K205=5),-2,IF(OR(K205=Localization!$C$124,K205=4),-1,IF(OR(K205=Localization!$C$125,K205=3),0,IF(OR(K205=Localization!$C$126,K205=2),2,IF(OR(K205=Localization!$C$127,K205=1),4)))))</f>
        <v>0</v>
      </c>
      <c r="AG205" t="b">
        <f>IF(OR(L205=Localization!$C$117,L205=5),4,IF(OR(L205=Localization!$C$118,L205=4),2,IF(OR(L205=Localization!$C$119,L205=3),0,IF(OR(L205=Localization!$C$120,L205=2),-1,IF(OR(L205=Localization!$C$121,L205=1),-2)))))</f>
        <v>0</v>
      </c>
      <c r="AH205" t="b">
        <f>IF(OR(M205=Localization!$C$123,M205=5),-2,IF(OR(M205=Localization!$C$124,M205=4),-1,IF(OR(M205=Localization!$C$125,M205=3),0,IF(OR(M205=Localization!$C$126,M205=2),2,IF(OR(M205=Localization!$C$127,M205=1),4)))))</f>
        <v>0</v>
      </c>
      <c r="AI205" t="b">
        <f>IF(OR(N205=Localization!$C$117,N205=5),4,IF(OR(N205=Localization!$C$118,N205=4),2,IF(OR(N205=Localization!$C$119,N205=3),0,IF(OR(N205=Localization!$C$120,N205=2),-1,IF(OR(N205=Localization!$C$121,N205=1),-2)))))</f>
        <v>0</v>
      </c>
      <c r="AJ205" t="b">
        <f>IF(OR(O205=Localization!$C$123,O205=5),-2,IF(OR(O205=Localization!$C$124,O205=4),-1,IF(OR(O205=Localization!$C$125,O205=3),0,IF(OR(O205=Localization!$C$126,O205=2),2,IF(OR(O205=Localization!$C$127,O205=1),4)))))</f>
        <v>0</v>
      </c>
      <c r="AK205" t="b">
        <f>IF(OR(P205=Localization!$C$117,P205=5),4,IF(OR(P205=Localization!$C$118,P205=4),2,IF(OR(P205=Localization!$C$119,P205=3),0,IF(OR(P205=Localization!$C$120,P205=2),-1,IF(OR(P205=Localization!$C$121,P205=1),-2)))))</f>
        <v>0</v>
      </c>
      <c r="AL205" t="b">
        <f>IF(OR(Q205=Localization!$C$123,Q205=5),-2,IF(OR(Q205=Localization!$C$124,Q205=4),-1,IF(OR(Q205=Localization!$C$125,Q205=3),0,IF(OR(Q205=Localization!$C$126,Q205=2),2,IF(OR(Q205=Localization!$C$127,Q205=1),4)))))</f>
        <v>0</v>
      </c>
      <c r="AM205" t="b">
        <f>IF(OR(R205=Localization!$C$117,R205=5),4,IF(OR(R205=Localization!$C$118,R205=4),2,IF(OR(R205=Localization!$C$119,R205=3),0,IF(OR(R205=Localization!$C$120,R205=2),-1,IF(OR(R205=Localization!$C$121,R205=1),-2)))))</f>
        <v>0</v>
      </c>
      <c r="AN205" t="b">
        <f>IF(OR(S205=Localization!$C$123,S205=5),-2,IF(OR(S205=Localization!$C$124,S205=4),-1,IF(OR(S205=Localization!$C$125,S205=3),0,IF(OR(S205=Localization!$C$126,S205=2),2,IF(OR(S205=Localization!$C$127,S205=1),4)))))</f>
        <v>0</v>
      </c>
      <c r="AO205" t="b">
        <f>IF(OR(T205=Localization!$C$117,T205=5),4,IF(OR(T205=Localization!$C$118,T205=4),2,IF(OR(T205=Localization!$C$119,T205=3),0,IF(OR(T205=Localization!$C$120,T205=2),-1,IF(OR(T205=Localization!$C$121,T205=1),-2)))))</f>
        <v>0</v>
      </c>
      <c r="AP205" t="b">
        <f>IF(OR(U205=Localization!$C$123,U205=5),-2,IF(OR(U205=Localization!$C$124,U205=4),-1,IF(OR(U205=Localization!$C$125,U205=3),0,IF(OR(U205=Localization!$C$126,U205=2),2,IF(OR(U205=Localization!$C$127,U205=1),4)))))</f>
        <v>0</v>
      </c>
      <c r="AR205" t="str">
        <f t="shared" si="72"/>
        <v>ЛОЖЬЛОЖЬ</v>
      </c>
      <c r="AS205" t="str">
        <f t="shared" si="73"/>
        <v>ЛОЖЬЛОЖЬ</v>
      </c>
      <c r="AT205" t="str">
        <f t="shared" si="74"/>
        <v>ЛОЖЬЛОЖЬ</v>
      </c>
      <c r="AU205" t="str">
        <f t="shared" si="75"/>
        <v>ЛОЖЬЛОЖЬ</v>
      </c>
      <c r="AV205" t="str">
        <f t="shared" si="76"/>
        <v>ЛОЖЬЛОЖЬ</v>
      </c>
      <c r="AW205" t="str">
        <f t="shared" si="77"/>
        <v>ЛОЖЬЛОЖЬ</v>
      </c>
      <c r="AX205" t="str">
        <f t="shared" si="78"/>
        <v>ЛОЖЬЛОЖЬ</v>
      </c>
      <c r="AY205" t="str">
        <f t="shared" si="79"/>
        <v>ЛОЖЬЛОЖЬ</v>
      </c>
      <c r="AZ205" t="str">
        <f t="shared" si="80"/>
        <v>ЛОЖЬЛОЖЬ</v>
      </c>
      <c r="BA205" t="str">
        <f t="shared" si="81"/>
        <v>ЛОЖЬЛОЖЬ</v>
      </c>
      <c r="BC205" t="str">
        <f t="shared" si="82"/>
        <v/>
      </c>
      <c r="BD205" t="str">
        <f t="shared" si="83"/>
        <v/>
      </c>
      <c r="BE205" t="str">
        <f t="shared" si="84"/>
        <v/>
      </c>
      <c r="BF205" t="str">
        <f t="shared" si="85"/>
        <v/>
      </c>
      <c r="BG205" t="str">
        <f t="shared" si="86"/>
        <v/>
      </c>
      <c r="BH205" t="str">
        <f t="shared" si="87"/>
        <v/>
      </c>
      <c r="BI205" t="str">
        <f t="shared" si="88"/>
        <v/>
      </c>
      <c r="BJ205" t="str">
        <f t="shared" si="89"/>
        <v/>
      </c>
      <c r="BK205" t="str">
        <f t="shared" si="90"/>
        <v/>
      </c>
      <c r="BL205" t="str">
        <f t="shared" si="91"/>
        <v/>
      </c>
    </row>
    <row r="206" spans="23:64" x14ac:dyDescent="0.25">
      <c r="W206" t="b">
        <f>IF(OR(B206=Localization!$C$117,B206=5),4,IF(OR(B206=Localization!$C$118,B206=4),2,IF(OR(B206=Localization!$C$119,B206=3),0,IF(OR(B206=Localization!$C$120,B206=2),-1,IF(OR(B206=Localization!$C$121,B206=1),-2)))))</f>
        <v>0</v>
      </c>
      <c r="X206" t="b">
        <f>IF(OR(C206=Localization!$C$123,C206=5),-2,IF(OR(C206=Localization!$C$124,C206=4),-1,IF(OR(C206=Localization!$C$125,C206=3),0,IF(OR(C206=Localization!$C$126,C206=2),2,IF(OR(C206=Localization!$C$127,C206=1),4)))))</f>
        <v>0</v>
      </c>
      <c r="Y206" t="b">
        <f>IF(OR(D206=Localization!$C$117,D206=5),4,IF(OR(D206=Localization!$C$118,D206=4),2,IF(OR(D206=Localization!$C$119,D206=3),0,IF(OR(D206=Localization!$C$120,D206=2),-1,IF(OR(D206=Localization!$C$121,D206=1),-2)))))</f>
        <v>0</v>
      </c>
      <c r="Z206" t="b">
        <f>IF(OR(E206=Localization!$C$123,E206=5),-2,IF(OR(E206=Localization!$C$124,E206=4),-1,IF(OR(E206=Localization!$C$125,E206=3),0,IF(OR(E206=Localization!$C$126,E206=2),2,IF(OR(E206=Localization!$C$127,E206=1),4)))))</f>
        <v>0</v>
      </c>
      <c r="AA206" t="b">
        <f>IF(OR(F206=Localization!$C$117,F206=5),4,IF(OR(F206=Localization!$C$118,F206=4),2,IF(OR(F206=Localization!$C$119,F206=3),0,IF(OR(F206=Localization!$C$120,F206=2),-1,IF(OR(F206=Localization!$C$121,F206=1),-2)))))</f>
        <v>0</v>
      </c>
      <c r="AB206" t="b">
        <f>IF(OR(G206=Localization!$C$123,G206=5),-2,IF(OR(G206=Localization!$C$124,G206=4),-1,IF(OR(G206=Localization!$C$125,G206=3),0,IF(OR(G206=Localization!$C$126,G206=2),2,IF(OR(G206=Localization!$C$127,G206=1),4)))))</f>
        <v>0</v>
      </c>
      <c r="AC206" t="b">
        <f>IF(OR(H206=Localization!$C$117,H206=5),4,IF(OR(H206=Localization!$C$118,H206=4),2,IF(OR(H206=Localization!$C$119,H206=3),0,IF(OR(H206=Localization!$C$120,H206=2),-1,IF(OR(H206=Localization!$C$121,H206=1),-2)))))</f>
        <v>0</v>
      </c>
      <c r="AD206" t="b">
        <f>IF(OR(I206=Localization!$C$123,I206=5),-2,IF(OR(I206=Localization!$C$124,I206=4),-1,IF(OR(I206=Localization!$C$125,I206=3),0,IF(OR(I206=Localization!$C$126,I206=2),2,IF(OR(I206=Localization!$C$127,I206=1),4)))))</f>
        <v>0</v>
      </c>
      <c r="AE206" t="b">
        <f>IF(OR(J206=Localization!$C$117,J206=5),4,IF(OR(J206=Localization!$C$118,J206=4),2,IF(OR(J206=Localization!$C$119,J206=3),0,IF(OR(J206=Localization!$C$120,J206=2),-1,IF(OR(J206=Localization!$C$121,J206=1),-2)))))</f>
        <v>0</v>
      </c>
      <c r="AF206" t="b">
        <f>IF(OR(K206=Localization!$C$123,K206=5),-2,IF(OR(K206=Localization!$C$124,K206=4),-1,IF(OR(K206=Localization!$C$125,K206=3),0,IF(OR(K206=Localization!$C$126,K206=2),2,IF(OR(K206=Localization!$C$127,K206=1),4)))))</f>
        <v>0</v>
      </c>
      <c r="AG206" t="b">
        <f>IF(OR(L206=Localization!$C$117,L206=5),4,IF(OR(L206=Localization!$C$118,L206=4),2,IF(OR(L206=Localization!$C$119,L206=3),0,IF(OR(L206=Localization!$C$120,L206=2),-1,IF(OR(L206=Localization!$C$121,L206=1),-2)))))</f>
        <v>0</v>
      </c>
      <c r="AH206" t="b">
        <f>IF(OR(M206=Localization!$C$123,M206=5),-2,IF(OR(M206=Localization!$C$124,M206=4),-1,IF(OR(M206=Localization!$C$125,M206=3),0,IF(OR(M206=Localization!$C$126,M206=2),2,IF(OR(M206=Localization!$C$127,M206=1),4)))))</f>
        <v>0</v>
      </c>
      <c r="AI206" t="b">
        <f>IF(OR(N206=Localization!$C$117,N206=5),4,IF(OR(N206=Localization!$C$118,N206=4),2,IF(OR(N206=Localization!$C$119,N206=3),0,IF(OR(N206=Localization!$C$120,N206=2),-1,IF(OR(N206=Localization!$C$121,N206=1),-2)))))</f>
        <v>0</v>
      </c>
      <c r="AJ206" t="b">
        <f>IF(OR(O206=Localization!$C$123,O206=5),-2,IF(OR(O206=Localization!$C$124,O206=4),-1,IF(OR(O206=Localization!$C$125,O206=3),0,IF(OR(O206=Localization!$C$126,O206=2),2,IF(OR(O206=Localization!$C$127,O206=1),4)))))</f>
        <v>0</v>
      </c>
      <c r="AK206" t="b">
        <f>IF(OR(P206=Localization!$C$117,P206=5),4,IF(OR(P206=Localization!$C$118,P206=4),2,IF(OR(P206=Localization!$C$119,P206=3),0,IF(OR(P206=Localization!$C$120,P206=2),-1,IF(OR(P206=Localization!$C$121,P206=1),-2)))))</f>
        <v>0</v>
      </c>
      <c r="AL206" t="b">
        <f>IF(OR(Q206=Localization!$C$123,Q206=5),-2,IF(OR(Q206=Localization!$C$124,Q206=4),-1,IF(OR(Q206=Localization!$C$125,Q206=3),0,IF(OR(Q206=Localization!$C$126,Q206=2),2,IF(OR(Q206=Localization!$C$127,Q206=1),4)))))</f>
        <v>0</v>
      </c>
      <c r="AM206" t="b">
        <f>IF(OR(R206=Localization!$C$117,R206=5),4,IF(OR(R206=Localization!$C$118,R206=4),2,IF(OR(R206=Localization!$C$119,R206=3),0,IF(OR(R206=Localization!$C$120,R206=2),-1,IF(OR(R206=Localization!$C$121,R206=1),-2)))))</f>
        <v>0</v>
      </c>
      <c r="AN206" t="b">
        <f>IF(OR(S206=Localization!$C$123,S206=5),-2,IF(OR(S206=Localization!$C$124,S206=4),-1,IF(OR(S206=Localization!$C$125,S206=3),0,IF(OR(S206=Localization!$C$126,S206=2),2,IF(OR(S206=Localization!$C$127,S206=1),4)))))</f>
        <v>0</v>
      </c>
      <c r="AO206" t="b">
        <f>IF(OR(T206=Localization!$C$117,T206=5),4,IF(OR(T206=Localization!$C$118,T206=4),2,IF(OR(T206=Localization!$C$119,T206=3),0,IF(OR(T206=Localization!$C$120,T206=2),-1,IF(OR(T206=Localization!$C$121,T206=1),-2)))))</f>
        <v>0</v>
      </c>
      <c r="AP206" t="b">
        <f>IF(OR(U206=Localization!$C$123,U206=5),-2,IF(OR(U206=Localization!$C$124,U206=4),-1,IF(OR(U206=Localization!$C$125,U206=3),0,IF(OR(U206=Localization!$C$126,U206=2),2,IF(OR(U206=Localization!$C$127,U206=1),4)))))</f>
        <v>0</v>
      </c>
      <c r="AR206" t="str">
        <f t="shared" si="72"/>
        <v>ЛОЖЬЛОЖЬ</v>
      </c>
      <c r="AS206" t="str">
        <f t="shared" si="73"/>
        <v>ЛОЖЬЛОЖЬ</v>
      </c>
      <c r="AT206" t="str">
        <f t="shared" si="74"/>
        <v>ЛОЖЬЛОЖЬ</v>
      </c>
      <c r="AU206" t="str">
        <f t="shared" si="75"/>
        <v>ЛОЖЬЛОЖЬ</v>
      </c>
      <c r="AV206" t="str">
        <f t="shared" si="76"/>
        <v>ЛОЖЬЛОЖЬ</v>
      </c>
      <c r="AW206" t="str">
        <f t="shared" si="77"/>
        <v>ЛОЖЬЛОЖЬ</v>
      </c>
      <c r="AX206" t="str">
        <f t="shared" si="78"/>
        <v>ЛОЖЬЛОЖЬ</v>
      </c>
      <c r="AY206" t="str">
        <f t="shared" si="79"/>
        <v>ЛОЖЬЛОЖЬ</v>
      </c>
      <c r="AZ206" t="str">
        <f t="shared" si="80"/>
        <v>ЛОЖЬЛОЖЬ</v>
      </c>
      <c r="BA206" t="str">
        <f t="shared" si="81"/>
        <v>ЛОЖЬЛОЖЬ</v>
      </c>
      <c r="BC206" t="str">
        <f t="shared" si="82"/>
        <v/>
      </c>
      <c r="BD206" t="str">
        <f t="shared" si="83"/>
        <v/>
      </c>
      <c r="BE206" t="str">
        <f t="shared" si="84"/>
        <v/>
      </c>
      <c r="BF206" t="str">
        <f t="shared" si="85"/>
        <v/>
      </c>
      <c r="BG206" t="str">
        <f t="shared" si="86"/>
        <v/>
      </c>
      <c r="BH206" t="str">
        <f t="shared" si="87"/>
        <v/>
      </c>
      <c r="BI206" t="str">
        <f t="shared" si="88"/>
        <v/>
      </c>
      <c r="BJ206" t="str">
        <f t="shared" si="89"/>
        <v/>
      </c>
      <c r="BK206" t="str">
        <f t="shared" si="90"/>
        <v/>
      </c>
      <c r="BL206" t="str">
        <f t="shared" si="91"/>
        <v/>
      </c>
    </row>
    <row r="207" spans="23:64" x14ac:dyDescent="0.25">
      <c r="W207" t="b">
        <f>IF(OR(B207=Localization!$C$117,B207=5),4,IF(OR(B207=Localization!$C$118,B207=4),2,IF(OR(B207=Localization!$C$119,B207=3),0,IF(OR(B207=Localization!$C$120,B207=2),-1,IF(OR(B207=Localization!$C$121,B207=1),-2)))))</f>
        <v>0</v>
      </c>
      <c r="X207" t="b">
        <f>IF(OR(C207=Localization!$C$123,C207=5),-2,IF(OR(C207=Localization!$C$124,C207=4),-1,IF(OR(C207=Localization!$C$125,C207=3),0,IF(OR(C207=Localization!$C$126,C207=2),2,IF(OR(C207=Localization!$C$127,C207=1),4)))))</f>
        <v>0</v>
      </c>
      <c r="Y207" t="b">
        <f>IF(OR(D207=Localization!$C$117,D207=5),4,IF(OR(D207=Localization!$C$118,D207=4),2,IF(OR(D207=Localization!$C$119,D207=3),0,IF(OR(D207=Localization!$C$120,D207=2),-1,IF(OR(D207=Localization!$C$121,D207=1),-2)))))</f>
        <v>0</v>
      </c>
      <c r="Z207" t="b">
        <f>IF(OR(E207=Localization!$C$123,E207=5),-2,IF(OR(E207=Localization!$C$124,E207=4),-1,IF(OR(E207=Localization!$C$125,E207=3),0,IF(OR(E207=Localization!$C$126,E207=2),2,IF(OR(E207=Localization!$C$127,E207=1),4)))))</f>
        <v>0</v>
      </c>
      <c r="AA207" t="b">
        <f>IF(OR(F207=Localization!$C$117,F207=5),4,IF(OR(F207=Localization!$C$118,F207=4),2,IF(OR(F207=Localization!$C$119,F207=3),0,IF(OR(F207=Localization!$C$120,F207=2),-1,IF(OR(F207=Localization!$C$121,F207=1),-2)))))</f>
        <v>0</v>
      </c>
      <c r="AB207" t="b">
        <f>IF(OR(G207=Localization!$C$123,G207=5),-2,IF(OR(G207=Localization!$C$124,G207=4),-1,IF(OR(G207=Localization!$C$125,G207=3),0,IF(OR(G207=Localization!$C$126,G207=2),2,IF(OR(G207=Localization!$C$127,G207=1),4)))))</f>
        <v>0</v>
      </c>
      <c r="AC207" t="b">
        <f>IF(OR(H207=Localization!$C$117,H207=5),4,IF(OR(H207=Localization!$C$118,H207=4),2,IF(OR(H207=Localization!$C$119,H207=3),0,IF(OR(H207=Localization!$C$120,H207=2),-1,IF(OR(H207=Localization!$C$121,H207=1),-2)))))</f>
        <v>0</v>
      </c>
      <c r="AD207" t="b">
        <f>IF(OR(I207=Localization!$C$123,I207=5),-2,IF(OR(I207=Localization!$C$124,I207=4),-1,IF(OR(I207=Localization!$C$125,I207=3),0,IF(OR(I207=Localization!$C$126,I207=2),2,IF(OR(I207=Localization!$C$127,I207=1),4)))))</f>
        <v>0</v>
      </c>
      <c r="AE207" t="b">
        <f>IF(OR(J207=Localization!$C$117,J207=5),4,IF(OR(J207=Localization!$C$118,J207=4),2,IF(OR(J207=Localization!$C$119,J207=3),0,IF(OR(J207=Localization!$C$120,J207=2),-1,IF(OR(J207=Localization!$C$121,J207=1),-2)))))</f>
        <v>0</v>
      </c>
      <c r="AF207" t="b">
        <f>IF(OR(K207=Localization!$C$123,K207=5),-2,IF(OR(K207=Localization!$C$124,K207=4),-1,IF(OR(K207=Localization!$C$125,K207=3),0,IF(OR(K207=Localization!$C$126,K207=2),2,IF(OR(K207=Localization!$C$127,K207=1),4)))))</f>
        <v>0</v>
      </c>
      <c r="AG207" t="b">
        <f>IF(OR(L207=Localization!$C$117,L207=5),4,IF(OR(L207=Localization!$C$118,L207=4),2,IF(OR(L207=Localization!$C$119,L207=3),0,IF(OR(L207=Localization!$C$120,L207=2),-1,IF(OR(L207=Localization!$C$121,L207=1),-2)))))</f>
        <v>0</v>
      </c>
      <c r="AH207" t="b">
        <f>IF(OR(M207=Localization!$C$123,M207=5),-2,IF(OR(M207=Localization!$C$124,M207=4),-1,IF(OR(M207=Localization!$C$125,M207=3),0,IF(OR(M207=Localization!$C$126,M207=2),2,IF(OR(M207=Localization!$C$127,M207=1),4)))))</f>
        <v>0</v>
      </c>
      <c r="AI207" t="b">
        <f>IF(OR(N207=Localization!$C$117,N207=5),4,IF(OR(N207=Localization!$C$118,N207=4),2,IF(OR(N207=Localization!$C$119,N207=3),0,IF(OR(N207=Localization!$C$120,N207=2),-1,IF(OR(N207=Localization!$C$121,N207=1),-2)))))</f>
        <v>0</v>
      </c>
      <c r="AJ207" t="b">
        <f>IF(OR(O207=Localization!$C$123,O207=5),-2,IF(OR(O207=Localization!$C$124,O207=4),-1,IF(OR(O207=Localization!$C$125,O207=3),0,IF(OR(O207=Localization!$C$126,O207=2),2,IF(OR(O207=Localization!$C$127,O207=1),4)))))</f>
        <v>0</v>
      </c>
      <c r="AK207" t="b">
        <f>IF(OR(P207=Localization!$C$117,P207=5),4,IF(OR(P207=Localization!$C$118,P207=4),2,IF(OR(P207=Localization!$C$119,P207=3),0,IF(OR(P207=Localization!$C$120,P207=2),-1,IF(OR(P207=Localization!$C$121,P207=1),-2)))))</f>
        <v>0</v>
      </c>
      <c r="AL207" t="b">
        <f>IF(OR(Q207=Localization!$C$123,Q207=5),-2,IF(OR(Q207=Localization!$C$124,Q207=4),-1,IF(OR(Q207=Localization!$C$125,Q207=3),0,IF(OR(Q207=Localization!$C$126,Q207=2),2,IF(OR(Q207=Localization!$C$127,Q207=1),4)))))</f>
        <v>0</v>
      </c>
      <c r="AM207" t="b">
        <f>IF(OR(R207=Localization!$C$117,R207=5),4,IF(OR(R207=Localization!$C$118,R207=4),2,IF(OR(R207=Localization!$C$119,R207=3),0,IF(OR(R207=Localization!$C$120,R207=2),-1,IF(OR(R207=Localization!$C$121,R207=1),-2)))))</f>
        <v>0</v>
      </c>
      <c r="AN207" t="b">
        <f>IF(OR(S207=Localization!$C$123,S207=5),-2,IF(OR(S207=Localization!$C$124,S207=4),-1,IF(OR(S207=Localization!$C$125,S207=3),0,IF(OR(S207=Localization!$C$126,S207=2),2,IF(OR(S207=Localization!$C$127,S207=1),4)))))</f>
        <v>0</v>
      </c>
      <c r="AO207" t="b">
        <f>IF(OR(T207=Localization!$C$117,T207=5),4,IF(OR(T207=Localization!$C$118,T207=4),2,IF(OR(T207=Localization!$C$119,T207=3),0,IF(OR(T207=Localization!$C$120,T207=2),-1,IF(OR(T207=Localization!$C$121,T207=1),-2)))))</f>
        <v>0</v>
      </c>
      <c r="AP207" t="b">
        <f>IF(OR(U207=Localization!$C$123,U207=5),-2,IF(OR(U207=Localization!$C$124,U207=4),-1,IF(OR(U207=Localization!$C$125,U207=3),0,IF(OR(U207=Localization!$C$126,U207=2),2,IF(OR(U207=Localization!$C$127,U207=1),4)))))</f>
        <v>0</v>
      </c>
      <c r="AR207" t="str">
        <f t="shared" si="72"/>
        <v>ЛОЖЬЛОЖЬ</v>
      </c>
      <c r="AS207" t="str">
        <f t="shared" si="73"/>
        <v>ЛОЖЬЛОЖЬ</v>
      </c>
      <c r="AT207" t="str">
        <f t="shared" si="74"/>
        <v>ЛОЖЬЛОЖЬ</v>
      </c>
      <c r="AU207" t="str">
        <f t="shared" si="75"/>
        <v>ЛОЖЬЛОЖЬ</v>
      </c>
      <c r="AV207" t="str">
        <f t="shared" si="76"/>
        <v>ЛОЖЬЛОЖЬ</v>
      </c>
      <c r="AW207" t="str">
        <f t="shared" si="77"/>
        <v>ЛОЖЬЛОЖЬ</v>
      </c>
      <c r="AX207" t="str">
        <f t="shared" si="78"/>
        <v>ЛОЖЬЛОЖЬ</v>
      </c>
      <c r="AY207" t="str">
        <f t="shared" si="79"/>
        <v>ЛОЖЬЛОЖЬ</v>
      </c>
      <c r="AZ207" t="str">
        <f t="shared" si="80"/>
        <v>ЛОЖЬЛОЖЬ</v>
      </c>
      <c r="BA207" t="str">
        <f t="shared" si="81"/>
        <v>ЛОЖЬЛОЖЬ</v>
      </c>
      <c r="BC207" t="str">
        <f t="shared" si="82"/>
        <v/>
      </c>
      <c r="BD207" t="str">
        <f t="shared" si="83"/>
        <v/>
      </c>
      <c r="BE207" t="str">
        <f t="shared" si="84"/>
        <v/>
      </c>
      <c r="BF207" t="str">
        <f t="shared" si="85"/>
        <v/>
      </c>
      <c r="BG207" t="str">
        <f t="shared" si="86"/>
        <v/>
      </c>
      <c r="BH207" t="str">
        <f t="shared" si="87"/>
        <v/>
      </c>
      <c r="BI207" t="str">
        <f t="shared" si="88"/>
        <v/>
      </c>
      <c r="BJ207" t="str">
        <f t="shared" si="89"/>
        <v/>
      </c>
      <c r="BK207" t="str">
        <f t="shared" si="90"/>
        <v/>
      </c>
      <c r="BL207" t="str">
        <f t="shared" si="91"/>
        <v/>
      </c>
    </row>
    <row r="208" spans="23:64" x14ac:dyDescent="0.25">
      <c r="W208" t="b">
        <f>IF(OR(B208=Localization!$C$117,B208=5),4,IF(OR(B208=Localization!$C$118,B208=4),2,IF(OR(B208=Localization!$C$119,B208=3),0,IF(OR(B208=Localization!$C$120,B208=2),-1,IF(OR(B208=Localization!$C$121,B208=1),-2)))))</f>
        <v>0</v>
      </c>
      <c r="X208" t="b">
        <f>IF(OR(C208=Localization!$C$123,C208=5),-2,IF(OR(C208=Localization!$C$124,C208=4),-1,IF(OR(C208=Localization!$C$125,C208=3),0,IF(OR(C208=Localization!$C$126,C208=2),2,IF(OR(C208=Localization!$C$127,C208=1),4)))))</f>
        <v>0</v>
      </c>
      <c r="Y208" t="b">
        <f>IF(OR(D208=Localization!$C$117,D208=5),4,IF(OR(D208=Localization!$C$118,D208=4),2,IF(OR(D208=Localization!$C$119,D208=3),0,IF(OR(D208=Localization!$C$120,D208=2),-1,IF(OR(D208=Localization!$C$121,D208=1),-2)))))</f>
        <v>0</v>
      </c>
      <c r="Z208" t="b">
        <f>IF(OR(E208=Localization!$C$123,E208=5),-2,IF(OR(E208=Localization!$C$124,E208=4),-1,IF(OR(E208=Localization!$C$125,E208=3),0,IF(OR(E208=Localization!$C$126,E208=2),2,IF(OR(E208=Localization!$C$127,E208=1),4)))))</f>
        <v>0</v>
      </c>
      <c r="AA208" t="b">
        <f>IF(OR(F208=Localization!$C$117,F208=5),4,IF(OR(F208=Localization!$C$118,F208=4),2,IF(OR(F208=Localization!$C$119,F208=3),0,IF(OR(F208=Localization!$C$120,F208=2),-1,IF(OR(F208=Localization!$C$121,F208=1),-2)))))</f>
        <v>0</v>
      </c>
      <c r="AB208" t="b">
        <f>IF(OR(G208=Localization!$C$123,G208=5),-2,IF(OR(G208=Localization!$C$124,G208=4),-1,IF(OR(G208=Localization!$C$125,G208=3),0,IF(OR(G208=Localization!$C$126,G208=2),2,IF(OR(G208=Localization!$C$127,G208=1),4)))))</f>
        <v>0</v>
      </c>
      <c r="AC208" t="b">
        <f>IF(OR(H208=Localization!$C$117,H208=5),4,IF(OR(H208=Localization!$C$118,H208=4),2,IF(OR(H208=Localization!$C$119,H208=3),0,IF(OR(H208=Localization!$C$120,H208=2),-1,IF(OR(H208=Localization!$C$121,H208=1),-2)))))</f>
        <v>0</v>
      </c>
      <c r="AD208" t="b">
        <f>IF(OR(I208=Localization!$C$123,I208=5),-2,IF(OR(I208=Localization!$C$124,I208=4),-1,IF(OR(I208=Localization!$C$125,I208=3),0,IF(OR(I208=Localization!$C$126,I208=2),2,IF(OR(I208=Localization!$C$127,I208=1),4)))))</f>
        <v>0</v>
      </c>
      <c r="AE208" t="b">
        <f>IF(OR(J208=Localization!$C$117,J208=5),4,IF(OR(J208=Localization!$C$118,J208=4),2,IF(OR(J208=Localization!$C$119,J208=3),0,IF(OR(J208=Localization!$C$120,J208=2),-1,IF(OR(J208=Localization!$C$121,J208=1),-2)))))</f>
        <v>0</v>
      </c>
      <c r="AF208" t="b">
        <f>IF(OR(K208=Localization!$C$123,K208=5),-2,IF(OR(K208=Localization!$C$124,K208=4),-1,IF(OR(K208=Localization!$C$125,K208=3),0,IF(OR(K208=Localization!$C$126,K208=2),2,IF(OR(K208=Localization!$C$127,K208=1),4)))))</f>
        <v>0</v>
      </c>
      <c r="AG208" t="b">
        <f>IF(OR(L208=Localization!$C$117,L208=5),4,IF(OR(L208=Localization!$C$118,L208=4),2,IF(OR(L208=Localization!$C$119,L208=3),0,IF(OR(L208=Localization!$C$120,L208=2),-1,IF(OR(L208=Localization!$C$121,L208=1),-2)))))</f>
        <v>0</v>
      </c>
      <c r="AH208" t="b">
        <f>IF(OR(M208=Localization!$C$123,M208=5),-2,IF(OR(M208=Localization!$C$124,M208=4),-1,IF(OR(M208=Localization!$C$125,M208=3),0,IF(OR(M208=Localization!$C$126,M208=2),2,IF(OR(M208=Localization!$C$127,M208=1),4)))))</f>
        <v>0</v>
      </c>
      <c r="AI208" t="b">
        <f>IF(OR(N208=Localization!$C$117,N208=5),4,IF(OR(N208=Localization!$C$118,N208=4),2,IF(OR(N208=Localization!$C$119,N208=3),0,IF(OR(N208=Localization!$C$120,N208=2),-1,IF(OR(N208=Localization!$C$121,N208=1),-2)))))</f>
        <v>0</v>
      </c>
      <c r="AJ208" t="b">
        <f>IF(OR(O208=Localization!$C$123,O208=5),-2,IF(OR(O208=Localization!$C$124,O208=4),-1,IF(OR(O208=Localization!$C$125,O208=3),0,IF(OR(O208=Localization!$C$126,O208=2),2,IF(OR(O208=Localization!$C$127,O208=1),4)))))</f>
        <v>0</v>
      </c>
      <c r="AK208" t="b">
        <f>IF(OR(P208=Localization!$C$117,P208=5),4,IF(OR(P208=Localization!$C$118,P208=4),2,IF(OR(P208=Localization!$C$119,P208=3),0,IF(OR(P208=Localization!$C$120,P208=2),-1,IF(OR(P208=Localization!$C$121,P208=1),-2)))))</f>
        <v>0</v>
      </c>
      <c r="AL208" t="b">
        <f>IF(OR(Q208=Localization!$C$123,Q208=5),-2,IF(OR(Q208=Localization!$C$124,Q208=4),-1,IF(OR(Q208=Localization!$C$125,Q208=3),0,IF(OR(Q208=Localization!$C$126,Q208=2),2,IF(OR(Q208=Localization!$C$127,Q208=1),4)))))</f>
        <v>0</v>
      </c>
      <c r="AM208" t="b">
        <f>IF(OR(R208=Localization!$C$117,R208=5),4,IF(OR(R208=Localization!$C$118,R208=4),2,IF(OR(R208=Localization!$C$119,R208=3),0,IF(OR(R208=Localization!$C$120,R208=2),-1,IF(OR(R208=Localization!$C$121,R208=1),-2)))))</f>
        <v>0</v>
      </c>
      <c r="AN208" t="b">
        <f>IF(OR(S208=Localization!$C$123,S208=5),-2,IF(OR(S208=Localization!$C$124,S208=4),-1,IF(OR(S208=Localization!$C$125,S208=3),0,IF(OR(S208=Localization!$C$126,S208=2),2,IF(OR(S208=Localization!$C$127,S208=1),4)))))</f>
        <v>0</v>
      </c>
      <c r="AO208" t="b">
        <f>IF(OR(T208=Localization!$C$117,T208=5),4,IF(OR(T208=Localization!$C$118,T208=4),2,IF(OR(T208=Localization!$C$119,T208=3),0,IF(OR(T208=Localization!$C$120,T208=2),-1,IF(OR(T208=Localization!$C$121,T208=1),-2)))))</f>
        <v>0</v>
      </c>
      <c r="AP208" t="b">
        <f>IF(OR(U208=Localization!$C$123,U208=5),-2,IF(OR(U208=Localization!$C$124,U208=4),-1,IF(OR(U208=Localization!$C$125,U208=3),0,IF(OR(U208=Localization!$C$126,U208=2),2,IF(OR(U208=Localization!$C$127,U208=1),4)))))</f>
        <v>0</v>
      </c>
      <c r="AR208" t="str">
        <f t="shared" si="72"/>
        <v>ЛОЖЬЛОЖЬ</v>
      </c>
      <c r="AS208" t="str">
        <f t="shared" si="73"/>
        <v>ЛОЖЬЛОЖЬ</v>
      </c>
      <c r="AT208" t="str">
        <f t="shared" si="74"/>
        <v>ЛОЖЬЛОЖЬ</v>
      </c>
      <c r="AU208" t="str">
        <f t="shared" si="75"/>
        <v>ЛОЖЬЛОЖЬ</v>
      </c>
      <c r="AV208" t="str">
        <f t="shared" si="76"/>
        <v>ЛОЖЬЛОЖЬ</v>
      </c>
      <c r="AW208" t="str">
        <f t="shared" si="77"/>
        <v>ЛОЖЬЛОЖЬ</v>
      </c>
      <c r="AX208" t="str">
        <f t="shared" si="78"/>
        <v>ЛОЖЬЛОЖЬ</v>
      </c>
      <c r="AY208" t="str">
        <f t="shared" si="79"/>
        <v>ЛОЖЬЛОЖЬ</v>
      </c>
      <c r="AZ208" t="str">
        <f t="shared" si="80"/>
        <v>ЛОЖЬЛОЖЬ</v>
      </c>
      <c r="BA208" t="str">
        <f t="shared" si="81"/>
        <v>ЛОЖЬЛОЖЬ</v>
      </c>
      <c r="BC208" t="str">
        <f t="shared" si="82"/>
        <v/>
      </c>
      <c r="BD208" t="str">
        <f t="shared" si="83"/>
        <v/>
      </c>
      <c r="BE208" t="str">
        <f t="shared" si="84"/>
        <v/>
      </c>
      <c r="BF208" t="str">
        <f t="shared" si="85"/>
        <v/>
      </c>
      <c r="BG208" t="str">
        <f t="shared" si="86"/>
        <v/>
      </c>
      <c r="BH208" t="str">
        <f t="shared" si="87"/>
        <v/>
      </c>
      <c r="BI208" t="str">
        <f t="shared" si="88"/>
        <v/>
      </c>
      <c r="BJ208" t="str">
        <f t="shared" si="89"/>
        <v/>
      </c>
      <c r="BK208" t="str">
        <f t="shared" si="90"/>
        <v/>
      </c>
      <c r="BL208" t="str">
        <f t="shared" si="91"/>
        <v/>
      </c>
    </row>
    <row r="209" spans="23:64" x14ac:dyDescent="0.25">
      <c r="W209" t="b">
        <f>IF(OR(B209=Localization!$C$117,B209=5),4,IF(OR(B209=Localization!$C$118,B209=4),2,IF(OR(B209=Localization!$C$119,B209=3),0,IF(OR(B209=Localization!$C$120,B209=2),-1,IF(OR(B209=Localization!$C$121,B209=1),-2)))))</f>
        <v>0</v>
      </c>
      <c r="X209" t="b">
        <f>IF(OR(C209=Localization!$C$123,C209=5),-2,IF(OR(C209=Localization!$C$124,C209=4),-1,IF(OR(C209=Localization!$C$125,C209=3),0,IF(OR(C209=Localization!$C$126,C209=2),2,IF(OR(C209=Localization!$C$127,C209=1),4)))))</f>
        <v>0</v>
      </c>
      <c r="Y209" t="b">
        <f>IF(OR(D209=Localization!$C$117,D209=5),4,IF(OR(D209=Localization!$C$118,D209=4),2,IF(OR(D209=Localization!$C$119,D209=3),0,IF(OR(D209=Localization!$C$120,D209=2),-1,IF(OR(D209=Localization!$C$121,D209=1),-2)))))</f>
        <v>0</v>
      </c>
      <c r="Z209" t="b">
        <f>IF(OR(E209=Localization!$C$123,E209=5),-2,IF(OR(E209=Localization!$C$124,E209=4),-1,IF(OR(E209=Localization!$C$125,E209=3),0,IF(OR(E209=Localization!$C$126,E209=2),2,IF(OR(E209=Localization!$C$127,E209=1),4)))))</f>
        <v>0</v>
      </c>
      <c r="AA209" t="b">
        <f>IF(OR(F209=Localization!$C$117,F209=5),4,IF(OR(F209=Localization!$C$118,F209=4),2,IF(OR(F209=Localization!$C$119,F209=3),0,IF(OR(F209=Localization!$C$120,F209=2),-1,IF(OR(F209=Localization!$C$121,F209=1),-2)))))</f>
        <v>0</v>
      </c>
      <c r="AB209" t="b">
        <f>IF(OR(G209=Localization!$C$123,G209=5),-2,IF(OR(G209=Localization!$C$124,G209=4),-1,IF(OR(G209=Localization!$C$125,G209=3),0,IF(OR(G209=Localization!$C$126,G209=2),2,IF(OR(G209=Localization!$C$127,G209=1),4)))))</f>
        <v>0</v>
      </c>
      <c r="AC209" t="b">
        <f>IF(OR(H209=Localization!$C$117,H209=5),4,IF(OR(H209=Localization!$C$118,H209=4),2,IF(OR(H209=Localization!$C$119,H209=3),0,IF(OR(H209=Localization!$C$120,H209=2),-1,IF(OR(H209=Localization!$C$121,H209=1),-2)))))</f>
        <v>0</v>
      </c>
      <c r="AD209" t="b">
        <f>IF(OR(I209=Localization!$C$123,I209=5),-2,IF(OR(I209=Localization!$C$124,I209=4),-1,IF(OR(I209=Localization!$C$125,I209=3),0,IF(OR(I209=Localization!$C$126,I209=2),2,IF(OR(I209=Localization!$C$127,I209=1),4)))))</f>
        <v>0</v>
      </c>
      <c r="AE209" t="b">
        <f>IF(OR(J209=Localization!$C$117,J209=5),4,IF(OR(J209=Localization!$C$118,J209=4),2,IF(OR(J209=Localization!$C$119,J209=3),0,IF(OR(J209=Localization!$C$120,J209=2),-1,IF(OR(J209=Localization!$C$121,J209=1),-2)))))</f>
        <v>0</v>
      </c>
      <c r="AF209" t="b">
        <f>IF(OR(K209=Localization!$C$123,K209=5),-2,IF(OR(K209=Localization!$C$124,K209=4),-1,IF(OR(K209=Localization!$C$125,K209=3),0,IF(OR(K209=Localization!$C$126,K209=2),2,IF(OR(K209=Localization!$C$127,K209=1),4)))))</f>
        <v>0</v>
      </c>
      <c r="AG209" t="b">
        <f>IF(OR(L209=Localization!$C$117,L209=5),4,IF(OR(L209=Localization!$C$118,L209=4),2,IF(OR(L209=Localization!$C$119,L209=3),0,IF(OR(L209=Localization!$C$120,L209=2),-1,IF(OR(L209=Localization!$C$121,L209=1),-2)))))</f>
        <v>0</v>
      </c>
      <c r="AH209" t="b">
        <f>IF(OR(M209=Localization!$C$123,M209=5),-2,IF(OR(M209=Localization!$C$124,M209=4),-1,IF(OR(M209=Localization!$C$125,M209=3),0,IF(OR(M209=Localization!$C$126,M209=2),2,IF(OR(M209=Localization!$C$127,M209=1),4)))))</f>
        <v>0</v>
      </c>
      <c r="AI209" t="b">
        <f>IF(OR(N209=Localization!$C$117,N209=5),4,IF(OR(N209=Localization!$C$118,N209=4),2,IF(OR(N209=Localization!$C$119,N209=3),0,IF(OR(N209=Localization!$C$120,N209=2),-1,IF(OR(N209=Localization!$C$121,N209=1),-2)))))</f>
        <v>0</v>
      </c>
      <c r="AJ209" t="b">
        <f>IF(OR(O209=Localization!$C$123,O209=5),-2,IF(OR(O209=Localization!$C$124,O209=4),-1,IF(OR(O209=Localization!$C$125,O209=3),0,IF(OR(O209=Localization!$C$126,O209=2),2,IF(OR(O209=Localization!$C$127,O209=1),4)))))</f>
        <v>0</v>
      </c>
      <c r="AK209" t="b">
        <f>IF(OR(P209=Localization!$C$117,P209=5),4,IF(OR(P209=Localization!$C$118,P209=4),2,IF(OR(P209=Localization!$C$119,P209=3),0,IF(OR(P209=Localization!$C$120,P209=2),-1,IF(OR(P209=Localization!$C$121,P209=1),-2)))))</f>
        <v>0</v>
      </c>
      <c r="AL209" t="b">
        <f>IF(OR(Q209=Localization!$C$123,Q209=5),-2,IF(OR(Q209=Localization!$C$124,Q209=4),-1,IF(OR(Q209=Localization!$C$125,Q209=3),0,IF(OR(Q209=Localization!$C$126,Q209=2),2,IF(OR(Q209=Localization!$C$127,Q209=1),4)))))</f>
        <v>0</v>
      </c>
      <c r="AM209" t="b">
        <f>IF(OR(R209=Localization!$C$117,R209=5),4,IF(OR(R209=Localization!$C$118,R209=4),2,IF(OR(R209=Localization!$C$119,R209=3),0,IF(OR(R209=Localization!$C$120,R209=2),-1,IF(OR(R209=Localization!$C$121,R209=1),-2)))))</f>
        <v>0</v>
      </c>
      <c r="AN209" t="b">
        <f>IF(OR(S209=Localization!$C$123,S209=5),-2,IF(OR(S209=Localization!$C$124,S209=4),-1,IF(OR(S209=Localization!$C$125,S209=3),0,IF(OR(S209=Localization!$C$126,S209=2),2,IF(OR(S209=Localization!$C$127,S209=1),4)))))</f>
        <v>0</v>
      </c>
      <c r="AO209" t="b">
        <f>IF(OR(T209=Localization!$C$117,T209=5),4,IF(OR(T209=Localization!$C$118,T209=4),2,IF(OR(T209=Localization!$C$119,T209=3),0,IF(OR(T209=Localization!$C$120,T209=2),-1,IF(OR(T209=Localization!$C$121,T209=1),-2)))))</f>
        <v>0</v>
      </c>
      <c r="AP209" t="b">
        <f>IF(OR(U209=Localization!$C$123,U209=5),-2,IF(OR(U209=Localization!$C$124,U209=4),-1,IF(OR(U209=Localization!$C$125,U209=3),0,IF(OR(U209=Localization!$C$126,U209=2),2,IF(OR(U209=Localization!$C$127,U209=1),4)))))</f>
        <v>0</v>
      </c>
      <c r="AR209" t="str">
        <f t="shared" si="72"/>
        <v>ЛОЖЬЛОЖЬ</v>
      </c>
      <c r="AS209" t="str">
        <f t="shared" si="73"/>
        <v>ЛОЖЬЛОЖЬ</v>
      </c>
      <c r="AT209" t="str">
        <f t="shared" si="74"/>
        <v>ЛОЖЬЛОЖЬ</v>
      </c>
      <c r="AU209" t="str">
        <f t="shared" si="75"/>
        <v>ЛОЖЬЛОЖЬ</v>
      </c>
      <c r="AV209" t="str">
        <f t="shared" si="76"/>
        <v>ЛОЖЬЛОЖЬ</v>
      </c>
      <c r="AW209" t="str">
        <f t="shared" si="77"/>
        <v>ЛОЖЬЛОЖЬ</v>
      </c>
      <c r="AX209" t="str">
        <f t="shared" si="78"/>
        <v>ЛОЖЬЛОЖЬ</v>
      </c>
      <c r="AY209" t="str">
        <f t="shared" si="79"/>
        <v>ЛОЖЬЛОЖЬ</v>
      </c>
      <c r="AZ209" t="str">
        <f t="shared" si="80"/>
        <v>ЛОЖЬЛОЖЬ</v>
      </c>
      <c r="BA209" t="str">
        <f t="shared" si="81"/>
        <v>ЛОЖЬЛОЖЬ</v>
      </c>
      <c r="BC209" t="str">
        <f t="shared" si="82"/>
        <v/>
      </c>
      <c r="BD209" t="str">
        <f t="shared" si="83"/>
        <v/>
      </c>
      <c r="BE209" t="str">
        <f t="shared" si="84"/>
        <v/>
      </c>
      <c r="BF209" t="str">
        <f t="shared" si="85"/>
        <v/>
      </c>
      <c r="BG209" t="str">
        <f t="shared" si="86"/>
        <v/>
      </c>
      <c r="BH209" t="str">
        <f t="shared" si="87"/>
        <v/>
      </c>
      <c r="BI209" t="str">
        <f t="shared" si="88"/>
        <v/>
      </c>
      <c r="BJ209" t="str">
        <f t="shared" si="89"/>
        <v/>
      </c>
      <c r="BK209" t="str">
        <f t="shared" si="90"/>
        <v/>
      </c>
      <c r="BL209" t="str">
        <f t="shared" si="91"/>
        <v/>
      </c>
    </row>
    <row r="210" spans="23:64" x14ac:dyDescent="0.25">
      <c r="W210" t="b">
        <f>IF(OR(B210=Localization!$C$117,B210=5),4,IF(OR(B210=Localization!$C$118,B210=4),2,IF(OR(B210=Localization!$C$119,B210=3),0,IF(OR(B210=Localization!$C$120,B210=2),-1,IF(OR(B210=Localization!$C$121,B210=1),-2)))))</f>
        <v>0</v>
      </c>
      <c r="X210" t="b">
        <f>IF(OR(C210=Localization!$C$123,C210=5),-2,IF(OR(C210=Localization!$C$124,C210=4),-1,IF(OR(C210=Localization!$C$125,C210=3),0,IF(OR(C210=Localization!$C$126,C210=2),2,IF(OR(C210=Localization!$C$127,C210=1),4)))))</f>
        <v>0</v>
      </c>
      <c r="Y210" t="b">
        <f>IF(OR(D210=Localization!$C$117,D210=5),4,IF(OR(D210=Localization!$C$118,D210=4),2,IF(OR(D210=Localization!$C$119,D210=3),0,IF(OR(D210=Localization!$C$120,D210=2),-1,IF(OR(D210=Localization!$C$121,D210=1),-2)))))</f>
        <v>0</v>
      </c>
      <c r="Z210" t="b">
        <f>IF(OR(E210=Localization!$C$123,E210=5),-2,IF(OR(E210=Localization!$C$124,E210=4),-1,IF(OR(E210=Localization!$C$125,E210=3),0,IF(OR(E210=Localization!$C$126,E210=2),2,IF(OR(E210=Localization!$C$127,E210=1),4)))))</f>
        <v>0</v>
      </c>
      <c r="AA210" t="b">
        <f>IF(OR(F210=Localization!$C$117,F210=5),4,IF(OR(F210=Localization!$C$118,F210=4),2,IF(OR(F210=Localization!$C$119,F210=3),0,IF(OR(F210=Localization!$C$120,F210=2),-1,IF(OR(F210=Localization!$C$121,F210=1),-2)))))</f>
        <v>0</v>
      </c>
      <c r="AB210" t="b">
        <f>IF(OR(G210=Localization!$C$123,G210=5),-2,IF(OR(G210=Localization!$C$124,G210=4),-1,IF(OR(G210=Localization!$C$125,G210=3),0,IF(OR(G210=Localization!$C$126,G210=2),2,IF(OR(G210=Localization!$C$127,G210=1),4)))))</f>
        <v>0</v>
      </c>
      <c r="AC210" t="b">
        <f>IF(OR(H210=Localization!$C$117,H210=5),4,IF(OR(H210=Localization!$C$118,H210=4),2,IF(OR(H210=Localization!$C$119,H210=3),0,IF(OR(H210=Localization!$C$120,H210=2),-1,IF(OR(H210=Localization!$C$121,H210=1),-2)))))</f>
        <v>0</v>
      </c>
      <c r="AD210" t="b">
        <f>IF(OR(I210=Localization!$C$123,I210=5),-2,IF(OR(I210=Localization!$C$124,I210=4),-1,IF(OR(I210=Localization!$C$125,I210=3),0,IF(OR(I210=Localization!$C$126,I210=2),2,IF(OR(I210=Localization!$C$127,I210=1),4)))))</f>
        <v>0</v>
      </c>
      <c r="AE210" t="b">
        <f>IF(OR(J210=Localization!$C$117,J210=5),4,IF(OR(J210=Localization!$C$118,J210=4),2,IF(OR(J210=Localization!$C$119,J210=3),0,IF(OR(J210=Localization!$C$120,J210=2),-1,IF(OR(J210=Localization!$C$121,J210=1),-2)))))</f>
        <v>0</v>
      </c>
      <c r="AF210" t="b">
        <f>IF(OR(K210=Localization!$C$123,K210=5),-2,IF(OR(K210=Localization!$C$124,K210=4),-1,IF(OR(K210=Localization!$C$125,K210=3),0,IF(OR(K210=Localization!$C$126,K210=2),2,IF(OR(K210=Localization!$C$127,K210=1),4)))))</f>
        <v>0</v>
      </c>
      <c r="AG210" t="b">
        <f>IF(OR(L210=Localization!$C$117,L210=5),4,IF(OR(L210=Localization!$C$118,L210=4),2,IF(OR(L210=Localization!$C$119,L210=3),0,IF(OR(L210=Localization!$C$120,L210=2),-1,IF(OR(L210=Localization!$C$121,L210=1),-2)))))</f>
        <v>0</v>
      </c>
      <c r="AH210" t="b">
        <f>IF(OR(M210=Localization!$C$123,M210=5),-2,IF(OR(M210=Localization!$C$124,M210=4),-1,IF(OR(M210=Localization!$C$125,M210=3),0,IF(OR(M210=Localization!$C$126,M210=2),2,IF(OR(M210=Localization!$C$127,M210=1),4)))))</f>
        <v>0</v>
      </c>
      <c r="AI210" t="b">
        <f>IF(OR(N210=Localization!$C$117,N210=5),4,IF(OR(N210=Localization!$C$118,N210=4),2,IF(OR(N210=Localization!$C$119,N210=3),0,IF(OR(N210=Localization!$C$120,N210=2),-1,IF(OR(N210=Localization!$C$121,N210=1),-2)))))</f>
        <v>0</v>
      </c>
      <c r="AJ210" t="b">
        <f>IF(OR(O210=Localization!$C$123,O210=5),-2,IF(OR(O210=Localization!$C$124,O210=4),-1,IF(OR(O210=Localization!$C$125,O210=3),0,IF(OR(O210=Localization!$C$126,O210=2),2,IF(OR(O210=Localization!$C$127,O210=1),4)))))</f>
        <v>0</v>
      </c>
      <c r="AK210" t="b">
        <f>IF(OR(P210=Localization!$C$117,P210=5),4,IF(OR(P210=Localization!$C$118,P210=4),2,IF(OR(P210=Localization!$C$119,P210=3),0,IF(OR(P210=Localization!$C$120,P210=2),-1,IF(OR(P210=Localization!$C$121,P210=1),-2)))))</f>
        <v>0</v>
      </c>
      <c r="AL210" t="b">
        <f>IF(OR(Q210=Localization!$C$123,Q210=5),-2,IF(OR(Q210=Localization!$C$124,Q210=4),-1,IF(OR(Q210=Localization!$C$125,Q210=3),0,IF(OR(Q210=Localization!$C$126,Q210=2),2,IF(OR(Q210=Localization!$C$127,Q210=1),4)))))</f>
        <v>0</v>
      </c>
      <c r="AM210" t="b">
        <f>IF(OR(R210=Localization!$C$117,R210=5),4,IF(OR(R210=Localization!$C$118,R210=4),2,IF(OR(R210=Localization!$C$119,R210=3),0,IF(OR(R210=Localization!$C$120,R210=2),-1,IF(OR(R210=Localization!$C$121,R210=1),-2)))))</f>
        <v>0</v>
      </c>
      <c r="AN210" t="b">
        <f>IF(OR(S210=Localization!$C$123,S210=5),-2,IF(OR(S210=Localization!$C$124,S210=4),-1,IF(OR(S210=Localization!$C$125,S210=3),0,IF(OR(S210=Localization!$C$126,S210=2),2,IF(OR(S210=Localization!$C$127,S210=1),4)))))</f>
        <v>0</v>
      </c>
      <c r="AO210" t="b">
        <f>IF(OR(T210=Localization!$C$117,T210=5),4,IF(OR(T210=Localization!$C$118,T210=4),2,IF(OR(T210=Localization!$C$119,T210=3),0,IF(OR(T210=Localization!$C$120,T210=2),-1,IF(OR(T210=Localization!$C$121,T210=1),-2)))))</f>
        <v>0</v>
      </c>
      <c r="AP210" t="b">
        <f>IF(OR(U210=Localization!$C$123,U210=5),-2,IF(OR(U210=Localization!$C$124,U210=4),-1,IF(OR(U210=Localization!$C$125,U210=3),0,IF(OR(U210=Localization!$C$126,U210=2),2,IF(OR(U210=Localization!$C$127,U210=1),4)))))</f>
        <v>0</v>
      </c>
      <c r="AR210" t="str">
        <f t="shared" si="72"/>
        <v>ЛОЖЬЛОЖЬ</v>
      </c>
      <c r="AS210" t="str">
        <f t="shared" si="73"/>
        <v>ЛОЖЬЛОЖЬ</v>
      </c>
      <c r="AT210" t="str">
        <f t="shared" si="74"/>
        <v>ЛОЖЬЛОЖЬ</v>
      </c>
      <c r="AU210" t="str">
        <f t="shared" si="75"/>
        <v>ЛОЖЬЛОЖЬ</v>
      </c>
      <c r="AV210" t="str">
        <f t="shared" si="76"/>
        <v>ЛОЖЬЛОЖЬ</v>
      </c>
      <c r="AW210" t="str">
        <f t="shared" si="77"/>
        <v>ЛОЖЬЛОЖЬ</v>
      </c>
      <c r="AX210" t="str">
        <f t="shared" si="78"/>
        <v>ЛОЖЬЛОЖЬ</v>
      </c>
      <c r="AY210" t="str">
        <f t="shared" si="79"/>
        <v>ЛОЖЬЛОЖЬ</v>
      </c>
      <c r="AZ210" t="str">
        <f t="shared" si="80"/>
        <v>ЛОЖЬЛОЖЬ</v>
      </c>
      <c r="BA210" t="str">
        <f t="shared" si="81"/>
        <v>ЛОЖЬЛОЖЬ</v>
      </c>
      <c r="BC210" t="str">
        <f t="shared" si="82"/>
        <v/>
      </c>
      <c r="BD210" t="str">
        <f t="shared" si="83"/>
        <v/>
      </c>
      <c r="BE210" t="str">
        <f t="shared" si="84"/>
        <v/>
      </c>
      <c r="BF210" t="str">
        <f t="shared" si="85"/>
        <v/>
      </c>
      <c r="BG210" t="str">
        <f t="shared" si="86"/>
        <v/>
      </c>
      <c r="BH210" t="str">
        <f t="shared" si="87"/>
        <v/>
      </c>
      <c r="BI210" t="str">
        <f t="shared" si="88"/>
        <v/>
      </c>
      <c r="BJ210" t="str">
        <f t="shared" si="89"/>
        <v/>
      </c>
      <c r="BK210" t="str">
        <f t="shared" si="90"/>
        <v/>
      </c>
      <c r="BL210" t="str">
        <f t="shared" si="91"/>
        <v/>
      </c>
    </row>
    <row r="211" spans="23:64" x14ac:dyDescent="0.25">
      <c r="W211" t="b">
        <f>IF(OR(B211=Localization!$C$117,B211=5),4,IF(OR(B211=Localization!$C$118,B211=4),2,IF(OR(B211=Localization!$C$119,B211=3),0,IF(OR(B211=Localization!$C$120,B211=2),-1,IF(OR(B211=Localization!$C$121,B211=1),-2)))))</f>
        <v>0</v>
      </c>
      <c r="X211" t="b">
        <f>IF(OR(C211=Localization!$C$123,C211=5),-2,IF(OR(C211=Localization!$C$124,C211=4),-1,IF(OR(C211=Localization!$C$125,C211=3),0,IF(OR(C211=Localization!$C$126,C211=2),2,IF(OR(C211=Localization!$C$127,C211=1),4)))))</f>
        <v>0</v>
      </c>
      <c r="Y211" t="b">
        <f>IF(OR(D211=Localization!$C$117,D211=5),4,IF(OR(D211=Localization!$C$118,D211=4),2,IF(OR(D211=Localization!$C$119,D211=3),0,IF(OR(D211=Localization!$C$120,D211=2),-1,IF(OR(D211=Localization!$C$121,D211=1),-2)))))</f>
        <v>0</v>
      </c>
      <c r="Z211" t="b">
        <f>IF(OR(E211=Localization!$C$123,E211=5),-2,IF(OR(E211=Localization!$C$124,E211=4),-1,IF(OR(E211=Localization!$C$125,E211=3),0,IF(OR(E211=Localization!$C$126,E211=2),2,IF(OR(E211=Localization!$C$127,E211=1),4)))))</f>
        <v>0</v>
      </c>
      <c r="AA211" t="b">
        <f>IF(OR(F211=Localization!$C$117,F211=5),4,IF(OR(F211=Localization!$C$118,F211=4),2,IF(OR(F211=Localization!$C$119,F211=3),0,IF(OR(F211=Localization!$C$120,F211=2),-1,IF(OR(F211=Localization!$C$121,F211=1),-2)))))</f>
        <v>0</v>
      </c>
      <c r="AB211" t="b">
        <f>IF(OR(G211=Localization!$C$123,G211=5),-2,IF(OR(G211=Localization!$C$124,G211=4),-1,IF(OR(G211=Localization!$C$125,G211=3),0,IF(OR(G211=Localization!$C$126,G211=2),2,IF(OR(G211=Localization!$C$127,G211=1),4)))))</f>
        <v>0</v>
      </c>
      <c r="AC211" t="b">
        <f>IF(OR(H211=Localization!$C$117,H211=5),4,IF(OR(H211=Localization!$C$118,H211=4),2,IF(OR(H211=Localization!$C$119,H211=3),0,IF(OR(H211=Localization!$C$120,H211=2),-1,IF(OR(H211=Localization!$C$121,H211=1),-2)))))</f>
        <v>0</v>
      </c>
      <c r="AD211" t="b">
        <f>IF(OR(I211=Localization!$C$123,I211=5),-2,IF(OR(I211=Localization!$C$124,I211=4),-1,IF(OR(I211=Localization!$C$125,I211=3),0,IF(OR(I211=Localization!$C$126,I211=2),2,IF(OR(I211=Localization!$C$127,I211=1),4)))))</f>
        <v>0</v>
      </c>
      <c r="AE211" t="b">
        <f>IF(OR(J211=Localization!$C$117,J211=5),4,IF(OR(J211=Localization!$C$118,J211=4),2,IF(OR(J211=Localization!$C$119,J211=3),0,IF(OR(J211=Localization!$C$120,J211=2),-1,IF(OR(J211=Localization!$C$121,J211=1),-2)))))</f>
        <v>0</v>
      </c>
      <c r="AF211" t="b">
        <f>IF(OR(K211=Localization!$C$123,K211=5),-2,IF(OR(K211=Localization!$C$124,K211=4),-1,IF(OR(K211=Localization!$C$125,K211=3),0,IF(OR(K211=Localization!$C$126,K211=2),2,IF(OR(K211=Localization!$C$127,K211=1),4)))))</f>
        <v>0</v>
      </c>
      <c r="AG211" t="b">
        <f>IF(OR(L211=Localization!$C$117,L211=5),4,IF(OR(L211=Localization!$C$118,L211=4),2,IF(OR(L211=Localization!$C$119,L211=3),0,IF(OR(L211=Localization!$C$120,L211=2),-1,IF(OR(L211=Localization!$C$121,L211=1),-2)))))</f>
        <v>0</v>
      </c>
      <c r="AH211" t="b">
        <f>IF(OR(M211=Localization!$C$123,M211=5),-2,IF(OR(M211=Localization!$C$124,M211=4),-1,IF(OR(M211=Localization!$C$125,M211=3),0,IF(OR(M211=Localization!$C$126,M211=2),2,IF(OR(M211=Localization!$C$127,M211=1),4)))))</f>
        <v>0</v>
      </c>
      <c r="AI211" t="b">
        <f>IF(OR(N211=Localization!$C$117,N211=5),4,IF(OR(N211=Localization!$C$118,N211=4),2,IF(OR(N211=Localization!$C$119,N211=3),0,IF(OR(N211=Localization!$C$120,N211=2),-1,IF(OR(N211=Localization!$C$121,N211=1),-2)))))</f>
        <v>0</v>
      </c>
      <c r="AJ211" t="b">
        <f>IF(OR(O211=Localization!$C$123,O211=5),-2,IF(OR(O211=Localization!$C$124,O211=4),-1,IF(OR(O211=Localization!$C$125,O211=3),0,IF(OR(O211=Localization!$C$126,O211=2),2,IF(OR(O211=Localization!$C$127,O211=1),4)))))</f>
        <v>0</v>
      </c>
      <c r="AK211" t="b">
        <f>IF(OR(P211=Localization!$C$117,P211=5),4,IF(OR(P211=Localization!$C$118,P211=4),2,IF(OR(P211=Localization!$C$119,P211=3),0,IF(OR(P211=Localization!$C$120,P211=2),-1,IF(OR(P211=Localization!$C$121,P211=1),-2)))))</f>
        <v>0</v>
      </c>
      <c r="AL211" t="b">
        <f>IF(OR(Q211=Localization!$C$123,Q211=5),-2,IF(OR(Q211=Localization!$C$124,Q211=4),-1,IF(OR(Q211=Localization!$C$125,Q211=3),0,IF(OR(Q211=Localization!$C$126,Q211=2),2,IF(OR(Q211=Localization!$C$127,Q211=1),4)))))</f>
        <v>0</v>
      </c>
      <c r="AM211" t="b">
        <f>IF(OR(R211=Localization!$C$117,R211=5),4,IF(OR(R211=Localization!$C$118,R211=4),2,IF(OR(R211=Localization!$C$119,R211=3),0,IF(OR(R211=Localization!$C$120,R211=2),-1,IF(OR(R211=Localization!$C$121,R211=1),-2)))))</f>
        <v>0</v>
      </c>
      <c r="AN211" t="b">
        <f>IF(OR(S211=Localization!$C$123,S211=5),-2,IF(OR(S211=Localization!$C$124,S211=4),-1,IF(OR(S211=Localization!$C$125,S211=3),0,IF(OR(S211=Localization!$C$126,S211=2),2,IF(OR(S211=Localization!$C$127,S211=1),4)))))</f>
        <v>0</v>
      </c>
      <c r="AO211" t="b">
        <f>IF(OR(T211=Localization!$C$117,T211=5),4,IF(OR(T211=Localization!$C$118,T211=4),2,IF(OR(T211=Localization!$C$119,T211=3),0,IF(OR(T211=Localization!$C$120,T211=2),-1,IF(OR(T211=Localization!$C$121,T211=1),-2)))))</f>
        <v>0</v>
      </c>
      <c r="AP211" t="b">
        <f>IF(OR(U211=Localization!$C$123,U211=5),-2,IF(OR(U211=Localization!$C$124,U211=4),-1,IF(OR(U211=Localization!$C$125,U211=3),0,IF(OR(U211=Localization!$C$126,U211=2),2,IF(OR(U211=Localization!$C$127,U211=1),4)))))</f>
        <v>0</v>
      </c>
      <c r="AR211" t="str">
        <f t="shared" si="72"/>
        <v>ЛОЖЬЛОЖЬ</v>
      </c>
      <c r="AS211" t="str">
        <f t="shared" si="73"/>
        <v>ЛОЖЬЛОЖЬ</v>
      </c>
      <c r="AT211" t="str">
        <f t="shared" si="74"/>
        <v>ЛОЖЬЛОЖЬ</v>
      </c>
      <c r="AU211" t="str">
        <f t="shared" si="75"/>
        <v>ЛОЖЬЛОЖЬ</v>
      </c>
      <c r="AV211" t="str">
        <f t="shared" si="76"/>
        <v>ЛОЖЬЛОЖЬ</v>
      </c>
      <c r="AW211" t="str">
        <f t="shared" si="77"/>
        <v>ЛОЖЬЛОЖЬ</v>
      </c>
      <c r="AX211" t="str">
        <f t="shared" si="78"/>
        <v>ЛОЖЬЛОЖЬ</v>
      </c>
      <c r="AY211" t="str">
        <f t="shared" si="79"/>
        <v>ЛОЖЬЛОЖЬ</v>
      </c>
      <c r="AZ211" t="str">
        <f t="shared" si="80"/>
        <v>ЛОЖЬЛОЖЬ</v>
      </c>
      <c r="BA211" t="str">
        <f t="shared" si="81"/>
        <v>ЛОЖЬЛОЖЬ</v>
      </c>
      <c r="BC211" t="str">
        <f t="shared" si="82"/>
        <v/>
      </c>
      <c r="BD211" t="str">
        <f t="shared" si="83"/>
        <v/>
      </c>
      <c r="BE211" t="str">
        <f t="shared" si="84"/>
        <v/>
      </c>
      <c r="BF211" t="str">
        <f t="shared" si="85"/>
        <v/>
      </c>
      <c r="BG211" t="str">
        <f t="shared" si="86"/>
        <v/>
      </c>
      <c r="BH211" t="str">
        <f t="shared" si="87"/>
        <v/>
      </c>
      <c r="BI211" t="str">
        <f t="shared" si="88"/>
        <v/>
      </c>
      <c r="BJ211" t="str">
        <f t="shared" si="89"/>
        <v/>
      </c>
      <c r="BK211" t="str">
        <f t="shared" si="90"/>
        <v/>
      </c>
      <c r="BL211" t="str">
        <f t="shared" si="91"/>
        <v/>
      </c>
    </row>
    <row r="212" spans="23:64" x14ac:dyDescent="0.25">
      <c r="W212" t="b">
        <f>IF(OR(B212=Localization!$C$117,B212=5),4,IF(OR(B212=Localization!$C$118,B212=4),2,IF(OR(B212=Localization!$C$119,B212=3),0,IF(OR(B212=Localization!$C$120,B212=2),-1,IF(OR(B212=Localization!$C$121,B212=1),-2)))))</f>
        <v>0</v>
      </c>
      <c r="X212" t="b">
        <f>IF(OR(C212=Localization!$C$123,C212=5),-2,IF(OR(C212=Localization!$C$124,C212=4),-1,IF(OR(C212=Localization!$C$125,C212=3),0,IF(OR(C212=Localization!$C$126,C212=2),2,IF(OR(C212=Localization!$C$127,C212=1),4)))))</f>
        <v>0</v>
      </c>
      <c r="Y212" t="b">
        <f>IF(OR(D212=Localization!$C$117,D212=5),4,IF(OR(D212=Localization!$C$118,D212=4),2,IF(OR(D212=Localization!$C$119,D212=3),0,IF(OR(D212=Localization!$C$120,D212=2),-1,IF(OR(D212=Localization!$C$121,D212=1),-2)))))</f>
        <v>0</v>
      </c>
      <c r="Z212" t="b">
        <f>IF(OR(E212=Localization!$C$123,E212=5),-2,IF(OR(E212=Localization!$C$124,E212=4),-1,IF(OR(E212=Localization!$C$125,E212=3),0,IF(OR(E212=Localization!$C$126,E212=2),2,IF(OR(E212=Localization!$C$127,E212=1),4)))))</f>
        <v>0</v>
      </c>
      <c r="AA212" t="b">
        <f>IF(OR(F212=Localization!$C$117,F212=5),4,IF(OR(F212=Localization!$C$118,F212=4),2,IF(OR(F212=Localization!$C$119,F212=3),0,IF(OR(F212=Localization!$C$120,F212=2),-1,IF(OR(F212=Localization!$C$121,F212=1),-2)))))</f>
        <v>0</v>
      </c>
      <c r="AB212" t="b">
        <f>IF(OR(G212=Localization!$C$123,G212=5),-2,IF(OR(G212=Localization!$C$124,G212=4),-1,IF(OR(G212=Localization!$C$125,G212=3),0,IF(OR(G212=Localization!$C$126,G212=2),2,IF(OR(G212=Localization!$C$127,G212=1),4)))))</f>
        <v>0</v>
      </c>
      <c r="AC212" t="b">
        <f>IF(OR(H212=Localization!$C$117,H212=5),4,IF(OR(H212=Localization!$C$118,H212=4),2,IF(OR(H212=Localization!$C$119,H212=3),0,IF(OR(H212=Localization!$C$120,H212=2),-1,IF(OR(H212=Localization!$C$121,H212=1),-2)))))</f>
        <v>0</v>
      </c>
      <c r="AD212" t="b">
        <f>IF(OR(I212=Localization!$C$123,I212=5),-2,IF(OR(I212=Localization!$C$124,I212=4),-1,IF(OR(I212=Localization!$C$125,I212=3),0,IF(OR(I212=Localization!$C$126,I212=2),2,IF(OR(I212=Localization!$C$127,I212=1),4)))))</f>
        <v>0</v>
      </c>
      <c r="AE212" t="b">
        <f>IF(OR(J212=Localization!$C$117,J212=5),4,IF(OR(J212=Localization!$C$118,J212=4),2,IF(OR(J212=Localization!$C$119,J212=3),0,IF(OR(J212=Localization!$C$120,J212=2),-1,IF(OR(J212=Localization!$C$121,J212=1),-2)))))</f>
        <v>0</v>
      </c>
      <c r="AF212" t="b">
        <f>IF(OR(K212=Localization!$C$123,K212=5),-2,IF(OR(K212=Localization!$C$124,K212=4),-1,IF(OR(K212=Localization!$C$125,K212=3),0,IF(OR(K212=Localization!$C$126,K212=2),2,IF(OR(K212=Localization!$C$127,K212=1),4)))))</f>
        <v>0</v>
      </c>
      <c r="AG212" t="b">
        <f>IF(OR(L212=Localization!$C$117,L212=5),4,IF(OR(L212=Localization!$C$118,L212=4),2,IF(OR(L212=Localization!$C$119,L212=3),0,IF(OR(L212=Localization!$C$120,L212=2),-1,IF(OR(L212=Localization!$C$121,L212=1),-2)))))</f>
        <v>0</v>
      </c>
      <c r="AH212" t="b">
        <f>IF(OR(M212=Localization!$C$123,M212=5),-2,IF(OR(M212=Localization!$C$124,M212=4),-1,IF(OR(M212=Localization!$C$125,M212=3),0,IF(OR(M212=Localization!$C$126,M212=2),2,IF(OR(M212=Localization!$C$127,M212=1),4)))))</f>
        <v>0</v>
      </c>
      <c r="AI212" t="b">
        <f>IF(OR(N212=Localization!$C$117,N212=5),4,IF(OR(N212=Localization!$C$118,N212=4),2,IF(OR(N212=Localization!$C$119,N212=3),0,IF(OR(N212=Localization!$C$120,N212=2),-1,IF(OR(N212=Localization!$C$121,N212=1),-2)))))</f>
        <v>0</v>
      </c>
      <c r="AJ212" t="b">
        <f>IF(OR(O212=Localization!$C$123,O212=5),-2,IF(OR(O212=Localization!$C$124,O212=4),-1,IF(OR(O212=Localization!$C$125,O212=3),0,IF(OR(O212=Localization!$C$126,O212=2),2,IF(OR(O212=Localization!$C$127,O212=1),4)))))</f>
        <v>0</v>
      </c>
      <c r="AK212" t="b">
        <f>IF(OR(P212=Localization!$C$117,P212=5),4,IF(OR(P212=Localization!$C$118,P212=4),2,IF(OR(P212=Localization!$C$119,P212=3),0,IF(OR(P212=Localization!$C$120,P212=2),-1,IF(OR(P212=Localization!$C$121,P212=1),-2)))))</f>
        <v>0</v>
      </c>
      <c r="AL212" t="b">
        <f>IF(OR(Q212=Localization!$C$123,Q212=5),-2,IF(OR(Q212=Localization!$C$124,Q212=4),-1,IF(OR(Q212=Localization!$C$125,Q212=3),0,IF(OR(Q212=Localization!$C$126,Q212=2),2,IF(OR(Q212=Localization!$C$127,Q212=1),4)))))</f>
        <v>0</v>
      </c>
      <c r="AM212" t="b">
        <f>IF(OR(R212=Localization!$C$117,R212=5),4,IF(OR(R212=Localization!$C$118,R212=4),2,IF(OR(R212=Localization!$C$119,R212=3),0,IF(OR(R212=Localization!$C$120,R212=2),-1,IF(OR(R212=Localization!$C$121,R212=1),-2)))))</f>
        <v>0</v>
      </c>
      <c r="AN212" t="b">
        <f>IF(OR(S212=Localization!$C$123,S212=5),-2,IF(OR(S212=Localization!$C$124,S212=4),-1,IF(OR(S212=Localization!$C$125,S212=3),0,IF(OR(S212=Localization!$C$126,S212=2),2,IF(OR(S212=Localization!$C$127,S212=1),4)))))</f>
        <v>0</v>
      </c>
      <c r="AO212" t="b">
        <f>IF(OR(T212=Localization!$C$117,T212=5),4,IF(OR(T212=Localization!$C$118,T212=4),2,IF(OR(T212=Localization!$C$119,T212=3),0,IF(OR(T212=Localization!$C$120,T212=2),-1,IF(OR(T212=Localization!$C$121,T212=1),-2)))))</f>
        <v>0</v>
      </c>
      <c r="AP212" t="b">
        <f>IF(OR(U212=Localization!$C$123,U212=5),-2,IF(OR(U212=Localization!$C$124,U212=4),-1,IF(OR(U212=Localization!$C$125,U212=3),0,IF(OR(U212=Localization!$C$126,U212=2),2,IF(OR(U212=Localization!$C$127,U212=1),4)))))</f>
        <v>0</v>
      </c>
      <c r="AR212" t="str">
        <f t="shared" si="72"/>
        <v>ЛОЖЬЛОЖЬ</v>
      </c>
      <c r="AS212" t="str">
        <f t="shared" si="73"/>
        <v>ЛОЖЬЛОЖЬ</v>
      </c>
      <c r="AT212" t="str">
        <f t="shared" si="74"/>
        <v>ЛОЖЬЛОЖЬ</v>
      </c>
      <c r="AU212" t="str">
        <f t="shared" si="75"/>
        <v>ЛОЖЬЛОЖЬ</v>
      </c>
      <c r="AV212" t="str">
        <f t="shared" si="76"/>
        <v>ЛОЖЬЛОЖЬ</v>
      </c>
      <c r="AW212" t="str">
        <f t="shared" si="77"/>
        <v>ЛОЖЬЛОЖЬ</v>
      </c>
      <c r="AX212" t="str">
        <f t="shared" si="78"/>
        <v>ЛОЖЬЛОЖЬ</v>
      </c>
      <c r="AY212" t="str">
        <f t="shared" si="79"/>
        <v>ЛОЖЬЛОЖЬ</v>
      </c>
      <c r="AZ212" t="str">
        <f t="shared" si="80"/>
        <v>ЛОЖЬЛОЖЬ</v>
      </c>
      <c r="BA212" t="str">
        <f t="shared" si="81"/>
        <v>ЛОЖЬЛОЖЬ</v>
      </c>
      <c r="BC212" t="str">
        <f t="shared" si="82"/>
        <v/>
      </c>
      <c r="BD212" t="str">
        <f t="shared" si="83"/>
        <v/>
      </c>
      <c r="BE212" t="str">
        <f t="shared" si="84"/>
        <v/>
      </c>
      <c r="BF212" t="str">
        <f t="shared" si="85"/>
        <v/>
      </c>
      <c r="BG212" t="str">
        <f t="shared" si="86"/>
        <v/>
      </c>
      <c r="BH212" t="str">
        <f t="shared" si="87"/>
        <v/>
      </c>
      <c r="BI212" t="str">
        <f t="shared" si="88"/>
        <v/>
      </c>
      <c r="BJ212" t="str">
        <f t="shared" si="89"/>
        <v/>
      </c>
      <c r="BK212" t="str">
        <f t="shared" si="90"/>
        <v/>
      </c>
      <c r="BL212" t="str">
        <f t="shared" si="91"/>
        <v/>
      </c>
    </row>
    <row r="213" spans="23:64" x14ac:dyDescent="0.25">
      <c r="W213" t="b">
        <f>IF(OR(B213=Localization!$C$117,B213=5),4,IF(OR(B213=Localization!$C$118,B213=4),2,IF(OR(B213=Localization!$C$119,B213=3),0,IF(OR(B213=Localization!$C$120,B213=2),-1,IF(OR(B213=Localization!$C$121,B213=1),-2)))))</f>
        <v>0</v>
      </c>
      <c r="X213" t="b">
        <f>IF(OR(C213=Localization!$C$123,C213=5),-2,IF(OR(C213=Localization!$C$124,C213=4),-1,IF(OR(C213=Localization!$C$125,C213=3),0,IF(OR(C213=Localization!$C$126,C213=2),2,IF(OR(C213=Localization!$C$127,C213=1),4)))))</f>
        <v>0</v>
      </c>
      <c r="Y213" t="b">
        <f>IF(OR(D213=Localization!$C$117,D213=5),4,IF(OR(D213=Localization!$C$118,D213=4),2,IF(OR(D213=Localization!$C$119,D213=3),0,IF(OR(D213=Localization!$C$120,D213=2),-1,IF(OR(D213=Localization!$C$121,D213=1),-2)))))</f>
        <v>0</v>
      </c>
      <c r="Z213" t="b">
        <f>IF(OR(E213=Localization!$C$123,E213=5),-2,IF(OR(E213=Localization!$C$124,E213=4),-1,IF(OR(E213=Localization!$C$125,E213=3),0,IF(OR(E213=Localization!$C$126,E213=2),2,IF(OR(E213=Localization!$C$127,E213=1),4)))))</f>
        <v>0</v>
      </c>
      <c r="AA213" t="b">
        <f>IF(OR(F213=Localization!$C$117,F213=5),4,IF(OR(F213=Localization!$C$118,F213=4),2,IF(OR(F213=Localization!$C$119,F213=3),0,IF(OR(F213=Localization!$C$120,F213=2),-1,IF(OR(F213=Localization!$C$121,F213=1),-2)))))</f>
        <v>0</v>
      </c>
      <c r="AB213" t="b">
        <f>IF(OR(G213=Localization!$C$123,G213=5),-2,IF(OR(G213=Localization!$C$124,G213=4),-1,IF(OR(G213=Localization!$C$125,G213=3),0,IF(OR(G213=Localization!$C$126,G213=2),2,IF(OR(G213=Localization!$C$127,G213=1),4)))))</f>
        <v>0</v>
      </c>
      <c r="AC213" t="b">
        <f>IF(OR(H213=Localization!$C$117,H213=5),4,IF(OR(H213=Localization!$C$118,H213=4),2,IF(OR(H213=Localization!$C$119,H213=3),0,IF(OR(H213=Localization!$C$120,H213=2),-1,IF(OR(H213=Localization!$C$121,H213=1),-2)))))</f>
        <v>0</v>
      </c>
      <c r="AD213" t="b">
        <f>IF(OR(I213=Localization!$C$123,I213=5),-2,IF(OR(I213=Localization!$C$124,I213=4),-1,IF(OR(I213=Localization!$C$125,I213=3),0,IF(OR(I213=Localization!$C$126,I213=2),2,IF(OR(I213=Localization!$C$127,I213=1),4)))))</f>
        <v>0</v>
      </c>
      <c r="AE213" t="b">
        <f>IF(OR(J213=Localization!$C$117,J213=5),4,IF(OR(J213=Localization!$C$118,J213=4),2,IF(OR(J213=Localization!$C$119,J213=3),0,IF(OR(J213=Localization!$C$120,J213=2),-1,IF(OR(J213=Localization!$C$121,J213=1),-2)))))</f>
        <v>0</v>
      </c>
      <c r="AF213" t="b">
        <f>IF(OR(K213=Localization!$C$123,K213=5),-2,IF(OR(K213=Localization!$C$124,K213=4),-1,IF(OR(K213=Localization!$C$125,K213=3),0,IF(OR(K213=Localization!$C$126,K213=2),2,IF(OR(K213=Localization!$C$127,K213=1),4)))))</f>
        <v>0</v>
      </c>
      <c r="AG213" t="b">
        <f>IF(OR(L213=Localization!$C$117,L213=5),4,IF(OR(L213=Localization!$C$118,L213=4),2,IF(OR(L213=Localization!$C$119,L213=3),0,IF(OR(L213=Localization!$C$120,L213=2),-1,IF(OR(L213=Localization!$C$121,L213=1),-2)))))</f>
        <v>0</v>
      </c>
      <c r="AH213" t="b">
        <f>IF(OR(M213=Localization!$C$123,M213=5),-2,IF(OR(M213=Localization!$C$124,M213=4),-1,IF(OR(M213=Localization!$C$125,M213=3),0,IF(OR(M213=Localization!$C$126,M213=2),2,IF(OR(M213=Localization!$C$127,M213=1),4)))))</f>
        <v>0</v>
      </c>
      <c r="AI213" t="b">
        <f>IF(OR(N213=Localization!$C$117,N213=5),4,IF(OR(N213=Localization!$C$118,N213=4),2,IF(OR(N213=Localization!$C$119,N213=3),0,IF(OR(N213=Localization!$C$120,N213=2),-1,IF(OR(N213=Localization!$C$121,N213=1),-2)))))</f>
        <v>0</v>
      </c>
      <c r="AJ213" t="b">
        <f>IF(OR(O213=Localization!$C$123,O213=5),-2,IF(OR(O213=Localization!$C$124,O213=4),-1,IF(OR(O213=Localization!$C$125,O213=3),0,IF(OR(O213=Localization!$C$126,O213=2),2,IF(OR(O213=Localization!$C$127,O213=1),4)))))</f>
        <v>0</v>
      </c>
      <c r="AK213" t="b">
        <f>IF(OR(P213=Localization!$C$117,P213=5),4,IF(OR(P213=Localization!$C$118,P213=4),2,IF(OR(P213=Localization!$C$119,P213=3),0,IF(OR(P213=Localization!$C$120,P213=2),-1,IF(OR(P213=Localization!$C$121,P213=1),-2)))))</f>
        <v>0</v>
      </c>
      <c r="AL213" t="b">
        <f>IF(OR(Q213=Localization!$C$123,Q213=5),-2,IF(OR(Q213=Localization!$C$124,Q213=4),-1,IF(OR(Q213=Localization!$C$125,Q213=3),0,IF(OR(Q213=Localization!$C$126,Q213=2),2,IF(OR(Q213=Localization!$C$127,Q213=1),4)))))</f>
        <v>0</v>
      </c>
      <c r="AM213" t="b">
        <f>IF(OR(R213=Localization!$C$117,R213=5),4,IF(OR(R213=Localization!$C$118,R213=4),2,IF(OR(R213=Localization!$C$119,R213=3),0,IF(OR(R213=Localization!$C$120,R213=2),-1,IF(OR(R213=Localization!$C$121,R213=1),-2)))))</f>
        <v>0</v>
      </c>
      <c r="AN213" t="b">
        <f>IF(OR(S213=Localization!$C$123,S213=5),-2,IF(OR(S213=Localization!$C$124,S213=4),-1,IF(OR(S213=Localization!$C$125,S213=3),0,IF(OR(S213=Localization!$C$126,S213=2),2,IF(OR(S213=Localization!$C$127,S213=1),4)))))</f>
        <v>0</v>
      </c>
      <c r="AO213" t="b">
        <f>IF(OR(T213=Localization!$C$117,T213=5),4,IF(OR(T213=Localization!$C$118,T213=4),2,IF(OR(T213=Localization!$C$119,T213=3),0,IF(OR(T213=Localization!$C$120,T213=2),-1,IF(OR(T213=Localization!$C$121,T213=1),-2)))))</f>
        <v>0</v>
      </c>
      <c r="AP213" t="b">
        <f>IF(OR(U213=Localization!$C$123,U213=5),-2,IF(OR(U213=Localization!$C$124,U213=4),-1,IF(OR(U213=Localization!$C$125,U213=3),0,IF(OR(U213=Localization!$C$126,U213=2),2,IF(OR(U213=Localization!$C$127,U213=1),4)))))</f>
        <v>0</v>
      </c>
      <c r="AR213" t="str">
        <f t="shared" si="72"/>
        <v>ЛОЖЬЛОЖЬ</v>
      </c>
      <c r="AS213" t="str">
        <f t="shared" si="73"/>
        <v>ЛОЖЬЛОЖЬ</v>
      </c>
      <c r="AT213" t="str">
        <f t="shared" si="74"/>
        <v>ЛОЖЬЛОЖЬ</v>
      </c>
      <c r="AU213" t="str">
        <f t="shared" si="75"/>
        <v>ЛОЖЬЛОЖЬ</v>
      </c>
      <c r="AV213" t="str">
        <f t="shared" si="76"/>
        <v>ЛОЖЬЛОЖЬ</v>
      </c>
      <c r="AW213" t="str">
        <f t="shared" si="77"/>
        <v>ЛОЖЬЛОЖЬ</v>
      </c>
      <c r="AX213" t="str">
        <f t="shared" si="78"/>
        <v>ЛОЖЬЛОЖЬ</v>
      </c>
      <c r="AY213" t="str">
        <f t="shared" si="79"/>
        <v>ЛОЖЬЛОЖЬ</v>
      </c>
      <c r="AZ213" t="str">
        <f t="shared" si="80"/>
        <v>ЛОЖЬЛОЖЬ</v>
      </c>
      <c r="BA213" t="str">
        <f t="shared" si="81"/>
        <v>ЛОЖЬЛОЖЬ</v>
      </c>
      <c r="BC213" t="str">
        <f t="shared" si="82"/>
        <v/>
      </c>
      <c r="BD213" t="str">
        <f t="shared" si="83"/>
        <v/>
      </c>
      <c r="BE213" t="str">
        <f t="shared" si="84"/>
        <v/>
      </c>
      <c r="BF213" t="str">
        <f t="shared" si="85"/>
        <v/>
      </c>
      <c r="BG213" t="str">
        <f t="shared" si="86"/>
        <v/>
      </c>
      <c r="BH213" t="str">
        <f t="shared" si="87"/>
        <v/>
      </c>
      <c r="BI213" t="str">
        <f t="shared" si="88"/>
        <v/>
      </c>
      <c r="BJ213" t="str">
        <f t="shared" si="89"/>
        <v/>
      </c>
      <c r="BK213" t="str">
        <f t="shared" si="90"/>
        <v/>
      </c>
      <c r="BL213" t="str">
        <f t="shared" si="91"/>
        <v/>
      </c>
    </row>
    <row r="214" spans="23:64" x14ac:dyDescent="0.25">
      <c r="W214" t="b">
        <f>IF(OR(B214=Localization!$C$117,B214=5),4,IF(OR(B214=Localization!$C$118,B214=4),2,IF(OR(B214=Localization!$C$119,B214=3),0,IF(OR(B214=Localization!$C$120,B214=2),-1,IF(OR(B214=Localization!$C$121,B214=1),-2)))))</f>
        <v>0</v>
      </c>
      <c r="X214" t="b">
        <f>IF(OR(C214=Localization!$C$123,C214=5),-2,IF(OR(C214=Localization!$C$124,C214=4),-1,IF(OR(C214=Localization!$C$125,C214=3),0,IF(OR(C214=Localization!$C$126,C214=2),2,IF(OR(C214=Localization!$C$127,C214=1),4)))))</f>
        <v>0</v>
      </c>
      <c r="Y214" t="b">
        <f>IF(OR(D214=Localization!$C$117,D214=5),4,IF(OR(D214=Localization!$C$118,D214=4),2,IF(OR(D214=Localization!$C$119,D214=3),0,IF(OR(D214=Localization!$C$120,D214=2),-1,IF(OR(D214=Localization!$C$121,D214=1),-2)))))</f>
        <v>0</v>
      </c>
      <c r="Z214" t="b">
        <f>IF(OR(E214=Localization!$C$123,E214=5),-2,IF(OR(E214=Localization!$C$124,E214=4),-1,IF(OR(E214=Localization!$C$125,E214=3),0,IF(OR(E214=Localization!$C$126,E214=2),2,IF(OR(E214=Localization!$C$127,E214=1),4)))))</f>
        <v>0</v>
      </c>
      <c r="AA214" t="b">
        <f>IF(OR(F214=Localization!$C$117,F214=5),4,IF(OR(F214=Localization!$C$118,F214=4),2,IF(OR(F214=Localization!$C$119,F214=3),0,IF(OR(F214=Localization!$C$120,F214=2),-1,IF(OR(F214=Localization!$C$121,F214=1),-2)))))</f>
        <v>0</v>
      </c>
      <c r="AB214" t="b">
        <f>IF(OR(G214=Localization!$C$123,G214=5),-2,IF(OR(G214=Localization!$C$124,G214=4),-1,IF(OR(G214=Localization!$C$125,G214=3),0,IF(OR(G214=Localization!$C$126,G214=2),2,IF(OR(G214=Localization!$C$127,G214=1),4)))))</f>
        <v>0</v>
      </c>
      <c r="AC214" t="b">
        <f>IF(OR(H214=Localization!$C$117,H214=5),4,IF(OR(H214=Localization!$C$118,H214=4),2,IF(OR(H214=Localization!$C$119,H214=3),0,IF(OR(H214=Localization!$C$120,H214=2),-1,IF(OR(H214=Localization!$C$121,H214=1),-2)))))</f>
        <v>0</v>
      </c>
      <c r="AD214" t="b">
        <f>IF(OR(I214=Localization!$C$123,I214=5),-2,IF(OR(I214=Localization!$C$124,I214=4),-1,IF(OR(I214=Localization!$C$125,I214=3),0,IF(OR(I214=Localization!$C$126,I214=2),2,IF(OR(I214=Localization!$C$127,I214=1),4)))))</f>
        <v>0</v>
      </c>
      <c r="AE214" t="b">
        <f>IF(OR(J214=Localization!$C$117,J214=5),4,IF(OR(J214=Localization!$C$118,J214=4),2,IF(OR(J214=Localization!$C$119,J214=3),0,IF(OR(J214=Localization!$C$120,J214=2),-1,IF(OR(J214=Localization!$C$121,J214=1),-2)))))</f>
        <v>0</v>
      </c>
      <c r="AF214" t="b">
        <f>IF(OR(K214=Localization!$C$123,K214=5),-2,IF(OR(K214=Localization!$C$124,K214=4),-1,IF(OR(K214=Localization!$C$125,K214=3),0,IF(OR(K214=Localization!$C$126,K214=2),2,IF(OR(K214=Localization!$C$127,K214=1),4)))))</f>
        <v>0</v>
      </c>
      <c r="AG214" t="b">
        <f>IF(OR(L214=Localization!$C$117,L214=5),4,IF(OR(L214=Localization!$C$118,L214=4),2,IF(OR(L214=Localization!$C$119,L214=3),0,IF(OR(L214=Localization!$C$120,L214=2),-1,IF(OR(L214=Localization!$C$121,L214=1),-2)))))</f>
        <v>0</v>
      </c>
      <c r="AH214" t="b">
        <f>IF(OR(M214=Localization!$C$123,M214=5),-2,IF(OR(M214=Localization!$C$124,M214=4),-1,IF(OR(M214=Localization!$C$125,M214=3),0,IF(OR(M214=Localization!$C$126,M214=2),2,IF(OR(M214=Localization!$C$127,M214=1),4)))))</f>
        <v>0</v>
      </c>
      <c r="AI214" t="b">
        <f>IF(OR(N214=Localization!$C$117,N214=5),4,IF(OR(N214=Localization!$C$118,N214=4),2,IF(OR(N214=Localization!$C$119,N214=3),0,IF(OR(N214=Localization!$C$120,N214=2),-1,IF(OR(N214=Localization!$C$121,N214=1),-2)))))</f>
        <v>0</v>
      </c>
      <c r="AJ214" t="b">
        <f>IF(OR(O214=Localization!$C$123,O214=5),-2,IF(OR(O214=Localization!$C$124,O214=4),-1,IF(OR(O214=Localization!$C$125,O214=3),0,IF(OR(O214=Localization!$C$126,O214=2),2,IF(OR(O214=Localization!$C$127,O214=1),4)))))</f>
        <v>0</v>
      </c>
      <c r="AK214" t="b">
        <f>IF(OR(P214=Localization!$C$117,P214=5),4,IF(OR(P214=Localization!$C$118,P214=4),2,IF(OR(P214=Localization!$C$119,P214=3),0,IF(OR(P214=Localization!$C$120,P214=2),-1,IF(OR(P214=Localization!$C$121,P214=1),-2)))))</f>
        <v>0</v>
      </c>
      <c r="AL214" t="b">
        <f>IF(OR(Q214=Localization!$C$123,Q214=5),-2,IF(OR(Q214=Localization!$C$124,Q214=4),-1,IF(OR(Q214=Localization!$C$125,Q214=3),0,IF(OR(Q214=Localization!$C$126,Q214=2),2,IF(OR(Q214=Localization!$C$127,Q214=1),4)))))</f>
        <v>0</v>
      </c>
      <c r="AM214" t="b">
        <f>IF(OR(R214=Localization!$C$117,R214=5),4,IF(OR(R214=Localization!$C$118,R214=4),2,IF(OR(R214=Localization!$C$119,R214=3),0,IF(OR(R214=Localization!$C$120,R214=2),-1,IF(OR(R214=Localization!$C$121,R214=1),-2)))))</f>
        <v>0</v>
      </c>
      <c r="AN214" t="b">
        <f>IF(OR(S214=Localization!$C$123,S214=5),-2,IF(OR(S214=Localization!$C$124,S214=4),-1,IF(OR(S214=Localization!$C$125,S214=3),0,IF(OR(S214=Localization!$C$126,S214=2),2,IF(OR(S214=Localization!$C$127,S214=1),4)))))</f>
        <v>0</v>
      </c>
      <c r="AO214" t="b">
        <f>IF(OR(T214=Localization!$C$117,T214=5),4,IF(OR(T214=Localization!$C$118,T214=4),2,IF(OR(T214=Localization!$C$119,T214=3),0,IF(OR(T214=Localization!$C$120,T214=2),-1,IF(OR(T214=Localization!$C$121,T214=1),-2)))))</f>
        <v>0</v>
      </c>
      <c r="AP214" t="b">
        <f>IF(OR(U214=Localization!$C$123,U214=5),-2,IF(OR(U214=Localization!$C$124,U214=4),-1,IF(OR(U214=Localization!$C$125,U214=3),0,IF(OR(U214=Localization!$C$126,U214=2),2,IF(OR(U214=Localization!$C$127,U214=1),4)))))</f>
        <v>0</v>
      </c>
      <c r="AR214" t="str">
        <f t="shared" si="72"/>
        <v>ЛОЖЬЛОЖЬ</v>
      </c>
      <c r="AS214" t="str">
        <f t="shared" si="73"/>
        <v>ЛОЖЬЛОЖЬ</v>
      </c>
      <c r="AT214" t="str">
        <f t="shared" si="74"/>
        <v>ЛОЖЬЛОЖЬ</v>
      </c>
      <c r="AU214" t="str">
        <f t="shared" si="75"/>
        <v>ЛОЖЬЛОЖЬ</v>
      </c>
      <c r="AV214" t="str">
        <f t="shared" si="76"/>
        <v>ЛОЖЬЛОЖЬ</v>
      </c>
      <c r="AW214" t="str">
        <f t="shared" si="77"/>
        <v>ЛОЖЬЛОЖЬ</v>
      </c>
      <c r="AX214" t="str">
        <f t="shared" si="78"/>
        <v>ЛОЖЬЛОЖЬ</v>
      </c>
      <c r="AY214" t="str">
        <f t="shared" si="79"/>
        <v>ЛОЖЬЛОЖЬ</v>
      </c>
      <c r="AZ214" t="str">
        <f t="shared" si="80"/>
        <v>ЛОЖЬЛОЖЬ</v>
      </c>
      <c r="BA214" t="str">
        <f t="shared" si="81"/>
        <v>ЛОЖЬЛОЖЬ</v>
      </c>
      <c r="BC214" t="str">
        <f t="shared" si="82"/>
        <v/>
      </c>
      <c r="BD214" t="str">
        <f t="shared" si="83"/>
        <v/>
      </c>
      <c r="BE214" t="str">
        <f t="shared" si="84"/>
        <v/>
      </c>
      <c r="BF214" t="str">
        <f t="shared" si="85"/>
        <v/>
      </c>
      <c r="BG214" t="str">
        <f t="shared" si="86"/>
        <v/>
      </c>
      <c r="BH214" t="str">
        <f t="shared" si="87"/>
        <v/>
      </c>
      <c r="BI214" t="str">
        <f t="shared" si="88"/>
        <v/>
      </c>
      <c r="BJ214" t="str">
        <f t="shared" si="89"/>
        <v/>
      </c>
      <c r="BK214" t="str">
        <f t="shared" si="90"/>
        <v/>
      </c>
      <c r="BL214" t="str">
        <f t="shared" si="91"/>
        <v/>
      </c>
    </row>
    <row r="215" spans="23:64" x14ac:dyDescent="0.25">
      <c r="W215" t="b">
        <f>IF(OR(B215=Localization!$C$117,B215=5),4,IF(OR(B215=Localization!$C$118,B215=4),2,IF(OR(B215=Localization!$C$119,B215=3),0,IF(OR(B215=Localization!$C$120,B215=2),-1,IF(OR(B215=Localization!$C$121,B215=1),-2)))))</f>
        <v>0</v>
      </c>
      <c r="X215" t="b">
        <f>IF(OR(C215=Localization!$C$123,C215=5),-2,IF(OR(C215=Localization!$C$124,C215=4),-1,IF(OR(C215=Localization!$C$125,C215=3),0,IF(OR(C215=Localization!$C$126,C215=2),2,IF(OR(C215=Localization!$C$127,C215=1),4)))))</f>
        <v>0</v>
      </c>
      <c r="Y215" t="b">
        <f>IF(OR(D215=Localization!$C$117,D215=5),4,IF(OR(D215=Localization!$C$118,D215=4),2,IF(OR(D215=Localization!$C$119,D215=3),0,IF(OR(D215=Localization!$C$120,D215=2),-1,IF(OR(D215=Localization!$C$121,D215=1),-2)))))</f>
        <v>0</v>
      </c>
      <c r="Z215" t="b">
        <f>IF(OR(E215=Localization!$C$123,E215=5),-2,IF(OR(E215=Localization!$C$124,E215=4),-1,IF(OR(E215=Localization!$C$125,E215=3),0,IF(OR(E215=Localization!$C$126,E215=2),2,IF(OR(E215=Localization!$C$127,E215=1),4)))))</f>
        <v>0</v>
      </c>
      <c r="AA215" t="b">
        <f>IF(OR(F215=Localization!$C$117,F215=5),4,IF(OR(F215=Localization!$C$118,F215=4),2,IF(OR(F215=Localization!$C$119,F215=3),0,IF(OR(F215=Localization!$C$120,F215=2),-1,IF(OR(F215=Localization!$C$121,F215=1),-2)))))</f>
        <v>0</v>
      </c>
      <c r="AB215" t="b">
        <f>IF(OR(G215=Localization!$C$123,G215=5),-2,IF(OR(G215=Localization!$C$124,G215=4),-1,IF(OR(G215=Localization!$C$125,G215=3),0,IF(OR(G215=Localization!$C$126,G215=2),2,IF(OR(G215=Localization!$C$127,G215=1),4)))))</f>
        <v>0</v>
      </c>
      <c r="AC215" t="b">
        <f>IF(OR(H215=Localization!$C$117,H215=5),4,IF(OR(H215=Localization!$C$118,H215=4),2,IF(OR(H215=Localization!$C$119,H215=3),0,IF(OR(H215=Localization!$C$120,H215=2),-1,IF(OR(H215=Localization!$C$121,H215=1),-2)))))</f>
        <v>0</v>
      </c>
      <c r="AD215" t="b">
        <f>IF(OR(I215=Localization!$C$123,I215=5),-2,IF(OR(I215=Localization!$C$124,I215=4),-1,IF(OR(I215=Localization!$C$125,I215=3),0,IF(OR(I215=Localization!$C$126,I215=2),2,IF(OR(I215=Localization!$C$127,I215=1),4)))))</f>
        <v>0</v>
      </c>
      <c r="AE215" t="b">
        <f>IF(OR(J215=Localization!$C$117,J215=5),4,IF(OR(J215=Localization!$C$118,J215=4),2,IF(OR(J215=Localization!$C$119,J215=3),0,IF(OR(J215=Localization!$C$120,J215=2),-1,IF(OR(J215=Localization!$C$121,J215=1),-2)))))</f>
        <v>0</v>
      </c>
      <c r="AF215" t="b">
        <f>IF(OR(K215=Localization!$C$123,K215=5),-2,IF(OR(K215=Localization!$C$124,K215=4),-1,IF(OR(K215=Localization!$C$125,K215=3),0,IF(OR(K215=Localization!$C$126,K215=2),2,IF(OR(K215=Localization!$C$127,K215=1),4)))))</f>
        <v>0</v>
      </c>
      <c r="AG215" t="b">
        <f>IF(OR(L215=Localization!$C$117,L215=5),4,IF(OR(L215=Localization!$C$118,L215=4),2,IF(OR(L215=Localization!$C$119,L215=3),0,IF(OR(L215=Localization!$C$120,L215=2),-1,IF(OR(L215=Localization!$C$121,L215=1),-2)))))</f>
        <v>0</v>
      </c>
      <c r="AH215" t="b">
        <f>IF(OR(M215=Localization!$C$123,M215=5),-2,IF(OR(M215=Localization!$C$124,M215=4),-1,IF(OR(M215=Localization!$C$125,M215=3),0,IF(OR(M215=Localization!$C$126,M215=2),2,IF(OR(M215=Localization!$C$127,M215=1),4)))))</f>
        <v>0</v>
      </c>
      <c r="AI215" t="b">
        <f>IF(OR(N215=Localization!$C$117,N215=5),4,IF(OR(N215=Localization!$C$118,N215=4),2,IF(OR(N215=Localization!$C$119,N215=3),0,IF(OR(N215=Localization!$C$120,N215=2),-1,IF(OR(N215=Localization!$C$121,N215=1),-2)))))</f>
        <v>0</v>
      </c>
      <c r="AJ215" t="b">
        <f>IF(OR(O215=Localization!$C$123,O215=5),-2,IF(OR(O215=Localization!$C$124,O215=4),-1,IF(OR(O215=Localization!$C$125,O215=3),0,IF(OR(O215=Localization!$C$126,O215=2),2,IF(OR(O215=Localization!$C$127,O215=1),4)))))</f>
        <v>0</v>
      </c>
      <c r="AK215" t="b">
        <f>IF(OR(P215=Localization!$C$117,P215=5),4,IF(OR(P215=Localization!$C$118,P215=4),2,IF(OR(P215=Localization!$C$119,P215=3),0,IF(OR(P215=Localization!$C$120,P215=2),-1,IF(OR(P215=Localization!$C$121,P215=1),-2)))))</f>
        <v>0</v>
      </c>
      <c r="AL215" t="b">
        <f>IF(OR(Q215=Localization!$C$123,Q215=5),-2,IF(OR(Q215=Localization!$C$124,Q215=4),-1,IF(OR(Q215=Localization!$C$125,Q215=3),0,IF(OR(Q215=Localization!$C$126,Q215=2),2,IF(OR(Q215=Localization!$C$127,Q215=1),4)))))</f>
        <v>0</v>
      </c>
      <c r="AM215" t="b">
        <f>IF(OR(R215=Localization!$C$117,R215=5),4,IF(OR(R215=Localization!$C$118,R215=4),2,IF(OR(R215=Localization!$C$119,R215=3),0,IF(OR(R215=Localization!$C$120,R215=2),-1,IF(OR(R215=Localization!$C$121,R215=1),-2)))))</f>
        <v>0</v>
      </c>
      <c r="AN215" t="b">
        <f>IF(OR(S215=Localization!$C$123,S215=5),-2,IF(OR(S215=Localization!$C$124,S215=4),-1,IF(OR(S215=Localization!$C$125,S215=3),0,IF(OR(S215=Localization!$C$126,S215=2),2,IF(OR(S215=Localization!$C$127,S215=1),4)))))</f>
        <v>0</v>
      </c>
      <c r="AO215" t="b">
        <f>IF(OR(T215=Localization!$C$117,T215=5),4,IF(OR(T215=Localization!$C$118,T215=4),2,IF(OR(T215=Localization!$C$119,T215=3),0,IF(OR(T215=Localization!$C$120,T215=2),-1,IF(OR(T215=Localization!$C$121,T215=1),-2)))))</f>
        <v>0</v>
      </c>
      <c r="AP215" t="b">
        <f>IF(OR(U215=Localization!$C$123,U215=5),-2,IF(OR(U215=Localization!$C$124,U215=4),-1,IF(OR(U215=Localization!$C$125,U215=3),0,IF(OR(U215=Localization!$C$126,U215=2),2,IF(OR(U215=Localization!$C$127,U215=1),4)))))</f>
        <v>0</v>
      </c>
      <c r="AR215" t="str">
        <f t="shared" si="72"/>
        <v>ЛОЖЬЛОЖЬ</v>
      </c>
      <c r="AS215" t="str">
        <f t="shared" si="73"/>
        <v>ЛОЖЬЛОЖЬ</v>
      </c>
      <c r="AT215" t="str">
        <f t="shared" si="74"/>
        <v>ЛОЖЬЛОЖЬ</v>
      </c>
      <c r="AU215" t="str">
        <f t="shared" si="75"/>
        <v>ЛОЖЬЛОЖЬ</v>
      </c>
      <c r="AV215" t="str">
        <f t="shared" si="76"/>
        <v>ЛОЖЬЛОЖЬ</v>
      </c>
      <c r="AW215" t="str">
        <f t="shared" si="77"/>
        <v>ЛОЖЬЛОЖЬ</v>
      </c>
      <c r="AX215" t="str">
        <f t="shared" si="78"/>
        <v>ЛОЖЬЛОЖЬ</v>
      </c>
      <c r="AY215" t="str">
        <f t="shared" si="79"/>
        <v>ЛОЖЬЛОЖЬ</v>
      </c>
      <c r="AZ215" t="str">
        <f t="shared" si="80"/>
        <v>ЛОЖЬЛОЖЬ</v>
      </c>
      <c r="BA215" t="str">
        <f t="shared" si="81"/>
        <v>ЛОЖЬЛОЖЬ</v>
      </c>
      <c r="BC215" t="str">
        <f t="shared" si="82"/>
        <v/>
      </c>
      <c r="BD215" t="str">
        <f t="shared" si="83"/>
        <v/>
      </c>
      <c r="BE215" t="str">
        <f t="shared" si="84"/>
        <v/>
      </c>
      <c r="BF215" t="str">
        <f t="shared" si="85"/>
        <v/>
      </c>
      <c r="BG215" t="str">
        <f t="shared" si="86"/>
        <v/>
      </c>
      <c r="BH215" t="str">
        <f t="shared" si="87"/>
        <v/>
      </c>
      <c r="BI215" t="str">
        <f t="shared" si="88"/>
        <v/>
      </c>
      <c r="BJ215" t="str">
        <f t="shared" si="89"/>
        <v/>
      </c>
      <c r="BK215" t="str">
        <f t="shared" si="90"/>
        <v/>
      </c>
      <c r="BL215" t="str">
        <f t="shared" si="91"/>
        <v/>
      </c>
    </row>
    <row r="216" spans="23:64" x14ac:dyDescent="0.25">
      <c r="W216" t="b">
        <f>IF(OR(B216=Localization!$C$117,B216=5),4,IF(OR(B216=Localization!$C$118,B216=4),2,IF(OR(B216=Localization!$C$119,B216=3),0,IF(OR(B216=Localization!$C$120,B216=2),-1,IF(OR(B216=Localization!$C$121,B216=1),-2)))))</f>
        <v>0</v>
      </c>
      <c r="X216" t="b">
        <f>IF(OR(C216=Localization!$C$123,C216=5),-2,IF(OR(C216=Localization!$C$124,C216=4),-1,IF(OR(C216=Localization!$C$125,C216=3),0,IF(OR(C216=Localization!$C$126,C216=2),2,IF(OR(C216=Localization!$C$127,C216=1),4)))))</f>
        <v>0</v>
      </c>
      <c r="Y216" t="b">
        <f>IF(OR(D216=Localization!$C$117,D216=5),4,IF(OR(D216=Localization!$C$118,D216=4),2,IF(OR(D216=Localization!$C$119,D216=3),0,IF(OR(D216=Localization!$C$120,D216=2),-1,IF(OR(D216=Localization!$C$121,D216=1),-2)))))</f>
        <v>0</v>
      </c>
      <c r="Z216" t="b">
        <f>IF(OR(E216=Localization!$C$123,E216=5),-2,IF(OR(E216=Localization!$C$124,E216=4),-1,IF(OR(E216=Localization!$C$125,E216=3),0,IF(OR(E216=Localization!$C$126,E216=2),2,IF(OR(E216=Localization!$C$127,E216=1),4)))))</f>
        <v>0</v>
      </c>
      <c r="AA216" t="b">
        <f>IF(OR(F216=Localization!$C$117,F216=5),4,IF(OR(F216=Localization!$C$118,F216=4),2,IF(OR(F216=Localization!$C$119,F216=3),0,IF(OR(F216=Localization!$C$120,F216=2),-1,IF(OR(F216=Localization!$C$121,F216=1),-2)))))</f>
        <v>0</v>
      </c>
      <c r="AB216" t="b">
        <f>IF(OR(G216=Localization!$C$123,G216=5),-2,IF(OR(G216=Localization!$C$124,G216=4),-1,IF(OR(G216=Localization!$C$125,G216=3),0,IF(OR(G216=Localization!$C$126,G216=2),2,IF(OR(G216=Localization!$C$127,G216=1),4)))))</f>
        <v>0</v>
      </c>
      <c r="AC216" t="b">
        <f>IF(OR(H216=Localization!$C$117,H216=5),4,IF(OR(H216=Localization!$C$118,H216=4),2,IF(OR(H216=Localization!$C$119,H216=3),0,IF(OR(H216=Localization!$C$120,H216=2),-1,IF(OR(H216=Localization!$C$121,H216=1),-2)))))</f>
        <v>0</v>
      </c>
      <c r="AD216" t="b">
        <f>IF(OR(I216=Localization!$C$123,I216=5),-2,IF(OR(I216=Localization!$C$124,I216=4),-1,IF(OR(I216=Localization!$C$125,I216=3),0,IF(OR(I216=Localization!$C$126,I216=2),2,IF(OR(I216=Localization!$C$127,I216=1),4)))))</f>
        <v>0</v>
      </c>
      <c r="AE216" t="b">
        <f>IF(OR(J216=Localization!$C$117,J216=5),4,IF(OR(J216=Localization!$C$118,J216=4),2,IF(OR(J216=Localization!$C$119,J216=3),0,IF(OR(J216=Localization!$C$120,J216=2),-1,IF(OR(J216=Localization!$C$121,J216=1),-2)))))</f>
        <v>0</v>
      </c>
      <c r="AF216" t="b">
        <f>IF(OR(K216=Localization!$C$123,K216=5),-2,IF(OR(K216=Localization!$C$124,K216=4),-1,IF(OR(K216=Localization!$C$125,K216=3),0,IF(OR(K216=Localization!$C$126,K216=2),2,IF(OR(K216=Localization!$C$127,K216=1),4)))))</f>
        <v>0</v>
      </c>
      <c r="AG216" t="b">
        <f>IF(OR(L216=Localization!$C$117,L216=5),4,IF(OR(L216=Localization!$C$118,L216=4),2,IF(OR(L216=Localization!$C$119,L216=3),0,IF(OR(L216=Localization!$C$120,L216=2),-1,IF(OR(L216=Localization!$C$121,L216=1),-2)))))</f>
        <v>0</v>
      </c>
      <c r="AH216" t="b">
        <f>IF(OR(M216=Localization!$C$123,M216=5),-2,IF(OR(M216=Localization!$C$124,M216=4),-1,IF(OR(M216=Localization!$C$125,M216=3),0,IF(OR(M216=Localization!$C$126,M216=2),2,IF(OR(M216=Localization!$C$127,M216=1),4)))))</f>
        <v>0</v>
      </c>
      <c r="AI216" t="b">
        <f>IF(OR(N216=Localization!$C$117,N216=5),4,IF(OR(N216=Localization!$C$118,N216=4),2,IF(OR(N216=Localization!$C$119,N216=3),0,IF(OR(N216=Localization!$C$120,N216=2),-1,IF(OR(N216=Localization!$C$121,N216=1),-2)))))</f>
        <v>0</v>
      </c>
      <c r="AJ216" t="b">
        <f>IF(OR(O216=Localization!$C$123,O216=5),-2,IF(OR(O216=Localization!$C$124,O216=4),-1,IF(OR(O216=Localization!$C$125,O216=3),0,IF(OR(O216=Localization!$C$126,O216=2),2,IF(OR(O216=Localization!$C$127,O216=1),4)))))</f>
        <v>0</v>
      </c>
      <c r="AK216" t="b">
        <f>IF(OR(P216=Localization!$C$117,P216=5),4,IF(OR(P216=Localization!$C$118,P216=4),2,IF(OR(P216=Localization!$C$119,P216=3),0,IF(OR(P216=Localization!$C$120,P216=2),-1,IF(OR(P216=Localization!$C$121,P216=1),-2)))))</f>
        <v>0</v>
      </c>
      <c r="AL216" t="b">
        <f>IF(OR(Q216=Localization!$C$123,Q216=5),-2,IF(OR(Q216=Localization!$C$124,Q216=4),-1,IF(OR(Q216=Localization!$C$125,Q216=3),0,IF(OR(Q216=Localization!$C$126,Q216=2),2,IF(OR(Q216=Localization!$C$127,Q216=1),4)))))</f>
        <v>0</v>
      </c>
      <c r="AM216" t="b">
        <f>IF(OR(R216=Localization!$C$117,R216=5),4,IF(OR(R216=Localization!$C$118,R216=4),2,IF(OR(R216=Localization!$C$119,R216=3),0,IF(OR(R216=Localization!$C$120,R216=2),-1,IF(OR(R216=Localization!$C$121,R216=1),-2)))))</f>
        <v>0</v>
      </c>
      <c r="AN216" t="b">
        <f>IF(OR(S216=Localization!$C$123,S216=5),-2,IF(OR(S216=Localization!$C$124,S216=4),-1,IF(OR(S216=Localization!$C$125,S216=3),0,IF(OR(S216=Localization!$C$126,S216=2),2,IF(OR(S216=Localization!$C$127,S216=1),4)))))</f>
        <v>0</v>
      </c>
      <c r="AO216" t="b">
        <f>IF(OR(T216=Localization!$C$117,T216=5),4,IF(OR(T216=Localization!$C$118,T216=4),2,IF(OR(T216=Localization!$C$119,T216=3),0,IF(OR(T216=Localization!$C$120,T216=2),-1,IF(OR(T216=Localization!$C$121,T216=1),-2)))))</f>
        <v>0</v>
      </c>
      <c r="AP216" t="b">
        <f>IF(OR(U216=Localization!$C$123,U216=5),-2,IF(OR(U216=Localization!$C$124,U216=4),-1,IF(OR(U216=Localization!$C$125,U216=3),0,IF(OR(U216=Localization!$C$126,U216=2),2,IF(OR(U216=Localization!$C$127,U216=1),4)))))</f>
        <v>0</v>
      </c>
      <c r="AR216" t="str">
        <f t="shared" si="72"/>
        <v>ЛОЖЬЛОЖЬ</v>
      </c>
      <c r="AS216" t="str">
        <f t="shared" si="73"/>
        <v>ЛОЖЬЛОЖЬ</v>
      </c>
      <c r="AT216" t="str">
        <f t="shared" si="74"/>
        <v>ЛОЖЬЛОЖЬ</v>
      </c>
      <c r="AU216" t="str">
        <f t="shared" si="75"/>
        <v>ЛОЖЬЛОЖЬ</v>
      </c>
      <c r="AV216" t="str">
        <f t="shared" si="76"/>
        <v>ЛОЖЬЛОЖЬ</v>
      </c>
      <c r="AW216" t="str">
        <f t="shared" si="77"/>
        <v>ЛОЖЬЛОЖЬ</v>
      </c>
      <c r="AX216" t="str">
        <f t="shared" si="78"/>
        <v>ЛОЖЬЛОЖЬ</v>
      </c>
      <c r="AY216" t="str">
        <f t="shared" si="79"/>
        <v>ЛОЖЬЛОЖЬ</v>
      </c>
      <c r="AZ216" t="str">
        <f t="shared" si="80"/>
        <v>ЛОЖЬЛОЖЬ</v>
      </c>
      <c r="BA216" t="str">
        <f t="shared" si="81"/>
        <v>ЛОЖЬЛОЖЬ</v>
      </c>
      <c r="BC216" t="str">
        <f t="shared" si="82"/>
        <v/>
      </c>
      <c r="BD216" t="str">
        <f t="shared" si="83"/>
        <v/>
      </c>
      <c r="BE216" t="str">
        <f t="shared" si="84"/>
        <v/>
      </c>
      <c r="BF216" t="str">
        <f t="shared" si="85"/>
        <v/>
      </c>
      <c r="BG216" t="str">
        <f t="shared" si="86"/>
        <v/>
      </c>
      <c r="BH216" t="str">
        <f t="shared" si="87"/>
        <v/>
      </c>
      <c r="BI216" t="str">
        <f t="shared" si="88"/>
        <v/>
      </c>
      <c r="BJ216" t="str">
        <f t="shared" si="89"/>
        <v/>
      </c>
      <c r="BK216" t="str">
        <f t="shared" si="90"/>
        <v/>
      </c>
      <c r="BL216" t="str">
        <f t="shared" si="91"/>
        <v/>
      </c>
    </row>
    <row r="217" spans="23:64" x14ac:dyDescent="0.25">
      <c r="W217" t="b">
        <f>IF(OR(B217=Localization!$C$117,B217=5),4,IF(OR(B217=Localization!$C$118,B217=4),2,IF(OR(B217=Localization!$C$119,B217=3),0,IF(OR(B217=Localization!$C$120,B217=2),-1,IF(OR(B217=Localization!$C$121,B217=1),-2)))))</f>
        <v>0</v>
      </c>
      <c r="X217" t="b">
        <f>IF(OR(C217=Localization!$C$123,C217=5),-2,IF(OR(C217=Localization!$C$124,C217=4),-1,IF(OR(C217=Localization!$C$125,C217=3),0,IF(OR(C217=Localization!$C$126,C217=2),2,IF(OR(C217=Localization!$C$127,C217=1),4)))))</f>
        <v>0</v>
      </c>
      <c r="Y217" t="b">
        <f>IF(OR(D217=Localization!$C$117,D217=5),4,IF(OR(D217=Localization!$C$118,D217=4),2,IF(OR(D217=Localization!$C$119,D217=3),0,IF(OR(D217=Localization!$C$120,D217=2),-1,IF(OR(D217=Localization!$C$121,D217=1),-2)))))</f>
        <v>0</v>
      </c>
      <c r="Z217" t="b">
        <f>IF(OR(E217=Localization!$C$123,E217=5),-2,IF(OR(E217=Localization!$C$124,E217=4),-1,IF(OR(E217=Localization!$C$125,E217=3),0,IF(OR(E217=Localization!$C$126,E217=2),2,IF(OR(E217=Localization!$C$127,E217=1),4)))))</f>
        <v>0</v>
      </c>
      <c r="AA217" t="b">
        <f>IF(OR(F217=Localization!$C$117,F217=5),4,IF(OR(F217=Localization!$C$118,F217=4),2,IF(OR(F217=Localization!$C$119,F217=3),0,IF(OR(F217=Localization!$C$120,F217=2),-1,IF(OR(F217=Localization!$C$121,F217=1),-2)))))</f>
        <v>0</v>
      </c>
      <c r="AB217" t="b">
        <f>IF(OR(G217=Localization!$C$123,G217=5),-2,IF(OR(G217=Localization!$C$124,G217=4),-1,IF(OR(G217=Localization!$C$125,G217=3),0,IF(OR(G217=Localization!$C$126,G217=2),2,IF(OR(G217=Localization!$C$127,G217=1),4)))))</f>
        <v>0</v>
      </c>
      <c r="AC217" t="b">
        <f>IF(OR(H217=Localization!$C$117,H217=5),4,IF(OR(H217=Localization!$C$118,H217=4),2,IF(OR(H217=Localization!$C$119,H217=3),0,IF(OR(H217=Localization!$C$120,H217=2),-1,IF(OR(H217=Localization!$C$121,H217=1),-2)))))</f>
        <v>0</v>
      </c>
      <c r="AD217" t="b">
        <f>IF(OR(I217=Localization!$C$123,I217=5),-2,IF(OR(I217=Localization!$C$124,I217=4),-1,IF(OR(I217=Localization!$C$125,I217=3),0,IF(OR(I217=Localization!$C$126,I217=2),2,IF(OR(I217=Localization!$C$127,I217=1),4)))))</f>
        <v>0</v>
      </c>
      <c r="AE217" t="b">
        <f>IF(OR(J217=Localization!$C$117,J217=5),4,IF(OR(J217=Localization!$C$118,J217=4),2,IF(OR(J217=Localization!$C$119,J217=3),0,IF(OR(J217=Localization!$C$120,J217=2),-1,IF(OR(J217=Localization!$C$121,J217=1),-2)))))</f>
        <v>0</v>
      </c>
      <c r="AF217" t="b">
        <f>IF(OR(K217=Localization!$C$123,K217=5),-2,IF(OR(K217=Localization!$C$124,K217=4),-1,IF(OR(K217=Localization!$C$125,K217=3),0,IF(OR(K217=Localization!$C$126,K217=2),2,IF(OR(K217=Localization!$C$127,K217=1),4)))))</f>
        <v>0</v>
      </c>
      <c r="AG217" t="b">
        <f>IF(OR(L217=Localization!$C$117,L217=5),4,IF(OR(L217=Localization!$C$118,L217=4),2,IF(OR(L217=Localization!$C$119,L217=3),0,IF(OR(L217=Localization!$C$120,L217=2),-1,IF(OR(L217=Localization!$C$121,L217=1),-2)))))</f>
        <v>0</v>
      </c>
      <c r="AH217" t="b">
        <f>IF(OR(M217=Localization!$C$123,M217=5),-2,IF(OR(M217=Localization!$C$124,M217=4),-1,IF(OR(M217=Localization!$C$125,M217=3),0,IF(OR(M217=Localization!$C$126,M217=2),2,IF(OR(M217=Localization!$C$127,M217=1),4)))))</f>
        <v>0</v>
      </c>
      <c r="AI217" t="b">
        <f>IF(OR(N217=Localization!$C$117,N217=5),4,IF(OR(N217=Localization!$C$118,N217=4),2,IF(OR(N217=Localization!$C$119,N217=3),0,IF(OR(N217=Localization!$C$120,N217=2),-1,IF(OR(N217=Localization!$C$121,N217=1),-2)))))</f>
        <v>0</v>
      </c>
      <c r="AJ217" t="b">
        <f>IF(OR(O217=Localization!$C$123,O217=5),-2,IF(OR(O217=Localization!$C$124,O217=4),-1,IF(OR(O217=Localization!$C$125,O217=3),0,IF(OR(O217=Localization!$C$126,O217=2),2,IF(OR(O217=Localization!$C$127,O217=1),4)))))</f>
        <v>0</v>
      </c>
      <c r="AK217" t="b">
        <f>IF(OR(P217=Localization!$C$117,P217=5),4,IF(OR(P217=Localization!$C$118,P217=4),2,IF(OR(P217=Localization!$C$119,P217=3),0,IF(OR(P217=Localization!$C$120,P217=2),-1,IF(OR(P217=Localization!$C$121,P217=1),-2)))))</f>
        <v>0</v>
      </c>
      <c r="AL217" t="b">
        <f>IF(OR(Q217=Localization!$C$123,Q217=5),-2,IF(OR(Q217=Localization!$C$124,Q217=4),-1,IF(OR(Q217=Localization!$C$125,Q217=3),0,IF(OR(Q217=Localization!$C$126,Q217=2),2,IF(OR(Q217=Localization!$C$127,Q217=1),4)))))</f>
        <v>0</v>
      </c>
      <c r="AM217" t="b">
        <f>IF(OR(R217=Localization!$C$117,R217=5),4,IF(OR(R217=Localization!$C$118,R217=4),2,IF(OR(R217=Localization!$C$119,R217=3),0,IF(OR(R217=Localization!$C$120,R217=2),-1,IF(OR(R217=Localization!$C$121,R217=1),-2)))))</f>
        <v>0</v>
      </c>
      <c r="AN217" t="b">
        <f>IF(OR(S217=Localization!$C$123,S217=5),-2,IF(OR(S217=Localization!$C$124,S217=4),-1,IF(OR(S217=Localization!$C$125,S217=3),0,IF(OR(S217=Localization!$C$126,S217=2),2,IF(OR(S217=Localization!$C$127,S217=1),4)))))</f>
        <v>0</v>
      </c>
      <c r="AO217" t="b">
        <f>IF(OR(T217=Localization!$C$117,T217=5),4,IF(OR(T217=Localization!$C$118,T217=4),2,IF(OR(T217=Localization!$C$119,T217=3),0,IF(OR(T217=Localization!$C$120,T217=2),-1,IF(OR(T217=Localization!$C$121,T217=1),-2)))))</f>
        <v>0</v>
      </c>
      <c r="AP217" t="b">
        <f>IF(OR(U217=Localization!$C$123,U217=5),-2,IF(OR(U217=Localization!$C$124,U217=4),-1,IF(OR(U217=Localization!$C$125,U217=3),0,IF(OR(U217=Localization!$C$126,U217=2),2,IF(OR(U217=Localization!$C$127,U217=1),4)))))</f>
        <v>0</v>
      </c>
      <c r="AR217" t="str">
        <f t="shared" si="72"/>
        <v>ЛОЖЬЛОЖЬ</v>
      </c>
      <c r="AS217" t="str">
        <f t="shared" si="73"/>
        <v>ЛОЖЬЛОЖЬ</v>
      </c>
      <c r="AT217" t="str">
        <f t="shared" si="74"/>
        <v>ЛОЖЬЛОЖЬ</v>
      </c>
      <c r="AU217" t="str">
        <f t="shared" si="75"/>
        <v>ЛОЖЬЛОЖЬ</v>
      </c>
      <c r="AV217" t="str">
        <f t="shared" si="76"/>
        <v>ЛОЖЬЛОЖЬ</v>
      </c>
      <c r="AW217" t="str">
        <f t="shared" si="77"/>
        <v>ЛОЖЬЛОЖЬ</v>
      </c>
      <c r="AX217" t="str">
        <f t="shared" si="78"/>
        <v>ЛОЖЬЛОЖЬ</v>
      </c>
      <c r="AY217" t="str">
        <f t="shared" si="79"/>
        <v>ЛОЖЬЛОЖЬ</v>
      </c>
      <c r="AZ217" t="str">
        <f t="shared" si="80"/>
        <v>ЛОЖЬЛОЖЬ</v>
      </c>
      <c r="BA217" t="str">
        <f t="shared" si="81"/>
        <v>ЛОЖЬЛОЖЬ</v>
      </c>
      <c r="BC217" t="str">
        <f t="shared" si="82"/>
        <v/>
      </c>
      <c r="BD217" t="str">
        <f t="shared" si="83"/>
        <v/>
      </c>
      <c r="BE217" t="str">
        <f t="shared" si="84"/>
        <v/>
      </c>
      <c r="BF217" t="str">
        <f t="shared" si="85"/>
        <v/>
      </c>
      <c r="BG217" t="str">
        <f t="shared" si="86"/>
        <v/>
      </c>
      <c r="BH217" t="str">
        <f t="shared" si="87"/>
        <v/>
      </c>
      <c r="BI217" t="str">
        <f t="shared" si="88"/>
        <v/>
      </c>
      <c r="BJ217" t="str">
        <f t="shared" si="89"/>
        <v/>
      </c>
      <c r="BK217" t="str">
        <f t="shared" si="90"/>
        <v/>
      </c>
      <c r="BL217" t="str">
        <f t="shared" si="91"/>
        <v/>
      </c>
    </row>
    <row r="218" spans="23:64" x14ac:dyDescent="0.25">
      <c r="W218" t="b">
        <f>IF(OR(B218=Localization!$C$117,B218=5),4,IF(OR(B218=Localization!$C$118,B218=4),2,IF(OR(B218=Localization!$C$119,B218=3),0,IF(OR(B218=Localization!$C$120,B218=2),-1,IF(OR(B218=Localization!$C$121,B218=1),-2)))))</f>
        <v>0</v>
      </c>
      <c r="X218" t="b">
        <f>IF(OR(C218=Localization!$C$123,C218=5),-2,IF(OR(C218=Localization!$C$124,C218=4),-1,IF(OR(C218=Localization!$C$125,C218=3),0,IF(OR(C218=Localization!$C$126,C218=2),2,IF(OR(C218=Localization!$C$127,C218=1),4)))))</f>
        <v>0</v>
      </c>
      <c r="Y218" t="b">
        <f>IF(OR(D218=Localization!$C$117,D218=5),4,IF(OR(D218=Localization!$C$118,D218=4),2,IF(OR(D218=Localization!$C$119,D218=3),0,IF(OR(D218=Localization!$C$120,D218=2),-1,IF(OR(D218=Localization!$C$121,D218=1),-2)))))</f>
        <v>0</v>
      </c>
      <c r="Z218" t="b">
        <f>IF(OR(E218=Localization!$C$123,E218=5),-2,IF(OR(E218=Localization!$C$124,E218=4),-1,IF(OR(E218=Localization!$C$125,E218=3),0,IF(OR(E218=Localization!$C$126,E218=2),2,IF(OR(E218=Localization!$C$127,E218=1),4)))))</f>
        <v>0</v>
      </c>
      <c r="AA218" t="b">
        <f>IF(OR(F218=Localization!$C$117,F218=5),4,IF(OR(F218=Localization!$C$118,F218=4),2,IF(OR(F218=Localization!$C$119,F218=3),0,IF(OR(F218=Localization!$C$120,F218=2),-1,IF(OR(F218=Localization!$C$121,F218=1),-2)))))</f>
        <v>0</v>
      </c>
      <c r="AB218" t="b">
        <f>IF(OR(G218=Localization!$C$123,G218=5),-2,IF(OR(G218=Localization!$C$124,G218=4),-1,IF(OR(G218=Localization!$C$125,G218=3),0,IF(OR(G218=Localization!$C$126,G218=2),2,IF(OR(G218=Localization!$C$127,G218=1),4)))))</f>
        <v>0</v>
      </c>
      <c r="AC218" t="b">
        <f>IF(OR(H218=Localization!$C$117,H218=5),4,IF(OR(H218=Localization!$C$118,H218=4),2,IF(OR(H218=Localization!$C$119,H218=3),0,IF(OR(H218=Localization!$C$120,H218=2),-1,IF(OR(H218=Localization!$C$121,H218=1),-2)))))</f>
        <v>0</v>
      </c>
      <c r="AD218" t="b">
        <f>IF(OR(I218=Localization!$C$123,I218=5),-2,IF(OR(I218=Localization!$C$124,I218=4),-1,IF(OR(I218=Localization!$C$125,I218=3),0,IF(OR(I218=Localization!$C$126,I218=2),2,IF(OR(I218=Localization!$C$127,I218=1),4)))))</f>
        <v>0</v>
      </c>
      <c r="AE218" t="b">
        <f>IF(OR(J218=Localization!$C$117,J218=5),4,IF(OR(J218=Localization!$C$118,J218=4),2,IF(OR(J218=Localization!$C$119,J218=3),0,IF(OR(J218=Localization!$C$120,J218=2),-1,IF(OR(J218=Localization!$C$121,J218=1),-2)))))</f>
        <v>0</v>
      </c>
      <c r="AF218" t="b">
        <f>IF(OR(K218=Localization!$C$123,K218=5),-2,IF(OR(K218=Localization!$C$124,K218=4),-1,IF(OR(K218=Localization!$C$125,K218=3),0,IF(OR(K218=Localization!$C$126,K218=2),2,IF(OR(K218=Localization!$C$127,K218=1),4)))))</f>
        <v>0</v>
      </c>
      <c r="AG218" t="b">
        <f>IF(OR(L218=Localization!$C$117,L218=5),4,IF(OR(L218=Localization!$C$118,L218=4),2,IF(OR(L218=Localization!$C$119,L218=3),0,IF(OR(L218=Localization!$C$120,L218=2),-1,IF(OR(L218=Localization!$C$121,L218=1),-2)))))</f>
        <v>0</v>
      </c>
      <c r="AH218" t="b">
        <f>IF(OR(M218=Localization!$C$123,M218=5),-2,IF(OR(M218=Localization!$C$124,M218=4),-1,IF(OR(M218=Localization!$C$125,M218=3),0,IF(OR(M218=Localization!$C$126,M218=2),2,IF(OR(M218=Localization!$C$127,M218=1),4)))))</f>
        <v>0</v>
      </c>
      <c r="AI218" t="b">
        <f>IF(OR(N218=Localization!$C$117,N218=5),4,IF(OR(N218=Localization!$C$118,N218=4),2,IF(OR(N218=Localization!$C$119,N218=3),0,IF(OR(N218=Localization!$C$120,N218=2),-1,IF(OR(N218=Localization!$C$121,N218=1),-2)))))</f>
        <v>0</v>
      </c>
      <c r="AJ218" t="b">
        <f>IF(OR(O218=Localization!$C$123,O218=5),-2,IF(OR(O218=Localization!$C$124,O218=4),-1,IF(OR(O218=Localization!$C$125,O218=3),0,IF(OR(O218=Localization!$C$126,O218=2),2,IF(OR(O218=Localization!$C$127,O218=1),4)))))</f>
        <v>0</v>
      </c>
      <c r="AK218" t="b">
        <f>IF(OR(P218=Localization!$C$117,P218=5),4,IF(OR(P218=Localization!$C$118,P218=4),2,IF(OR(P218=Localization!$C$119,P218=3),0,IF(OR(P218=Localization!$C$120,P218=2),-1,IF(OR(P218=Localization!$C$121,P218=1),-2)))))</f>
        <v>0</v>
      </c>
      <c r="AL218" t="b">
        <f>IF(OR(Q218=Localization!$C$123,Q218=5),-2,IF(OR(Q218=Localization!$C$124,Q218=4),-1,IF(OR(Q218=Localization!$C$125,Q218=3),0,IF(OR(Q218=Localization!$C$126,Q218=2),2,IF(OR(Q218=Localization!$C$127,Q218=1),4)))))</f>
        <v>0</v>
      </c>
      <c r="AM218" t="b">
        <f>IF(OR(R218=Localization!$C$117,R218=5),4,IF(OR(R218=Localization!$C$118,R218=4),2,IF(OR(R218=Localization!$C$119,R218=3),0,IF(OR(R218=Localization!$C$120,R218=2),-1,IF(OR(R218=Localization!$C$121,R218=1),-2)))))</f>
        <v>0</v>
      </c>
      <c r="AN218" t="b">
        <f>IF(OR(S218=Localization!$C$123,S218=5),-2,IF(OR(S218=Localization!$C$124,S218=4),-1,IF(OR(S218=Localization!$C$125,S218=3),0,IF(OR(S218=Localization!$C$126,S218=2),2,IF(OR(S218=Localization!$C$127,S218=1),4)))))</f>
        <v>0</v>
      </c>
      <c r="AO218" t="b">
        <f>IF(OR(T218=Localization!$C$117,T218=5),4,IF(OR(T218=Localization!$C$118,T218=4),2,IF(OR(T218=Localization!$C$119,T218=3),0,IF(OR(T218=Localization!$C$120,T218=2),-1,IF(OR(T218=Localization!$C$121,T218=1),-2)))))</f>
        <v>0</v>
      </c>
      <c r="AP218" t="b">
        <f>IF(OR(U218=Localization!$C$123,U218=5),-2,IF(OR(U218=Localization!$C$124,U218=4),-1,IF(OR(U218=Localization!$C$125,U218=3),0,IF(OR(U218=Localization!$C$126,U218=2),2,IF(OR(U218=Localization!$C$127,U218=1),4)))))</f>
        <v>0</v>
      </c>
      <c r="AR218" t="str">
        <f t="shared" si="72"/>
        <v>ЛОЖЬЛОЖЬ</v>
      </c>
      <c r="AS218" t="str">
        <f t="shared" si="73"/>
        <v>ЛОЖЬЛОЖЬ</v>
      </c>
      <c r="AT218" t="str">
        <f t="shared" si="74"/>
        <v>ЛОЖЬЛОЖЬ</v>
      </c>
      <c r="AU218" t="str">
        <f t="shared" si="75"/>
        <v>ЛОЖЬЛОЖЬ</v>
      </c>
      <c r="AV218" t="str">
        <f t="shared" si="76"/>
        <v>ЛОЖЬЛОЖЬ</v>
      </c>
      <c r="AW218" t="str">
        <f t="shared" si="77"/>
        <v>ЛОЖЬЛОЖЬ</v>
      </c>
      <c r="AX218" t="str">
        <f t="shared" si="78"/>
        <v>ЛОЖЬЛОЖЬ</v>
      </c>
      <c r="AY218" t="str">
        <f t="shared" si="79"/>
        <v>ЛОЖЬЛОЖЬ</v>
      </c>
      <c r="AZ218" t="str">
        <f t="shared" si="80"/>
        <v>ЛОЖЬЛОЖЬ</v>
      </c>
      <c r="BA218" t="str">
        <f t="shared" si="81"/>
        <v>ЛОЖЬЛОЖЬ</v>
      </c>
      <c r="BC218" t="str">
        <f t="shared" si="82"/>
        <v/>
      </c>
      <c r="BD218" t="str">
        <f t="shared" si="83"/>
        <v/>
      </c>
      <c r="BE218" t="str">
        <f t="shared" si="84"/>
        <v/>
      </c>
      <c r="BF218" t="str">
        <f t="shared" si="85"/>
        <v/>
      </c>
      <c r="BG218" t="str">
        <f t="shared" si="86"/>
        <v/>
      </c>
      <c r="BH218" t="str">
        <f t="shared" si="87"/>
        <v/>
      </c>
      <c r="BI218" t="str">
        <f t="shared" si="88"/>
        <v/>
      </c>
      <c r="BJ218" t="str">
        <f t="shared" si="89"/>
        <v/>
      </c>
      <c r="BK218" t="str">
        <f t="shared" si="90"/>
        <v/>
      </c>
      <c r="BL218" t="str">
        <f t="shared" si="91"/>
        <v/>
      </c>
    </row>
    <row r="219" spans="23:64" x14ac:dyDescent="0.25">
      <c r="W219" t="b">
        <f>IF(OR(B219=Localization!$C$117,B219=5),4,IF(OR(B219=Localization!$C$118,B219=4),2,IF(OR(B219=Localization!$C$119,B219=3),0,IF(OR(B219=Localization!$C$120,B219=2),-1,IF(OR(B219=Localization!$C$121,B219=1),-2)))))</f>
        <v>0</v>
      </c>
      <c r="X219" t="b">
        <f>IF(OR(C219=Localization!$C$123,C219=5),-2,IF(OR(C219=Localization!$C$124,C219=4),-1,IF(OR(C219=Localization!$C$125,C219=3),0,IF(OR(C219=Localization!$C$126,C219=2),2,IF(OR(C219=Localization!$C$127,C219=1),4)))))</f>
        <v>0</v>
      </c>
      <c r="Y219" t="b">
        <f>IF(OR(D219=Localization!$C$117,D219=5),4,IF(OR(D219=Localization!$C$118,D219=4),2,IF(OR(D219=Localization!$C$119,D219=3),0,IF(OR(D219=Localization!$C$120,D219=2),-1,IF(OR(D219=Localization!$C$121,D219=1),-2)))))</f>
        <v>0</v>
      </c>
      <c r="Z219" t="b">
        <f>IF(OR(E219=Localization!$C$123,E219=5),-2,IF(OR(E219=Localization!$C$124,E219=4),-1,IF(OR(E219=Localization!$C$125,E219=3),0,IF(OR(E219=Localization!$C$126,E219=2),2,IF(OR(E219=Localization!$C$127,E219=1),4)))))</f>
        <v>0</v>
      </c>
      <c r="AA219" t="b">
        <f>IF(OR(F219=Localization!$C$117,F219=5),4,IF(OR(F219=Localization!$C$118,F219=4),2,IF(OR(F219=Localization!$C$119,F219=3),0,IF(OR(F219=Localization!$C$120,F219=2),-1,IF(OR(F219=Localization!$C$121,F219=1),-2)))))</f>
        <v>0</v>
      </c>
      <c r="AB219" t="b">
        <f>IF(OR(G219=Localization!$C$123,G219=5),-2,IF(OR(G219=Localization!$C$124,G219=4),-1,IF(OR(G219=Localization!$C$125,G219=3),0,IF(OR(G219=Localization!$C$126,G219=2),2,IF(OR(G219=Localization!$C$127,G219=1),4)))))</f>
        <v>0</v>
      </c>
      <c r="AC219" t="b">
        <f>IF(OR(H219=Localization!$C$117,H219=5),4,IF(OR(H219=Localization!$C$118,H219=4),2,IF(OR(H219=Localization!$C$119,H219=3),0,IF(OR(H219=Localization!$C$120,H219=2),-1,IF(OR(H219=Localization!$C$121,H219=1),-2)))))</f>
        <v>0</v>
      </c>
      <c r="AD219" t="b">
        <f>IF(OR(I219=Localization!$C$123,I219=5),-2,IF(OR(I219=Localization!$C$124,I219=4),-1,IF(OR(I219=Localization!$C$125,I219=3),0,IF(OR(I219=Localization!$C$126,I219=2),2,IF(OR(I219=Localization!$C$127,I219=1),4)))))</f>
        <v>0</v>
      </c>
      <c r="AE219" t="b">
        <f>IF(OR(J219=Localization!$C$117,J219=5),4,IF(OR(J219=Localization!$C$118,J219=4),2,IF(OR(J219=Localization!$C$119,J219=3),0,IF(OR(J219=Localization!$C$120,J219=2),-1,IF(OR(J219=Localization!$C$121,J219=1),-2)))))</f>
        <v>0</v>
      </c>
      <c r="AF219" t="b">
        <f>IF(OR(K219=Localization!$C$123,K219=5),-2,IF(OR(K219=Localization!$C$124,K219=4),-1,IF(OR(K219=Localization!$C$125,K219=3),0,IF(OR(K219=Localization!$C$126,K219=2),2,IF(OR(K219=Localization!$C$127,K219=1),4)))))</f>
        <v>0</v>
      </c>
      <c r="AG219" t="b">
        <f>IF(OR(L219=Localization!$C$117,L219=5),4,IF(OR(L219=Localization!$C$118,L219=4),2,IF(OR(L219=Localization!$C$119,L219=3),0,IF(OR(L219=Localization!$C$120,L219=2),-1,IF(OR(L219=Localization!$C$121,L219=1),-2)))))</f>
        <v>0</v>
      </c>
      <c r="AH219" t="b">
        <f>IF(OR(M219=Localization!$C$123,M219=5),-2,IF(OR(M219=Localization!$C$124,M219=4),-1,IF(OR(M219=Localization!$C$125,M219=3),0,IF(OR(M219=Localization!$C$126,M219=2),2,IF(OR(M219=Localization!$C$127,M219=1),4)))))</f>
        <v>0</v>
      </c>
      <c r="AI219" t="b">
        <f>IF(OR(N219=Localization!$C$117,N219=5),4,IF(OR(N219=Localization!$C$118,N219=4),2,IF(OR(N219=Localization!$C$119,N219=3),0,IF(OR(N219=Localization!$C$120,N219=2),-1,IF(OR(N219=Localization!$C$121,N219=1),-2)))))</f>
        <v>0</v>
      </c>
      <c r="AJ219" t="b">
        <f>IF(OR(O219=Localization!$C$123,O219=5),-2,IF(OR(O219=Localization!$C$124,O219=4),-1,IF(OR(O219=Localization!$C$125,O219=3),0,IF(OR(O219=Localization!$C$126,O219=2),2,IF(OR(O219=Localization!$C$127,O219=1),4)))))</f>
        <v>0</v>
      </c>
      <c r="AK219" t="b">
        <f>IF(OR(P219=Localization!$C$117,P219=5),4,IF(OR(P219=Localization!$C$118,P219=4),2,IF(OR(P219=Localization!$C$119,P219=3),0,IF(OR(P219=Localization!$C$120,P219=2),-1,IF(OR(P219=Localization!$C$121,P219=1),-2)))))</f>
        <v>0</v>
      </c>
      <c r="AL219" t="b">
        <f>IF(OR(Q219=Localization!$C$123,Q219=5),-2,IF(OR(Q219=Localization!$C$124,Q219=4),-1,IF(OR(Q219=Localization!$C$125,Q219=3),0,IF(OR(Q219=Localization!$C$126,Q219=2),2,IF(OR(Q219=Localization!$C$127,Q219=1),4)))))</f>
        <v>0</v>
      </c>
      <c r="AM219" t="b">
        <f>IF(OR(R219=Localization!$C$117,R219=5),4,IF(OR(R219=Localization!$C$118,R219=4),2,IF(OR(R219=Localization!$C$119,R219=3),0,IF(OR(R219=Localization!$C$120,R219=2),-1,IF(OR(R219=Localization!$C$121,R219=1),-2)))))</f>
        <v>0</v>
      </c>
      <c r="AN219" t="b">
        <f>IF(OR(S219=Localization!$C$123,S219=5),-2,IF(OR(S219=Localization!$C$124,S219=4),-1,IF(OR(S219=Localization!$C$125,S219=3),0,IF(OR(S219=Localization!$C$126,S219=2),2,IF(OR(S219=Localization!$C$127,S219=1),4)))))</f>
        <v>0</v>
      </c>
      <c r="AO219" t="b">
        <f>IF(OR(T219=Localization!$C$117,T219=5),4,IF(OR(T219=Localization!$C$118,T219=4),2,IF(OR(T219=Localization!$C$119,T219=3),0,IF(OR(T219=Localization!$C$120,T219=2),-1,IF(OR(T219=Localization!$C$121,T219=1),-2)))))</f>
        <v>0</v>
      </c>
      <c r="AP219" t="b">
        <f>IF(OR(U219=Localization!$C$123,U219=5),-2,IF(OR(U219=Localization!$C$124,U219=4),-1,IF(OR(U219=Localization!$C$125,U219=3),0,IF(OR(U219=Localization!$C$126,U219=2),2,IF(OR(U219=Localization!$C$127,U219=1),4)))))</f>
        <v>0</v>
      </c>
      <c r="AR219" t="str">
        <f t="shared" si="72"/>
        <v>ЛОЖЬЛОЖЬ</v>
      </c>
      <c r="AS219" t="str">
        <f t="shared" si="73"/>
        <v>ЛОЖЬЛОЖЬ</v>
      </c>
      <c r="AT219" t="str">
        <f t="shared" si="74"/>
        <v>ЛОЖЬЛОЖЬ</v>
      </c>
      <c r="AU219" t="str">
        <f t="shared" si="75"/>
        <v>ЛОЖЬЛОЖЬ</v>
      </c>
      <c r="AV219" t="str">
        <f t="shared" si="76"/>
        <v>ЛОЖЬЛОЖЬ</v>
      </c>
      <c r="AW219" t="str">
        <f t="shared" si="77"/>
        <v>ЛОЖЬЛОЖЬ</v>
      </c>
      <c r="AX219" t="str">
        <f t="shared" si="78"/>
        <v>ЛОЖЬЛОЖЬ</v>
      </c>
      <c r="AY219" t="str">
        <f t="shared" si="79"/>
        <v>ЛОЖЬЛОЖЬ</v>
      </c>
      <c r="AZ219" t="str">
        <f t="shared" si="80"/>
        <v>ЛОЖЬЛОЖЬ</v>
      </c>
      <c r="BA219" t="str">
        <f t="shared" si="81"/>
        <v>ЛОЖЬЛОЖЬ</v>
      </c>
      <c r="BC219" t="str">
        <f t="shared" si="82"/>
        <v/>
      </c>
      <c r="BD219" t="str">
        <f t="shared" si="83"/>
        <v/>
      </c>
      <c r="BE219" t="str">
        <f t="shared" si="84"/>
        <v/>
      </c>
      <c r="BF219" t="str">
        <f t="shared" si="85"/>
        <v/>
      </c>
      <c r="BG219" t="str">
        <f t="shared" si="86"/>
        <v/>
      </c>
      <c r="BH219" t="str">
        <f t="shared" si="87"/>
        <v/>
      </c>
      <c r="BI219" t="str">
        <f t="shared" si="88"/>
        <v/>
      </c>
      <c r="BJ219" t="str">
        <f t="shared" si="89"/>
        <v/>
      </c>
      <c r="BK219" t="str">
        <f t="shared" si="90"/>
        <v/>
      </c>
      <c r="BL219" t="str">
        <f t="shared" si="91"/>
        <v/>
      </c>
    </row>
    <row r="220" spans="23:64" x14ac:dyDescent="0.25">
      <c r="W220" t="b">
        <f>IF(OR(B220=Localization!$C$117,B220=5),4,IF(OR(B220=Localization!$C$118,B220=4),2,IF(OR(B220=Localization!$C$119,B220=3),0,IF(OR(B220=Localization!$C$120,B220=2),-1,IF(OR(B220=Localization!$C$121,B220=1),-2)))))</f>
        <v>0</v>
      </c>
      <c r="X220" t="b">
        <f>IF(OR(C220=Localization!$C$123,C220=5),-2,IF(OR(C220=Localization!$C$124,C220=4),-1,IF(OR(C220=Localization!$C$125,C220=3),0,IF(OR(C220=Localization!$C$126,C220=2),2,IF(OR(C220=Localization!$C$127,C220=1),4)))))</f>
        <v>0</v>
      </c>
      <c r="Y220" t="b">
        <f>IF(OR(D220=Localization!$C$117,D220=5),4,IF(OR(D220=Localization!$C$118,D220=4),2,IF(OR(D220=Localization!$C$119,D220=3),0,IF(OR(D220=Localization!$C$120,D220=2),-1,IF(OR(D220=Localization!$C$121,D220=1),-2)))))</f>
        <v>0</v>
      </c>
      <c r="Z220" t="b">
        <f>IF(OR(E220=Localization!$C$123,E220=5),-2,IF(OR(E220=Localization!$C$124,E220=4),-1,IF(OR(E220=Localization!$C$125,E220=3),0,IF(OR(E220=Localization!$C$126,E220=2),2,IF(OR(E220=Localization!$C$127,E220=1),4)))))</f>
        <v>0</v>
      </c>
      <c r="AA220" t="b">
        <f>IF(OR(F220=Localization!$C$117,F220=5),4,IF(OR(F220=Localization!$C$118,F220=4),2,IF(OR(F220=Localization!$C$119,F220=3),0,IF(OR(F220=Localization!$C$120,F220=2),-1,IF(OR(F220=Localization!$C$121,F220=1),-2)))))</f>
        <v>0</v>
      </c>
      <c r="AB220" t="b">
        <f>IF(OR(G220=Localization!$C$123,G220=5),-2,IF(OR(G220=Localization!$C$124,G220=4),-1,IF(OR(G220=Localization!$C$125,G220=3),0,IF(OR(G220=Localization!$C$126,G220=2),2,IF(OR(G220=Localization!$C$127,G220=1),4)))))</f>
        <v>0</v>
      </c>
      <c r="AC220" t="b">
        <f>IF(OR(H220=Localization!$C$117,H220=5),4,IF(OR(H220=Localization!$C$118,H220=4),2,IF(OR(H220=Localization!$C$119,H220=3),0,IF(OR(H220=Localization!$C$120,H220=2),-1,IF(OR(H220=Localization!$C$121,H220=1),-2)))))</f>
        <v>0</v>
      </c>
      <c r="AD220" t="b">
        <f>IF(OR(I220=Localization!$C$123,I220=5),-2,IF(OR(I220=Localization!$C$124,I220=4),-1,IF(OR(I220=Localization!$C$125,I220=3),0,IF(OR(I220=Localization!$C$126,I220=2),2,IF(OR(I220=Localization!$C$127,I220=1),4)))))</f>
        <v>0</v>
      </c>
      <c r="AE220" t="b">
        <f>IF(OR(J220=Localization!$C$117,J220=5),4,IF(OR(J220=Localization!$C$118,J220=4),2,IF(OR(J220=Localization!$C$119,J220=3),0,IF(OR(J220=Localization!$C$120,J220=2),-1,IF(OR(J220=Localization!$C$121,J220=1),-2)))))</f>
        <v>0</v>
      </c>
      <c r="AF220" t="b">
        <f>IF(OR(K220=Localization!$C$123,K220=5),-2,IF(OR(K220=Localization!$C$124,K220=4),-1,IF(OR(K220=Localization!$C$125,K220=3),0,IF(OR(K220=Localization!$C$126,K220=2),2,IF(OR(K220=Localization!$C$127,K220=1),4)))))</f>
        <v>0</v>
      </c>
      <c r="AG220" t="b">
        <f>IF(OR(L220=Localization!$C$117,L220=5),4,IF(OR(L220=Localization!$C$118,L220=4),2,IF(OR(L220=Localization!$C$119,L220=3),0,IF(OR(L220=Localization!$C$120,L220=2),-1,IF(OR(L220=Localization!$C$121,L220=1),-2)))))</f>
        <v>0</v>
      </c>
      <c r="AH220" t="b">
        <f>IF(OR(M220=Localization!$C$123,M220=5),-2,IF(OR(M220=Localization!$C$124,M220=4),-1,IF(OR(M220=Localization!$C$125,M220=3),0,IF(OR(M220=Localization!$C$126,M220=2),2,IF(OR(M220=Localization!$C$127,M220=1),4)))))</f>
        <v>0</v>
      </c>
      <c r="AI220" t="b">
        <f>IF(OR(N220=Localization!$C$117,N220=5),4,IF(OR(N220=Localization!$C$118,N220=4),2,IF(OR(N220=Localization!$C$119,N220=3),0,IF(OR(N220=Localization!$C$120,N220=2),-1,IF(OR(N220=Localization!$C$121,N220=1),-2)))))</f>
        <v>0</v>
      </c>
      <c r="AJ220" t="b">
        <f>IF(OR(O220=Localization!$C$123,O220=5),-2,IF(OR(O220=Localization!$C$124,O220=4),-1,IF(OR(O220=Localization!$C$125,O220=3),0,IF(OR(O220=Localization!$C$126,O220=2),2,IF(OR(O220=Localization!$C$127,O220=1),4)))))</f>
        <v>0</v>
      </c>
      <c r="AK220" t="b">
        <f>IF(OR(P220=Localization!$C$117,P220=5),4,IF(OR(P220=Localization!$C$118,P220=4),2,IF(OR(P220=Localization!$C$119,P220=3),0,IF(OR(P220=Localization!$C$120,P220=2),-1,IF(OR(P220=Localization!$C$121,P220=1),-2)))))</f>
        <v>0</v>
      </c>
      <c r="AL220" t="b">
        <f>IF(OR(Q220=Localization!$C$123,Q220=5),-2,IF(OR(Q220=Localization!$C$124,Q220=4),-1,IF(OR(Q220=Localization!$C$125,Q220=3),0,IF(OR(Q220=Localization!$C$126,Q220=2),2,IF(OR(Q220=Localization!$C$127,Q220=1),4)))))</f>
        <v>0</v>
      </c>
      <c r="AM220" t="b">
        <f>IF(OR(R220=Localization!$C$117,R220=5),4,IF(OR(R220=Localization!$C$118,R220=4),2,IF(OR(R220=Localization!$C$119,R220=3),0,IF(OR(R220=Localization!$C$120,R220=2),-1,IF(OR(R220=Localization!$C$121,R220=1),-2)))))</f>
        <v>0</v>
      </c>
      <c r="AN220" t="b">
        <f>IF(OR(S220=Localization!$C$123,S220=5),-2,IF(OR(S220=Localization!$C$124,S220=4),-1,IF(OR(S220=Localization!$C$125,S220=3),0,IF(OR(S220=Localization!$C$126,S220=2),2,IF(OR(S220=Localization!$C$127,S220=1),4)))))</f>
        <v>0</v>
      </c>
      <c r="AO220" t="b">
        <f>IF(OR(T220=Localization!$C$117,T220=5),4,IF(OR(T220=Localization!$C$118,T220=4),2,IF(OR(T220=Localization!$C$119,T220=3),0,IF(OR(T220=Localization!$C$120,T220=2),-1,IF(OR(T220=Localization!$C$121,T220=1),-2)))))</f>
        <v>0</v>
      </c>
      <c r="AP220" t="b">
        <f>IF(OR(U220=Localization!$C$123,U220=5),-2,IF(OR(U220=Localization!$C$124,U220=4),-1,IF(OR(U220=Localization!$C$125,U220=3),0,IF(OR(U220=Localization!$C$126,U220=2),2,IF(OR(U220=Localization!$C$127,U220=1),4)))))</f>
        <v>0</v>
      </c>
      <c r="AR220" t="str">
        <f t="shared" si="72"/>
        <v>ЛОЖЬЛОЖЬ</v>
      </c>
      <c r="AS220" t="str">
        <f t="shared" si="73"/>
        <v>ЛОЖЬЛОЖЬ</v>
      </c>
      <c r="AT220" t="str">
        <f t="shared" si="74"/>
        <v>ЛОЖЬЛОЖЬ</v>
      </c>
      <c r="AU220" t="str">
        <f t="shared" si="75"/>
        <v>ЛОЖЬЛОЖЬ</v>
      </c>
      <c r="AV220" t="str">
        <f t="shared" si="76"/>
        <v>ЛОЖЬЛОЖЬ</v>
      </c>
      <c r="AW220" t="str">
        <f t="shared" si="77"/>
        <v>ЛОЖЬЛОЖЬ</v>
      </c>
      <c r="AX220" t="str">
        <f t="shared" si="78"/>
        <v>ЛОЖЬЛОЖЬ</v>
      </c>
      <c r="AY220" t="str">
        <f t="shared" si="79"/>
        <v>ЛОЖЬЛОЖЬ</v>
      </c>
      <c r="AZ220" t="str">
        <f t="shared" si="80"/>
        <v>ЛОЖЬЛОЖЬ</v>
      </c>
      <c r="BA220" t="str">
        <f t="shared" si="81"/>
        <v>ЛОЖЬЛОЖЬ</v>
      </c>
      <c r="BC220" t="str">
        <f t="shared" si="82"/>
        <v/>
      </c>
      <c r="BD220" t="str">
        <f t="shared" si="83"/>
        <v/>
      </c>
      <c r="BE220" t="str">
        <f t="shared" si="84"/>
        <v/>
      </c>
      <c r="BF220" t="str">
        <f t="shared" si="85"/>
        <v/>
      </c>
      <c r="BG220" t="str">
        <f t="shared" si="86"/>
        <v/>
      </c>
      <c r="BH220" t="str">
        <f t="shared" si="87"/>
        <v/>
      </c>
      <c r="BI220" t="str">
        <f t="shared" si="88"/>
        <v/>
      </c>
      <c r="BJ220" t="str">
        <f t="shared" si="89"/>
        <v/>
      </c>
      <c r="BK220" t="str">
        <f t="shared" si="90"/>
        <v/>
      </c>
      <c r="BL220" t="str">
        <f t="shared" si="91"/>
        <v/>
      </c>
    </row>
    <row r="221" spans="23:64" x14ac:dyDescent="0.25">
      <c r="W221" t="b">
        <f>IF(OR(B221=Localization!$C$117,B221=5),4,IF(OR(B221=Localization!$C$118,B221=4),2,IF(OR(B221=Localization!$C$119,B221=3),0,IF(OR(B221=Localization!$C$120,B221=2),-1,IF(OR(B221=Localization!$C$121,B221=1),-2)))))</f>
        <v>0</v>
      </c>
      <c r="X221" t="b">
        <f>IF(OR(C221=Localization!$C$123,C221=5),-2,IF(OR(C221=Localization!$C$124,C221=4),-1,IF(OR(C221=Localization!$C$125,C221=3),0,IF(OR(C221=Localization!$C$126,C221=2),2,IF(OR(C221=Localization!$C$127,C221=1),4)))))</f>
        <v>0</v>
      </c>
      <c r="Y221" t="b">
        <f>IF(OR(D221=Localization!$C$117,D221=5),4,IF(OR(D221=Localization!$C$118,D221=4),2,IF(OR(D221=Localization!$C$119,D221=3),0,IF(OR(D221=Localization!$C$120,D221=2),-1,IF(OR(D221=Localization!$C$121,D221=1),-2)))))</f>
        <v>0</v>
      </c>
      <c r="Z221" t="b">
        <f>IF(OR(E221=Localization!$C$123,E221=5),-2,IF(OR(E221=Localization!$C$124,E221=4),-1,IF(OR(E221=Localization!$C$125,E221=3),0,IF(OR(E221=Localization!$C$126,E221=2),2,IF(OR(E221=Localization!$C$127,E221=1),4)))))</f>
        <v>0</v>
      </c>
      <c r="AA221" t="b">
        <f>IF(OR(F221=Localization!$C$117,F221=5),4,IF(OR(F221=Localization!$C$118,F221=4),2,IF(OR(F221=Localization!$C$119,F221=3),0,IF(OR(F221=Localization!$C$120,F221=2),-1,IF(OR(F221=Localization!$C$121,F221=1),-2)))))</f>
        <v>0</v>
      </c>
      <c r="AB221" t="b">
        <f>IF(OR(G221=Localization!$C$123,G221=5),-2,IF(OR(G221=Localization!$C$124,G221=4),-1,IF(OR(G221=Localization!$C$125,G221=3),0,IF(OR(G221=Localization!$C$126,G221=2),2,IF(OR(G221=Localization!$C$127,G221=1),4)))))</f>
        <v>0</v>
      </c>
      <c r="AC221" t="b">
        <f>IF(OR(H221=Localization!$C$117,H221=5),4,IF(OR(H221=Localization!$C$118,H221=4),2,IF(OR(H221=Localization!$C$119,H221=3),0,IF(OR(H221=Localization!$C$120,H221=2),-1,IF(OR(H221=Localization!$C$121,H221=1),-2)))))</f>
        <v>0</v>
      </c>
      <c r="AD221" t="b">
        <f>IF(OR(I221=Localization!$C$123,I221=5),-2,IF(OR(I221=Localization!$C$124,I221=4),-1,IF(OR(I221=Localization!$C$125,I221=3),0,IF(OR(I221=Localization!$C$126,I221=2),2,IF(OR(I221=Localization!$C$127,I221=1),4)))))</f>
        <v>0</v>
      </c>
      <c r="AE221" t="b">
        <f>IF(OR(J221=Localization!$C$117,J221=5),4,IF(OR(J221=Localization!$C$118,J221=4),2,IF(OR(J221=Localization!$C$119,J221=3),0,IF(OR(J221=Localization!$C$120,J221=2),-1,IF(OR(J221=Localization!$C$121,J221=1),-2)))))</f>
        <v>0</v>
      </c>
      <c r="AF221" t="b">
        <f>IF(OR(K221=Localization!$C$123,K221=5),-2,IF(OR(K221=Localization!$C$124,K221=4),-1,IF(OR(K221=Localization!$C$125,K221=3),0,IF(OR(K221=Localization!$C$126,K221=2),2,IF(OR(K221=Localization!$C$127,K221=1),4)))))</f>
        <v>0</v>
      </c>
      <c r="AG221" t="b">
        <f>IF(OR(L221=Localization!$C$117,L221=5),4,IF(OR(L221=Localization!$C$118,L221=4),2,IF(OR(L221=Localization!$C$119,L221=3),0,IF(OR(L221=Localization!$C$120,L221=2),-1,IF(OR(L221=Localization!$C$121,L221=1),-2)))))</f>
        <v>0</v>
      </c>
      <c r="AH221" t="b">
        <f>IF(OR(M221=Localization!$C$123,M221=5),-2,IF(OR(M221=Localization!$C$124,M221=4),-1,IF(OR(M221=Localization!$C$125,M221=3),0,IF(OR(M221=Localization!$C$126,M221=2),2,IF(OR(M221=Localization!$C$127,M221=1),4)))))</f>
        <v>0</v>
      </c>
      <c r="AI221" t="b">
        <f>IF(OR(N221=Localization!$C$117,N221=5),4,IF(OR(N221=Localization!$C$118,N221=4),2,IF(OR(N221=Localization!$C$119,N221=3),0,IF(OR(N221=Localization!$C$120,N221=2),-1,IF(OR(N221=Localization!$C$121,N221=1),-2)))))</f>
        <v>0</v>
      </c>
      <c r="AJ221" t="b">
        <f>IF(OR(O221=Localization!$C$123,O221=5),-2,IF(OR(O221=Localization!$C$124,O221=4),-1,IF(OR(O221=Localization!$C$125,O221=3),0,IF(OR(O221=Localization!$C$126,O221=2),2,IF(OR(O221=Localization!$C$127,O221=1),4)))))</f>
        <v>0</v>
      </c>
      <c r="AK221" t="b">
        <f>IF(OR(P221=Localization!$C$117,P221=5),4,IF(OR(P221=Localization!$C$118,P221=4),2,IF(OR(P221=Localization!$C$119,P221=3),0,IF(OR(P221=Localization!$C$120,P221=2),-1,IF(OR(P221=Localization!$C$121,P221=1),-2)))))</f>
        <v>0</v>
      </c>
      <c r="AL221" t="b">
        <f>IF(OR(Q221=Localization!$C$123,Q221=5),-2,IF(OR(Q221=Localization!$C$124,Q221=4),-1,IF(OR(Q221=Localization!$C$125,Q221=3),0,IF(OR(Q221=Localization!$C$126,Q221=2),2,IF(OR(Q221=Localization!$C$127,Q221=1),4)))))</f>
        <v>0</v>
      </c>
      <c r="AM221" t="b">
        <f>IF(OR(R221=Localization!$C$117,R221=5),4,IF(OR(R221=Localization!$C$118,R221=4),2,IF(OR(R221=Localization!$C$119,R221=3),0,IF(OR(R221=Localization!$C$120,R221=2),-1,IF(OR(R221=Localization!$C$121,R221=1),-2)))))</f>
        <v>0</v>
      </c>
      <c r="AN221" t="b">
        <f>IF(OR(S221=Localization!$C$123,S221=5),-2,IF(OR(S221=Localization!$C$124,S221=4),-1,IF(OR(S221=Localization!$C$125,S221=3),0,IF(OR(S221=Localization!$C$126,S221=2),2,IF(OR(S221=Localization!$C$127,S221=1),4)))))</f>
        <v>0</v>
      </c>
      <c r="AO221" t="b">
        <f>IF(OR(T221=Localization!$C$117,T221=5),4,IF(OR(T221=Localization!$C$118,T221=4),2,IF(OR(T221=Localization!$C$119,T221=3),0,IF(OR(T221=Localization!$C$120,T221=2),-1,IF(OR(T221=Localization!$C$121,T221=1),-2)))))</f>
        <v>0</v>
      </c>
      <c r="AP221" t="b">
        <f>IF(OR(U221=Localization!$C$123,U221=5),-2,IF(OR(U221=Localization!$C$124,U221=4),-1,IF(OR(U221=Localization!$C$125,U221=3),0,IF(OR(U221=Localization!$C$126,U221=2),2,IF(OR(U221=Localization!$C$127,U221=1),4)))))</f>
        <v>0</v>
      </c>
      <c r="AR221" t="str">
        <f t="shared" si="72"/>
        <v>ЛОЖЬЛОЖЬ</v>
      </c>
      <c r="AS221" t="str">
        <f t="shared" si="73"/>
        <v>ЛОЖЬЛОЖЬ</v>
      </c>
      <c r="AT221" t="str">
        <f t="shared" si="74"/>
        <v>ЛОЖЬЛОЖЬ</v>
      </c>
      <c r="AU221" t="str">
        <f t="shared" si="75"/>
        <v>ЛОЖЬЛОЖЬ</v>
      </c>
      <c r="AV221" t="str">
        <f t="shared" si="76"/>
        <v>ЛОЖЬЛОЖЬ</v>
      </c>
      <c r="AW221" t="str">
        <f t="shared" si="77"/>
        <v>ЛОЖЬЛОЖЬ</v>
      </c>
      <c r="AX221" t="str">
        <f t="shared" si="78"/>
        <v>ЛОЖЬЛОЖЬ</v>
      </c>
      <c r="AY221" t="str">
        <f t="shared" si="79"/>
        <v>ЛОЖЬЛОЖЬ</v>
      </c>
      <c r="AZ221" t="str">
        <f t="shared" si="80"/>
        <v>ЛОЖЬЛОЖЬ</v>
      </c>
      <c r="BA221" t="str">
        <f t="shared" si="81"/>
        <v>ЛОЖЬЛОЖЬ</v>
      </c>
      <c r="BC221" t="str">
        <f t="shared" si="82"/>
        <v/>
      </c>
      <c r="BD221" t="str">
        <f t="shared" si="83"/>
        <v/>
      </c>
      <c r="BE221" t="str">
        <f t="shared" si="84"/>
        <v/>
      </c>
      <c r="BF221" t="str">
        <f t="shared" si="85"/>
        <v/>
      </c>
      <c r="BG221" t="str">
        <f t="shared" si="86"/>
        <v/>
      </c>
      <c r="BH221" t="str">
        <f t="shared" si="87"/>
        <v/>
      </c>
      <c r="BI221" t="str">
        <f t="shared" si="88"/>
        <v/>
      </c>
      <c r="BJ221" t="str">
        <f t="shared" si="89"/>
        <v/>
      </c>
      <c r="BK221" t="str">
        <f t="shared" si="90"/>
        <v/>
      </c>
      <c r="BL221" t="str">
        <f t="shared" si="91"/>
        <v/>
      </c>
    </row>
    <row r="222" spans="23:64" x14ac:dyDescent="0.25">
      <c r="W222" t="b">
        <f>IF(OR(B222=Localization!$C$117,B222=5),4,IF(OR(B222=Localization!$C$118,B222=4),2,IF(OR(B222=Localization!$C$119,B222=3),0,IF(OR(B222=Localization!$C$120,B222=2),-1,IF(OR(B222=Localization!$C$121,B222=1),-2)))))</f>
        <v>0</v>
      </c>
      <c r="X222" t="b">
        <f>IF(OR(C222=Localization!$C$123,C222=5),-2,IF(OR(C222=Localization!$C$124,C222=4),-1,IF(OR(C222=Localization!$C$125,C222=3),0,IF(OR(C222=Localization!$C$126,C222=2),2,IF(OR(C222=Localization!$C$127,C222=1),4)))))</f>
        <v>0</v>
      </c>
      <c r="Y222" t="b">
        <f>IF(OR(D222=Localization!$C$117,D222=5),4,IF(OR(D222=Localization!$C$118,D222=4),2,IF(OR(D222=Localization!$C$119,D222=3),0,IF(OR(D222=Localization!$C$120,D222=2),-1,IF(OR(D222=Localization!$C$121,D222=1),-2)))))</f>
        <v>0</v>
      </c>
      <c r="Z222" t="b">
        <f>IF(OR(E222=Localization!$C$123,E222=5),-2,IF(OR(E222=Localization!$C$124,E222=4),-1,IF(OR(E222=Localization!$C$125,E222=3),0,IF(OR(E222=Localization!$C$126,E222=2),2,IF(OR(E222=Localization!$C$127,E222=1),4)))))</f>
        <v>0</v>
      </c>
      <c r="AA222" t="b">
        <f>IF(OR(F222=Localization!$C$117,F222=5),4,IF(OR(F222=Localization!$C$118,F222=4),2,IF(OR(F222=Localization!$C$119,F222=3),0,IF(OR(F222=Localization!$C$120,F222=2),-1,IF(OR(F222=Localization!$C$121,F222=1),-2)))))</f>
        <v>0</v>
      </c>
      <c r="AB222" t="b">
        <f>IF(OR(G222=Localization!$C$123,G222=5),-2,IF(OR(G222=Localization!$C$124,G222=4),-1,IF(OR(G222=Localization!$C$125,G222=3),0,IF(OR(G222=Localization!$C$126,G222=2),2,IF(OR(G222=Localization!$C$127,G222=1),4)))))</f>
        <v>0</v>
      </c>
      <c r="AC222" t="b">
        <f>IF(OR(H222=Localization!$C$117,H222=5),4,IF(OR(H222=Localization!$C$118,H222=4),2,IF(OR(H222=Localization!$C$119,H222=3),0,IF(OR(H222=Localization!$C$120,H222=2),-1,IF(OR(H222=Localization!$C$121,H222=1),-2)))))</f>
        <v>0</v>
      </c>
      <c r="AD222" t="b">
        <f>IF(OR(I222=Localization!$C$123,I222=5),-2,IF(OR(I222=Localization!$C$124,I222=4),-1,IF(OR(I222=Localization!$C$125,I222=3),0,IF(OR(I222=Localization!$C$126,I222=2),2,IF(OR(I222=Localization!$C$127,I222=1),4)))))</f>
        <v>0</v>
      </c>
      <c r="AE222" t="b">
        <f>IF(OR(J222=Localization!$C$117,J222=5),4,IF(OR(J222=Localization!$C$118,J222=4),2,IF(OR(J222=Localization!$C$119,J222=3),0,IF(OR(J222=Localization!$C$120,J222=2),-1,IF(OR(J222=Localization!$C$121,J222=1),-2)))))</f>
        <v>0</v>
      </c>
      <c r="AF222" t="b">
        <f>IF(OR(K222=Localization!$C$123,K222=5),-2,IF(OR(K222=Localization!$C$124,K222=4),-1,IF(OR(K222=Localization!$C$125,K222=3),0,IF(OR(K222=Localization!$C$126,K222=2),2,IF(OR(K222=Localization!$C$127,K222=1),4)))))</f>
        <v>0</v>
      </c>
      <c r="AG222" t="b">
        <f>IF(OR(L222=Localization!$C$117,L222=5),4,IF(OR(L222=Localization!$C$118,L222=4),2,IF(OR(L222=Localization!$C$119,L222=3),0,IF(OR(L222=Localization!$C$120,L222=2),-1,IF(OR(L222=Localization!$C$121,L222=1),-2)))))</f>
        <v>0</v>
      </c>
      <c r="AH222" t="b">
        <f>IF(OR(M222=Localization!$C$123,M222=5),-2,IF(OR(M222=Localization!$C$124,M222=4),-1,IF(OR(M222=Localization!$C$125,M222=3),0,IF(OR(M222=Localization!$C$126,M222=2),2,IF(OR(M222=Localization!$C$127,M222=1),4)))))</f>
        <v>0</v>
      </c>
      <c r="AI222" t="b">
        <f>IF(OR(N222=Localization!$C$117,N222=5),4,IF(OR(N222=Localization!$C$118,N222=4),2,IF(OR(N222=Localization!$C$119,N222=3),0,IF(OR(N222=Localization!$C$120,N222=2),-1,IF(OR(N222=Localization!$C$121,N222=1),-2)))))</f>
        <v>0</v>
      </c>
      <c r="AJ222" t="b">
        <f>IF(OR(O222=Localization!$C$123,O222=5),-2,IF(OR(O222=Localization!$C$124,O222=4),-1,IF(OR(O222=Localization!$C$125,O222=3),0,IF(OR(O222=Localization!$C$126,O222=2),2,IF(OR(O222=Localization!$C$127,O222=1),4)))))</f>
        <v>0</v>
      </c>
      <c r="AK222" t="b">
        <f>IF(OR(P222=Localization!$C$117,P222=5),4,IF(OR(P222=Localization!$C$118,P222=4),2,IF(OR(P222=Localization!$C$119,P222=3),0,IF(OR(P222=Localization!$C$120,P222=2),-1,IF(OR(P222=Localization!$C$121,P222=1),-2)))))</f>
        <v>0</v>
      </c>
      <c r="AL222" t="b">
        <f>IF(OR(Q222=Localization!$C$123,Q222=5),-2,IF(OR(Q222=Localization!$C$124,Q222=4),-1,IF(OR(Q222=Localization!$C$125,Q222=3),0,IF(OR(Q222=Localization!$C$126,Q222=2),2,IF(OR(Q222=Localization!$C$127,Q222=1),4)))))</f>
        <v>0</v>
      </c>
      <c r="AM222" t="b">
        <f>IF(OR(R222=Localization!$C$117,R222=5),4,IF(OR(R222=Localization!$C$118,R222=4),2,IF(OR(R222=Localization!$C$119,R222=3),0,IF(OR(R222=Localization!$C$120,R222=2),-1,IF(OR(R222=Localization!$C$121,R222=1),-2)))))</f>
        <v>0</v>
      </c>
      <c r="AN222" t="b">
        <f>IF(OR(S222=Localization!$C$123,S222=5),-2,IF(OR(S222=Localization!$C$124,S222=4),-1,IF(OR(S222=Localization!$C$125,S222=3),0,IF(OR(S222=Localization!$C$126,S222=2),2,IF(OR(S222=Localization!$C$127,S222=1),4)))))</f>
        <v>0</v>
      </c>
      <c r="AO222" t="b">
        <f>IF(OR(T222=Localization!$C$117,T222=5),4,IF(OR(T222=Localization!$C$118,T222=4),2,IF(OR(T222=Localization!$C$119,T222=3),0,IF(OR(T222=Localization!$C$120,T222=2),-1,IF(OR(T222=Localization!$C$121,T222=1),-2)))))</f>
        <v>0</v>
      </c>
      <c r="AP222" t="b">
        <f>IF(OR(U222=Localization!$C$123,U222=5),-2,IF(OR(U222=Localization!$C$124,U222=4),-1,IF(OR(U222=Localization!$C$125,U222=3),0,IF(OR(U222=Localization!$C$126,U222=2),2,IF(OR(U222=Localization!$C$127,U222=1),4)))))</f>
        <v>0</v>
      </c>
      <c r="AR222" t="str">
        <f t="shared" si="72"/>
        <v>ЛОЖЬЛОЖЬ</v>
      </c>
      <c r="AS222" t="str">
        <f t="shared" si="73"/>
        <v>ЛОЖЬЛОЖЬ</v>
      </c>
      <c r="AT222" t="str">
        <f t="shared" si="74"/>
        <v>ЛОЖЬЛОЖЬ</v>
      </c>
      <c r="AU222" t="str">
        <f t="shared" si="75"/>
        <v>ЛОЖЬЛОЖЬ</v>
      </c>
      <c r="AV222" t="str">
        <f t="shared" si="76"/>
        <v>ЛОЖЬЛОЖЬ</v>
      </c>
      <c r="AW222" t="str">
        <f t="shared" si="77"/>
        <v>ЛОЖЬЛОЖЬ</v>
      </c>
      <c r="AX222" t="str">
        <f t="shared" si="78"/>
        <v>ЛОЖЬЛОЖЬ</v>
      </c>
      <c r="AY222" t="str">
        <f t="shared" si="79"/>
        <v>ЛОЖЬЛОЖЬ</v>
      </c>
      <c r="AZ222" t="str">
        <f t="shared" si="80"/>
        <v>ЛОЖЬЛОЖЬ</v>
      </c>
      <c r="BA222" t="str">
        <f t="shared" si="81"/>
        <v>ЛОЖЬЛОЖЬ</v>
      </c>
      <c r="BC222" t="str">
        <f t="shared" si="82"/>
        <v/>
      </c>
      <c r="BD222" t="str">
        <f t="shared" si="83"/>
        <v/>
      </c>
      <c r="BE222" t="str">
        <f t="shared" si="84"/>
        <v/>
      </c>
      <c r="BF222" t="str">
        <f t="shared" si="85"/>
        <v/>
      </c>
      <c r="BG222" t="str">
        <f t="shared" si="86"/>
        <v/>
      </c>
      <c r="BH222" t="str">
        <f t="shared" si="87"/>
        <v/>
      </c>
      <c r="BI222" t="str">
        <f t="shared" si="88"/>
        <v/>
      </c>
      <c r="BJ222" t="str">
        <f t="shared" si="89"/>
        <v/>
      </c>
      <c r="BK222" t="str">
        <f t="shared" si="90"/>
        <v/>
      </c>
      <c r="BL222" t="str">
        <f t="shared" si="91"/>
        <v/>
      </c>
    </row>
    <row r="223" spans="23:64" x14ac:dyDescent="0.25">
      <c r="W223" t="b">
        <f>IF(OR(B223=Localization!$C$117,B223=5),4,IF(OR(B223=Localization!$C$118,B223=4),2,IF(OR(B223=Localization!$C$119,B223=3),0,IF(OR(B223=Localization!$C$120,B223=2),-1,IF(OR(B223=Localization!$C$121,B223=1),-2)))))</f>
        <v>0</v>
      </c>
      <c r="X223" t="b">
        <f>IF(OR(C223=Localization!$C$123,C223=5),-2,IF(OR(C223=Localization!$C$124,C223=4),-1,IF(OR(C223=Localization!$C$125,C223=3),0,IF(OR(C223=Localization!$C$126,C223=2),2,IF(OR(C223=Localization!$C$127,C223=1),4)))))</f>
        <v>0</v>
      </c>
      <c r="Y223" t="b">
        <f>IF(OR(D223=Localization!$C$117,D223=5),4,IF(OR(D223=Localization!$C$118,D223=4),2,IF(OR(D223=Localization!$C$119,D223=3),0,IF(OR(D223=Localization!$C$120,D223=2),-1,IF(OR(D223=Localization!$C$121,D223=1),-2)))))</f>
        <v>0</v>
      </c>
      <c r="Z223" t="b">
        <f>IF(OR(E223=Localization!$C$123,E223=5),-2,IF(OR(E223=Localization!$C$124,E223=4),-1,IF(OR(E223=Localization!$C$125,E223=3),0,IF(OR(E223=Localization!$C$126,E223=2),2,IF(OR(E223=Localization!$C$127,E223=1),4)))))</f>
        <v>0</v>
      </c>
      <c r="AA223" t="b">
        <f>IF(OR(F223=Localization!$C$117,F223=5),4,IF(OR(F223=Localization!$C$118,F223=4),2,IF(OR(F223=Localization!$C$119,F223=3),0,IF(OR(F223=Localization!$C$120,F223=2),-1,IF(OR(F223=Localization!$C$121,F223=1),-2)))))</f>
        <v>0</v>
      </c>
      <c r="AB223" t="b">
        <f>IF(OR(G223=Localization!$C$123,G223=5),-2,IF(OR(G223=Localization!$C$124,G223=4),-1,IF(OR(G223=Localization!$C$125,G223=3),0,IF(OR(G223=Localization!$C$126,G223=2),2,IF(OR(G223=Localization!$C$127,G223=1),4)))))</f>
        <v>0</v>
      </c>
      <c r="AC223" t="b">
        <f>IF(OR(H223=Localization!$C$117,H223=5),4,IF(OR(H223=Localization!$C$118,H223=4),2,IF(OR(H223=Localization!$C$119,H223=3),0,IF(OR(H223=Localization!$C$120,H223=2),-1,IF(OR(H223=Localization!$C$121,H223=1),-2)))))</f>
        <v>0</v>
      </c>
      <c r="AD223" t="b">
        <f>IF(OR(I223=Localization!$C$123,I223=5),-2,IF(OR(I223=Localization!$C$124,I223=4),-1,IF(OR(I223=Localization!$C$125,I223=3),0,IF(OR(I223=Localization!$C$126,I223=2),2,IF(OR(I223=Localization!$C$127,I223=1),4)))))</f>
        <v>0</v>
      </c>
      <c r="AE223" t="b">
        <f>IF(OR(J223=Localization!$C$117,J223=5),4,IF(OR(J223=Localization!$C$118,J223=4),2,IF(OR(J223=Localization!$C$119,J223=3),0,IF(OR(J223=Localization!$C$120,J223=2),-1,IF(OR(J223=Localization!$C$121,J223=1),-2)))))</f>
        <v>0</v>
      </c>
      <c r="AF223" t="b">
        <f>IF(OR(K223=Localization!$C$123,K223=5),-2,IF(OR(K223=Localization!$C$124,K223=4),-1,IF(OR(K223=Localization!$C$125,K223=3),0,IF(OR(K223=Localization!$C$126,K223=2),2,IF(OR(K223=Localization!$C$127,K223=1),4)))))</f>
        <v>0</v>
      </c>
      <c r="AG223" t="b">
        <f>IF(OR(L223=Localization!$C$117,L223=5),4,IF(OR(L223=Localization!$C$118,L223=4),2,IF(OR(L223=Localization!$C$119,L223=3),0,IF(OR(L223=Localization!$C$120,L223=2),-1,IF(OR(L223=Localization!$C$121,L223=1),-2)))))</f>
        <v>0</v>
      </c>
      <c r="AH223" t="b">
        <f>IF(OR(M223=Localization!$C$123,M223=5),-2,IF(OR(M223=Localization!$C$124,M223=4),-1,IF(OR(M223=Localization!$C$125,M223=3),0,IF(OR(M223=Localization!$C$126,M223=2),2,IF(OR(M223=Localization!$C$127,M223=1),4)))))</f>
        <v>0</v>
      </c>
      <c r="AI223" t="b">
        <f>IF(OR(N223=Localization!$C$117,N223=5),4,IF(OR(N223=Localization!$C$118,N223=4),2,IF(OR(N223=Localization!$C$119,N223=3),0,IF(OR(N223=Localization!$C$120,N223=2),-1,IF(OR(N223=Localization!$C$121,N223=1),-2)))))</f>
        <v>0</v>
      </c>
      <c r="AJ223" t="b">
        <f>IF(OR(O223=Localization!$C$123,O223=5),-2,IF(OR(O223=Localization!$C$124,O223=4),-1,IF(OR(O223=Localization!$C$125,O223=3),0,IF(OR(O223=Localization!$C$126,O223=2),2,IF(OR(O223=Localization!$C$127,O223=1),4)))))</f>
        <v>0</v>
      </c>
      <c r="AK223" t="b">
        <f>IF(OR(P223=Localization!$C$117,P223=5),4,IF(OR(P223=Localization!$C$118,P223=4),2,IF(OR(P223=Localization!$C$119,P223=3),0,IF(OR(P223=Localization!$C$120,P223=2),-1,IF(OR(P223=Localization!$C$121,P223=1),-2)))))</f>
        <v>0</v>
      </c>
      <c r="AL223" t="b">
        <f>IF(OR(Q223=Localization!$C$123,Q223=5),-2,IF(OR(Q223=Localization!$C$124,Q223=4),-1,IF(OR(Q223=Localization!$C$125,Q223=3),0,IF(OR(Q223=Localization!$C$126,Q223=2),2,IF(OR(Q223=Localization!$C$127,Q223=1),4)))))</f>
        <v>0</v>
      </c>
      <c r="AM223" t="b">
        <f>IF(OR(R223=Localization!$C$117,R223=5),4,IF(OR(R223=Localization!$C$118,R223=4),2,IF(OR(R223=Localization!$C$119,R223=3),0,IF(OR(R223=Localization!$C$120,R223=2),-1,IF(OR(R223=Localization!$C$121,R223=1),-2)))))</f>
        <v>0</v>
      </c>
      <c r="AN223" t="b">
        <f>IF(OR(S223=Localization!$C$123,S223=5),-2,IF(OR(S223=Localization!$C$124,S223=4),-1,IF(OR(S223=Localization!$C$125,S223=3),0,IF(OR(S223=Localization!$C$126,S223=2),2,IF(OR(S223=Localization!$C$127,S223=1),4)))))</f>
        <v>0</v>
      </c>
      <c r="AO223" t="b">
        <f>IF(OR(T223=Localization!$C$117,T223=5),4,IF(OR(T223=Localization!$C$118,T223=4),2,IF(OR(T223=Localization!$C$119,T223=3),0,IF(OR(T223=Localization!$C$120,T223=2),-1,IF(OR(T223=Localization!$C$121,T223=1),-2)))))</f>
        <v>0</v>
      </c>
      <c r="AP223" t="b">
        <f>IF(OR(U223=Localization!$C$123,U223=5),-2,IF(OR(U223=Localization!$C$124,U223=4),-1,IF(OR(U223=Localization!$C$125,U223=3),0,IF(OR(U223=Localization!$C$126,U223=2),2,IF(OR(U223=Localization!$C$127,U223=1),4)))))</f>
        <v>0</v>
      </c>
      <c r="AR223" t="str">
        <f t="shared" si="72"/>
        <v>ЛОЖЬЛОЖЬ</v>
      </c>
      <c r="AS223" t="str">
        <f t="shared" si="73"/>
        <v>ЛОЖЬЛОЖЬ</v>
      </c>
      <c r="AT223" t="str">
        <f t="shared" si="74"/>
        <v>ЛОЖЬЛОЖЬ</v>
      </c>
      <c r="AU223" t="str">
        <f t="shared" si="75"/>
        <v>ЛОЖЬЛОЖЬ</v>
      </c>
      <c r="AV223" t="str">
        <f t="shared" si="76"/>
        <v>ЛОЖЬЛОЖЬ</v>
      </c>
      <c r="AW223" t="str">
        <f t="shared" si="77"/>
        <v>ЛОЖЬЛОЖЬ</v>
      </c>
      <c r="AX223" t="str">
        <f t="shared" si="78"/>
        <v>ЛОЖЬЛОЖЬ</v>
      </c>
      <c r="AY223" t="str">
        <f t="shared" si="79"/>
        <v>ЛОЖЬЛОЖЬ</v>
      </c>
      <c r="AZ223" t="str">
        <f t="shared" si="80"/>
        <v>ЛОЖЬЛОЖЬ</v>
      </c>
      <c r="BA223" t="str">
        <f t="shared" si="81"/>
        <v>ЛОЖЬЛОЖЬ</v>
      </c>
      <c r="BC223" t="str">
        <f t="shared" si="82"/>
        <v/>
      </c>
      <c r="BD223" t="str">
        <f t="shared" si="83"/>
        <v/>
      </c>
      <c r="BE223" t="str">
        <f t="shared" si="84"/>
        <v/>
      </c>
      <c r="BF223" t="str">
        <f t="shared" si="85"/>
        <v/>
      </c>
      <c r="BG223" t="str">
        <f t="shared" si="86"/>
        <v/>
      </c>
      <c r="BH223" t="str">
        <f t="shared" si="87"/>
        <v/>
      </c>
      <c r="BI223" t="str">
        <f t="shared" si="88"/>
        <v/>
      </c>
      <c r="BJ223" t="str">
        <f t="shared" si="89"/>
        <v/>
      </c>
      <c r="BK223" t="str">
        <f t="shared" si="90"/>
        <v/>
      </c>
      <c r="BL223" t="str">
        <f t="shared" si="91"/>
        <v/>
      </c>
    </row>
    <row r="224" spans="23:64" x14ac:dyDescent="0.25">
      <c r="W224" t="b">
        <f>IF(OR(B224=Localization!$C$117,B224=5),4,IF(OR(B224=Localization!$C$118,B224=4),2,IF(OR(B224=Localization!$C$119,B224=3),0,IF(OR(B224=Localization!$C$120,B224=2),-1,IF(OR(B224=Localization!$C$121,B224=1),-2)))))</f>
        <v>0</v>
      </c>
      <c r="X224" t="b">
        <f>IF(OR(C224=Localization!$C$123,C224=5),-2,IF(OR(C224=Localization!$C$124,C224=4),-1,IF(OR(C224=Localization!$C$125,C224=3),0,IF(OR(C224=Localization!$C$126,C224=2),2,IF(OR(C224=Localization!$C$127,C224=1),4)))))</f>
        <v>0</v>
      </c>
      <c r="Y224" t="b">
        <f>IF(OR(D224=Localization!$C$117,D224=5),4,IF(OR(D224=Localization!$C$118,D224=4),2,IF(OR(D224=Localization!$C$119,D224=3),0,IF(OR(D224=Localization!$C$120,D224=2),-1,IF(OR(D224=Localization!$C$121,D224=1),-2)))))</f>
        <v>0</v>
      </c>
      <c r="Z224" t="b">
        <f>IF(OR(E224=Localization!$C$123,E224=5),-2,IF(OR(E224=Localization!$C$124,E224=4),-1,IF(OR(E224=Localization!$C$125,E224=3),0,IF(OR(E224=Localization!$C$126,E224=2),2,IF(OR(E224=Localization!$C$127,E224=1),4)))))</f>
        <v>0</v>
      </c>
      <c r="AA224" t="b">
        <f>IF(OR(F224=Localization!$C$117,F224=5),4,IF(OR(F224=Localization!$C$118,F224=4),2,IF(OR(F224=Localization!$C$119,F224=3),0,IF(OR(F224=Localization!$C$120,F224=2),-1,IF(OR(F224=Localization!$C$121,F224=1),-2)))))</f>
        <v>0</v>
      </c>
      <c r="AB224" t="b">
        <f>IF(OR(G224=Localization!$C$123,G224=5),-2,IF(OR(G224=Localization!$C$124,G224=4),-1,IF(OR(G224=Localization!$C$125,G224=3),0,IF(OR(G224=Localization!$C$126,G224=2),2,IF(OR(G224=Localization!$C$127,G224=1),4)))))</f>
        <v>0</v>
      </c>
      <c r="AC224" t="b">
        <f>IF(OR(H224=Localization!$C$117,H224=5),4,IF(OR(H224=Localization!$C$118,H224=4),2,IF(OR(H224=Localization!$C$119,H224=3),0,IF(OR(H224=Localization!$C$120,H224=2),-1,IF(OR(H224=Localization!$C$121,H224=1),-2)))))</f>
        <v>0</v>
      </c>
      <c r="AD224" t="b">
        <f>IF(OR(I224=Localization!$C$123,I224=5),-2,IF(OR(I224=Localization!$C$124,I224=4),-1,IF(OR(I224=Localization!$C$125,I224=3),0,IF(OR(I224=Localization!$C$126,I224=2),2,IF(OR(I224=Localization!$C$127,I224=1),4)))))</f>
        <v>0</v>
      </c>
      <c r="AE224" t="b">
        <f>IF(OR(J224=Localization!$C$117,J224=5),4,IF(OR(J224=Localization!$C$118,J224=4),2,IF(OR(J224=Localization!$C$119,J224=3),0,IF(OR(J224=Localization!$C$120,J224=2),-1,IF(OR(J224=Localization!$C$121,J224=1),-2)))))</f>
        <v>0</v>
      </c>
      <c r="AF224" t="b">
        <f>IF(OR(K224=Localization!$C$123,K224=5),-2,IF(OR(K224=Localization!$C$124,K224=4),-1,IF(OR(K224=Localization!$C$125,K224=3),0,IF(OR(K224=Localization!$C$126,K224=2),2,IF(OR(K224=Localization!$C$127,K224=1),4)))))</f>
        <v>0</v>
      </c>
      <c r="AG224" t="b">
        <f>IF(OR(L224=Localization!$C$117,L224=5),4,IF(OR(L224=Localization!$C$118,L224=4),2,IF(OR(L224=Localization!$C$119,L224=3),0,IF(OR(L224=Localization!$C$120,L224=2),-1,IF(OR(L224=Localization!$C$121,L224=1),-2)))))</f>
        <v>0</v>
      </c>
      <c r="AH224" t="b">
        <f>IF(OR(M224=Localization!$C$123,M224=5),-2,IF(OR(M224=Localization!$C$124,M224=4),-1,IF(OR(M224=Localization!$C$125,M224=3),0,IF(OR(M224=Localization!$C$126,M224=2),2,IF(OR(M224=Localization!$C$127,M224=1),4)))))</f>
        <v>0</v>
      </c>
      <c r="AI224" t="b">
        <f>IF(OR(N224=Localization!$C$117,N224=5),4,IF(OR(N224=Localization!$C$118,N224=4),2,IF(OR(N224=Localization!$C$119,N224=3),0,IF(OR(N224=Localization!$C$120,N224=2),-1,IF(OR(N224=Localization!$C$121,N224=1),-2)))))</f>
        <v>0</v>
      </c>
      <c r="AJ224" t="b">
        <f>IF(OR(O224=Localization!$C$123,O224=5),-2,IF(OR(O224=Localization!$C$124,O224=4),-1,IF(OR(O224=Localization!$C$125,O224=3),0,IF(OR(O224=Localization!$C$126,O224=2),2,IF(OR(O224=Localization!$C$127,O224=1),4)))))</f>
        <v>0</v>
      </c>
      <c r="AK224" t="b">
        <f>IF(OR(P224=Localization!$C$117,P224=5),4,IF(OR(P224=Localization!$C$118,P224=4),2,IF(OR(P224=Localization!$C$119,P224=3),0,IF(OR(P224=Localization!$C$120,P224=2),-1,IF(OR(P224=Localization!$C$121,P224=1),-2)))))</f>
        <v>0</v>
      </c>
      <c r="AL224" t="b">
        <f>IF(OR(Q224=Localization!$C$123,Q224=5),-2,IF(OR(Q224=Localization!$C$124,Q224=4),-1,IF(OR(Q224=Localization!$C$125,Q224=3),0,IF(OR(Q224=Localization!$C$126,Q224=2),2,IF(OR(Q224=Localization!$C$127,Q224=1),4)))))</f>
        <v>0</v>
      </c>
      <c r="AM224" t="b">
        <f>IF(OR(R224=Localization!$C$117,R224=5),4,IF(OR(R224=Localization!$C$118,R224=4),2,IF(OR(R224=Localization!$C$119,R224=3),0,IF(OR(R224=Localization!$C$120,R224=2),-1,IF(OR(R224=Localization!$C$121,R224=1),-2)))))</f>
        <v>0</v>
      </c>
      <c r="AN224" t="b">
        <f>IF(OR(S224=Localization!$C$123,S224=5),-2,IF(OR(S224=Localization!$C$124,S224=4),-1,IF(OR(S224=Localization!$C$125,S224=3),0,IF(OR(S224=Localization!$C$126,S224=2),2,IF(OR(S224=Localization!$C$127,S224=1),4)))))</f>
        <v>0</v>
      </c>
      <c r="AO224" t="b">
        <f>IF(OR(T224=Localization!$C$117,T224=5),4,IF(OR(T224=Localization!$C$118,T224=4),2,IF(OR(T224=Localization!$C$119,T224=3),0,IF(OR(T224=Localization!$C$120,T224=2),-1,IF(OR(T224=Localization!$C$121,T224=1),-2)))))</f>
        <v>0</v>
      </c>
      <c r="AP224" t="b">
        <f>IF(OR(U224=Localization!$C$123,U224=5),-2,IF(OR(U224=Localization!$C$124,U224=4),-1,IF(OR(U224=Localization!$C$125,U224=3),0,IF(OR(U224=Localization!$C$126,U224=2),2,IF(OR(U224=Localization!$C$127,U224=1),4)))))</f>
        <v>0</v>
      </c>
      <c r="AR224" t="str">
        <f t="shared" si="72"/>
        <v>ЛОЖЬЛОЖЬ</v>
      </c>
      <c r="AS224" t="str">
        <f t="shared" si="73"/>
        <v>ЛОЖЬЛОЖЬ</v>
      </c>
      <c r="AT224" t="str">
        <f t="shared" si="74"/>
        <v>ЛОЖЬЛОЖЬ</v>
      </c>
      <c r="AU224" t="str">
        <f t="shared" si="75"/>
        <v>ЛОЖЬЛОЖЬ</v>
      </c>
      <c r="AV224" t="str">
        <f t="shared" si="76"/>
        <v>ЛОЖЬЛОЖЬ</v>
      </c>
      <c r="AW224" t="str">
        <f t="shared" si="77"/>
        <v>ЛОЖЬЛОЖЬ</v>
      </c>
      <c r="AX224" t="str">
        <f t="shared" si="78"/>
        <v>ЛОЖЬЛОЖЬ</v>
      </c>
      <c r="AY224" t="str">
        <f t="shared" si="79"/>
        <v>ЛОЖЬЛОЖЬ</v>
      </c>
      <c r="AZ224" t="str">
        <f t="shared" si="80"/>
        <v>ЛОЖЬЛОЖЬ</v>
      </c>
      <c r="BA224" t="str">
        <f t="shared" si="81"/>
        <v>ЛОЖЬЛОЖЬ</v>
      </c>
      <c r="BC224" t="str">
        <f t="shared" si="82"/>
        <v/>
      </c>
      <c r="BD224" t="str">
        <f t="shared" si="83"/>
        <v/>
      </c>
      <c r="BE224" t="str">
        <f t="shared" si="84"/>
        <v/>
      </c>
      <c r="BF224" t="str">
        <f t="shared" si="85"/>
        <v/>
      </c>
      <c r="BG224" t="str">
        <f t="shared" si="86"/>
        <v/>
      </c>
      <c r="BH224" t="str">
        <f t="shared" si="87"/>
        <v/>
      </c>
      <c r="BI224" t="str">
        <f t="shared" si="88"/>
        <v/>
      </c>
      <c r="BJ224" t="str">
        <f t="shared" si="89"/>
        <v/>
      </c>
      <c r="BK224" t="str">
        <f t="shared" si="90"/>
        <v/>
      </c>
      <c r="BL224" t="str">
        <f t="shared" si="91"/>
        <v/>
      </c>
    </row>
    <row r="225" spans="23:64" x14ac:dyDescent="0.25">
      <c r="W225" t="b">
        <f>IF(OR(B225=Localization!$C$117,B225=5),4,IF(OR(B225=Localization!$C$118,B225=4),2,IF(OR(B225=Localization!$C$119,B225=3),0,IF(OR(B225=Localization!$C$120,B225=2),-1,IF(OR(B225=Localization!$C$121,B225=1),-2)))))</f>
        <v>0</v>
      </c>
      <c r="X225" t="b">
        <f>IF(OR(C225=Localization!$C$123,C225=5),-2,IF(OR(C225=Localization!$C$124,C225=4),-1,IF(OR(C225=Localization!$C$125,C225=3),0,IF(OR(C225=Localization!$C$126,C225=2),2,IF(OR(C225=Localization!$C$127,C225=1),4)))))</f>
        <v>0</v>
      </c>
      <c r="Y225" t="b">
        <f>IF(OR(D225=Localization!$C$117,D225=5),4,IF(OR(D225=Localization!$C$118,D225=4),2,IF(OR(D225=Localization!$C$119,D225=3),0,IF(OR(D225=Localization!$C$120,D225=2),-1,IF(OR(D225=Localization!$C$121,D225=1),-2)))))</f>
        <v>0</v>
      </c>
      <c r="Z225" t="b">
        <f>IF(OR(E225=Localization!$C$123,E225=5),-2,IF(OR(E225=Localization!$C$124,E225=4),-1,IF(OR(E225=Localization!$C$125,E225=3),0,IF(OR(E225=Localization!$C$126,E225=2),2,IF(OR(E225=Localization!$C$127,E225=1),4)))))</f>
        <v>0</v>
      </c>
      <c r="AA225" t="b">
        <f>IF(OR(F225=Localization!$C$117,F225=5),4,IF(OR(F225=Localization!$C$118,F225=4),2,IF(OR(F225=Localization!$C$119,F225=3),0,IF(OR(F225=Localization!$C$120,F225=2),-1,IF(OR(F225=Localization!$C$121,F225=1),-2)))))</f>
        <v>0</v>
      </c>
      <c r="AB225" t="b">
        <f>IF(OR(G225=Localization!$C$123,G225=5),-2,IF(OR(G225=Localization!$C$124,G225=4),-1,IF(OR(G225=Localization!$C$125,G225=3),0,IF(OR(G225=Localization!$C$126,G225=2),2,IF(OR(G225=Localization!$C$127,G225=1),4)))))</f>
        <v>0</v>
      </c>
      <c r="AC225" t="b">
        <f>IF(OR(H225=Localization!$C$117,H225=5),4,IF(OR(H225=Localization!$C$118,H225=4),2,IF(OR(H225=Localization!$C$119,H225=3),0,IF(OR(H225=Localization!$C$120,H225=2),-1,IF(OR(H225=Localization!$C$121,H225=1),-2)))))</f>
        <v>0</v>
      </c>
      <c r="AD225" t="b">
        <f>IF(OR(I225=Localization!$C$123,I225=5),-2,IF(OR(I225=Localization!$C$124,I225=4),-1,IF(OR(I225=Localization!$C$125,I225=3),0,IF(OR(I225=Localization!$C$126,I225=2),2,IF(OR(I225=Localization!$C$127,I225=1),4)))))</f>
        <v>0</v>
      </c>
      <c r="AE225" t="b">
        <f>IF(OR(J225=Localization!$C$117,J225=5),4,IF(OR(J225=Localization!$C$118,J225=4),2,IF(OR(J225=Localization!$C$119,J225=3),0,IF(OR(J225=Localization!$C$120,J225=2),-1,IF(OR(J225=Localization!$C$121,J225=1),-2)))))</f>
        <v>0</v>
      </c>
      <c r="AF225" t="b">
        <f>IF(OR(K225=Localization!$C$123,K225=5),-2,IF(OR(K225=Localization!$C$124,K225=4),-1,IF(OR(K225=Localization!$C$125,K225=3),0,IF(OR(K225=Localization!$C$126,K225=2),2,IF(OR(K225=Localization!$C$127,K225=1),4)))))</f>
        <v>0</v>
      </c>
      <c r="AG225" t="b">
        <f>IF(OR(L225=Localization!$C$117,L225=5),4,IF(OR(L225=Localization!$C$118,L225=4),2,IF(OR(L225=Localization!$C$119,L225=3),0,IF(OR(L225=Localization!$C$120,L225=2),-1,IF(OR(L225=Localization!$C$121,L225=1),-2)))))</f>
        <v>0</v>
      </c>
      <c r="AH225" t="b">
        <f>IF(OR(M225=Localization!$C$123,M225=5),-2,IF(OR(M225=Localization!$C$124,M225=4),-1,IF(OR(M225=Localization!$C$125,M225=3),0,IF(OR(M225=Localization!$C$126,M225=2),2,IF(OR(M225=Localization!$C$127,M225=1),4)))))</f>
        <v>0</v>
      </c>
      <c r="AI225" t="b">
        <f>IF(OR(N225=Localization!$C$117,N225=5),4,IF(OR(N225=Localization!$C$118,N225=4),2,IF(OR(N225=Localization!$C$119,N225=3),0,IF(OR(N225=Localization!$C$120,N225=2),-1,IF(OR(N225=Localization!$C$121,N225=1),-2)))))</f>
        <v>0</v>
      </c>
      <c r="AJ225" t="b">
        <f>IF(OR(O225=Localization!$C$123,O225=5),-2,IF(OR(O225=Localization!$C$124,O225=4),-1,IF(OR(O225=Localization!$C$125,O225=3),0,IF(OR(O225=Localization!$C$126,O225=2),2,IF(OR(O225=Localization!$C$127,O225=1),4)))))</f>
        <v>0</v>
      </c>
      <c r="AK225" t="b">
        <f>IF(OR(P225=Localization!$C$117,P225=5),4,IF(OR(P225=Localization!$C$118,P225=4),2,IF(OR(P225=Localization!$C$119,P225=3),0,IF(OR(P225=Localization!$C$120,P225=2),-1,IF(OR(P225=Localization!$C$121,P225=1),-2)))))</f>
        <v>0</v>
      </c>
      <c r="AL225" t="b">
        <f>IF(OR(Q225=Localization!$C$123,Q225=5),-2,IF(OR(Q225=Localization!$C$124,Q225=4),-1,IF(OR(Q225=Localization!$C$125,Q225=3),0,IF(OR(Q225=Localization!$C$126,Q225=2),2,IF(OR(Q225=Localization!$C$127,Q225=1),4)))))</f>
        <v>0</v>
      </c>
      <c r="AM225" t="b">
        <f>IF(OR(R225=Localization!$C$117,R225=5),4,IF(OR(R225=Localization!$C$118,R225=4),2,IF(OR(R225=Localization!$C$119,R225=3),0,IF(OR(R225=Localization!$C$120,R225=2),-1,IF(OR(R225=Localization!$C$121,R225=1),-2)))))</f>
        <v>0</v>
      </c>
      <c r="AN225" t="b">
        <f>IF(OR(S225=Localization!$C$123,S225=5),-2,IF(OR(S225=Localization!$C$124,S225=4),-1,IF(OR(S225=Localization!$C$125,S225=3),0,IF(OR(S225=Localization!$C$126,S225=2),2,IF(OR(S225=Localization!$C$127,S225=1),4)))))</f>
        <v>0</v>
      </c>
      <c r="AO225" t="b">
        <f>IF(OR(T225=Localization!$C$117,T225=5),4,IF(OR(T225=Localization!$C$118,T225=4),2,IF(OR(T225=Localization!$C$119,T225=3),0,IF(OR(T225=Localization!$C$120,T225=2),-1,IF(OR(T225=Localization!$C$121,T225=1),-2)))))</f>
        <v>0</v>
      </c>
      <c r="AP225" t="b">
        <f>IF(OR(U225=Localization!$C$123,U225=5),-2,IF(OR(U225=Localization!$C$124,U225=4),-1,IF(OR(U225=Localization!$C$125,U225=3),0,IF(OR(U225=Localization!$C$126,U225=2),2,IF(OR(U225=Localization!$C$127,U225=1),4)))))</f>
        <v>0</v>
      </c>
      <c r="AR225" t="str">
        <f t="shared" si="72"/>
        <v>ЛОЖЬЛОЖЬ</v>
      </c>
      <c r="AS225" t="str">
        <f t="shared" si="73"/>
        <v>ЛОЖЬЛОЖЬ</v>
      </c>
      <c r="AT225" t="str">
        <f t="shared" si="74"/>
        <v>ЛОЖЬЛОЖЬ</v>
      </c>
      <c r="AU225" t="str">
        <f t="shared" si="75"/>
        <v>ЛОЖЬЛОЖЬ</v>
      </c>
      <c r="AV225" t="str">
        <f t="shared" si="76"/>
        <v>ЛОЖЬЛОЖЬ</v>
      </c>
      <c r="AW225" t="str">
        <f t="shared" si="77"/>
        <v>ЛОЖЬЛОЖЬ</v>
      </c>
      <c r="AX225" t="str">
        <f t="shared" si="78"/>
        <v>ЛОЖЬЛОЖЬ</v>
      </c>
      <c r="AY225" t="str">
        <f t="shared" si="79"/>
        <v>ЛОЖЬЛОЖЬ</v>
      </c>
      <c r="AZ225" t="str">
        <f t="shared" si="80"/>
        <v>ЛОЖЬЛОЖЬ</v>
      </c>
      <c r="BA225" t="str">
        <f t="shared" si="81"/>
        <v>ЛОЖЬЛОЖЬ</v>
      </c>
      <c r="BC225" t="str">
        <f t="shared" si="82"/>
        <v/>
      </c>
      <c r="BD225" t="str">
        <f t="shared" si="83"/>
        <v/>
      </c>
      <c r="BE225" t="str">
        <f t="shared" si="84"/>
        <v/>
      </c>
      <c r="BF225" t="str">
        <f t="shared" si="85"/>
        <v/>
      </c>
      <c r="BG225" t="str">
        <f t="shared" si="86"/>
        <v/>
      </c>
      <c r="BH225" t="str">
        <f t="shared" si="87"/>
        <v/>
      </c>
      <c r="BI225" t="str">
        <f t="shared" si="88"/>
        <v/>
      </c>
      <c r="BJ225" t="str">
        <f t="shared" si="89"/>
        <v/>
      </c>
      <c r="BK225" t="str">
        <f t="shared" si="90"/>
        <v/>
      </c>
      <c r="BL225" t="str">
        <f t="shared" si="91"/>
        <v/>
      </c>
    </row>
    <row r="226" spans="23:64" x14ac:dyDescent="0.25">
      <c r="W226" t="b">
        <f>IF(OR(B226=Localization!$C$117,B226=5),4,IF(OR(B226=Localization!$C$118,B226=4),2,IF(OR(B226=Localization!$C$119,B226=3),0,IF(OR(B226=Localization!$C$120,B226=2),-1,IF(OR(B226=Localization!$C$121,B226=1),-2)))))</f>
        <v>0</v>
      </c>
      <c r="X226" t="b">
        <f>IF(OR(C226=Localization!$C$123,C226=5),-2,IF(OR(C226=Localization!$C$124,C226=4),-1,IF(OR(C226=Localization!$C$125,C226=3),0,IF(OR(C226=Localization!$C$126,C226=2),2,IF(OR(C226=Localization!$C$127,C226=1),4)))))</f>
        <v>0</v>
      </c>
      <c r="Y226" t="b">
        <f>IF(OR(D226=Localization!$C$117,D226=5),4,IF(OR(D226=Localization!$C$118,D226=4),2,IF(OR(D226=Localization!$C$119,D226=3),0,IF(OR(D226=Localization!$C$120,D226=2),-1,IF(OR(D226=Localization!$C$121,D226=1),-2)))))</f>
        <v>0</v>
      </c>
      <c r="Z226" t="b">
        <f>IF(OR(E226=Localization!$C$123,E226=5),-2,IF(OR(E226=Localization!$C$124,E226=4),-1,IF(OR(E226=Localization!$C$125,E226=3),0,IF(OR(E226=Localization!$C$126,E226=2),2,IF(OR(E226=Localization!$C$127,E226=1),4)))))</f>
        <v>0</v>
      </c>
      <c r="AA226" t="b">
        <f>IF(OR(F226=Localization!$C$117,F226=5),4,IF(OR(F226=Localization!$C$118,F226=4),2,IF(OR(F226=Localization!$C$119,F226=3),0,IF(OR(F226=Localization!$C$120,F226=2),-1,IF(OR(F226=Localization!$C$121,F226=1),-2)))))</f>
        <v>0</v>
      </c>
      <c r="AB226" t="b">
        <f>IF(OR(G226=Localization!$C$123,G226=5),-2,IF(OR(G226=Localization!$C$124,G226=4),-1,IF(OR(G226=Localization!$C$125,G226=3),0,IF(OR(G226=Localization!$C$126,G226=2),2,IF(OR(G226=Localization!$C$127,G226=1),4)))))</f>
        <v>0</v>
      </c>
      <c r="AC226" t="b">
        <f>IF(OR(H226=Localization!$C$117,H226=5),4,IF(OR(H226=Localization!$C$118,H226=4),2,IF(OR(H226=Localization!$C$119,H226=3),0,IF(OR(H226=Localization!$C$120,H226=2),-1,IF(OR(H226=Localization!$C$121,H226=1),-2)))))</f>
        <v>0</v>
      </c>
      <c r="AD226" t="b">
        <f>IF(OR(I226=Localization!$C$123,I226=5),-2,IF(OR(I226=Localization!$C$124,I226=4),-1,IF(OR(I226=Localization!$C$125,I226=3),0,IF(OR(I226=Localization!$C$126,I226=2),2,IF(OR(I226=Localization!$C$127,I226=1),4)))))</f>
        <v>0</v>
      </c>
      <c r="AE226" t="b">
        <f>IF(OR(J226=Localization!$C$117,J226=5),4,IF(OR(J226=Localization!$C$118,J226=4),2,IF(OR(J226=Localization!$C$119,J226=3),0,IF(OR(J226=Localization!$C$120,J226=2),-1,IF(OR(J226=Localization!$C$121,J226=1),-2)))))</f>
        <v>0</v>
      </c>
      <c r="AF226" t="b">
        <f>IF(OR(K226=Localization!$C$123,K226=5),-2,IF(OR(K226=Localization!$C$124,K226=4),-1,IF(OR(K226=Localization!$C$125,K226=3),0,IF(OR(K226=Localization!$C$126,K226=2),2,IF(OR(K226=Localization!$C$127,K226=1),4)))))</f>
        <v>0</v>
      </c>
      <c r="AG226" t="b">
        <f>IF(OR(L226=Localization!$C$117,L226=5),4,IF(OR(L226=Localization!$C$118,L226=4),2,IF(OR(L226=Localization!$C$119,L226=3),0,IF(OR(L226=Localization!$C$120,L226=2),-1,IF(OR(L226=Localization!$C$121,L226=1),-2)))))</f>
        <v>0</v>
      </c>
      <c r="AH226" t="b">
        <f>IF(OR(M226=Localization!$C$123,M226=5),-2,IF(OR(M226=Localization!$C$124,M226=4),-1,IF(OR(M226=Localization!$C$125,M226=3),0,IF(OR(M226=Localization!$C$126,M226=2),2,IF(OR(M226=Localization!$C$127,M226=1),4)))))</f>
        <v>0</v>
      </c>
      <c r="AI226" t="b">
        <f>IF(OR(N226=Localization!$C$117,N226=5),4,IF(OR(N226=Localization!$C$118,N226=4),2,IF(OR(N226=Localization!$C$119,N226=3),0,IF(OR(N226=Localization!$C$120,N226=2),-1,IF(OR(N226=Localization!$C$121,N226=1),-2)))))</f>
        <v>0</v>
      </c>
      <c r="AJ226" t="b">
        <f>IF(OR(O226=Localization!$C$123,O226=5),-2,IF(OR(O226=Localization!$C$124,O226=4),-1,IF(OR(O226=Localization!$C$125,O226=3),0,IF(OR(O226=Localization!$C$126,O226=2),2,IF(OR(O226=Localization!$C$127,O226=1),4)))))</f>
        <v>0</v>
      </c>
      <c r="AK226" t="b">
        <f>IF(OR(P226=Localization!$C$117,P226=5),4,IF(OR(P226=Localization!$C$118,P226=4),2,IF(OR(P226=Localization!$C$119,P226=3),0,IF(OR(P226=Localization!$C$120,P226=2),-1,IF(OR(P226=Localization!$C$121,P226=1),-2)))))</f>
        <v>0</v>
      </c>
      <c r="AL226" t="b">
        <f>IF(OR(Q226=Localization!$C$123,Q226=5),-2,IF(OR(Q226=Localization!$C$124,Q226=4),-1,IF(OR(Q226=Localization!$C$125,Q226=3),0,IF(OR(Q226=Localization!$C$126,Q226=2),2,IF(OR(Q226=Localization!$C$127,Q226=1),4)))))</f>
        <v>0</v>
      </c>
      <c r="AM226" t="b">
        <f>IF(OR(R226=Localization!$C$117,R226=5),4,IF(OR(R226=Localization!$C$118,R226=4),2,IF(OR(R226=Localization!$C$119,R226=3),0,IF(OR(R226=Localization!$C$120,R226=2),-1,IF(OR(R226=Localization!$C$121,R226=1),-2)))))</f>
        <v>0</v>
      </c>
      <c r="AN226" t="b">
        <f>IF(OR(S226=Localization!$C$123,S226=5),-2,IF(OR(S226=Localization!$C$124,S226=4),-1,IF(OR(S226=Localization!$C$125,S226=3),0,IF(OR(S226=Localization!$C$126,S226=2),2,IF(OR(S226=Localization!$C$127,S226=1),4)))))</f>
        <v>0</v>
      </c>
      <c r="AO226" t="b">
        <f>IF(OR(T226=Localization!$C$117,T226=5),4,IF(OR(T226=Localization!$C$118,T226=4),2,IF(OR(T226=Localization!$C$119,T226=3),0,IF(OR(T226=Localization!$C$120,T226=2),-1,IF(OR(T226=Localization!$C$121,T226=1),-2)))))</f>
        <v>0</v>
      </c>
      <c r="AP226" t="b">
        <f>IF(OR(U226=Localization!$C$123,U226=5),-2,IF(OR(U226=Localization!$C$124,U226=4),-1,IF(OR(U226=Localization!$C$125,U226=3),0,IF(OR(U226=Localization!$C$126,U226=2),2,IF(OR(U226=Localization!$C$127,U226=1),4)))))</f>
        <v>0</v>
      </c>
      <c r="AR226" t="str">
        <f t="shared" si="72"/>
        <v>ЛОЖЬЛОЖЬ</v>
      </c>
      <c r="AS226" t="str">
        <f t="shared" si="73"/>
        <v>ЛОЖЬЛОЖЬ</v>
      </c>
      <c r="AT226" t="str">
        <f t="shared" si="74"/>
        <v>ЛОЖЬЛОЖЬ</v>
      </c>
      <c r="AU226" t="str">
        <f t="shared" si="75"/>
        <v>ЛОЖЬЛОЖЬ</v>
      </c>
      <c r="AV226" t="str">
        <f t="shared" si="76"/>
        <v>ЛОЖЬЛОЖЬ</v>
      </c>
      <c r="AW226" t="str">
        <f t="shared" si="77"/>
        <v>ЛОЖЬЛОЖЬ</v>
      </c>
      <c r="AX226" t="str">
        <f t="shared" si="78"/>
        <v>ЛОЖЬЛОЖЬ</v>
      </c>
      <c r="AY226" t="str">
        <f t="shared" si="79"/>
        <v>ЛОЖЬЛОЖЬ</v>
      </c>
      <c r="AZ226" t="str">
        <f t="shared" si="80"/>
        <v>ЛОЖЬЛОЖЬ</v>
      </c>
      <c r="BA226" t="str">
        <f t="shared" si="81"/>
        <v>ЛОЖЬЛОЖЬ</v>
      </c>
      <c r="BC226" t="str">
        <f t="shared" si="82"/>
        <v/>
      </c>
      <c r="BD226" t="str">
        <f t="shared" si="83"/>
        <v/>
      </c>
      <c r="BE226" t="str">
        <f t="shared" si="84"/>
        <v/>
      </c>
      <c r="BF226" t="str">
        <f t="shared" si="85"/>
        <v/>
      </c>
      <c r="BG226" t="str">
        <f t="shared" si="86"/>
        <v/>
      </c>
      <c r="BH226" t="str">
        <f t="shared" si="87"/>
        <v/>
      </c>
      <c r="BI226" t="str">
        <f t="shared" si="88"/>
        <v/>
      </c>
      <c r="BJ226" t="str">
        <f t="shared" si="89"/>
        <v/>
      </c>
      <c r="BK226" t="str">
        <f t="shared" si="90"/>
        <v/>
      </c>
      <c r="BL226" t="str">
        <f t="shared" si="91"/>
        <v/>
      </c>
    </row>
    <row r="227" spans="23:64" x14ac:dyDescent="0.25">
      <c r="W227" t="b">
        <f>IF(OR(B227=Localization!$C$117,B227=5),4,IF(OR(B227=Localization!$C$118,B227=4),2,IF(OR(B227=Localization!$C$119,B227=3),0,IF(OR(B227=Localization!$C$120,B227=2),-1,IF(OR(B227=Localization!$C$121,B227=1),-2)))))</f>
        <v>0</v>
      </c>
      <c r="X227" t="b">
        <f>IF(OR(C227=Localization!$C$123,C227=5),-2,IF(OR(C227=Localization!$C$124,C227=4),-1,IF(OR(C227=Localization!$C$125,C227=3),0,IF(OR(C227=Localization!$C$126,C227=2),2,IF(OR(C227=Localization!$C$127,C227=1),4)))))</f>
        <v>0</v>
      </c>
      <c r="Y227" t="b">
        <f>IF(OR(D227=Localization!$C$117,D227=5),4,IF(OR(D227=Localization!$C$118,D227=4),2,IF(OR(D227=Localization!$C$119,D227=3),0,IF(OR(D227=Localization!$C$120,D227=2),-1,IF(OR(D227=Localization!$C$121,D227=1),-2)))))</f>
        <v>0</v>
      </c>
      <c r="Z227" t="b">
        <f>IF(OR(E227=Localization!$C$123,E227=5),-2,IF(OR(E227=Localization!$C$124,E227=4),-1,IF(OR(E227=Localization!$C$125,E227=3),0,IF(OR(E227=Localization!$C$126,E227=2),2,IF(OR(E227=Localization!$C$127,E227=1),4)))))</f>
        <v>0</v>
      </c>
      <c r="AA227" t="b">
        <f>IF(OR(F227=Localization!$C$117,F227=5),4,IF(OR(F227=Localization!$C$118,F227=4),2,IF(OR(F227=Localization!$C$119,F227=3),0,IF(OR(F227=Localization!$C$120,F227=2),-1,IF(OR(F227=Localization!$C$121,F227=1),-2)))))</f>
        <v>0</v>
      </c>
      <c r="AB227" t="b">
        <f>IF(OR(G227=Localization!$C$123,G227=5),-2,IF(OR(G227=Localization!$C$124,G227=4),-1,IF(OR(G227=Localization!$C$125,G227=3),0,IF(OR(G227=Localization!$C$126,G227=2),2,IF(OR(G227=Localization!$C$127,G227=1),4)))))</f>
        <v>0</v>
      </c>
      <c r="AC227" t="b">
        <f>IF(OR(H227=Localization!$C$117,H227=5),4,IF(OR(H227=Localization!$C$118,H227=4),2,IF(OR(H227=Localization!$C$119,H227=3),0,IF(OR(H227=Localization!$C$120,H227=2),-1,IF(OR(H227=Localization!$C$121,H227=1),-2)))))</f>
        <v>0</v>
      </c>
      <c r="AD227" t="b">
        <f>IF(OR(I227=Localization!$C$123,I227=5),-2,IF(OR(I227=Localization!$C$124,I227=4),-1,IF(OR(I227=Localization!$C$125,I227=3),0,IF(OR(I227=Localization!$C$126,I227=2),2,IF(OR(I227=Localization!$C$127,I227=1),4)))))</f>
        <v>0</v>
      </c>
      <c r="AE227" t="b">
        <f>IF(OR(J227=Localization!$C$117,J227=5),4,IF(OR(J227=Localization!$C$118,J227=4),2,IF(OR(J227=Localization!$C$119,J227=3),0,IF(OR(J227=Localization!$C$120,J227=2),-1,IF(OR(J227=Localization!$C$121,J227=1),-2)))))</f>
        <v>0</v>
      </c>
      <c r="AF227" t="b">
        <f>IF(OR(K227=Localization!$C$123,K227=5),-2,IF(OR(K227=Localization!$C$124,K227=4),-1,IF(OR(K227=Localization!$C$125,K227=3),0,IF(OR(K227=Localization!$C$126,K227=2),2,IF(OR(K227=Localization!$C$127,K227=1),4)))))</f>
        <v>0</v>
      </c>
      <c r="AG227" t="b">
        <f>IF(OR(L227=Localization!$C$117,L227=5),4,IF(OR(L227=Localization!$C$118,L227=4),2,IF(OR(L227=Localization!$C$119,L227=3),0,IF(OR(L227=Localization!$C$120,L227=2),-1,IF(OR(L227=Localization!$C$121,L227=1),-2)))))</f>
        <v>0</v>
      </c>
      <c r="AH227" t="b">
        <f>IF(OR(M227=Localization!$C$123,M227=5),-2,IF(OR(M227=Localization!$C$124,M227=4),-1,IF(OR(M227=Localization!$C$125,M227=3),0,IF(OR(M227=Localization!$C$126,M227=2),2,IF(OR(M227=Localization!$C$127,M227=1),4)))))</f>
        <v>0</v>
      </c>
      <c r="AI227" t="b">
        <f>IF(OR(N227=Localization!$C$117,N227=5),4,IF(OR(N227=Localization!$C$118,N227=4),2,IF(OR(N227=Localization!$C$119,N227=3),0,IF(OR(N227=Localization!$C$120,N227=2),-1,IF(OR(N227=Localization!$C$121,N227=1),-2)))))</f>
        <v>0</v>
      </c>
      <c r="AJ227" t="b">
        <f>IF(OR(O227=Localization!$C$123,O227=5),-2,IF(OR(O227=Localization!$C$124,O227=4),-1,IF(OR(O227=Localization!$C$125,O227=3),0,IF(OR(O227=Localization!$C$126,O227=2),2,IF(OR(O227=Localization!$C$127,O227=1),4)))))</f>
        <v>0</v>
      </c>
      <c r="AK227" t="b">
        <f>IF(OR(P227=Localization!$C$117,P227=5),4,IF(OR(P227=Localization!$C$118,P227=4),2,IF(OR(P227=Localization!$C$119,P227=3),0,IF(OR(P227=Localization!$C$120,P227=2),-1,IF(OR(P227=Localization!$C$121,P227=1),-2)))))</f>
        <v>0</v>
      </c>
      <c r="AL227" t="b">
        <f>IF(OR(Q227=Localization!$C$123,Q227=5),-2,IF(OR(Q227=Localization!$C$124,Q227=4),-1,IF(OR(Q227=Localization!$C$125,Q227=3),0,IF(OR(Q227=Localization!$C$126,Q227=2),2,IF(OR(Q227=Localization!$C$127,Q227=1),4)))))</f>
        <v>0</v>
      </c>
      <c r="AM227" t="b">
        <f>IF(OR(R227=Localization!$C$117,R227=5),4,IF(OR(R227=Localization!$C$118,R227=4),2,IF(OR(R227=Localization!$C$119,R227=3),0,IF(OR(R227=Localization!$C$120,R227=2),-1,IF(OR(R227=Localization!$C$121,R227=1),-2)))))</f>
        <v>0</v>
      </c>
      <c r="AN227" t="b">
        <f>IF(OR(S227=Localization!$C$123,S227=5),-2,IF(OR(S227=Localization!$C$124,S227=4),-1,IF(OR(S227=Localization!$C$125,S227=3),0,IF(OR(S227=Localization!$C$126,S227=2),2,IF(OR(S227=Localization!$C$127,S227=1),4)))))</f>
        <v>0</v>
      </c>
      <c r="AO227" t="b">
        <f>IF(OR(T227=Localization!$C$117,T227=5),4,IF(OR(T227=Localization!$C$118,T227=4),2,IF(OR(T227=Localization!$C$119,T227=3),0,IF(OR(T227=Localization!$C$120,T227=2),-1,IF(OR(T227=Localization!$C$121,T227=1),-2)))))</f>
        <v>0</v>
      </c>
      <c r="AP227" t="b">
        <f>IF(OR(U227=Localization!$C$123,U227=5),-2,IF(OR(U227=Localization!$C$124,U227=4),-1,IF(OR(U227=Localization!$C$125,U227=3),0,IF(OR(U227=Localization!$C$126,U227=2),2,IF(OR(U227=Localization!$C$127,U227=1),4)))))</f>
        <v>0</v>
      </c>
      <c r="AR227" t="str">
        <f t="shared" si="72"/>
        <v>ЛОЖЬЛОЖЬ</v>
      </c>
      <c r="AS227" t="str">
        <f t="shared" si="73"/>
        <v>ЛОЖЬЛОЖЬ</v>
      </c>
      <c r="AT227" t="str">
        <f t="shared" si="74"/>
        <v>ЛОЖЬЛОЖЬ</v>
      </c>
      <c r="AU227" t="str">
        <f t="shared" si="75"/>
        <v>ЛОЖЬЛОЖЬ</v>
      </c>
      <c r="AV227" t="str">
        <f t="shared" si="76"/>
        <v>ЛОЖЬЛОЖЬ</v>
      </c>
      <c r="AW227" t="str">
        <f t="shared" si="77"/>
        <v>ЛОЖЬЛОЖЬ</v>
      </c>
      <c r="AX227" t="str">
        <f t="shared" si="78"/>
        <v>ЛОЖЬЛОЖЬ</v>
      </c>
      <c r="AY227" t="str">
        <f t="shared" si="79"/>
        <v>ЛОЖЬЛОЖЬ</v>
      </c>
      <c r="AZ227" t="str">
        <f t="shared" si="80"/>
        <v>ЛОЖЬЛОЖЬ</v>
      </c>
      <c r="BA227" t="str">
        <f t="shared" si="81"/>
        <v>ЛОЖЬЛОЖЬ</v>
      </c>
      <c r="BC227" t="str">
        <f t="shared" si="82"/>
        <v/>
      </c>
      <c r="BD227" t="str">
        <f t="shared" si="83"/>
        <v/>
      </c>
      <c r="BE227" t="str">
        <f t="shared" si="84"/>
        <v/>
      </c>
      <c r="BF227" t="str">
        <f t="shared" si="85"/>
        <v/>
      </c>
      <c r="BG227" t="str">
        <f t="shared" si="86"/>
        <v/>
      </c>
      <c r="BH227" t="str">
        <f t="shared" si="87"/>
        <v/>
      </c>
      <c r="BI227" t="str">
        <f t="shared" si="88"/>
        <v/>
      </c>
      <c r="BJ227" t="str">
        <f t="shared" si="89"/>
        <v/>
      </c>
      <c r="BK227" t="str">
        <f t="shared" si="90"/>
        <v/>
      </c>
      <c r="BL227" t="str">
        <f t="shared" si="91"/>
        <v/>
      </c>
    </row>
    <row r="228" spans="23:64" x14ac:dyDescent="0.25">
      <c r="W228" t="b">
        <f>IF(OR(B228=Localization!$C$117,B228=5),4,IF(OR(B228=Localization!$C$118,B228=4),2,IF(OR(B228=Localization!$C$119,B228=3),0,IF(OR(B228=Localization!$C$120,B228=2),-1,IF(OR(B228=Localization!$C$121,B228=1),-2)))))</f>
        <v>0</v>
      </c>
      <c r="X228" t="b">
        <f>IF(OR(C228=Localization!$C$123,C228=5),-2,IF(OR(C228=Localization!$C$124,C228=4),-1,IF(OR(C228=Localization!$C$125,C228=3),0,IF(OR(C228=Localization!$C$126,C228=2),2,IF(OR(C228=Localization!$C$127,C228=1),4)))))</f>
        <v>0</v>
      </c>
      <c r="Y228" t="b">
        <f>IF(OR(D228=Localization!$C$117,D228=5),4,IF(OR(D228=Localization!$C$118,D228=4),2,IF(OR(D228=Localization!$C$119,D228=3),0,IF(OR(D228=Localization!$C$120,D228=2),-1,IF(OR(D228=Localization!$C$121,D228=1),-2)))))</f>
        <v>0</v>
      </c>
      <c r="Z228" t="b">
        <f>IF(OR(E228=Localization!$C$123,E228=5),-2,IF(OR(E228=Localization!$C$124,E228=4),-1,IF(OR(E228=Localization!$C$125,E228=3),0,IF(OR(E228=Localization!$C$126,E228=2),2,IF(OR(E228=Localization!$C$127,E228=1),4)))))</f>
        <v>0</v>
      </c>
      <c r="AA228" t="b">
        <f>IF(OR(F228=Localization!$C$117,F228=5),4,IF(OR(F228=Localization!$C$118,F228=4),2,IF(OR(F228=Localization!$C$119,F228=3),0,IF(OR(F228=Localization!$C$120,F228=2),-1,IF(OR(F228=Localization!$C$121,F228=1),-2)))))</f>
        <v>0</v>
      </c>
      <c r="AB228" t="b">
        <f>IF(OR(G228=Localization!$C$123,G228=5),-2,IF(OR(G228=Localization!$C$124,G228=4),-1,IF(OR(G228=Localization!$C$125,G228=3),0,IF(OR(G228=Localization!$C$126,G228=2),2,IF(OR(G228=Localization!$C$127,G228=1),4)))))</f>
        <v>0</v>
      </c>
      <c r="AC228" t="b">
        <f>IF(OR(H228=Localization!$C$117,H228=5),4,IF(OR(H228=Localization!$C$118,H228=4),2,IF(OR(H228=Localization!$C$119,H228=3),0,IF(OR(H228=Localization!$C$120,H228=2),-1,IF(OR(H228=Localization!$C$121,H228=1),-2)))))</f>
        <v>0</v>
      </c>
      <c r="AD228" t="b">
        <f>IF(OR(I228=Localization!$C$123,I228=5),-2,IF(OR(I228=Localization!$C$124,I228=4),-1,IF(OR(I228=Localization!$C$125,I228=3),0,IF(OR(I228=Localization!$C$126,I228=2),2,IF(OR(I228=Localization!$C$127,I228=1),4)))))</f>
        <v>0</v>
      </c>
      <c r="AE228" t="b">
        <f>IF(OR(J228=Localization!$C$117,J228=5),4,IF(OR(J228=Localization!$C$118,J228=4),2,IF(OR(J228=Localization!$C$119,J228=3),0,IF(OR(J228=Localization!$C$120,J228=2),-1,IF(OR(J228=Localization!$C$121,J228=1),-2)))))</f>
        <v>0</v>
      </c>
      <c r="AF228" t="b">
        <f>IF(OR(K228=Localization!$C$123,K228=5),-2,IF(OR(K228=Localization!$C$124,K228=4),-1,IF(OR(K228=Localization!$C$125,K228=3),0,IF(OR(K228=Localization!$C$126,K228=2),2,IF(OR(K228=Localization!$C$127,K228=1),4)))))</f>
        <v>0</v>
      </c>
      <c r="AG228" t="b">
        <f>IF(OR(L228=Localization!$C$117,L228=5),4,IF(OR(L228=Localization!$C$118,L228=4),2,IF(OR(L228=Localization!$C$119,L228=3),0,IF(OR(L228=Localization!$C$120,L228=2),-1,IF(OR(L228=Localization!$C$121,L228=1),-2)))))</f>
        <v>0</v>
      </c>
      <c r="AH228" t="b">
        <f>IF(OR(M228=Localization!$C$123,M228=5),-2,IF(OR(M228=Localization!$C$124,M228=4),-1,IF(OR(M228=Localization!$C$125,M228=3),0,IF(OR(M228=Localization!$C$126,M228=2),2,IF(OR(M228=Localization!$C$127,M228=1),4)))))</f>
        <v>0</v>
      </c>
      <c r="AI228" t="b">
        <f>IF(OR(N228=Localization!$C$117,N228=5),4,IF(OR(N228=Localization!$C$118,N228=4),2,IF(OR(N228=Localization!$C$119,N228=3),0,IF(OR(N228=Localization!$C$120,N228=2),-1,IF(OR(N228=Localization!$C$121,N228=1),-2)))))</f>
        <v>0</v>
      </c>
      <c r="AJ228" t="b">
        <f>IF(OR(O228=Localization!$C$123,O228=5),-2,IF(OR(O228=Localization!$C$124,O228=4),-1,IF(OR(O228=Localization!$C$125,O228=3),0,IF(OR(O228=Localization!$C$126,O228=2),2,IF(OR(O228=Localization!$C$127,O228=1),4)))))</f>
        <v>0</v>
      </c>
      <c r="AK228" t="b">
        <f>IF(OR(P228=Localization!$C$117,P228=5),4,IF(OR(P228=Localization!$C$118,P228=4),2,IF(OR(P228=Localization!$C$119,P228=3),0,IF(OR(P228=Localization!$C$120,P228=2),-1,IF(OR(P228=Localization!$C$121,P228=1),-2)))))</f>
        <v>0</v>
      </c>
      <c r="AL228" t="b">
        <f>IF(OR(Q228=Localization!$C$123,Q228=5),-2,IF(OR(Q228=Localization!$C$124,Q228=4),-1,IF(OR(Q228=Localization!$C$125,Q228=3),0,IF(OR(Q228=Localization!$C$126,Q228=2),2,IF(OR(Q228=Localization!$C$127,Q228=1),4)))))</f>
        <v>0</v>
      </c>
      <c r="AM228" t="b">
        <f>IF(OR(R228=Localization!$C$117,R228=5),4,IF(OR(R228=Localization!$C$118,R228=4),2,IF(OR(R228=Localization!$C$119,R228=3),0,IF(OR(R228=Localization!$C$120,R228=2),-1,IF(OR(R228=Localization!$C$121,R228=1),-2)))))</f>
        <v>0</v>
      </c>
      <c r="AN228" t="b">
        <f>IF(OR(S228=Localization!$C$123,S228=5),-2,IF(OR(S228=Localization!$C$124,S228=4),-1,IF(OR(S228=Localization!$C$125,S228=3),0,IF(OR(S228=Localization!$C$126,S228=2),2,IF(OR(S228=Localization!$C$127,S228=1),4)))))</f>
        <v>0</v>
      </c>
      <c r="AO228" t="b">
        <f>IF(OR(T228=Localization!$C$117,T228=5),4,IF(OR(T228=Localization!$C$118,T228=4),2,IF(OR(T228=Localization!$C$119,T228=3),0,IF(OR(T228=Localization!$C$120,T228=2),-1,IF(OR(T228=Localization!$C$121,T228=1),-2)))))</f>
        <v>0</v>
      </c>
      <c r="AP228" t="b">
        <f>IF(OR(U228=Localization!$C$123,U228=5),-2,IF(OR(U228=Localization!$C$124,U228=4),-1,IF(OR(U228=Localization!$C$125,U228=3),0,IF(OR(U228=Localization!$C$126,U228=2),2,IF(OR(U228=Localization!$C$127,U228=1),4)))))</f>
        <v>0</v>
      </c>
      <c r="AR228" t="str">
        <f t="shared" si="72"/>
        <v>ЛОЖЬЛОЖЬ</v>
      </c>
      <c r="AS228" t="str">
        <f t="shared" si="73"/>
        <v>ЛОЖЬЛОЖЬ</v>
      </c>
      <c r="AT228" t="str">
        <f t="shared" si="74"/>
        <v>ЛОЖЬЛОЖЬ</v>
      </c>
      <c r="AU228" t="str">
        <f t="shared" si="75"/>
        <v>ЛОЖЬЛОЖЬ</v>
      </c>
      <c r="AV228" t="str">
        <f t="shared" si="76"/>
        <v>ЛОЖЬЛОЖЬ</v>
      </c>
      <c r="AW228" t="str">
        <f t="shared" si="77"/>
        <v>ЛОЖЬЛОЖЬ</v>
      </c>
      <c r="AX228" t="str">
        <f t="shared" si="78"/>
        <v>ЛОЖЬЛОЖЬ</v>
      </c>
      <c r="AY228" t="str">
        <f t="shared" si="79"/>
        <v>ЛОЖЬЛОЖЬ</v>
      </c>
      <c r="AZ228" t="str">
        <f t="shared" si="80"/>
        <v>ЛОЖЬЛОЖЬ</v>
      </c>
      <c r="BA228" t="str">
        <f t="shared" si="81"/>
        <v>ЛОЖЬЛОЖЬ</v>
      </c>
      <c r="BC228" t="str">
        <f t="shared" si="82"/>
        <v/>
      </c>
      <c r="BD228" t="str">
        <f t="shared" si="83"/>
        <v/>
      </c>
      <c r="BE228" t="str">
        <f t="shared" si="84"/>
        <v/>
      </c>
      <c r="BF228" t="str">
        <f t="shared" si="85"/>
        <v/>
      </c>
      <c r="BG228" t="str">
        <f t="shared" si="86"/>
        <v/>
      </c>
      <c r="BH228" t="str">
        <f t="shared" si="87"/>
        <v/>
      </c>
      <c r="BI228" t="str">
        <f t="shared" si="88"/>
        <v/>
      </c>
      <c r="BJ228" t="str">
        <f t="shared" si="89"/>
        <v/>
      </c>
      <c r="BK228" t="str">
        <f t="shared" si="90"/>
        <v/>
      </c>
      <c r="BL228" t="str">
        <f t="shared" si="91"/>
        <v/>
      </c>
    </row>
    <row r="229" spans="23:64" x14ac:dyDescent="0.25">
      <c r="W229" t="b">
        <f>IF(OR(B229=Localization!$C$117,B229=5),4,IF(OR(B229=Localization!$C$118,B229=4),2,IF(OR(B229=Localization!$C$119,B229=3),0,IF(OR(B229=Localization!$C$120,B229=2),-1,IF(OR(B229=Localization!$C$121,B229=1),-2)))))</f>
        <v>0</v>
      </c>
      <c r="X229" t="b">
        <f>IF(OR(C229=Localization!$C$123,C229=5),-2,IF(OR(C229=Localization!$C$124,C229=4),-1,IF(OR(C229=Localization!$C$125,C229=3),0,IF(OR(C229=Localization!$C$126,C229=2),2,IF(OR(C229=Localization!$C$127,C229=1),4)))))</f>
        <v>0</v>
      </c>
      <c r="Y229" t="b">
        <f>IF(OR(D229=Localization!$C$117,D229=5),4,IF(OR(D229=Localization!$C$118,D229=4),2,IF(OR(D229=Localization!$C$119,D229=3),0,IF(OR(D229=Localization!$C$120,D229=2),-1,IF(OR(D229=Localization!$C$121,D229=1),-2)))))</f>
        <v>0</v>
      </c>
      <c r="Z229" t="b">
        <f>IF(OR(E229=Localization!$C$123,E229=5),-2,IF(OR(E229=Localization!$C$124,E229=4),-1,IF(OR(E229=Localization!$C$125,E229=3),0,IF(OR(E229=Localization!$C$126,E229=2),2,IF(OR(E229=Localization!$C$127,E229=1),4)))))</f>
        <v>0</v>
      </c>
      <c r="AA229" t="b">
        <f>IF(OR(F229=Localization!$C$117,F229=5),4,IF(OR(F229=Localization!$C$118,F229=4),2,IF(OR(F229=Localization!$C$119,F229=3),0,IF(OR(F229=Localization!$C$120,F229=2),-1,IF(OR(F229=Localization!$C$121,F229=1),-2)))))</f>
        <v>0</v>
      </c>
      <c r="AB229" t="b">
        <f>IF(OR(G229=Localization!$C$123,G229=5),-2,IF(OR(G229=Localization!$C$124,G229=4),-1,IF(OR(G229=Localization!$C$125,G229=3),0,IF(OR(G229=Localization!$C$126,G229=2),2,IF(OR(G229=Localization!$C$127,G229=1),4)))))</f>
        <v>0</v>
      </c>
      <c r="AC229" t="b">
        <f>IF(OR(H229=Localization!$C$117,H229=5),4,IF(OR(H229=Localization!$C$118,H229=4),2,IF(OR(H229=Localization!$C$119,H229=3),0,IF(OR(H229=Localization!$C$120,H229=2),-1,IF(OR(H229=Localization!$C$121,H229=1),-2)))))</f>
        <v>0</v>
      </c>
      <c r="AD229" t="b">
        <f>IF(OR(I229=Localization!$C$123,I229=5),-2,IF(OR(I229=Localization!$C$124,I229=4),-1,IF(OR(I229=Localization!$C$125,I229=3),0,IF(OR(I229=Localization!$C$126,I229=2),2,IF(OR(I229=Localization!$C$127,I229=1),4)))))</f>
        <v>0</v>
      </c>
      <c r="AE229" t="b">
        <f>IF(OR(J229=Localization!$C$117,J229=5),4,IF(OR(J229=Localization!$C$118,J229=4),2,IF(OR(J229=Localization!$C$119,J229=3),0,IF(OR(J229=Localization!$C$120,J229=2),-1,IF(OR(J229=Localization!$C$121,J229=1),-2)))))</f>
        <v>0</v>
      </c>
      <c r="AF229" t="b">
        <f>IF(OR(K229=Localization!$C$123,K229=5),-2,IF(OR(K229=Localization!$C$124,K229=4),-1,IF(OR(K229=Localization!$C$125,K229=3),0,IF(OR(K229=Localization!$C$126,K229=2),2,IF(OR(K229=Localization!$C$127,K229=1),4)))))</f>
        <v>0</v>
      </c>
      <c r="AG229" t="b">
        <f>IF(OR(L229=Localization!$C$117,L229=5),4,IF(OR(L229=Localization!$C$118,L229=4),2,IF(OR(L229=Localization!$C$119,L229=3),0,IF(OR(L229=Localization!$C$120,L229=2),-1,IF(OR(L229=Localization!$C$121,L229=1),-2)))))</f>
        <v>0</v>
      </c>
      <c r="AH229" t="b">
        <f>IF(OR(M229=Localization!$C$123,M229=5),-2,IF(OR(M229=Localization!$C$124,M229=4),-1,IF(OR(M229=Localization!$C$125,M229=3),0,IF(OR(M229=Localization!$C$126,M229=2),2,IF(OR(M229=Localization!$C$127,M229=1),4)))))</f>
        <v>0</v>
      </c>
      <c r="AI229" t="b">
        <f>IF(OR(N229=Localization!$C$117,N229=5),4,IF(OR(N229=Localization!$C$118,N229=4),2,IF(OR(N229=Localization!$C$119,N229=3),0,IF(OR(N229=Localization!$C$120,N229=2),-1,IF(OR(N229=Localization!$C$121,N229=1),-2)))))</f>
        <v>0</v>
      </c>
      <c r="AJ229" t="b">
        <f>IF(OR(O229=Localization!$C$123,O229=5),-2,IF(OR(O229=Localization!$C$124,O229=4),-1,IF(OR(O229=Localization!$C$125,O229=3),0,IF(OR(O229=Localization!$C$126,O229=2),2,IF(OR(O229=Localization!$C$127,O229=1),4)))))</f>
        <v>0</v>
      </c>
      <c r="AK229" t="b">
        <f>IF(OR(P229=Localization!$C$117,P229=5),4,IF(OR(P229=Localization!$C$118,P229=4),2,IF(OR(P229=Localization!$C$119,P229=3),0,IF(OR(P229=Localization!$C$120,P229=2),-1,IF(OR(P229=Localization!$C$121,P229=1),-2)))))</f>
        <v>0</v>
      </c>
      <c r="AL229" t="b">
        <f>IF(OR(Q229=Localization!$C$123,Q229=5),-2,IF(OR(Q229=Localization!$C$124,Q229=4),-1,IF(OR(Q229=Localization!$C$125,Q229=3),0,IF(OR(Q229=Localization!$C$126,Q229=2),2,IF(OR(Q229=Localization!$C$127,Q229=1),4)))))</f>
        <v>0</v>
      </c>
      <c r="AM229" t="b">
        <f>IF(OR(R229=Localization!$C$117,R229=5),4,IF(OR(R229=Localization!$C$118,R229=4),2,IF(OR(R229=Localization!$C$119,R229=3),0,IF(OR(R229=Localization!$C$120,R229=2),-1,IF(OR(R229=Localization!$C$121,R229=1),-2)))))</f>
        <v>0</v>
      </c>
      <c r="AN229" t="b">
        <f>IF(OR(S229=Localization!$C$123,S229=5),-2,IF(OR(S229=Localization!$C$124,S229=4),-1,IF(OR(S229=Localization!$C$125,S229=3),0,IF(OR(S229=Localization!$C$126,S229=2),2,IF(OR(S229=Localization!$C$127,S229=1),4)))))</f>
        <v>0</v>
      </c>
      <c r="AO229" t="b">
        <f>IF(OR(T229=Localization!$C$117,T229=5),4,IF(OR(T229=Localization!$C$118,T229=4),2,IF(OR(T229=Localization!$C$119,T229=3),0,IF(OR(T229=Localization!$C$120,T229=2),-1,IF(OR(T229=Localization!$C$121,T229=1),-2)))))</f>
        <v>0</v>
      </c>
      <c r="AP229" t="b">
        <f>IF(OR(U229=Localization!$C$123,U229=5),-2,IF(OR(U229=Localization!$C$124,U229=4),-1,IF(OR(U229=Localization!$C$125,U229=3),0,IF(OR(U229=Localization!$C$126,U229=2),2,IF(OR(U229=Localization!$C$127,U229=1),4)))))</f>
        <v>0</v>
      </c>
      <c r="AR229" t="str">
        <f t="shared" si="72"/>
        <v>ЛОЖЬЛОЖЬ</v>
      </c>
      <c r="AS229" t="str">
        <f t="shared" si="73"/>
        <v>ЛОЖЬЛОЖЬ</v>
      </c>
      <c r="AT229" t="str">
        <f t="shared" si="74"/>
        <v>ЛОЖЬЛОЖЬ</v>
      </c>
      <c r="AU229" t="str">
        <f t="shared" si="75"/>
        <v>ЛОЖЬЛОЖЬ</v>
      </c>
      <c r="AV229" t="str">
        <f t="shared" si="76"/>
        <v>ЛОЖЬЛОЖЬ</v>
      </c>
      <c r="AW229" t="str">
        <f t="shared" si="77"/>
        <v>ЛОЖЬЛОЖЬ</v>
      </c>
      <c r="AX229" t="str">
        <f t="shared" si="78"/>
        <v>ЛОЖЬЛОЖЬ</v>
      </c>
      <c r="AY229" t="str">
        <f t="shared" si="79"/>
        <v>ЛОЖЬЛОЖЬ</v>
      </c>
      <c r="AZ229" t="str">
        <f t="shared" si="80"/>
        <v>ЛОЖЬЛОЖЬ</v>
      </c>
      <c r="BA229" t="str">
        <f t="shared" si="81"/>
        <v>ЛОЖЬЛОЖЬ</v>
      </c>
      <c r="BC229" t="str">
        <f t="shared" si="82"/>
        <v/>
      </c>
      <c r="BD229" t="str">
        <f t="shared" si="83"/>
        <v/>
      </c>
      <c r="BE229" t="str">
        <f t="shared" si="84"/>
        <v/>
      </c>
      <c r="BF229" t="str">
        <f t="shared" si="85"/>
        <v/>
      </c>
      <c r="BG229" t="str">
        <f t="shared" si="86"/>
        <v/>
      </c>
      <c r="BH229" t="str">
        <f t="shared" si="87"/>
        <v/>
      </c>
      <c r="BI229" t="str">
        <f t="shared" si="88"/>
        <v/>
      </c>
      <c r="BJ229" t="str">
        <f t="shared" si="89"/>
        <v/>
      </c>
      <c r="BK229" t="str">
        <f t="shared" si="90"/>
        <v/>
      </c>
      <c r="BL229" t="str">
        <f t="shared" si="91"/>
        <v/>
      </c>
    </row>
    <row r="230" spans="23:64" x14ac:dyDescent="0.25">
      <c r="W230" t="b">
        <f>IF(OR(B230=Localization!$C$117,B230=5),4,IF(OR(B230=Localization!$C$118,B230=4),2,IF(OR(B230=Localization!$C$119,B230=3),0,IF(OR(B230=Localization!$C$120,B230=2),-1,IF(OR(B230=Localization!$C$121,B230=1),-2)))))</f>
        <v>0</v>
      </c>
      <c r="X230" t="b">
        <f>IF(OR(C230=Localization!$C$123,C230=5),-2,IF(OR(C230=Localization!$C$124,C230=4),-1,IF(OR(C230=Localization!$C$125,C230=3),0,IF(OR(C230=Localization!$C$126,C230=2),2,IF(OR(C230=Localization!$C$127,C230=1),4)))))</f>
        <v>0</v>
      </c>
      <c r="Y230" t="b">
        <f>IF(OR(D230=Localization!$C$117,D230=5),4,IF(OR(D230=Localization!$C$118,D230=4),2,IF(OR(D230=Localization!$C$119,D230=3),0,IF(OR(D230=Localization!$C$120,D230=2),-1,IF(OR(D230=Localization!$C$121,D230=1),-2)))))</f>
        <v>0</v>
      </c>
      <c r="Z230" t="b">
        <f>IF(OR(E230=Localization!$C$123,E230=5),-2,IF(OR(E230=Localization!$C$124,E230=4),-1,IF(OR(E230=Localization!$C$125,E230=3),0,IF(OR(E230=Localization!$C$126,E230=2),2,IF(OR(E230=Localization!$C$127,E230=1),4)))))</f>
        <v>0</v>
      </c>
      <c r="AA230" t="b">
        <f>IF(OR(F230=Localization!$C$117,F230=5),4,IF(OR(F230=Localization!$C$118,F230=4),2,IF(OR(F230=Localization!$C$119,F230=3),0,IF(OR(F230=Localization!$C$120,F230=2),-1,IF(OR(F230=Localization!$C$121,F230=1),-2)))))</f>
        <v>0</v>
      </c>
      <c r="AB230" t="b">
        <f>IF(OR(G230=Localization!$C$123,G230=5),-2,IF(OR(G230=Localization!$C$124,G230=4),-1,IF(OR(G230=Localization!$C$125,G230=3),0,IF(OR(G230=Localization!$C$126,G230=2),2,IF(OR(G230=Localization!$C$127,G230=1),4)))))</f>
        <v>0</v>
      </c>
      <c r="AC230" t="b">
        <f>IF(OR(H230=Localization!$C$117,H230=5),4,IF(OR(H230=Localization!$C$118,H230=4),2,IF(OR(H230=Localization!$C$119,H230=3),0,IF(OR(H230=Localization!$C$120,H230=2),-1,IF(OR(H230=Localization!$C$121,H230=1),-2)))))</f>
        <v>0</v>
      </c>
      <c r="AD230" t="b">
        <f>IF(OR(I230=Localization!$C$123,I230=5),-2,IF(OR(I230=Localization!$C$124,I230=4),-1,IF(OR(I230=Localization!$C$125,I230=3),0,IF(OR(I230=Localization!$C$126,I230=2),2,IF(OR(I230=Localization!$C$127,I230=1),4)))))</f>
        <v>0</v>
      </c>
      <c r="AE230" t="b">
        <f>IF(OR(J230=Localization!$C$117,J230=5),4,IF(OR(J230=Localization!$C$118,J230=4),2,IF(OR(J230=Localization!$C$119,J230=3),0,IF(OR(J230=Localization!$C$120,J230=2),-1,IF(OR(J230=Localization!$C$121,J230=1),-2)))))</f>
        <v>0</v>
      </c>
      <c r="AF230" t="b">
        <f>IF(OR(K230=Localization!$C$123,K230=5),-2,IF(OR(K230=Localization!$C$124,K230=4),-1,IF(OR(K230=Localization!$C$125,K230=3),0,IF(OR(K230=Localization!$C$126,K230=2),2,IF(OR(K230=Localization!$C$127,K230=1),4)))))</f>
        <v>0</v>
      </c>
      <c r="AG230" t="b">
        <f>IF(OR(L230=Localization!$C$117,L230=5),4,IF(OR(L230=Localization!$C$118,L230=4),2,IF(OR(L230=Localization!$C$119,L230=3),0,IF(OR(L230=Localization!$C$120,L230=2),-1,IF(OR(L230=Localization!$C$121,L230=1),-2)))))</f>
        <v>0</v>
      </c>
      <c r="AH230" t="b">
        <f>IF(OR(M230=Localization!$C$123,M230=5),-2,IF(OR(M230=Localization!$C$124,M230=4),-1,IF(OR(M230=Localization!$C$125,M230=3),0,IF(OR(M230=Localization!$C$126,M230=2),2,IF(OR(M230=Localization!$C$127,M230=1),4)))))</f>
        <v>0</v>
      </c>
      <c r="AI230" t="b">
        <f>IF(OR(N230=Localization!$C$117,N230=5),4,IF(OR(N230=Localization!$C$118,N230=4),2,IF(OR(N230=Localization!$C$119,N230=3),0,IF(OR(N230=Localization!$C$120,N230=2),-1,IF(OR(N230=Localization!$C$121,N230=1),-2)))))</f>
        <v>0</v>
      </c>
      <c r="AJ230" t="b">
        <f>IF(OR(O230=Localization!$C$123,O230=5),-2,IF(OR(O230=Localization!$C$124,O230=4),-1,IF(OR(O230=Localization!$C$125,O230=3),0,IF(OR(O230=Localization!$C$126,O230=2),2,IF(OR(O230=Localization!$C$127,O230=1),4)))))</f>
        <v>0</v>
      </c>
      <c r="AK230" t="b">
        <f>IF(OR(P230=Localization!$C$117,P230=5),4,IF(OR(P230=Localization!$C$118,P230=4),2,IF(OR(P230=Localization!$C$119,P230=3),0,IF(OR(P230=Localization!$C$120,P230=2),-1,IF(OR(P230=Localization!$C$121,P230=1),-2)))))</f>
        <v>0</v>
      </c>
      <c r="AL230" t="b">
        <f>IF(OR(Q230=Localization!$C$123,Q230=5),-2,IF(OR(Q230=Localization!$C$124,Q230=4),-1,IF(OR(Q230=Localization!$C$125,Q230=3),0,IF(OR(Q230=Localization!$C$126,Q230=2),2,IF(OR(Q230=Localization!$C$127,Q230=1),4)))))</f>
        <v>0</v>
      </c>
      <c r="AM230" t="b">
        <f>IF(OR(R230=Localization!$C$117,R230=5),4,IF(OR(R230=Localization!$C$118,R230=4),2,IF(OR(R230=Localization!$C$119,R230=3),0,IF(OR(R230=Localization!$C$120,R230=2),-1,IF(OR(R230=Localization!$C$121,R230=1),-2)))))</f>
        <v>0</v>
      </c>
      <c r="AN230" t="b">
        <f>IF(OR(S230=Localization!$C$123,S230=5),-2,IF(OR(S230=Localization!$C$124,S230=4),-1,IF(OR(S230=Localization!$C$125,S230=3),0,IF(OR(S230=Localization!$C$126,S230=2),2,IF(OR(S230=Localization!$C$127,S230=1),4)))))</f>
        <v>0</v>
      </c>
      <c r="AO230" t="b">
        <f>IF(OR(T230=Localization!$C$117,T230=5),4,IF(OR(T230=Localization!$C$118,T230=4),2,IF(OR(T230=Localization!$C$119,T230=3),0,IF(OR(T230=Localization!$C$120,T230=2),-1,IF(OR(T230=Localization!$C$121,T230=1),-2)))))</f>
        <v>0</v>
      </c>
      <c r="AP230" t="b">
        <f>IF(OR(U230=Localization!$C$123,U230=5),-2,IF(OR(U230=Localization!$C$124,U230=4),-1,IF(OR(U230=Localization!$C$125,U230=3),0,IF(OR(U230=Localization!$C$126,U230=2),2,IF(OR(U230=Localization!$C$127,U230=1),4)))))</f>
        <v>0</v>
      </c>
      <c r="AR230" t="str">
        <f t="shared" si="72"/>
        <v>ЛОЖЬЛОЖЬ</v>
      </c>
      <c r="AS230" t="str">
        <f t="shared" si="73"/>
        <v>ЛОЖЬЛОЖЬ</v>
      </c>
      <c r="AT230" t="str">
        <f t="shared" si="74"/>
        <v>ЛОЖЬЛОЖЬ</v>
      </c>
      <c r="AU230" t="str">
        <f t="shared" si="75"/>
        <v>ЛОЖЬЛОЖЬ</v>
      </c>
      <c r="AV230" t="str">
        <f t="shared" si="76"/>
        <v>ЛОЖЬЛОЖЬ</v>
      </c>
      <c r="AW230" t="str">
        <f t="shared" si="77"/>
        <v>ЛОЖЬЛОЖЬ</v>
      </c>
      <c r="AX230" t="str">
        <f t="shared" si="78"/>
        <v>ЛОЖЬЛОЖЬ</v>
      </c>
      <c r="AY230" t="str">
        <f t="shared" si="79"/>
        <v>ЛОЖЬЛОЖЬ</v>
      </c>
      <c r="AZ230" t="str">
        <f t="shared" si="80"/>
        <v>ЛОЖЬЛОЖЬ</v>
      </c>
      <c r="BA230" t="str">
        <f t="shared" si="81"/>
        <v>ЛОЖЬЛОЖЬ</v>
      </c>
      <c r="BC230" t="str">
        <f t="shared" si="82"/>
        <v/>
      </c>
      <c r="BD230" t="str">
        <f t="shared" si="83"/>
        <v/>
      </c>
      <c r="BE230" t="str">
        <f t="shared" si="84"/>
        <v/>
      </c>
      <c r="BF230" t="str">
        <f t="shared" si="85"/>
        <v/>
      </c>
      <c r="BG230" t="str">
        <f t="shared" si="86"/>
        <v/>
      </c>
      <c r="BH230" t="str">
        <f t="shared" si="87"/>
        <v/>
      </c>
      <c r="BI230" t="str">
        <f t="shared" si="88"/>
        <v/>
      </c>
      <c r="BJ230" t="str">
        <f t="shared" si="89"/>
        <v/>
      </c>
      <c r="BK230" t="str">
        <f t="shared" si="90"/>
        <v/>
      </c>
      <c r="BL230" t="str">
        <f t="shared" si="91"/>
        <v/>
      </c>
    </row>
    <row r="231" spans="23:64" x14ac:dyDescent="0.25">
      <c r="W231" t="b">
        <f>IF(OR(B231=Localization!$C$117,B231=5),4,IF(OR(B231=Localization!$C$118,B231=4),2,IF(OR(B231=Localization!$C$119,B231=3),0,IF(OR(B231=Localization!$C$120,B231=2),-1,IF(OR(B231=Localization!$C$121,B231=1),-2)))))</f>
        <v>0</v>
      </c>
      <c r="X231" t="b">
        <f>IF(OR(C231=Localization!$C$123,C231=5),-2,IF(OR(C231=Localization!$C$124,C231=4),-1,IF(OR(C231=Localization!$C$125,C231=3),0,IF(OR(C231=Localization!$C$126,C231=2),2,IF(OR(C231=Localization!$C$127,C231=1),4)))))</f>
        <v>0</v>
      </c>
      <c r="Y231" t="b">
        <f>IF(OR(D231=Localization!$C$117,D231=5),4,IF(OR(D231=Localization!$C$118,D231=4),2,IF(OR(D231=Localization!$C$119,D231=3),0,IF(OR(D231=Localization!$C$120,D231=2),-1,IF(OR(D231=Localization!$C$121,D231=1),-2)))))</f>
        <v>0</v>
      </c>
      <c r="Z231" t="b">
        <f>IF(OR(E231=Localization!$C$123,E231=5),-2,IF(OR(E231=Localization!$C$124,E231=4),-1,IF(OR(E231=Localization!$C$125,E231=3),0,IF(OR(E231=Localization!$C$126,E231=2),2,IF(OR(E231=Localization!$C$127,E231=1),4)))))</f>
        <v>0</v>
      </c>
      <c r="AA231" t="b">
        <f>IF(OR(F231=Localization!$C$117,F231=5),4,IF(OR(F231=Localization!$C$118,F231=4),2,IF(OR(F231=Localization!$C$119,F231=3),0,IF(OR(F231=Localization!$C$120,F231=2),-1,IF(OR(F231=Localization!$C$121,F231=1),-2)))))</f>
        <v>0</v>
      </c>
      <c r="AB231" t="b">
        <f>IF(OR(G231=Localization!$C$123,G231=5),-2,IF(OR(G231=Localization!$C$124,G231=4),-1,IF(OR(G231=Localization!$C$125,G231=3),0,IF(OR(G231=Localization!$C$126,G231=2),2,IF(OR(G231=Localization!$C$127,G231=1),4)))))</f>
        <v>0</v>
      </c>
      <c r="AC231" t="b">
        <f>IF(OR(H231=Localization!$C$117,H231=5),4,IF(OR(H231=Localization!$C$118,H231=4),2,IF(OR(H231=Localization!$C$119,H231=3),0,IF(OR(H231=Localization!$C$120,H231=2),-1,IF(OR(H231=Localization!$C$121,H231=1),-2)))))</f>
        <v>0</v>
      </c>
      <c r="AD231" t="b">
        <f>IF(OR(I231=Localization!$C$123,I231=5),-2,IF(OR(I231=Localization!$C$124,I231=4),-1,IF(OR(I231=Localization!$C$125,I231=3),0,IF(OR(I231=Localization!$C$126,I231=2),2,IF(OR(I231=Localization!$C$127,I231=1),4)))))</f>
        <v>0</v>
      </c>
      <c r="AE231" t="b">
        <f>IF(OR(J231=Localization!$C$117,J231=5),4,IF(OR(J231=Localization!$C$118,J231=4),2,IF(OR(J231=Localization!$C$119,J231=3),0,IF(OR(J231=Localization!$C$120,J231=2),-1,IF(OR(J231=Localization!$C$121,J231=1),-2)))))</f>
        <v>0</v>
      </c>
      <c r="AF231" t="b">
        <f>IF(OR(K231=Localization!$C$123,K231=5),-2,IF(OR(K231=Localization!$C$124,K231=4),-1,IF(OR(K231=Localization!$C$125,K231=3),0,IF(OR(K231=Localization!$C$126,K231=2),2,IF(OR(K231=Localization!$C$127,K231=1),4)))))</f>
        <v>0</v>
      </c>
      <c r="AG231" t="b">
        <f>IF(OR(L231=Localization!$C$117,L231=5),4,IF(OR(L231=Localization!$C$118,L231=4),2,IF(OR(L231=Localization!$C$119,L231=3),0,IF(OR(L231=Localization!$C$120,L231=2),-1,IF(OR(L231=Localization!$C$121,L231=1),-2)))))</f>
        <v>0</v>
      </c>
      <c r="AH231" t="b">
        <f>IF(OR(M231=Localization!$C$123,M231=5),-2,IF(OR(M231=Localization!$C$124,M231=4),-1,IF(OR(M231=Localization!$C$125,M231=3),0,IF(OR(M231=Localization!$C$126,M231=2),2,IF(OR(M231=Localization!$C$127,M231=1),4)))))</f>
        <v>0</v>
      </c>
      <c r="AI231" t="b">
        <f>IF(OR(N231=Localization!$C$117,N231=5),4,IF(OR(N231=Localization!$C$118,N231=4),2,IF(OR(N231=Localization!$C$119,N231=3),0,IF(OR(N231=Localization!$C$120,N231=2),-1,IF(OR(N231=Localization!$C$121,N231=1),-2)))))</f>
        <v>0</v>
      </c>
      <c r="AJ231" t="b">
        <f>IF(OR(O231=Localization!$C$123,O231=5),-2,IF(OR(O231=Localization!$C$124,O231=4),-1,IF(OR(O231=Localization!$C$125,O231=3),0,IF(OR(O231=Localization!$C$126,O231=2),2,IF(OR(O231=Localization!$C$127,O231=1),4)))))</f>
        <v>0</v>
      </c>
      <c r="AK231" t="b">
        <f>IF(OR(P231=Localization!$C$117,P231=5),4,IF(OR(P231=Localization!$C$118,P231=4),2,IF(OR(P231=Localization!$C$119,P231=3),0,IF(OR(P231=Localization!$C$120,P231=2),-1,IF(OR(P231=Localization!$C$121,P231=1),-2)))))</f>
        <v>0</v>
      </c>
      <c r="AL231" t="b">
        <f>IF(OR(Q231=Localization!$C$123,Q231=5),-2,IF(OR(Q231=Localization!$C$124,Q231=4),-1,IF(OR(Q231=Localization!$C$125,Q231=3),0,IF(OR(Q231=Localization!$C$126,Q231=2),2,IF(OR(Q231=Localization!$C$127,Q231=1),4)))))</f>
        <v>0</v>
      </c>
      <c r="AM231" t="b">
        <f>IF(OR(R231=Localization!$C$117,R231=5),4,IF(OR(R231=Localization!$C$118,R231=4),2,IF(OR(R231=Localization!$C$119,R231=3),0,IF(OR(R231=Localization!$C$120,R231=2),-1,IF(OR(R231=Localization!$C$121,R231=1),-2)))))</f>
        <v>0</v>
      </c>
      <c r="AN231" t="b">
        <f>IF(OR(S231=Localization!$C$123,S231=5),-2,IF(OR(S231=Localization!$C$124,S231=4),-1,IF(OR(S231=Localization!$C$125,S231=3),0,IF(OR(S231=Localization!$C$126,S231=2),2,IF(OR(S231=Localization!$C$127,S231=1),4)))))</f>
        <v>0</v>
      </c>
      <c r="AO231" t="b">
        <f>IF(OR(T231=Localization!$C$117,T231=5),4,IF(OR(T231=Localization!$C$118,T231=4),2,IF(OR(T231=Localization!$C$119,T231=3),0,IF(OR(T231=Localization!$C$120,T231=2),-1,IF(OR(T231=Localization!$C$121,T231=1),-2)))))</f>
        <v>0</v>
      </c>
      <c r="AP231" t="b">
        <f>IF(OR(U231=Localization!$C$123,U231=5),-2,IF(OR(U231=Localization!$C$124,U231=4),-1,IF(OR(U231=Localization!$C$125,U231=3),0,IF(OR(U231=Localization!$C$126,U231=2),2,IF(OR(U231=Localization!$C$127,U231=1),4)))))</f>
        <v>0</v>
      </c>
      <c r="AR231" t="str">
        <f t="shared" si="72"/>
        <v>ЛОЖЬЛОЖЬ</v>
      </c>
      <c r="AS231" t="str">
        <f t="shared" si="73"/>
        <v>ЛОЖЬЛОЖЬ</v>
      </c>
      <c r="AT231" t="str">
        <f t="shared" si="74"/>
        <v>ЛОЖЬЛОЖЬ</v>
      </c>
      <c r="AU231" t="str">
        <f t="shared" si="75"/>
        <v>ЛОЖЬЛОЖЬ</v>
      </c>
      <c r="AV231" t="str">
        <f t="shared" si="76"/>
        <v>ЛОЖЬЛОЖЬ</v>
      </c>
      <c r="AW231" t="str">
        <f t="shared" si="77"/>
        <v>ЛОЖЬЛОЖЬ</v>
      </c>
      <c r="AX231" t="str">
        <f t="shared" si="78"/>
        <v>ЛОЖЬЛОЖЬ</v>
      </c>
      <c r="AY231" t="str">
        <f t="shared" si="79"/>
        <v>ЛОЖЬЛОЖЬ</v>
      </c>
      <c r="AZ231" t="str">
        <f t="shared" si="80"/>
        <v>ЛОЖЬЛОЖЬ</v>
      </c>
      <c r="BA231" t="str">
        <f t="shared" si="81"/>
        <v>ЛОЖЬЛОЖЬ</v>
      </c>
      <c r="BC231" t="str">
        <f t="shared" si="82"/>
        <v/>
      </c>
      <c r="BD231" t="str">
        <f t="shared" si="83"/>
        <v/>
      </c>
      <c r="BE231" t="str">
        <f t="shared" si="84"/>
        <v/>
      </c>
      <c r="BF231" t="str">
        <f t="shared" si="85"/>
        <v/>
      </c>
      <c r="BG231" t="str">
        <f t="shared" si="86"/>
        <v/>
      </c>
      <c r="BH231" t="str">
        <f t="shared" si="87"/>
        <v/>
      </c>
      <c r="BI231" t="str">
        <f t="shared" si="88"/>
        <v/>
      </c>
      <c r="BJ231" t="str">
        <f t="shared" si="89"/>
        <v/>
      </c>
      <c r="BK231" t="str">
        <f t="shared" si="90"/>
        <v/>
      </c>
      <c r="BL231" t="str">
        <f t="shared" si="91"/>
        <v/>
      </c>
    </row>
    <row r="232" spans="23:64" x14ac:dyDescent="0.25">
      <c r="W232" t="b">
        <f>IF(OR(B232=Localization!$C$117,B232=5),4,IF(OR(B232=Localization!$C$118,B232=4),2,IF(OR(B232=Localization!$C$119,B232=3),0,IF(OR(B232=Localization!$C$120,B232=2),-1,IF(OR(B232=Localization!$C$121,B232=1),-2)))))</f>
        <v>0</v>
      </c>
      <c r="X232" t="b">
        <f>IF(OR(C232=Localization!$C$123,C232=5),-2,IF(OR(C232=Localization!$C$124,C232=4),-1,IF(OR(C232=Localization!$C$125,C232=3),0,IF(OR(C232=Localization!$C$126,C232=2),2,IF(OR(C232=Localization!$C$127,C232=1),4)))))</f>
        <v>0</v>
      </c>
      <c r="Y232" t="b">
        <f>IF(OR(D232=Localization!$C$117,D232=5),4,IF(OR(D232=Localization!$C$118,D232=4),2,IF(OR(D232=Localization!$C$119,D232=3),0,IF(OR(D232=Localization!$C$120,D232=2),-1,IF(OR(D232=Localization!$C$121,D232=1),-2)))))</f>
        <v>0</v>
      </c>
      <c r="Z232" t="b">
        <f>IF(OR(E232=Localization!$C$123,E232=5),-2,IF(OR(E232=Localization!$C$124,E232=4),-1,IF(OR(E232=Localization!$C$125,E232=3),0,IF(OR(E232=Localization!$C$126,E232=2),2,IF(OR(E232=Localization!$C$127,E232=1),4)))))</f>
        <v>0</v>
      </c>
      <c r="AA232" t="b">
        <f>IF(OR(F232=Localization!$C$117,F232=5),4,IF(OR(F232=Localization!$C$118,F232=4),2,IF(OR(F232=Localization!$C$119,F232=3),0,IF(OR(F232=Localization!$C$120,F232=2),-1,IF(OR(F232=Localization!$C$121,F232=1),-2)))))</f>
        <v>0</v>
      </c>
      <c r="AB232" t="b">
        <f>IF(OR(G232=Localization!$C$123,G232=5),-2,IF(OR(G232=Localization!$C$124,G232=4),-1,IF(OR(G232=Localization!$C$125,G232=3),0,IF(OR(G232=Localization!$C$126,G232=2),2,IF(OR(G232=Localization!$C$127,G232=1),4)))))</f>
        <v>0</v>
      </c>
      <c r="AC232" t="b">
        <f>IF(OR(H232=Localization!$C$117,H232=5),4,IF(OR(H232=Localization!$C$118,H232=4),2,IF(OR(H232=Localization!$C$119,H232=3),0,IF(OR(H232=Localization!$C$120,H232=2),-1,IF(OR(H232=Localization!$C$121,H232=1),-2)))))</f>
        <v>0</v>
      </c>
      <c r="AD232" t="b">
        <f>IF(OR(I232=Localization!$C$123,I232=5),-2,IF(OR(I232=Localization!$C$124,I232=4),-1,IF(OR(I232=Localization!$C$125,I232=3),0,IF(OR(I232=Localization!$C$126,I232=2),2,IF(OR(I232=Localization!$C$127,I232=1),4)))))</f>
        <v>0</v>
      </c>
      <c r="AE232" t="b">
        <f>IF(OR(J232=Localization!$C$117,J232=5),4,IF(OR(J232=Localization!$C$118,J232=4),2,IF(OR(J232=Localization!$C$119,J232=3),0,IF(OR(J232=Localization!$C$120,J232=2),-1,IF(OR(J232=Localization!$C$121,J232=1),-2)))))</f>
        <v>0</v>
      </c>
      <c r="AF232" t="b">
        <f>IF(OR(K232=Localization!$C$123,K232=5),-2,IF(OR(K232=Localization!$C$124,K232=4),-1,IF(OR(K232=Localization!$C$125,K232=3),0,IF(OR(K232=Localization!$C$126,K232=2),2,IF(OR(K232=Localization!$C$127,K232=1),4)))))</f>
        <v>0</v>
      </c>
      <c r="AG232" t="b">
        <f>IF(OR(L232=Localization!$C$117,L232=5),4,IF(OR(L232=Localization!$C$118,L232=4),2,IF(OR(L232=Localization!$C$119,L232=3),0,IF(OR(L232=Localization!$C$120,L232=2),-1,IF(OR(L232=Localization!$C$121,L232=1),-2)))))</f>
        <v>0</v>
      </c>
      <c r="AH232" t="b">
        <f>IF(OR(M232=Localization!$C$123,M232=5),-2,IF(OR(M232=Localization!$C$124,M232=4),-1,IF(OR(M232=Localization!$C$125,M232=3),0,IF(OR(M232=Localization!$C$126,M232=2),2,IF(OR(M232=Localization!$C$127,M232=1),4)))))</f>
        <v>0</v>
      </c>
      <c r="AI232" t="b">
        <f>IF(OR(N232=Localization!$C$117,N232=5),4,IF(OR(N232=Localization!$C$118,N232=4),2,IF(OR(N232=Localization!$C$119,N232=3),0,IF(OR(N232=Localization!$C$120,N232=2),-1,IF(OR(N232=Localization!$C$121,N232=1),-2)))))</f>
        <v>0</v>
      </c>
      <c r="AJ232" t="b">
        <f>IF(OR(O232=Localization!$C$123,O232=5),-2,IF(OR(O232=Localization!$C$124,O232=4),-1,IF(OR(O232=Localization!$C$125,O232=3),0,IF(OR(O232=Localization!$C$126,O232=2),2,IF(OR(O232=Localization!$C$127,O232=1),4)))))</f>
        <v>0</v>
      </c>
      <c r="AK232" t="b">
        <f>IF(OR(P232=Localization!$C$117,P232=5),4,IF(OR(P232=Localization!$C$118,P232=4),2,IF(OR(P232=Localization!$C$119,P232=3),0,IF(OR(P232=Localization!$C$120,P232=2),-1,IF(OR(P232=Localization!$C$121,P232=1),-2)))))</f>
        <v>0</v>
      </c>
      <c r="AL232" t="b">
        <f>IF(OR(Q232=Localization!$C$123,Q232=5),-2,IF(OR(Q232=Localization!$C$124,Q232=4),-1,IF(OR(Q232=Localization!$C$125,Q232=3),0,IF(OR(Q232=Localization!$C$126,Q232=2),2,IF(OR(Q232=Localization!$C$127,Q232=1),4)))))</f>
        <v>0</v>
      </c>
      <c r="AM232" t="b">
        <f>IF(OR(R232=Localization!$C$117,R232=5),4,IF(OR(R232=Localization!$C$118,R232=4),2,IF(OR(R232=Localization!$C$119,R232=3),0,IF(OR(R232=Localization!$C$120,R232=2),-1,IF(OR(R232=Localization!$C$121,R232=1),-2)))))</f>
        <v>0</v>
      </c>
      <c r="AN232" t="b">
        <f>IF(OR(S232=Localization!$C$123,S232=5),-2,IF(OR(S232=Localization!$C$124,S232=4),-1,IF(OR(S232=Localization!$C$125,S232=3),0,IF(OR(S232=Localization!$C$126,S232=2),2,IF(OR(S232=Localization!$C$127,S232=1),4)))))</f>
        <v>0</v>
      </c>
      <c r="AO232" t="b">
        <f>IF(OR(T232=Localization!$C$117,T232=5),4,IF(OR(T232=Localization!$C$118,T232=4),2,IF(OR(T232=Localization!$C$119,T232=3),0,IF(OR(T232=Localization!$C$120,T232=2),-1,IF(OR(T232=Localization!$C$121,T232=1),-2)))))</f>
        <v>0</v>
      </c>
      <c r="AP232" t="b">
        <f>IF(OR(U232=Localization!$C$123,U232=5),-2,IF(OR(U232=Localization!$C$124,U232=4),-1,IF(OR(U232=Localization!$C$125,U232=3),0,IF(OR(U232=Localization!$C$126,U232=2),2,IF(OR(U232=Localization!$C$127,U232=1),4)))))</f>
        <v>0</v>
      </c>
      <c r="AR232" t="str">
        <f t="shared" si="72"/>
        <v>ЛОЖЬЛОЖЬ</v>
      </c>
      <c r="AS232" t="str">
        <f t="shared" si="73"/>
        <v>ЛОЖЬЛОЖЬ</v>
      </c>
      <c r="AT232" t="str">
        <f t="shared" si="74"/>
        <v>ЛОЖЬЛОЖЬ</v>
      </c>
      <c r="AU232" t="str">
        <f t="shared" si="75"/>
        <v>ЛОЖЬЛОЖЬ</v>
      </c>
      <c r="AV232" t="str">
        <f t="shared" si="76"/>
        <v>ЛОЖЬЛОЖЬ</v>
      </c>
      <c r="AW232" t="str">
        <f t="shared" si="77"/>
        <v>ЛОЖЬЛОЖЬ</v>
      </c>
      <c r="AX232" t="str">
        <f t="shared" si="78"/>
        <v>ЛОЖЬЛОЖЬ</v>
      </c>
      <c r="AY232" t="str">
        <f t="shared" si="79"/>
        <v>ЛОЖЬЛОЖЬ</v>
      </c>
      <c r="AZ232" t="str">
        <f t="shared" si="80"/>
        <v>ЛОЖЬЛОЖЬ</v>
      </c>
      <c r="BA232" t="str">
        <f t="shared" si="81"/>
        <v>ЛОЖЬЛОЖЬ</v>
      </c>
      <c r="BC232" t="str">
        <f t="shared" si="82"/>
        <v/>
      </c>
      <c r="BD232" t="str">
        <f t="shared" si="83"/>
        <v/>
      </c>
      <c r="BE232" t="str">
        <f t="shared" si="84"/>
        <v/>
      </c>
      <c r="BF232" t="str">
        <f t="shared" si="85"/>
        <v/>
      </c>
      <c r="BG232" t="str">
        <f t="shared" si="86"/>
        <v/>
      </c>
      <c r="BH232" t="str">
        <f t="shared" si="87"/>
        <v/>
      </c>
      <c r="BI232" t="str">
        <f t="shared" si="88"/>
        <v/>
      </c>
      <c r="BJ232" t="str">
        <f t="shared" si="89"/>
        <v/>
      </c>
      <c r="BK232" t="str">
        <f t="shared" si="90"/>
        <v/>
      </c>
      <c r="BL232" t="str">
        <f t="shared" si="91"/>
        <v/>
      </c>
    </row>
    <row r="233" spans="23:64" x14ac:dyDescent="0.25">
      <c r="W233" t="b">
        <f>IF(OR(B233=Localization!$C$117,B233=5),4,IF(OR(B233=Localization!$C$118,B233=4),2,IF(OR(B233=Localization!$C$119,B233=3),0,IF(OR(B233=Localization!$C$120,B233=2),-1,IF(OR(B233=Localization!$C$121,B233=1),-2)))))</f>
        <v>0</v>
      </c>
      <c r="X233" t="b">
        <f>IF(OR(C233=Localization!$C$123,C233=5),-2,IF(OR(C233=Localization!$C$124,C233=4),-1,IF(OR(C233=Localization!$C$125,C233=3),0,IF(OR(C233=Localization!$C$126,C233=2),2,IF(OR(C233=Localization!$C$127,C233=1),4)))))</f>
        <v>0</v>
      </c>
      <c r="Y233" t="b">
        <f>IF(OR(D233=Localization!$C$117,D233=5),4,IF(OR(D233=Localization!$C$118,D233=4),2,IF(OR(D233=Localization!$C$119,D233=3),0,IF(OR(D233=Localization!$C$120,D233=2),-1,IF(OR(D233=Localization!$C$121,D233=1),-2)))))</f>
        <v>0</v>
      </c>
      <c r="Z233" t="b">
        <f>IF(OR(E233=Localization!$C$123,E233=5),-2,IF(OR(E233=Localization!$C$124,E233=4),-1,IF(OR(E233=Localization!$C$125,E233=3),0,IF(OR(E233=Localization!$C$126,E233=2),2,IF(OR(E233=Localization!$C$127,E233=1),4)))))</f>
        <v>0</v>
      </c>
      <c r="AA233" t="b">
        <f>IF(OR(F233=Localization!$C$117,F233=5),4,IF(OR(F233=Localization!$C$118,F233=4),2,IF(OR(F233=Localization!$C$119,F233=3),0,IF(OR(F233=Localization!$C$120,F233=2),-1,IF(OR(F233=Localization!$C$121,F233=1),-2)))))</f>
        <v>0</v>
      </c>
      <c r="AB233" t="b">
        <f>IF(OR(G233=Localization!$C$123,G233=5),-2,IF(OR(G233=Localization!$C$124,G233=4),-1,IF(OR(G233=Localization!$C$125,G233=3),0,IF(OR(G233=Localization!$C$126,G233=2),2,IF(OR(G233=Localization!$C$127,G233=1),4)))))</f>
        <v>0</v>
      </c>
      <c r="AC233" t="b">
        <f>IF(OR(H233=Localization!$C$117,H233=5),4,IF(OR(H233=Localization!$C$118,H233=4),2,IF(OR(H233=Localization!$C$119,H233=3),0,IF(OR(H233=Localization!$C$120,H233=2),-1,IF(OR(H233=Localization!$C$121,H233=1),-2)))))</f>
        <v>0</v>
      </c>
      <c r="AD233" t="b">
        <f>IF(OR(I233=Localization!$C$123,I233=5),-2,IF(OR(I233=Localization!$C$124,I233=4),-1,IF(OR(I233=Localization!$C$125,I233=3),0,IF(OR(I233=Localization!$C$126,I233=2),2,IF(OR(I233=Localization!$C$127,I233=1),4)))))</f>
        <v>0</v>
      </c>
      <c r="AE233" t="b">
        <f>IF(OR(J233=Localization!$C$117,J233=5),4,IF(OR(J233=Localization!$C$118,J233=4),2,IF(OR(J233=Localization!$C$119,J233=3),0,IF(OR(J233=Localization!$C$120,J233=2),-1,IF(OR(J233=Localization!$C$121,J233=1),-2)))))</f>
        <v>0</v>
      </c>
      <c r="AF233" t="b">
        <f>IF(OR(K233=Localization!$C$123,K233=5),-2,IF(OR(K233=Localization!$C$124,K233=4),-1,IF(OR(K233=Localization!$C$125,K233=3),0,IF(OR(K233=Localization!$C$126,K233=2),2,IF(OR(K233=Localization!$C$127,K233=1),4)))))</f>
        <v>0</v>
      </c>
      <c r="AG233" t="b">
        <f>IF(OR(L233=Localization!$C$117,L233=5),4,IF(OR(L233=Localization!$C$118,L233=4),2,IF(OR(L233=Localization!$C$119,L233=3),0,IF(OR(L233=Localization!$C$120,L233=2),-1,IF(OR(L233=Localization!$C$121,L233=1),-2)))))</f>
        <v>0</v>
      </c>
      <c r="AH233" t="b">
        <f>IF(OR(M233=Localization!$C$123,M233=5),-2,IF(OR(M233=Localization!$C$124,M233=4),-1,IF(OR(M233=Localization!$C$125,M233=3),0,IF(OR(M233=Localization!$C$126,M233=2),2,IF(OR(M233=Localization!$C$127,M233=1),4)))))</f>
        <v>0</v>
      </c>
      <c r="AI233" t="b">
        <f>IF(OR(N233=Localization!$C$117,N233=5),4,IF(OR(N233=Localization!$C$118,N233=4),2,IF(OR(N233=Localization!$C$119,N233=3),0,IF(OR(N233=Localization!$C$120,N233=2),-1,IF(OR(N233=Localization!$C$121,N233=1),-2)))))</f>
        <v>0</v>
      </c>
      <c r="AJ233" t="b">
        <f>IF(OR(O233=Localization!$C$123,O233=5),-2,IF(OR(O233=Localization!$C$124,O233=4),-1,IF(OR(O233=Localization!$C$125,O233=3),0,IF(OR(O233=Localization!$C$126,O233=2),2,IF(OR(O233=Localization!$C$127,O233=1),4)))))</f>
        <v>0</v>
      </c>
      <c r="AK233" t="b">
        <f>IF(OR(P233=Localization!$C$117,P233=5),4,IF(OR(P233=Localization!$C$118,P233=4),2,IF(OR(P233=Localization!$C$119,P233=3),0,IF(OR(P233=Localization!$C$120,P233=2),-1,IF(OR(P233=Localization!$C$121,P233=1),-2)))))</f>
        <v>0</v>
      </c>
      <c r="AL233" t="b">
        <f>IF(OR(Q233=Localization!$C$123,Q233=5),-2,IF(OR(Q233=Localization!$C$124,Q233=4),-1,IF(OR(Q233=Localization!$C$125,Q233=3),0,IF(OR(Q233=Localization!$C$126,Q233=2),2,IF(OR(Q233=Localization!$C$127,Q233=1),4)))))</f>
        <v>0</v>
      </c>
      <c r="AM233" t="b">
        <f>IF(OR(R233=Localization!$C$117,R233=5),4,IF(OR(R233=Localization!$C$118,R233=4),2,IF(OR(R233=Localization!$C$119,R233=3),0,IF(OR(R233=Localization!$C$120,R233=2),-1,IF(OR(R233=Localization!$C$121,R233=1),-2)))))</f>
        <v>0</v>
      </c>
      <c r="AN233" t="b">
        <f>IF(OR(S233=Localization!$C$123,S233=5),-2,IF(OR(S233=Localization!$C$124,S233=4),-1,IF(OR(S233=Localization!$C$125,S233=3),0,IF(OR(S233=Localization!$C$126,S233=2),2,IF(OR(S233=Localization!$C$127,S233=1),4)))))</f>
        <v>0</v>
      </c>
      <c r="AO233" t="b">
        <f>IF(OR(T233=Localization!$C$117,T233=5),4,IF(OR(T233=Localization!$C$118,T233=4),2,IF(OR(T233=Localization!$C$119,T233=3),0,IF(OR(T233=Localization!$C$120,T233=2),-1,IF(OR(T233=Localization!$C$121,T233=1),-2)))))</f>
        <v>0</v>
      </c>
      <c r="AP233" t="b">
        <f>IF(OR(U233=Localization!$C$123,U233=5),-2,IF(OR(U233=Localization!$C$124,U233=4),-1,IF(OR(U233=Localization!$C$125,U233=3),0,IF(OR(U233=Localization!$C$126,U233=2),2,IF(OR(U233=Localization!$C$127,U233=1),4)))))</f>
        <v>0</v>
      </c>
      <c r="AR233" t="str">
        <f t="shared" si="72"/>
        <v>ЛОЖЬЛОЖЬ</v>
      </c>
      <c r="AS233" t="str">
        <f t="shared" si="73"/>
        <v>ЛОЖЬЛОЖЬ</v>
      </c>
      <c r="AT233" t="str">
        <f t="shared" si="74"/>
        <v>ЛОЖЬЛОЖЬ</v>
      </c>
      <c r="AU233" t="str">
        <f t="shared" si="75"/>
        <v>ЛОЖЬЛОЖЬ</v>
      </c>
      <c r="AV233" t="str">
        <f t="shared" si="76"/>
        <v>ЛОЖЬЛОЖЬ</v>
      </c>
      <c r="AW233" t="str">
        <f t="shared" si="77"/>
        <v>ЛОЖЬЛОЖЬ</v>
      </c>
      <c r="AX233" t="str">
        <f t="shared" si="78"/>
        <v>ЛОЖЬЛОЖЬ</v>
      </c>
      <c r="AY233" t="str">
        <f t="shared" si="79"/>
        <v>ЛОЖЬЛОЖЬ</v>
      </c>
      <c r="AZ233" t="str">
        <f t="shared" si="80"/>
        <v>ЛОЖЬЛОЖЬ</v>
      </c>
      <c r="BA233" t="str">
        <f t="shared" si="81"/>
        <v>ЛОЖЬЛОЖЬ</v>
      </c>
      <c r="BC233" t="str">
        <f t="shared" si="82"/>
        <v/>
      </c>
      <c r="BD233" t="str">
        <f t="shared" si="83"/>
        <v/>
      </c>
      <c r="BE233" t="str">
        <f t="shared" si="84"/>
        <v/>
      </c>
      <c r="BF233" t="str">
        <f t="shared" si="85"/>
        <v/>
      </c>
      <c r="BG233" t="str">
        <f t="shared" si="86"/>
        <v/>
      </c>
      <c r="BH233" t="str">
        <f t="shared" si="87"/>
        <v/>
      </c>
      <c r="BI233" t="str">
        <f t="shared" si="88"/>
        <v/>
      </c>
      <c r="BJ233" t="str">
        <f t="shared" si="89"/>
        <v/>
      </c>
      <c r="BK233" t="str">
        <f t="shared" si="90"/>
        <v/>
      </c>
      <c r="BL233" t="str">
        <f t="shared" si="91"/>
        <v/>
      </c>
    </row>
    <row r="234" spans="23:64" x14ac:dyDescent="0.25">
      <c r="W234" t="b">
        <f>IF(OR(B234=Localization!$C$117,B234=5),4,IF(OR(B234=Localization!$C$118,B234=4),2,IF(OR(B234=Localization!$C$119,B234=3),0,IF(OR(B234=Localization!$C$120,B234=2),-1,IF(OR(B234=Localization!$C$121,B234=1),-2)))))</f>
        <v>0</v>
      </c>
      <c r="X234" t="b">
        <f>IF(OR(C234=Localization!$C$123,C234=5),-2,IF(OR(C234=Localization!$C$124,C234=4),-1,IF(OR(C234=Localization!$C$125,C234=3),0,IF(OR(C234=Localization!$C$126,C234=2),2,IF(OR(C234=Localization!$C$127,C234=1),4)))))</f>
        <v>0</v>
      </c>
      <c r="Y234" t="b">
        <f>IF(OR(D234=Localization!$C$117,D234=5),4,IF(OR(D234=Localization!$C$118,D234=4),2,IF(OR(D234=Localization!$C$119,D234=3),0,IF(OR(D234=Localization!$C$120,D234=2),-1,IF(OR(D234=Localization!$C$121,D234=1),-2)))))</f>
        <v>0</v>
      </c>
      <c r="Z234" t="b">
        <f>IF(OR(E234=Localization!$C$123,E234=5),-2,IF(OR(E234=Localization!$C$124,E234=4),-1,IF(OR(E234=Localization!$C$125,E234=3),0,IF(OR(E234=Localization!$C$126,E234=2),2,IF(OR(E234=Localization!$C$127,E234=1),4)))))</f>
        <v>0</v>
      </c>
      <c r="AA234" t="b">
        <f>IF(OR(F234=Localization!$C$117,F234=5),4,IF(OR(F234=Localization!$C$118,F234=4),2,IF(OR(F234=Localization!$C$119,F234=3),0,IF(OR(F234=Localization!$C$120,F234=2),-1,IF(OR(F234=Localization!$C$121,F234=1),-2)))))</f>
        <v>0</v>
      </c>
      <c r="AB234" t="b">
        <f>IF(OR(G234=Localization!$C$123,G234=5),-2,IF(OR(G234=Localization!$C$124,G234=4),-1,IF(OR(G234=Localization!$C$125,G234=3),0,IF(OR(G234=Localization!$C$126,G234=2),2,IF(OR(G234=Localization!$C$127,G234=1),4)))))</f>
        <v>0</v>
      </c>
      <c r="AC234" t="b">
        <f>IF(OR(H234=Localization!$C$117,H234=5),4,IF(OR(H234=Localization!$C$118,H234=4),2,IF(OR(H234=Localization!$C$119,H234=3),0,IF(OR(H234=Localization!$C$120,H234=2),-1,IF(OR(H234=Localization!$C$121,H234=1),-2)))))</f>
        <v>0</v>
      </c>
      <c r="AD234" t="b">
        <f>IF(OR(I234=Localization!$C$123,I234=5),-2,IF(OR(I234=Localization!$C$124,I234=4),-1,IF(OR(I234=Localization!$C$125,I234=3),0,IF(OR(I234=Localization!$C$126,I234=2),2,IF(OR(I234=Localization!$C$127,I234=1),4)))))</f>
        <v>0</v>
      </c>
      <c r="AE234" t="b">
        <f>IF(OR(J234=Localization!$C$117,J234=5),4,IF(OR(J234=Localization!$C$118,J234=4),2,IF(OR(J234=Localization!$C$119,J234=3),0,IF(OR(J234=Localization!$C$120,J234=2),-1,IF(OR(J234=Localization!$C$121,J234=1),-2)))))</f>
        <v>0</v>
      </c>
      <c r="AF234" t="b">
        <f>IF(OR(K234=Localization!$C$123,K234=5),-2,IF(OR(K234=Localization!$C$124,K234=4),-1,IF(OR(K234=Localization!$C$125,K234=3),0,IF(OR(K234=Localization!$C$126,K234=2),2,IF(OR(K234=Localization!$C$127,K234=1),4)))))</f>
        <v>0</v>
      </c>
      <c r="AG234" t="b">
        <f>IF(OR(L234=Localization!$C$117,L234=5),4,IF(OR(L234=Localization!$C$118,L234=4),2,IF(OR(L234=Localization!$C$119,L234=3),0,IF(OR(L234=Localization!$C$120,L234=2),-1,IF(OR(L234=Localization!$C$121,L234=1),-2)))))</f>
        <v>0</v>
      </c>
      <c r="AH234" t="b">
        <f>IF(OR(M234=Localization!$C$123,M234=5),-2,IF(OR(M234=Localization!$C$124,M234=4),-1,IF(OR(M234=Localization!$C$125,M234=3),0,IF(OR(M234=Localization!$C$126,M234=2),2,IF(OR(M234=Localization!$C$127,M234=1),4)))))</f>
        <v>0</v>
      </c>
      <c r="AI234" t="b">
        <f>IF(OR(N234=Localization!$C$117,N234=5),4,IF(OR(N234=Localization!$C$118,N234=4),2,IF(OR(N234=Localization!$C$119,N234=3),0,IF(OR(N234=Localization!$C$120,N234=2),-1,IF(OR(N234=Localization!$C$121,N234=1),-2)))))</f>
        <v>0</v>
      </c>
      <c r="AJ234" t="b">
        <f>IF(OR(O234=Localization!$C$123,O234=5),-2,IF(OR(O234=Localization!$C$124,O234=4),-1,IF(OR(O234=Localization!$C$125,O234=3),0,IF(OR(O234=Localization!$C$126,O234=2),2,IF(OR(O234=Localization!$C$127,O234=1),4)))))</f>
        <v>0</v>
      </c>
      <c r="AK234" t="b">
        <f>IF(OR(P234=Localization!$C$117,P234=5),4,IF(OR(P234=Localization!$C$118,P234=4),2,IF(OR(P234=Localization!$C$119,P234=3),0,IF(OR(P234=Localization!$C$120,P234=2),-1,IF(OR(P234=Localization!$C$121,P234=1),-2)))))</f>
        <v>0</v>
      </c>
      <c r="AL234" t="b">
        <f>IF(OR(Q234=Localization!$C$123,Q234=5),-2,IF(OR(Q234=Localization!$C$124,Q234=4),-1,IF(OR(Q234=Localization!$C$125,Q234=3),0,IF(OR(Q234=Localization!$C$126,Q234=2),2,IF(OR(Q234=Localization!$C$127,Q234=1),4)))))</f>
        <v>0</v>
      </c>
      <c r="AM234" t="b">
        <f>IF(OR(R234=Localization!$C$117,R234=5),4,IF(OR(R234=Localization!$C$118,R234=4),2,IF(OR(R234=Localization!$C$119,R234=3),0,IF(OR(R234=Localization!$C$120,R234=2),-1,IF(OR(R234=Localization!$C$121,R234=1),-2)))))</f>
        <v>0</v>
      </c>
      <c r="AN234" t="b">
        <f>IF(OR(S234=Localization!$C$123,S234=5),-2,IF(OR(S234=Localization!$C$124,S234=4),-1,IF(OR(S234=Localization!$C$125,S234=3),0,IF(OR(S234=Localization!$C$126,S234=2),2,IF(OR(S234=Localization!$C$127,S234=1),4)))))</f>
        <v>0</v>
      </c>
      <c r="AO234" t="b">
        <f>IF(OR(T234=Localization!$C$117,T234=5),4,IF(OR(T234=Localization!$C$118,T234=4),2,IF(OR(T234=Localization!$C$119,T234=3),0,IF(OR(T234=Localization!$C$120,T234=2),-1,IF(OR(T234=Localization!$C$121,T234=1),-2)))))</f>
        <v>0</v>
      </c>
      <c r="AP234" t="b">
        <f>IF(OR(U234=Localization!$C$123,U234=5),-2,IF(OR(U234=Localization!$C$124,U234=4),-1,IF(OR(U234=Localization!$C$125,U234=3),0,IF(OR(U234=Localization!$C$126,U234=2),2,IF(OR(U234=Localization!$C$127,U234=1),4)))))</f>
        <v>0</v>
      </c>
      <c r="AR234" t="str">
        <f t="shared" si="72"/>
        <v>ЛОЖЬЛОЖЬ</v>
      </c>
      <c r="AS234" t="str">
        <f t="shared" si="73"/>
        <v>ЛОЖЬЛОЖЬ</v>
      </c>
      <c r="AT234" t="str">
        <f t="shared" si="74"/>
        <v>ЛОЖЬЛОЖЬ</v>
      </c>
      <c r="AU234" t="str">
        <f t="shared" si="75"/>
        <v>ЛОЖЬЛОЖЬ</v>
      </c>
      <c r="AV234" t="str">
        <f t="shared" si="76"/>
        <v>ЛОЖЬЛОЖЬ</v>
      </c>
      <c r="AW234" t="str">
        <f t="shared" si="77"/>
        <v>ЛОЖЬЛОЖЬ</v>
      </c>
      <c r="AX234" t="str">
        <f t="shared" si="78"/>
        <v>ЛОЖЬЛОЖЬ</v>
      </c>
      <c r="AY234" t="str">
        <f t="shared" si="79"/>
        <v>ЛОЖЬЛОЖЬ</v>
      </c>
      <c r="AZ234" t="str">
        <f t="shared" si="80"/>
        <v>ЛОЖЬЛОЖЬ</v>
      </c>
      <c r="BA234" t="str">
        <f t="shared" si="81"/>
        <v>ЛОЖЬЛОЖЬ</v>
      </c>
      <c r="BC234" t="str">
        <f t="shared" si="82"/>
        <v/>
      </c>
      <c r="BD234" t="str">
        <f t="shared" si="83"/>
        <v/>
      </c>
      <c r="BE234" t="str">
        <f t="shared" si="84"/>
        <v/>
      </c>
      <c r="BF234" t="str">
        <f t="shared" si="85"/>
        <v/>
      </c>
      <c r="BG234" t="str">
        <f t="shared" si="86"/>
        <v/>
      </c>
      <c r="BH234" t="str">
        <f t="shared" si="87"/>
        <v/>
      </c>
      <c r="BI234" t="str">
        <f t="shared" si="88"/>
        <v/>
      </c>
      <c r="BJ234" t="str">
        <f t="shared" si="89"/>
        <v/>
      </c>
      <c r="BK234" t="str">
        <f t="shared" si="90"/>
        <v/>
      </c>
      <c r="BL234" t="str">
        <f t="shared" si="91"/>
        <v/>
      </c>
    </row>
    <row r="235" spans="23:64" x14ac:dyDescent="0.25">
      <c r="W235" t="b">
        <f>IF(OR(B235=Localization!$C$117,B235=5),4,IF(OR(B235=Localization!$C$118,B235=4),2,IF(OR(B235=Localization!$C$119,B235=3),0,IF(OR(B235=Localization!$C$120,B235=2),-1,IF(OR(B235=Localization!$C$121,B235=1),-2)))))</f>
        <v>0</v>
      </c>
      <c r="X235" t="b">
        <f>IF(OR(C235=Localization!$C$123,C235=5),-2,IF(OR(C235=Localization!$C$124,C235=4),-1,IF(OR(C235=Localization!$C$125,C235=3),0,IF(OR(C235=Localization!$C$126,C235=2),2,IF(OR(C235=Localization!$C$127,C235=1),4)))))</f>
        <v>0</v>
      </c>
      <c r="Y235" t="b">
        <f>IF(OR(D235=Localization!$C$117,D235=5),4,IF(OR(D235=Localization!$C$118,D235=4),2,IF(OR(D235=Localization!$C$119,D235=3),0,IF(OR(D235=Localization!$C$120,D235=2),-1,IF(OR(D235=Localization!$C$121,D235=1),-2)))))</f>
        <v>0</v>
      </c>
      <c r="Z235" t="b">
        <f>IF(OR(E235=Localization!$C$123,E235=5),-2,IF(OR(E235=Localization!$C$124,E235=4),-1,IF(OR(E235=Localization!$C$125,E235=3),0,IF(OR(E235=Localization!$C$126,E235=2),2,IF(OR(E235=Localization!$C$127,E235=1),4)))))</f>
        <v>0</v>
      </c>
      <c r="AA235" t="b">
        <f>IF(OR(F235=Localization!$C$117,F235=5),4,IF(OR(F235=Localization!$C$118,F235=4),2,IF(OR(F235=Localization!$C$119,F235=3),0,IF(OR(F235=Localization!$C$120,F235=2),-1,IF(OR(F235=Localization!$C$121,F235=1),-2)))))</f>
        <v>0</v>
      </c>
      <c r="AB235" t="b">
        <f>IF(OR(G235=Localization!$C$123,G235=5),-2,IF(OR(G235=Localization!$C$124,G235=4),-1,IF(OR(G235=Localization!$C$125,G235=3),0,IF(OR(G235=Localization!$C$126,G235=2),2,IF(OR(G235=Localization!$C$127,G235=1),4)))))</f>
        <v>0</v>
      </c>
      <c r="AC235" t="b">
        <f>IF(OR(H235=Localization!$C$117,H235=5),4,IF(OR(H235=Localization!$C$118,H235=4),2,IF(OR(H235=Localization!$C$119,H235=3),0,IF(OR(H235=Localization!$C$120,H235=2),-1,IF(OR(H235=Localization!$C$121,H235=1),-2)))))</f>
        <v>0</v>
      </c>
      <c r="AD235" t="b">
        <f>IF(OR(I235=Localization!$C$123,I235=5),-2,IF(OR(I235=Localization!$C$124,I235=4),-1,IF(OR(I235=Localization!$C$125,I235=3),0,IF(OR(I235=Localization!$C$126,I235=2),2,IF(OR(I235=Localization!$C$127,I235=1),4)))))</f>
        <v>0</v>
      </c>
      <c r="AE235" t="b">
        <f>IF(OR(J235=Localization!$C$117,J235=5),4,IF(OR(J235=Localization!$C$118,J235=4),2,IF(OR(J235=Localization!$C$119,J235=3),0,IF(OR(J235=Localization!$C$120,J235=2),-1,IF(OR(J235=Localization!$C$121,J235=1),-2)))))</f>
        <v>0</v>
      </c>
      <c r="AF235" t="b">
        <f>IF(OR(K235=Localization!$C$123,K235=5),-2,IF(OR(K235=Localization!$C$124,K235=4),-1,IF(OR(K235=Localization!$C$125,K235=3),0,IF(OR(K235=Localization!$C$126,K235=2),2,IF(OR(K235=Localization!$C$127,K235=1),4)))))</f>
        <v>0</v>
      </c>
      <c r="AG235" t="b">
        <f>IF(OR(L235=Localization!$C$117,L235=5),4,IF(OR(L235=Localization!$C$118,L235=4),2,IF(OR(L235=Localization!$C$119,L235=3),0,IF(OR(L235=Localization!$C$120,L235=2),-1,IF(OR(L235=Localization!$C$121,L235=1),-2)))))</f>
        <v>0</v>
      </c>
      <c r="AH235" t="b">
        <f>IF(OR(M235=Localization!$C$123,M235=5),-2,IF(OR(M235=Localization!$C$124,M235=4),-1,IF(OR(M235=Localization!$C$125,M235=3),0,IF(OR(M235=Localization!$C$126,M235=2),2,IF(OR(M235=Localization!$C$127,M235=1),4)))))</f>
        <v>0</v>
      </c>
      <c r="AI235" t="b">
        <f>IF(OR(N235=Localization!$C$117,N235=5),4,IF(OR(N235=Localization!$C$118,N235=4),2,IF(OR(N235=Localization!$C$119,N235=3),0,IF(OR(N235=Localization!$C$120,N235=2),-1,IF(OR(N235=Localization!$C$121,N235=1),-2)))))</f>
        <v>0</v>
      </c>
      <c r="AJ235" t="b">
        <f>IF(OR(O235=Localization!$C$123,O235=5),-2,IF(OR(O235=Localization!$C$124,O235=4),-1,IF(OR(O235=Localization!$C$125,O235=3),0,IF(OR(O235=Localization!$C$126,O235=2),2,IF(OR(O235=Localization!$C$127,O235=1),4)))))</f>
        <v>0</v>
      </c>
      <c r="AK235" t="b">
        <f>IF(OR(P235=Localization!$C$117,P235=5),4,IF(OR(P235=Localization!$C$118,P235=4),2,IF(OR(P235=Localization!$C$119,P235=3),0,IF(OR(P235=Localization!$C$120,P235=2),-1,IF(OR(P235=Localization!$C$121,P235=1),-2)))))</f>
        <v>0</v>
      </c>
      <c r="AL235" t="b">
        <f>IF(OR(Q235=Localization!$C$123,Q235=5),-2,IF(OR(Q235=Localization!$C$124,Q235=4),-1,IF(OR(Q235=Localization!$C$125,Q235=3),0,IF(OR(Q235=Localization!$C$126,Q235=2),2,IF(OR(Q235=Localization!$C$127,Q235=1),4)))))</f>
        <v>0</v>
      </c>
      <c r="AM235" t="b">
        <f>IF(OR(R235=Localization!$C$117,R235=5),4,IF(OR(R235=Localization!$C$118,R235=4),2,IF(OR(R235=Localization!$C$119,R235=3),0,IF(OR(R235=Localization!$C$120,R235=2),-1,IF(OR(R235=Localization!$C$121,R235=1),-2)))))</f>
        <v>0</v>
      </c>
      <c r="AN235" t="b">
        <f>IF(OR(S235=Localization!$C$123,S235=5),-2,IF(OR(S235=Localization!$C$124,S235=4),-1,IF(OR(S235=Localization!$C$125,S235=3),0,IF(OR(S235=Localization!$C$126,S235=2),2,IF(OR(S235=Localization!$C$127,S235=1),4)))))</f>
        <v>0</v>
      </c>
      <c r="AO235" t="b">
        <f>IF(OR(T235=Localization!$C$117,T235=5),4,IF(OR(T235=Localization!$C$118,T235=4),2,IF(OR(T235=Localization!$C$119,T235=3),0,IF(OR(T235=Localization!$C$120,T235=2),-1,IF(OR(T235=Localization!$C$121,T235=1),-2)))))</f>
        <v>0</v>
      </c>
      <c r="AP235" t="b">
        <f>IF(OR(U235=Localization!$C$123,U235=5),-2,IF(OR(U235=Localization!$C$124,U235=4),-1,IF(OR(U235=Localization!$C$125,U235=3),0,IF(OR(U235=Localization!$C$126,U235=2),2,IF(OR(U235=Localization!$C$127,U235=1),4)))))</f>
        <v>0</v>
      </c>
      <c r="AR235" t="str">
        <f t="shared" si="72"/>
        <v>ЛОЖЬЛОЖЬ</v>
      </c>
      <c r="AS235" t="str">
        <f t="shared" si="73"/>
        <v>ЛОЖЬЛОЖЬ</v>
      </c>
      <c r="AT235" t="str">
        <f t="shared" si="74"/>
        <v>ЛОЖЬЛОЖЬ</v>
      </c>
      <c r="AU235" t="str">
        <f t="shared" si="75"/>
        <v>ЛОЖЬЛОЖЬ</v>
      </c>
      <c r="AV235" t="str">
        <f t="shared" si="76"/>
        <v>ЛОЖЬЛОЖЬ</v>
      </c>
      <c r="AW235" t="str">
        <f t="shared" si="77"/>
        <v>ЛОЖЬЛОЖЬ</v>
      </c>
      <c r="AX235" t="str">
        <f t="shared" si="78"/>
        <v>ЛОЖЬЛОЖЬ</v>
      </c>
      <c r="AY235" t="str">
        <f t="shared" si="79"/>
        <v>ЛОЖЬЛОЖЬ</v>
      </c>
      <c r="AZ235" t="str">
        <f t="shared" si="80"/>
        <v>ЛОЖЬЛОЖЬ</v>
      </c>
      <c r="BA235" t="str">
        <f t="shared" si="81"/>
        <v>ЛОЖЬЛОЖЬ</v>
      </c>
      <c r="BC235" t="str">
        <f t="shared" si="82"/>
        <v/>
      </c>
      <c r="BD235" t="str">
        <f t="shared" si="83"/>
        <v/>
      </c>
      <c r="BE235" t="str">
        <f t="shared" si="84"/>
        <v/>
      </c>
      <c r="BF235" t="str">
        <f t="shared" si="85"/>
        <v/>
      </c>
      <c r="BG235" t="str">
        <f t="shared" si="86"/>
        <v/>
      </c>
      <c r="BH235" t="str">
        <f t="shared" si="87"/>
        <v/>
      </c>
      <c r="BI235" t="str">
        <f t="shared" si="88"/>
        <v/>
      </c>
      <c r="BJ235" t="str">
        <f t="shared" si="89"/>
        <v/>
      </c>
      <c r="BK235" t="str">
        <f t="shared" si="90"/>
        <v/>
      </c>
      <c r="BL235" t="str">
        <f t="shared" si="91"/>
        <v/>
      </c>
    </row>
    <row r="236" spans="23:64" x14ac:dyDescent="0.25">
      <c r="W236" t="b">
        <f>IF(OR(B236=Localization!$C$117,B236=5),4,IF(OR(B236=Localization!$C$118,B236=4),2,IF(OR(B236=Localization!$C$119,B236=3),0,IF(OR(B236=Localization!$C$120,B236=2),-1,IF(OR(B236=Localization!$C$121,B236=1),-2)))))</f>
        <v>0</v>
      </c>
      <c r="X236" t="b">
        <f>IF(OR(C236=Localization!$C$123,C236=5),-2,IF(OR(C236=Localization!$C$124,C236=4),-1,IF(OR(C236=Localization!$C$125,C236=3),0,IF(OR(C236=Localization!$C$126,C236=2),2,IF(OR(C236=Localization!$C$127,C236=1),4)))))</f>
        <v>0</v>
      </c>
      <c r="Y236" t="b">
        <f>IF(OR(D236=Localization!$C$117,D236=5),4,IF(OR(D236=Localization!$C$118,D236=4),2,IF(OR(D236=Localization!$C$119,D236=3),0,IF(OR(D236=Localization!$C$120,D236=2),-1,IF(OR(D236=Localization!$C$121,D236=1),-2)))))</f>
        <v>0</v>
      </c>
      <c r="Z236" t="b">
        <f>IF(OR(E236=Localization!$C$123,E236=5),-2,IF(OR(E236=Localization!$C$124,E236=4),-1,IF(OR(E236=Localization!$C$125,E236=3),0,IF(OR(E236=Localization!$C$126,E236=2),2,IF(OR(E236=Localization!$C$127,E236=1),4)))))</f>
        <v>0</v>
      </c>
      <c r="AA236" t="b">
        <f>IF(OR(F236=Localization!$C$117,F236=5),4,IF(OR(F236=Localization!$C$118,F236=4),2,IF(OR(F236=Localization!$C$119,F236=3),0,IF(OR(F236=Localization!$C$120,F236=2),-1,IF(OR(F236=Localization!$C$121,F236=1),-2)))))</f>
        <v>0</v>
      </c>
      <c r="AB236" t="b">
        <f>IF(OR(G236=Localization!$C$123,G236=5),-2,IF(OR(G236=Localization!$C$124,G236=4),-1,IF(OR(G236=Localization!$C$125,G236=3),0,IF(OR(G236=Localization!$C$126,G236=2),2,IF(OR(G236=Localization!$C$127,G236=1),4)))))</f>
        <v>0</v>
      </c>
      <c r="AC236" t="b">
        <f>IF(OR(H236=Localization!$C$117,H236=5),4,IF(OR(H236=Localization!$C$118,H236=4),2,IF(OR(H236=Localization!$C$119,H236=3),0,IF(OR(H236=Localization!$C$120,H236=2),-1,IF(OR(H236=Localization!$C$121,H236=1),-2)))))</f>
        <v>0</v>
      </c>
      <c r="AD236" t="b">
        <f>IF(OR(I236=Localization!$C$123,I236=5),-2,IF(OR(I236=Localization!$C$124,I236=4),-1,IF(OR(I236=Localization!$C$125,I236=3),0,IF(OR(I236=Localization!$C$126,I236=2),2,IF(OR(I236=Localization!$C$127,I236=1),4)))))</f>
        <v>0</v>
      </c>
      <c r="AE236" t="b">
        <f>IF(OR(J236=Localization!$C$117,J236=5),4,IF(OR(J236=Localization!$C$118,J236=4),2,IF(OR(J236=Localization!$C$119,J236=3),0,IF(OR(J236=Localization!$C$120,J236=2),-1,IF(OR(J236=Localization!$C$121,J236=1),-2)))))</f>
        <v>0</v>
      </c>
      <c r="AF236" t="b">
        <f>IF(OR(K236=Localization!$C$123,K236=5),-2,IF(OR(K236=Localization!$C$124,K236=4),-1,IF(OR(K236=Localization!$C$125,K236=3),0,IF(OR(K236=Localization!$C$126,K236=2),2,IF(OR(K236=Localization!$C$127,K236=1),4)))))</f>
        <v>0</v>
      </c>
      <c r="AG236" t="b">
        <f>IF(OR(L236=Localization!$C$117,L236=5),4,IF(OR(L236=Localization!$C$118,L236=4),2,IF(OR(L236=Localization!$C$119,L236=3),0,IF(OR(L236=Localization!$C$120,L236=2),-1,IF(OR(L236=Localization!$C$121,L236=1),-2)))))</f>
        <v>0</v>
      </c>
      <c r="AH236" t="b">
        <f>IF(OR(M236=Localization!$C$123,M236=5),-2,IF(OR(M236=Localization!$C$124,M236=4),-1,IF(OR(M236=Localization!$C$125,M236=3),0,IF(OR(M236=Localization!$C$126,M236=2),2,IF(OR(M236=Localization!$C$127,M236=1),4)))))</f>
        <v>0</v>
      </c>
      <c r="AI236" t="b">
        <f>IF(OR(N236=Localization!$C$117,N236=5),4,IF(OR(N236=Localization!$C$118,N236=4),2,IF(OR(N236=Localization!$C$119,N236=3),0,IF(OR(N236=Localization!$C$120,N236=2),-1,IF(OR(N236=Localization!$C$121,N236=1),-2)))))</f>
        <v>0</v>
      </c>
      <c r="AJ236" t="b">
        <f>IF(OR(O236=Localization!$C$123,O236=5),-2,IF(OR(O236=Localization!$C$124,O236=4),-1,IF(OR(O236=Localization!$C$125,O236=3),0,IF(OR(O236=Localization!$C$126,O236=2),2,IF(OR(O236=Localization!$C$127,O236=1),4)))))</f>
        <v>0</v>
      </c>
      <c r="AK236" t="b">
        <f>IF(OR(P236=Localization!$C$117,P236=5),4,IF(OR(P236=Localization!$C$118,P236=4),2,IF(OR(P236=Localization!$C$119,P236=3),0,IF(OR(P236=Localization!$C$120,P236=2),-1,IF(OR(P236=Localization!$C$121,P236=1),-2)))))</f>
        <v>0</v>
      </c>
      <c r="AL236" t="b">
        <f>IF(OR(Q236=Localization!$C$123,Q236=5),-2,IF(OR(Q236=Localization!$C$124,Q236=4),-1,IF(OR(Q236=Localization!$C$125,Q236=3),0,IF(OR(Q236=Localization!$C$126,Q236=2),2,IF(OR(Q236=Localization!$C$127,Q236=1),4)))))</f>
        <v>0</v>
      </c>
      <c r="AM236" t="b">
        <f>IF(OR(R236=Localization!$C$117,R236=5),4,IF(OR(R236=Localization!$C$118,R236=4),2,IF(OR(R236=Localization!$C$119,R236=3),0,IF(OR(R236=Localization!$C$120,R236=2),-1,IF(OR(R236=Localization!$C$121,R236=1),-2)))))</f>
        <v>0</v>
      </c>
      <c r="AN236" t="b">
        <f>IF(OR(S236=Localization!$C$123,S236=5),-2,IF(OR(S236=Localization!$C$124,S236=4),-1,IF(OR(S236=Localization!$C$125,S236=3),0,IF(OR(S236=Localization!$C$126,S236=2),2,IF(OR(S236=Localization!$C$127,S236=1),4)))))</f>
        <v>0</v>
      </c>
      <c r="AO236" t="b">
        <f>IF(OR(T236=Localization!$C$117,T236=5),4,IF(OR(T236=Localization!$C$118,T236=4),2,IF(OR(T236=Localization!$C$119,T236=3),0,IF(OR(T236=Localization!$C$120,T236=2),-1,IF(OR(T236=Localization!$C$121,T236=1),-2)))))</f>
        <v>0</v>
      </c>
      <c r="AP236" t="b">
        <f>IF(OR(U236=Localization!$C$123,U236=5),-2,IF(OR(U236=Localization!$C$124,U236=4),-1,IF(OR(U236=Localization!$C$125,U236=3),0,IF(OR(U236=Localization!$C$126,U236=2),2,IF(OR(U236=Localization!$C$127,U236=1),4)))))</f>
        <v>0</v>
      </c>
      <c r="AR236" t="str">
        <f t="shared" si="72"/>
        <v>ЛОЖЬЛОЖЬ</v>
      </c>
      <c r="AS236" t="str">
        <f t="shared" si="73"/>
        <v>ЛОЖЬЛОЖЬ</v>
      </c>
      <c r="AT236" t="str">
        <f t="shared" si="74"/>
        <v>ЛОЖЬЛОЖЬ</v>
      </c>
      <c r="AU236" t="str">
        <f t="shared" si="75"/>
        <v>ЛОЖЬЛОЖЬ</v>
      </c>
      <c r="AV236" t="str">
        <f t="shared" si="76"/>
        <v>ЛОЖЬЛОЖЬ</v>
      </c>
      <c r="AW236" t="str">
        <f t="shared" si="77"/>
        <v>ЛОЖЬЛОЖЬ</v>
      </c>
      <c r="AX236" t="str">
        <f t="shared" si="78"/>
        <v>ЛОЖЬЛОЖЬ</v>
      </c>
      <c r="AY236" t="str">
        <f t="shared" si="79"/>
        <v>ЛОЖЬЛОЖЬ</v>
      </c>
      <c r="AZ236" t="str">
        <f t="shared" si="80"/>
        <v>ЛОЖЬЛОЖЬ</v>
      </c>
      <c r="BA236" t="str">
        <f t="shared" si="81"/>
        <v>ЛОЖЬЛОЖЬ</v>
      </c>
      <c r="BC236" t="str">
        <f t="shared" si="82"/>
        <v/>
      </c>
      <c r="BD236" t="str">
        <f t="shared" si="83"/>
        <v/>
      </c>
      <c r="BE236" t="str">
        <f t="shared" si="84"/>
        <v/>
      </c>
      <c r="BF236" t="str">
        <f t="shared" si="85"/>
        <v/>
      </c>
      <c r="BG236" t="str">
        <f t="shared" si="86"/>
        <v/>
      </c>
      <c r="BH236" t="str">
        <f t="shared" si="87"/>
        <v/>
      </c>
      <c r="BI236" t="str">
        <f t="shared" si="88"/>
        <v/>
      </c>
      <c r="BJ236" t="str">
        <f t="shared" si="89"/>
        <v/>
      </c>
      <c r="BK236" t="str">
        <f t="shared" si="90"/>
        <v/>
      </c>
      <c r="BL236" t="str">
        <f t="shared" si="91"/>
        <v/>
      </c>
    </row>
    <row r="237" spans="23:64" x14ac:dyDescent="0.25">
      <c r="W237" t="b">
        <f>IF(OR(B237=Localization!$C$117,B237=5),4,IF(OR(B237=Localization!$C$118,B237=4),2,IF(OR(B237=Localization!$C$119,B237=3),0,IF(OR(B237=Localization!$C$120,B237=2),-1,IF(OR(B237=Localization!$C$121,B237=1),-2)))))</f>
        <v>0</v>
      </c>
      <c r="X237" t="b">
        <f>IF(OR(C237=Localization!$C$123,C237=5),-2,IF(OR(C237=Localization!$C$124,C237=4),-1,IF(OR(C237=Localization!$C$125,C237=3),0,IF(OR(C237=Localization!$C$126,C237=2),2,IF(OR(C237=Localization!$C$127,C237=1),4)))))</f>
        <v>0</v>
      </c>
      <c r="Y237" t="b">
        <f>IF(OR(D237=Localization!$C$117,D237=5),4,IF(OR(D237=Localization!$C$118,D237=4),2,IF(OR(D237=Localization!$C$119,D237=3),0,IF(OR(D237=Localization!$C$120,D237=2),-1,IF(OR(D237=Localization!$C$121,D237=1),-2)))))</f>
        <v>0</v>
      </c>
      <c r="Z237" t="b">
        <f>IF(OR(E237=Localization!$C$123,E237=5),-2,IF(OR(E237=Localization!$C$124,E237=4),-1,IF(OR(E237=Localization!$C$125,E237=3),0,IF(OR(E237=Localization!$C$126,E237=2),2,IF(OR(E237=Localization!$C$127,E237=1),4)))))</f>
        <v>0</v>
      </c>
      <c r="AA237" t="b">
        <f>IF(OR(F237=Localization!$C$117,F237=5),4,IF(OR(F237=Localization!$C$118,F237=4),2,IF(OR(F237=Localization!$C$119,F237=3),0,IF(OR(F237=Localization!$C$120,F237=2),-1,IF(OR(F237=Localization!$C$121,F237=1),-2)))))</f>
        <v>0</v>
      </c>
      <c r="AB237" t="b">
        <f>IF(OR(G237=Localization!$C$123,G237=5),-2,IF(OR(G237=Localization!$C$124,G237=4),-1,IF(OR(G237=Localization!$C$125,G237=3),0,IF(OR(G237=Localization!$C$126,G237=2),2,IF(OR(G237=Localization!$C$127,G237=1),4)))))</f>
        <v>0</v>
      </c>
      <c r="AC237" t="b">
        <f>IF(OR(H237=Localization!$C$117,H237=5),4,IF(OR(H237=Localization!$C$118,H237=4),2,IF(OR(H237=Localization!$C$119,H237=3),0,IF(OR(H237=Localization!$C$120,H237=2),-1,IF(OR(H237=Localization!$C$121,H237=1),-2)))))</f>
        <v>0</v>
      </c>
      <c r="AD237" t="b">
        <f>IF(OR(I237=Localization!$C$123,I237=5),-2,IF(OR(I237=Localization!$C$124,I237=4),-1,IF(OR(I237=Localization!$C$125,I237=3),0,IF(OR(I237=Localization!$C$126,I237=2),2,IF(OR(I237=Localization!$C$127,I237=1),4)))))</f>
        <v>0</v>
      </c>
      <c r="AE237" t="b">
        <f>IF(OR(J237=Localization!$C$117,J237=5),4,IF(OR(J237=Localization!$C$118,J237=4),2,IF(OR(J237=Localization!$C$119,J237=3),0,IF(OR(J237=Localization!$C$120,J237=2),-1,IF(OR(J237=Localization!$C$121,J237=1),-2)))))</f>
        <v>0</v>
      </c>
      <c r="AF237" t="b">
        <f>IF(OR(K237=Localization!$C$123,K237=5),-2,IF(OR(K237=Localization!$C$124,K237=4),-1,IF(OR(K237=Localization!$C$125,K237=3),0,IF(OR(K237=Localization!$C$126,K237=2),2,IF(OR(K237=Localization!$C$127,K237=1),4)))))</f>
        <v>0</v>
      </c>
      <c r="AG237" t="b">
        <f>IF(OR(L237=Localization!$C$117,L237=5),4,IF(OR(L237=Localization!$C$118,L237=4),2,IF(OR(L237=Localization!$C$119,L237=3),0,IF(OR(L237=Localization!$C$120,L237=2),-1,IF(OR(L237=Localization!$C$121,L237=1),-2)))))</f>
        <v>0</v>
      </c>
      <c r="AH237" t="b">
        <f>IF(OR(M237=Localization!$C$123,M237=5),-2,IF(OR(M237=Localization!$C$124,M237=4),-1,IF(OR(M237=Localization!$C$125,M237=3),0,IF(OR(M237=Localization!$C$126,M237=2),2,IF(OR(M237=Localization!$C$127,M237=1),4)))))</f>
        <v>0</v>
      </c>
      <c r="AI237" t="b">
        <f>IF(OR(N237=Localization!$C$117,N237=5),4,IF(OR(N237=Localization!$C$118,N237=4),2,IF(OR(N237=Localization!$C$119,N237=3),0,IF(OR(N237=Localization!$C$120,N237=2),-1,IF(OR(N237=Localization!$C$121,N237=1),-2)))))</f>
        <v>0</v>
      </c>
      <c r="AJ237" t="b">
        <f>IF(OR(O237=Localization!$C$123,O237=5),-2,IF(OR(O237=Localization!$C$124,O237=4),-1,IF(OR(O237=Localization!$C$125,O237=3),0,IF(OR(O237=Localization!$C$126,O237=2),2,IF(OR(O237=Localization!$C$127,O237=1),4)))))</f>
        <v>0</v>
      </c>
      <c r="AK237" t="b">
        <f>IF(OR(P237=Localization!$C$117,P237=5),4,IF(OR(P237=Localization!$C$118,P237=4),2,IF(OR(P237=Localization!$C$119,P237=3),0,IF(OR(P237=Localization!$C$120,P237=2),-1,IF(OR(P237=Localization!$C$121,P237=1),-2)))))</f>
        <v>0</v>
      </c>
      <c r="AL237" t="b">
        <f>IF(OR(Q237=Localization!$C$123,Q237=5),-2,IF(OR(Q237=Localization!$C$124,Q237=4),-1,IF(OR(Q237=Localization!$C$125,Q237=3),0,IF(OR(Q237=Localization!$C$126,Q237=2),2,IF(OR(Q237=Localization!$C$127,Q237=1),4)))))</f>
        <v>0</v>
      </c>
      <c r="AM237" t="b">
        <f>IF(OR(R237=Localization!$C$117,R237=5),4,IF(OR(R237=Localization!$C$118,R237=4),2,IF(OR(R237=Localization!$C$119,R237=3),0,IF(OR(R237=Localization!$C$120,R237=2),-1,IF(OR(R237=Localization!$C$121,R237=1),-2)))))</f>
        <v>0</v>
      </c>
      <c r="AN237" t="b">
        <f>IF(OR(S237=Localization!$C$123,S237=5),-2,IF(OR(S237=Localization!$C$124,S237=4),-1,IF(OR(S237=Localization!$C$125,S237=3),0,IF(OR(S237=Localization!$C$126,S237=2),2,IF(OR(S237=Localization!$C$127,S237=1),4)))))</f>
        <v>0</v>
      </c>
      <c r="AO237" t="b">
        <f>IF(OR(T237=Localization!$C$117,T237=5),4,IF(OR(T237=Localization!$C$118,T237=4),2,IF(OR(T237=Localization!$C$119,T237=3),0,IF(OR(T237=Localization!$C$120,T237=2),-1,IF(OR(T237=Localization!$C$121,T237=1),-2)))))</f>
        <v>0</v>
      </c>
      <c r="AP237" t="b">
        <f>IF(OR(U237=Localization!$C$123,U237=5),-2,IF(OR(U237=Localization!$C$124,U237=4),-1,IF(OR(U237=Localization!$C$125,U237=3),0,IF(OR(U237=Localization!$C$126,U237=2),2,IF(OR(U237=Localization!$C$127,U237=1),4)))))</f>
        <v>0</v>
      </c>
      <c r="AR237" t="str">
        <f t="shared" si="72"/>
        <v>ЛОЖЬЛОЖЬ</v>
      </c>
      <c r="AS237" t="str">
        <f t="shared" si="73"/>
        <v>ЛОЖЬЛОЖЬ</v>
      </c>
      <c r="AT237" t="str">
        <f t="shared" si="74"/>
        <v>ЛОЖЬЛОЖЬ</v>
      </c>
      <c r="AU237" t="str">
        <f t="shared" si="75"/>
        <v>ЛОЖЬЛОЖЬ</v>
      </c>
      <c r="AV237" t="str">
        <f t="shared" si="76"/>
        <v>ЛОЖЬЛОЖЬ</v>
      </c>
      <c r="AW237" t="str">
        <f t="shared" si="77"/>
        <v>ЛОЖЬЛОЖЬ</v>
      </c>
      <c r="AX237" t="str">
        <f t="shared" si="78"/>
        <v>ЛОЖЬЛОЖЬ</v>
      </c>
      <c r="AY237" t="str">
        <f t="shared" si="79"/>
        <v>ЛОЖЬЛОЖЬ</v>
      </c>
      <c r="AZ237" t="str">
        <f t="shared" si="80"/>
        <v>ЛОЖЬЛОЖЬ</v>
      </c>
      <c r="BA237" t="str">
        <f t="shared" si="81"/>
        <v>ЛОЖЬЛОЖЬ</v>
      </c>
      <c r="BC237" t="str">
        <f t="shared" si="82"/>
        <v/>
      </c>
      <c r="BD237" t="str">
        <f t="shared" si="83"/>
        <v/>
      </c>
      <c r="BE237" t="str">
        <f t="shared" si="84"/>
        <v/>
      </c>
      <c r="BF237" t="str">
        <f t="shared" si="85"/>
        <v/>
      </c>
      <c r="BG237" t="str">
        <f t="shared" si="86"/>
        <v/>
      </c>
      <c r="BH237" t="str">
        <f t="shared" si="87"/>
        <v/>
      </c>
      <c r="BI237" t="str">
        <f t="shared" si="88"/>
        <v/>
      </c>
      <c r="BJ237" t="str">
        <f t="shared" si="89"/>
        <v/>
      </c>
      <c r="BK237" t="str">
        <f t="shared" si="90"/>
        <v/>
      </c>
      <c r="BL237" t="str">
        <f t="shared" si="91"/>
        <v/>
      </c>
    </row>
    <row r="238" spans="23:64" x14ac:dyDescent="0.25">
      <c r="W238" t="b">
        <f>IF(OR(B238=Localization!$C$117,B238=5),4,IF(OR(B238=Localization!$C$118,B238=4),2,IF(OR(B238=Localization!$C$119,B238=3),0,IF(OR(B238=Localization!$C$120,B238=2),-1,IF(OR(B238=Localization!$C$121,B238=1),-2)))))</f>
        <v>0</v>
      </c>
      <c r="X238" t="b">
        <f>IF(OR(C238=Localization!$C$123,C238=5),-2,IF(OR(C238=Localization!$C$124,C238=4),-1,IF(OR(C238=Localization!$C$125,C238=3),0,IF(OR(C238=Localization!$C$126,C238=2),2,IF(OR(C238=Localization!$C$127,C238=1),4)))))</f>
        <v>0</v>
      </c>
      <c r="Y238" t="b">
        <f>IF(OR(D238=Localization!$C$117,D238=5),4,IF(OR(D238=Localization!$C$118,D238=4),2,IF(OR(D238=Localization!$C$119,D238=3),0,IF(OR(D238=Localization!$C$120,D238=2),-1,IF(OR(D238=Localization!$C$121,D238=1),-2)))))</f>
        <v>0</v>
      </c>
      <c r="Z238" t="b">
        <f>IF(OR(E238=Localization!$C$123,E238=5),-2,IF(OR(E238=Localization!$C$124,E238=4),-1,IF(OR(E238=Localization!$C$125,E238=3),0,IF(OR(E238=Localization!$C$126,E238=2),2,IF(OR(E238=Localization!$C$127,E238=1),4)))))</f>
        <v>0</v>
      </c>
      <c r="AA238" t="b">
        <f>IF(OR(F238=Localization!$C$117,F238=5),4,IF(OR(F238=Localization!$C$118,F238=4),2,IF(OR(F238=Localization!$C$119,F238=3),0,IF(OR(F238=Localization!$C$120,F238=2),-1,IF(OR(F238=Localization!$C$121,F238=1),-2)))))</f>
        <v>0</v>
      </c>
      <c r="AB238" t="b">
        <f>IF(OR(G238=Localization!$C$123,G238=5),-2,IF(OR(G238=Localization!$C$124,G238=4),-1,IF(OR(G238=Localization!$C$125,G238=3),0,IF(OR(G238=Localization!$C$126,G238=2),2,IF(OR(G238=Localization!$C$127,G238=1),4)))))</f>
        <v>0</v>
      </c>
      <c r="AC238" t="b">
        <f>IF(OR(H238=Localization!$C$117,H238=5),4,IF(OR(H238=Localization!$C$118,H238=4),2,IF(OR(H238=Localization!$C$119,H238=3),0,IF(OR(H238=Localization!$C$120,H238=2),-1,IF(OR(H238=Localization!$C$121,H238=1),-2)))))</f>
        <v>0</v>
      </c>
      <c r="AD238" t="b">
        <f>IF(OR(I238=Localization!$C$123,I238=5),-2,IF(OR(I238=Localization!$C$124,I238=4),-1,IF(OR(I238=Localization!$C$125,I238=3),0,IF(OR(I238=Localization!$C$126,I238=2),2,IF(OR(I238=Localization!$C$127,I238=1),4)))))</f>
        <v>0</v>
      </c>
      <c r="AE238" t="b">
        <f>IF(OR(J238=Localization!$C$117,J238=5),4,IF(OR(J238=Localization!$C$118,J238=4),2,IF(OR(J238=Localization!$C$119,J238=3),0,IF(OR(J238=Localization!$C$120,J238=2),-1,IF(OR(J238=Localization!$C$121,J238=1),-2)))))</f>
        <v>0</v>
      </c>
      <c r="AF238" t="b">
        <f>IF(OR(K238=Localization!$C$123,K238=5),-2,IF(OR(K238=Localization!$C$124,K238=4),-1,IF(OR(K238=Localization!$C$125,K238=3),0,IF(OR(K238=Localization!$C$126,K238=2),2,IF(OR(K238=Localization!$C$127,K238=1),4)))))</f>
        <v>0</v>
      </c>
      <c r="AG238" t="b">
        <f>IF(OR(L238=Localization!$C$117,L238=5),4,IF(OR(L238=Localization!$C$118,L238=4),2,IF(OR(L238=Localization!$C$119,L238=3),0,IF(OR(L238=Localization!$C$120,L238=2),-1,IF(OR(L238=Localization!$C$121,L238=1),-2)))))</f>
        <v>0</v>
      </c>
      <c r="AH238" t="b">
        <f>IF(OR(M238=Localization!$C$123,M238=5),-2,IF(OR(M238=Localization!$C$124,M238=4),-1,IF(OR(M238=Localization!$C$125,M238=3),0,IF(OR(M238=Localization!$C$126,M238=2),2,IF(OR(M238=Localization!$C$127,M238=1),4)))))</f>
        <v>0</v>
      </c>
      <c r="AI238" t="b">
        <f>IF(OR(N238=Localization!$C$117,N238=5),4,IF(OR(N238=Localization!$C$118,N238=4),2,IF(OR(N238=Localization!$C$119,N238=3),0,IF(OR(N238=Localization!$C$120,N238=2),-1,IF(OR(N238=Localization!$C$121,N238=1),-2)))))</f>
        <v>0</v>
      </c>
      <c r="AJ238" t="b">
        <f>IF(OR(O238=Localization!$C$123,O238=5),-2,IF(OR(O238=Localization!$C$124,O238=4),-1,IF(OR(O238=Localization!$C$125,O238=3),0,IF(OR(O238=Localization!$C$126,O238=2),2,IF(OR(O238=Localization!$C$127,O238=1),4)))))</f>
        <v>0</v>
      </c>
      <c r="AK238" t="b">
        <f>IF(OR(P238=Localization!$C$117,P238=5),4,IF(OR(P238=Localization!$C$118,P238=4),2,IF(OR(P238=Localization!$C$119,P238=3),0,IF(OR(P238=Localization!$C$120,P238=2),-1,IF(OR(P238=Localization!$C$121,P238=1),-2)))))</f>
        <v>0</v>
      </c>
      <c r="AL238" t="b">
        <f>IF(OR(Q238=Localization!$C$123,Q238=5),-2,IF(OR(Q238=Localization!$C$124,Q238=4),-1,IF(OR(Q238=Localization!$C$125,Q238=3),0,IF(OR(Q238=Localization!$C$126,Q238=2),2,IF(OR(Q238=Localization!$C$127,Q238=1),4)))))</f>
        <v>0</v>
      </c>
      <c r="AM238" t="b">
        <f>IF(OR(R238=Localization!$C$117,R238=5),4,IF(OR(R238=Localization!$C$118,R238=4),2,IF(OR(R238=Localization!$C$119,R238=3),0,IF(OR(R238=Localization!$C$120,R238=2),-1,IF(OR(R238=Localization!$C$121,R238=1),-2)))))</f>
        <v>0</v>
      </c>
      <c r="AN238" t="b">
        <f>IF(OR(S238=Localization!$C$123,S238=5),-2,IF(OR(S238=Localization!$C$124,S238=4),-1,IF(OR(S238=Localization!$C$125,S238=3),0,IF(OR(S238=Localization!$C$126,S238=2),2,IF(OR(S238=Localization!$C$127,S238=1),4)))))</f>
        <v>0</v>
      </c>
      <c r="AO238" t="b">
        <f>IF(OR(T238=Localization!$C$117,T238=5),4,IF(OR(T238=Localization!$C$118,T238=4),2,IF(OR(T238=Localization!$C$119,T238=3),0,IF(OR(T238=Localization!$C$120,T238=2),-1,IF(OR(T238=Localization!$C$121,T238=1),-2)))))</f>
        <v>0</v>
      </c>
      <c r="AP238" t="b">
        <f>IF(OR(U238=Localization!$C$123,U238=5),-2,IF(OR(U238=Localization!$C$124,U238=4),-1,IF(OR(U238=Localization!$C$125,U238=3),0,IF(OR(U238=Localization!$C$126,U238=2),2,IF(OR(U238=Localization!$C$127,U238=1),4)))))</f>
        <v>0</v>
      </c>
      <c r="AR238" t="str">
        <f t="shared" si="72"/>
        <v>ЛОЖЬЛОЖЬ</v>
      </c>
      <c r="AS238" t="str">
        <f t="shared" si="73"/>
        <v>ЛОЖЬЛОЖЬ</v>
      </c>
      <c r="AT238" t="str">
        <f t="shared" si="74"/>
        <v>ЛОЖЬЛОЖЬ</v>
      </c>
      <c r="AU238" t="str">
        <f t="shared" si="75"/>
        <v>ЛОЖЬЛОЖЬ</v>
      </c>
      <c r="AV238" t="str">
        <f t="shared" si="76"/>
        <v>ЛОЖЬЛОЖЬ</v>
      </c>
      <c r="AW238" t="str">
        <f t="shared" si="77"/>
        <v>ЛОЖЬЛОЖЬ</v>
      </c>
      <c r="AX238" t="str">
        <f t="shared" si="78"/>
        <v>ЛОЖЬЛОЖЬ</v>
      </c>
      <c r="AY238" t="str">
        <f t="shared" si="79"/>
        <v>ЛОЖЬЛОЖЬ</v>
      </c>
      <c r="AZ238" t="str">
        <f t="shared" si="80"/>
        <v>ЛОЖЬЛОЖЬ</v>
      </c>
      <c r="BA238" t="str">
        <f t="shared" si="81"/>
        <v>ЛОЖЬЛОЖЬ</v>
      </c>
      <c r="BC238" t="str">
        <f t="shared" si="82"/>
        <v/>
      </c>
      <c r="BD238" t="str">
        <f t="shared" si="83"/>
        <v/>
      </c>
      <c r="BE238" t="str">
        <f t="shared" si="84"/>
        <v/>
      </c>
      <c r="BF238" t="str">
        <f t="shared" si="85"/>
        <v/>
      </c>
      <c r="BG238" t="str">
        <f t="shared" si="86"/>
        <v/>
      </c>
      <c r="BH238" t="str">
        <f t="shared" si="87"/>
        <v/>
      </c>
      <c r="BI238" t="str">
        <f t="shared" si="88"/>
        <v/>
      </c>
      <c r="BJ238" t="str">
        <f t="shared" si="89"/>
        <v/>
      </c>
      <c r="BK238" t="str">
        <f t="shared" si="90"/>
        <v/>
      </c>
      <c r="BL238" t="str">
        <f t="shared" si="91"/>
        <v/>
      </c>
    </row>
    <row r="239" spans="23:64" x14ac:dyDescent="0.25">
      <c r="W239" t="b">
        <f>IF(OR(B239=Localization!$C$117,B239=5),4,IF(OR(B239=Localization!$C$118,B239=4),2,IF(OR(B239=Localization!$C$119,B239=3),0,IF(OR(B239=Localization!$C$120,B239=2),-1,IF(OR(B239=Localization!$C$121,B239=1),-2)))))</f>
        <v>0</v>
      </c>
      <c r="X239" t="b">
        <f>IF(OR(C239=Localization!$C$123,C239=5),-2,IF(OR(C239=Localization!$C$124,C239=4),-1,IF(OR(C239=Localization!$C$125,C239=3),0,IF(OR(C239=Localization!$C$126,C239=2),2,IF(OR(C239=Localization!$C$127,C239=1),4)))))</f>
        <v>0</v>
      </c>
      <c r="Y239" t="b">
        <f>IF(OR(D239=Localization!$C$117,D239=5),4,IF(OR(D239=Localization!$C$118,D239=4),2,IF(OR(D239=Localization!$C$119,D239=3),0,IF(OR(D239=Localization!$C$120,D239=2),-1,IF(OR(D239=Localization!$C$121,D239=1),-2)))))</f>
        <v>0</v>
      </c>
      <c r="Z239" t="b">
        <f>IF(OR(E239=Localization!$C$123,E239=5),-2,IF(OR(E239=Localization!$C$124,E239=4),-1,IF(OR(E239=Localization!$C$125,E239=3),0,IF(OR(E239=Localization!$C$126,E239=2),2,IF(OR(E239=Localization!$C$127,E239=1),4)))))</f>
        <v>0</v>
      </c>
      <c r="AA239" t="b">
        <f>IF(OR(F239=Localization!$C$117,F239=5),4,IF(OR(F239=Localization!$C$118,F239=4),2,IF(OR(F239=Localization!$C$119,F239=3),0,IF(OR(F239=Localization!$C$120,F239=2),-1,IF(OR(F239=Localization!$C$121,F239=1),-2)))))</f>
        <v>0</v>
      </c>
      <c r="AB239" t="b">
        <f>IF(OR(G239=Localization!$C$123,G239=5),-2,IF(OR(G239=Localization!$C$124,G239=4),-1,IF(OR(G239=Localization!$C$125,G239=3),0,IF(OR(G239=Localization!$C$126,G239=2),2,IF(OR(G239=Localization!$C$127,G239=1),4)))))</f>
        <v>0</v>
      </c>
      <c r="AC239" t="b">
        <f>IF(OR(H239=Localization!$C$117,H239=5),4,IF(OR(H239=Localization!$C$118,H239=4),2,IF(OR(H239=Localization!$C$119,H239=3),0,IF(OR(H239=Localization!$C$120,H239=2),-1,IF(OR(H239=Localization!$C$121,H239=1),-2)))))</f>
        <v>0</v>
      </c>
      <c r="AD239" t="b">
        <f>IF(OR(I239=Localization!$C$123,I239=5),-2,IF(OR(I239=Localization!$C$124,I239=4),-1,IF(OR(I239=Localization!$C$125,I239=3),0,IF(OR(I239=Localization!$C$126,I239=2),2,IF(OR(I239=Localization!$C$127,I239=1),4)))))</f>
        <v>0</v>
      </c>
      <c r="AE239" t="b">
        <f>IF(OR(J239=Localization!$C$117,J239=5),4,IF(OR(J239=Localization!$C$118,J239=4),2,IF(OR(J239=Localization!$C$119,J239=3),0,IF(OR(J239=Localization!$C$120,J239=2),-1,IF(OR(J239=Localization!$C$121,J239=1),-2)))))</f>
        <v>0</v>
      </c>
      <c r="AF239" t="b">
        <f>IF(OR(K239=Localization!$C$123,K239=5),-2,IF(OR(K239=Localization!$C$124,K239=4),-1,IF(OR(K239=Localization!$C$125,K239=3),0,IF(OR(K239=Localization!$C$126,K239=2),2,IF(OR(K239=Localization!$C$127,K239=1),4)))))</f>
        <v>0</v>
      </c>
      <c r="AG239" t="b">
        <f>IF(OR(L239=Localization!$C$117,L239=5),4,IF(OR(L239=Localization!$C$118,L239=4),2,IF(OR(L239=Localization!$C$119,L239=3),0,IF(OR(L239=Localization!$C$120,L239=2),-1,IF(OR(L239=Localization!$C$121,L239=1),-2)))))</f>
        <v>0</v>
      </c>
      <c r="AH239" t="b">
        <f>IF(OR(M239=Localization!$C$123,M239=5),-2,IF(OR(M239=Localization!$C$124,M239=4),-1,IF(OR(M239=Localization!$C$125,M239=3),0,IF(OR(M239=Localization!$C$126,M239=2),2,IF(OR(M239=Localization!$C$127,M239=1),4)))))</f>
        <v>0</v>
      </c>
      <c r="AI239" t="b">
        <f>IF(OR(N239=Localization!$C$117,N239=5),4,IF(OR(N239=Localization!$C$118,N239=4),2,IF(OR(N239=Localization!$C$119,N239=3),0,IF(OR(N239=Localization!$C$120,N239=2),-1,IF(OR(N239=Localization!$C$121,N239=1),-2)))))</f>
        <v>0</v>
      </c>
      <c r="AJ239" t="b">
        <f>IF(OR(O239=Localization!$C$123,O239=5),-2,IF(OR(O239=Localization!$C$124,O239=4),-1,IF(OR(O239=Localization!$C$125,O239=3),0,IF(OR(O239=Localization!$C$126,O239=2),2,IF(OR(O239=Localization!$C$127,O239=1),4)))))</f>
        <v>0</v>
      </c>
      <c r="AK239" t="b">
        <f>IF(OR(P239=Localization!$C$117,P239=5),4,IF(OR(P239=Localization!$C$118,P239=4),2,IF(OR(P239=Localization!$C$119,P239=3),0,IF(OR(P239=Localization!$C$120,P239=2),-1,IF(OR(P239=Localization!$C$121,P239=1),-2)))))</f>
        <v>0</v>
      </c>
      <c r="AL239" t="b">
        <f>IF(OR(Q239=Localization!$C$123,Q239=5),-2,IF(OR(Q239=Localization!$C$124,Q239=4),-1,IF(OR(Q239=Localization!$C$125,Q239=3),0,IF(OR(Q239=Localization!$C$126,Q239=2),2,IF(OR(Q239=Localization!$C$127,Q239=1),4)))))</f>
        <v>0</v>
      </c>
      <c r="AM239" t="b">
        <f>IF(OR(R239=Localization!$C$117,R239=5),4,IF(OR(R239=Localization!$C$118,R239=4),2,IF(OR(R239=Localization!$C$119,R239=3),0,IF(OR(R239=Localization!$C$120,R239=2),-1,IF(OR(R239=Localization!$C$121,R239=1),-2)))))</f>
        <v>0</v>
      </c>
      <c r="AN239" t="b">
        <f>IF(OR(S239=Localization!$C$123,S239=5),-2,IF(OR(S239=Localization!$C$124,S239=4),-1,IF(OR(S239=Localization!$C$125,S239=3),0,IF(OR(S239=Localization!$C$126,S239=2),2,IF(OR(S239=Localization!$C$127,S239=1),4)))))</f>
        <v>0</v>
      </c>
      <c r="AO239" t="b">
        <f>IF(OR(T239=Localization!$C$117,T239=5),4,IF(OR(T239=Localization!$C$118,T239=4),2,IF(OR(T239=Localization!$C$119,T239=3),0,IF(OR(T239=Localization!$C$120,T239=2),-1,IF(OR(T239=Localization!$C$121,T239=1),-2)))))</f>
        <v>0</v>
      </c>
      <c r="AP239" t="b">
        <f>IF(OR(U239=Localization!$C$123,U239=5),-2,IF(OR(U239=Localization!$C$124,U239=4),-1,IF(OR(U239=Localization!$C$125,U239=3),0,IF(OR(U239=Localization!$C$126,U239=2),2,IF(OR(U239=Localization!$C$127,U239=1),4)))))</f>
        <v>0</v>
      </c>
      <c r="AR239" t="str">
        <f t="shared" si="72"/>
        <v>ЛОЖЬЛОЖЬ</v>
      </c>
      <c r="AS239" t="str">
        <f t="shared" si="73"/>
        <v>ЛОЖЬЛОЖЬ</v>
      </c>
      <c r="AT239" t="str">
        <f t="shared" si="74"/>
        <v>ЛОЖЬЛОЖЬ</v>
      </c>
      <c r="AU239" t="str">
        <f t="shared" si="75"/>
        <v>ЛОЖЬЛОЖЬ</v>
      </c>
      <c r="AV239" t="str">
        <f t="shared" si="76"/>
        <v>ЛОЖЬЛОЖЬ</v>
      </c>
      <c r="AW239" t="str">
        <f t="shared" si="77"/>
        <v>ЛОЖЬЛОЖЬ</v>
      </c>
      <c r="AX239" t="str">
        <f t="shared" si="78"/>
        <v>ЛОЖЬЛОЖЬ</v>
      </c>
      <c r="AY239" t="str">
        <f t="shared" si="79"/>
        <v>ЛОЖЬЛОЖЬ</v>
      </c>
      <c r="AZ239" t="str">
        <f t="shared" si="80"/>
        <v>ЛОЖЬЛОЖЬ</v>
      </c>
      <c r="BA239" t="str">
        <f t="shared" si="81"/>
        <v>ЛОЖЬЛОЖЬ</v>
      </c>
      <c r="BC239" t="str">
        <f t="shared" si="82"/>
        <v/>
      </c>
      <c r="BD239" t="str">
        <f t="shared" si="83"/>
        <v/>
      </c>
      <c r="BE239" t="str">
        <f t="shared" si="84"/>
        <v/>
      </c>
      <c r="BF239" t="str">
        <f t="shared" si="85"/>
        <v/>
      </c>
      <c r="BG239" t="str">
        <f t="shared" si="86"/>
        <v/>
      </c>
      <c r="BH239" t="str">
        <f t="shared" si="87"/>
        <v/>
      </c>
      <c r="BI239" t="str">
        <f t="shared" si="88"/>
        <v/>
      </c>
      <c r="BJ239" t="str">
        <f t="shared" si="89"/>
        <v/>
      </c>
      <c r="BK239" t="str">
        <f t="shared" si="90"/>
        <v/>
      </c>
      <c r="BL239" t="str">
        <f t="shared" si="91"/>
        <v/>
      </c>
    </row>
    <row r="240" spans="23:64" x14ac:dyDescent="0.25">
      <c r="W240" t="b">
        <f>IF(OR(B240=Localization!$C$117,B240=5),4,IF(OR(B240=Localization!$C$118,B240=4),2,IF(OR(B240=Localization!$C$119,B240=3),0,IF(OR(B240=Localization!$C$120,B240=2),-1,IF(OR(B240=Localization!$C$121,B240=1),-2)))))</f>
        <v>0</v>
      </c>
      <c r="X240" t="b">
        <f>IF(OR(C240=Localization!$C$123,C240=5),-2,IF(OR(C240=Localization!$C$124,C240=4),-1,IF(OR(C240=Localization!$C$125,C240=3),0,IF(OR(C240=Localization!$C$126,C240=2),2,IF(OR(C240=Localization!$C$127,C240=1),4)))))</f>
        <v>0</v>
      </c>
      <c r="Y240" t="b">
        <f>IF(OR(D240=Localization!$C$117,D240=5),4,IF(OR(D240=Localization!$C$118,D240=4),2,IF(OR(D240=Localization!$C$119,D240=3),0,IF(OR(D240=Localization!$C$120,D240=2),-1,IF(OR(D240=Localization!$C$121,D240=1),-2)))))</f>
        <v>0</v>
      </c>
      <c r="Z240" t="b">
        <f>IF(OR(E240=Localization!$C$123,E240=5),-2,IF(OR(E240=Localization!$C$124,E240=4),-1,IF(OR(E240=Localization!$C$125,E240=3),0,IF(OR(E240=Localization!$C$126,E240=2),2,IF(OR(E240=Localization!$C$127,E240=1),4)))))</f>
        <v>0</v>
      </c>
      <c r="AA240" t="b">
        <f>IF(OR(F240=Localization!$C$117,F240=5),4,IF(OR(F240=Localization!$C$118,F240=4),2,IF(OR(F240=Localization!$C$119,F240=3),0,IF(OR(F240=Localization!$C$120,F240=2),-1,IF(OR(F240=Localization!$C$121,F240=1),-2)))))</f>
        <v>0</v>
      </c>
      <c r="AB240" t="b">
        <f>IF(OR(G240=Localization!$C$123,G240=5),-2,IF(OR(G240=Localization!$C$124,G240=4),-1,IF(OR(G240=Localization!$C$125,G240=3),0,IF(OR(G240=Localization!$C$126,G240=2),2,IF(OR(G240=Localization!$C$127,G240=1),4)))))</f>
        <v>0</v>
      </c>
      <c r="AC240" t="b">
        <f>IF(OR(H240=Localization!$C$117,H240=5),4,IF(OR(H240=Localization!$C$118,H240=4),2,IF(OR(H240=Localization!$C$119,H240=3),0,IF(OR(H240=Localization!$C$120,H240=2),-1,IF(OR(H240=Localization!$C$121,H240=1),-2)))))</f>
        <v>0</v>
      </c>
      <c r="AD240" t="b">
        <f>IF(OR(I240=Localization!$C$123,I240=5),-2,IF(OR(I240=Localization!$C$124,I240=4),-1,IF(OR(I240=Localization!$C$125,I240=3),0,IF(OR(I240=Localization!$C$126,I240=2),2,IF(OR(I240=Localization!$C$127,I240=1),4)))))</f>
        <v>0</v>
      </c>
      <c r="AE240" t="b">
        <f>IF(OR(J240=Localization!$C$117,J240=5),4,IF(OR(J240=Localization!$C$118,J240=4),2,IF(OR(J240=Localization!$C$119,J240=3),0,IF(OR(J240=Localization!$C$120,J240=2),-1,IF(OR(J240=Localization!$C$121,J240=1),-2)))))</f>
        <v>0</v>
      </c>
      <c r="AF240" t="b">
        <f>IF(OR(K240=Localization!$C$123,K240=5),-2,IF(OR(K240=Localization!$C$124,K240=4),-1,IF(OR(K240=Localization!$C$125,K240=3),0,IF(OR(K240=Localization!$C$126,K240=2),2,IF(OR(K240=Localization!$C$127,K240=1),4)))))</f>
        <v>0</v>
      </c>
      <c r="AG240" t="b">
        <f>IF(OR(L240=Localization!$C$117,L240=5),4,IF(OR(L240=Localization!$C$118,L240=4),2,IF(OR(L240=Localization!$C$119,L240=3),0,IF(OR(L240=Localization!$C$120,L240=2),-1,IF(OR(L240=Localization!$C$121,L240=1),-2)))))</f>
        <v>0</v>
      </c>
      <c r="AH240" t="b">
        <f>IF(OR(M240=Localization!$C$123,M240=5),-2,IF(OR(M240=Localization!$C$124,M240=4),-1,IF(OR(M240=Localization!$C$125,M240=3),0,IF(OR(M240=Localization!$C$126,M240=2),2,IF(OR(M240=Localization!$C$127,M240=1),4)))))</f>
        <v>0</v>
      </c>
      <c r="AI240" t="b">
        <f>IF(OR(N240=Localization!$C$117,N240=5),4,IF(OR(N240=Localization!$C$118,N240=4),2,IF(OR(N240=Localization!$C$119,N240=3),0,IF(OR(N240=Localization!$C$120,N240=2),-1,IF(OR(N240=Localization!$C$121,N240=1),-2)))))</f>
        <v>0</v>
      </c>
      <c r="AJ240" t="b">
        <f>IF(OR(O240=Localization!$C$123,O240=5),-2,IF(OR(O240=Localization!$C$124,O240=4),-1,IF(OR(O240=Localization!$C$125,O240=3),0,IF(OR(O240=Localization!$C$126,O240=2),2,IF(OR(O240=Localization!$C$127,O240=1),4)))))</f>
        <v>0</v>
      </c>
      <c r="AK240" t="b">
        <f>IF(OR(P240=Localization!$C$117,P240=5),4,IF(OR(P240=Localization!$C$118,P240=4),2,IF(OR(P240=Localization!$C$119,P240=3),0,IF(OR(P240=Localization!$C$120,P240=2),-1,IF(OR(P240=Localization!$C$121,P240=1),-2)))))</f>
        <v>0</v>
      </c>
      <c r="AL240" t="b">
        <f>IF(OR(Q240=Localization!$C$123,Q240=5),-2,IF(OR(Q240=Localization!$C$124,Q240=4),-1,IF(OR(Q240=Localization!$C$125,Q240=3),0,IF(OR(Q240=Localization!$C$126,Q240=2),2,IF(OR(Q240=Localization!$C$127,Q240=1),4)))))</f>
        <v>0</v>
      </c>
      <c r="AM240" t="b">
        <f>IF(OR(R240=Localization!$C$117,R240=5),4,IF(OR(R240=Localization!$C$118,R240=4),2,IF(OR(R240=Localization!$C$119,R240=3),0,IF(OR(R240=Localization!$C$120,R240=2),-1,IF(OR(R240=Localization!$C$121,R240=1),-2)))))</f>
        <v>0</v>
      </c>
      <c r="AN240" t="b">
        <f>IF(OR(S240=Localization!$C$123,S240=5),-2,IF(OR(S240=Localization!$C$124,S240=4),-1,IF(OR(S240=Localization!$C$125,S240=3),0,IF(OR(S240=Localization!$C$126,S240=2),2,IF(OR(S240=Localization!$C$127,S240=1),4)))))</f>
        <v>0</v>
      </c>
      <c r="AO240" t="b">
        <f>IF(OR(T240=Localization!$C$117,T240=5),4,IF(OR(T240=Localization!$C$118,T240=4),2,IF(OR(T240=Localization!$C$119,T240=3),0,IF(OR(T240=Localization!$C$120,T240=2),-1,IF(OR(T240=Localization!$C$121,T240=1),-2)))))</f>
        <v>0</v>
      </c>
      <c r="AP240" t="b">
        <f>IF(OR(U240=Localization!$C$123,U240=5),-2,IF(OR(U240=Localization!$C$124,U240=4),-1,IF(OR(U240=Localization!$C$125,U240=3),0,IF(OR(U240=Localization!$C$126,U240=2),2,IF(OR(U240=Localization!$C$127,U240=1),4)))))</f>
        <v>0</v>
      </c>
      <c r="AR240" t="str">
        <f t="shared" si="72"/>
        <v>ЛОЖЬЛОЖЬ</v>
      </c>
      <c r="AS240" t="str">
        <f t="shared" si="73"/>
        <v>ЛОЖЬЛОЖЬ</v>
      </c>
      <c r="AT240" t="str">
        <f t="shared" si="74"/>
        <v>ЛОЖЬЛОЖЬ</v>
      </c>
      <c r="AU240" t="str">
        <f t="shared" si="75"/>
        <v>ЛОЖЬЛОЖЬ</v>
      </c>
      <c r="AV240" t="str">
        <f t="shared" si="76"/>
        <v>ЛОЖЬЛОЖЬ</v>
      </c>
      <c r="AW240" t="str">
        <f t="shared" si="77"/>
        <v>ЛОЖЬЛОЖЬ</v>
      </c>
      <c r="AX240" t="str">
        <f t="shared" si="78"/>
        <v>ЛОЖЬЛОЖЬ</v>
      </c>
      <c r="AY240" t="str">
        <f t="shared" si="79"/>
        <v>ЛОЖЬЛОЖЬ</v>
      </c>
      <c r="AZ240" t="str">
        <f t="shared" si="80"/>
        <v>ЛОЖЬЛОЖЬ</v>
      </c>
      <c r="BA240" t="str">
        <f t="shared" si="81"/>
        <v>ЛОЖЬЛОЖЬ</v>
      </c>
      <c r="BC240" t="str">
        <f t="shared" si="82"/>
        <v/>
      </c>
      <c r="BD240" t="str">
        <f t="shared" si="83"/>
        <v/>
      </c>
      <c r="BE240" t="str">
        <f t="shared" si="84"/>
        <v/>
      </c>
      <c r="BF240" t="str">
        <f t="shared" si="85"/>
        <v/>
      </c>
      <c r="BG240" t="str">
        <f t="shared" si="86"/>
        <v/>
      </c>
      <c r="BH240" t="str">
        <f t="shared" si="87"/>
        <v/>
      </c>
      <c r="BI240" t="str">
        <f t="shared" si="88"/>
        <v/>
      </c>
      <c r="BJ240" t="str">
        <f t="shared" si="89"/>
        <v/>
      </c>
      <c r="BK240" t="str">
        <f t="shared" si="90"/>
        <v/>
      </c>
      <c r="BL240" t="str">
        <f t="shared" si="91"/>
        <v/>
      </c>
    </row>
    <row r="241" spans="23:64" x14ac:dyDescent="0.25">
      <c r="W241" t="b">
        <f>IF(OR(B241=Localization!$C$117,B241=5),4,IF(OR(B241=Localization!$C$118,B241=4),2,IF(OR(B241=Localization!$C$119,B241=3),0,IF(OR(B241=Localization!$C$120,B241=2),-1,IF(OR(B241=Localization!$C$121,B241=1),-2)))))</f>
        <v>0</v>
      </c>
      <c r="X241" t="b">
        <f>IF(OR(C241=Localization!$C$123,C241=5),-2,IF(OR(C241=Localization!$C$124,C241=4),-1,IF(OR(C241=Localization!$C$125,C241=3),0,IF(OR(C241=Localization!$C$126,C241=2),2,IF(OR(C241=Localization!$C$127,C241=1),4)))))</f>
        <v>0</v>
      </c>
      <c r="Y241" t="b">
        <f>IF(OR(D241=Localization!$C$117,D241=5),4,IF(OR(D241=Localization!$C$118,D241=4),2,IF(OR(D241=Localization!$C$119,D241=3),0,IF(OR(D241=Localization!$C$120,D241=2),-1,IF(OR(D241=Localization!$C$121,D241=1),-2)))))</f>
        <v>0</v>
      </c>
      <c r="Z241" t="b">
        <f>IF(OR(E241=Localization!$C$123,E241=5),-2,IF(OR(E241=Localization!$C$124,E241=4),-1,IF(OR(E241=Localization!$C$125,E241=3),0,IF(OR(E241=Localization!$C$126,E241=2),2,IF(OR(E241=Localization!$C$127,E241=1),4)))))</f>
        <v>0</v>
      </c>
      <c r="AA241" t="b">
        <f>IF(OR(F241=Localization!$C$117,F241=5),4,IF(OR(F241=Localization!$C$118,F241=4),2,IF(OR(F241=Localization!$C$119,F241=3),0,IF(OR(F241=Localization!$C$120,F241=2),-1,IF(OR(F241=Localization!$C$121,F241=1),-2)))))</f>
        <v>0</v>
      </c>
      <c r="AB241" t="b">
        <f>IF(OR(G241=Localization!$C$123,G241=5),-2,IF(OR(G241=Localization!$C$124,G241=4),-1,IF(OR(G241=Localization!$C$125,G241=3),0,IF(OR(G241=Localization!$C$126,G241=2),2,IF(OR(G241=Localization!$C$127,G241=1),4)))))</f>
        <v>0</v>
      </c>
      <c r="AC241" t="b">
        <f>IF(OR(H241=Localization!$C$117,H241=5),4,IF(OR(H241=Localization!$C$118,H241=4),2,IF(OR(H241=Localization!$C$119,H241=3),0,IF(OR(H241=Localization!$C$120,H241=2),-1,IF(OR(H241=Localization!$C$121,H241=1),-2)))))</f>
        <v>0</v>
      </c>
      <c r="AD241" t="b">
        <f>IF(OR(I241=Localization!$C$123,I241=5),-2,IF(OR(I241=Localization!$C$124,I241=4),-1,IF(OR(I241=Localization!$C$125,I241=3),0,IF(OR(I241=Localization!$C$126,I241=2),2,IF(OR(I241=Localization!$C$127,I241=1),4)))))</f>
        <v>0</v>
      </c>
      <c r="AE241" t="b">
        <f>IF(OR(J241=Localization!$C$117,J241=5),4,IF(OR(J241=Localization!$C$118,J241=4),2,IF(OR(J241=Localization!$C$119,J241=3),0,IF(OR(J241=Localization!$C$120,J241=2),-1,IF(OR(J241=Localization!$C$121,J241=1),-2)))))</f>
        <v>0</v>
      </c>
      <c r="AF241" t="b">
        <f>IF(OR(K241=Localization!$C$123,K241=5),-2,IF(OR(K241=Localization!$C$124,K241=4),-1,IF(OR(K241=Localization!$C$125,K241=3),0,IF(OR(K241=Localization!$C$126,K241=2),2,IF(OR(K241=Localization!$C$127,K241=1),4)))))</f>
        <v>0</v>
      </c>
      <c r="AG241" t="b">
        <f>IF(OR(L241=Localization!$C$117,L241=5),4,IF(OR(L241=Localization!$C$118,L241=4),2,IF(OR(L241=Localization!$C$119,L241=3),0,IF(OR(L241=Localization!$C$120,L241=2),-1,IF(OR(L241=Localization!$C$121,L241=1),-2)))))</f>
        <v>0</v>
      </c>
      <c r="AH241" t="b">
        <f>IF(OR(M241=Localization!$C$123,M241=5),-2,IF(OR(M241=Localization!$C$124,M241=4),-1,IF(OR(M241=Localization!$C$125,M241=3),0,IF(OR(M241=Localization!$C$126,M241=2),2,IF(OR(M241=Localization!$C$127,M241=1),4)))))</f>
        <v>0</v>
      </c>
      <c r="AI241" t="b">
        <f>IF(OR(N241=Localization!$C$117,N241=5),4,IF(OR(N241=Localization!$C$118,N241=4),2,IF(OR(N241=Localization!$C$119,N241=3),0,IF(OR(N241=Localization!$C$120,N241=2),-1,IF(OR(N241=Localization!$C$121,N241=1),-2)))))</f>
        <v>0</v>
      </c>
      <c r="AJ241" t="b">
        <f>IF(OR(O241=Localization!$C$123,O241=5),-2,IF(OR(O241=Localization!$C$124,O241=4),-1,IF(OR(O241=Localization!$C$125,O241=3),0,IF(OR(O241=Localization!$C$126,O241=2),2,IF(OR(O241=Localization!$C$127,O241=1),4)))))</f>
        <v>0</v>
      </c>
      <c r="AK241" t="b">
        <f>IF(OR(P241=Localization!$C$117,P241=5),4,IF(OR(P241=Localization!$C$118,P241=4),2,IF(OR(P241=Localization!$C$119,P241=3),0,IF(OR(P241=Localization!$C$120,P241=2),-1,IF(OR(P241=Localization!$C$121,P241=1),-2)))))</f>
        <v>0</v>
      </c>
      <c r="AL241" t="b">
        <f>IF(OR(Q241=Localization!$C$123,Q241=5),-2,IF(OR(Q241=Localization!$C$124,Q241=4),-1,IF(OR(Q241=Localization!$C$125,Q241=3),0,IF(OR(Q241=Localization!$C$126,Q241=2),2,IF(OR(Q241=Localization!$C$127,Q241=1),4)))))</f>
        <v>0</v>
      </c>
      <c r="AM241" t="b">
        <f>IF(OR(R241=Localization!$C$117,R241=5),4,IF(OR(R241=Localization!$C$118,R241=4),2,IF(OR(R241=Localization!$C$119,R241=3),0,IF(OR(R241=Localization!$C$120,R241=2),-1,IF(OR(R241=Localization!$C$121,R241=1),-2)))))</f>
        <v>0</v>
      </c>
      <c r="AN241" t="b">
        <f>IF(OR(S241=Localization!$C$123,S241=5),-2,IF(OR(S241=Localization!$C$124,S241=4),-1,IF(OR(S241=Localization!$C$125,S241=3),0,IF(OR(S241=Localization!$C$126,S241=2),2,IF(OR(S241=Localization!$C$127,S241=1),4)))))</f>
        <v>0</v>
      </c>
      <c r="AO241" t="b">
        <f>IF(OR(T241=Localization!$C$117,T241=5),4,IF(OR(T241=Localization!$C$118,T241=4),2,IF(OR(T241=Localization!$C$119,T241=3),0,IF(OR(T241=Localization!$C$120,T241=2),-1,IF(OR(T241=Localization!$C$121,T241=1),-2)))))</f>
        <v>0</v>
      </c>
      <c r="AP241" t="b">
        <f>IF(OR(U241=Localization!$C$123,U241=5),-2,IF(OR(U241=Localization!$C$124,U241=4),-1,IF(OR(U241=Localization!$C$125,U241=3),0,IF(OR(U241=Localization!$C$126,U241=2),2,IF(OR(U241=Localization!$C$127,U241=1),4)))))</f>
        <v>0</v>
      </c>
      <c r="AR241" t="str">
        <f t="shared" si="72"/>
        <v>ЛОЖЬЛОЖЬ</v>
      </c>
      <c r="AS241" t="str">
        <f t="shared" si="73"/>
        <v>ЛОЖЬЛОЖЬ</v>
      </c>
      <c r="AT241" t="str">
        <f t="shared" si="74"/>
        <v>ЛОЖЬЛОЖЬ</v>
      </c>
      <c r="AU241" t="str">
        <f t="shared" si="75"/>
        <v>ЛОЖЬЛОЖЬ</v>
      </c>
      <c r="AV241" t="str">
        <f t="shared" si="76"/>
        <v>ЛОЖЬЛОЖЬ</v>
      </c>
      <c r="AW241" t="str">
        <f t="shared" si="77"/>
        <v>ЛОЖЬЛОЖЬ</v>
      </c>
      <c r="AX241" t="str">
        <f t="shared" si="78"/>
        <v>ЛОЖЬЛОЖЬ</v>
      </c>
      <c r="AY241" t="str">
        <f t="shared" si="79"/>
        <v>ЛОЖЬЛОЖЬ</v>
      </c>
      <c r="AZ241" t="str">
        <f t="shared" si="80"/>
        <v>ЛОЖЬЛОЖЬ</v>
      </c>
      <c r="BA241" t="str">
        <f t="shared" si="81"/>
        <v>ЛОЖЬЛОЖЬ</v>
      </c>
      <c r="BC241" t="str">
        <f t="shared" si="82"/>
        <v/>
      </c>
      <c r="BD241" t="str">
        <f t="shared" si="83"/>
        <v/>
      </c>
      <c r="BE241" t="str">
        <f t="shared" si="84"/>
        <v/>
      </c>
      <c r="BF241" t="str">
        <f t="shared" si="85"/>
        <v/>
      </c>
      <c r="BG241" t="str">
        <f t="shared" si="86"/>
        <v/>
      </c>
      <c r="BH241" t="str">
        <f t="shared" si="87"/>
        <v/>
      </c>
      <c r="BI241" t="str">
        <f t="shared" si="88"/>
        <v/>
      </c>
      <c r="BJ241" t="str">
        <f t="shared" si="89"/>
        <v/>
      </c>
      <c r="BK241" t="str">
        <f t="shared" si="90"/>
        <v/>
      </c>
      <c r="BL241" t="str">
        <f t="shared" si="91"/>
        <v/>
      </c>
    </row>
    <row r="242" spans="23:64" x14ac:dyDescent="0.25">
      <c r="W242" t="b">
        <f>IF(OR(B242=Localization!$C$117,B242=5),4,IF(OR(B242=Localization!$C$118,B242=4),2,IF(OR(B242=Localization!$C$119,B242=3),0,IF(OR(B242=Localization!$C$120,B242=2),-1,IF(OR(B242=Localization!$C$121,B242=1),-2)))))</f>
        <v>0</v>
      </c>
      <c r="X242" t="b">
        <f>IF(OR(C242=Localization!$C$123,C242=5),-2,IF(OR(C242=Localization!$C$124,C242=4),-1,IF(OR(C242=Localization!$C$125,C242=3),0,IF(OR(C242=Localization!$C$126,C242=2),2,IF(OR(C242=Localization!$C$127,C242=1),4)))))</f>
        <v>0</v>
      </c>
      <c r="Y242" t="b">
        <f>IF(OR(D242=Localization!$C$117,D242=5),4,IF(OR(D242=Localization!$C$118,D242=4),2,IF(OR(D242=Localization!$C$119,D242=3),0,IF(OR(D242=Localization!$C$120,D242=2),-1,IF(OR(D242=Localization!$C$121,D242=1),-2)))))</f>
        <v>0</v>
      </c>
      <c r="Z242" t="b">
        <f>IF(OR(E242=Localization!$C$123,E242=5),-2,IF(OR(E242=Localization!$C$124,E242=4),-1,IF(OR(E242=Localization!$C$125,E242=3),0,IF(OR(E242=Localization!$C$126,E242=2),2,IF(OR(E242=Localization!$C$127,E242=1),4)))))</f>
        <v>0</v>
      </c>
      <c r="AA242" t="b">
        <f>IF(OR(F242=Localization!$C$117,F242=5),4,IF(OR(F242=Localization!$C$118,F242=4),2,IF(OR(F242=Localization!$C$119,F242=3),0,IF(OR(F242=Localization!$C$120,F242=2),-1,IF(OR(F242=Localization!$C$121,F242=1),-2)))))</f>
        <v>0</v>
      </c>
      <c r="AB242" t="b">
        <f>IF(OR(G242=Localization!$C$123,G242=5),-2,IF(OR(G242=Localization!$C$124,G242=4),-1,IF(OR(G242=Localization!$C$125,G242=3),0,IF(OR(G242=Localization!$C$126,G242=2),2,IF(OR(G242=Localization!$C$127,G242=1),4)))))</f>
        <v>0</v>
      </c>
      <c r="AC242" t="b">
        <f>IF(OR(H242=Localization!$C$117,H242=5),4,IF(OR(H242=Localization!$C$118,H242=4),2,IF(OR(H242=Localization!$C$119,H242=3),0,IF(OR(H242=Localization!$C$120,H242=2),-1,IF(OR(H242=Localization!$C$121,H242=1),-2)))))</f>
        <v>0</v>
      </c>
      <c r="AD242" t="b">
        <f>IF(OR(I242=Localization!$C$123,I242=5),-2,IF(OR(I242=Localization!$C$124,I242=4),-1,IF(OR(I242=Localization!$C$125,I242=3),0,IF(OR(I242=Localization!$C$126,I242=2),2,IF(OR(I242=Localization!$C$127,I242=1),4)))))</f>
        <v>0</v>
      </c>
      <c r="AE242" t="b">
        <f>IF(OR(J242=Localization!$C$117,J242=5),4,IF(OR(J242=Localization!$C$118,J242=4),2,IF(OR(J242=Localization!$C$119,J242=3),0,IF(OR(J242=Localization!$C$120,J242=2),-1,IF(OR(J242=Localization!$C$121,J242=1),-2)))))</f>
        <v>0</v>
      </c>
      <c r="AF242" t="b">
        <f>IF(OR(K242=Localization!$C$123,K242=5),-2,IF(OR(K242=Localization!$C$124,K242=4),-1,IF(OR(K242=Localization!$C$125,K242=3),0,IF(OR(K242=Localization!$C$126,K242=2),2,IF(OR(K242=Localization!$C$127,K242=1),4)))))</f>
        <v>0</v>
      </c>
      <c r="AG242" t="b">
        <f>IF(OR(L242=Localization!$C$117,L242=5),4,IF(OR(L242=Localization!$C$118,L242=4),2,IF(OR(L242=Localization!$C$119,L242=3),0,IF(OR(L242=Localization!$C$120,L242=2),-1,IF(OR(L242=Localization!$C$121,L242=1),-2)))))</f>
        <v>0</v>
      </c>
      <c r="AH242" t="b">
        <f>IF(OR(M242=Localization!$C$123,M242=5),-2,IF(OR(M242=Localization!$C$124,M242=4),-1,IF(OR(M242=Localization!$C$125,M242=3),0,IF(OR(M242=Localization!$C$126,M242=2),2,IF(OR(M242=Localization!$C$127,M242=1),4)))))</f>
        <v>0</v>
      </c>
      <c r="AI242" t="b">
        <f>IF(OR(N242=Localization!$C$117,N242=5),4,IF(OR(N242=Localization!$C$118,N242=4),2,IF(OR(N242=Localization!$C$119,N242=3),0,IF(OR(N242=Localization!$C$120,N242=2),-1,IF(OR(N242=Localization!$C$121,N242=1),-2)))))</f>
        <v>0</v>
      </c>
      <c r="AJ242" t="b">
        <f>IF(OR(O242=Localization!$C$123,O242=5),-2,IF(OR(O242=Localization!$C$124,O242=4),-1,IF(OR(O242=Localization!$C$125,O242=3),0,IF(OR(O242=Localization!$C$126,O242=2),2,IF(OR(O242=Localization!$C$127,O242=1),4)))))</f>
        <v>0</v>
      </c>
      <c r="AK242" t="b">
        <f>IF(OR(P242=Localization!$C$117,P242=5),4,IF(OR(P242=Localization!$C$118,P242=4),2,IF(OR(P242=Localization!$C$119,P242=3),0,IF(OR(P242=Localization!$C$120,P242=2),-1,IF(OR(P242=Localization!$C$121,P242=1),-2)))))</f>
        <v>0</v>
      </c>
      <c r="AL242" t="b">
        <f>IF(OR(Q242=Localization!$C$123,Q242=5),-2,IF(OR(Q242=Localization!$C$124,Q242=4),-1,IF(OR(Q242=Localization!$C$125,Q242=3),0,IF(OR(Q242=Localization!$C$126,Q242=2),2,IF(OR(Q242=Localization!$C$127,Q242=1),4)))))</f>
        <v>0</v>
      </c>
      <c r="AM242" t="b">
        <f>IF(OR(R242=Localization!$C$117,R242=5),4,IF(OR(R242=Localization!$C$118,R242=4),2,IF(OR(R242=Localization!$C$119,R242=3),0,IF(OR(R242=Localization!$C$120,R242=2),-1,IF(OR(R242=Localization!$C$121,R242=1),-2)))))</f>
        <v>0</v>
      </c>
      <c r="AN242" t="b">
        <f>IF(OR(S242=Localization!$C$123,S242=5),-2,IF(OR(S242=Localization!$C$124,S242=4),-1,IF(OR(S242=Localization!$C$125,S242=3),0,IF(OR(S242=Localization!$C$126,S242=2),2,IF(OR(S242=Localization!$C$127,S242=1),4)))))</f>
        <v>0</v>
      </c>
      <c r="AO242" t="b">
        <f>IF(OR(T242=Localization!$C$117,T242=5),4,IF(OR(T242=Localization!$C$118,T242=4),2,IF(OR(T242=Localization!$C$119,T242=3),0,IF(OR(T242=Localization!$C$120,T242=2),-1,IF(OR(T242=Localization!$C$121,T242=1),-2)))))</f>
        <v>0</v>
      </c>
      <c r="AP242" t="b">
        <f>IF(OR(U242=Localization!$C$123,U242=5),-2,IF(OR(U242=Localization!$C$124,U242=4),-1,IF(OR(U242=Localization!$C$125,U242=3),0,IF(OR(U242=Localization!$C$126,U242=2),2,IF(OR(U242=Localization!$C$127,U242=1),4)))))</f>
        <v>0</v>
      </c>
      <c r="AR242" t="str">
        <f t="shared" si="72"/>
        <v>ЛОЖЬЛОЖЬ</v>
      </c>
      <c r="AS242" t="str">
        <f t="shared" si="73"/>
        <v>ЛОЖЬЛОЖЬ</v>
      </c>
      <c r="AT242" t="str">
        <f t="shared" si="74"/>
        <v>ЛОЖЬЛОЖЬ</v>
      </c>
      <c r="AU242" t="str">
        <f t="shared" si="75"/>
        <v>ЛОЖЬЛОЖЬ</v>
      </c>
      <c r="AV242" t="str">
        <f t="shared" si="76"/>
        <v>ЛОЖЬЛОЖЬ</v>
      </c>
      <c r="AW242" t="str">
        <f t="shared" si="77"/>
        <v>ЛОЖЬЛОЖЬ</v>
      </c>
      <c r="AX242" t="str">
        <f t="shared" si="78"/>
        <v>ЛОЖЬЛОЖЬ</v>
      </c>
      <c r="AY242" t="str">
        <f t="shared" si="79"/>
        <v>ЛОЖЬЛОЖЬ</v>
      </c>
      <c r="AZ242" t="str">
        <f t="shared" si="80"/>
        <v>ЛОЖЬЛОЖЬ</v>
      </c>
      <c r="BA242" t="str">
        <f t="shared" si="81"/>
        <v>ЛОЖЬЛОЖЬ</v>
      </c>
      <c r="BC242" t="str">
        <f t="shared" si="82"/>
        <v/>
      </c>
      <c r="BD242" t="str">
        <f t="shared" si="83"/>
        <v/>
      </c>
      <c r="BE242" t="str">
        <f t="shared" si="84"/>
        <v/>
      </c>
      <c r="BF242" t="str">
        <f t="shared" si="85"/>
        <v/>
      </c>
      <c r="BG242" t="str">
        <f t="shared" si="86"/>
        <v/>
      </c>
      <c r="BH242" t="str">
        <f t="shared" si="87"/>
        <v/>
      </c>
      <c r="BI242" t="str">
        <f t="shared" si="88"/>
        <v/>
      </c>
      <c r="BJ242" t="str">
        <f t="shared" si="89"/>
        <v/>
      </c>
      <c r="BK242" t="str">
        <f t="shared" si="90"/>
        <v/>
      </c>
      <c r="BL242" t="str">
        <f t="shared" si="91"/>
        <v/>
      </c>
    </row>
    <row r="243" spans="23:64" x14ac:dyDescent="0.25">
      <c r="W243" t="b">
        <f>IF(OR(B243=Localization!$C$117,B243=5),4,IF(OR(B243=Localization!$C$118,B243=4),2,IF(OR(B243=Localization!$C$119,B243=3),0,IF(OR(B243=Localization!$C$120,B243=2),-1,IF(OR(B243=Localization!$C$121,B243=1),-2)))))</f>
        <v>0</v>
      </c>
      <c r="X243" t="b">
        <f>IF(OR(C243=Localization!$C$123,C243=5),-2,IF(OR(C243=Localization!$C$124,C243=4),-1,IF(OR(C243=Localization!$C$125,C243=3),0,IF(OR(C243=Localization!$C$126,C243=2),2,IF(OR(C243=Localization!$C$127,C243=1),4)))))</f>
        <v>0</v>
      </c>
      <c r="Y243" t="b">
        <f>IF(OR(D243=Localization!$C$117,D243=5),4,IF(OR(D243=Localization!$C$118,D243=4),2,IF(OR(D243=Localization!$C$119,D243=3),0,IF(OR(D243=Localization!$C$120,D243=2),-1,IF(OR(D243=Localization!$C$121,D243=1),-2)))))</f>
        <v>0</v>
      </c>
      <c r="Z243" t="b">
        <f>IF(OR(E243=Localization!$C$123,E243=5),-2,IF(OR(E243=Localization!$C$124,E243=4),-1,IF(OR(E243=Localization!$C$125,E243=3),0,IF(OR(E243=Localization!$C$126,E243=2),2,IF(OR(E243=Localization!$C$127,E243=1),4)))))</f>
        <v>0</v>
      </c>
      <c r="AA243" t="b">
        <f>IF(OR(F243=Localization!$C$117,F243=5),4,IF(OR(F243=Localization!$C$118,F243=4),2,IF(OR(F243=Localization!$C$119,F243=3),0,IF(OR(F243=Localization!$C$120,F243=2),-1,IF(OR(F243=Localization!$C$121,F243=1),-2)))))</f>
        <v>0</v>
      </c>
      <c r="AB243" t="b">
        <f>IF(OR(G243=Localization!$C$123,G243=5),-2,IF(OR(G243=Localization!$C$124,G243=4),-1,IF(OR(G243=Localization!$C$125,G243=3),0,IF(OR(G243=Localization!$C$126,G243=2),2,IF(OR(G243=Localization!$C$127,G243=1),4)))))</f>
        <v>0</v>
      </c>
      <c r="AC243" t="b">
        <f>IF(OR(H243=Localization!$C$117,H243=5),4,IF(OR(H243=Localization!$C$118,H243=4),2,IF(OR(H243=Localization!$C$119,H243=3),0,IF(OR(H243=Localization!$C$120,H243=2),-1,IF(OR(H243=Localization!$C$121,H243=1),-2)))))</f>
        <v>0</v>
      </c>
      <c r="AD243" t="b">
        <f>IF(OR(I243=Localization!$C$123,I243=5),-2,IF(OR(I243=Localization!$C$124,I243=4),-1,IF(OR(I243=Localization!$C$125,I243=3),0,IF(OR(I243=Localization!$C$126,I243=2),2,IF(OR(I243=Localization!$C$127,I243=1),4)))))</f>
        <v>0</v>
      </c>
      <c r="AE243" t="b">
        <f>IF(OR(J243=Localization!$C$117,J243=5),4,IF(OR(J243=Localization!$C$118,J243=4),2,IF(OR(J243=Localization!$C$119,J243=3),0,IF(OR(J243=Localization!$C$120,J243=2),-1,IF(OR(J243=Localization!$C$121,J243=1),-2)))))</f>
        <v>0</v>
      </c>
      <c r="AF243" t="b">
        <f>IF(OR(K243=Localization!$C$123,K243=5),-2,IF(OR(K243=Localization!$C$124,K243=4),-1,IF(OR(K243=Localization!$C$125,K243=3),0,IF(OR(K243=Localization!$C$126,K243=2),2,IF(OR(K243=Localization!$C$127,K243=1),4)))))</f>
        <v>0</v>
      </c>
      <c r="AG243" t="b">
        <f>IF(OR(L243=Localization!$C$117,L243=5),4,IF(OR(L243=Localization!$C$118,L243=4),2,IF(OR(L243=Localization!$C$119,L243=3),0,IF(OR(L243=Localization!$C$120,L243=2),-1,IF(OR(L243=Localization!$C$121,L243=1),-2)))))</f>
        <v>0</v>
      </c>
      <c r="AH243" t="b">
        <f>IF(OR(M243=Localization!$C$123,M243=5),-2,IF(OR(M243=Localization!$C$124,M243=4),-1,IF(OR(M243=Localization!$C$125,M243=3),0,IF(OR(M243=Localization!$C$126,M243=2),2,IF(OR(M243=Localization!$C$127,M243=1),4)))))</f>
        <v>0</v>
      </c>
      <c r="AI243" t="b">
        <f>IF(OR(N243=Localization!$C$117,N243=5),4,IF(OR(N243=Localization!$C$118,N243=4),2,IF(OR(N243=Localization!$C$119,N243=3),0,IF(OR(N243=Localization!$C$120,N243=2),-1,IF(OR(N243=Localization!$C$121,N243=1),-2)))))</f>
        <v>0</v>
      </c>
      <c r="AJ243" t="b">
        <f>IF(OR(O243=Localization!$C$123,O243=5),-2,IF(OR(O243=Localization!$C$124,O243=4),-1,IF(OR(O243=Localization!$C$125,O243=3),0,IF(OR(O243=Localization!$C$126,O243=2),2,IF(OR(O243=Localization!$C$127,O243=1),4)))))</f>
        <v>0</v>
      </c>
      <c r="AK243" t="b">
        <f>IF(OR(P243=Localization!$C$117,P243=5),4,IF(OR(P243=Localization!$C$118,P243=4),2,IF(OR(P243=Localization!$C$119,P243=3),0,IF(OR(P243=Localization!$C$120,P243=2),-1,IF(OR(P243=Localization!$C$121,P243=1),-2)))))</f>
        <v>0</v>
      </c>
      <c r="AL243" t="b">
        <f>IF(OR(Q243=Localization!$C$123,Q243=5),-2,IF(OR(Q243=Localization!$C$124,Q243=4),-1,IF(OR(Q243=Localization!$C$125,Q243=3),0,IF(OR(Q243=Localization!$C$126,Q243=2),2,IF(OR(Q243=Localization!$C$127,Q243=1),4)))))</f>
        <v>0</v>
      </c>
      <c r="AM243" t="b">
        <f>IF(OR(R243=Localization!$C$117,R243=5),4,IF(OR(R243=Localization!$C$118,R243=4),2,IF(OR(R243=Localization!$C$119,R243=3),0,IF(OR(R243=Localization!$C$120,R243=2),-1,IF(OR(R243=Localization!$C$121,R243=1),-2)))))</f>
        <v>0</v>
      </c>
      <c r="AN243" t="b">
        <f>IF(OR(S243=Localization!$C$123,S243=5),-2,IF(OR(S243=Localization!$C$124,S243=4),-1,IF(OR(S243=Localization!$C$125,S243=3),0,IF(OR(S243=Localization!$C$126,S243=2),2,IF(OR(S243=Localization!$C$127,S243=1),4)))))</f>
        <v>0</v>
      </c>
      <c r="AO243" t="b">
        <f>IF(OR(T243=Localization!$C$117,T243=5),4,IF(OR(T243=Localization!$C$118,T243=4),2,IF(OR(T243=Localization!$C$119,T243=3),0,IF(OR(T243=Localization!$C$120,T243=2),-1,IF(OR(T243=Localization!$C$121,T243=1),-2)))))</f>
        <v>0</v>
      </c>
      <c r="AP243" t="b">
        <f>IF(OR(U243=Localization!$C$123,U243=5),-2,IF(OR(U243=Localization!$C$124,U243=4),-1,IF(OR(U243=Localization!$C$125,U243=3),0,IF(OR(U243=Localization!$C$126,U243=2),2,IF(OR(U243=Localization!$C$127,U243=1),4)))))</f>
        <v>0</v>
      </c>
      <c r="AR243" t="str">
        <f t="shared" si="72"/>
        <v>ЛОЖЬЛОЖЬ</v>
      </c>
      <c r="AS243" t="str">
        <f t="shared" si="73"/>
        <v>ЛОЖЬЛОЖЬ</v>
      </c>
      <c r="AT243" t="str">
        <f t="shared" si="74"/>
        <v>ЛОЖЬЛОЖЬ</v>
      </c>
      <c r="AU243" t="str">
        <f t="shared" si="75"/>
        <v>ЛОЖЬЛОЖЬ</v>
      </c>
      <c r="AV243" t="str">
        <f t="shared" si="76"/>
        <v>ЛОЖЬЛОЖЬ</v>
      </c>
      <c r="AW243" t="str">
        <f t="shared" si="77"/>
        <v>ЛОЖЬЛОЖЬ</v>
      </c>
      <c r="AX243" t="str">
        <f t="shared" si="78"/>
        <v>ЛОЖЬЛОЖЬ</v>
      </c>
      <c r="AY243" t="str">
        <f t="shared" si="79"/>
        <v>ЛОЖЬЛОЖЬ</v>
      </c>
      <c r="AZ243" t="str">
        <f t="shared" si="80"/>
        <v>ЛОЖЬЛОЖЬ</v>
      </c>
      <c r="BA243" t="str">
        <f t="shared" si="81"/>
        <v>ЛОЖЬЛОЖЬ</v>
      </c>
      <c r="BC243" t="str">
        <f t="shared" si="82"/>
        <v/>
      </c>
      <c r="BD243" t="str">
        <f t="shared" si="83"/>
        <v/>
      </c>
      <c r="BE243" t="str">
        <f t="shared" si="84"/>
        <v/>
      </c>
      <c r="BF243" t="str">
        <f t="shared" si="85"/>
        <v/>
      </c>
      <c r="BG243" t="str">
        <f t="shared" si="86"/>
        <v/>
      </c>
      <c r="BH243" t="str">
        <f t="shared" si="87"/>
        <v/>
      </c>
      <c r="BI243" t="str">
        <f t="shared" si="88"/>
        <v/>
      </c>
      <c r="BJ243" t="str">
        <f t="shared" si="89"/>
        <v/>
      </c>
      <c r="BK243" t="str">
        <f t="shared" si="90"/>
        <v/>
      </c>
      <c r="BL243" t="str">
        <f t="shared" si="91"/>
        <v/>
      </c>
    </row>
    <row r="244" spans="23:64" x14ac:dyDescent="0.25">
      <c r="W244" t="b">
        <f>IF(OR(B244=Localization!$C$117,B244=5),4,IF(OR(B244=Localization!$C$118,B244=4),2,IF(OR(B244=Localization!$C$119,B244=3),0,IF(OR(B244=Localization!$C$120,B244=2),-1,IF(OR(B244=Localization!$C$121,B244=1),-2)))))</f>
        <v>0</v>
      </c>
      <c r="X244" t="b">
        <f>IF(OR(C244=Localization!$C$123,C244=5),-2,IF(OR(C244=Localization!$C$124,C244=4),-1,IF(OR(C244=Localization!$C$125,C244=3),0,IF(OR(C244=Localization!$C$126,C244=2),2,IF(OR(C244=Localization!$C$127,C244=1),4)))))</f>
        <v>0</v>
      </c>
      <c r="Y244" t="b">
        <f>IF(OR(D244=Localization!$C$117,D244=5),4,IF(OR(D244=Localization!$C$118,D244=4),2,IF(OR(D244=Localization!$C$119,D244=3),0,IF(OR(D244=Localization!$C$120,D244=2),-1,IF(OR(D244=Localization!$C$121,D244=1),-2)))))</f>
        <v>0</v>
      </c>
      <c r="Z244" t="b">
        <f>IF(OR(E244=Localization!$C$123,E244=5),-2,IF(OR(E244=Localization!$C$124,E244=4),-1,IF(OR(E244=Localization!$C$125,E244=3),0,IF(OR(E244=Localization!$C$126,E244=2),2,IF(OR(E244=Localization!$C$127,E244=1),4)))))</f>
        <v>0</v>
      </c>
      <c r="AA244" t="b">
        <f>IF(OR(F244=Localization!$C$117,F244=5),4,IF(OR(F244=Localization!$C$118,F244=4),2,IF(OR(F244=Localization!$C$119,F244=3),0,IF(OR(F244=Localization!$C$120,F244=2),-1,IF(OR(F244=Localization!$C$121,F244=1),-2)))))</f>
        <v>0</v>
      </c>
      <c r="AB244" t="b">
        <f>IF(OR(G244=Localization!$C$123,G244=5),-2,IF(OR(G244=Localization!$C$124,G244=4),-1,IF(OR(G244=Localization!$C$125,G244=3),0,IF(OR(G244=Localization!$C$126,G244=2),2,IF(OR(G244=Localization!$C$127,G244=1),4)))))</f>
        <v>0</v>
      </c>
      <c r="AC244" t="b">
        <f>IF(OR(H244=Localization!$C$117,H244=5),4,IF(OR(H244=Localization!$C$118,H244=4),2,IF(OR(H244=Localization!$C$119,H244=3),0,IF(OR(H244=Localization!$C$120,H244=2),-1,IF(OR(H244=Localization!$C$121,H244=1),-2)))))</f>
        <v>0</v>
      </c>
      <c r="AD244" t="b">
        <f>IF(OR(I244=Localization!$C$123,I244=5),-2,IF(OR(I244=Localization!$C$124,I244=4),-1,IF(OR(I244=Localization!$C$125,I244=3),0,IF(OR(I244=Localization!$C$126,I244=2),2,IF(OR(I244=Localization!$C$127,I244=1),4)))))</f>
        <v>0</v>
      </c>
      <c r="AE244" t="b">
        <f>IF(OR(J244=Localization!$C$117,J244=5),4,IF(OR(J244=Localization!$C$118,J244=4),2,IF(OR(J244=Localization!$C$119,J244=3),0,IF(OR(J244=Localization!$C$120,J244=2),-1,IF(OR(J244=Localization!$C$121,J244=1),-2)))))</f>
        <v>0</v>
      </c>
      <c r="AF244" t="b">
        <f>IF(OR(K244=Localization!$C$123,K244=5),-2,IF(OR(K244=Localization!$C$124,K244=4),-1,IF(OR(K244=Localization!$C$125,K244=3),0,IF(OR(K244=Localization!$C$126,K244=2),2,IF(OR(K244=Localization!$C$127,K244=1),4)))))</f>
        <v>0</v>
      </c>
      <c r="AG244" t="b">
        <f>IF(OR(L244=Localization!$C$117,L244=5),4,IF(OR(L244=Localization!$C$118,L244=4),2,IF(OR(L244=Localization!$C$119,L244=3),0,IF(OR(L244=Localization!$C$120,L244=2),-1,IF(OR(L244=Localization!$C$121,L244=1),-2)))))</f>
        <v>0</v>
      </c>
      <c r="AH244" t="b">
        <f>IF(OR(M244=Localization!$C$123,M244=5),-2,IF(OR(M244=Localization!$C$124,M244=4),-1,IF(OR(M244=Localization!$C$125,M244=3),0,IF(OR(M244=Localization!$C$126,M244=2),2,IF(OR(M244=Localization!$C$127,M244=1),4)))))</f>
        <v>0</v>
      </c>
      <c r="AI244" t="b">
        <f>IF(OR(N244=Localization!$C$117,N244=5),4,IF(OR(N244=Localization!$C$118,N244=4),2,IF(OR(N244=Localization!$C$119,N244=3),0,IF(OR(N244=Localization!$C$120,N244=2),-1,IF(OR(N244=Localization!$C$121,N244=1),-2)))))</f>
        <v>0</v>
      </c>
      <c r="AJ244" t="b">
        <f>IF(OR(O244=Localization!$C$123,O244=5),-2,IF(OR(O244=Localization!$C$124,O244=4),-1,IF(OR(O244=Localization!$C$125,O244=3),0,IF(OR(O244=Localization!$C$126,O244=2),2,IF(OR(O244=Localization!$C$127,O244=1),4)))))</f>
        <v>0</v>
      </c>
      <c r="AK244" t="b">
        <f>IF(OR(P244=Localization!$C$117,P244=5),4,IF(OR(P244=Localization!$C$118,P244=4),2,IF(OR(P244=Localization!$C$119,P244=3),0,IF(OR(P244=Localization!$C$120,P244=2),-1,IF(OR(P244=Localization!$C$121,P244=1),-2)))))</f>
        <v>0</v>
      </c>
      <c r="AL244" t="b">
        <f>IF(OR(Q244=Localization!$C$123,Q244=5),-2,IF(OR(Q244=Localization!$C$124,Q244=4),-1,IF(OR(Q244=Localization!$C$125,Q244=3),0,IF(OR(Q244=Localization!$C$126,Q244=2),2,IF(OR(Q244=Localization!$C$127,Q244=1),4)))))</f>
        <v>0</v>
      </c>
      <c r="AM244" t="b">
        <f>IF(OR(R244=Localization!$C$117,R244=5),4,IF(OR(R244=Localization!$C$118,R244=4),2,IF(OR(R244=Localization!$C$119,R244=3),0,IF(OR(R244=Localization!$C$120,R244=2),-1,IF(OR(R244=Localization!$C$121,R244=1),-2)))))</f>
        <v>0</v>
      </c>
      <c r="AN244" t="b">
        <f>IF(OR(S244=Localization!$C$123,S244=5),-2,IF(OR(S244=Localization!$C$124,S244=4),-1,IF(OR(S244=Localization!$C$125,S244=3),0,IF(OR(S244=Localization!$C$126,S244=2),2,IF(OR(S244=Localization!$C$127,S244=1),4)))))</f>
        <v>0</v>
      </c>
      <c r="AO244" t="b">
        <f>IF(OR(T244=Localization!$C$117,T244=5),4,IF(OR(T244=Localization!$C$118,T244=4),2,IF(OR(T244=Localization!$C$119,T244=3),0,IF(OR(T244=Localization!$C$120,T244=2),-1,IF(OR(T244=Localization!$C$121,T244=1),-2)))))</f>
        <v>0</v>
      </c>
      <c r="AP244" t="b">
        <f>IF(OR(U244=Localization!$C$123,U244=5),-2,IF(OR(U244=Localization!$C$124,U244=4),-1,IF(OR(U244=Localization!$C$125,U244=3),0,IF(OR(U244=Localization!$C$126,U244=2),2,IF(OR(U244=Localization!$C$127,U244=1),4)))))</f>
        <v>0</v>
      </c>
      <c r="AR244" t="str">
        <f t="shared" si="72"/>
        <v>ЛОЖЬЛОЖЬ</v>
      </c>
      <c r="AS244" t="str">
        <f t="shared" si="73"/>
        <v>ЛОЖЬЛОЖЬ</v>
      </c>
      <c r="AT244" t="str">
        <f t="shared" si="74"/>
        <v>ЛОЖЬЛОЖЬ</v>
      </c>
      <c r="AU244" t="str">
        <f t="shared" si="75"/>
        <v>ЛОЖЬЛОЖЬ</v>
      </c>
      <c r="AV244" t="str">
        <f t="shared" si="76"/>
        <v>ЛОЖЬЛОЖЬ</v>
      </c>
      <c r="AW244" t="str">
        <f t="shared" si="77"/>
        <v>ЛОЖЬЛОЖЬ</v>
      </c>
      <c r="AX244" t="str">
        <f t="shared" si="78"/>
        <v>ЛОЖЬЛОЖЬ</v>
      </c>
      <c r="AY244" t="str">
        <f t="shared" si="79"/>
        <v>ЛОЖЬЛОЖЬ</v>
      </c>
      <c r="AZ244" t="str">
        <f t="shared" si="80"/>
        <v>ЛОЖЬЛОЖЬ</v>
      </c>
      <c r="BA244" t="str">
        <f t="shared" si="81"/>
        <v>ЛОЖЬЛОЖЬ</v>
      </c>
      <c r="BC244" t="str">
        <f t="shared" si="82"/>
        <v/>
      </c>
      <c r="BD244" t="str">
        <f t="shared" si="83"/>
        <v/>
      </c>
      <c r="BE244" t="str">
        <f t="shared" si="84"/>
        <v/>
      </c>
      <c r="BF244" t="str">
        <f t="shared" si="85"/>
        <v/>
      </c>
      <c r="BG244" t="str">
        <f t="shared" si="86"/>
        <v/>
      </c>
      <c r="BH244" t="str">
        <f t="shared" si="87"/>
        <v/>
      </c>
      <c r="BI244" t="str">
        <f t="shared" si="88"/>
        <v/>
      </c>
      <c r="BJ244" t="str">
        <f t="shared" si="89"/>
        <v/>
      </c>
      <c r="BK244" t="str">
        <f t="shared" si="90"/>
        <v/>
      </c>
      <c r="BL244" t="str">
        <f t="shared" si="91"/>
        <v/>
      </c>
    </row>
    <row r="245" spans="23:64" x14ac:dyDescent="0.25">
      <c r="W245" t="b">
        <f>IF(OR(B245=Localization!$C$117,B245=5),4,IF(OR(B245=Localization!$C$118,B245=4),2,IF(OR(B245=Localization!$C$119,B245=3),0,IF(OR(B245=Localization!$C$120,B245=2),-1,IF(OR(B245=Localization!$C$121,B245=1),-2)))))</f>
        <v>0</v>
      </c>
      <c r="X245" t="b">
        <f>IF(OR(C245=Localization!$C$123,C245=5),-2,IF(OR(C245=Localization!$C$124,C245=4),-1,IF(OR(C245=Localization!$C$125,C245=3),0,IF(OR(C245=Localization!$C$126,C245=2),2,IF(OR(C245=Localization!$C$127,C245=1),4)))))</f>
        <v>0</v>
      </c>
      <c r="Y245" t="b">
        <f>IF(OR(D245=Localization!$C$117,D245=5),4,IF(OR(D245=Localization!$C$118,D245=4),2,IF(OR(D245=Localization!$C$119,D245=3),0,IF(OR(D245=Localization!$C$120,D245=2),-1,IF(OR(D245=Localization!$C$121,D245=1),-2)))))</f>
        <v>0</v>
      </c>
      <c r="Z245" t="b">
        <f>IF(OR(E245=Localization!$C$123,E245=5),-2,IF(OR(E245=Localization!$C$124,E245=4),-1,IF(OR(E245=Localization!$C$125,E245=3),0,IF(OR(E245=Localization!$C$126,E245=2),2,IF(OR(E245=Localization!$C$127,E245=1),4)))))</f>
        <v>0</v>
      </c>
      <c r="AA245" t="b">
        <f>IF(OR(F245=Localization!$C$117,F245=5),4,IF(OR(F245=Localization!$C$118,F245=4),2,IF(OR(F245=Localization!$C$119,F245=3),0,IF(OR(F245=Localization!$C$120,F245=2),-1,IF(OR(F245=Localization!$C$121,F245=1),-2)))))</f>
        <v>0</v>
      </c>
      <c r="AB245" t="b">
        <f>IF(OR(G245=Localization!$C$123,G245=5),-2,IF(OR(G245=Localization!$C$124,G245=4),-1,IF(OR(G245=Localization!$C$125,G245=3),0,IF(OR(G245=Localization!$C$126,G245=2),2,IF(OR(G245=Localization!$C$127,G245=1),4)))))</f>
        <v>0</v>
      </c>
      <c r="AC245" t="b">
        <f>IF(OR(H245=Localization!$C$117,H245=5),4,IF(OR(H245=Localization!$C$118,H245=4),2,IF(OR(H245=Localization!$C$119,H245=3),0,IF(OR(H245=Localization!$C$120,H245=2),-1,IF(OR(H245=Localization!$C$121,H245=1),-2)))))</f>
        <v>0</v>
      </c>
      <c r="AD245" t="b">
        <f>IF(OR(I245=Localization!$C$123,I245=5),-2,IF(OR(I245=Localization!$C$124,I245=4),-1,IF(OR(I245=Localization!$C$125,I245=3),0,IF(OR(I245=Localization!$C$126,I245=2),2,IF(OR(I245=Localization!$C$127,I245=1),4)))))</f>
        <v>0</v>
      </c>
      <c r="AE245" t="b">
        <f>IF(OR(J245=Localization!$C$117,J245=5),4,IF(OR(J245=Localization!$C$118,J245=4),2,IF(OR(J245=Localization!$C$119,J245=3),0,IF(OR(J245=Localization!$C$120,J245=2),-1,IF(OR(J245=Localization!$C$121,J245=1),-2)))))</f>
        <v>0</v>
      </c>
      <c r="AF245" t="b">
        <f>IF(OR(K245=Localization!$C$123,K245=5),-2,IF(OR(K245=Localization!$C$124,K245=4),-1,IF(OR(K245=Localization!$C$125,K245=3),0,IF(OR(K245=Localization!$C$126,K245=2),2,IF(OR(K245=Localization!$C$127,K245=1),4)))))</f>
        <v>0</v>
      </c>
      <c r="AG245" t="b">
        <f>IF(OR(L245=Localization!$C$117,L245=5),4,IF(OR(L245=Localization!$C$118,L245=4),2,IF(OR(L245=Localization!$C$119,L245=3),0,IF(OR(L245=Localization!$C$120,L245=2),-1,IF(OR(L245=Localization!$C$121,L245=1),-2)))))</f>
        <v>0</v>
      </c>
      <c r="AH245" t="b">
        <f>IF(OR(M245=Localization!$C$123,M245=5),-2,IF(OR(M245=Localization!$C$124,M245=4),-1,IF(OR(M245=Localization!$C$125,M245=3),0,IF(OR(M245=Localization!$C$126,M245=2),2,IF(OR(M245=Localization!$C$127,M245=1),4)))))</f>
        <v>0</v>
      </c>
      <c r="AI245" t="b">
        <f>IF(OR(N245=Localization!$C$117,N245=5),4,IF(OR(N245=Localization!$C$118,N245=4),2,IF(OR(N245=Localization!$C$119,N245=3),0,IF(OR(N245=Localization!$C$120,N245=2),-1,IF(OR(N245=Localization!$C$121,N245=1),-2)))))</f>
        <v>0</v>
      </c>
      <c r="AJ245" t="b">
        <f>IF(OR(O245=Localization!$C$123,O245=5),-2,IF(OR(O245=Localization!$C$124,O245=4),-1,IF(OR(O245=Localization!$C$125,O245=3),0,IF(OR(O245=Localization!$C$126,O245=2),2,IF(OR(O245=Localization!$C$127,O245=1),4)))))</f>
        <v>0</v>
      </c>
      <c r="AK245" t="b">
        <f>IF(OR(P245=Localization!$C$117,P245=5),4,IF(OR(P245=Localization!$C$118,P245=4),2,IF(OR(P245=Localization!$C$119,P245=3),0,IF(OR(P245=Localization!$C$120,P245=2),-1,IF(OR(P245=Localization!$C$121,P245=1),-2)))))</f>
        <v>0</v>
      </c>
      <c r="AL245" t="b">
        <f>IF(OR(Q245=Localization!$C$123,Q245=5),-2,IF(OR(Q245=Localization!$C$124,Q245=4),-1,IF(OR(Q245=Localization!$C$125,Q245=3),0,IF(OR(Q245=Localization!$C$126,Q245=2),2,IF(OR(Q245=Localization!$C$127,Q245=1),4)))))</f>
        <v>0</v>
      </c>
      <c r="AM245" t="b">
        <f>IF(OR(R245=Localization!$C$117,R245=5),4,IF(OR(R245=Localization!$C$118,R245=4),2,IF(OR(R245=Localization!$C$119,R245=3),0,IF(OR(R245=Localization!$C$120,R245=2),-1,IF(OR(R245=Localization!$C$121,R245=1),-2)))))</f>
        <v>0</v>
      </c>
      <c r="AN245" t="b">
        <f>IF(OR(S245=Localization!$C$123,S245=5),-2,IF(OR(S245=Localization!$C$124,S245=4),-1,IF(OR(S245=Localization!$C$125,S245=3),0,IF(OR(S245=Localization!$C$126,S245=2),2,IF(OR(S245=Localization!$C$127,S245=1),4)))))</f>
        <v>0</v>
      </c>
      <c r="AO245" t="b">
        <f>IF(OR(T245=Localization!$C$117,T245=5),4,IF(OR(T245=Localization!$C$118,T245=4),2,IF(OR(T245=Localization!$C$119,T245=3),0,IF(OR(T245=Localization!$C$120,T245=2),-1,IF(OR(T245=Localization!$C$121,T245=1),-2)))))</f>
        <v>0</v>
      </c>
      <c r="AP245" t="b">
        <f>IF(OR(U245=Localization!$C$123,U245=5),-2,IF(OR(U245=Localization!$C$124,U245=4),-1,IF(OR(U245=Localization!$C$125,U245=3),0,IF(OR(U245=Localization!$C$126,U245=2),2,IF(OR(U245=Localization!$C$127,U245=1),4)))))</f>
        <v>0</v>
      </c>
      <c r="AR245" t="str">
        <f t="shared" si="72"/>
        <v>ЛОЖЬЛОЖЬ</v>
      </c>
      <c r="AS245" t="str">
        <f t="shared" si="73"/>
        <v>ЛОЖЬЛОЖЬ</v>
      </c>
      <c r="AT245" t="str">
        <f t="shared" si="74"/>
        <v>ЛОЖЬЛОЖЬ</v>
      </c>
      <c r="AU245" t="str">
        <f t="shared" si="75"/>
        <v>ЛОЖЬЛОЖЬ</v>
      </c>
      <c r="AV245" t="str">
        <f t="shared" si="76"/>
        <v>ЛОЖЬЛОЖЬ</v>
      </c>
      <c r="AW245" t="str">
        <f t="shared" si="77"/>
        <v>ЛОЖЬЛОЖЬ</v>
      </c>
      <c r="AX245" t="str">
        <f t="shared" si="78"/>
        <v>ЛОЖЬЛОЖЬ</v>
      </c>
      <c r="AY245" t="str">
        <f t="shared" si="79"/>
        <v>ЛОЖЬЛОЖЬ</v>
      </c>
      <c r="AZ245" t="str">
        <f t="shared" si="80"/>
        <v>ЛОЖЬЛОЖЬ</v>
      </c>
      <c r="BA245" t="str">
        <f t="shared" si="81"/>
        <v>ЛОЖЬЛОЖЬ</v>
      </c>
      <c r="BC245" t="str">
        <f t="shared" si="82"/>
        <v/>
      </c>
      <c r="BD245" t="str">
        <f t="shared" si="83"/>
        <v/>
      </c>
      <c r="BE245" t="str">
        <f t="shared" si="84"/>
        <v/>
      </c>
      <c r="BF245" t="str">
        <f t="shared" si="85"/>
        <v/>
      </c>
      <c r="BG245" t="str">
        <f t="shared" si="86"/>
        <v/>
      </c>
      <c r="BH245" t="str">
        <f t="shared" si="87"/>
        <v/>
      </c>
      <c r="BI245" t="str">
        <f t="shared" si="88"/>
        <v/>
      </c>
      <c r="BJ245" t="str">
        <f t="shared" si="89"/>
        <v/>
      </c>
      <c r="BK245" t="str">
        <f t="shared" si="90"/>
        <v/>
      </c>
      <c r="BL245" t="str">
        <f t="shared" si="91"/>
        <v/>
      </c>
    </row>
    <row r="246" spans="23:64" x14ac:dyDescent="0.25">
      <c r="W246" t="b">
        <f>IF(OR(B246=Localization!$C$117,B246=5),4,IF(OR(B246=Localization!$C$118,B246=4),2,IF(OR(B246=Localization!$C$119,B246=3),0,IF(OR(B246=Localization!$C$120,B246=2),-1,IF(OR(B246=Localization!$C$121,B246=1),-2)))))</f>
        <v>0</v>
      </c>
      <c r="X246" t="b">
        <f>IF(OR(C246=Localization!$C$123,C246=5),-2,IF(OR(C246=Localization!$C$124,C246=4),-1,IF(OR(C246=Localization!$C$125,C246=3),0,IF(OR(C246=Localization!$C$126,C246=2),2,IF(OR(C246=Localization!$C$127,C246=1),4)))))</f>
        <v>0</v>
      </c>
      <c r="Y246" t="b">
        <f>IF(OR(D246=Localization!$C$117,D246=5),4,IF(OR(D246=Localization!$C$118,D246=4),2,IF(OR(D246=Localization!$C$119,D246=3),0,IF(OR(D246=Localization!$C$120,D246=2),-1,IF(OR(D246=Localization!$C$121,D246=1),-2)))))</f>
        <v>0</v>
      </c>
      <c r="Z246" t="b">
        <f>IF(OR(E246=Localization!$C$123,E246=5),-2,IF(OR(E246=Localization!$C$124,E246=4),-1,IF(OR(E246=Localization!$C$125,E246=3),0,IF(OR(E246=Localization!$C$126,E246=2),2,IF(OR(E246=Localization!$C$127,E246=1),4)))))</f>
        <v>0</v>
      </c>
      <c r="AA246" t="b">
        <f>IF(OR(F246=Localization!$C$117,F246=5),4,IF(OR(F246=Localization!$C$118,F246=4),2,IF(OR(F246=Localization!$C$119,F246=3),0,IF(OR(F246=Localization!$C$120,F246=2),-1,IF(OR(F246=Localization!$C$121,F246=1),-2)))))</f>
        <v>0</v>
      </c>
      <c r="AB246" t="b">
        <f>IF(OR(G246=Localization!$C$123,G246=5),-2,IF(OR(G246=Localization!$C$124,G246=4),-1,IF(OR(G246=Localization!$C$125,G246=3),0,IF(OR(G246=Localization!$C$126,G246=2),2,IF(OR(G246=Localization!$C$127,G246=1),4)))))</f>
        <v>0</v>
      </c>
      <c r="AC246" t="b">
        <f>IF(OR(H246=Localization!$C$117,H246=5),4,IF(OR(H246=Localization!$C$118,H246=4),2,IF(OR(H246=Localization!$C$119,H246=3),0,IF(OR(H246=Localization!$C$120,H246=2),-1,IF(OR(H246=Localization!$C$121,H246=1),-2)))))</f>
        <v>0</v>
      </c>
      <c r="AD246" t="b">
        <f>IF(OR(I246=Localization!$C$123,I246=5),-2,IF(OR(I246=Localization!$C$124,I246=4),-1,IF(OR(I246=Localization!$C$125,I246=3),0,IF(OR(I246=Localization!$C$126,I246=2),2,IF(OR(I246=Localization!$C$127,I246=1),4)))))</f>
        <v>0</v>
      </c>
      <c r="AE246" t="b">
        <f>IF(OR(J246=Localization!$C$117,J246=5),4,IF(OR(J246=Localization!$C$118,J246=4),2,IF(OR(J246=Localization!$C$119,J246=3),0,IF(OR(J246=Localization!$C$120,J246=2),-1,IF(OR(J246=Localization!$C$121,J246=1),-2)))))</f>
        <v>0</v>
      </c>
      <c r="AF246" t="b">
        <f>IF(OR(K246=Localization!$C$123,K246=5),-2,IF(OR(K246=Localization!$C$124,K246=4),-1,IF(OR(K246=Localization!$C$125,K246=3),0,IF(OR(K246=Localization!$C$126,K246=2),2,IF(OR(K246=Localization!$C$127,K246=1),4)))))</f>
        <v>0</v>
      </c>
      <c r="AG246" t="b">
        <f>IF(OR(L246=Localization!$C$117,L246=5),4,IF(OR(L246=Localization!$C$118,L246=4),2,IF(OR(L246=Localization!$C$119,L246=3),0,IF(OR(L246=Localization!$C$120,L246=2),-1,IF(OR(L246=Localization!$C$121,L246=1),-2)))))</f>
        <v>0</v>
      </c>
      <c r="AH246" t="b">
        <f>IF(OR(M246=Localization!$C$123,M246=5),-2,IF(OR(M246=Localization!$C$124,M246=4),-1,IF(OR(M246=Localization!$C$125,M246=3),0,IF(OR(M246=Localization!$C$126,M246=2),2,IF(OR(M246=Localization!$C$127,M246=1),4)))))</f>
        <v>0</v>
      </c>
      <c r="AI246" t="b">
        <f>IF(OR(N246=Localization!$C$117,N246=5),4,IF(OR(N246=Localization!$C$118,N246=4),2,IF(OR(N246=Localization!$C$119,N246=3),0,IF(OR(N246=Localization!$C$120,N246=2),-1,IF(OR(N246=Localization!$C$121,N246=1),-2)))))</f>
        <v>0</v>
      </c>
      <c r="AJ246" t="b">
        <f>IF(OR(O246=Localization!$C$123,O246=5),-2,IF(OR(O246=Localization!$C$124,O246=4),-1,IF(OR(O246=Localization!$C$125,O246=3),0,IF(OR(O246=Localization!$C$126,O246=2),2,IF(OR(O246=Localization!$C$127,O246=1),4)))))</f>
        <v>0</v>
      </c>
      <c r="AK246" t="b">
        <f>IF(OR(P246=Localization!$C$117,P246=5),4,IF(OR(P246=Localization!$C$118,P246=4),2,IF(OR(P246=Localization!$C$119,P246=3),0,IF(OR(P246=Localization!$C$120,P246=2),-1,IF(OR(P246=Localization!$C$121,P246=1),-2)))))</f>
        <v>0</v>
      </c>
      <c r="AL246" t="b">
        <f>IF(OR(Q246=Localization!$C$123,Q246=5),-2,IF(OR(Q246=Localization!$C$124,Q246=4),-1,IF(OR(Q246=Localization!$C$125,Q246=3),0,IF(OR(Q246=Localization!$C$126,Q246=2),2,IF(OR(Q246=Localization!$C$127,Q246=1),4)))))</f>
        <v>0</v>
      </c>
      <c r="AM246" t="b">
        <f>IF(OR(R246=Localization!$C$117,R246=5),4,IF(OR(R246=Localization!$C$118,R246=4),2,IF(OR(R246=Localization!$C$119,R246=3),0,IF(OR(R246=Localization!$C$120,R246=2),-1,IF(OR(R246=Localization!$C$121,R246=1),-2)))))</f>
        <v>0</v>
      </c>
      <c r="AN246" t="b">
        <f>IF(OR(S246=Localization!$C$123,S246=5),-2,IF(OR(S246=Localization!$C$124,S246=4),-1,IF(OR(S246=Localization!$C$125,S246=3),0,IF(OR(S246=Localization!$C$126,S246=2),2,IF(OR(S246=Localization!$C$127,S246=1),4)))))</f>
        <v>0</v>
      </c>
      <c r="AO246" t="b">
        <f>IF(OR(T246=Localization!$C$117,T246=5),4,IF(OR(T246=Localization!$C$118,T246=4),2,IF(OR(T246=Localization!$C$119,T246=3),0,IF(OR(T246=Localization!$C$120,T246=2),-1,IF(OR(T246=Localization!$C$121,T246=1),-2)))))</f>
        <v>0</v>
      </c>
      <c r="AP246" t="b">
        <f>IF(OR(U246=Localization!$C$123,U246=5),-2,IF(OR(U246=Localization!$C$124,U246=4),-1,IF(OR(U246=Localization!$C$125,U246=3),0,IF(OR(U246=Localization!$C$126,U246=2),2,IF(OR(U246=Localization!$C$127,U246=1),4)))))</f>
        <v>0</v>
      </c>
      <c r="AR246" t="str">
        <f t="shared" si="72"/>
        <v>ЛОЖЬЛОЖЬ</v>
      </c>
      <c r="AS246" t="str">
        <f t="shared" si="73"/>
        <v>ЛОЖЬЛОЖЬ</v>
      </c>
      <c r="AT246" t="str">
        <f t="shared" si="74"/>
        <v>ЛОЖЬЛОЖЬ</v>
      </c>
      <c r="AU246" t="str">
        <f t="shared" si="75"/>
        <v>ЛОЖЬЛОЖЬ</v>
      </c>
      <c r="AV246" t="str">
        <f t="shared" si="76"/>
        <v>ЛОЖЬЛОЖЬ</v>
      </c>
      <c r="AW246" t="str">
        <f t="shared" si="77"/>
        <v>ЛОЖЬЛОЖЬ</v>
      </c>
      <c r="AX246" t="str">
        <f t="shared" si="78"/>
        <v>ЛОЖЬЛОЖЬ</v>
      </c>
      <c r="AY246" t="str">
        <f t="shared" si="79"/>
        <v>ЛОЖЬЛОЖЬ</v>
      </c>
      <c r="AZ246" t="str">
        <f t="shared" si="80"/>
        <v>ЛОЖЬЛОЖЬ</v>
      </c>
      <c r="BA246" t="str">
        <f t="shared" si="81"/>
        <v>ЛОЖЬЛОЖЬ</v>
      </c>
      <c r="BC246" t="str">
        <f t="shared" si="82"/>
        <v/>
      </c>
      <c r="BD246" t="str">
        <f t="shared" si="83"/>
        <v/>
      </c>
      <c r="BE246" t="str">
        <f t="shared" si="84"/>
        <v/>
      </c>
      <c r="BF246" t="str">
        <f t="shared" si="85"/>
        <v/>
      </c>
      <c r="BG246" t="str">
        <f t="shared" si="86"/>
        <v/>
      </c>
      <c r="BH246" t="str">
        <f t="shared" si="87"/>
        <v/>
      </c>
      <c r="BI246" t="str">
        <f t="shared" si="88"/>
        <v/>
      </c>
      <c r="BJ246" t="str">
        <f t="shared" si="89"/>
        <v/>
      </c>
      <c r="BK246" t="str">
        <f t="shared" si="90"/>
        <v/>
      </c>
      <c r="BL246" t="str">
        <f t="shared" si="91"/>
        <v/>
      </c>
    </row>
    <row r="247" spans="23:64" x14ac:dyDescent="0.25">
      <c r="W247" t="b">
        <f>IF(OR(B247=Localization!$C$117,B247=5),4,IF(OR(B247=Localization!$C$118,B247=4),2,IF(OR(B247=Localization!$C$119,B247=3),0,IF(OR(B247=Localization!$C$120,B247=2),-1,IF(OR(B247=Localization!$C$121,B247=1),-2)))))</f>
        <v>0</v>
      </c>
      <c r="X247" t="b">
        <f>IF(OR(C247=Localization!$C$123,C247=5),-2,IF(OR(C247=Localization!$C$124,C247=4),-1,IF(OR(C247=Localization!$C$125,C247=3),0,IF(OR(C247=Localization!$C$126,C247=2),2,IF(OR(C247=Localization!$C$127,C247=1),4)))))</f>
        <v>0</v>
      </c>
      <c r="Y247" t="b">
        <f>IF(OR(D247=Localization!$C$117,D247=5),4,IF(OR(D247=Localization!$C$118,D247=4),2,IF(OR(D247=Localization!$C$119,D247=3),0,IF(OR(D247=Localization!$C$120,D247=2),-1,IF(OR(D247=Localization!$C$121,D247=1),-2)))))</f>
        <v>0</v>
      </c>
      <c r="Z247" t="b">
        <f>IF(OR(E247=Localization!$C$123,E247=5),-2,IF(OR(E247=Localization!$C$124,E247=4),-1,IF(OR(E247=Localization!$C$125,E247=3),0,IF(OR(E247=Localization!$C$126,E247=2),2,IF(OR(E247=Localization!$C$127,E247=1),4)))))</f>
        <v>0</v>
      </c>
      <c r="AA247" t="b">
        <f>IF(OR(F247=Localization!$C$117,F247=5),4,IF(OR(F247=Localization!$C$118,F247=4),2,IF(OR(F247=Localization!$C$119,F247=3),0,IF(OR(F247=Localization!$C$120,F247=2),-1,IF(OR(F247=Localization!$C$121,F247=1),-2)))))</f>
        <v>0</v>
      </c>
      <c r="AB247" t="b">
        <f>IF(OR(G247=Localization!$C$123,G247=5),-2,IF(OR(G247=Localization!$C$124,G247=4),-1,IF(OR(G247=Localization!$C$125,G247=3),0,IF(OR(G247=Localization!$C$126,G247=2),2,IF(OR(G247=Localization!$C$127,G247=1),4)))))</f>
        <v>0</v>
      </c>
      <c r="AC247" t="b">
        <f>IF(OR(H247=Localization!$C$117,H247=5),4,IF(OR(H247=Localization!$C$118,H247=4),2,IF(OR(H247=Localization!$C$119,H247=3),0,IF(OR(H247=Localization!$C$120,H247=2),-1,IF(OR(H247=Localization!$C$121,H247=1),-2)))))</f>
        <v>0</v>
      </c>
      <c r="AD247" t="b">
        <f>IF(OR(I247=Localization!$C$123,I247=5),-2,IF(OR(I247=Localization!$C$124,I247=4),-1,IF(OR(I247=Localization!$C$125,I247=3),0,IF(OR(I247=Localization!$C$126,I247=2),2,IF(OR(I247=Localization!$C$127,I247=1),4)))))</f>
        <v>0</v>
      </c>
      <c r="AE247" t="b">
        <f>IF(OR(J247=Localization!$C$117,J247=5),4,IF(OR(J247=Localization!$C$118,J247=4),2,IF(OR(J247=Localization!$C$119,J247=3),0,IF(OR(J247=Localization!$C$120,J247=2),-1,IF(OR(J247=Localization!$C$121,J247=1),-2)))))</f>
        <v>0</v>
      </c>
      <c r="AF247" t="b">
        <f>IF(OR(K247=Localization!$C$123,K247=5),-2,IF(OR(K247=Localization!$C$124,K247=4),-1,IF(OR(K247=Localization!$C$125,K247=3),0,IF(OR(K247=Localization!$C$126,K247=2),2,IF(OR(K247=Localization!$C$127,K247=1),4)))))</f>
        <v>0</v>
      </c>
      <c r="AG247" t="b">
        <f>IF(OR(L247=Localization!$C$117,L247=5),4,IF(OR(L247=Localization!$C$118,L247=4),2,IF(OR(L247=Localization!$C$119,L247=3),0,IF(OR(L247=Localization!$C$120,L247=2),-1,IF(OR(L247=Localization!$C$121,L247=1),-2)))))</f>
        <v>0</v>
      </c>
      <c r="AH247" t="b">
        <f>IF(OR(M247=Localization!$C$123,M247=5),-2,IF(OR(M247=Localization!$C$124,M247=4),-1,IF(OR(M247=Localization!$C$125,M247=3),0,IF(OR(M247=Localization!$C$126,M247=2),2,IF(OR(M247=Localization!$C$127,M247=1),4)))))</f>
        <v>0</v>
      </c>
      <c r="AI247" t="b">
        <f>IF(OR(N247=Localization!$C$117,N247=5),4,IF(OR(N247=Localization!$C$118,N247=4),2,IF(OR(N247=Localization!$C$119,N247=3),0,IF(OR(N247=Localization!$C$120,N247=2),-1,IF(OR(N247=Localization!$C$121,N247=1),-2)))))</f>
        <v>0</v>
      </c>
      <c r="AJ247" t="b">
        <f>IF(OR(O247=Localization!$C$123,O247=5),-2,IF(OR(O247=Localization!$C$124,O247=4),-1,IF(OR(O247=Localization!$C$125,O247=3),0,IF(OR(O247=Localization!$C$126,O247=2),2,IF(OR(O247=Localization!$C$127,O247=1),4)))))</f>
        <v>0</v>
      </c>
      <c r="AK247" t="b">
        <f>IF(OR(P247=Localization!$C$117,P247=5),4,IF(OR(P247=Localization!$C$118,P247=4),2,IF(OR(P247=Localization!$C$119,P247=3),0,IF(OR(P247=Localization!$C$120,P247=2),-1,IF(OR(P247=Localization!$C$121,P247=1),-2)))))</f>
        <v>0</v>
      </c>
      <c r="AL247" t="b">
        <f>IF(OR(Q247=Localization!$C$123,Q247=5),-2,IF(OR(Q247=Localization!$C$124,Q247=4),-1,IF(OR(Q247=Localization!$C$125,Q247=3),0,IF(OR(Q247=Localization!$C$126,Q247=2),2,IF(OR(Q247=Localization!$C$127,Q247=1),4)))))</f>
        <v>0</v>
      </c>
      <c r="AM247" t="b">
        <f>IF(OR(R247=Localization!$C$117,R247=5),4,IF(OR(R247=Localization!$C$118,R247=4),2,IF(OR(R247=Localization!$C$119,R247=3),0,IF(OR(R247=Localization!$C$120,R247=2),-1,IF(OR(R247=Localization!$C$121,R247=1),-2)))))</f>
        <v>0</v>
      </c>
      <c r="AN247" t="b">
        <f>IF(OR(S247=Localization!$C$123,S247=5),-2,IF(OR(S247=Localization!$C$124,S247=4),-1,IF(OR(S247=Localization!$C$125,S247=3),0,IF(OR(S247=Localization!$C$126,S247=2),2,IF(OR(S247=Localization!$C$127,S247=1),4)))))</f>
        <v>0</v>
      </c>
      <c r="AO247" t="b">
        <f>IF(OR(T247=Localization!$C$117,T247=5),4,IF(OR(T247=Localization!$C$118,T247=4),2,IF(OR(T247=Localization!$C$119,T247=3),0,IF(OR(T247=Localization!$C$120,T247=2),-1,IF(OR(T247=Localization!$C$121,T247=1),-2)))))</f>
        <v>0</v>
      </c>
      <c r="AP247" t="b">
        <f>IF(OR(U247=Localization!$C$123,U247=5),-2,IF(OR(U247=Localization!$C$124,U247=4),-1,IF(OR(U247=Localization!$C$125,U247=3),0,IF(OR(U247=Localization!$C$126,U247=2),2,IF(OR(U247=Localization!$C$127,U247=1),4)))))</f>
        <v>0</v>
      </c>
      <c r="AR247" t="str">
        <f t="shared" si="72"/>
        <v>ЛОЖЬЛОЖЬ</v>
      </c>
      <c r="AS247" t="str">
        <f t="shared" si="73"/>
        <v>ЛОЖЬЛОЖЬ</v>
      </c>
      <c r="AT247" t="str">
        <f t="shared" si="74"/>
        <v>ЛОЖЬЛОЖЬ</v>
      </c>
      <c r="AU247" t="str">
        <f t="shared" si="75"/>
        <v>ЛОЖЬЛОЖЬ</v>
      </c>
      <c r="AV247" t="str">
        <f t="shared" si="76"/>
        <v>ЛОЖЬЛОЖЬ</v>
      </c>
      <c r="AW247" t="str">
        <f t="shared" si="77"/>
        <v>ЛОЖЬЛОЖЬ</v>
      </c>
      <c r="AX247" t="str">
        <f t="shared" si="78"/>
        <v>ЛОЖЬЛОЖЬ</v>
      </c>
      <c r="AY247" t="str">
        <f t="shared" si="79"/>
        <v>ЛОЖЬЛОЖЬ</v>
      </c>
      <c r="AZ247" t="str">
        <f t="shared" si="80"/>
        <v>ЛОЖЬЛОЖЬ</v>
      </c>
      <c r="BA247" t="str">
        <f t="shared" si="81"/>
        <v>ЛОЖЬЛОЖЬ</v>
      </c>
      <c r="BC247" t="str">
        <f t="shared" si="82"/>
        <v/>
      </c>
      <c r="BD247" t="str">
        <f t="shared" si="83"/>
        <v/>
      </c>
      <c r="BE247" t="str">
        <f t="shared" si="84"/>
        <v/>
      </c>
      <c r="BF247" t="str">
        <f t="shared" si="85"/>
        <v/>
      </c>
      <c r="BG247" t="str">
        <f t="shared" si="86"/>
        <v/>
      </c>
      <c r="BH247" t="str">
        <f t="shared" si="87"/>
        <v/>
      </c>
      <c r="BI247" t="str">
        <f t="shared" si="88"/>
        <v/>
      </c>
      <c r="BJ247" t="str">
        <f t="shared" si="89"/>
        <v/>
      </c>
      <c r="BK247" t="str">
        <f t="shared" si="90"/>
        <v/>
      </c>
      <c r="BL247" t="str">
        <f t="shared" si="91"/>
        <v/>
      </c>
    </row>
    <row r="248" spans="23:64" x14ac:dyDescent="0.25">
      <c r="W248" t="b">
        <f>IF(OR(B248=Localization!$C$117,B248=5),4,IF(OR(B248=Localization!$C$118,B248=4),2,IF(OR(B248=Localization!$C$119,B248=3),0,IF(OR(B248=Localization!$C$120,B248=2),-1,IF(OR(B248=Localization!$C$121,B248=1),-2)))))</f>
        <v>0</v>
      </c>
      <c r="X248" t="b">
        <f>IF(OR(C248=Localization!$C$123,C248=5),-2,IF(OR(C248=Localization!$C$124,C248=4),-1,IF(OR(C248=Localization!$C$125,C248=3),0,IF(OR(C248=Localization!$C$126,C248=2),2,IF(OR(C248=Localization!$C$127,C248=1),4)))))</f>
        <v>0</v>
      </c>
      <c r="Y248" t="b">
        <f>IF(OR(D248=Localization!$C$117,D248=5),4,IF(OR(D248=Localization!$C$118,D248=4),2,IF(OR(D248=Localization!$C$119,D248=3),0,IF(OR(D248=Localization!$C$120,D248=2),-1,IF(OR(D248=Localization!$C$121,D248=1),-2)))))</f>
        <v>0</v>
      </c>
      <c r="Z248" t="b">
        <f>IF(OR(E248=Localization!$C$123,E248=5),-2,IF(OR(E248=Localization!$C$124,E248=4),-1,IF(OR(E248=Localization!$C$125,E248=3),0,IF(OR(E248=Localization!$C$126,E248=2),2,IF(OR(E248=Localization!$C$127,E248=1),4)))))</f>
        <v>0</v>
      </c>
      <c r="AA248" t="b">
        <f>IF(OR(F248=Localization!$C$117,F248=5),4,IF(OR(F248=Localization!$C$118,F248=4),2,IF(OR(F248=Localization!$C$119,F248=3),0,IF(OR(F248=Localization!$C$120,F248=2),-1,IF(OR(F248=Localization!$C$121,F248=1),-2)))))</f>
        <v>0</v>
      </c>
      <c r="AB248" t="b">
        <f>IF(OR(G248=Localization!$C$123,G248=5),-2,IF(OR(G248=Localization!$C$124,G248=4),-1,IF(OR(G248=Localization!$C$125,G248=3),0,IF(OR(G248=Localization!$C$126,G248=2),2,IF(OR(G248=Localization!$C$127,G248=1),4)))))</f>
        <v>0</v>
      </c>
      <c r="AC248" t="b">
        <f>IF(OR(H248=Localization!$C$117,H248=5),4,IF(OR(H248=Localization!$C$118,H248=4),2,IF(OR(H248=Localization!$C$119,H248=3),0,IF(OR(H248=Localization!$C$120,H248=2),-1,IF(OR(H248=Localization!$C$121,H248=1),-2)))))</f>
        <v>0</v>
      </c>
      <c r="AD248" t="b">
        <f>IF(OR(I248=Localization!$C$123,I248=5),-2,IF(OR(I248=Localization!$C$124,I248=4),-1,IF(OR(I248=Localization!$C$125,I248=3),0,IF(OR(I248=Localization!$C$126,I248=2),2,IF(OR(I248=Localization!$C$127,I248=1),4)))))</f>
        <v>0</v>
      </c>
      <c r="AE248" t="b">
        <f>IF(OR(J248=Localization!$C$117,J248=5),4,IF(OR(J248=Localization!$C$118,J248=4),2,IF(OR(J248=Localization!$C$119,J248=3),0,IF(OR(J248=Localization!$C$120,J248=2),-1,IF(OR(J248=Localization!$C$121,J248=1),-2)))))</f>
        <v>0</v>
      </c>
      <c r="AF248" t="b">
        <f>IF(OR(K248=Localization!$C$123,K248=5),-2,IF(OR(K248=Localization!$C$124,K248=4),-1,IF(OR(K248=Localization!$C$125,K248=3),0,IF(OR(K248=Localization!$C$126,K248=2),2,IF(OR(K248=Localization!$C$127,K248=1),4)))))</f>
        <v>0</v>
      </c>
      <c r="AG248" t="b">
        <f>IF(OR(L248=Localization!$C$117,L248=5),4,IF(OR(L248=Localization!$C$118,L248=4),2,IF(OR(L248=Localization!$C$119,L248=3),0,IF(OR(L248=Localization!$C$120,L248=2),-1,IF(OR(L248=Localization!$C$121,L248=1),-2)))))</f>
        <v>0</v>
      </c>
      <c r="AH248" t="b">
        <f>IF(OR(M248=Localization!$C$123,M248=5),-2,IF(OR(M248=Localization!$C$124,M248=4),-1,IF(OR(M248=Localization!$C$125,M248=3),0,IF(OR(M248=Localization!$C$126,M248=2),2,IF(OR(M248=Localization!$C$127,M248=1),4)))))</f>
        <v>0</v>
      </c>
      <c r="AI248" t="b">
        <f>IF(OR(N248=Localization!$C$117,N248=5),4,IF(OR(N248=Localization!$C$118,N248=4),2,IF(OR(N248=Localization!$C$119,N248=3),0,IF(OR(N248=Localization!$C$120,N248=2),-1,IF(OR(N248=Localization!$C$121,N248=1),-2)))))</f>
        <v>0</v>
      </c>
      <c r="AJ248" t="b">
        <f>IF(OR(O248=Localization!$C$123,O248=5),-2,IF(OR(O248=Localization!$C$124,O248=4),-1,IF(OR(O248=Localization!$C$125,O248=3),0,IF(OR(O248=Localization!$C$126,O248=2),2,IF(OR(O248=Localization!$C$127,O248=1),4)))))</f>
        <v>0</v>
      </c>
      <c r="AK248" t="b">
        <f>IF(OR(P248=Localization!$C$117,P248=5),4,IF(OR(P248=Localization!$C$118,P248=4),2,IF(OR(P248=Localization!$C$119,P248=3),0,IF(OR(P248=Localization!$C$120,P248=2),-1,IF(OR(P248=Localization!$C$121,P248=1),-2)))))</f>
        <v>0</v>
      </c>
      <c r="AL248" t="b">
        <f>IF(OR(Q248=Localization!$C$123,Q248=5),-2,IF(OR(Q248=Localization!$C$124,Q248=4),-1,IF(OR(Q248=Localization!$C$125,Q248=3),0,IF(OR(Q248=Localization!$C$126,Q248=2),2,IF(OR(Q248=Localization!$C$127,Q248=1),4)))))</f>
        <v>0</v>
      </c>
      <c r="AM248" t="b">
        <f>IF(OR(R248=Localization!$C$117,R248=5),4,IF(OR(R248=Localization!$C$118,R248=4),2,IF(OR(R248=Localization!$C$119,R248=3),0,IF(OR(R248=Localization!$C$120,R248=2),-1,IF(OR(R248=Localization!$C$121,R248=1),-2)))))</f>
        <v>0</v>
      </c>
      <c r="AN248" t="b">
        <f>IF(OR(S248=Localization!$C$123,S248=5),-2,IF(OR(S248=Localization!$C$124,S248=4),-1,IF(OR(S248=Localization!$C$125,S248=3),0,IF(OR(S248=Localization!$C$126,S248=2),2,IF(OR(S248=Localization!$C$127,S248=1),4)))))</f>
        <v>0</v>
      </c>
      <c r="AO248" t="b">
        <f>IF(OR(T248=Localization!$C$117,T248=5),4,IF(OR(T248=Localization!$C$118,T248=4),2,IF(OR(T248=Localization!$C$119,T248=3),0,IF(OR(T248=Localization!$C$120,T248=2),-1,IF(OR(T248=Localization!$C$121,T248=1),-2)))))</f>
        <v>0</v>
      </c>
      <c r="AP248" t="b">
        <f>IF(OR(U248=Localization!$C$123,U248=5),-2,IF(OR(U248=Localization!$C$124,U248=4),-1,IF(OR(U248=Localization!$C$125,U248=3),0,IF(OR(U248=Localization!$C$126,U248=2),2,IF(OR(U248=Localization!$C$127,U248=1),4)))))</f>
        <v>0</v>
      </c>
      <c r="AR248" t="str">
        <f t="shared" si="72"/>
        <v>ЛОЖЬЛОЖЬ</v>
      </c>
      <c r="AS248" t="str">
        <f t="shared" si="73"/>
        <v>ЛОЖЬЛОЖЬ</v>
      </c>
      <c r="AT248" t="str">
        <f t="shared" si="74"/>
        <v>ЛОЖЬЛОЖЬ</v>
      </c>
      <c r="AU248" t="str">
        <f t="shared" si="75"/>
        <v>ЛОЖЬЛОЖЬ</v>
      </c>
      <c r="AV248" t="str">
        <f t="shared" si="76"/>
        <v>ЛОЖЬЛОЖЬ</v>
      </c>
      <c r="AW248" t="str">
        <f t="shared" si="77"/>
        <v>ЛОЖЬЛОЖЬ</v>
      </c>
      <c r="AX248" t="str">
        <f t="shared" si="78"/>
        <v>ЛОЖЬЛОЖЬ</v>
      </c>
      <c r="AY248" t="str">
        <f t="shared" si="79"/>
        <v>ЛОЖЬЛОЖЬ</v>
      </c>
      <c r="AZ248" t="str">
        <f t="shared" si="80"/>
        <v>ЛОЖЬЛОЖЬ</v>
      </c>
      <c r="BA248" t="str">
        <f t="shared" si="81"/>
        <v>ЛОЖЬЛОЖЬ</v>
      </c>
      <c r="BC248" t="str">
        <f t="shared" si="82"/>
        <v/>
      </c>
      <c r="BD248" t="str">
        <f t="shared" si="83"/>
        <v/>
      </c>
      <c r="BE248" t="str">
        <f t="shared" si="84"/>
        <v/>
      </c>
      <c r="BF248" t="str">
        <f t="shared" si="85"/>
        <v/>
      </c>
      <c r="BG248" t="str">
        <f t="shared" si="86"/>
        <v/>
      </c>
      <c r="BH248" t="str">
        <f t="shared" si="87"/>
        <v/>
      </c>
      <c r="BI248" t="str">
        <f t="shared" si="88"/>
        <v/>
      </c>
      <c r="BJ248" t="str">
        <f t="shared" si="89"/>
        <v/>
      </c>
      <c r="BK248" t="str">
        <f t="shared" si="90"/>
        <v/>
      </c>
      <c r="BL248" t="str">
        <f t="shared" si="91"/>
        <v/>
      </c>
    </row>
    <row r="249" spans="23:64" x14ac:dyDescent="0.25">
      <c r="W249" t="b">
        <f>IF(OR(B249=Localization!$C$117,B249=5),4,IF(OR(B249=Localization!$C$118,B249=4),2,IF(OR(B249=Localization!$C$119,B249=3),0,IF(OR(B249=Localization!$C$120,B249=2),-1,IF(OR(B249=Localization!$C$121,B249=1),-2)))))</f>
        <v>0</v>
      </c>
      <c r="X249" t="b">
        <f>IF(OR(C249=Localization!$C$123,C249=5),-2,IF(OR(C249=Localization!$C$124,C249=4),-1,IF(OR(C249=Localization!$C$125,C249=3),0,IF(OR(C249=Localization!$C$126,C249=2),2,IF(OR(C249=Localization!$C$127,C249=1),4)))))</f>
        <v>0</v>
      </c>
      <c r="Y249" t="b">
        <f>IF(OR(D249=Localization!$C$117,D249=5),4,IF(OR(D249=Localization!$C$118,D249=4),2,IF(OR(D249=Localization!$C$119,D249=3),0,IF(OR(D249=Localization!$C$120,D249=2),-1,IF(OR(D249=Localization!$C$121,D249=1),-2)))))</f>
        <v>0</v>
      </c>
      <c r="Z249" t="b">
        <f>IF(OR(E249=Localization!$C$123,E249=5),-2,IF(OR(E249=Localization!$C$124,E249=4),-1,IF(OR(E249=Localization!$C$125,E249=3),0,IF(OR(E249=Localization!$C$126,E249=2),2,IF(OR(E249=Localization!$C$127,E249=1),4)))))</f>
        <v>0</v>
      </c>
      <c r="AA249" t="b">
        <f>IF(OR(F249=Localization!$C$117,F249=5),4,IF(OR(F249=Localization!$C$118,F249=4),2,IF(OR(F249=Localization!$C$119,F249=3),0,IF(OR(F249=Localization!$C$120,F249=2),-1,IF(OR(F249=Localization!$C$121,F249=1),-2)))))</f>
        <v>0</v>
      </c>
      <c r="AB249" t="b">
        <f>IF(OR(G249=Localization!$C$123,G249=5),-2,IF(OR(G249=Localization!$C$124,G249=4),-1,IF(OR(G249=Localization!$C$125,G249=3),0,IF(OR(G249=Localization!$C$126,G249=2),2,IF(OR(G249=Localization!$C$127,G249=1),4)))))</f>
        <v>0</v>
      </c>
      <c r="AC249" t="b">
        <f>IF(OR(H249=Localization!$C$117,H249=5),4,IF(OR(H249=Localization!$C$118,H249=4),2,IF(OR(H249=Localization!$C$119,H249=3),0,IF(OR(H249=Localization!$C$120,H249=2),-1,IF(OR(H249=Localization!$C$121,H249=1),-2)))))</f>
        <v>0</v>
      </c>
      <c r="AD249" t="b">
        <f>IF(OR(I249=Localization!$C$123,I249=5),-2,IF(OR(I249=Localization!$C$124,I249=4),-1,IF(OR(I249=Localization!$C$125,I249=3),0,IF(OR(I249=Localization!$C$126,I249=2),2,IF(OR(I249=Localization!$C$127,I249=1),4)))))</f>
        <v>0</v>
      </c>
      <c r="AE249" t="b">
        <f>IF(OR(J249=Localization!$C$117,J249=5),4,IF(OR(J249=Localization!$C$118,J249=4),2,IF(OR(J249=Localization!$C$119,J249=3),0,IF(OR(J249=Localization!$C$120,J249=2),-1,IF(OR(J249=Localization!$C$121,J249=1),-2)))))</f>
        <v>0</v>
      </c>
      <c r="AF249" t="b">
        <f>IF(OR(K249=Localization!$C$123,K249=5),-2,IF(OR(K249=Localization!$C$124,K249=4),-1,IF(OR(K249=Localization!$C$125,K249=3),0,IF(OR(K249=Localization!$C$126,K249=2),2,IF(OR(K249=Localization!$C$127,K249=1),4)))))</f>
        <v>0</v>
      </c>
      <c r="AG249" t="b">
        <f>IF(OR(L249=Localization!$C$117,L249=5),4,IF(OR(L249=Localization!$C$118,L249=4),2,IF(OR(L249=Localization!$C$119,L249=3),0,IF(OR(L249=Localization!$C$120,L249=2),-1,IF(OR(L249=Localization!$C$121,L249=1),-2)))))</f>
        <v>0</v>
      </c>
      <c r="AH249" t="b">
        <f>IF(OR(M249=Localization!$C$123,M249=5),-2,IF(OR(M249=Localization!$C$124,M249=4),-1,IF(OR(M249=Localization!$C$125,M249=3),0,IF(OR(M249=Localization!$C$126,M249=2),2,IF(OR(M249=Localization!$C$127,M249=1),4)))))</f>
        <v>0</v>
      </c>
      <c r="AI249" t="b">
        <f>IF(OR(N249=Localization!$C$117,N249=5),4,IF(OR(N249=Localization!$C$118,N249=4),2,IF(OR(N249=Localization!$C$119,N249=3),0,IF(OR(N249=Localization!$C$120,N249=2),-1,IF(OR(N249=Localization!$C$121,N249=1),-2)))))</f>
        <v>0</v>
      </c>
      <c r="AJ249" t="b">
        <f>IF(OR(O249=Localization!$C$123,O249=5),-2,IF(OR(O249=Localization!$C$124,O249=4),-1,IF(OR(O249=Localization!$C$125,O249=3),0,IF(OR(O249=Localization!$C$126,O249=2),2,IF(OR(O249=Localization!$C$127,O249=1),4)))))</f>
        <v>0</v>
      </c>
      <c r="AK249" t="b">
        <f>IF(OR(P249=Localization!$C$117,P249=5),4,IF(OR(P249=Localization!$C$118,P249=4),2,IF(OR(P249=Localization!$C$119,P249=3),0,IF(OR(P249=Localization!$C$120,P249=2),-1,IF(OR(P249=Localization!$C$121,P249=1),-2)))))</f>
        <v>0</v>
      </c>
      <c r="AL249" t="b">
        <f>IF(OR(Q249=Localization!$C$123,Q249=5),-2,IF(OR(Q249=Localization!$C$124,Q249=4),-1,IF(OR(Q249=Localization!$C$125,Q249=3),0,IF(OR(Q249=Localization!$C$126,Q249=2),2,IF(OR(Q249=Localization!$C$127,Q249=1),4)))))</f>
        <v>0</v>
      </c>
      <c r="AM249" t="b">
        <f>IF(OR(R249=Localization!$C$117,R249=5),4,IF(OR(R249=Localization!$C$118,R249=4),2,IF(OR(R249=Localization!$C$119,R249=3),0,IF(OR(R249=Localization!$C$120,R249=2),-1,IF(OR(R249=Localization!$C$121,R249=1),-2)))))</f>
        <v>0</v>
      </c>
      <c r="AN249" t="b">
        <f>IF(OR(S249=Localization!$C$123,S249=5),-2,IF(OR(S249=Localization!$C$124,S249=4),-1,IF(OR(S249=Localization!$C$125,S249=3),0,IF(OR(S249=Localization!$C$126,S249=2),2,IF(OR(S249=Localization!$C$127,S249=1),4)))))</f>
        <v>0</v>
      </c>
      <c r="AO249" t="b">
        <f>IF(OR(T249=Localization!$C$117,T249=5),4,IF(OR(T249=Localization!$C$118,T249=4),2,IF(OR(T249=Localization!$C$119,T249=3),0,IF(OR(T249=Localization!$C$120,T249=2),-1,IF(OR(T249=Localization!$C$121,T249=1),-2)))))</f>
        <v>0</v>
      </c>
      <c r="AP249" t="b">
        <f>IF(OR(U249=Localization!$C$123,U249=5),-2,IF(OR(U249=Localization!$C$124,U249=4),-1,IF(OR(U249=Localization!$C$125,U249=3),0,IF(OR(U249=Localization!$C$126,U249=2),2,IF(OR(U249=Localization!$C$127,U249=1),4)))))</f>
        <v>0</v>
      </c>
      <c r="AR249" t="str">
        <f t="shared" si="72"/>
        <v>ЛОЖЬЛОЖЬ</v>
      </c>
      <c r="AS249" t="str">
        <f t="shared" si="73"/>
        <v>ЛОЖЬЛОЖЬ</v>
      </c>
      <c r="AT249" t="str">
        <f t="shared" si="74"/>
        <v>ЛОЖЬЛОЖЬ</v>
      </c>
      <c r="AU249" t="str">
        <f t="shared" si="75"/>
        <v>ЛОЖЬЛОЖЬ</v>
      </c>
      <c r="AV249" t="str">
        <f t="shared" si="76"/>
        <v>ЛОЖЬЛОЖЬ</v>
      </c>
      <c r="AW249" t="str">
        <f t="shared" si="77"/>
        <v>ЛОЖЬЛОЖЬ</v>
      </c>
      <c r="AX249" t="str">
        <f t="shared" si="78"/>
        <v>ЛОЖЬЛОЖЬ</v>
      </c>
      <c r="AY249" t="str">
        <f t="shared" si="79"/>
        <v>ЛОЖЬЛОЖЬ</v>
      </c>
      <c r="AZ249" t="str">
        <f t="shared" si="80"/>
        <v>ЛОЖЬЛОЖЬ</v>
      </c>
      <c r="BA249" t="str">
        <f t="shared" si="81"/>
        <v>ЛОЖЬЛОЖЬ</v>
      </c>
      <c r="BC249" t="str">
        <f t="shared" si="82"/>
        <v/>
      </c>
      <c r="BD249" t="str">
        <f t="shared" si="83"/>
        <v/>
      </c>
      <c r="BE249" t="str">
        <f t="shared" si="84"/>
        <v/>
      </c>
      <c r="BF249" t="str">
        <f t="shared" si="85"/>
        <v/>
      </c>
      <c r="BG249" t="str">
        <f t="shared" si="86"/>
        <v/>
      </c>
      <c r="BH249" t="str">
        <f t="shared" si="87"/>
        <v/>
      </c>
      <c r="BI249" t="str">
        <f t="shared" si="88"/>
        <v/>
      </c>
      <c r="BJ249" t="str">
        <f t="shared" si="89"/>
        <v/>
      </c>
      <c r="BK249" t="str">
        <f t="shared" si="90"/>
        <v/>
      </c>
      <c r="BL249" t="str">
        <f t="shared" si="91"/>
        <v/>
      </c>
    </row>
    <row r="250" spans="23:64" x14ac:dyDescent="0.25">
      <c r="W250" t="b">
        <f>IF(OR(B250=Localization!$C$117,B250=5),4,IF(OR(B250=Localization!$C$118,B250=4),2,IF(OR(B250=Localization!$C$119,B250=3),0,IF(OR(B250=Localization!$C$120,B250=2),-1,IF(OR(B250=Localization!$C$121,B250=1),-2)))))</f>
        <v>0</v>
      </c>
      <c r="X250" t="b">
        <f>IF(OR(C250=Localization!$C$123,C250=5),-2,IF(OR(C250=Localization!$C$124,C250=4),-1,IF(OR(C250=Localization!$C$125,C250=3),0,IF(OR(C250=Localization!$C$126,C250=2),2,IF(OR(C250=Localization!$C$127,C250=1),4)))))</f>
        <v>0</v>
      </c>
      <c r="Y250" t="b">
        <f>IF(OR(D250=Localization!$C$117,D250=5),4,IF(OR(D250=Localization!$C$118,D250=4),2,IF(OR(D250=Localization!$C$119,D250=3),0,IF(OR(D250=Localization!$C$120,D250=2),-1,IF(OR(D250=Localization!$C$121,D250=1),-2)))))</f>
        <v>0</v>
      </c>
      <c r="Z250" t="b">
        <f>IF(OR(E250=Localization!$C$123,E250=5),-2,IF(OR(E250=Localization!$C$124,E250=4),-1,IF(OR(E250=Localization!$C$125,E250=3),0,IF(OR(E250=Localization!$C$126,E250=2),2,IF(OR(E250=Localization!$C$127,E250=1),4)))))</f>
        <v>0</v>
      </c>
      <c r="AA250" t="b">
        <f>IF(OR(F250=Localization!$C$117,F250=5),4,IF(OR(F250=Localization!$C$118,F250=4),2,IF(OR(F250=Localization!$C$119,F250=3),0,IF(OR(F250=Localization!$C$120,F250=2),-1,IF(OR(F250=Localization!$C$121,F250=1),-2)))))</f>
        <v>0</v>
      </c>
      <c r="AB250" t="b">
        <f>IF(OR(G250=Localization!$C$123,G250=5),-2,IF(OR(G250=Localization!$C$124,G250=4),-1,IF(OR(G250=Localization!$C$125,G250=3),0,IF(OR(G250=Localization!$C$126,G250=2),2,IF(OR(G250=Localization!$C$127,G250=1),4)))))</f>
        <v>0</v>
      </c>
      <c r="AC250" t="b">
        <f>IF(OR(H250=Localization!$C$117,H250=5),4,IF(OR(H250=Localization!$C$118,H250=4),2,IF(OR(H250=Localization!$C$119,H250=3),0,IF(OR(H250=Localization!$C$120,H250=2),-1,IF(OR(H250=Localization!$C$121,H250=1),-2)))))</f>
        <v>0</v>
      </c>
      <c r="AD250" t="b">
        <f>IF(OR(I250=Localization!$C$123,I250=5),-2,IF(OR(I250=Localization!$C$124,I250=4),-1,IF(OR(I250=Localization!$C$125,I250=3),0,IF(OR(I250=Localization!$C$126,I250=2),2,IF(OR(I250=Localization!$C$127,I250=1),4)))))</f>
        <v>0</v>
      </c>
      <c r="AE250" t="b">
        <f>IF(OR(J250=Localization!$C$117,J250=5),4,IF(OR(J250=Localization!$C$118,J250=4),2,IF(OR(J250=Localization!$C$119,J250=3),0,IF(OR(J250=Localization!$C$120,J250=2),-1,IF(OR(J250=Localization!$C$121,J250=1),-2)))))</f>
        <v>0</v>
      </c>
      <c r="AF250" t="b">
        <f>IF(OR(K250=Localization!$C$123,K250=5),-2,IF(OR(K250=Localization!$C$124,K250=4),-1,IF(OR(K250=Localization!$C$125,K250=3),0,IF(OR(K250=Localization!$C$126,K250=2),2,IF(OR(K250=Localization!$C$127,K250=1),4)))))</f>
        <v>0</v>
      </c>
      <c r="AG250" t="b">
        <f>IF(OR(L250=Localization!$C$117,L250=5),4,IF(OR(L250=Localization!$C$118,L250=4),2,IF(OR(L250=Localization!$C$119,L250=3),0,IF(OR(L250=Localization!$C$120,L250=2),-1,IF(OR(L250=Localization!$C$121,L250=1),-2)))))</f>
        <v>0</v>
      </c>
      <c r="AH250" t="b">
        <f>IF(OR(M250=Localization!$C$123,M250=5),-2,IF(OR(M250=Localization!$C$124,M250=4),-1,IF(OR(M250=Localization!$C$125,M250=3),0,IF(OR(M250=Localization!$C$126,M250=2),2,IF(OR(M250=Localization!$C$127,M250=1),4)))))</f>
        <v>0</v>
      </c>
      <c r="AI250" t="b">
        <f>IF(OR(N250=Localization!$C$117,N250=5),4,IF(OR(N250=Localization!$C$118,N250=4),2,IF(OR(N250=Localization!$C$119,N250=3),0,IF(OR(N250=Localization!$C$120,N250=2),-1,IF(OR(N250=Localization!$C$121,N250=1),-2)))))</f>
        <v>0</v>
      </c>
      <c r="AJ250" t="b">
        <f>IF(OR(O250=Localization!$C$123,O250=5),-2,IF(OR(O250=Localization!$C$124,O250=4),-1,IF(OR(O250=Localization!$C$125,O250=3),0,IF(OR(O250=Localization!$C$126,O250=2),2,IF(OR(O250=Localization!$C$127,O250=1),4)))))</f>
        <v>0</v>
      </c>
      <c r="AK250" t="b">
        <f>IF(OR(P250=Localization!$C$117,P250=5),4,IF(OR(P250=Localization!$C$118,P250=4),2,IF(OR(P250=Localization!$C$119,P250=3),0,IF(OR(P250=Localization!$C$120,P250=2),-1,IF(OR(P250=Localization!$C$121,P250=1),-2)))))</f>
        <v>0</v>
      </c>
      <c r="AL250" t="b">
        <f>IF(OR(Q250=Localization!$C$123,Q250=5),-2,IF(OR(Q250=Localization!$C$124,Q250=4),-1,IF(OR(Q250=Localization!$C$125,Q250=3),0,IF(OR(Q250=Localization!$C$126,Q250=2),2,IF(OR(Q250=Localization!$C$127,Q250=1),4)))))</f>
        <v>0</v>
      </c>
      <c r="AM250" t="b">
        <f>IF(OR(R250=Localization!$C$117,R250=5),4,IF(OR(R250=Localization!$C$118,R250=4),2,IF(OR(R250=Localization!$C$119,R250=3),0,IF(OR(R250=Localization!$C$120,R250=2),-1,IF(OR(R250=Localization!$C$121,R250=1),-2)))))</f>
        <v>0</v>
      </c>
      <c r="AN250" t="b">
        <f>IF(OR(S250=Localization!$C$123,S250=5),-2,IF(OR(S250=Localization!$C$124,S250=4),-1,IF(OR(S250=Localization!$C$125,S250=3),0,IF(OR(S250=Localization!$C$126,S250=2),2,IF(OR(S250=Localization!$C$127,S250=1),4)))))</f>
        <v>0</v>
      </c>
      <c r="AO250" t="b">
        <f>IF(OR(T250=Localization!$C$117,T250=5),4,IF(OR(T250=Localization!$C$118,T250=4),2,IF(OR(T250=Localization!$C$119,T250=3),0,IF(OR(T250=Localization!$C$120,T250=2),-1,IF(OR(T250=Localization!$C$121,T250=1),-2)))))</f>
        <v>0</v>
      </c>
      <c r="AP250" t="b">
        <f>IF(OR(U250=Localization!$C$123,U250=5),-2,IF(OR(U250=Localization!$C$124,U250=4),-1,IF(OR(U250=Localization!$C$125,U250=3),0,IF(OR(U250=Localization!$C$126,U250=2),2,IF(OR(U250=Localization!$C$127,U250=1),4)))))</f>
        <v>0</v>
      </c>
      <c r="AR250" t="str">
        <f t="shared" si="72"/>
        <v>ЛОЖЬЛОЖЬ</v>
      </c>
      <c r="AS250" t="str">
        <f t="shared" si="73"/>
        <v>ЛОЖЬЛОЖЬ</v>
      </c>
      <c r="AT250" t="str">
        <f t="shared" si="74"/>
        <v>ЛОЖЬЛОЖЬ</v>
      </c>
      <c r="AU250" t="str">
        <f t="shared" si="75"/>
        <v>ЛОЖЬЛОЖЬ</v>
      </c>
      <c r="AV250" t="str">
        <f t="shared" si="76"/>
        <v>ЛОЖЬЛОЖЬ</v>
      </c>
      <c r="AW250" t="str">
        <f t="shared" si="77"/>
        <v>ЛОЖЬЛОЖЬ</v>
      </c>
      <c r="AX250" t="str">
        <f t="shared" si="78"/>
        <v>ЛОЖЬЛОЖЬ</v>
      </c>
      <c r="AY250" t="str">
        <f t="shared" si="79"/>
        <v>ЛОЖЬЛОЖЬ</v>
      </c>
      <c r="AZ250" t="str">
        <f t="shared" si="80"/>
        <v>ЛОЖЬЛОЖЬ</v>
      </c>
      <c r="BA250" t="str">
        <f t="shared" si="81"/>
        <v>ЛОЖЬЛОЖЬ</v>
      </c>
      <c r="BC250" t="str">
        <f t="shared" si="82"/>
        <v/>
      </c>
      <c r="BD250" t="str">
        <f t="shared" si="83"/>
        <v/>
      </c>
      <c r="BE250" t="str">
        <f t="shared" si="84"/>
        <v/>
      </c>
      <c r="BF250" t="str">
        <f t="shared" si="85"/>
        <v/>
      </c>
      <c r="BG250" t="str">
        <f t="shared" si="86"/>
        <v/>
      </c>
      <c r="BH250" t="str">
        <f t="shared" si="87"/>
        <v/>
      </c>
      <c r="BI250" t="str">
        <f t="shared" si="88"/>
        <v/>
      </c>
      <c r="BJ250" t="str">
        <f t="shared" si="89"/>
        <v/>
      </c>
      <c r="BK250" t="str">
        <f t="shared" si="90"/>
        <v/>
      </c>
      <c r="BL250" t="str">
        <f t="shared" si="91"/>
        <v/>
      </c>
    </row>
    <row r="251" spans="23:64" x14ac:dyDescent="0.25">
      <c r="W251" t="b">
        <f>IF(OR(B251=Localization!$C$117,B251=5),4,IF(OR(B251=Localization!$C$118,B251=4),2,IF(OR(B251=Localization!$C$119,B251=3),0,IF(OR(B251=Localization!$C$120,B251=2),-1,IF(OR(B251=Localization!$C$121,B251=1),-2)))))</f>
        <v>0</v>
      </c>
      <c r="X251" t="b">
        <f>IF(OR(C251=Localization!$C$123,C251=5),-2,IF(OR(C251=Localization!$C$124,C251=4),-1,IF(OR(C251=Localization!$C$125,C251=3),0,IF(OR(C251=Localization!$C$126,C251=2),2,IF(OR(C251=Localization!$C$127,C251=1),4)))))</f>
        <v>0</v>
      </c>
      <c r="Y251" t="b">
        <f>IF(OR(D251=Localization!$C$117,D251=5),4,IF(OR(D251=Localization!$C$118,D251=4),2,IF(OR(D251=Localization!$C$119,D251=3),0,IF(OR(D251=Localization!$C$120,D251=2),-1,IF(OR(D251=Localization!$C$121,D251=1),-2)))))</f>
        <v>0</v>
      </c>
      <c r="Z251" t="b">
        <f>IF(OR(E251=Localization!$C$123,E251=5),-2,IF(OR(E251=Localization!$C$124,E251=4),-1,IF(OR(E251=Localization!$C$125,E251=3),0,IF(OR(E251=Localization!$C$126,E251=2),2,IF(OR(E251=Localization!$C$127,E251=1),4)))))</f>
        <v>0</v>
      </c>
      <c r="AA251" t="b">
        <f>IF(OR(F251=Localization!$C$117,F251=5),4,IF(OR(F251=Localization!$C$118,F251=4),2,IF(OR(F251=Localization!$C$119,F251=3),0,IF(OR(F251=Localization!$C$120,F251=2),-1,IF(OR(F251=Localization!$C$121,F251=1),-2)))))</f>
        <v>0</v>
      </c>
      <c r="AB251" t="b">
        <f>IF(OR(G251=Localization!$C$123,G251=5),-2,IF(OR(G251=Localization!$C$124,G251=4),-1,IF(OR(G251=Localization!$C$125,G251=3),0,IF(OR(G251=Localization!$C$126,G251=2),2,IF(OR(G251=Localization!$C$127,G251=1),4)))))</f>
        <v>0</v>
      </c>
      <c r="AC251" t="b">
        <f>IF(OR(H251=Localization!$C$117,H251=5),4,IF(OR(H251=Localization!$C$118,H251=4),2,IF(OR(H251=Localization!$C$119,H251=3),0,IF(OR(H251=Localization!$C$120,H251=2),-1,IF(OR(H251=Localization!$C$121,H251=1),-2)))))</f>
        <v>0</v>
      </c>
      <c r="AD251" t="b">
        <f>IF(OR(I251=Localization!$C$123,I251=5),-2,IF(OR(I251=Localization!$C$124,I251=4),-1,IF(OR(I251=Localization!$C$125,I251=3),0,IF(OR(I251=Localization!$C$126,I251=2),2,IF(OR(I251=Localization!$C$127,I251=1),4)))))</f>
        <v>0</v>
      </c>
      <c r="AE251" t="b">
        <f>IF(OR(J251=Localization!$C$117,J251=5),4,IF(OR(J251=Localization!$C$118,J251=4),2,IF(OR(J251=Localization!$C$119,J251=3),0,IF(OR(J251=Localization!$C$120,J251=2),-1,IF(OR(J251=Localization!$C$121,J251=1),-2)))))</f>
        <v>0</v>
      </c>
      <c r="AF251" t="b">
        <f>IF(OR(K251=Localization!$C$123,K251=5),-2,IF(OR(K251=Localization!$C$124,K251=4),-1,IF(OR(K251=Localization!$C$125,K251=3),0,IF(OR(K251=Localization!$C$126,K251=2),2,IF(OR(K251=Localization!$C$127,K251=1),4)))))</f>
        <v>0</v>
      </c>
      <c r="AG251" t="b">
        <f>IF(OR(L251=Localization!$C$117,L251=5),4,IF(OR(L251=Localization!$C$118,L251=4),2,IF(OR(L251=Localization!$C$119,L251=3),0,IF(OR(L251=Localization!$C$120,L251=2),-1,IF(OR(L251=Localization!$C$121,L251=1),-2)))))</f>
        <v>0</v>
      </c>
      <c r="AH251" t="b">
        <f>IF(OR(M251=Localization!$C$123,M251=5),-2,IF(OR(M251=Localization!$C$124,M251=4),-1,IF(OR(M251=Localization!$C$125,M251=3),0,IF(OR(M251=Localization!$C$126,M251=2),2,IF(OR(M251=Localization!$C$127,M251=1),4)))))</f>
        <v>0</v>
      </c>
      <c r="AI251" t="b">
        <f>IF(OR(N251=Localization!$C$117,N251=5),4,IF(OR(N251=Localization!$C$118,N251=4),2,IF(OR(N251=Localization!$C$119,N251=3),0,IF(OR(N251=Localization!$C$120,N251=2),-1,IF(OR(N251=Localization!$C$121,N251=1),-2)))))</f>
        <v>0</v>
      </c>
      <c r="AJ251" t="b">
        <f>IF(OR(O251=Localization!$C$123,O251=5),-2,IF(OR(O251=Localization!$C$124,O251=4),-1,IF(OR(O251=Localization!$C$125,O251=3),0,IF(OR(O251=Localization!$C$126,O251=2),2,IF(OR(O251=Localization!$C$127,O251=1),4)))))</f>
        <v>0</v>
      </c>
      <c r="AK251" t="b">
        <f>IF(OR(P251=Localization!$C$117,P251=5),4,IF(OR(P251=Localization!$C$118,P251=4),2,IF(OR(P251=Localization!$C$119,P251=3),0,IF(OR(P251=Localization!$C$120,P251=2),-1,IF(OR(P251=Localization!$C$121,P251=1),-2)))))</f>
        <v>0</v>
      </c>
      <c r="AL251" t="b">
        <f>IF(OR(Q251=Localization!$C$123,Q251=5),-2,IF(OR(Q251=Localization!$C$124,Q251=4),-1,IF(OR(Q251=Localization!$C$125,Q251=3),0,IF(OR(Q251=Localization!$C$126,Q251=2),2,IF(OR(Q251=Localization!$C$127,Q251=1),4)))))</f>
        <v>0</v>
      </c>
      <c r="AM251" t="b">
        <f>IF(OR(R251=Localization!$C$117,R251=5),4,IF(OR(R251=Localization!$C$118,R251=4),2,IF(OR(R251=Localization!$C$119,R251=3),0,IF(OR(R251=Localization!$C$120,R251=2),-1,IF(OR(R251=Localization!$C$121,R251=1),-2)))))</f>
        <v>0</v>
      </c>
      <c r="AN251" t="b">
        <f>IF(OR(S251=Localization!$C$123,S251=5),-2,IF(OR(S251=Localization!$C$124,S251=4),-1,IF(OR(S251=Localization!$C$125,S251=3),0,IF(OR(S251=Localization!$C$126,S251=2),2,IF(OR(S251=Localization!$C$127,S251=1),4)))))</f>
        <v>0</v>
      </c>
      <c r="AO251" t="b">
        <f>IF(OR(T251=Localization!$C$117,T251=5),4,IF(OR(T251=Localization!$C$118,T251=4),2,IF(OR(T251=Localization!$C$119,T251=3),0,IF(OR(T251=Localization!$C$120,T251=2),-1,IF(OR(T251=Localization!$C$121,T251=1),-2)))))</f>
        <v>0</v>
      </c>
      <c r="AP251" t="b">
        <f>IF(OR(U251=Localization!$C$123,U251=5),-2,IF(OR(U251=Localization!$C$124,U251=4),-1,IF(OR(U251=Localization!$C$125,U251=3),0,IF(OR(U251=Localization!$C$126,U251=2),2,IF(OR(U251=Localization!$C$127,U251=1),4)))))</f>
        <v>0</v>
      </c>
      <c r="AR251" t="str">
        <f t="shared" si="72"/>
        <v>ЛОЖЬЛОЖЬ</v>
      </c>
      <c r="AS251" t="str">
        <f t="shared" si="73"/>
        <v>ЛОЖЬЛОЖЬ</v>
      </c>
      <c r="AT251" t="str">
        <f t="shared" si="74"/>
        <v>ЛОЖЬЛОЖЬ</v>
      </c>
      <c r="AU251" t="str">
        <f t="shared" si="75"/>
        <v>ЛОЖЬЛОЖЬ</v>
      </c>
      <c r="AV251" t="str">
        <f t="shared" si="76"/>
        <v>ЛОЖЬЛОЖЬ</v>
      </c>
      <c r="AW251" t="str">
        <f t="shared" si="77"/>
        <v>ЛОЖЬЛОЖЬ</v>
      </c>
      <c r="AX251" t="str">
        <f t="shared" si="78"/>
        <v>ЛОЖЬЛОЖЬ</v>
      </c>
      <c r="AY251" t="str">
        <f t="shared" si="79"/>
        <v>ЛОЖЬЛОЖЬ</v>
      </c>
      <c r="AZ251" t="str">
        <f t="shared" si="80"/>
        <v>ЛОЖЬЛОЖЬ</v>
      </c>
      <c r="BA251" t="str">
        <f t="shared" si="81"/>
        <v>ЛОЖЬЛОЖЬ</v>
      </c>
      <c r="BC251" t="str">
        <f t="shared" si="82"/>
        <v/>
      </c>
      <c r="BD251" t="str">
        <f t="shared" si="83"/>
        <v/>
      </c>
      <c r="BE251" t="str">
        <f t="shared" si="84"/>
        <v/>
      </c>
      <c r="BF251" t="str">
        <f t="shared" si="85"/>
        <v/>
      </c>
      <c r="BG251" t="str">
        <f t="shared" si="86"/>
        <v/>
      </c>
      <c r="BH251" t="str">
        <f t="shared" si="87"/>
        <v/>
      </c>
      <c r="BI251" t="str">
        <f t="shared" si="88"/>
        <v/>
      </c>
      <c r="BJ251" t="str">
        <f t="shared" si="89"/>
        <v/>
      </c>
      <c r="BK251" t="str">
        <f t="shared" si="90"/>
        <v/>
      </c>
      <c r="BL251" t="str">
        <f t="shared" si="91"/>
        <v/>
      </c>
    </row>
    <row r="252" spans="23:64" x14ac:dyDescent="0.25">
      <c r="W252" t="b">
        <f>IF(OR(B252=Localization!$C$117,B252=5),4,IF(OR(B252=Localization!$C$118,B252=4),2,IF(OR(B252=Localization!$C$119,B252=3),0,IF(OR(B252=Localization!$C$120,B252=2),-1,IF(OR(B252=Localization!$C$121,B252=1),-2)))))</f>
        <v>0</v>
      </c>
      <c r="X252" t="b">
        <f>IF(OR(C252=Localization!$C$123,C252=5),-2,IF(OR(C252=Localization!$C$124,C252=4),-1,IF(OR(C252=Localization!$C$125,C252=3),0,IF(OR(C252=Localization!$C$126,C252=2),2,IF(OR(C252=Localization!$C$127,C252=1),4)))))</f>
        <v>0</v>
      </c>
      <c r="Y252" t="b">
        <f>IF(OR(D252=Localization!$C$117,D252=5),4,IF(OR(D252=Localization!$C$118,D252=4),2,IF(OR(D252=Localization!$C$119,D252=3),0,IF(OR(D252=Localization!$C$120,D252=2),-1,IF(OR(D252=Localization!$C$121,D252=1),-2)))))</f>
        <v>0</v>
      </c>
      <c r="Z252" t="b">
        <f>IF(OR(E252=Localization!$C$123,E252=5),-2,IF(OR(E252=Localization!$C$124,E252=4),-1,IF(OR(E252=Localization!$C$125,E252=3),0,IF(OR(E252=Localization!$C$126,E252=2),2,IF(OR(E252=Localization!$C$127,E252=1),4)))))</f>
        <v>0</v>
      </c>
      <c r="AA252" t="b">
        <f>IF(OR(F252=Localization!$C$117,F252=5),4,IF(OR(F252=Localization!$C$118,F252=4),2,IF(OR(F252=Localization!$C$119,F252=3),0,IF(OR(F252=Localization!$C$120,F252=2),-1,IF(OR(F252=Localization!$C$121,F252=1),-2)))))</f>
        <v>0</v>
      </c>
      <c r="AB252" t="b">
        <f>IF(OR(G252=Localization!$C$123,G252=5),-2,IF(OR(G252=Localization!$C$124,G252=4),-1,IF(OR(G252=Localization!$C$125,G252=3),0,IF(OR(G252=Localization!$C$126,G252=2),2,IF(OR(G252=Localization!$C$127,G252=1),4)))))</f>
        <v>0</v>
      </c>
      <c r="AC252" t="b">
        <f>IF(OR(H252=Localization!$C$117,H252=5),4,IF(OR(H252=Localization!$C$118,H252=4),2,IF(OR(H252=Localization!$C$119,H252=3),0,IF(OR(H252=Localization!$C$120,H252=2),-1,IF(OR(H252=Localization!$C$121,H252=1),-2)))))</f>
        <v>0</v>
      </c>
      <c r="AD252" t="b">
        <f>IF(OR(I252=Localization!$C$123,I252=5),-2,IF(OR(I252=Localization!$C$124,I252=4),-1,IF(OR(I252=Localization!$C$125,I252=3),0,IF(OR(I252=Localization!$C$126,I252=2),2,IF(OR(I252=Localization!$C$127,I252=1),4)))))</f>
        <v>0</v>
      </c>
      <c r="AE252" t="b">
        <f>IF(OR(J252=Localization!$C$117,J252=5),4,IF(OR(J252=Localization!$C$118,J252=4),2,IF(OR(J252=Localization!$C$119,J252=3),0,IF(OR(J252=Localization!$C$120,J252=2),-1,IF(OR(J252=Localization!$C$121,J252=1),-2)))))</f>
        <v>0</v>
      </c>
      <c r="AF252" t="b">
        <f>IF(OR(K252=Localization!$C$123,K252=5),-2,IF(OR(K252=Localization!$C$124,K252=4),-1,IF(OR(K252=Localization!$C$125,K252=3),0,IF(OR(K252=Localization!$C$126,K252=2),2,IF(OR(K252=Localization!$C$127,K252=1),4)))))</f>
        <v>0</v>
      </c>
      <c r="AG252" t="b">
        <f>IF(OR(L252=Localization!$C$117,L252=5),4,IF(OR(L252=Localization!$C$118,L252=4),2,IF(OR(L252=Localization!$C$119,L252=3),0,IF(OR(L252=Localization!$C$120,L252=2),-1,IF(OR(L252=Localization!$C$121,L252=1),-2)))))</f>
        <v>0</v>
      </c>
      <c r="AH252" t="b">
        <f>IF(OR(M252=Localization!$C$123,M252=5),-2,IF(OR(M252=Localization!$C$124,M252=4),-1,IF(OR(M252=Localization!$C$125,M252=3),0,IF(OR(M252=Localization!$C$126,M252=2),2,IF(OR(M252=Localization!$C$127,M252=1),4)))))</f>
        <v>0</v>
      </c>
      <c r="AI252" t="b">
        <f>IF(OR(N252=Localization!$C$117,N252=5),4,IF(OR(N252=Localization!$C$118,N252=4),2,IF(OR(N252=Localization!$C$119,N252=3),0,IF(OR(N252=Localization!$C$120,N252=2),-1,IF(OR(N252=Localization!$C$121,N252=1),-2)))))</f>
        <v>0</v>
      </c>
      <c r="AJ252" t="b">
        <f>IF(OR(O252=Localization!$C$123,O252=5),-2,IF(OR(O252=Localization!$C$124,O252=4),-1,IF(OR(O252=Localization!$C$125,O252=3),0,IF(OR(O252=Localization!$C$126,O252=2),2,IF(OR(O252=Localization!$C$127,O252=1),4)))))</f>
        <v>0</v>
      </c>
      <c r="AK252" t="b">
        <f>IF(OR(P252=Localization!$C$117,P252=5),4,IF(OR(P252=Localization!$C$118,P252=4),2,IF(OR(P252=Localization!$C$119,P252=3),0,IF(OR(P252=Localization!$C$120,P252=2),-1,IF(OR(P252=Localization!$C$121,P252=1),-2)))))</f>
        <v>0</v>
      </c>
      <c r="AL252" t="b">
        <f>IF(OR(Q252=Localization!$C$123,Q252=5),-2,IF(OR(Q252=Localization!$C$124,Q252=4),-1,IF(OR(Q252=Localization!$C$125,Q252=3),0,IF(OR(Q252=Localization!$C$126,Q252=2),2,IF(OR(Q252=Localization!$C$127,Q252=1),4)))))</f>
        <v>0</v>
      </c>
      <c r="AM252" t="b">
        <f>IF(OR(R252=Localization!$C$117,R252=5),4,IF(OR(R252=Localization!$C$118,R252=4),2,IF(OR(R252=Localization!$C$119,R252=3),0,IF(OR(R252=Localization!$C$120,R252=2),-1,IF(OR(R252=Localization!$C$121,R252=1),-2)))))</f>
        <v>0</v>
      </c>
      <c r="AN252" t="b">
        <f>IF(OR(S252=Localization!$C$123,S252=5),-2,IF(OR(S252=Localization!$C$124,S252=4),-1,IF(OR(S252=Localization!$C$125,S252=3),0,IF(OR(S252=Localization!$C$126,S252=2),2,IF(OR(S252=Localization!$C$127,S252=1),4)))))</f>
        <v>0</v>
      </c>
      <c r="AO252" t="b">
        <f>IF(OR(T252=Localization!$C$117,T252=5),4,IF(OR(T252=Localization!$C$118,T252=4),2,IF(OR(T252=Localization!$C$119,T252=3),0,IF(OR(T252=Localization!$C$120,T252=2),-1,IF(OR(T252=Localization!$C$121,T252=1),-2)))))</f>
        <v>0</v>
      </c>
      <c r="AP252" t="b">
        <f>IF(OR(U252=Localization!$C$123,U252=5),-2,IF(OR(U252=Localization!$C$124,U252=4),-1,IF(OR(U252=Localization!$C$125,U252=3),0,IF(OR(U252=Localization!$C$126,U252=2),2,IF(OR(U252=Localization!$C$127,U252=1),4)))))</f>
        <v>0</v>
      </c>
      <c r="AR252" t="str">
        <f t="shared" si="72"/>
        <v>ЛОЖЬЛОЖЬ</v>
      </c>
      <c r="AS252" t="str">
        <f t="shared" si="73"/>
        <v>ЛОЖЬЛОЖЬ</v>
      </c>
      <c r="AT252" t="str">
        <f t="shared" si="74"/>
        <v>ЛОЖЬЛОЖЬ</v>
      </c>
      <c r="AU252" t="str">
        <f t="shared" si="75"/>
        <v>ЛОЖЬЛОЖЬ</v>
      </c>
      <c r="AV252" t="str">
        <f t="shared" si="76"/>
        <v>ЛОЖЬЛОЖЬ</v>
      </c>
      <c r="AW252" t="str">
        <f t="shared" si="77"/>
        <v>ЛОЖЬЛОЖЬ</v>
      </c>
      <c r="AX252" t="str">
        <f t="shared" si="78"/>
        <v>ЛОЖЬЛОЖЬ</v>
      </c>
      <c r="AY252" t="str">
        <f t="shared" si="79"/>
        <v>ЛОЖЬЛОЖЬ</v>
      </c>
      <c r="AZ252" t="str">
        <f t="shared" si="80"/>
        <v>ЛОЖЬЛОЖЬ</v>
      </c>
      <c r="BA252" t="str">
        <f t="shared" si="81"/>
        <v>ЛОЖЬЛОЖЬ</v>
      </c>
      <c r="BC252" t="str">
        <f t="shared" si="82"/>
        <v/>
      </c>
      <c r="BD252" t="str">
        <f t="shared" si="83"/>
        <v/>
      </c>
      <c r="BE252" t="str">
        <f t="shared" si="84"/>
        <v/>
      </c>
      <c r="BF252" t="str">
        <f t="shared" si="85"/>
        <v/>
      </c>
      <c r="BG252" t="str">
        <f t="shared" si="86"/>
        <v/>
      </c>
      <c r="BH252" t="str">
        <f t="shared" si="87"/>
        <v/>
      </c>
      <c r="BI252" t="str">
        <f t="shared" si="88"/>
        <v/>
      </c>
      <c r="BJ252" t="str">
        <f t="shared" si="89"/>
        <v/>
      </c>
      <c r="BK252" t="str">
        <f t="shared" si="90"/>
        <v/>
      </c>
      <c r="BL252" t="str">
        <f t="shared" si="91"/>
        <v/>
      </c>
    </row>
    <row r="253" spans="23:64" x14ac:dyDescent="0.25">
      <c r="W253" t="b">
        <f>IF(OR(B253=Localization!$C$117,B253=5),4,IF(OR(B253=Localization!$C$118,B253=4),2,IF(OR(B253=Localization!$C$119,B253=3),0,IF(OR(B253=Localization!$C$120,B253=2),-1,IF(OR(B253=Localization!$C$121,B253=1),-2)))))</f>
        <v>0</v>
      </c>
      <c r="X253" t="b">
        <f>IF(OR(C253=Localization!$C$123,C253=5),-2,IF(OR(C253=Localization!$C$124,C253=4),-1,IF(OR(C253=Localization!$C$125,C253=3),0,IF(OR(C253=Localization!$C$126,C253=2),2,IF(OR(C253=Localization!$C$127,C253=1),4)))))</f>
        <v>0</v>
      </c>
      <c r="Y253" t="b">
        <f>IF(OR(D253=Localization!$C$117,D253=5),4,IF(OR(D253=Localization!$C$118,D253=4),2,IF(OR(D253=Localization!$C$119,D253=3),0,IF(OR(D253=Localization!$C$120,D253=2),-1,IF(OR(D253=Localization!$C$121,D253=1),-2)))))</f>
        <v>0</v>
      </c>
      <c r="Z253" t="b">
        <f>IF(OR(E253=Localization!$C$123,E253=5),-2,IF(OR(E253=Localization!$C$124,E253=4),-1,IF(OR(E253=Localization!$C$125,E253=3),0,IF(OR(E253=Localization!$C$126,E253=2),2,IF(OR(E253=Localization!$C$127,E253=1),4)))))</f>
        <v>0</v>
      </c>
      <c r="AA253" t="b">
        <f>IF(OR(F253=Localization!$C$117,F253=5),4,IF(OR(F253=Localization!$C$118,F253=4),2,IF(OR(F253=Localization!$C$119,F253=3),0,IF(OR(F253=Localization!$C$120,F253=2),-1,IF(OR(F253=Localization!$C$121,F253=1),-2)))))</f>
        <v>0</v>
      </c>
      <c r="AB253" t="b">
        <f>IF(OR(G253=Localization!$C$123,G253=5),-2,IF(OR(G253=Localization!$C$124,G253=4),-1,IF(OR(G253=Localization!$C$125,G253=3),0,IF(OR(G253=Localization!$C$126,G253=2),2,IF(OR(G253=Localization!$C$127,G253=1),4)))))</f>
        <v>0</v>
      </c>
      <c r="AC253" t="b">
        <f>IF(OR(H253=Localization!$C$117,H253=5),4,IF(OR(H253=Localization!$C$118,H253=4),2,IF(OR(H253=Localization!$C$119,H253=3),0,IF(OR(H253=Localization!$C$120,H253=2),-1,IF(OR(H253=Localization!$C$121,H253=1),-2)))))</f>
        <v>0</v>
      </c>
      <c r="AD253" t="b">
        <f>IF(OR(I253=Localization!$C$123,I253=5),-2,IF(OR(I253=Localization!$C$124,I253=4),-1,IF(OR(I253=Localization!$C$125,I253=3),0,IF(OR(I253=Localization!$C$126,I253=2),2,IF(OR(I253=Localization!$C$127,I253=1),4)))))</f>
        <v>0</v>
      </c>
      <c r="AE253" t="b">
        <f>IF(OR(J253=Localization!$C$117,J253=5),4,IF(OR(J253=Localization!$C$118,J253=4),2,IF(OR(J253=Localization!$C$119,J253=3),0,IF(OR(J253=Localization!$C$120,J253=2),-1,IF(OR(J253=Localization!$C$121,J253=1),-2)))))</f>
        <v>0</v>
      </c>
      <c r="AF253" t="b">
        <f>IF(OR(K253=Localization!$C$123,K253=5),-2,IF(OR(K253=Localization!$C$124,K253=4),-1,IF(OR(K253=Localization!$C$125,K253=3),0,IF(OR(K253=Localization!$C$126,K253=2),2,IF(OR(K253=Localization!$C$127,K253=1),4)))))</f>
        <v>0</v>
      </c>
      <c r="AG253" t="b">
        <f>IF(OR(L253=Localization!$C$117,L253=5),4,IF(OR(L253=Localization!$C$118,L253=4),2,IF(OR(L253=Localization!$C$119,L253=3),0,IF(OR(L253=Localization!$C$120,L253=2),-1,IF(OR(L253=Localization!$C$121,L253=1),-2)))))</f>
        <v>0</v>
      </c>
      <c r="AH253" t="b">
        <f>IF(OR(M253=Localization!$C$123,M253=5),-2,IF(OR(M253=Localization!$C$124,M253=4),-1,IF(OR(M253=Localization!$C$125,M253=3),0,IF(OR(M253=Localization!$C$126,M253=2),2,IF(OR(M253=Localization!$C$127,M253=1),4)))))</f>
        <v>0</v>
      </c>
      <c r="AI253" t="b">
        <f>IF(OR(N253=Localization!$C$117,N253=5),4,IF(OR(N253=Localization!$C$118,N253=4),2,IF(OR(N253=Localization!$C$119,N253=3),0,IF(OR(N253=Localization!$C$120,N253=2),-1,IF(OR(N253=Localization!$C$121,N253=1),-2)))))</f>
        <v>0</v>
      </c>
      <c r="AJ253" t="b">
        <f>IF(OR(O253=Localization!$C$123,O253=5),-2,IF(OR(O253=Localization!$C$124,O253=4),-1,IF(OR(O253=Localization!$C$125,O253=3),0,IF(OR(O253=Localization!$C$126,O253=2),2,IF(OR(O253=Localization!$C$127,O253=1),4)))))</f>
        <v>0</v>
      </c>
      <c r="AK253" t="b">
        <f>IF(OR(P253=Localization!$C$117,P253=5),4,IF(OR(P253=Localization!$C$118,P253=4),2,IF(OR(P253=Localization!$C$119,P253=3),0,IF(OR(P253=Localization!$C$120,P253=2),-1,IF(OR(P253=Localization!$C$121,P253=1),-2)))))</f>
        <v>0</v>
      </c>
      <c r="AL253" t="b">
        <f>IF(OR(Q253=Localization!$C$123,Q253=5),-2,IF(OR(Q253=Localization!$C$124,Q253=4),-1,IF(OR(Q253=Localization!$C$125,Q253=3),0,IF(OR(Q253=Localization!$C$126,Q253=2),2,IF(OR(Q253=Localization!$C$127,Q253=1),4)))))</f>
        <v>0</v>
      </c>
      <c r="AM253" t="b">
        <f>IF(OR(R253=Localization!$C$117,R253=5),4,IF(OR(R253=Localization!$C$118,R253=4),2,IF(OR(R253=Localization!$C$119,R253=3),0,IF(OR(R253=Localization!$C$120,R253=2),-1,IF(OR(R253=Localization!$C$121,R253=1),-2)))))</f>
        <v>0</v>
      </c>
      <c r="AN253" t="b">
        <f>IF(OR(S253=Localization!$C$123,S253=5),-2,IF(OR(S253=Localization!$C$124,S253=4),-1,IF(OR(S253=Localization!$C$125,S253=3),0,IF(OR(S253=Localization!$C$126,S253=2),2,IF(OR(S253=Localization!$C$127,S253=1),4)))))</f>
        <v>0</v>
      </c>
      <c r="AO253" t="b">
        <f>IF(OR(T253=Localization!$C$117,T253=5),4,IF(OR(T253=Localization!$C$118,T253=4),2,IF(OR(T253=Localization!$C$119,T253=3),0,IF(OR(T253=Localization!$C$120,T253=2),-1,IF(OR(T253=Localization!$C$121,T253=1),-2)))))</f>
        <v>0</v>
      </c>
      <c r="AP253" t="b">
        <f>IF(OR(U253=Localization!$C$123,U253=5),-2,IF(OR(U253=Localization!$C$124,U253=4),-1,IF(OR(U253=Localization!$C$125,U253=3),0,IF(OR(U253=Localization!$C$126,U253=2),2,IF(OR(U253=Localization!$C$127,U253=1),4)))))</f>
        <v>0</v>
      </c>
      <c r="AR253" t="str">
        <f t="shared" si="72"/>
        <v>ЛОЖЬЛОЖЬ</v>
      </c>
      <c r="AS253" t="str">
        <f t="shared" si="73"/>
        <v>ЛОЖЬЛОЖЬ</v>
      </c>
      <c r="AT253" t="str">
        <f t="shared" si="74"/>
        <v>ЛОЖЬЛОЖЬ</v>
      </c>
      <c r="AU253" t="str">
        <f t="shared" si="75"/>
        <v>ЛОЖЬЛОЖЬ</v>
      </c>
      <c r="AV253" t="str">
        <f t="shared" si="76"/>
        <v>ЛОЖЬЛОЖЬ</v>
      </c>
      <c r="AW253" t="str">
        <f t="shared" si="77"/>
        <v>ЛОЖЬЛОЖЬ</v>
      </c>
      <c r="AX253" t="str">
        <f t="shared" si="78"/>
        <v>ЛОЖЬЛОЖЬ</v>
      </c>
      <c r="AY253" t="str">
        <f t="shared" si="79"/>
        <v>ЛОЖЬЛОЖЬ</v>
      </c>
      <c r="AZ253" t="str">
        <f t="shared" si="80"/>
        <v>ЛОЖЬЛОЖЬ</v>
      </c>
      <c r="BA253" t="str">
        <f t="shared" si="81"/>
        <v>ЛОЖЬЛОЖЬ</v>
      </c>
      <c r="BC253" t="str">
        <f t="shared" si="82"/>
        <v/>
      </c>
      <c r="BD253" t="str">
        <f t="shared" si="83"/>
        <v/>
      </c>
      <c r="BE253" t="str">
        <f t="shared" si="84"/>
        <v/>
      </c>
      <c r="BF253" t="str">
        <f t="shared" si="85"/>
        <v/>
      </c>
      <c r="BG253" t="str">
        <f t="shared" si="86"/>
        <v/>
      </c>
      <c r="BH253" t="str">
        <f t="shared" si="87"/>
        <v/>
      </c>
      <c r="BI253" t="str">
        <f t="shared" si="88"/>
        <v/>
      </c>
      <c r="BJ253" t="str">
        <f t="shared" si="89"/>
        <v/>
      </c>
      <c r="BK253" t="str">
        <f t="shared" si="90"/>
        <v/>
      </c>
      <c r="BL253" t="str">
        <f t="shared" si="91"/>
        <v/>
      </c>
    </row>
    <row r="254" spans="23:64" x14ac:dyDescent="0.25">
      <c r="W254" t="b">
        <f>IF(OR(B254=Localization!$C$117,B254=5),4,IF(OR(B254=Localization!$C$118,B254=4),2,IF(OR(B254=Localization!$C$119,B254=3),0,IF(OR(B254=Localization!$C$120,B254=2),-1,IF(OR(B254=Localization!$C$121,B254=1),-2)))))</f>
        <v>0</v>
      </c>
      <c r="X254" t="b">
        <f>IF(OR(C254=Localization!$C$123,C254=5),-2,IF(OR(C254=Localization!$C$124,C254=4),-1,IF(OR(C254=Localization!$C$125,C254=3),0,IF(OR(C254=Localization!$C$126,C254=2),2,IF(OR(C254=Localization!$C$127,C254=1),4)))))</f>
        <v>0</v>
      </c>
      <c r="Y254" t="b">
        <f>IF(OR(D254=Localization!$C$117,D254=5),4,IF(OR(D254=Localization!$C$118,D254=4),2,IF(OR(D254=Localization!$C$119,D254=3),0,IF(OR(D254=Localization!$C$120,D254=2),-1,IF(OR(D254=Localization!$C$121,D254=1),-2)))))</f>
        <v>0</v>
      </c>
      <c r="Z254" t="b">
        <f>IF(OR(E254=Localization!$C$123,E254=5),-2,IF(OR(E254=Localization!$C$124,E254=4),-1,IF(OR(E254=Localization!$C$125,E254=3),0,IF(OR(E254=Localization!$C$126,E254=2),2,IF(OR(E254=Localization!$C$127,E254=1),4)))))</f>
        <v>0</v>
      </c>
      <c r="AA254" t="b">
        <f>IF(OR(F254=Localization!$C$117,F254=5),4,IF(OR(F254=Localization!$C$118,F254=4),2,IF(OR(F254=Localization!$C$119,F254=3),0,IF(OR(F254=Localization!$C$120,F254=2),-1,IF(OR(F254=Localization!$C$121,F254=1),-2)))))</f>
        <v>0</v>
      </c>
      <c r="AB254" t="b">
        <f>IF(OR(G254=Localization!$C$123,G254=5),-2,IF(OR(G254=Localization!$C$124,G254=4),-1,IF(OR(G254=Localization!$C$125,G254=3),0,IF(OR(G254=Localization!$C$126,G254=2),2,IF(OR(G254=Localization!$C$127,G254=1),4)))))</f>
        <v>0</v>
      </c>
      <c r="AC254" t="b">
        <f>IF(OR(H254=Localization!$C$117,H254=5),4,IF(OR(H254=Localization!$C$118,H254=4),2,IF(OR(H254=Localization!$C$119,H254=3),0,IF(OR(H254=Localization!$C$120,H254=2),-1,IF(OR(H254=Localization!$C$121,H254=1),-2)))))</f>
        <v>0</v>
      </c>
      <c r="AD254" t="b">
        <f>IF(OR(I254=Localization!$C$123,I254=5),-2,IF(OR(I254=Localization!$C$124,I254=4),-1,IF(OR(I254=Localization!$C$125,I254=3),0,IF(OR(I254=Localization!$C$126,I254=2),2,IF(OR(I254=Localization!$C$127,I254=1),4)))))</f>
        <v>0</v>
      </c>
      <c r="AE254" t="b">
        <f>IF(OR(J254=Localization!$C$117,J254=5),4,IF(OR(J254=Localization!$C$118,J254=4),2,IF(OR(J254=Localization!$C$119,J254=3),0,IF(OR(J254=Localization!$C$120,J254=2),-1,IF(OR(J254=Localization!$C$121,J254=1),-2)))))</f>
        <v>0</v>
      </c>
      <c r="AF254" t="b">
        <f>IF(OR(K254=Localization!$C$123,K254=5),-2,IF(OR(K254=Localization!$C$124,K254=4),-1,IF(OR(K254=Localization!$C$125,K254=3),0,IF(OR(K254=Localization!$C$126,K254=2),2,IF(OR(K254=Localization!$C$127,K254=1),4)))))</f>
        <v>0</v>
      </c>
      <c r="AG254" t="b">
        <f>IF(OR(L254=Localization!$C$117,L254=5),4,IF(OR(L254=Localization!$C$118,L254=4),2,IF(OR(L254=Localization!$C$119,L254=3),0,IF(OR(L254=Localization!$C$120,L254=2),-1,IF(OR(L254=Localization!$C$121,L254=1),-2)))))</f>
        <v>0</v>
      </c>
      <c r="AH254" t="b">
        <f>IF(OR(M254=Localization!$C$123,M254=5),-2,IF(OR(M254=Localization!$C$124,M254=4),-1,IF(OR(M254=Localization!$C$125,M254=3),0,IF(OR(M254=Localization!$C$126,M254=2),2,IF(OR(M254=Localization!$C$127,M254=1),4)))))</f>
        <v>0</v>
      </c>
      <c r="AI254" t="b">
        <f>IF(OR(N254=Localization!$C$117,N254=5),4,IF(OR(N254=Localization!$C$118,N254=4),2,IF(OR(N254=Localization!$C$119,N254=3),0,IF(OR(N254=Localization!$C$120,N254=2),-1,IF(OR(N254=Localization!$C$121,N254=1),-2)))))</f>
        <v>0</v>
      </c>
      <c r="AJ254" t="b">
        <f>IF(OR(O254=Localization!$C$123,O254=5),-2,IF(OR(O254=Localization!$C$124,O254=4),-1,IF(OR(O254=Localization!$C$125,O254=3),0,IF(OR(O254=Localization!$C$126,O254=2),2,IF(OR(O254=Localization!$C$127,O254=1),4)))))</f>
        <v>0</v>
      </c>
      <c r="AK254" t="b">
        <f>IF(OR(P254=Localization!$C$117,P254=5),4,IF(OR(P254=Localization!$C$118,P254=4),2,IF(OR(P254=Localization!$C$119,P254=3),0,IF(OR(P254=Localization!$C$120,P254=2),-1,IF(OR(P254=Localization!$C$121,P254=1),-2)))))</f>
        <v>0</v>
      </c>
      <c r="AL254" t="b">
        <f>IF(OR(Q254=Localization!$C$123,Q254=5),-2,IF(OR(Q254=Localization!$C$124,Q254=4),-1,IF(OR(Q254=Localization!$C$125,Q254=3),0,IF(OR(Q254=Localization!$C$126,Q254=2),2,IF(OR(Q254=Localization!$C$127,Q254=1),4)))))</f>
        <v>0</v>
      </c>
      <c r="AM254" t="b">
        <f>IF(OR(R254=Localization!$C$117,R254=5),4,IF(OR(R254=Localization!$C$118,R254=4),2,IF(OR(R254=Localization!$C$119,R254=3),0,IF(OR(R254=Localization!$C$120,R254=2),-1,IF(OR(R254=Localization!$C$121,R254=1),-2)))))</f>
        <v>0</v>
      </c>
      <c r="AN254" t="b">
        <f>IF(OR(S254=Localization!$C$123,S254=5),-2,IF(OR(S254=Localization!$C$124,S254=4),-1,IF(OR(S254=Localization!$C$125,S254=3),0,IF(OR(S254=Localization!$C$126,S254=2),2,IF(OR(S254=Localization!$C$127,S254=1),4)))))</f>
        <v>0</v>
      </c>
      <c r="AO254" t="b">
        <f>IF(OR(T254=Localization!$C$117,T254=5),4,IF(OR(T254=Localization!$C$118,T254=4),2,IF(OR(T254=Localization!$C$119,T254=3),0,IF(OR(T254=Localization!$C$120,T254=2),-1,IF(OR(T254=Localization!$C$121,T254=1),-2)))))</f>
        <v>0</v>
      </c>
      <c r="AP254" t="b">
        <f>IF(OR(U254=Localization!$C$123,U254=5),-2,IF(OR(U254=Localization!$C$124,U254=4),-1,IF(OR(U254=Localization!$C$125,U254=3),0,IF(OR(U254=Localization!$C$126,U254=2),2,IF(OR(U254=Localization!$C$127,U254=1),4)))))</f>
        <v>0</v>
      </c>
      <c r="AR254" t="str">
        <f t="shared" si="72"/>
        <v>ЛОЖЬЛОЖЬ</v>
      </c>
      <c r="AS254" t="str">
        <f t="shared" si="73"/>
        <v>ЛОЖЬЛОЖЬ</v>
      </c>
      <c r="AT254" t="str">
        <f t="shared" si="74"/>
        <v>ЛОЖЬЛОЖЬ</v>
      </c>
      <c r="AU254" t="str">
        <f t="shared" si="75"/>
        <v>ЛОЖЬЛОЖЬ</v>
      </c>
      <c r="AV254" t="str">
        <f t="shared" si="76"/>
        <v>ЛОЖЬЛОЖЬ</v>
      </c>
      <c r="AW254" t="str">
        <f t="shared" si="77"/>
        <v>ЛОЖЬЛОЖЬ</v>
      </c>
      <c r="AX254" t="str">
        <f t="shared" si="78"/>
        <v>ЛОЖЬЛОЖЬ</v>
      </c>
      <c r="AY254" t="str">
        <f t="shared" si="79"/>
        <v>ЛОЖЬЛОЖЬ</v>
      </c>
      <c r="AZ254" t="str">
        <f t="shared" si="80"/>
        <v>ЛОЖЬЛОЖЬ</v>
      </c>
      <c r="BA254" t="str">
        <f t="shared" si="81"/>
        <v>ЛОЖЬЛОЖЬ</v>
      </c>
      <c r="BC254" t="str">
        <f t="shared" si="82"/>
        <v/>
      </c>
      <c r="BD254" t="str">
        <f t="shared" si="83"/>
        <v/>
      </c>
      <c r="BE254" t="str">
        <f t="shared" si="84"/>
        <v/>
      </c>
      <c r="BF254" t="str">
        <f t="shared" si="85"/>
        <v/>
      </c>
      <c r="BG254" t="str">
        <f t="shared" si="86"/>
        <v/>
      </c>
      <c r="BH254" t="str">
        <f t="shared" si="87"/>
        <v/>
      </c>
      <c r="BI254" t="str">
        <f t="shared" si="88"/>
        <v/>
      </c>
      <c r="BJ254" t="str">
        <f t="shared" si="89"/>
        <v/>
      </c>
      <c r="BK254" t="str">
        <f t="shared" si="90"/>
        <v/>
      </c>
      <c r="BL254" t="str">
        <f t="shared" si="91"/>
        <v/>
      </c>
    </row>
    <row r="255" spans="23:64" x14ac:dyDescent="0.25">
      <c r="W255" t="b">
        <f>IF(OR(B255=Localization!$C$117,B255=5),4,IF(OR(B255=Localization!$C$118,B255=4),2,IF(OR(B255=Localization!$C$119,B255=3),0,IF(OR(B255=Localization!$C$120,B255=2),-1,IF(OR(B255=Localization!$C$121,B255=1),-2)))))</f>
        <v>0</v>
      </c>
      <c r="X255" t="b">
        <f>IF(OR(C255=Localization!$C$123,C255=5),-2,IF(OR(C255=Localization!$C$124,C255=4),-1,IF(OR(C255=Localization!$C$125,C255=3),0,IF(OR(C255=Localization!$C$126,C255=2),2,IF(OR(C255=Localization!$C$127,C255=1),4)))))</f>
        <v>0</v>
      </c>
      <c r="Y255" t="b">
        <f>IF(OR(D255=Localization!$C$117,D255=5),4,IF(OR(D255=Localization!$C$118,D255=4),2,IF(OR(D255=Localization!$C$119,D255=3),0,IF(OR(D255=Localization!$C$120,D255=2),-1,IF(OR(D255=Localization!$C$121,D255=1),-2)))))</f>
        <v>0</v>
      </c>
      <c r="Z255" t="b">
        <f>IF(OR(E255=Localization!$C$123,E255=5),-2,IF(OR(E255=Localization!$C$124,E255=4),-1,IF(OR(E255=Localization!$C$125,E255=3),0,IF(OR(E255=Localization!$C$126,E255=2),2,IF(OR(E255=Localization!$C$127,E255=1),4)))))</f>
        <v>0</v>
      </c>
      <c r="AA255" t="b">
        <f>IF(OR(F255=Localization!$C$117,F255=5),4,IF(OR(F255=Localization!$C$118,F255=4),2,IF(OR(F255=Localization!$C$119,F255=3),0,IF(OR(F255=Localization!$C$120,F255=2),-1,IF(OR(F255=Localization!$C$121,F255=1),-2)))))</f>
        <v>0</v>
      </c>
      <c r="AB255" t="b">
        <f>IF(OR(G255=Localization!$C$123,G255=5),-2,IF(OR(G255=Localization!$C$124,G255=4),-1,IF(OR(G255=Localization!$C$125,G255=3),0,IF(OR(G255=Localization!$C$126,G255=2),2,IF(OR(G255=Localization!$C$127,G255=1),4)))))</f>
        <v>0</v>
      </c>
      <c r="AC255" t="b">
        <f>IF(OR(H255=Localization!$C$117,H255=5),4,IF(OR(H255=Localization!$C$118,H255=4),2,IF(OR(H255=Localization!$C$119,H255=3),0,IF(OR(H255=Localization!$C$120,H255=2),-1,IF(OR(H255=Localization!$C$121,H255=1),-2)))))</f>
        <v>0</v>
      </c>
      <c r="AD255" t="b">
        <f>IF(OR(I255=Localization!$C$123,I255=5),-2,IF(OR(I255=Localization!$C$124,I255=4),-1,IF(OR(I255=Localization!$C$125,I255=3),0,IF(OR(I255=Localization!$C$126,I255=2),2,IF(OR(I255=Localization!$C$127,I255=1),4)))))</f>
        <v>0</v>
      </c>
      <c r="AE255" t="b">
        <f>IF(OR(J255=Localization!$C$117,J255=5),4,IF(OR(J255=Localization!$C$118,J255=4),2,IF(OR(J255=Localization!$C$119,J255=3),0,IF(OR(J255=Localization!$C$120,J255=2),-1,IF(OR(J255=Localization!$C$121,J255=1),-2)))))</f>
        <v>0</v>
      </c>
      <c r="AF255" t="b">
        <f>IF(OR(K255=Localization!$C$123,K255=5),-2,IF(OR(K255=Localization!$C$124,K255=4),-1,IF(OR(K255=Localization!$C$125,K255=3),0,IF(OR(K255=Localization!$C$126,K255=2),2,IF(OR(K255=Localization!$C$127,K255=1),4)))))</f>
        <v>0</v>
      </c>
      <c r="AG255" t="b">
        <f>IF(OR(L255=Localization!$C$117,L255=5),4,IF(OR(L255=Localization!$C$118,L255=4),2,IF(OR(L255=Localization!$C$119,L255=3),0,IF(OR(L255=Localization!$C$120,L255=2),-1,IF(OR(L255=Localization!$C$121,L255=1),-2)))))</f>
        <v>0</v>
      </c>
      <c r="AH255" t="b">
        <f>IF(OR(M255=Localization!$C$123,M255=5),-2,IF(OR(M255=Localization!$C$124,M255=4),-1,IF(OR(M255=Localization!$C$125,M255=3),0,IF(OR(M255=Localization!$C$126,M255=2),2,IF(OR(M255=Localization!$C$127,M255=1),4)))))</f>
        <v>0</v>
      </c>
      <c r="AI255" t="b">
        <f>IF(OR(N255=Localization!$C$117,N255=5),4,IF(OR(N255=Localization!$C$118,N255=4),2,IF(OR(N255=Localization!$C$119,N255=3),0,IF(OR(N255=Localization!$C$120,N255=2),-1,IF(OR(N255=Localization!$C$121,N255=1),-2)))))</f>
        <v>0</v>
      </c>
      <c r="AJ255" t="b">
        <f>IF(OR(O255=Localization!$C$123,O255=5),-2,IF(OR(O255=Localization!$C$124,O255=4),-1,IF(OR(O255=Localization!$C$125,O255=3),0,IF(OR(O255=Localization!$C$126,O255=2),2,IF(OR(O255=Localization!$C$127,O255=1),4)))))</f>
        <v>0</v>
      </c>
      <c r="AK255" t="b">
        <f>IF(OR(P255=Localization!$C$117,P255=5),4,IF(OR(P255=Localization!$C$118,P255=4),2,IF(OR(P255=Localization!$C$119,P255=3),0,IF(OR(P255=Localization!$C$120,P255=2),-1,IF(OR(P255=Localization!$C$121,P255=1),-2)))))</f>
        <v>0</v>
      </c>
      <c r="AL255" t="b">
        <f>IF(OR(Q255=Localization!$C$123,Q255=5),-2,IF(OR(Q255=Localization!$C$124,Q255=4),-1,IF(OR(Q255=Localization!$C$125,Q255=3),0,IF(OR(Q255=Localization!$C$126,Q255=2),2,IF(OR(Q255=Localization!$C$127,Q255=1),4)))))</f>
        <v>0</v>
      </c>
      <c r="AM255" t="b">
        <f>IF(OR(R255=Localization!$C$117,R255=5),4,IF(OR(R255=Localization!$C$118,R255=4),2,IF(OR(R255=Localization!$C$119,R255=3),0,IF(OR(R255=Localization!$C$120,R255=2),-1,IF(OR(R255=Localization!$C$121,R255=1),-2)))))</f>
        <v>0</v>
      </c>
      <c r="AN255" t="b">
        <f>IF(OR(S255=Localization!$C$123,S255=5),-2,IF(OR(S255=Localization!$C$124,S255=4),-1,IF(OR(S255=Localization!$C$125,S255=3),0,IF(OR(S255=Localization!$C$126,S255=2),2,IF(OR(S255=Localization!$C$127,S255=1),4)))))</f>
        <v>0</v>
      </c>
      <c r="AO255" t="b">
        <f>IF(OR(T255=Localization!$C$117,T255=5),4,IF(OR(T255=Localization!$C$118,T255=4),2,IF(OR(T255=Localization!$C$119,T255=3),0,IF(OR(T255=Localization!$C$120,T255=2),-1,IF(OR(T255=Localization!$C$121,T255=1),-2)))))</f>
        <v>0</v>
      </c>
      <c r="AP255" t="b">
        <f>IF(OR(U255=Localization!$C$123,U255=5),-2,IF(OR(U255=Localization!$C$124,U255=4),-1,IF(OR(U255=Localization!$C$125,U255=3),0,IF(OR(U255=Localization!$C$126,U255=2),2,IF(OR(U255=Localization!$C$127,U255=1),4)))))</f>
        <v>0</v>
      </c>
      <c r="AR255" t="str">
        <f t="shared" si="72"/>
        <v>ЛОЖЬЛОЖЬ</v>
      </c>
      <c r="AS255" t="str">
        <f t="shared" si="73"/>
        <v>ЛОЖЬЛОЖЬ</v>
      </c>
      <c r="AT255" t="str">
        <f t="shared" si="74"/>
        <v>ЛОЖЬЛОЖЬ</v>
      </c>
      <c r="AU255" t="str">
        <f t="shared" si="75"/>
        <v>ЛОЖЬЛОЖЬ</v>
      </c>
      <c r="AV255" t="str">
        <f t="shared" si="76"/>
        <v>ЛОЖЬЛОЖЬ</v>
      </c>
      <c r="AW255" t="str">
        <f t="shared" si="77"/>
        <v>ЛОЖЬЛОЖЬ</v>
      </c>
      <c r="AX255" t="str">
        <f t="shared" si="78"/>
        <v>ЛОЖЬЛОЖЬ</v>
      </c>
      <c r="AY255" t="str">
        <f t="shared" si="79"/>
        <v>ЛОЖЬЛОЖЬ</v>
      </c>
      <c r="AZ255" t="str">
        <f t="shared" si="80"/>
        <v>ЛОЖЬЛОЖЬ</v>
      </c>
      <c r="BA255" t="str">
        <f t="shared" si="81"/>
        <v>ЛОЖЬЛОЖЬ</v>
      </c>
      <c r="BC255" t="str">
        <f t="shared" si="82"/>
        <v/>
      </c>
      <c r="BD255" t="str">
        <f t="shared" si="83"/>
        <v/>
      </c>
      <c r="BE255" t="str">
        <f t="shared" si="84"/>
        <v/>
      </c>
      <c r="BF255" t="str">
        <f t="shared" si="85"/>
        <v/>
      </c>
      <c r="BG255" t="str">
        <f t="shared" si="86"/>
        <v/>
      </c>
      <c r="BH255" t="str">
        <f t="shared" si="87"/>
        <v/>
      </c>
      <c r="BI255" t="str">
        <f t="shared" si="88"/>
        <v/>
      </c>
      <c r="BJ255" t="str">
        <f t="shared" si="89"/>
        <v/>
      </c>
      <c r="BK255" t="str">
        <f t="shared" si="90"/>
        <v/>
      </c>
      <c r="BL255" t="str">
        <f t="shared" si="91"/>
        <v/>
      </c>
    </row>
    <row r="256" spans="23:64" x14ac:dyDescent="0.25">
      <c r="W256" t="b">
        <f>IF(OR(B256=Localization!$C$117,B256=5),4,IF(OR(B256=Localization!$C$118,B256=4),2,IF(OR(B256=Localization!$C$119,B256=3),0,IF(OR(B256=Localization!$C$120,B256=2),-1,IF(OR(B256=Localization!$C$121,B256=1),-2)))))</f>
        <v>0</v>
      </c>
      <c r="X256" t="b">
        <f>IF(OR(C256=Localization!$C$123,C256=5),-2,IF(OR(C256=Localization!$C$124,C256=4),-1,IF(OR(C256=Localization!$C$125,C256=3),0,IF(OR(C256=Localization!$C$126,C256=2),2,IF(OR(C256=Localization!$C$127,C256=1),4)))))</f>
        <v>0</v>
      </c>
      <c r="Y256" t="b">
        <f>IF(OR(D256=Localization!$C$117,D256=5),4,IF(OR(D256=Localization!$C$118,D256=4),2,IF(OR(D256=Localization!$C$119,D256=3),0,IF(OR(D256=Localization!$C$120,D256=2),-1,IF(OR(D256=Localization!$C$121,D256=1),-2)))))</f>
        <v>0</v>
      </c>
      <c r="Z256" t="b">
        <f>IF(OR(E256=Localization!$C$123,E256=5),-2,IF(OR(E256=Localization!$C$124,E256=4),-1,IF(OR(E256=Localization!$C$125,E256=3),0,IF(OR(E256=Localization!$C$126,E256=2),2,IF(OR(E256=Localization!$C$127,E256=1),4)))))</f>
        <v>0</v>
      </c>
      <c r="AA256" t="b">
        <f>IF(OR(F256=Localization!$C$117,F256=5),4,IF(OR(F256=Localization!$C$118,F256=4),2,IF(OR(F256=Localization!$C$119,F256=3),0,IF(OR(F256=Localization!$C$120,F256=2),-1,IF(OR(F256=Localization!$C$121,F256=1),-2)))))</f>
        <v>0</v>
      </c>
      <c r="AB256" t="b">
        <f>IF(OR(G256=Localization!$C$123,G256=5),-2,IF(OR(G256=Localization!$C$124,G256=4),-1,IF(OR(G256=Localization!$C$125,G256=3),0,IF(OR(G256=Localization!$C$126,G256=2),2,IF(OR(G256=Localization!$C$127,G256=1),4)))))</f>
        <v>0</v>
      </c>
      <c r="AC256" t="b">
        <f>IF(OR(H256=Localization!$C$117,H256=5),4,IF(OR(H256=Localization!$C$118,H256=4),2,IF(OR(H256=Localization!$C$119,H256=3),0,IF(OR(H256=Localization!$C$120,H256=2),-1,IF(OR(H256=Localization!$C$121,H256=1),-2)))))</f>
        <v>0</v>
      </c>
      <c r="AD256" t="b">
        <f>IF(OR(I256=Localization!$C$123,I256=5),-2,IF(OR(I256=Localization!$C$124,I256=4),-1,IF(OR(I256=Localization!$C$125,I256=3),0,IF(OR(I256=Localization!$C$126,I256=2),2,IF(OR(I256=Localization!$C$127,I256=1),4)))))</f>
        <v>0</v>
      </c>
      <c r="AE256" t="b">
        <f>IF(OR(J256=Localization!$C$117,J256=5),4,IF(OR(J256=Localization!$C$118,J256=4),2,IF(OR(J256=Localization!$C$119,J256=3),0,IF(OR(J256=Localization!$C$120,J256=2),-1,IF(OR(J256=Localization!$C$121,J256=1),-2)))))</f>
        <v>0</v>
      </c>
      <c r="AF256" t="b">
        <f>IF(OR(K256=Localization!$C$123,K256=5),-2,IF(OR(K256=Localization!$C$124,K256=4),-1,IF(OR(K256=Localization!$C$125,K256=3),0,IF(OR(K256=Localization!$C$126,K256=2),2,IF(OR(K256=Localization!$C$127,K256=1),4)))))</f>
        <v>0</v>
      </c>
      <c r="AG256" t="b">
        <f>IF(OR(L256=Localization!$C$117,L256=5),4,IF(OR(L256=Localization!$C$118,L256=4),2,IF(OR(L256=Localization!$C$119,L256=3),0,IF(OR(L256=Localization!$C$120,L256=2),-1,IF(OR(L256=Localization!$C$121,L256=1),-2)))))</f>
        <v>0</v>
      </c>
      <c r="AH256" t="b">
        <f>IF(OR(M256=Localization!$C$123,M256=5),-2,IF(OR(M256=Localization!$C$124,M256=4),-1,IF(OR(M256=Localization!$C$125,M256=3),0,IF(OR(M256=Localization!$C$126,M256=2),2,IF(OR(M256=Localization!$C$127,M256=1),4)))))</f>
        <v>0</v>
      </c>
      <c r="AI256" t="b">
        <f>IF(OR(N256=Localization!$C$117,N256=5),4,IF(OR(N256=Localization!$C$118,N256=4),2,IF(OR(N256=Localization!$C$119,N256=3),0,IF(OR(N256=Localization!$C$120,N256=2),-1,IF(OR(N256=Localization!$C$121,N256=1),-2)))))</f>
        <v>0</v>
      </c>
      <c r="AJ256" t="b">
        <f>IF(OR(O256=Localization!$C$123,O256=5),-2,IF(OR(O256=Localization!$C$124,O256=4),-1,IF(OR(O256=Localization!$C$125,O256=3),0,IF(OR(O256=Localization!$C$126,O256=2),2,IF(OR(O256=Localization!$C$127,O256=1),4)))))</f>
        <v>0</v>
      </c>
      <c r="AK256" t="b">
        <f>IF(OR(P256=Localization!$C$117,P256=5),4,IF(OR(P256=Localization!$C$118,P256=4),2,IF(OR(P256=Localization!$C$119,P256=3),0,IF(OR(P256=Localization!$C$120,P256=2),-1,IF(OR(P256=Localization!$C$121,P256=1),-2)))))</f>
        <v>0</v>
      </c>
      <c r="AL256" t="b">
        <f>IF(OR(Q256=Localization!$C$123,Q256=5),-2,IF(OR(Q256=Localization!$C$124,Q256=4),-1,IF(OR(Q256=Localization!$C$125,Q256=3),0,IF(OR(Q256=Localization!$C$126,Q256=2),2,IF(OR(Q256=Localization!$C$127,Q256=1),4)))))</f>
        <v>0</v>
      </c>
      <c r="AM256" t="b">
        <f>IF(OR(R256=Localization!$C$117,R256=5),4,IF(OR(R256=Localization!$C$118,R256=4),2,IF(OR(R256=Localization!$C$119,R256=3),0,IF(OR(R256=Localization!$C$120,R256=2),-1,IF(OR(R256=Localization!$C$121,R256=1),-2)))))</f>
        <v>0</v>
      </c>
      <c r="AN256" t="b">
        <f>IF(OR(S256=Localization!$C$123,S256=5),-2,IF(OR(S256=Localization!$C$124,S256=4),-1,IF(OR(S256=Localization!$C$125,S256=3),0,IF(OR(S256=Localization!$C$126,S256=2),2,IF(OR(S256=Localization!$C$127,S256=1),4)))))</f>
        <v>0</v>
      </c>
      <c r="AO256" t="b">
        <f>IF(OR(T256=Localization!$C$117,T256=5),4,IF(OR(T256=Localization!$C$118,T256=4),2,IF(OR(T256=Localization!$C$119,T256=3),0,IF(OR(T256=Localization!$C$120,T256=2),-1,IF(OR(T256=Localization!$C$121,T256=1),-2)))))</f>
        <v>0</v>
      </c>
      <c r="AP256" t="b">
        <f>IF(OR(U256=Localization!$C$123,U256=5),-2,IF(OR(U256=Localization!$C$124,U256=4),-1,IF(OR(U256=Localization!$C$125,U256=3),0,IF(OR(U256=Localization!$C$126,U256=2),2,IF(OR(U256=Localization!$C$127,U256=1),4)))))</f>
        <v>0</v>
      </c>
      <c r="AR256" t="str">
        <f t="shared" si="72"/>
        <v>ЛОЖЬЛОЖЬ</v>
      </c>
      <c r="AS256" t="str">
        <f t="shared" si="73"/>
        <v>ЛОЖЬЛОЖЬ</v>
      </c>
      <c r="AT256" t="str">
        <f t="shared" si="74"/>
        <v>ЛОЖЬЛОЖЬ</v>
      </c>
      <c r="AU256" t="str">
        <f t="shared" si="75"/>
        <v>ЛОЖЬЛОЖЬ</v>
      </c>
      <c r="AV256" t="str">
        <f t="shared" si="76"/>
        <v>ЛОЖЬЛОЖЬ</v>
      </c>
      <c r="AW256" t="str">
        <f t="shared" si="77"/>
        <v>ЛОЖЬЛОЖЬ</v>
      </c>
      <c r="AX256" t="str">
        <f t="shared" si="78"/>
        <v>ЛОЖЬЛОЖЬ</v>
      </c>
      <c r="AY256" t="str">
        <f t="shared" si="79"/>
        <v>ЛОЖЬЛОЖЬ</v>
      </c>
      <c r="AZ256" t="str">
        <f t="shared" si="80"/>
        <v>ЛОЖЬЛОЖЬ</v>
      </c>
      <c r="BA256" t="str">
        <f t="shared" si="81"/>
        <v>ЛОЖЬЛОЖЬ</v>
      </c>
      <c r="BC256" t="str">
        <f t="shared" si="82"/>
        <v/>
      </c>
      <c r="BD256" t="str">
        <f t="shared" si="83"/>
        <v/>
      </c>
      <c r="BE256" t="str">
        <f t="shared" si="84"/>
        <v/>
      </c>
      <c r="BF256" t="str">
        <f t="shared" si="85"/>
        <v/>
      </c>
      <c r="BG256" t="str">
        <f t="shared" si="86"/>
        <v/>
      </c>
      <c r="BH256" t="str">
        <f t="shared" si="87"/>
        <v/>
      </c>
      <c r="BI256" t="str">
        <f t="shared" si="88"/>
        <v/>
      </c>
      <c r="BJ256" t="str">
        <f t="shared" si="89"/>
        <v/>
      </c>
      <c r="BK256" t="str">
        <f t="shared" si="90"/>
        <v/>
      </c>
      <c r="BL256" t="str">
        <f t="shared" si="91"/>
        <v/>
      </c>
    </row>
    <row r="257" spans="23:64" x14ac:dyDescent="0.25">
      <c r="W257" t="b">
        <f>IF(OR(B257=Localization!$C$117,B257=5),4,IF(OR(B257=Localization!$C$118,B257=4),2,IF(OR(B257=Localization!$C$119,B257=3),0,IF(OR(B257=Localization!$C$120,B257=2),-1,IF(OR(B257=Localization!$C$121,B257=1),-2)))))</f>
        <v>0</v>
      </c>
      <c r="X257" t="b">
        <f>IF(OR(C257=Localization!$C$123,C257=5),-2,IF(OR(C257=Localization!$C$124,C257=4),-1,IF(OR(C257=Localization!$C$125,C257=3),0,IF(OR(C257=Localization!$C$126,C257=2),2,IF(OR(C257=Localization!$C$127,C257=1),4)))))</f>
        <v>0</v>
      </c>
      <c r="Y257" t="b">
        <f>IF(OR(D257=Localization!$C$117,D257=5),4,IF(OR(D257=Localization!$C$118,D257=4),2,IF(OR(D257=Localization!$C$119,D257=3),0,IF(OR(D257=Localization!$C$120,D257=2),-1,IF(OR(D257=Localization!$C$121,D257=1),-2)))))</f>
        <v>0</v>
      </c>
      <c r="Z257" t="b">
        <f>IF(OR(E257=Localization!$C$123,E257=5),-2,IF(OR(E257=Localization!$C$124,E257=4),-1,IF(OR(E257=Localization!$C$125,E257=3),0,IF(OR(E257=Localization!$C$126,E257=2),2,IF(OR(E257=Localization!$C$127,E257=1),4)))))</f>
        <v>0</v>
      </c>
      <c r="AA257" t="b">
        <f>IF(OR(F257=Localization!$C$117,F257=5),4,IF(OR(F257=Localization!$C$118,F257=4),2,IF(OR(F257=Localization!$C$119,F257=3),0,IF(OR(F257=Localization!$C$120,F257=2),-1,IF(OR(F257=Localization!$C$121,F257=1),-2)))))</f>
        <v>0</v>
      </c>
      <c r="AB257" t="b">
        <f>IF(OR(G257=Localization!$C$123,G257=5),-2,IF(OR(G257=Localization!$C$124,G257=4),-1,IF(OR(G257=Localization!$C$125,G257=3),0,IF(OR(G257=Localization!$C$126,G257=2),2,IF(OR(G257=Localization!$C$127,G257=1),4)))))</f>
        <v>0</v>
      </c>
      <c r="AC257" t="b">
        <f>IF(OR(H257=Localization!$C$117,H257=5),4,IF(OR(H257=Localization!$C$118,H257=4),2,IF(OR(H257=Localization!$C$119,H257=3),0,IF(OR(H257=Localization!$C$120,H257=2),-1,IF(OR(H257=Localization!$C$121,H257=1),-2)))))</f>
        <v>0</v>
      </c>
      <c r="AD257" t="b">
        <f>IF(OR(I257=Localization!$C$123,I257=5),-2,IF(OR(I257=Localization!$C$124,I257=4),-1,IF(OR(I257=Localization!$C$125,I257=3),0,IF(OR(I257=Localization!$C$126,I257=2),2,IF(OR(I257=Localization!$C$127,I257=1),4)))))</f>
        <v>0</v>
      </c>
      <c r="AE257" t="b">
        <f>IF(OR(J257=Localization!$C$117,J257=5),4,IF(OR(J257=Localization!$C$118,J257=4),2,IF(OR(J257=Localization!$C$119,J257=3),0,IF(OR(J257=Localization!$C$120,J257=2),-1,IF(OR(J257=Localization!$C$121,J257=1),-2)))))</f>
        <v>0</v>
      </c>
      <c r="AF257" t="b">
        <f>IF(OR(K257=Localization!$C$123,K257=5),-2,IF(OR(K257=Localization!$C$124,K257=4),-1,IF(OR(K257=Localization!$C$125,K257=3),0,IF(OR(K257=Localization!$C$126,K257=2),2,IF(OR(K257=Localization!$C$127,K257=1),4)))))</f>
        <v>0</v>
      </c>
      <c r="AG257" t="b">
        <f>IF(OR(L257=Localization!$C$117,L257=5),4,IF(OR(L257=Localization!$C$118,L257=4),2,IF(OR(L257=Localization!$C$119,L257=3),0,IF(OR(L257=Localization!$C$120,L257=2),-1,IF(OR(L257=Localization!$C$121,L257=1),-2)))))</f>
        <v>0</v>
      </c>
      <c r="AH257" t="b">
        <f>IF(OR(M257=Localization!$C$123,M257=5),-2,IF(OR(M257=Localization!$C$124,M257=4),-1,IF(OR(M257=Localization!$C$125,M257=3),0,IF(OR(M257=Localization!$C$126,M257=2),2,IF(OR(M257=Localization!$C$127,M257=1),4)))))</f>
        <v>0</v>
      </c>
      <c r="AI257" t="b">
        <f>IF(OR(N257=Localization!$C$117,N257=5),4,IF(OR(N257=Localization!$C$118,N257=4),2,IF(OR(N257=Localization!$C$119,N257=3),0,IF(OR(N257=Localization!$C$120,N257=2),-1,IF(OR(N257=Localization!$C$121,N257=1),-2)))))</f>
        <v>0</v>
      </c>
      <c r="AJ257" t="b">
        <f>IF(OR(O257=Localization!$C$123,O257=5),-2,IF(OR(O257=Localization!$C$124,O257=4),-1,IF(OR(O257=Localization!$C$125,O257=3),0,IF(OR(O257=Localization!$C$126,O257=2),2,IF(OR(O257=Localization!$C$127,O257=1),4)))))</f>
        <v>0</v>
      </c>
      <c r="AK257" t="b">
        <f>IF(OR(P257=Localization!$C$117,P257=5),4,IF(OR(P257=Localization!$C$118,P257=4),2,IF(OR(P257=Localization!$C$119,P257=3),0,IF(OR(P257=Localization!$C$120,P257=2),-1,IF(OR(P257=Localization!$C$121,P257=1),-2)))))</f>
        <v>0</v>
      </c>
      <c r="AL257" t="b">
        <f>IF(OR(Q257=Localization!$C$123,Q257=5),-2,IF(OR(Q257=Localization!$C$124,Q257=4),-1,IF(OR(Q257=Localization!$C$125,Q257=3),0,IF(OR(Q257=Localization!$C$126,Q257=2),2,IF(OR(Q257=Localization!$C$127,Q257=1),4)))))</f>
        <v>0</v>
      </c>
      <c r="AM257" t="b">
        <f>IF(OR(R257=Localization!$C$117,R257=5),4,IF(OR(R257=Localization!$C$118,R257=4),2,IF(OR(R257=Localization!$C$119,R257=3),0,IF(OR(R257=Localization!$C$120,R257=2),-1,IF(OR(R257=Localization!$C$121,R257=1),-2)))))</f>
        <v>0</v>
      </c>
      <c r="AN257" t="b">
        <f>IF(OR(S257=Localization!$C$123,S257=5),-2,IF(OR(S257=Localization!$C$124,S257=4),-1,IF(OR(S257=Localization!$C$125,S257=3),0,IF(OR(S257=Localization!$C$126,S257=2),2,IF(OR(S257=Localization!$C$127,S257=1),4)))))</f>
        <v>0</v>
      </c>
      <c r="AO257" t="b">
        <f>IF(OR(T257=Localization!$C$117,T257=5),4,IF(OR(T257=Localization!$C$118,T257=4),2,IF(OR(T257=Localization!$C$119,T257=3),0,IF(OR(T257=Localization!$C$120,T257=2),-1,IF(OR(T257=Localization!$C$121,T257=1),-2)))))</f>
        <v>0</v>
      </c>
      <c r="AP257" t="b">
        <f>IF(OR(U257=Localization!$C$123,U257=5),-2,IF(OR(U257=Localization!$C$124,U257=4),-1,IF(OR(U257=Localization!$C$125,U257=3),0,IF(OR(U257=Localization!$C$126,U257=2),2,IF(OR(U257=Localization!$C$127,U257=1),4)))))</f>
        <v>0</v>
      </c>
      <c r="AR257" t="str">
        <f t="shared" si="72"/>
        <v>ЛОЖЬЛОЖЬ</v>
      </c>
      <c r="AS257" t="str">
        <f t="shared" si="73"/>
        <v>ЛОЖЬЛОЖЬ</v>
      </c>
      <c r="AT257" t="str">
        <f t="shared" si="74"/>
        <v>ЛОЖЬЛОЖЬ</v>
      </c>
      <c r="AU257" t="str">
        <f t="shared" si="75"/>
        <v>ЛОЖЬЛОЖЬ</v>
      </c>
      <c r="AV257" t="str">
        <f t="shared" si="76"/>
        <v>ЛОЖЬЛОЖЬ</v>
      </c>
      <c r="AW257" t="str">
        <f t="shared" si="77"/>
        <v>ЛОЖЬЛОЖЬ</v>
      </c>
      <c r="AX257" t="str">
        <f t="shared" si="78"/>
        <v>ЛОЖЬЛОЖЬ</v>
      </c>
      <c r="AY257" t="str">
        <f t="shared" si="79"/>
        <v>ЛОЖЬЛОЖЬ</v>
      </c>
      <c r="AZ257" t="str">
        <f t="shared" si="80"/>
        <v>ЛОЖЬЛОЖЬ</v>
      </c>
      <c r="BA257" t="str">
        <f t="shared" si="81"/>
        <v>ЛОЖЬЛОЖЬ</v>
      </c>
      <c r="BC257" t="str">
        <f t="shared" si="82"/>
        <v/>
      </c>
      <c r="BD257" t="str">
        <f t="shared" si="83"/>
        <v/>
      </c>
      <c r="BE257" t="str">
        <f t="shared" si="84"/>
        <v/>
      </c>
      <c r="BF257" t="str">
        <f t="shared" si="85"/>
        <v/>
      </c>
      <c r="BG257" t="str">
        <f t="shared" si="86"/>
        <v/>
      </c>
      <c r="BH257" t="str">
        <f t="shared" si="87"/>
        <v/>
      </c>
      <c r="BI257" t="str">
        <f t="shared" si="88"/>
        <v/>
      </c>
      <c r="BJ257" t="str">
        <f t="shared" si="89"/>
        <v/>
      </c>
      <c r="BK257" t="str">
        <f t="shared" si="90"/>
        <v/>
      </c>
      <c r="BL257" t="str">
        <f t="shared" si="91"/>
        <v/>
      </c>
    </row>
    <row r="258" spans="23:64" x14ac:dyDescent="0.25">
      <c r="W258" t="b">
        <f>IF(OR(B258=Localization!$C$117,B258=5),4,IF(OR(B258=Localization!$C$118,B258=4),2,IF(OR(B258=Localization!$C$119,B258=3),0,IF(OR(B258=Localization!$C$120,B258=2),-1,IF(OR(B258=Localization!$C$121,B258=1),-2)))))</f>
        <v>0</v>
      </c>
      <c r="X258" t="b">
        <f>IF(OR(C258=Localization!$C$123,C258=5),-2,IF(OR(C258=Localization!$C$124,C258=4),-1,IF(OR(C258=Localization!$C$125,C258=3),0,IF(OR(C258=Localization!$C$126,C258=2),2,IF(OR(C258=Localization!$C$127,C258=1),4)))))</f>
        <v>0</v>
      </c>
      <c r="Y258" t="b">
        <f>IF(OR(D258=Localization!$C$117,D258=5),4,IF(OR(D258=Localization!$C$118,D258=4),2,IF(OR(D258=Localization!$C$119,D258=3),0,IF(OR(D258=Localization!$C$120,D258=2),-1,IF(OR(D258=Localization!$C$121,D258=1),-2)))))</f>
        <v>0</v>
      </c>
      <c r="Z258" t="b">
        <f>IF(OR(E258=Localization!$C$123,E258=5),-2,IF(OR(E258=Localization!$C$124,E258=4),-1,IF(OR(E258=Localization!$C$125,E258=3),0,IF(OR(E258=Localization!$C$126,E258=2),2,IF(OR(E258=Localization!$C$127,E258=1),4)))))</f>
        <v>0</v>
      </c>
      <c r="AA258" t="b">
        <f>IF(OR(F258=Localization!$C$117,F258=5),4,IF(OR(F258=Localization!$C$118,F258=4),2,IF(OR(F258=Localization!$C$119,F258=3),0,IF(OR(F258=Localization!$C$120,F258=2),-1,IF(OR(F258=Localization!$C$121,F258=1),-2)))))</f>
        <v>0</v>
      </c>
      <c r="AB258" t="b">
        <f>IF(OR(G258=Localization!$C$123,G258=5),-2,IF(OR(G258=Localization!$C$124,G258=4),-1,IF(OR(G258=Localization!$C$125,G258=3),0,IF(OR(G258=Localization!$C$126,G258=2),2,IF(OR(G258=Localization!$C$127,G258=1),4)))))</f>
        <v>0</v>
      </c>
      <c r="AC258" t="b">
        <f>IF(OR(H258=Localization!$C$117,H258=5),4,IF(OR(H258=Localization!$C$118,H258=4),2,IF(OR(H258=Localization!$C$119,H258=3),0,IF(OR(H258=Localization!$C$120,H258=2),-1,IF(OR(H258=Localization!$C$121,H258=1),-2)))))</f>
        <v>0</v>
      </c>
      <c r="AD258" t="b">
        <f>IF(OR(I258=Localization!$C$123,I258=5),-2,IF(OR(I258=Localization!$C$124,I258=4),-1,IF(OR(I258=Localization!$C$125,I258=3),0,IF(OR(I258=Localization!$C$126,I258=2),2,IF(OR(I258=Localization!$C$127,I258=1),4)))))</f>
        <v>0</v>
      </c>
      <c r="AE258" t="b">
        <f>IF(OR(J258=Localization!$C$117,J258=5),4,IF(OR(J258=Localization!$C$118,J258=4),2,IF(OR(J258=Localization!$C$119,J258=3),0,IF(OR(J258=Localization!$C$120,J258=2),-1,IF(OR(J258=Localization!$C$121,J258=1),-2)))))</f>
        <v>0</v>
      </c>
      <c r="AF258" t="b">
        <f>IF(OR(K258=Localization!$C$123,K258=5),-2,IF(OR(K258=Localization!$C$124,K258=4),-1,IF(OR(K258=Localization!$C$125,K258=3),0,IF(OR(K258=Localization!$C$126,K258=2),2,IF(OR(K258=Localization!$C$127,K258=1),4)))))</f>
        <v>0</v>
      </c>
      <c r="AG258" t="b">
        <f>IF(OR(L258=Localization!$C$117,L258=5),4,IF(OR(L258=Localization!$C$118,L258=4),2,IF(OR(L258=Localization!$C$119,L258=3),0,IF(OR(L258=Localization!$C$120,L258=2),-1,IF(OR(L258=Localization!$C$121,L258=1),-2)))))</f>
        <v>0</v>
      </c>
      <c r="AH258" t="b">
        <f>IF(OR(M258=Localization!$C$123,M258=5),-2,IF(OR(M258=Localization!$C$124,M258=4),-1,IF(OR(M258=Localization!$C$125,M258=3),0,IF(OR(M258=Localization!$C$126,M258=2),2,IF(OR(M258=Localization!$C$127,M258=1),4)))))</f>
        <v>0</v>
      </c>
      <c r="AI258" t="b">
        <f>IF(OR(N258=Localization!$C$117,N258=5),4,IF(OR(N258=Localization!$C$118,N258=4),2,IF(OR(N258=Localization!$C$119,N258=3),0,IF(OR(N258=Localization!$C$120,N258=2),-1,IF(OR(N258=Localization!$C$121,N258=1),-2)))))</f>
        <v>0</v>
      </c>
      <c r="AJ258" t="b">
        <f>IF(OR(O258=Localization!$C$123,O258=5),-2,IF(OR(O258=Localization!$C$124,O258=4),-1,IF(OR(O258=Localization!$C$125,O258=3),0,IF(OR(O258=Localization!$C$126,O258=2),2,IF(OR(O258=Localization!$C$127,O258=1),4)))))</f>
        <v>0</v>
      </c>
      <c r="AK258" t="b">
        <f>IF(OR(P258=Localization!$C$117,P258=5),4,IF(OR(P258=Localization!$C$118,P258=4),2,IF(OR(P258=Localization!$C$119,P258=3),0,IF(OR(P258=Localization!$C$120,P258=2),-1,IF(OR(P258=Localization!$C$121,P258=1),-2)))))</f>
        <v>0</v>
      </c>
      <c r="AL258" t="b">
        <f>IF(OR(Q258=Localization!$C$123,Q258=5),-2,IF(OR(Q258=Localization!$C$124,Q258=4),-1,IF(OR(Q258=Localization!$C$125,Q258=3),0,IF(OR(Q258=Localization!$C$126,Q258=2),2,IF(OR(Q258=Localization!$C$127,Q258=1),4)))))</f>
        <v>0</v>
      </c>
      <c r="AM258" t="b">
        <f>IF(OR(R258=Localization!$C$117,R258=5),4,IF(OR(R258=Localization!$C$118,R258=4),2,IF(OR(R258=Localization!$C$119,R258=3),0,IF(OR(R258=Localization!$C$120,R258=2),-1,IF(OR(R258=Localization!$C$121,R258=1),-2)))))</f>
        <v>0</v>
      </c>
      <c r="AN258" t="b">
        <f>IF(OR(S258=Localization!$C$123,S258=5),-2,IF(OR(S258=Localization!$C$124,S258=4),-1,IF(OR(S258=Localization!$C$125,S258=3),0,IF(OR(S258=Localization!$C$126,S258=2),2,IF(OR(S258=Localization!$C$127,S258=1),4)))))</f>
        <v>0</v>
      </c>
      <c r="AO258" t="b">
        <f>IF(OR(T258=Localization!$C$117,T258=5),4,IF(OR(T258=Localization!$C$118,T258=4),2,IF(OR(T258=Localization!$C$119,T258=3),0,IF(OR(T258=Localization!$C$120,T258=2),-1,IF(OR(T258=Localization!$C$121,T258=1),-2)))))</f>
        <v>0</v>
      </c>
      <c r="AP258" t="b">
        <f>IF(OR(U258=Localization!$C$123,U258=5),-2,IF(OR(U258=Localization!$C$124,U258=4),-1,IF(OR(U258=Localization!$C$125,U258=3),0,IF(OR(U258=Localization!$C$126,U258=2),2,IF(OR(U258=Localization!$C$127,U258=1),4)))))</f>
        <v>0</v>
      </c>
      <c r="AR258" t="str">
        <f t="shared" si="72"/>
        <v>ЛОЖЬЛОЖЬ</v>
      </c>
      <c r="AS258" t="str">
        <f t="shared" si="73"/>
        <v>ЛОЖЬЛОЖЬ</v>
      </c>
      <c r="AT258" t="str">
        <f t="shared" si="74"/>
        <v>ЛОЖЬЛОЖЬ</v>
      </c>
      <c r="AU258" t="str">
        <f t="shared" si="75"/>
        <v>ЛОЖЬЛОЖЬ</v>
      </c>
      <c r="AV258" t="str">
        <f t="shared" si="76"/>
        <v>ЛОЖЬЛОЖЬ</v>
      </c>
      <c r="AW258" t="str">
        <f t="shared" si="77"/>
        <v>ЛОЖЬЛОЖЬ</v>
      </c>
      <c r="AX258" t="str">
        <f t="shared" si="78"/>
        <v>ЛОЖЬЛОЖЬ</v>
      </c>
      <c r="AY258" t="str">
        <f t="shared" si="79"/>
        <v>ЛОЖЬЛОЖЬ</v>
      </c>
      <c r="AZ258" t="str">
        <f t="shared" si="80"/>
        <v>ЛОЖЬЛОЖЬ</v>
      </c>
      <c r="BA258" t="str">
        <f t="shared" si="81"/>
        <v>ЛОЖЬЛОЖЬ</v>
      </c>
      <c r="BC258" t="str">
        <f t="shared" si="82"/>
        <v/>
      </c>
      <c r="BD258" t="str">
        <f t="shared" si="83"/>
        <v/>
      </c>
      <c r="BE258" t="str">
        <f t="shared" si="84"/>
        <v/>
      </c>
      <c r="BF258" t="str">
        <f t="shared" si="85"/>
        <v/>
      </c>
      <c r="BG258" t="str">
        <f t="shared" si="86"/>
        <v/>
      </c>
      <c r="BH258" t="str">
        <f t="shared" si="87"/>
        <v/>
      </c>
      <c r="BI258" t="str">
        <f t="shared" si="88"/>
        <v/>
      </c>
      <c r="BJ258" t="str">
        <f t="shared" si="89"/>
        <v/>
      </c>
      <c r="BK258" t="str">
        <f t="shared" si="90"/>
        <v/>
      </c>
      <c r="BL258" t="str">
        <f t="shared" si="91"/>
        <v/>
      </c>
    </row>
    <row r="259" spans="23:64" x14ac:dyDescent="0.25">
      <c r="W259" t="b">
        <f>IF(OR(B259=Localization!$C$117,B259=5),4,IF(OR(B259=Localization!$C$118,B259=4),2,IF(OR(B259=Localization!$C$119,B259=3),0,IF(OR(B259=Localization!$C$120,B259=2),-1,IF(OR(B259=Localization!$C$121,B259=1),-2)))))</f>
        <v>0</v>
      </c>
      <c r="X259" t="b">
        <f>IF(OR(C259=Localization!$C$123,C259=5),-2,IF(OR(C259=Localization!$C$124,C259=4),-1,IF(OR(C259=Localization!$C$125,C259=3),0,IF(OR(C259=Localization!$C$126,C259=2),2,IF(OR(C259=Localization!$C$127,C259=1),4)))))</f>
        <v>0</v>
      </c>
      <c r="Y259" t="b">
        <f>IF(OR(D259=Localization!$C$117,D259=5),4,IF(OR(D259=Localization!$C$118,D259=4),2,IF(OR(D259=Localization!$C$119,D259=3),0,IF(OR(D259=Localization!$C$120,D259=2),-1,IF(OR(D259=Localization!$C$121,D259=1),-2)))))</f>
        <v>0</v>
      </c>
      <c r="Z259" t="b">
        <f>IF(OR(E259=Localization!$C$123,E259=5),-2,IF(OR(E259=Localization!$C$124,E259=4),-1,IF(OR(E259=Localization!$C$125,E259=3),0,IF(OR(E259=Localization!$C$126,E259=2),2,IF(OR(E259=Localization!$C$127,E259=1),4)))))</f>
        <v>0</v>
      </c>
      <c r="AA259" t="b">
        <f>IF(OR(F259=Localization!$C$117,F259=5),4,IF(OR(F259=Localization!$C$118,F259=4),2,IF(OR(F259=Localization!$C$119,F259=3),0,IF(OR(F259=Localization!$C$120,F259=2),-1,IF(OR(F259=Localization!$C$121,F259=1),-2)))))</f>
        <v>0</v>
      </c>
      <c r="AB259" t="b">
        <f>IF(OR(G259=Localization!$C$123,G259=5),-2,IF(OR(G259=Localization!$C$124,G259=4),-1,IF(OR(G259=Localization!$C$125,G259=3),0,IF(OR(G259=Localization!$C$126,G259=2),2,IF(OR(G259=Localization!$C$127,G259=1),4)))))</f>
        <v>0</v>
      </c>
      <c r="AC259" t="b">
        <f>IF(OR(H259=Localization!$C$117,H259=5),4,IF(OR(H259=Localization!$C$118,H259=4),2,IF(OR(H259=Localization!$C$119,H259=3),0,IF(OR(H259=Localization!$C$120,H259=2),-1,IF(OR(H259=Localization!$C$121,H259=1),-2)))))</f>
        <v>0</v>
      </c>
      <c r="AD259" t="b">
        <f>IF(OR(I259=Localization!$C$123,I259=5),-2,IF(OR(I259=Localization!$C$124,I259=4),-1,IF(OR(I259=Localization!$C$125,I259=3),0,IF(OR(I259=Localization!$C$126,I259=2),2,IF(OR(I259=Localization!$C$127,I259=1),4)))))</f>
        <v>0</v>
      </c>
      <c r="AE259" t="b">
        <f>IF(OR(J259=Localization!$C$117,J259=5),4,IF(OR(J259=Localization!$C$118,J259=4),2,IF(OR(J259=Localization!$C$119,J259=3),0,IF(OR(J259=Localization!$C$120,J259=2),-1,IF(OR(J259=Localization!$C$121,J259=1),-2)))))</f>
        <v>0</v>
      </c>
      <c r="AF259" t="b">
        <f>IF(OR(K259=Localization!$C$123,K259=5),-2,IF(OR(K259=Localization!$C$124,K259=4),-1,IF(OR(K259=Localization!$C$125,K259=3),0,IF(OR(K259=Localization!$C$126,K259=2),2,IF(OR(K259=Localization!$C$127,K259=1),4)))))</f>
        <v>0</v>
      </c>
      <c r="AG259" t="b">
        <f>IF(OR(L259=Localization!$C$117,L259=5),4,IF(OR(L259=Localization!$C$118,L259=4),2,IF(OR(L259=Localization!$C$119,L259=3),0,IF(OR(L259=Localization!$C$120,L259=2),-1,IF(OR(L259=Localization!$C$121,L259=1),-2)))))</f>
        <v>0</v>
      </c>
      <c r="AH259" t="b">
        <f>IF(OR(M259=Localization!$C$123,M259=5),-2,IF(OR(M259=Localization!$C$124,M259=4),-1,IF(OR(M259=Localization!$C$125,M259=3),0,IF(OR(M259=Localization!$C$126,M259=2),2,IF(OR(M259=Localization!$C$127,M259=1),4)))))</f>
        <v>0</v>
      </c>
      <c r="AI259" t="b">
        <f>IF(OR(N259=Localization!$C$117,N259=5),4,IF(OR(N259=Localization!$C$118,N259=4),2,IF(OR(N259=Localization!$C$119,N259=3),0,IF(OR(N259=Localization!$C$120,N259=2),-1,IF(OR(N259=Localization!$C$121,N259=1),-2)))))</f>
        <v>0</v>
      </c>
      <c r="AJ259" t="b">
        <f>IF(OR(O259=Localization!$C$123,O259=5),-2,IF(OR(O259=Localization!$C$124,O259=4),-1,IF(OR(O259=Localization!$C$125,O259=3),0,IF(OR(O259=Localization!$C$126,O259=2),2,IF(OR(O259=Localization!$C$127,O259=1),4)))))</f>
        <v>0</v>
      </c>
      <c r="AK259" t="b">
        <f>IF(OR(P259=Localization!$C$117,P259=5),4,IF(OR(P259=Localization!$C$118,P259=4),2,IF(OR(P259=Localization!$C$119,P259=3),0,IF(OR(P259=Localization!$C$120,P259=2),-1,IF(OR(P259=Localization!$C$121,P259=1),-2)))))</f>
        <v>0</v>
      </c>
      <c r="AL259" t="b">
        <f>IF(OR(Q259=Localization!$C$123,Q259=5),-2,IF(OR(Q259=Localization!$C$124,Q259=4),-1,IF(OR(Q259=Localization!$C$125,Q259=3),0,IF(OR(Q259=Localization!$C$126,Q259=2),2,IF(OR(Q259=Localization!$C$127,Q259=1),4)))))</f>
        <v>0</v>
      </c>
      <c r="AM259" t="b">
        <f>IF(OR(R259=Localization!$C$117,R259=5),4,IF(OR(R259=Localization!$C$118,R259=4),2,IF(OR(R259=Localization!$C$119,R259=3),0,IF(OR(R259=Localization!$C$120,R259=2),-1,IF(OR(R259=Localization!$C$121,R259=1),-2)))))</f>
        <v>0</v>
      </c>
      <c r="AN259" t="b">
        <f>IF(OR(S259=Localization!$C$123,S259=5),-2,IF(OR(S259=Localization!$C$124,S259=4),-1,IF(OR(S259=Localization!$C$125,S259=3),0,IF(OR(S259=Localization!$C$126,S259=2),2,IF(OR(S259=Localization!$C$127,S259=1),4)))))</f>
        <v>0</v>
      </c>
      <c r="AO259" t="b">
        <f>IF(OR(T259=Localization!$C$117,T259=5),4,IF(OR(T259=Localization!$C$118,T259=4),2,IF(OR(T259=Localization!$C$119,T259=3),0,IF(OR(T259=Localization!$C$120,T259=2),-1,IF(OR(T259=Localization!$C$121,T259=1),-2)))))</f>
        <v>0</v>
      </c>
      <c r="AP259" t="b">
        <f>IF(OR(U259=Localization!$C$123,U259=5),-2,IF(OR(U259=Localization!$C$124,U259=4),-1,IF(OR(U259=Localization!$C$125,U259=3),0,IF(OR(U259=Localization!$C$126,U259=2),2,IF(OR(U259=Localization!$C$127,U259=1),4)))))</f>
        <v>0</v>
      </c>
      <c r="AR259" t="str">
        <f t="shared" si="72"/>
        <v>ЛОЖЬЛОЖЬ</v>
      </c>
      <c r="AS259" t="str">
        <f t="shared" si="73"/>
        <v>ЛОЖЬЛОЖЬ</v>
      </c>
      <c r="AT259" t="str">
        <f t="shared" si="74"/>
        <v>ЛОЖЬЛОЖЬ</v>
      </c>
      <c r="AU259" t="str">
        <f t="shared" si="75"/>
        <v>ЛОЖЬЛОЖЬ</v>
      </c>
      <c r="AV259" t="str">
        <f t="shared" si="76"/>
        <v>ЛОЖЬЛОЖЬ</v>
      </c>
      <c r="AW259" t="str">
        <f t="shared" si="77"/>
        <v>ЛОЖЬЛОЖЬ</v>
      </c>
      <c r="AX259" t="str">
        <f t="shared" si="78"/>
        <v>ЛОЖЬЛОЖЬ</v>
      </c>
      <c r="AY259" t="str">
        <f t="shared" si="79"/>
        <v>ЛОЖЬЛОЖЬ</v>
      </c>
      <c r="AZ259" t="str">
        <f t="shared" si="80"/>
        <v>ЛОЖЬЛОЖЬ</v>
      </c>
      <c r="BA259" t="str">
        <f t="shared" si="81"/>
        <v>ЛОЖЬЛОЖЬ</v>
      </c>
      <c r="BC259" t="str">
        <f t="shared" si="82"/>
        <v/>
      </c>
      <c r="BD259" t="str">
        <f t="shared" si="83"/>
        <v/>
      </c>
      <c r="BE259" t="str">
        <f t="shared" si="84"/>
        <v/>
      </c>
      <c r="BF259" t="str">
        <f t="shared" si="85"/>
        <v/>
      </c>
      <c r="BG259" t="str">
        <f t="shared" si="86"/>
        <v/>
      </c>
      <c r="BH259" t="str">
        <f t="shared" si="87"/>
        <v/>
      </c>
      <c r="BI259" t="str">
        <f t="shared" si="88"/>
        <v/>
      </c>
      <c r="BJ259" t="str">
        <f t="shared" si="89"/>
        <v/>
      </c>
      <c r="BK259" t="str">
        <f t="shared" si="90"/>
        <v/>
      </c>
      <c r="BL259" t="str">
        <f t="shared" si="91"/>
        <v/>
      </c>
    </row>
    <row r="260" spans="23:64" x14ac:dyDescent="0.25">
      <c r="W260" t="b">
        <f>IF(OR(B260=Localization!$C$117,B260=5),4,IF(OR(B260=Localization!$C$118,B260=4),2,IF(OR(B260=Localization!$C$119,B260=3),0,IF(OR(B260=Localization!$C$120,B260=2),-1,IF(OR(B260=Localization!$C$121,B260=1),-2)))))</f>
        <v>0</v>
      </c>
      <c r="X260" t="b">
        <f>IF(OR(C260=Localization!$C$123,C260=5),-2,IF(OR(C260=Localization!$C$124,C260=4),-1,IF(OR(C260=Localization!$C$125,C260=3),0,IF(OR(C260=Localization!$C$126,C260=2),2,IF(OR(C260=Localization!$C$127,C260=1),4)))))</f>
        <v>0</v>
      </c>
      <c r="Y260" t="b">
        <f>IF(OR(D260=Localization!$C$117,D260=5),4,IF(OR(D260=Localization!$C$118,D260=4),2,IF(OR(D260=Localization!$C$119,D260=3),0,IF(OR(D260=Localization!$C$120,D260=2),-1,IF(OR(D260=Localization!$C$121,D260=1),-2)))))</f>
        <v>0</v>
      </c>
      <c r="Z260" t="b">
        <f>IF(OR(E260=Localization!$C$123,E260=5),-2,IF(OR(E260=Localization!$C$124,E260=4),-1,IF(OR(E260=Localization!$C$125,E260=3),0,IF(OR(E260=Localization!$C$126,E260=2),2,IF(OR(E260=Localization!$C$127,E260=1),4)))))</f>
        <v>0</v>
      </c>
      <c r="AA260" t="b">
        <f>IF(OR(F260=Localization!$C$117,F260=5),4,IF(OR(F260=Localization!$C$118,F260=4),2,IF(OR(F260=Localization!$C$119,F260=3),0,IF(OR(F260=Localization!$C$120,F260=2),-1,IF(OR(F260=Localization!$C$121,F260=1),-2)))))</f>
        <v>0</v>
      </c>
      <c r="AB260" t="b">
        <f>IF(OR(G260=Localization!$C$123,G260=5),-2,IF(OR(G260=Localization!$C$124,G260=4),-1,IF(OR(G260=Localization!$C$125,G260=3),0,IF(OR(G260=Localization!$C$126,G260=2),2,IF(OR(G260=Localization!$C$127,G260=1),4)))))</f>
        <v>0</v>
      </c>
      <c r="AC260" t="b">
        <f>IF(OR(H260=Localization!$C$117,H260=5),4,IF(OR(H260=Localization!$C$118,H260=4),2,IF(OR(H260=Localization!$C$119,H260=3),0,IF(OR(H260=Localization!$C$120,H260=2),-1,IF(OR(H260=Localization!$C$121,H260=1),-2)))))</f>
        <v>0</v>
      </c>
      <c r="AD260" t="b">
        <f>IF(OR(I260=Localization!$C$123,I260=5),-2,IF(OR(I260=Localization!$C$124,I260=4),-1,IF(OR(I260=Localization!$C$125,I260=3),0,IF(OR(I260=Localization!$C$126,I260=2),2,IF(OR(I260=Localization!$C$127,I260=1),4)))))</f>
        <v>0</v>
      </c>
      <c r="AE260" t="b">
        <f>IF(OR(J260=Localization!$C$117,J260=5),4,IF(OR(J260=Localization!$C$118,J260=4),2,IF(OR(J260=Localization!$C$119,J260=3),0,IF(OR(J260=Localization!$C$120,J260=2),-1,IF(OR(J260=Localization!$C$121,J260=1),-2)))))</f>
        <v>0</v>
      </c>
      <c r="AF260" t="b">
        <f>IF(OR(K260=Localization!$C$123,K260=5),-2,IF(OR(K260=Localization!$C$124,K260=4),-1,IF(OR(K260=Localization!$C$125,K260=3),0,IF(OR(K260=Localization!$C$126,K260=2),2,IF(OR(K260=Localization!$C$127,K260=1),4)))))</f>
        <v>0</v>
      </c>
      <c r="AG260" t="b">
        <f>IF(OR(L260=Localization!$C$117,L260=5),4,IF(OR(L260=Localization!$C$118,L260=4),2,IF(OR(L260=Localization!$C$119,L260=3),0,IF(OR(L260=Localization!$C$120,L260=2),-1,IF(OR(L260=Localization!$C$121,L260=1),-2)))))</f>
        <v>0</v>
      </c>
      <c r="AH260" t="b">
        <f>IF(OR(M260=Localization!$C$123,M260=5),-2,IF(OR(M260=Localization!$C$124,M260=4),-1,IF(OR(M260=Localization!$C$125,M260=3),0,IF(OR(M260=Localization!$C$126,M260=2),2,IF(OR(M260=Localization!$C$127,M260=1),4)))))</f>
        <v>0</v>
      </c>
      <c r="AI260" t="b">
        <f>IF(OR(N260=Localization!$C$117,N260=5),4,IF(OR(N260=Localization!$C$118,N260=4),2,IF(OR(N260=Localization!$C$119,N260=3),0,IF(OR(N260=Localization!$C$120,N260=2),-1,IF(OR(N260=Localization!$C$121,N260=1),-2)))))</f>
        <v>0</v>
      </c>
      <c r="AJ260" t="b">
        <f>IF(OR(O260=Localization!$C$123,O260=5),-2,IF(OR(O260=Localization!$C$124,O260=4),-1,IF(OR(O260=Localization!$C$125,O260=3),0,IF(OR(O260=Localization!$C$126,O260=2),2,IF(OR(O260=Localization!$C$127,O260=1),4)))))</f>
        <v>0</v>
      </c>
      <c r="AK260" t="b">
        <f>IF(OR(P260=Localization!$C$117,P260=5),4,IF(OR(P260=Localization!$C$118,P260=4),2,IF(OR(P260=Localization!$C$119,P260=3),0,IF(OR(P260=Localization!$C$120,P260=2),-1,IF(OR(P260=Localization!$C$121,P260=1),-2)))))</f>
        <v>0</v>
      </c>
      <c r="AL260" t="b">
        <f>IF(OR(Q260=Localization!$C$123,Q260=5),-2,IF(OR(Q260=Localization!$C$124,Q260=4),-1,IF(OR(Q260=Localization!$C$125,Q260=3),0,IF(OR(Q260=Localization!$C$126,Q260=2),2,IF(OR(Q260=Localization!$C$127,Q260=1),4)))))</f>
        <v>0</v>
      </c>
      <c r="AM260" t="b">
        <f>IF(OR(R260=Localization!$C$117,R260=5),4,IF(OR(R260=Localization!$C$118,R260=4),2,IF(OR(R260=Localization!$C$119,R260=3),0,IF(OR(R260=Localization!$C$120,R260=2),-1,IF(OR(R260=Localization!$C$121,R260=1),-2)))))</f>
        <v>0</v>
      </c>
      <c r="AN260" t="b">
        <f>IF(OR(S260=Localization!$C$123,S260=5),-2,IF(OR(S260=Localization!$C$124,S260=4),-1,IF(OR(S260=Localization!$C$125,S260=3),0,IF(OR(S260=Localization!$C$126,S260=2),2,IF(OR(S260=Localization!$C$127,S260=1),4)))))</f>
        <v>0</v>
      </c>
      <c r="AO260" t="b">
        <f>IF(OR(T260=Localization!$C$117,T260=5),4,IF(OR(T260=Localization!$C$118,T260=4),2,IF(OR(T260=Localization!$C$119,T260=3),0,IF(OR(T260=Localization!$C$120,T260=2),-1,IF(OR(T260=Localization!$C$121,T260=1),-2)))))</f>
        <v>0</v>
      </c>
      <c r="AP260" t="b">
        <f>IF(OR(U260=Localization!$C$123,U260=5),-2,IF(OR(U260=Localization!$C$124,U260=4),-1,IF(OR(U260=Localization!$C$125,U260=3),0,IF(OR(U260=Localization!$C$126,U260=2),2,IF(OR(U260=Localization!$C$127,U260=1),4)))))</f>
        <v>0</v>
      </c>
      <c r="AR260" t="str">
        <f t="shared" si="72"/>
        <v>ЛОЖЬЛОЖЬ</v>
      </c>
      <c r="AS260" t="str">
        <f t="shared" si="73"/>
        <v>ЛОЖЬЛОЖЬ</v>
      </c>
      <c r="AT260" t="str">
        <f t="shared" si="74"/>
        <v>ЛОЖЬЛОЖЬ</v>
      </c>
      <c r="AU260" t="str">
        <f t="shared" si="75"/>
        <v>ЛОЖЬЛОЖЬ</v>
      </c>
      <c r="AV260" t="str">
        <f t="shared" si="76"/>
        <v>ЛОЖЬЛОЖЬ</v>
      </c>
      <c r="AW260" t="str">
        <f t="shared" si="77"/>
        <v>ЛОЖЬЛОЖЬ</v>
      </c>
      <c r="AX260" t="str">
        <f t="shared" si="78"/>
        <v>ЛОЖЬЛОЖЬ</v>
      </c>
      <c r="AY260" t="str">
        <f t="shared" si="79"/>
        <v>ЛОЖЬЛОЖЬ</v>
      </c>
      <c r="AZ260" t="str">
        <f t="shared" si="80"/>
        <v>ЛОЖЬЛОЖЬ</v>
      </c>
      <c r="BA260" t="str">
        <f t="shared" si="81"/>
        <v>ЛОЖЬЛОЖЬ</v>
      </c>
      <c r="BC260" t="str">
        <f t="shared" si="82"/>
        <v/>
      </c>
      <c r="BD260" t="str">
        <f t="shared" si="83"/>
        <v/>
      </c>
      <c r="BE260" t="str">
        <f t="shared" si="84"/>
        <v/>
      </c>
      <c r="BF260" t="str">
        <f t="shared" si="85"/>
        <v/>
      </c>
      <c r="BG260" t="str">
        <f t="shared" si="86"/>
        <v/>
      </c>
      <c r="BH260" t="str">
        <f t="shared" si="87"/>
        <v/>
      </c>
      <c r="BI260" t="str">
        <f t="shared" si="88"/>
        <v/>
      </c>
      <c r="BJ260" t="str">
        <f t="shared" si="89"/>
        <v/>
      </c>
      <c r="BK260" t="str">
        <f t="shared" si="90"/>
        <v/>
      </c>
      <c r="BL260" t="str">
        <f t="shared" si="91"/>
        <v/>
      </c>
    </row>
    <row r="261" spans="23:64" x14ac:dyDescent="0.25">
      <c r="W261" t="b">
        <f>IF(OR(B261=Localization!$C$117,B261=5),4,IF(OR(B261=Localization!$C$118,B261=4),2,IF(OR(B261=Localization!$C$119,B261=3),0,IF(OR(B261=Localization!$C$120,B261=2),-1,IF(OR(B261=Localization!$C$121,B261=1),-2)))))</f>
        <v>0</v>
      </c>
      <c r="X261" t="b">
        <f>IF(OR(C261=Localization!$C$123,C261=5),-2,IF(OR(C261=Localization!$C$124,C261=4),-1,IF(OR(C261=Localization!$C$125,C261=3),0,IF(OR(C261=Localization!$C$126,C261=2),2,IF(OR(C261=Localization!$C$127,C261=1),4)))))</f>
        <v>0</v>
      </c>
      <c r="Y261" t="b">
        <f>IF(OR(D261=Localization!$C$117,D261=5),4,IF(OR(D261=Localization!$C$118,D261=4),2,IF(OR(D261=Localization!$C$119,D261=3),0,IF(OR(D261=Localization!$C$120,D261=2),-1,IF(OR(D261=Localization!$C$121,D261=1),-2)))))</f>
        <v>0</v>
      </c>
      <c r="Z261" t="b">
        <f>IF(OR(E261=Localization!$C$123,E261=5),-2,IF(OR(E261=Localization!$C$124,E261=4),-1,IF(OR(E261=Localization!$C$125,E261=3),0,IF(OR(E261=Localization!$C$126,E261=2),2,IF(OR(E261=Localization!$C$127,E261=1),4)))))</f>
        <v>0</v>
      </c>
      <c r="AA261" t="b">
        <f>IF(OR(F261=Localization!$C$117,F261=5),4,IF(OR(F261=Localization!$C$118,F261=4),2,IF(OR(F261=Localization!$C$119,F261=3),0,IF(OR(F261=Localization!$C$120,F261=2),-1,IF(OR(F261=Localization!$C$121,F261=1),-2)))))</f>
        <v>0</v>
      </c>
      <c r="AB261" t="b">
        <f>IF(OR(G261=Localization!$C$123,G261=5),-2,IF(OR(G261=Localization!$C$124,G261=4),-1,IF(OR(G261=Localization!$C$125,G261=3),0,IF(OR(G261=Localization!$C$126,G261=2),2,IF(OR(G261=Localization!$C$127,G261=1),4)))))</f>
        <v>0</v>
      </c>
      <c r="AC261" t="b">
        <f>IF(OR(H261=Localization!$C$117,H261=5),4,IF(OR(H261=Localization!$C$118,H261=4),2,IF(OR(H261=Localization!$C$119,H261=3),0,IF(OR(H261=Localization!$C$120,H261=2),-1,IF(OR(H261=Localization!$C$121,H261=1),-2)))))</f>
        <v>0</v>
      </c>
      <c r="AD261" t="b">
        <f>IF(OR(I261=Localization!$C$123,I261=5),-2,IF(OR(I261=Localization!$C$124,I261=4),-1,IF(OR(I261=Localization!$C$125,I261=3),0,IF(OR(I261=Localization!$C$126,I261=2),2,IF(OR(I261=Localization!$C$127,I261=1),4)))))</f>
        <v>0</v>
      </c>
      <c r="AE261" t="b">
        <f>IF(OR(J261=Localization!$C$117,J261=5),4,IF(OR(J261=Localization!$C$118,J261=4),2,IF(OR(J261=Localization!$C$119,J261=3),0,IF(OR(J261=Localization!$C$120,J261=2),-1,IF(OR(J261=Localization!$C$121,J261=1),-2)))))</f>
        <v>0</v>
      </c>
      <c r="AF261" t="b">
        <f>IF(OR(K261=Localization!$C$123,K261=5),-2,IF(OR(K261=Localization!$C$124,K261=4),-1,IF(OR(K261=Localization!$C$125,K261=3),0,IF(OR(K261=Localization!$C$126,K261=2),2,IF(OR(K261=Localization!$C$127,K261=1),4)))))</f>
        <v>0</v>
      </c>
      <c r="AG261" t="b">
        <f>IF(OR(L261=Localization!$C$117,L261=5),4,IF(OR(L261=Localization!$C$118,L261=4),2,IF(OR(L261=Localization!$C$119,L261=3),0,IF(OR(L261=Localization!$C$120,L261=2),-1,IF(OR(L261=Localization!$C$121,L261=1),-2)))))</f>
        <v>0</v>
      </c>
      <c r="AH261" t="b">
        <f>IF(OR(M261=Localization!$C$123,M261=5),-2,IF(OR(M261=Localization!$C$124,M261=4),-1,IF(OR(M261=Localization!$C$125,M261=3),0,IF(OR(M261=Localization!$C$126,M261=2),2,IF(OR(M261=Localization!$C$127,M261=1),4)))))</f>
        <v>0</v>
      </c>
      <c r="AI261" t="b">
        <f>IF(OR(N261=Localization!$C$117,N261=5),4,IF(OR(N261=Localization!$C$118,N261=4),2,IF(OR(N261=Localization!$C$119,N261=3),0,IF(OR(N261=Localization!$C$120,N261=2),-1,IF(OR(N261=Localization!$C$121,N261=1),-2)))))</f>
        <v>0</v>
      </c>
      <c r="AJ261" t="b">
        <f>IF(OR(O261=Localization!$C$123,O261=5),-2,IF(OR(O261=Localization!$C$124,O261=4),-1,IF(OR(O261=Localization!$C$125,O261=3),0,IF(OR(O261=Localization!$C$126,O261=2),2,IF(OR(O261=Localization!$C$127,O261=1),4)))))</f>
        <v>0</v>
      </c>
      <c r="AK261" t="b">
        <f>IF(OR(P261=Localization!$C$117,P261=5),4,IF(OR(P261=Localization!$C$118,P261=4),2,IF(OR(P261=Localization!$C$119,P261=3),0,IF(OR(P261=Localization!$C$120,P261=2),-1,IF(OR(P261=Localization!$C$121,P261=1),-2)))))</f>
        <v>0</v>
      </c>
      <c r="AL261" t="b">
        <f>IF(OR(Q261=Localization!$C$123,Q261=5),-2,IF(OR(Q261=Localization!$C$124,Q261=4),-1,IF(OR(Q261=Localization!$C$125,Q261=3),0,IF(OR(Q261=Localization!$C$126,Q261=2),2,IF(OR(Q261=Localization!$C$127,Q261=1),4)))))</f>
        <v>0</v>
      </c>
      <c r="AM261" t="b">
        <f>IF(OR(R261=Localization!$C$117,R261=5),4,IF(OR(R261=Localization!$C$118,R261=4),2,IF(OR(R261=Localization!$C$119,R261=3),0,IF(OR(R261=Localization!$C$120,R261=2),-1,IF(OR(R261=Localization!$C$121,R261=1),-2)))))</f>
        <v>0</v>
      </c>
      <c r="AN261" t="b">
        <f>IF(OR(S261=Localization!$C$123,S261=5),-2,IF(OR(S261=Localization!$C$124,S261=4),-1,IF(OR(S261=Localization!$C$125,S261=3),0,IF(OR(S261=Localization!$C$126,S261=2),2,IF(OR(S261=Localization!$C$127,S261=1),4)))))</f>
        <v>0</v>
      </c>
      <c r="AO261" t="b">
        <f>IF(OR(T261=Localization!$C$117,T261=5),4,IF(OR(T261=Localization!$C$118,T261=4),2,IF(OR(T261=Localization!$C$119,T261=3),0,IF(OR(T261=Localization!$C$120,T261=2),-1,IF(OR(T261=Localization!$C$121,T261=1),-2)))))</f>
        <v>0</v>
      </c>
      <c r="AP261" t="b">
        <f>IF(OR(U261=Localization!$C$123,U261=5),-2,IF(OR(U261=Localization!$C$124,U261=4),-1,IF(OR(U261=Localization!$C$125,U261=3),0,IF(OR(U261=Localization!$C$126,U261=2),2,IF(OR(U261=Localization!$C$127,U261=1),4)))))</f>
        <v>0</v>
      </c>
      <c r="AR261" t="str">
        <f t="shared" ref="AR261:AR324" si="92">CONCATENATE(W261,X261)</f>
        <v>ЛОЖЬЛОЖЬ</v>
      </c>
      <c r="AS261" t="str">
        <f t="shared" ref="AS261:AS324" si="93">CONCATENATE(Y261,Z261)</f>
        <v>ЛОЖЬЛОЖЬ</v>
      </c>
      <c r="AT261" t="str">
        <f t="shared" ref="AT261:AT324" si="94">CONCATENATE(AA261,AB261)</f>
        <v>ЛОЖЬЛОЖЬ</v>
      </c>
      <c r="AU261" t="str">
        <f t="shared" ref="AU261:AU324" si="95">CONCATENATE(AC261,AD261)</f>
        <v>ЛОЖЬЛОЖЬ</v>
      </c>
      <c r="AV261" t="str">
        <f t="shared" ref="AV261:AV324" si="96">CONCATENATE(AE261,AF261)</f>
        <v>ЛОЖЬЛОЖЬ</v>
      </c>
      <c r="AW261" t="str">
        <f t="shared" ref="AW261:AW324" si="97">CONCATENATE(AG261,AH261)</f>
        <v>ЛОЖЬЛОЖЬ</v>
      </c>
      <c r="AX261" t="str">
        <f t="shared" ref="AX261:AX324" si="98">CONCATENATE(AI261,AJ261)</f>
        <v>ЛОЖЬЛОЖЬ</v>
      </c>
      <c r="AY261" t="str">
        <f t="shared" ref="AY261:AY324" si="99">CONCATENATE(AK261,AL261)</f>
        <v>ЛОЖЬЛОЖЬ</v>
      </c>
      <c r="AZ261" t="str">
        <f t="shared" ref="AZ261:AZ324" si="100">CONCATENATE(AM261,AN261)</f>
        <v>ЛОЖЬЛОЖЬ</v>
      </c>
      <c r="BA261" t="str">
        <f t="shared" ref="BA261:BA324" si="101">CONCATENATE(AO261,AP261)</f>
        <v>ЛОЖЬЛОЖЬ</v>
      </c>
      <c r="BC261" t="str">
        <f t="shared" ref="BC261:BC324" si="102" xml:space="preserve"> IF(OR(AR261= "4-2", AR261= "2-1", AR261= "-12", AR261= "-24"),"Q",
  IF(
    OR(AR261= "4-1", AR261= "40", AR261= "42"),"A",
    IF(
      AR261= "44","P",
      IF(OR(AR261= "2-2",AR261="0-2",AR261="-1-2",AR261="-2-2",AR261="-2-1",AR261="-20",AR261="-22" ),"R",
              IF(
                OR(AR261= "24",AR261="04",AR261="-14"),"M",
                IF(
                  OR(AR261= "20",AR261="22",AR261="0-1",AR261="00",AR261="02",AR261="-1-1",AR261="-10"),"I",""
                )
              )
      )
    )
  )
)</f>
        <v/>
      </c>
      <c r="BD261" t="str">
        <f t="shared" ref="BD261:BD324" si="103" xml:space="preserve"> IF(OR(AS261= "4-2", AS261= "2-1", AS261= "-12", AS261= "-24"),"Q",
  IF(
    OR(AS261= "4-1", AS261= "40", AS261= "42"),"A",
    IF(
      AS261= "44","P",
      IF(OR(AS261= "2-2",AS261="0-2",AS261="-1-2",AS261="-2-2",AS261="-2-1",AS261="-20",AS261="-22" ),"R",
              IF(
                OR(AS261= "24",AS261="04",AS261="-14"),"M",
                IF(
                  OR(AS261= "20",AS261="22",AS261="0-1",AS261="00",AS261="02",AS261="-1-1",AS261="-10"),"I",""
                )
              )
      )
    )
  )
)</f>
        <v/>
      </c>
      <c r="BE261" t="str">
        <f t="shared" ref="BE261:BE324" si="104" xml:space="preserve"> IF(OR(AT261= "4-2", AT261= "2-1", AT261= "-12", AT261= "-24"),"Q",
  IF(
    OR(AT261= "4-1", AT261= "40", AT261= "42"),"A",
    IF(
      AT261= "44","P",
      IF(OR(AT261= "2-2",AT261="0-2",AT261="-1-2",AT261="-2-2",AT261="-2-1",AT261="-20",AT261="-22" ),"R",
              IF(
                OR(AT261= "24",AT261="04",AT261="-14"),"M",
                IF(
                  OR(AT261= "20",AT261="22",AT261="0-1",AT261="00",AT261="02",AT261="-1-1",AT261="-10"),"I",""
                )
              )
      )
    )
  )
)</f>
        <v/>
      </c>
      <c r="BF261" t="str">
        <f t="shared" ref="BF261:BF324" si="105" xml:space="preserve"> IF(OR(AU261= "4-2", AU261= "2-1", AU261= "-12", AU261= "-24"),"Q",
  IF(
    OR(AU261= "4-1", AU261= "40", AU261= "42"),"A",
    IF(
      AU261= "44","P",
      IF(OR(AU261= "2-2",AU261="0-2",AU261="-1-2",AU261="-2-2",AU261="-2-1",AU261="-20",AU261="-22" ),"R",
              IF(
                OR(AU261= "24",AU261="04",AU261="-14"),"M",
                IF(
                  OR(AU261= "20",AU261="22",AU261="0-1",AU261="00",AU261="02",AU261="-1-1",AU261="-10"),"I",""
                )
              )
      )
    )
  )
)</f>
        <v/>
      </c>
      <c r="BG261" t="str">
        <f t="shared" ref="BG261:BG324" si="106" xml:space="preserve"> IF(OR(AV261= "4-2", AV261= "2-1", AV261= "-12", AV261= "-24"),"Q",
  IF(
    OR(AV261= "4-1", AV261= "40", AV261= "42"),"A",
    IF(
      AV261= "44","P",
      IF(OR(AV261= "2-2",AV261="0-2",AV261="-1-2",AV261="-2-2",AV261="-2-1",AV261="-20",AV261="-22" ),"R",
              IF(
                OR(AV261= "24",AV261="04",AV261="-14"),"M",
                IF(
                  OR(AV261= "20",AV261="22",AV261="0-1",AV261="00",AV261="02",AV261="-1-1",AV261="-10"),"I",""
                )
              )
      )
    )
  )
)</f>
        <v/>
      </c>
      <c r="BH261" t="str">
        <f t="shared" ref="BH261:BH324" si="107" xml:space="preserve"> IF(OR(AW261= "4-2", AW261= "2-1", AW261= "-12", AW261= "-24"),"Q",
  IF(
    OR(AW261= "4-1", AW261= "40", AW261= "42"),"A",
    IF(
      AW261= "44","P",
      IF(OR(AW261= "2-2",AW261="0-2",AW261="-1-2",AW261="-2-2",AW261="-2-1",AW261="-20",AW261="-22" ),"R",
              IF(
                OR(AW261= "24",AW261="04",AW261="-14"),"M",
                IF(
                  OR(AW261= "20",AW261="22",AW261="0-1",AW261="00",AW261="02",AW261="-1-1",AW261="-10"),"I",""
                )
              )
      )
    )
  )
)</f>
        <v/>
      </c>
      <c r="BI261" t="str">
        <f t="shared" ref="BI261:BI324" si="108" xml:space="preserve"> IF(OR(AX261= "4-2", AX261= "2-1", AX261= "-12", AX261= "-24"),"Q",
  IF(
    OR(AX261= "4-1", AX261= "40", AX261= "42"),"A",
    IF(
      AX261= "44","P",
      IF(OR(AX261= "2-2",AX261="0-2",AX261="-1-2",AX261="-2-2",AX261="-2-1",AX261="-20",AX261="-22" ),"R",
              IF(
                OR(AX261= "24",AX261="04",AX261="-14"),"M",
                IF(
                  OR(AX261= "20",AX261="22",AX261="0-1",AX261="00",AX261="02",AX261="-1-1",AX261="-10"),"I",""
                )
              )
      )
    )
  )
)</f>
        <v/>
      </c>
      <c r="BJ261" t="str">
        <f t="shared" ref="BJ261:BJ324" si="109" xml:space="preserve"> IF(OR(AY261= "4-2", AY261= "2-1", AY261= "-12", AY261= "-24"),"Q",
  IF(
    OR(AY261= "4-1", AY261= "40", AY261= "42"),"A",
    IF(
      AY261= "44","P",
      IF(OR(AY261= "2-2",AY261="0-2",AY261="-1-2",AY261="-2-2",AY261="-2-1",AY261="-20",AY261="-22" ),"R",
              IF(
                OR(AY261= "24",AY261="04",AY261="-14"),"M",
                IF(
                  OR(AY261= "20",AY261="22",AY261="0-1",AY261="00",AY261="02",AY261="-1-1",AY261="-10"),"I",""
                )
              )
      )
    )
  )
)</f>
        <v/>
      </c>
      <c r="BK261" t="str">
        <f t="shared" ref="BK261:BK324" si="110" xml:space="preserve"> IF(OR(AZ261= "4-2", AZ261= "2-1", AZ261= "-12", AZ261= "-24"),"Q",
  IF(
    OR(AZ261= "4-1", AZ261= "40", AZ261= "42"),"A",
    IF(
      AZ261= "44","P",
      IF(OR(AZ261= "2-2",AZ261="0-2",AZ261="-1-2",AZ261="-2-2",AZ261="-2-1",AZ261="-20",AZ261="-22" ),"R",
              IF(
                OR(AZ261= "24",AZ261="04",AZ261="-14"),"M",
                IF(
                  OR(AZ261= "20",AZ261="22",AZ261="0-1",AZ261="00",AZ261="02",AZ261="-1-1",AZ261="-10"),"I",""
                )
              )
      )
    )
  )
)</f>
        <v/>
      </c>
      <c r="BL261" t="str">
        <f t="shared" ref="BL261:BL324" si="111" xml:space="preserve"> IF(OR(BA261= "4-2", BA261= "2-1", BA261= "-12", BA261= "-24"),"Q",
  IF(
    OR(BA261= "4-1", BA261= "40", BA261= "42"),"A",
    IF(
      BA261= "44","P",
      IF(OR(BA261= "2-2",BA261="0-2",BA261="-1-2",BA261="-2-2",BA261="-2-1",BA261="-20",BA261="-22" ),"R",
              IF(
                OR(BA261= "24",BA261="04",BA261="-14"),"M",
                IF(
                  OR(BA261= "20",BA261="22",BA261="0-1",BA261="00",BA261="02",BA261="-1-1",BA261="-10"),"I",""
                )
              )
      )
    )
  )
)</f>
        <v/>
      </c>
    </row>
    <row r="262" spans="23:64" x14ac:dyDescent="0.25">
      <c r="W262" t="b">
        <f>IF(OR(B262=Localization!$C$117,B262=5),4,IF(OR(B262=Localization!$C$118,B262=4),2,IF(OR(B262=Localization!$C$119,B262=3),0,IF(OR(B262=Localization!$C$120,B262=2),-1,IF(OR(B262=Localization!$C$121,B262=1),-2)))))</f>
        <v>0</v>
      </c>
      <c r="X262" t="b">
        <f>IF(OR(C262=Localization!$C$123,C262=5),-2,IF(OR(C262=Localization!$C$124,C262=4),-1,IF(OR(C262=Localization!$C$125,C262=3),0,IF(OR(C262=Localization!$C$126,C262=2),2,IF(OR(C262=Localization!$C$127,C262=1),4)))))</f>
        <v>0</v>
      </c>
      <c r="Y262" t="b">
        <f>IF(OR(D262=Localization!$C$117,D262=5),4,IF(OR(D262=Localization!$C$118,D262=4),2,IF(OR(D262=Localization!$C$119,D262=3),0,IF(OR(D262=Localization!$C$120,D262=2),-1,IF(OR(D262=Localization!$C$121,D262=1),-2)))))</f>
        <v>0</v>
      </c>
      <c r="Z262" t="b">
        <f>IF(OR(E262=Localization!$C$123,E262=5),-2,IF(OR(E262=Localization!$C$124,E262=4),-1,IF(OR(E262=Localization!$C$125,E262=3),0,IF(OR(E262=Localization!$C$126,E262=2),2,IF(OR(E262=Localization!$C$127,E262=1),4)))))</f>
        <v>0</v>
      </c>
      <c r="AA262" t="b">
        <f>IF(OR(F262=Localization!$C$117,F262=5),4,IF(OR(F262=Localization!$C$118,F262=4),2,IF(OR(F262=Localization!$C$119,F262=3),0,IF(OR(F262=Localization!$C$120,F262=2),-1,IF(OR(F262=Localization!$C$121,F262=1),-2)))))</f>
        <v>0</v>
      </c>
      <c r="AB262" t="b">
        <f>IF(OR(G262=Localization!$C$123,G262=5),-2,IF(OR(G262=Localization!$C$124,G262=4),-1,IF(OR(G262=Localization!$C$125,G262=3),0,IF(OR(G262=Localization!$C$126,G262=2),2,IF(OR(G262=Localization!$C$127,G262=1),4)))))</f>
        <v>0</v>
      </c>
      <c r="AC262" t="b">
        <f>IF(OR(H262=Localization!$C$117,H262=5),4,IF(OR(H262=Localization!$C$118,H262=4),2,IF(OR(H262=Localization!$C$119,H262=3),0,IF(OR(H262=Localization!$C$120,H262=2),-1,IF(OR(H262=Localization!$C$121,H262=1),-2)))))</f>
        <v>0</v>
      </c>
      <c r="AD262" t="b">
        <f>IF(OR(I262=Localization!$C$123,I262=5),-2,IF(OR(I262=Localization!$C$124,I262=4),-1,IF(OR(I262=Localization!$C$125,I262=3),0,IF(OR(I262=Localization!$C$126,I262=2),2,IF(OR(I262=Localization!$C$127,I262=1),4)))))</f>
        <v>0</v>
      </c>
      <c r="AE262" t="b">
        <f>IF(OR(J262=Localization!$C$117,J262=5),4,IF(OR(J262=Localization!$C$118,J262=4),2,IF(OR(J262=Localization!$C$119,J262=3),0,IF(OR(J262=Localization!$C$120,J262=2),-1,IF(OR(J262=Localization!$C$121,J262=1),-2)))))</f>
        <v>0</v>
      </c>
      <c r="AF262" t="b">
        <f>IF(OR(K262=Localization!$C$123,K262=5),-2,IF(OR(K262=Localization!$C$124,K262=4),-1,IF(OR(K262=Localization!$C$125,K262=3),0,IF(OR(K262=Localization!$C$126,K262=2),2,IF(OR(K262=Localization!$C$127,K262=1),4)))))</f>
        <v>0</v>
      </c>
      <c r="AG262" t="b">
        <f>IF(OR(L262=Localization!$C$117,L262=5),4,IF(OR(L262=Localization!$C$118,L262=4),2,IF(OR(L262=Localization!$C$119,L262=3),0,IF(OR(L262=Localization!$C$120,L262=2),-1,IF(OR(L262=Localization!$C$121,L262=1),-2)))))</f>
        <v>0</v>
      </c>
      <c r="AH262" t="b">
        <f>IF(OR(M262=Localization!$C$123,M262=5),-2,IF(OR(M262=Localization!$C$124,M262=4),-1,IF(OR(M262=Localization!$C$125,M262=3),0,IF(OR(M262=Localization!$C$126,M262=2),2,IF(OR(M262=Localization!$C$127,M262=1),4)))))</f>
        <v>0</v>
      </c>
      <c r="AI262" t="b">
        <f>IF(OR(N262=Localization!$C$117,N262=5),4,IF(OR(N262=Localization!$C$118,N262=4),2,IF(OR(N262=Localization!$C$119,N262=3),0,IF(OR(N262=Localization!$C$120,N262=2),-1,IF(OR(N262=Localization!$C$121,N262=1),-2)))))</f>
        <v>0</v>
      </c>
      <c r="AJ262" t="b">
        <f>IF(OR(O262=Localization!$C$123,O262=5),-2,IF(OR(O262=Localization!$C$124,O262=4),-1,IF(OR(O262=Localization!$C$125,O262=3),0,IF(OR(O262=Localization!$C$126,O262=2),2,IF(OR(O262=Localization!$C$127,O262=1),4)))))</f>
        <v>0</v>
      </c>
      <c r="AK262" t="b">
        <f>IF(OR(P262=Localization!$C$117,P262=5),4,IF(OR(P262=Localization!$C$118,P262=4),2,IF(OR(P262=Localization!$C$119,P262=3),0,IF(OR(P262=Localization!$C$120,P262=2),-1,IF(OR(P262=Localization!$C$121,P262=1),-2)))))</f>
        <v>0</v>
      </c>
      <c r="AL262" t="b">
        <f>IF(OR(Q262=Localization!$C$123,Q262=5),-2,IF(OR(Q262=Localization!$C$124,Q262=4),-1,IF(OR(Q262=Localization!$C$125,Q262=3),0,IF(OR(Q262=Localization!$C$126,Q262=2),2,IF(OR(Q262=Localization!$C$127,Q262=1),4)))))</f>
        <v>0</v>
      </c>
      <c r="AM262" t="b">
        <f>IF(OR(R262=Localization!$C$117,R262=5),4,IF(OR(R262=Localization!$C$118,R262=4),2,IF(OR(R262=Localization!$C$119,R262=3),0,IF(OR(R262=Localization!$C$120,R262=2),-1,IF(OR(R262=Localization!$C$121,R262=1),-2)))))</f>
        <v>0</v>
      </c>
      <c r="AN262" t="b">
        <f>IF(OR(S262=Localization!$C$123,S262=5),-2,IF(OR(S262=Localization!$C$124,S262=4),-1,IF(OR(S262=Localization!$C$125,S262=3),0,IF(OR(S262=Localization!$C$126,S262=2),2,IF(OR(S262=Localization!$C$127,S262=1),4)))))</f>
        <v>0</v>
      </c>
      <c r="AO262" t="b">
        <f>IF(OR(T262=Localization!$C$117,T262=5),4,IF(OR(T262=Localization!$C$118,T262=4),2,IF(OR(T262=Localization!$C$119,T262=3),0,IF(OR(T262=Localization!$C$120,T262=2),-1,IF(OR(T262=Localization!$C$121,T262=1),-2)))))</f>
        <v>0</v>
      </c>
      <c r="AP262" t="b">
        <f>IF(OR(U262=Localization!$C$123,U262=5),-2,IF(OR(U262=Localization!$C$124,U262=4),-1,IF(OR(U262=Localization!$C$125,U262=3),0,IF(OR(U262=Localization!$C$126,U262=2),2,IF(OR(U262=Localization!$C$127,U262=1),4)))))</f>
        <v>0</v>
      </c>
      <c r="AR262" t="str">
        <f t="shared" si="92"/>
        <v>ЛОЖЬЛОЖЬ</v>
      </c>
      <c r="AS262" t="str">
        <f t="shared" si="93"/>
        <v>ЛОЖЬЛОЖЬ</v>
      </c>
      <c r="AT262" t="str">
        <f t="shared" si="94"/>
        <v>ЛОЖЬЛОЖЬ</v>
      </c>
      <c r="AU262" t="str">
        <f t="shared" si="95"/>
        <v>ЛОЖЬЛОЖЬ</v>
      </c>
      <c r="AV262" t="str">
        <f t="shared" si="96"/>
        <v>ЛОЖЬЛОЖЬ</v>
      </c>
      <c r="AW262" t="str">
        <f t="shared" si="97"/>
        <v>ЛОЖЬЛОЖЬ</v>
      </c>
      <c r="AX262" t="str">
        <f t="shared" si="98"/>
        <v>ЛОЖЬЛОЖЬ</v>
      </c>
      <c r="AY262" t="str">
        <f t="shared" si="99"/>
        <v>ЛОЖЬЛОЖЬ</v>
      </c>
      <c r="AZ262" t="str">
        <f t="shared" si="100"/>
        <v>ЛОЖЬЛОЖЬ</v>
      </c>
      <c r="BA262" t="str">
        <f t="shared" si="101"/>
        <v>ЛОЖЬЛОЖЬ</v>
      </c>
      <c r="BC262" t="str">
        <f t="shared" si="102"/>
        <v/>
      </c>
      <c r="BD262" t="str">
        <f t="shared" si="103"/>
        <v/>
      </c>
      <c r="BE262" t="str">
        <f t="shared" si="104"/>
        <v/>
      </c>
      <c r="BF262" t="str">
        <f t="shared" si="105"/>
        <v/>
      </c>
      <c r="BG262" t="str">
        <f t="shared" si="106"/>
        <v/>
      </c>
      <c r="BH262" t="str">
        <f t="shared" si="107"/>
        <v/>
      </c>
      <c r="BI262" t="str">
        <f t="shared" si="108"/>
        <v/>
      </c>
      <c r="BJ262" t="str">
        <f t="shared" si="109"/>
        <v/>
      </c>
      <c r="BK262" t="str">
        <f t="shared" si="110"/>
        <v/>
      </c>
      <c r="BL262" t="str">
        <f t="shared" si="111"/>
        <v/>
      </c>
    </row>
    <row r="263" spans="23:64" x14ac:dyDescent="0.25">
      <c r="W263" t="b">
        <f>IF(OR(B263=Localization!$C$117,B263=5),4,IF(OR(B263=Localization!$C$118,B263=4),2,IF(OR(B263=Localization!$C$119,B263=3),0,IF(OR(B263=Localization!$C$120,B263=2),-1,IF(OR(B263=Localization!$C$121,B263=1),-2)))))</f>
        <v>0</v>
      </c>
      <c r="X263" t="b">
        <f>IF(OR(C263=Localization!$C$123,C263=5),-2,IF(OR(C263=Localization!$C$124,C263=4),-1,IF(OR(C263=Localization!$C$125,C263=3),0,IF(OR(C263=Localization!$C$126,C263=2),2,IF(OR(C263=Localization!$C$127,C263=1),4)))))</f>
        <v>0</v>
      </c>
      <c r="Y263" t="b">
        <f>IF(OR(D263=Localization!$C$117,D263=5),4,IF(OR(D263=Localization!$C$118,D263=4),2,IF(OR(D263=Localization!$C$119,D263=3),0,IF(OR(D263=Localization!$C$120,D263=2),-1,IF(OR(D263=Localization!$C$121,D263=1),-2)))))</f>
        <v>0</v>
      </c>
      <c r="Z263" t="b">
        <f>IF(OR(E263=Localization!$C$123,E263=5),-2,IF(OR(E263=Localization!$C$124,E263=4),-1,IF(OR(E263=Localization!$C$125,E263=3),0,IF(OR(E263=Localization!$C$126,E263=2),2,IF(OR(E263=Localization!$C$127,E263=1),4)))))</f>
        <v>0</v>
      </c>
      <c r="AA263" t="b">
        <f>IF(OR(F263=Localization!$C$117,F263=5),4,IF(OR(F263=Localization!$C$118,F263=4),2,IF(OR(F263=Localization!$C$119,F263=3),0,IF(OR(F263=Localization!$C$120,F263=2),-1,IF(OR(F263=Localization!$C$121,F263=1),-2)))))</f>
        <v>0</v>
      </c>
      <c r="AB263" t="b">
        <f>IF(OR(G263=Localization!$C$123,G263=5),-2,IF(OR(G263=Localization!$C$124,G263=4),-1,IF(OR(G263=Localization!$C$125,G263=3),0,IF(OR(G263=Localization!$C$126,G263=2),2,IF(OR(G263=Localization!$C$127,G263=1),4)))))</f>
        <v>0</v>
      </c>
      <c r="AC263" t="b">
        <f>IF(OR(H263=Localization!$C$117,H263=5),4,IF(OR(H263=Localization!$C$118,H263=4),2,IF(OR(H263=Localization!$C$119,H263=3),0,IF(OR(H263=Localization!$C$120,H263=2),-1,IF(OR(H263=Localization!$C$121,H263=1),-2)))))</f>
        <v>0</v>
      </c>
      <c r="AD263" t="b">
        <f>IF(OR(I263=Localization!$C$123,I263=5),-2,IF(OR(I263=Localization!$C$124,I263=4),-1,IF(OR(I263=Localization!$C$125,I263=3),0,IF(OR(I263=Localization!$C$126,I263=2),2,IF(OR(I263=Localization!$C$127,I263=1),4)))))</f>
        <v>0</v>
      </c>
      <c r="AE263" t="b">
        <f>IF(OR(J263=Localization!$C$117,J263=5),4,IF(OR(J263=Localization!$C$118,J263=4),2,IF(OR(J263=Localization!$C$119,J263=3),0,IF(OR(J263=Localization!$C$120,J263=2),-1,IF(OR(J263=Localization!$C$121,J263=1),-2)))))</f>
        <v>0</v>
      </c>
      <c r="AF263" t="b">
        <f>IF(OR(K263=Localization!$C$123,K263=5),-2,IF(OR(K263=Localization!$C$124,K263=4),-1,IF(OR(K263=Localization!$C$125,K263=3),0,IF(OR(K263=Localization!$C$126,K263=2),2,IF(OR(K263=Localization!$C$127,K263=1),4)))))</f>
        <v>0</v>
      </c>
      <c r="AG263" t="b">
        <f>IF(OR(L263=Localization!$C$117,L263=5),4,IF(OR(L263=Localization!$C$118,L263=4),2,IF(OR(L263=Localization!$C$119,L263=3),0,IF(OR(L263=Localization!$C$120,L263=2),-1,IF(OR(L263=Localization!$C$121,L263=1),-2)))))</f>
        <v>0</v>
      </c>
      <c r="AH263" t="b">
        <f>IF(OR(M263=Localization!$C$123,M263=5),-2,IF(OR(M263=Localization!$C$124,M263=4),-1,IF(OR(M263=Localization!$C$125,M263=3),0,IF(OR(M263=Localization!$C$126,M263=2),2,IF(OR(M263=Localization!$C$127,M263=1),4)))))</f>
        <v>0</v>
      </c>
      <c r="AI263" t="b">
        <f>IF(OR(N263=Localization!$C$117,N263=5),4,IF(OR(N263=Localization!$C$118,N263=4),2,IF(OR(N263=Localization!$C$119,N263=3),0,IF(OR(N263=Localization!$C$120,N263=2),-1,IF(OR(N263=Localization!$C$121,N263=1),-2)))))</f>
        <v>0</v>
      </c>
      <c r="AJ263" t="b">
        <f>IF(OR(O263=Localization!$C$123,O263=5),-2,IF(OR(O263=Localization!$C$124,O263=4),-1,IF(OR(O263=Localization!$C$125,O263=3),0,IF(OR(O263=Localization!$C$126,O263=2),2,IF(OR(O263=Localization!$C$127,O263=1),4)))))</f>
        <v>0</v>
      </c>
      <c r="AK263" t="b">
        <f>IF(OR(P263=Localization!$C$117,P263=5),4,IF(OR(P263=Localization!$C$118,P263=4),2,IF(OR(P263=Localization!$C$119,P263=3),0,IF(OR(P263=Localization!$C$120,P263=2),-1,IF(OR(P263=Localization!$C$121,P263=1),-2)))))</f>
        <v>0</v>
      </c>
      <c r="AL263" t="b">
        <f>IF(OR(Q263=Localization!$C$123,Q263=5),-2,IF(OR(Q263=Localization!$C$124,Q263=4),-1,IF(OR(Q263=Localization!$C$125,Q263=3),0,IF(OR(Q263=Localization!$C$126,Q263=2),2,IF(OR(Q263=Localization!$C$127,Q263=1),4)))))</f>
        <v>0</v>
      </c>
      <c r="AM263" t="b">
        <f>IF(OR(R263=Localization!$C$117,R263=5),4,IF(OR(R263=Localization!$C$118,R263=4),2,IF(OR(R263=Localization!$C$119,R263=3),0,IF(OR(R263=Localization!$C$120,R263=2),-1,IF(OR(R263=Localization!$C$121,R263=1),-2)))))</f>
        <v>0</v>
      </c>
      <c r="AN263" t="b">
        <f>IF(OR(S263=Localization!$C$123,S263=5),-2,IF(OR(S263=Localization!$C$124,S263=4),-1,IF(OR(S263=Localization!$C$125,S263=3),0,IF(OR(S263=Localization!$C$126,S263=2),2,IF(OR(S263=Localization!$C$127,S263=1),4)))))</f>
        <v>0</v>
      </c>
      <c r="AO263" t="b">
        <f>IF(OR(T263=Localization!$C$117,T263=5),4,IF(OR(T263=Localization!$C$118,T263=4),2,IF(OR(T263=Localization!$C$119,T263=3),0,IF(OR(T263=Localization!$C$120,T263=2),-1,IF(OR(T263=Localization!$C$121,T263=1),-2)))))</f>
        <v>0</v>
      </c>
      <c r="AP263" t="b">
        <f>IF(OR(U263=Localization!$C$123,U263=5),-2,IF(OR(U263=Localization!$C$124,U263=4),-1,IF(OR(U263=Localization!$C$125,U263=3),0,IF(OR(U263=Localization!$C$126,U263=2),2,IF(OR(U263=Localization!$C$127,U263=1),4)))))</f>
        <v>0</v>
      </c>
      <c r="AR263" t="str">
        <f t="shared" si="92"/>
        <v>ЛОЖЬЛОЖЬ</v>
      </c>
      <c r="AS263" t="str">
        <f t="shared" si="93"/>
        <v>ЛОЖЬЛОЖЬ</v>
      </c>
      <c r="AT263" t="str">
        <f t="shared" si="94"/>
        <v>ЛОЖЬЛОЖЬ</v>
      </c>
      <c r="AU263" t="str">
        <f t="shared" si="95"/>
        <v>ЛОЖЬЛОЖЬ</v>
      </c>
      <c r="AV263" t="str">
        <f t="shared" si="96"/>
        <v>ЛОЖЬЛОЖЬ</v>
      </c>
      <c r="AW263" t="str">
        <f t="shared" si="97"/>
        <v>ЛОЖЬЛОЖЬ</v>
      </c>
      <c r="AX263" t="str">
        <f t="shared" si="98"/>
        <v>ЛОЖЬЛОЖЬ</v>
      </c>
      <c r="AY263" t="str">
        <f t="shared" si="99"/>
        <v>ЛОЖЬЛОЖЬ</v>
      </c>
      <c r="AZ263" t="str">
        <f t="shared" si="100"/>
        <v>ЛОЖЬЛОЖЬ</v>
      </c>
      <c r="BA263" t="str">
        <f t="shared" si="101"/>
        <v>ЛОЖЬЛОЖЬ</v>
      </c>
      <c r="BC263" t="str">
        <f t="shared" si="102"/>
        <v/>
      </c>
      <c r="BD263" t="str">
        <f t="shared" si="103"/>
        <v/>
      </c>
      <c r="BE263" t="str">
        <f t="shared" si="104"/>
        <v/>
      </c>
      <c r="BF263" t="str">
        <f t="shared" si="105"/>
        <v/>
      </c>
      <c r="BG263" t="str">
        <f t="shared" si="106"/>
        <v/>
      </c>
      <c r="BH263" t="str">
        <f t="shared" si="107"/>
        <v/>
      </c>
      <c r="BI263" t="str">
        <f t="shared" si="108"/>
        <v/>
      </c>
      <c r="BJ263" t="str">
        <f t="shared" si="109"/>
        <v/>
      </c>
      <c r="BK263" t="str">
        <f t="shared" si="110"/>
        <v/>
      </c>
      <c r="BL263" t="str">
        <f t="shared" si="111"/>
        <v/>
      </c>
    </row>
    <row r="264" spans="23:64" x14ac:dyDescent="0.25">
      <c r="W264" t="b">
        <f>IF(OR(B264=Localization!$C$117,B264=5),4,IF(OR(B264=Localization!$C$118,B264=4),2,IF(OR(B264=Localization!$C$119,B264=3),0,IF(OR(B264=Localization!$C$120,B264=2),-1,IF(OR(B264=Localization!$C$121,B264=1),-2)))))</f>
        <v>0</v>
      </c>
      <c r="X264" t="b">
        <f>IF(OR(C264=Localization!$C$123,C264=5),-2,IF(OR(C264=Localization!$C$124,C264=4),-1,IF(OR(C264=Localization!$C$125,C264=3),0,IF(OR(C264=Localization!$C$126,C264=2),2,IF(OR(C264=Localization!$C$127,C264=1),4)))))</f>
        <v>0</v>
      </c>
      <c r="Y264" t="b">
        <f>IF(OR(D264=Localization!$C$117,D264=5),4,IF(OR(D264=Localization!$C$118,D264=4),2,IF(OR(D264=Localization!$C$119,D264=3),0,IF(OR(D264=Localization!$C$120,D264=2),-1,IF(OR(D264=Localization!$C$121,D264=1),-2)))))</f>
        <v>0</v>
      </c>
      <c r="Z264" t="b">
        <f>IF(OR(E264=Localization!$C$123,E264=5),-2,IF(OR(E264=Localization!$C$124,E264=4),-1,IF(OR(E264=Localization!$C$125,E264=3),0,IF(OR(E264=Localization!$C$126,E264=2),2,IF(OR(E264=Localization!$C$127,E264=1),4)))))</f>
        <v>0</v>
      </c>
      <c r="AA264" t="b">
        <f>IF(OR(F264=Localization!$C$117,F264=5),4,IF(OR(F264=Localization!$C$118,F264=4),2,IF(OR(F264=Localization!$C$119,F264=3),0,IF(OR(F264=Localization!$C$120,F264=2),-1,IF(OR(F264=Localization!$C$121,F264=1),-2)))))</f>
        <v>0</v>
      </c>
      <c r="AB264" t="b">
        <f>IF(OR(G264=Localization!$C$123,G264=5),-2,IF(OR(G264=Localization!$C$124,G264=4),-1,IF(OR(G264=Localization!$C$125,G264=3),0,IF(OR(G264=Localization!$C$126,G264=2),2,IF(OR(G264=Localization!$C$127,G264=1),4)))))</f>
        <v>0</v>
      </c>
      <c r="AC264" t="b">
        <f>IF(OR(H264=Localization!$C$117,H264=5),4,IF(OR(H264=Localization!$C$118,H264=4),2,IF(OR(H264=Localization!$C$119,H264=3),0,IF(OR(H264=Localization!$C$120,H264=2),-1,IF(OR(H264=Localization!$C$121,H264=1),-2)))))</f>
        <v>0</v>
      </c>
      <c r="AD264" t="b">
        <f>IF(OR(I264=Localization!$C$123,I264=5),-2,IF(OR(I264=Localization!$C$124,I264=4),-1,IF(OR(I264=Localization!$C$125,I264=3),0,IF(OR(I264=Localization!$C$126,I264=2),2,IF(OR(I264=Localization!$C$127,I264=1),4)))))</f>
        <v>0</v>
      </c>
      <c r="AE264" t="b">
        <f>IF(OR(J264=Localization!$C$117,J264=5),4,IF(OR(J264=Localization!$C$118,J264=4),2,IF(OR(J264=Localization!$C$119,J264=3),0,IF(OR(J264=Localization!$C$120,J264=2),-1,IF(OR(J264=Localization!$C$121,J264=1),-2)))))</f>
        <v>0</v>
      </c>
      <c r="AF264" t="b">
        <f>IF(OR(K264=Localization!$C$123,K264=5),-2,IF(OR(K264=Localization!$C$124,K264=4),-1,IF(OR(K264=Localization!$C$125,K264=3),0,IF(OR(K264=Localization!$C$126,K264=2),2,IF(OR(K264=Localization!$C$127,K264=1),4)))))</f>
        <v>0</v>
      </c>
      <c r="AG264" t="b">
        <f>IF(OR(L264=Localization!$C$117,L264=5),4,IF(OR(L264=Localization!$C$118,L264=4),2,IF(OR(L264=Localization!$C$119,L264=3),0,IF(OR(L264=Localization!$C$120,L264=2),-1,IF(OR(L264=Localization!$C$121,L264=1),-2)))))</f>
        <v>0</v>
      </c>
      <c r="AH264" t="b">
        <f>IF(OR(M264=Localization!$C$123,M264=5),-2,IF(OR(M264=Localization!$C$124,M264=4),-1,IF(OR(M264=Localization!$C$125,M264=3),0,IF(OR(M264=Localization!$C$126,M264=2),2,IF(OR(M264=Localization!$C$127,M264=1),4)))))</f>
        <v>0</v>
      </c>
      <c r="AI264" t="b">
        <f>IF(OR(N264=Localization!$C$117,N264=5),4,IF(OR(N264=Localization!$C$118,N264=4),2,IF(OR(N264=Localization!$C$119,N264=3),0,IF(OR(N264=Localization!$C$120,N264=2),-1,IF(OR(N264=Localization!$C$121,N264=1),-2)))))</f>
        <v>0</v>
      </c>
      <c r="AJ264" t="b">
        <f>IF(OR(O264=Localization!$C$123,O264=5),-2,IF(OR(O264=Localization!$C$124,O264=4),-1,IF(OR(O264=Localization!$C$125,O264=3),0,IF(OR(O264=Localization!$C$126,O264=2),2,IF(OR(O264=Localization!$C$127,O264=1),4)))))</f>
        <v>0</v>
      </c>
      <c r="AK264" t="b">
        <f>IF(OR(P264=Localization!$C$117,P264=5),4,IF(OR(P264=Localization!$C$118,P264=4),2,IF(OR(P264=Localization!$C$119,P264=3),0,IF(OR(P264=Localization!$C$120,P264=2),-1,IF(OR(P264=Localization!$C$121,P264=1),-2)))))</f>
        <v>0</v>
      </c>
      <c r="AL264" t="b">
        <f>IF(OR(Q264=Localization!$C$123,Q264=5),-2,IF(OR(Q264=Localization!$C$124,Q264=4),-1,IF(OR(Q264=Localization!$C$125,Q264=3),0,IF(OR(Q264=Localization!$C$126,Q264=2),2,IF(OR(Q264=Localization!$C$127,Q264=1),4)))))</f>
        <v>0</v>
      </c>
      <c r="AM264" t="b">
        <f>IF(OR(R264=Localization!$C$117,R264=5),4,IF(OR(R264=Localization!$C$118,R264=4),2,IF(OR(R264=Localization!$C$119,R264=3),0,IF(OR(R264=Localization!$C$120,R264=2),-1,IF(OR(R264=Localization!$C$121,R264=1),-2)))))</f>
        <v>0</v>
      </c>
      <c r="AN264" t="b">
        <f>IF(OR(S264=Localization!$C$123,S264=5),-2,IF(OR(S264=Localization!$C$124,S264=4),-1,IF(OR(S264=Localization!$C$125,S264=3),0,IF(OR(S264=Localization!$C$126,S264=2),2,IF(OR(S264=Localization!$C$127,S264=1),4)))))</f>
        <v>0</v>
      </c>
      <c r="AO264" t="b">
        <f>IF(OR(T264=Localization!$C$117,T264=5),4,IF(OR(T264=Localization!$C$118,T264=4),2,IF(OR(T264=Localization!$C$119,T264=3),0,IF(OR(T264=Localization!$C$120,T264=2),-1,IF(OR(T264=Localization!$C$121,T264=1),-2)))))</f>
        <v>0</v>
      </c>
      <c r="AP264" t="b">
        <f>IF(OR(U264=Localization!$C$123,U264=5),-2,IF(OR(U264=Localization!$C$124,U264=4),-1,IF(OR(U264=Localization!$C$125,U264=3),0,IF(OR(U264=Localization!$C$126,U264=2),2,IF(OR(U264=Localization!$C$127,U264=1),4)))))</f>
        <v>0</v>
      </c>
      <c r="AR264" t="str">
        <f t="shared" si="92"/>
        <v>ЛОЖЬЛОЖЬ</v>
      </c>
      <c r="AS264" t="str">
        <f t="shared" si="93"/>
        <v>ЛОЖЬЛОЖЬ</v>
      </c>
      <c r="AT264" t="str">
        <f t="shared" si="94"/>
        <v>ЛОЖЬЛОЖЬ</v>
      </c>
      <c r="AU264" t="str">
        <f t="shared" si="95"/>
        <v>ЛОЖЬЛОЖЬ</v>
      </c>
      <c r="AV264" t="str">
        <f t="shared" si="96"/>
        <v>ЛОЖЬЛОЖЬ</v>
      </c>
      <c r="AW264" t="str">
        <f t="shared" si="97"/>
        <v>ЛОЖЬЛОЖЬ</v>
      </c>
      <c r="AX264" t="str">
        <f t="shared" si="98"/>
        <v>ЛОЖЬЛОЖЬ</v>
      </c>
      <c r="AY264" t="str">
        <f t="shared" si="99"/>
        <v>ЛОЖЬЛОЖЬ</v>
      </c>
      <c r="AZ264" t="str">
        <f t="shared" si="100"/>
        <v>ЛОЖЬЛОЖЬ</v>
      </c>
      <c r="BA264" t="str">
        <f t="shared" si="101"/>
        <v>ЛОЖЬЛОЖЬ</v>
      </c>
      <c r="BC264" t="str">
        <f t="shared" si="102"/>
        <v/>
      </c>
      <c r="BD264" t="str">
        <f t="shared" si="103"/>
        <v/>
      </c>
      <c r="BE264" t="str">
        <f t="shared" si="104"/>
        <v/>
      </c>
      <c r="BF264" t="str">
        <f t="shared" si="105"/>
        <v/>
      </c>
      <c r="BG264" t="str">
        <f t="shared" si="106"/>
        <v/>
      </c>
      <c r="BH264" t="str">
        <f t="shared" si="107"/>
        <v/>
      </c>
      <c r="BI264" t="str">
        <f t="shared" si="108"/>
        <v/>
      </c>
      <c r="BJ264" t="str">
        <f t="shared" si="109"/>
        <v/>
      </c>
      <c r="BK264" t="str">
        <f t="shared" si="110"/>
        <v/>
      </c>
      <c r="BL264" t="str">
        <f t="shared" si="111"/>
        <v/>
      </c>
    </row>
    <row r="265" spans="23:64" x14ac:dyDescent="0.25">
      <c r="W265" t="b">
        <f>IF(OR(B265=Localization!$C$117,B265=5),4,IF(OR(B265=Localization!$C$118,B265=4),2,IF(OR(B265=Localization!$C$119,B265=3),0,IF(OR(B265=Localization!$C$120,B265=2),-1,IF(OR(B265=Localization!$C$121,B265=1),-2)))))</f>
        <v>0</v>
      </c>
      <c r="X265" t="b">
        <f>IF(OR(C265=Localization!$C$123,C265=5),-2,IF(OR(C265=Localization!$C$124,C265=4),-1,IF(OR(C265=Localization!$C$125,C265=3),0,IF(OR(C265=Localization!$C$126,C265=2),2,IF(OR(C265=Localization!$C$127,C265=1),4)))))</f>
        <v>0</v>
      </c>
      <c r="Y265" t="b">
        <f>IF(OR(D265=Localization!$C$117,D265=5),4,IF(OR(D265=Localization!$C$118,D265=4),2,IF(OR(D265=Localization!$C$119,D265=3),0,IF(OR(D265=Localization!$C$120,D265=2),-1,IF(OR(D265=Localization!$C$121,D265=1),-2)))))</f>
        <v>0</v>
      </c>
      <c r="Z265" t="b">
        <f>IF(OR(E265=Localization!$C$123,E265=5),-2,IF(OR(E265=Localization!$C$124,E265=4),-1,IF(OR(E265=Localization!$C$125,E265=3),0,IF(OR(E265=Localization!$C$126,E265=2),2,IF(OR(E265=Localization!$C$127,E265=1),4)))))</f>
        <v>0</v>
      </c>
      <c r="AA265" t="b">
        <f>IF(OR(F265=Localization!$C$117,F265=5),4,IF(OR(F265=Localization!$C$118,F265=4),2,IF(OR(F265=Localization!$C$119,F265=3),0,IF(OR(F265=Localization!$C$120,F265=2),-1,IF(OR(F265=Localization!$C$121,F265=1),-2)))))</f>
        <v>0</v>
      </c>
      <c r="AB265" t="b">
        <f>IF(OR(G265=Localization!$C$123,G265=5),-2,IF(OR(G265=Localization!$C$124,G265=4),-1,IF(OR(G265=Localization!$C$125,G265=3),0,IF(OR(G265=Localization!$C$126,G265=2),2,IF(OR(G265=Localization!$C$127,G265=1),4)))))</f>
        <v>0</v>
      </c>
      <c r="AC265" t="b">
        <f>IF(OR(H265=Localization!$C$117,H265=5),4,IF(OR(H265=Localization!$C$118,H265=4),2,IF(OR(H265=Localization!$C$119,H265=3),0,IF(OR(H265=Localization!$C$120,H265=2),-1,IF(OR(H265=Localization!$C$121,H265=1),-2)))))</f>
        <v>0</v>
      </c>
      <c r="AD265" t="b">
        <f>IF(OR(I265=Localization!$C$123,I265=5),-2,IF(OR(I265=Localization!$C$124,I265=4),-1,IF(OR(I265=Localization!$C$125,I265=3),0,IF(OR(I265=Localization!$C$126,I265=2),2,IF(OR(I265=Localization!$C$127,I265=1),4)))))</f>
        <v>0</v>
      </c>
      <c r="AE265" t="b">
        <f>IF(OR(J265=Localization!$C$117,J265=5),4,IF(OR(J265=Localization!$C$118,J265=4),2,IF(OR(J265=Localization!$C$119,J265=3),0,IF(OR(J265=Localization!$C$120,J265=2),-1,IF(OR(J265=Localization!$C$121,J265=1),-2)))))</f>
        <v>0</v>
      </c>
      <c r="AF265" t="b">
        <f>IF(OR(K265=Localization!$C$123,K265=5),-2,IF(OR(K265=Localization!$C$124,K265=4),-1,IF(OR(K265=Localization!$C$125,K265=3),0,IF(OR(K265=Localization!$C$126,K265=2),2,IF(OR(K265=Localization!$C$127,K265=1),4)))))</f>
        <v>0</v>
      </c>
      <c r="AG265" t="b">
        <f>IF(OR(L265=Localization!$C$117,L265=5),4,IF(OR(L265=Localization!$C$118,L265=4),2,IF(OR(L265=Localization!$C$119,L265=3),0,IF(OR(L265=Localization!$C$120,L265=2),-1,IF(OR(L265=Localization!$C$121,L265=1),-2)))))</f>
        <v>0</v>
      </c>
      <c r="AH265" t="b">
        <f>IF(OR(M265=Localization!$C$123,M265=5),-2,IF(OR(M265=Localization!$C$124,M265=4),-1,IF(OR(M265=Localization!$C$125,M265=3),0,IF(OR(M265=Localization!$C$126,M265=2),2,IF(OR(M265=Localization!$C$127,M265=1),4)))))</f>
        <v>0</v>
      </c>
      <c r="AI265" t="b">
        <f>IF(OR(N265=Localization!$C$117,N265=5),4,IF(OR(N265=Localization!$C$118,N265=4),2,IF(OR(N265=Localization!$C$119,N265=3),0,IF(OR(N265=Localization!$C$120,N265=2),-1,IF(OR(N265=Localization!$C$121,N265=1),-2)))))</f>
        <v>0</v>
      </c>
      <c r="AJ265" t="b">
        <f>IF(OR(O265=Localization!$C$123,O265=5),-2,IF(OR(O265=Localization!$C$124,O265=4),-1,IF(OR(O265=Localization!$C$125,O265=3),0,IF(OR(O265=Localization!$C$126,O265=2),2,IF(OR(O265=Localization!$C$127,O265=1),4)))))</f>
        <v>0</v>
      </c>
      <c r="AK265" t="b">
        <f>IF(OR(P265=Localization!$C$117,P265=5),4,IF(OR(P265=Localization!$C$118,P265=4),2,IF(OR(P265=Localization!$C$119,P265=3),0,IF(OR(P265=Localization!$C$120,P265=2),-1,IF(OR(P265=Localization!$C$121,P265=1),-2)))))</f>
        <v>0</v>
      </c>
      <c r="AL265" t="b">
        <f>IF(OR(Q265=Localization!$C$123,Q265=5),-2,IF(OR(Q265=Localization!$C$124,Q265=4),-1,IF(OR(Q265=Localization!$C$125,Q265=3),0,IF(OR(Q265=Localization!$C$126,Q265=2),2,IF(OR(Q265=Localization!$C$127,Q265=1),4)))))</f>
        <v>0</v>
      </c>
      <c r="AM265" t="b">
        <f>IF(OR(R265=Localization!$C$117,R265=5),4,IF(OR(R265=Localization!$C$118,R265=4),2,IF(OR(R265=Localization!$C$119,R265=3),0,IF(OR(R265=Localization!$C$120,R265=2),-1,IF(OR(R265=Localization!$C$121,R265=1),-2)))))</f>
        <v>0</v>
      </c>
      <c r="AN265" t="b">
        <f>IF(OR(S265=Localization!$C$123,S265=5),-2,IF(OR(S265=Localization!$C$124,S265=4),-1,IF(OR(S265=Localization!$C$125,S265=3),0,IF(OR(S265=Localization!$C$126,S265=2),2,IF(OR(S265=Localization!$C$127,S265=1),4)))))</f>
        <v>0</v>
      </c>
      <c r="AO265" t="b">
        <f>IF(OR(T265=Localization!$C$117,T265=5),4,IF(OR(T265=Localization!$C$118,T265=4),2,IF(OR(T265=Localization!$C$119,T265=3),0,IF(OR(T265=Localization!$C$120,T265=2),-1,IF(OR(T265=Localization!$C$121,T265=1),-2)))))</f>
        <v>0</v>
      </c>
      <c r="AP265" t="b">
        <f>IF(OR(U265=Localization!$C$123,U265=5),-2,IF(OR(U265=Localization!$C$124,U265=4),-1,IF(OR(U265=Localization!$C$125,U265=3),0,IF(OR(U265=Localization!$C$126,U265=2),2,IF(OR(U265=Localization!$C$127,U265=1),4)))))</f>
        <v>0</v>
      </c>
      <c r="AR265" t="str">
        <f t="shared" si="92"/>
        <v>ЛОЖЬЛОЖЬ</v>
      </c>
      <c r="AS265" t="str">
        <f t="shared" si="93"/>
        <v>ЛОЖЬЛОЖЬ</v>
      </c>
      <c r="AT265" t="str">
        <f t="shared" si="94"/>
        <v>ЛОЖЬЛОЖЬ</v>
      </c>
      <c r="AU265" t="str">
        <f t="shared" si="95"/>
        <v>ЛОЖЬЛОЖЬ</v>
      </c>
      <c r="AV265" t="str">
        <f t="shared" si="96"/>
        <v>ЛОЖЬЛОЖЬ</v>
      </c>
      <c r="AW265" t="str">
        <f t="shared" si="97"/>
        <v>ЛОЖЬЛОЖЬ</v>
      </c>
      <c r="AX265" t="str">
        <f t="shared" si="98"/>
        <v>ЛОЖЬЛОЖЬ</v>
      </c>
      <c r="AY265" t="str">
        <f t="shared" si="99"/>
        <v>ЛОЖЬЛОЖЬ</v>
      </c>
      <c r="AZ265" t="str">
        <f t="shared" si="100"/>
        <v>ЛОЖЬЛОЖЬ</v>
      </c>
      <c r="BA265" t="str">
        <f t="shared" si="101"/>
        <v>ЛОЖЬЛОЖЬ</v>
      </c>
      <c r="BC265" t="str">
        <f t="shared" si="102"/>
        <v/>
      </c>
      <c r="BD265" t="str">
        <f t="shared" si="103"/>
        <v/>
      </c>
      <c r="BE265" t="str">
        <f t="shared" si="104"/>
        <v/>
      </c>
      <c r="BF265" t="str">
        <f t="shared" si="105"/>
        <v/>
      </c>
      <c r="BG265" t="str">
        <f t="shared" si="106"/>
        <v/>
      </c>
      <c r="BH265" t="str">
        <f t="shared" si="107"/>
        <v/>
      </c>
      <c r="BI265" t="str">
        <f t="shared" si="108"/>
        <v/>
      </c>
      <c r="BJ265" t="str">
        <f t="shared" si="109"/>
        <v/>
      </c>
      <c r="BK265" t="str">
        <f t="shared" si="110"/>
        <v/>
      </c>
      <c r="BL265" t="str">
        <f t="shared" si="111"/>
        <v/>
      </c>
    </row>
    <row r="266" spans="23:64" x14ac:dyDescent="0.25">
      <c r="W266" t="b">
        <f>IF(OR(B266=Localization!$C$117,B266=5),4,IF(OR(B266=Localization!$C$118,B266=4),2,IF(OR(B266=Localization!$C$119,B266=3),0,IF(OR(B266=Localization!$C$120,B266=2),-1,IF(OR(B266=Localization!$C$121,B266=1),-2)))))</f>
        <v>0</v>
      </c>
      <c r="X266" t="b">
        <f>IF(OR(C266=Localization!$C$123,C266=5),-2,IF(OR(C266=Localization!$C$124,C266=4),-1,IF(OR(C266=Localization!$C$125,C266=3),0,IF(OR(C266=Localization!$C$126,C266=2),2,IF(OR(C266=Localization!$C$127,C266=1),4)))))</f>
        <v>0</v>
      </c>
      <c r="Y266" t="b">
        <f>IF(OR(D266=Localization!$C$117,D266=5),4,IF(OR(D266=Localization!$C$118,D266=4),2,IF(OR(D266=Localization!$C$119,D266=3),0,IF(OR(D266=Localization!$C$120,D266=2),-1,IF(OR(D266=Localization!$C$121,D266=1),-2)))))</f>
        <v>0</v>
      </c>
      <c r="Z266" t="b">
        <f>IF(OR(E266=Localization!$C$123,E266=5),-2,IF(OR(E266=Localization!$C$124,E266=4),-1,IF(OR(E266=Localization!$C$125,E266=3),0,IF(OR(E266=Localization!$C$126,E266=2),2,IF(OR(E266=Localization!$C$127,E266=1),4)))))</f>
        <v>0</v>
      </c>
      <c r="AA266" t="b">
        <f>IF(OR(F266=Localization!$C$117,F266=5),4,IF(OR(F266=Localization!$C$118,F266=4),2,IF(OR(F266=Localization!$C$119,F266=3),0,IF(OR(F266=Localization!$C$120,F266=2),-1,IF(OR(F266=Localization!$C$121,F266=1),-2)))))</f>
        <v>0</v>
      </c>
      <c r="AB266" t="b">
        <f>IF(OR(G266=Localization!$C$123,G266=5),-2,IF(OR(G266=Localization!$C$124,G266=4),-1,IF(OR(G266=Localization!$C$125,G266=3),0,IF(OR(G266=Localization!$C$126,G266=2),2,IF(OR(G266=Localization!$C$127,G266=1),4)))))</f>
        <v>0</v>
      </c>
      <c r="AC266" t="b">
        <f>IF(OR(H266=Localization!$C$117,H266=5),4,IF(OR(H266=Localization!$C$118,H266=4),2,IF(OR(H266=Localization!$C$119,H266=3),0,IF(OR(H266=Localization!$C$120,H266=2),-1,IF(OR(H266=Localization!$C$121,H266=1),-2)))))</f>
        <v>0</v>
      </c>
      <c r="AD266" t="b">
        <f>IF(OR(I266=Localization!$C$123,I266=5),-2,IF(OR(I266=Localization!$C$124,I266=4),-1,IF(OR(I266=Localization!$C$125,I266=3),0,IF(OR(I266=Localization!$C$126,I266=2),2,IF(OR(I266=Localization!$C$127,I266=1),4)))))</f>
        <v>0</v>
      </c>
      <c r="AE266" t="b">
        <f>IF(OR(J266=Localization!$C$117,J266=5),4,IF(OR(J266=Localization!$C$118,J266=4),2,IF(OR(J266=Localization!$C$119,J266=3),0,IF(OR(J266=Localization!$C$120,J266=2),-1,IF(OR(J266=Localization!$C$121,J266=1),-2)))))</f>
        <v>0</v>
      </c>
      <c r="AF266" t="b">
        <f>IF(OR(K266=Localization!$C$123,K266=5),-2,IF(OR(K266=Localization!$C$124,K266=4),-1,IF(OR(K266=Localization!$C$125,K266=3),0,IF(OR(K266=Localization!$C$126,K266=2),2,IF(OR(K266=Localization!$C$127,K266=1),4)))))</f>
        <v>0</v>
      </c>
      <c r="AG266" t="b">
        <f>IF(OR(L266=Localization!$C$117,L266=5),4,IF(OR(L266=Localization!$C$118,L266=4),2,IF(OR(L266=Localization!$C$119,L266=3),0,IF(OR(L266=Localization!$C$120,L266=2),-1,IF(OR(L266=Localization!$C$121,L266=1),-2)))))</f>
        <v>0</v>
      </c>
      <c r="AH266" t="b">
        <f>IF(OR(M266=Localization!$C$123,M266=5),-2,IF(OR(M266=Localization!$C$124,M266=4),-1,IF(OR(M266=Localization!$C$125,M266=3),0,IF(OR(M266=Localization!$C$126,M266=2),2,IF(OR(M266=Localization!$C$127,M266=1),4)))))</f>
        <v>0</v>
      </c>
      <c r="AI266" t="b">
        <f>IF(OR(N266=Localization!$C$117,N266=5),4,IF(OR(N266=Localization!$C$118,N266=4),2,IF(OR(N266=Localization!$C$119,N266=3),0,IF(OR(N266=Localization!$C$120,N266=2),-1,IF(OR(N266=Localization!$C$121,N266=1),-2)))))</f>
        <v>0</v>
      </c>
      <c r="AJ266" t="b">
        <f>IF(OR(O266=Localization!$C$123,O266=5),-2,IF(OR(O266=Localization!$C$124,O266=4),-1,IF(OR(O266=Localization!$C$125,O266=3),0,IF(OR(O266=Localization!$C$126,O266=2),2,IF(OR(O266=Localization!$C$127,O266=1),4)))))</f>
        <v>0</v>
      </c>
      <c r="AK266" t="b">
        <f>IF(OR(P266=Localization!$C$117,P266=5),4,IF(OR(P266=Localization!$C$118,P266=4),2,IF(OR(P266=Localization!$C$119,P266=3),0,IF(OR(P266=Localization!$C$120,P266=2),-1,IF(OR(P266=Localization!$C$121,P266=1),-2)))))</f>
        <v>0</v>
      </c>
      <c r="AL266" t="b">
        <f>IF(OR(Q266=Localization!$C$123,Q266=5),-2,IF(OR(Q266=Localization!$C$124,Q266=4),-1,IF(OR(Q266=Localization!$C$125,Q266=3),0,IF(OR(Q266=Localization!$C$126,Q266=2),2,IF(OR(Q266=Localization!$C$127,Q266=1),4)))))</f>
        <v>0</v>
      </c>
      <c r="AM266" t="b">
        <f>IF(OR(R266=Localization!$C$117,R266=5),4,IF(OR(R266=Localization!$C$118,R266=4),2,IF(OR(R266=Localization!$C$119,R266=3),0,IF(OR(R266=Localization!$C$120,R266=2),-1,IF(OR(R266=Localization!$C$121,R266=1),-2)))))</f>
        <v>0</v>
      </c>
      <c r="AN266" t="b">
        <f>IF(OR(S266=Localization!$C$123,S266=5),-2,IF(OR(S266=Localization!$C$124,S266=4),-1,IF(OR(S266=Localization!$C$125,S266=3),0,IF(OR(S266=Localization!$C$126,S266=2),2,IF(OR(S266=Localization!$C$127,S266=1),4)))))</f>
        <v>0</v>
      </c>
      <c r="AO266" t="b">
        <f>IF(OR(T266=Localization!$C$117,T266=5),4,IF(OR(T266=Localization!$C$118,T266=4),2,IF(OR(T266=Localization!$C$119,T266=3),0,IF(OR(T266=Localization!$C$120,T266=2),-1,IF(OR(T266=Localization!$C$121,T266=1),-2)))))</f>
        <v>0</v>
      </c>
      <c r="AP266" t="b">
        <f>IF(OR(U266=Localization!$C$123,U266=5),-2,IF(OR(U266=Localization!$C$124,U266=4),-1,IF(OR(U266=Localization!$C$125,U266=3),0,IF(OR(U266=Localization!$C$126,U266=2),2,IF(OR(U266=Localization!$C$127,U266=1),4)))))</f>
        <v>0</v>
      </c>
      <c r="AR266" t="str">
        <f t="shared" si="92"/>
        <v>ЛОЖЬЛОЖЬ</v>
      </c>
      <c r="AS266" t="str">
        <f t="shared" si="93"/>
        <v>ЛОЖЬЛОЖЬ</v>
      </c>
      <c r="AT266" t="str">
        <f t="shared" si="94"/>
        <v>ЛОЖЬЛОЖЬ</v>
      </c>
      <c r="AU266" t="str">
        <f t="shared" si="95"/>
        <v>ЛОЖЬЛОЖЬ</v>
      </c>
      <c r="AV266" t="str">
        <f t="shared" si="96"/>
        <v>ЛОЖЬЛОЖЬ</v>
      </c>
      <c r="AW266" t="str">
        <f t="shared" si="97"/>
        <v>ЛОЖЬЛОЖЬ</v>
      </c>
      <c r="AX266" t="str">
        <f t="shared" si="98"/>
        <v>ЛОЖЬЛОЖЬ</v>
      </c>
      <c r="AY266" t="str">
        <f t="shared" si="99"/>
        <v>ЛОЖЬЛОЖЬ</v>
      </c>
      <c r="AZ266" t="str">
        <f t="shared" si="100"/>
        <v>ЛОЖЬЛОЖЬ</v>
      </c>
      <c r="BA266" t="str">
        <f t="shared" si="101"/>
        <v>ЛОЖЬЛОЖЬ</v>
      </c>
      <c r="BC266" t="str">
        <f t="shared" si="102"/>
        <v/>
      </c>
      <c r="BD266" t="str">
        <f t="shared" si="103"/>
        <v/>
      </c>
      <c r="BE266" t="str">
        <f t="shared" si="104"/>
        <v/>
      </c>
      <c r="BF266" t="str">
        <f t="shared" si="105"/>
        <v/>
      </c>
      <c r="BG266" t="str">
        <f t="shared" si="106"/>
        <v/>
      </c>
      <c r="BH266" t="str">
        <f t="shared" si="107"/>
        <v/>
      </c>
      <c r="BI266" t="str">
        <f t="shared" si="108"/>
        <v/>
      </c>
      <c r="BJ266" t="str">
        <f t="shared" si="109"/>
        <v/>
      </c>
      <c r="BK266" t="str">
        <f t="shared" si="110"/>
        <v/>
      </c>
      <c r="BL266" t="str">
        <f t="shared" si="111"/>
        <v/>
      </c>
    </row>
    <row r="267" spans="23:64" x14ac:dyDescent="0.25">
      <c r="W267" t="b">
        <f>IF(OR(B267=Localization!$C$117,B267=5),4,IF(OR(B267=Localization!$C$118,B267=4),2,IF(OR(B267=Localization!$C$119,B267=3),0,IF(OR(B267=Localization!$C$120,B267=2),-1,IF(OR(B267=Localization!$C$121,B267=1),-2)))))</f>
        <v>0</v>
      </c>
      <c r="X267" t="b">
        <f>IF(OR(C267=Localization!$C$123,C267=5),-2,IF(OR(C267=Localization!$C$124,C267=4),-1,IF(OR(C267=Localization!$C$125,C267=3),0,IF(OR(C267=Localization!$C$126,C267=2),2,IF(OR(C267=Localization!$C$127,C267=1),4)))))</f>
        <v>0</v>
      </c>
      <c r="Y267" t="b">
        <f>IF(OR(D267=Localization!$C$117,D267=5),4,IF(OR(D267=Localization!$C$118,D267=4),2,IF(OR(D267=Localization!$C$119,D267=3),0,IF(OR(D267=Localization!$C$120,D267=2),-1,IF(OR(D267=Localization!$C$121,D267=1),-2)))))</f>
        <v>0</v>
      </c>
      <c r="Z267" t="b">
        <f>IF(OR(E267=Localization!$C$123,E267=5),-2,IF(OR(E267=Localization!$C$124,E267=4),-1,IF(OR(E267=Localization!$C$125,E267=3),0,IF(OR(E267=Localization!$C$126,E267=2),2,IF(OR(E267=Localization!$C$127,E267=1),4)))))</f>
        <v>0</v>
      </c>
      <c r="AA267" t="b">
        <f>IF(OR(F267=Localization!$C$117,F267=5),4,IF(OR(F267=Localization!$C$118,F267=4),2,IF(OR(F267=Localization!$C$119,F267=3),0,IF(OR(F267=Localization!$C$120,F267=2),-1,IF(OR(F267=Localization!$C$121,F267=1),-2)))))</f>
        <v>0</v>
      </c>
      <c r="AB267" t="b">
        <f>IF(OR(G267=Localization!$C$123,G267=5),-2,IF(OR(G267=Localization!$C$124,G267=4),-1,IF(OR(G267=Localization!$C$125,G267=3),0,IF(OR(G267=Localization!$C$126,G267=2),2,IF(OR(G267=Localization!$C$127,G267=1),4)))))</f>
        <v>0</v>
      </c>
      <c r="AC267" t="b">
        <f>IF(OR(H267=Localization!$C$117,H267=5),4,IF(OR(H267=Localization!$C$118,H267=4),2,IF(OR(H267=Localization!$C$119,H267=3),0,IF(OR(H267=Localization!$C$120,H267=2),-1,IF(OR(H267=Localization!$C$121,H267=1),-2)))))</f>
        <v>0</v>
      </c>
      <c r="AD267" t="b">
        <f>IF(OR(I267=Localization!$C$123,I267=5),-2,IF(OR(I267=Localization!$C$124,I267=4),-1,IF(OR(I267=Localization!$C$125,I267=3),0,IF(OR(I267=Localization!$C$126,I267=2),2,IF(OR(I267=Localization!$C$127,I267=1),4)))))</f>
        <v>0</v>
      </c>
      <c r="AE267" t="b">
        <f>IF(OR(J267=Localization!$C$117,J267=5),4,IF(OR(J267=Localization!$C$118,J267=4),2,IF(OR(J267=Localization!$C$119,J267=3),0,IF(OR(J267=Localization!$C$120,J267=2),-1,IF(OR(J267=Localization!$C$121,J267=1),-2)))))</f>
        <v>0</v>
      </c>
      <c r="AF267" t="b">
        <f>IF(OR(K267=Localization!$C$123,K267=5),-2,IF(OR(K267=Localization!$C$124,K267=4),-1,IF(OR(K267=Localization!$C$125,K267=3),0,IF(OR(K267=Localization!$C$126,K267=2),2,IF(OR(K267=Localization!$C$127,K267=1),4)))))</f>
        <v>0</v>
      </c>
      <c r="AG267" t="b">
        <f>IF(OR(L267=Localization!$C$117,L267=5),4,IF(OR(L267=Localization!$C$118,L267=4),2,IF(OR(L267=Localization!$C$119,L267=3),0,IF(OR(L267=Localization!$C$120,L267=2),-1,IF(OR(L267=Localization!$C$121,L267=1),-2)))))</f>
        <v>0</v>
      </c>
      <c r="AH267" t="b">
        <f>IF(OR(M267=Localization!$C$123,M267=5),-2,IF(OR(M267=Localization!$C$124,M267=4),-1,IF(OR(M267=Localization!$C$125,M267=3),0,IF(OR(M267=Localization!$C$126,M267=2),2,IF(OR(M267=Localization!$C$127,M267=1),4)))))</f>
        <v>0</v>
      </c>
      <c r="AI267" t="b">
        <f>IF(OR(N267=Localization!$C$117,N267=5),4,IF(OR(N267=Localization!$C$118,N267=4),2,IF(OR(N267=Localization!$C$119,N267=3),0,IF(OR(N267=Localization!$C$120,N267=2),-1,IF(OR(N267=Localization!$C$121,N267=1),-2)))))</f>
        <v>0</v>
      </c>
      <c r="AJ267" t="b">
        <f>IF(OR(O267=Localization!$C$123,O267=5),-2,IF(OR(O267=Localization!$C$124,O267=4),-1,IF(OR(O267=Localization!$C$125,O267=3),0,IF(OR(O267=Localization!$C$126,O267=2),2,IF(OR(O267=Localization!$C$127,O267=1),4)))))</f>
        <v>0</v>
      </c>
      <c r="AK267" t="b">
        <f>IF(OR(P267=Localization!$C$117,P267=5),4,IF(OR(P267=Localization!$C$118,P267=4),2,IF(OR(P267=Localization!$C$119,P267=3),0,IF(OR(P267=Localization!$C$120,P267=2),-1,IF(OR(P267=Localization!$C$121,P267=1),-2)))))</f>
        <v>0</v>
      </c>
      <c r="AL267" t="b">
        <f>IF(OR(Q267=Localization!$C$123,Q267=5),-2,IF(OR(Q267=Localization!$C$124,Q267=4),-1,IF(OR(Q267=Localization!$C$125,Q267=3),0,IF(OR(Q267=Localization!$C$126,Q267=2),2,IF(OR(Q267=Localization!$C$127,Q267=1),4)))))</f>
        <v>0</v>
      </c>
      <c r="AM267" t="b">
        <f>IF(OR(R267=Localization!$C$117,R267=5),4,IF(OR(R267=Localization!$C$118,R267=4),2,IF(OR(R267=Localization!$C$119,R267=3),0,IF(OR(R267=Localization!$C$120,R267=2),-1,IF(OR(R267=Localization!$C$121,R267=1),-2)))))</f>
        <v>0</v>
      </c>
      <c r="AN267" t="b">
        <f>IF(OR(S267=Localization!$C$123,S267=5),-2,IF(OR(S267=Localization!$C$124,S267=4),-1,IF(OR(S267=Localization!$C$125,S267=3),0,IF(OR(S267=Localization!$C$126,S267=2),2,IF(OR(S267=Localization!$C$127,S267=1),4)))))</f>
        <v>0</v>
      </c>
      <c r="AO267" t="b">
        <f>IF(OR(T267=Localization!$C$117,T267=5),4,IF(OR(T267=Localization!$C$118,T267=4),2,IF(OR(T267=Localization!$C$119,T267=3),0,IF(OR(T267=Localization!$C$120,T267=2),-1,IF(OR(T267=Localization!$C$121,T267=1),-2)))))</f>
        <v>0</v>
      </c>
      <c r="AP267" t="b">
        <f>IF(OR(U267=Localization!$C$123,U267=5),-2,IF(OR(U267=Localization!$C$124,U267=4),-1,IF(OR(U267=Localization!$C$125,U267=3),0,IF(OR(U267=Localization!$C$126,U267=2),2,IF(OR(U267=Localization!$C$127,U267=1),4)))))</f>
        <v>0</v>
      </c>
      <c r="AR267" t="str">
        <f t="shared" si="92"/>
        <v>ЛОЖЬЛОЖЬ</v>
      </c>
      <c r="AS267" t="str">
        <f t="shared" si="93"/>
        <v>ЛОЖЬЛОЖЬ</v>
      </c>
      <c r="AT267" t="str">
        <f t="shared" si="94"/>
        <v>ЛОЖЬЛОЖЬ</v>
      </c>
      <c r="AU267" t="str">
        <f t="shared" si="95"/>
        <v>ЛОЖЬЛОЖЬ</v>
      </c>
      <c r="AV267" t="str">
        <f t="shared" si="96"/>
        <v>ЛОЖЬЛОЖЬ</v>
      </c>
      <c r="AW267" t="str">
        <f t="shared" si="97"/>
        <v>ЛОЖЬЛОЖЬ</v>
      </c>
      <c r="AX267" t="str">
        <f t="shared" si="98"/>
        <v>ЛОЖЬЛОЖЬ</v>
      </c>
      <c r="AY267" t="str">
        <f t="shared" si="99"/>
        <v>ЛОЖЬЛОЖЬ</v>
      </c>
      <c r="AZ267" t="str">
        <f t="shared" si="100"/>
        <v>ЛОЖЬЛОЖЬ</v>
      </c>
      <c r="BA267" t="str">
        <f t="shared" si="101"/>
        <v>ЛОЖЬЛОЖЬ</v>
      </c>
      <c r="BC267" t="str">
        <f t="shared" si="102"/>
        <v/>
      </c>
      <c r="BD267" t="str">
        <f t="shared" si="103"/>
        <v/>
      </c>
      <c r="BE267" t="str">
        <f t="shared" si="104"/>
        <v/>
      </c>
      <c r="BF267" t="str">
        <f t="shared" si="105"/>
        <v/>
      </c>
      <c r="BG267" t="str">
        <f t="shared" si="106"/>
        <v/>
      </c>
      <c r="BH267" t="str">
        <f t="shared" si="107"/>
        <v/>
      </c>
      <c r="BI267" t="str">
        <f t="shared" si="108"/>
        <v/>
      </c>
      <c r="BJ267" t="str">
        <f t="shared" si="109"/>
        <v/>
      </c>
      <c r="BK267" t="str">
        <f t="shared" si="110"/>
        <v/>
      </c>
      <c r="BL267" t="str">
        <f t="shared" si="111"/>
        <v/>
      </c>
    </row>
    <row r="268" spans="23:64" x14ac:dyDescent="0.25">
      <c r="W268" t="b">
        <f>IF(OR(B268=Localization!$C$117,B268=5),4,IF(OR(B268=Localization!$C$118,B268=4),2,IF(OR(B268=Localization!$C$119,B268=3),0,IF(OR(B268=Localization!$C$120,B268=2),-1,IF(OR(B268=Localization!$C$121,B268=1),-2)))))</f>
        <v>0</v>
      </c>
      <c r="X268" t="b">
        <f>IF(OR(C268=Localization!$C$123,C268=5),-2,IF(OR(C268=Localization!$C$124,C268=4),-1,IF(OR(C268=Localization!$C$125,C268=3),0,IF(OR(C268=Localization!$C$126,C268=2),2,IF(OR(C268=Localization!$C$127,C268=1),4)))))</f>
        <v>0</v>
      </c>
      <c r="Y268" t="b">
        <f>IF(OR(D268=Localization!$C$117,D268=5),4,IF(OR(D268=Localization!$C$118,D268=4),2,IF(OR(D268=Localization!$C$119,D268=3),0,IF(OR(D268=Localization!$C$120,D268=2),-1,IF(OR(D268=Localization!$C$121,D268=1),-2)))))</f>
        <v>0</v>
      </c>
      <c r="Z268" t="b">
        <f>IF(OR(E268=Localization!$C$123,E268=5),-2,IF(OR(E268=Localization!$C$124,E268=4),-1,IF(OR(E268=Localization!$C$125,E268=3),0,IF(OR(E268=Localization!$C$126,E268=2),2,IF(OR(E268=Localization!$C$127,E268=1),4)))))</f>
        <v>0</v>
      </c>
      <c r="AA268" t="b">
        <f>IF(OR(F268=Localization!$C$117,F268=5),4,IF(OR(F268=Localization!$C$118,F268=4),2,IF(OR(F268=Localization!$C$119,F268=3),0,IF(OR(F268=Localization!$C$120,F268=2),-1,IF(OR(F268=Localization!$C$121,F268=1),-2)))))</f>
        <v>0</v>
      </c>
      <c r="AB268" t="b">
        <f>IF(OR(G268=Localization!$C$123,G268=5),-2,IF(OR(G268=Localization!$C$124,G268=4),-1,IF(OR(G268=Localization!$C$125,G268=3),0,IF(OR(G268=Localization!$C$126,G268=2),2,IF(OR(G268=Localization!$C$127,G268=1),4)))))</f>
        <v>0</v>
      </c>
      <c r="AC268" t="b">
        <f>IF(OR(H268=Localization!$C$117,H268=5),4,IF(OR(H268=Localization!$C$118,H268=4),2,IF(OR(H268=Localization!$C$119,H268=3),0,IF(OR(H268=Localization!$C$120,H268=2),-1,IF(OR(H268=Localization!$C$121,H268=1),-2)))))</f>
        <v>0</v>
      </c>
      <c r="AD268" t="b">
        <f>IF(OR(I268=Localization!$C$123,I268=5),-2,IF(OR(I268=Localization!$C$124,I268=4),-1,IF(OR(I268=Localization!$C$125,I268=3),0,IF(OR(I268=Localization!$C$126,I268=2),2,IF(OR(I268=Localization!$C$127,I268=1),4)))))</f>
        <v>0</v>
      </c>
      <c r="AE268" t="b">
        <f>IF(OR(J268=Localization!$C$117,J268=5),4,IF(OR(J268=Localization!$C$118,J268=4),2,IF(OR(J268=Localization!$C$119,J268=3),0,IF(OR(J268=Localization!$C$120,J268=2),-1,IF(OR(J268=Localization!$C$121,J268=1),-2)))))</f>
        <v>0</v>
      </c>
      <c r="AF268" t="b">
        <f>IF(OR(K268=Localization!$C$123,K268=5),-2,IF(OR(K268=Localization!$C$124,K268=4),-1,IF(OR(K268=Localization!$C$125,K268=3),0,IF(OR(K268=Localization!$C$126,K268=2),2,IF(OR(K268=Localization!$C$127,K268=1),4)))))</f>
        <v>0</v>
      </c>
      <c r="AG268" t="b">
        <f>IF(OR(L268=Localization!$C$117,L268=5),4,IF(OR(L268=Localization!$C$118,L268=4),2,IF(OR(L268=Localization!$C$119,L268=3),0,IF(OR(L268=Localization!$C$120,L268=2),-1,IF(OR(L268=Localization!$C$121,L268=1),-2)))))</f>
        <v>0</v>
      </c>
      <c r="AH268" t="b">
        <f>IF(OR(M268=Localization!$C$123,M268=5),-2,IF(OR(M268=Localization!$C$124,M268=4),-1,IF(OR(M268=Localization!$C$125,M268=3),0,IF(OR(M268=Localization!$C$126,M268=2),2,IF(OR(M268=Localization!$C$127,M268=1),4)))))</f>
        <v>0</v>
      </c>
      <c r="AI268" t="b">
        <f>IF(OR(N268=Localization!$C$117,N268=5),4,IF(OR(N268=Localization!$C$118,N268=4),2,IF(OR(N268=Localization!$C$119,N268=3),0,IF(OR(N268=Localization!$C$120,N268=2),-1,IF(OR(N268=Localization!$C$121,N268=1),-2)))))</f>
        <v>0</v>
      </c>
      <c r="AJ268" t="b">
        <f>IF(OR(O268=Localization!$C$123,O268=5),-2,IF(OR(O268=Localization!$C$124,O268=4),-1,IF(OR(O268=Localization!$C$125,O268=3),0,IF(OR(O268=Localization!$C$126,O268=2),2,IF(OR(O268=Localization!$C$127,O268=1),4)))))</f>
        <v>0</v>
      </c>
      <c r="AK268" t="b">
        <f>IF(OR(P268=Localization!$C$117,P268=5),4,IF(OR(P268=Localization!$C$118,P268=4),2,IF(OR(P268=Localization!$C$119,P268=3),0,IF(OR(P268=Localization!$C$120,P268=2),-1,IF(OR(P268=Localization!$C$121,P268=1),-2)))))</f>
        <v>0</v>
      </c>
      <c r="AL268" t="b">
        <f>IF(OR(Q268=Localization!$C$123,Q268=5),-2,IF(OR(Q268=Localization!$C$124,Q268=4),-1,IF(OR(Q268=Localization!$C$125,Q268=3),0,IF(OR(Q268=Localization!$C$126,Q268=2),2,IF(OR(Q268=Localization!$C$127,Q268=1),4)))))</f>
        <v>0</v>
      </c>
      <c r="AM268" t="b">
        <f>IF(OR(R268=Localization!$C$117,R268=5),4,IF(OR(R268=Localization!$C$118,R268=4),2,IF(OR(R268=Localization!$C$119,R268=3),0,IF(OR(R268=Localization!$C$120,R268=2),-1,IF(OR(R268=Localization!$C$121,R268=1),-2)))))</f>
        <v>0</v>
      </c>
      <c r="AN268" t="b">
        <f>IF(OR(S268=Localization!$C$123,S268=5),-2,IF(OR(S268=Localization!$C$124,S268=4),-1,IF(OR(S268=Localization!$C$125,S268=3),0,IF(OR(S268=Localization!$C$126,S268=2),2,IF(OR(S268=Localization!$C$127,S268=1),4)))))</f>
        <v>0</v>
      </c>
      <c r="AO268" t="b">
        <f>IF(OR(T268=Localization!$C$117,T268=5),4,IF(OR(T268=Localization!$C$118,T268=4),2,IF(OR(T268=Localization!$C$119,T268=3),0,IF(OR(T268=Localization!$C$120,T268=2),-1,IF(OR(T268=Localization!$C$121,T268=1),-2)))))</f>
        <v>0</v>
      </c>
      <c r="AP268" t="b">
        <f>IF(OR(U268=Localization!$C$123,U268=5),-2,IF(OR(U268=Localization!$C$124,U268=4),-1,IF(OR(U268=Localization!$C$125,U268=3),0,IF(OR(U268=Localization!$C$126,U268=2),2,IF(OR(U268=Localization!$C$127,U268=1),4)))))</f>
        <v>0</v>
      </c>
      <c r="AR268" t="str">
        <f t="shared" si="92"/>
        <v>ЛОЖЬЛОЖЬ</v>
      </c>
      <c r="AS268" t="str">
        <f t="shared" si="93"/>
        <v>ЛОЖЬЛОЖЬ</v>
      </c>
      <c r="AT268" t="str">
        <f t="shared" si="94"/>
        <v>ЛОЖЬЛОЖЬ</v>
      </c>
      <c r="AU268" t="str">
        <f t="shared" si="95"/>
        <v>ЛОЖЬЛОЖЬ</v>
      </c>
      <c r="AV268" t="str">
        <f t="shared" si="96"/>
        <v>ЛОЖЬЛОЖЬ</v>
      </c>
      <c r="AW268" t="str">
        <f t="shared" si="97"/>
        <v>ЛОЖЬЛОЖЬ</v>
      </c>
      <c r="AX268" t="str">
        <f t="shared" si="98"/>
        <v>ЛОЖЬЛОЖЬ</v>
      </c>
      <c r="AY268" t="str">
        <f t="shared" si="99"/>
        <v>ЛОЖЬЛОЖЬ</v>
      </c>
      <c r="AZ268" t="str">
        <f t="shared" si="100"/>
        <v>ЛОЖЬЛОЖЬ</v>
      </c>
      <c r="BA268" t="str">
        <f t="shared" si="101"/>
        <v>ЛОЖЬЛОЖЬ</v>
      </c>
      <c r="BC268" t="str">
        <f t="shared" si="102"/>
        <v/>
      </c>
      <c r="BD268" t="str">
        <f t="shared" si="103"/>
        <v/>
      </c>
      <c r="BE268" t="str">
        <f t="shared" si="104"/>
        <v/>
      </c>
      <c r="BF268" t="str">
        <f t="shared" si="105"/>
        <v/>
      </c>
      <c r="BG268" t="str">
        <f t="shared" si="106"/>
        <v/>
      </c>
      <c r="BH268" t="str">
        <f t="shared" si="107"/>
        <v/>
      </c>
      <c r="BI268" t="str">
        <f t="shared" si="108"/>
        <v/>
      </c>
      <c r="BJ268" t="str">
        <f t="shared" si="109"/>
        <v/>
      </c>
      <c r="BK268" t="str">
        <f t="shared" si="110"/>
        <v/>
      </c>
      <c r="BL268" t="str">
        <f t="shared" si="111"/>
        <v/>
      </c>
    </row>
    <row r="269" spans="23:64" x14ac:dyDescent="0.25">
      <c r="W269" t="b">
        <f>IF(OR(B269=Localization!$C$117,B269=5),4,IF(OR(B269=Localization!$C$118,B269=4),2,IF(OR(B269=Localization!$C$119,B269=3),0,IF(OR(B269=Localization!$C$120,B269=2),-1,IF(OR(B269=Localization!$C$121,B269=1),-2)))))</f>
        <v>0</v>
      </c>
      <c r="X269" t="b">
        <f>IF(OR(C269=Localization!$C$123,C269=5),-2,IF(OR(C269=Localization!$C$124,C269=4),-1,IF(OR(C269=Localization!$C$125,C269=3),0,IF(OR(C269=Localization!$C$126,C269=2),2,IF(OR(C269=Localization!$C$127,C269=1),4)))))</f>
        <v>0</v>
      </c>
      <c r="Y269" t="b">
        <f>IF(OR(D269=Localization!$C$117,D269=5),4,IF(OR(D269=Localization!$C$118,D269=4),2,IF(OR(D269=Localization!$C$119,D269=3),0,IF(OR(D269=Localization!$C$120,D269=2),-1,IF(OR(D269=Localization!$C$121,D269=1),-2)))))</f>
        <v>0</v>
      </c>
      <c r="Z269" t="b">
        <f>IF(OR(E269=Localization!$C$123,E269=5),-2,IF(OR(E269=Localization!$C$124,E269=4),-1,IF(OR(E269=Localization!$C$125,E269=3),0,IF(OR(E269=Localization!$C$126,E269=2),2,IF(OR(E269=Localization!$C$127,E269=1),4)))))</f>
        <v>0</v>
      </c>
      <c r="AA269" t="b">
        <f>IF(OR(F269=Localization!$C$117,F269=5),4,IF(OR(F269=Localization!$C$118,F269=4),2,IF(OR(F269=Localization!$C$119,F269=3),0,IF(OR(F269=Localization!$C$120,F269=2),-1,IF(OR(F269=Localization!$C$121,F269=1),-2)))))</f>
        <v>0</v>
      </c>
      <c r="AB269" t="b">
        <f>IF(OR(G269=Localization!$C$123,G269=5),-2,IF(OR(G269=Localization!$C$124,G269=4),-1,IF(OR(G269=Localization!$C$125,G269=3),0,IF(OR(G269=Localization!$C$126,G269=2),2,IF(OR(G269=Localization!$C$127,G269=1),4)))))</f>
        <v>0</v>
      </c>
      <c r="AC269" t="b">
        <f>IF(OR(H269=Localization!$C$117,H269=5),4,IF(OR(H269=Localization!$C$118,H269=4),2,IF(OR(H269=Localization!$C$119,H269=3),0,IF(OR(H269=Localization!$C$120,H269=2),-1,IF(OR(H269=Localization!$C$121,H269=1),-2)))))</f>
        <v>0</v>
      </c>
      <c r="AD269" t="b">
        <f>IF(OR(I269=Localization!$C$123,I269=5),-2,IF(OR(I269=Localization!$C$124,I269=4),-1,IF(OR(I269=Localization!$C$125,I269=3),0,IF(OR(I269=Localization!$C$126,I269=2),2,IF(OR(I269=Localization!$C$127,I269=1),4)))))</f>
        <v>0</v>
      </c>
      <c r="AE269" t="b">
        <f>IF(OR(J269=Localization!$C$117,J269=5),4,IF(OR(J269=Localization!$C$118,J269=4),2,IF(OR(J269=Localization!$C$119,J269=3),0,IF(OR(J269=Localization!$C$120,J269=2),-1,IF(OR(J269=Localization!$C$121,J269=1),-2)))))</f>
        <v>0</v>
      </c>
      <c r="AF269" t="b">
        <f>IF(OR(K269=Localization!$C$123,K269=5),-2,IF(OR(K269=Localization!$C$124,K269=4),-1,IF(OR(K269=Localization!$C$125,K269=3),0,IF(OR(K269=Localization!$C$126,K269=2),2,IF(OR(K269=Localization!$C$127,K269=1),4)))))</f>
        <v>0</v>
      </c>
      <c r="AG269" t="b">
        <f>IF(OR(L269=Localization!$C$117,L269=5),4,IF(OR(L269=Localization!$C$118,L269=4),2,IF(OR(L269=Localization!$C$119,L269=3),0,IF(OR(L269=Localization!$C$120,L269=2),-1,IF(OR(L269=Localization!$C$121,L269=1),-2)))))</f>
        <v>0</v>
      </c>
      <c r="AH269" t="b">
        <f>IF(OR(M269=Localization!$C$123,M269=5),-2,IF(OR(M269=Localization!$C$124,M269=4),-1,IF(OR(M269=Localization!$C$125,M269=3),0,IF(OR(M269=Localization!$C$126,M269=2),2,IF(OR(M269=Localization!$C$127,M269=1),4)))))</f>
        <v>0</v>
      </c>
      <c r="AI269" t="b">
        <f>IF(OR(N269=Localization!$C$117,N269=5),4,IF(OR(N269=Localization!$C$118,N269=4),2,IF(OR(N269=Localization!$C$119,N269=3),0,IF(OR(N269=Localization!$C$120,N269=2),-1,IF(OR(N269=Localization!$C$121,N269=1),-2)))))</f>
        <v>0</v>
      </c>
      <c r="AJ269" t="b">
        <f>IF(OR(O269=Localization!$C$123,O269=5),-2,IF(OR(O269=Localization!$C$124,O269=4),-1,IF(OR(O269=Localization!$C$125,O269=3),0,IF(OR(O269=Localization!$C$126,O269=2),2,IF(OR(O269=Localization!$C$127,O269=1),4)))))</f>
        <v>0</v>
      </c>
      <c r="AK269" t="b">
        <f>IF(OR(P269=Localization!$C$117,P269=5),4,IF(OR(P269=Localization!$C$118,P269=4),2,IF(OR(P269=Localization!$C$119,P269=3),0,IF(OR(P269=Localization!$C$120,P269=2),-1,IF(OR(P269=Localization!$C$121,P269=1),-2)))))</f>
        <v>0</v>
      </c>
      <c r="AL269" t="b">
        <f>IF(OR(Q269=Localization!$C$123,Q269=5),-2,IF(OR(Q269=Localization!$C$124,Q269=4),-1,IF(OR(Q269=Localization!$C$125,Q269=3),0,IF(OR(Q269=Localization!$C$126,Q269=2),2,IF(OR(Q269=Localization!$C$127,Q269=1),4)))))</f>
        <v>0</v>
      </c>
      <c r="AM269" t="b">
        <f>IF(OR(R269=Localization!$C$117,R269=5),4,IF(OR(R269=Localization!$C$118,R269=4),2,IF(OR(R269=Localization!$C$119,R269=3),0,IF(OR(R269=Localization!$C$120,R269=2),-1,IF(OR(R269=Localization!$C$121,R269=1),-2)))))</f>
        <v>0</v>
      </c>
      <c r="AN269" t="b">
        <f>IF(OR(S269=Localization!$C$123,S269=5),-2,IF(OR(S269=Localization!$C$124,S269=4),-1,IF(OR(S269=Localization!$C$125,S269=3),0,IF(OR(S269=Localization!$C$126,S269=2),2,IF(OR(S269=Localization!$C$127,S269=1),4)))))</f>
        <v>0</v>
      </c>
      <c r="AO269" t="b">
        <f>IF(OR(T269=Localization!$C$117,T269=5),4,IF(OR(T269=Localization!$C$118,T269=4),2,IF(OR(T269=Localization!$C$119,T269=3),0,IF(OR(T269=Localization!$C$120,T269=2),-1,IF(OR(T269=Localization!$C$121,T269=1),-2)))))</f>
        <v>0</v>
      </c>
      <c r="AP269" t="b">
        <f>IF(OR(U269=Localization!$C$123,U269=5),-2,IF(OR(U269=Localization!$C$124,U269=4),-1,IF(OR(U269=Localization!$C$125,U269=3),0,IF(OR(U269=Localization!$C$126,U269=2),2,IF(OR(U269=Localization!$C$127,U269=1),4)))))</f>
        <v>0</v>
      </c>
      <c r="AR269" t="str">
        <f t="shared" si="92"/>
        <v>ЛОЖЬЛОЖЬ</v>
      </c>
      <c r="AS269" t="str">
        <f t="shared" si="93"/>
        <v>ЛОЖЬЛОЖЬ</v>
      </c>
      <c r="AT269" t="str">
        <f t="shared" si="94"/>
        <v>ЛОЖЬЛОЖЬ</v>
      </c>
      <c r="AU269" t="str">
        <f t="shared" si="95"/>
        <v>ЛОЖЬЛОЖЬ</v>
      </c>
      <c r="AV269" t="str">
        <f t="shared" si="96"/>
        <v>ЛОЖЬЛОЖЬ</v>
      </c>
      <c r="AW269" t="str">
        <f t="shared" si="97"/>
        <v>ЛОЖЬЛОЖЬ</v>
      </c>
      <c r="AX269" t="str">
        <f t="shared" si="98"/>
        <v>ЛОЖЬЛОЖЬ</v>
      </c>
      <c r="AY269" t="str">
        <f t="shared" si="99"/>
        <v>ЛОЖЬЛОЖЬ</v>
      </c>
      <c r="AZ269" t="str">
        <f t="shared" si="100"/>
        <v>ЛОЖЬЛОЖЬ</v>
      </c>
      <c r="BA269" t="str">
        <f t="shared" si="101"/>
        <v>ЛОЖЬЛОЖЬ</v>
      </c>
      <c r="BC269" t="str">
        <f t="shared" si="102"/>
        <v/>
      </c>
      <c r="BD269" t="str">
        <f t="shared" si="103"/>
        <v/>
      </c>
      <c r="BE269" t="str">
        <f t="shared" si="104"/>
        <v/>
      </c>
      <c r="BF269" t="str">
        <f t="shared" si="105"/>
        <v/>
      </c>
      <c r="BG269" t="str">
        <f t="shared" si="106"/>
        <v/>
      </c>
      <c r="BH269" t="str">
        <f t="shared" si="107"/>
        <v/>
      </c>
      <c r="BI269" t="str">
        <f t="shared" si="108"/>
        <v/>
      </c>
      <c r="BJ269" t="str">
        <f t="shared" si="109"/>
        <v/>
      </c>
      <c r="BK269" t="str">
        <f t="shared" si="110"/>
        <v/>
      </c>
      <c r="BL269" t="str">
        <f t="shared" si="111"/>
        <v/>
      </c>
    </row>
    <row r="270" spans="23:64" x14ac:dyDescent="0.25">
      <c r="W270" t="b">
        <f>IF(OR(B270=Localization!$C$117,B270=5),4,IF(OR(B270=Localization!$C$118,B270=4),2,IF(OR(B270=Localization!$C$119,B270=3),0,IF(OR(B270=Localization!$C$120,B270=2),-1,IF(OR(B270=Localization!$C$121,B270=1),-2)))))</f>
        <v>0</v>
      </c>
      <c r="X270" t="b">
        <f>IF(OR(C270=Localization!$C$123,C270=5),-2,IF(OR(C270=Localization!$C$124,C270=4),-1,IF(OR(C270=Localization!$C$125,C270=3),0,IF(OR(C270=Localization!$C$126,C270=2),2,IF(OR(C270=Localization!$C$127,C270=1),4)))))</f>
        <v>0</v>
      </c>
      <c r="Y270" t="b">
        <f>IF(OR(D270=Localization!$C$117,D270=5),4,IF(OR(D270=Localization!$C$118,D270=4),2,IF(OR(D270=Localization!$C$119,D270=3),0,IF(OR(D270=Localization!$C$120,D270=2),-1,IF(OR(D270=Localization!$C$121,D270=1),-2)))))</f>
        <v>0</v>
      </c>
      <c r="Z270" t="b">
        <f>IF(OR(E270=Localization!$C$123,E270=5),-2,IF(OR(E270=Localization!$C$124,E270=4),-1,IF(OR(E270=Localization!$C$125,E270=3),0,IF(OR(E270=Localization!$C$126,E270=2),2,IF(OR(E270=Localization!$C$127,E270=1),4)))))</f>
        <v>0</v>
      </c>
      <c r="AA270" t="b">
        <f>IF(OR(F270=Localization!$C$117,F270=5),4,IF(OR(F270=Localization!$C$118,F270=4),2,IF(OR(F270=Localization!$C$119,F270=3),0,IF(OR(F270=Localization!$C$120,F270=2),-1,IF(OR(F270=Localization!$C$121,F270=1),-2)))))</f>
        <v>0</v>
      </c>
      <c r="AB270" t="b">
        <f>IF(OR(G270=Localization!$C$123,G270=5),-2,IF(OR(G270=Localization!$C$124,G270=4),-1,IF(OR(G270=Localization!$C$125,G270=3),0,IF(OR(G270=Localization!$C$126,G270=2),2,IF(OR(G270=Localization!$C$127,G270=1),4)))))</f>
        <v>0</v>
      </c>
      <c r="AC270" t="b">
        <f>IF(OR(H270=Localization!$C$117,H270=5),4,IF(OR(H270=Localization!$C$118,H270=4),2,IF(OR(H270=Localization!$C$119,H270=3),0,IF(OR(H270=Localization!$C$120,H270=2),-1,IF(OR(H270=Localization!$C$121,H270=1),-2)))))</f>
        <v>0</v>
      </c>
      <c r="AD270" t="b">
        <f>IF(OR(I270=Localization!$C$123,I270=5),-2,IF(OR(I270=Localization!$C$124,I270=4),-1,IF(OR(I270=Localization!$C$125,I270=3),0,IF(OR(I270=Localization!$C$126,I270=2),2,IF(OR(I270=Localization!$C$127,I270=1),4)))))</f>
        <v>0</v>
      </c>
      <c r="AE270" t="b">
        <f>IF(OR(J270=Localization!$C$117,J270=5),4,IF(OR(J270=Localization!$C$118,J270=4),2,IF(OR(J270=Localization!$C$119,J270=3),0,IF(OR(J270=Localization!$C$120,J270=2),-1,IF(OR(J270=Localization!$C$121,J270=1),-2)))))</f>
        <v>0</v>
      </c>
      <c r="AF270" t="b">
        <f>IF(OR(K270=Localization!$C$123,K270=5),-2,IF(OR(K270=Localization!$C$124,K270=4),-1,IF(OR(K270=Localization!$C$125,K270=3),0,IF(OR(K270=Localization!$C$126,K270=2),2,IF(OR(K270=Localization!$C$127,K270=1),4)))))</f>
        <v>0</v>
      </c>
      <c r="AG270" t="b">
        <f>IF(OR(L270=Localization!$C$117,L270=5),4,IF(OR(L270=Localization!$C$118,L270=4),2,IF(OR(L270=Localization!$C$119,L270=3),0,IF(OR(L270=Localization!$C$120,L270=2),-1,IF(OR(L270=Localization!$C$121,L270=1),-2)))))</f>
        <v>0</v>
      </c>
      <c r="AH270" t="b">
        <f>IF(OR(M270=Localization!$C$123,M270=5),-2,IF(OR(M270=Localization!$C$124,M270=4),-1,IF(OR(M270=Localization!$C$125,M270=3),0,IF(OR(M270=Localization!$C$126,M270=2),2,IF(OR(M270=Localization!$C$127,M270=1),4)))))</f>
        <v>0</v>
      </c>
      <c r="AI270" t="b">
        <f>IF(OR(N270=Localization!$C$117,N270=5),4,IF(OR(N270=Localization!$C$118,N270=4),2,IF(OR(N270=Localization!$C$119,N270=3),0,IF(OR(N270=Localization!$C$120,N270=2),-1,IF(OR(N270=Localization!$C$121,N270=1),-2)))))</f>
        <v>0</v>
      </c>
      <c r="AJ270" t="b">
        <f>IF(OR(O270=Localization!$C$123,O270=5),-2,IF(OR(O270=Localization!$C$124,O270=4),-1,IF(OR(O270=Localization!$C$125,O270=3),0,IF(OR(O270=Localization!$C$126,O270=2),2,IF(OR(O270=Localization!$C$127,O270=1),4)))))</f>
        <v>0</v>
      </c>
      <c r="AK270" t="b">
        <f>IF(OR(P270=Localization!$C$117,P270=5),4,IF(OR(P270=Localization!$C$118,P270=4),2,IF(OR(P270=Localization!$C$119,P270=3),0,IF(OR(P270=Localization!$C$120,P270=2),-1,IF(OR(P270=Localization!$C$121,P270=1),-2)))))</f>
        <v>0</v>
      </c>
      <c r="AL270" t="b">
        <f>IF(OR(Q270=Localization!$C$123,Q270=5),-2,IF(OR(Q270=Localization!$C$124,Q270=4),-1,IF(OR(Q270=Localization!$C$125,Q270=3),0,IF(OR(Q270=Localization!$C$126,Q270=2),2,IF(OR(Q270=Localization!$C$127,Q270=1),4)))))</f>
        <v>0</v>
      </c>
      <c r="AM270" t="b">
        <f>IF(OR(R270=Localization!$C$117,R270=5),4,IF(OR(R270=Localization!$C$118,R270=4),2,IF(OR(R270=Localization!$C$119,R270=3),0,IF(OR(R270=Localization!$C$120,R270=2),-1,IF(OR(R270=Localization!$C$121,R270=1),-2)))))</f>
        <v>0</v>
      </c>
      <c r="AN270" t="b">
        <f>IF(OR(S270=Localization!$C$123,S270=5),-2,IF(OR(S270=Localization!$C$124,S270=4),-1,IF(OR(S270=Localization!$C$125,S270=3),0,IF(OR(S270=Localization!$C$126,S270=2),2,IF(OR(S270=Localization!$C$127,S270=1),4)))))</f>
        <v>0</v>
      </c>
      <c r="AO270" t="b">
        <f>IF(OR(T270=Localization!$C$117,T270=5),4,IF(OR(T270=Localization!$C$118,T270=4),2,IF(OR(T270=Localization!$C$119,T270=3),0,IF(OR(T270=Localization!$C$120,T270=2),-1,IF(OR(T270=Localization!$C$121,T270=1),-2)))))</f>
        <v>0</v>
      </c>
      <c r="AP270" t="b">
        <f>IF(OR(U270=Localization!$C$123,U270=5),-2,IF(OR(U270=Localization!$C$124,U270=4),-1,IF(OR(U270=Localization!$C$125,U270=3),0,IF(OR(U270=Localization!$C$126,U270=2),2,IF(OR(U270=Localization!$C$127,U270=1),4)))))</f>
        <v>0</v>
      </c>
      <c r="AR270" t="str">
        <f t="shared" si="92"/>
        <v>ЛОЖЬЛОЖЬ</v>
      </c>
      <c r="AS270" t="str">
        <f t="shared" si="93"/>
        <v>ЛОЖЬЛОЖЬ</v>
      </c>
      <c r="AT270" t="str">
        <f t="shared" si="94"/>
        <v>ЛОЖЬЛОЖЬ</v>
      </c>
      <c r="AU270" t="str">
        <f t="shared" si="95"/>
        <v>ЛОЖЬЛОЖЬ</v>
      </c>
      <c r="AV270" t="str">
        <f t="shared" si="96"/>
        <v>ЛОЖЬЛОЖЬ</v>
      </c>
      <c r="AW270" t="str">
        <f t="shared" si="97"/>
        <v>ЛОЖЬЛОЖЬ</v>
      </c>
      <c r="AX270" t="str">
        <f t="shared" si="98"/>
        <v>ЛОЖЬЛОЖЬ</v>
      </c>
      <c r="AY270" t="str">
        <f t="shared" si="99"/>
        <v>ЛОЖЬЛОЖЬ</v>
      </c>
      <c r="AZ270" t="str">
        <f t="shared" si="100"/>
        <v>ЛОЖЬЛОЖЬ</v>
      </c>
      <c r="BA270" t="str">
        <f t="shared" si="101"/>
        <v>ЛОЖЬЛОЖЬ</v>
      </c>
      <c r="BC270" t="str">
        <f t="shared" si="102"/>
        <v/>
      </c>
      <c r="BD270" t="str">
        <f t="shared" si="103"/>
        <v/>
      </c>
      <c r="BE270" t="str">
        <f t="shared" si="104"/>
        <v/>
      </c>
      <c r="BF270" t="str">
        <f t="shared" si="105"/>
        <v/>
      </c>
      <c r="BG270" t="str">
        <f t="shared" si="106"/>
        <v/>
      </c>
      <c r="BH270" t="str">
        <f t="shared" si="107"/>
        <v/>
      </c>
      <c r="BI270" t="str">
        <f t="shared" si="108"/>
        <v/>
      </c>
      <c r="BJ270" t="str">
        <f t="shared" si="109"/>
        <v/>
      </c>
      <c r="BK270" t="str">
        <f t="shared" si="110"/>
        <v/>
      </c>
      <c r="BL270" t="str">
        <f t="shared" si="111"/>
        <v/>
      </c>
    </row>
    <row r="271" spans="23:64" x14ac:dyDescent="0.25">
      <c r="W271" t="b">
        <f>IF(OR(B271=Localization!$C$117,B271=5),4,IF(OR(B271=Localization!$C$118,B271=4),2,IF(OR(B271=Localization!$C$119,B271=3),0,IF(OR(B271=Localization!$C$120,B271=2),-1,IF(OR(B271=Localization!$C$121,B271=1),-2)))))</f>
        <v>0</v>
      </c>
      <c r="X271" t="b">
        <f>IF(OR(C271=Localization!$C$123,C271=5),-2,IF(OR(C271=Localization!$C$124,C271=4),-1,IF(OR(C271=Localization!$C$125,C271=3),0,IF(OR(C271=Localization!$C$126,C271=2),2,IF(OR(C271=Localization!$C$127,C271=1),4)))))</f>
        <v>0</v>
      </c>
      <c r="Y271" t="b">
        <f>IF(OR(D271=Localization!$C$117,D271=5),4,IF(OR(D271=Localization!$C$118,D271=4),2,IF(OR(D271=Localization!$C$119,D271=3),0,IF(OR(D271=Localization!$C$120,D271=2),-1,IF(OR(D271=Localization!$C$121,D271=1),-2)))))</f>
        <v>0</v>
      </c>
      <c r="Z271" t="b">
        <f>IF(OR(E271=Localization!$C$123,E271=5),-2,IF(OR(E271=Localization!$C$124,E271=4),-1,IF(OR(E271=Localization!$C$125,E271=3),0,IF(OR(E271=Localization!$C$126,E271=2),2,IF(OR(E271=Localization!$C$127,E271=1),4)))))</f>
        <v>0</v>
      </c>
      <c r="AA271" t="b">
        <f>IF(OR(F271=Localization!$C$117,F271=5),4,IF(OR(F271=Localization!$C$118,F271=4),2,IF(OR(F271=Localization!$C$119,F271=3),0,IF(OR(F271=Localization!$C$120,F271=2),-1,IF(OR(F271=Localization!$C$121,F271=1),-2)))))</f>
        <v>0</v>
      </c>
      <c r="AB271" t="b">
        <f>IF(OR(G271=Localization!$C$123,G271=5),-2,IF(OR(G271=Localization!$C$124,G271=4),-1,IF(OR(G271=Localization!$C$125,G271=3),0,IF(OR(G271=Localization!$C$126,G271=2),2,IF(OR(G271=Localization!$C$127,G271=1),4)))))</f>
        <v>0</v>
      </c>
      <c r="AC271" t="b">
        <f>IF(OR(H271=Localization!$C$117,H271=5),4,IF(OR(H271=Localization!$C$118,H271=4),2,IF(OR(H271=Localization!$C$119,H271=3),0,IF(OR(H271=Localization!$C$120,H271=2),-1,IF(OR(H271=Localization!$C$121,H271=1),-2)))))</f>
        <v>0</v>
      </c>
      <c r="AD271" t="b">
        <f>IF(OR(I271=Localization!$C$123,I271=5),-2,IF(OR(I271=Localization!$C$124,I271=4),-1,IF(OR(I271=Localization!$C$125,I271=3),0,IF(OR(I271=Localization!$C$126,I271=2),2,IF(OR(I271=Localization!$C$127,I271=1),4)))))</f>
        <v>0</v>
      </c>
      <c r="AE271" t="b">
        <f>IF(OR(J271=Localization!$C$117,J271=5),4,IF(OR(J271=Localization!$C$118,J271=4),2,IF(OR(J271=Localization!$C$119,J271=3),0,IF(OR(J271=Localization!$C$120,J271=2),-1,IF(OR(J271=Localization!$C$121,J271=1),-2)))))</f>
        <v>0</v>
      </c>
      <c r="AF271" t="b">
        <f>IF(OR(K271=Localization!$C$123,K271=5),-2,IF(OR(K271=Localization!$C$124,K271=4),-1,IF(OR(K271=Localization!$C$125,K271=3),0,IF(OR(K271=Localization!$C$126,K271=2),2,IF(OR(K271=Localization!$C$127,K271=1),4)))))</f>
        <v>0</v>
      </c>
      <c r="AG271" t="b">
        <f>IF(OR(L271=Localization!$C$117,L271=5),4,IF(OR(L271=Localization!$C$118,L271=4),2,IF(OR(L271=Localization!$C$119,L271=3),0,IF(OR(L271=Localization!$C$120,L271=2),-1,IF(OR(L271=Localization!$C$121,L271=1),-2)))))</f>
        <v>0</v>
      </c>
      <c r="AH271" t="b">
        <f>IF(OR(M271=Localization!$C$123,M271=5),-2,IF(OR(M271=Localization!$C$124,M271=4),-1,IF(OR(M271=Localization!$C$125,M271=3),0,IF(OR(M271=Localization!$C$126,M271=2),2,IF(OR(M271=Localization!$C$127,M271=1),4)))))</f>
        <v>0</v>
      </c>
      <c r="AI271" t="b">
        <f>IF(OR(N271=Localization!$C$117,N271=5),4,IF(OR(N271=Localization!$C$118,N271=4),2,IF(OR(N271=Localization!$C$119,N271=3),0,IF(OR(N271=Localization!$C$120,N271=2),-1,IF(OR(N271=Localization!$C$121,N271=1),-2)))))</f>
        <v>0</v>
      </c>
      <c r="AJ271" t="b">
        <f>IF(OR(O271=Localization!$C$123,O271=5),-2,IF(OR(O271=Localization!$C$124,O271=4),-1,IF(OR(O271=Localization!$C$125,O271=3),0,IF(OR(O271=Localization!$C$126,O271=2),2,IF(OR(O271=Localization!$C$127,O271=1),4)))))</f>
        <v>0</v>
      </c>
      <c r="AK271" t="b">
        <f>IF(OR(P271=Localization!$C$117,P271=5),4,IF(OR(P271=Localization!$C$118,P271=4),2,IF(OR(P271=Localization!$C$119,P271=3),0,IF(OR(P271=Localization!$C$120,P271=2),-1,IF(OR(P271=Localization!$C$121,P271=1),-2)))))</f>
        <v>0</v>
      </c>
      <c r="AL271" t="b">
        <f>IF(OR(Q271=Localization!$C$123,Q271=5),-2,IF(OR(Q271=Localization!$C$124,Q271=4),-1,IF(OR(Q271=Localization!$C$125,Q271=3),0,IF(OR(Q271=Localization!$C$126,Q271=2),2,IF(OR(Q271=Localization!$C$127,Q271=1),4)))))</f>
        <v>0</v>
      </c>
      <c r="AM271" t="b">
        <f>IF(OR(R271=Localization!$C$117,R271=5),4,IF(OR(R271=Localization!$C$118,R271=4),2,IF(OR(R271=Localization!$C$119,R271=3),0,IF(OR(R271=Localization!$C$120,R271=2),-1,IF(OR(R271=Localization!$C$121,R271=1),-2)))))</f>
        <v>0</v>
      </c>
      <c r="AN271" t="b">
        <f>IF(OR(S271=Localization!$C$123,S271=5),-2,IF(OR(S271=Localization!$C$124,S271=4),-1,IF(OR(S271=Localization!$C$125,S271=3),0,IF(OR(S271=Localization!$C$126,S271=2),2,IF(OR(S271=Localization!$C$127,S271=1),4)))))</f>
        <v>0</v>
      </c>
      <c r="AO271" t="b">
        <f>IF(OR(T271=Localization!$C$117,T271=5),4,IF(OR(T271=Localization!$C$118,T271=4),2,IF(OR(T271=Localization!$C$119,T271=3),0,IF(OR(T271=Localization!$C$120,T271=2),-1,IF(OR(T271=Localization!$C$121,T271=1),-2)))))</f>
        <v>0</v>
      </c>
      <c r="AP271" t="b">
        <f>IF(OR(U271=Localization!$C$123,U271=5),-2,IF(OR(U271=Localization!$C$124,U271=4),-1,IF(OR(U271=Localization!$C$125,U271=3),0,IF(OR(U271=Localization!$C$126,U271=2),2,IF(OR(U271=Localization!$C$127,U271=1),4)))))</f>
        <v>0</v>
      </c>
      <c r="AR271" t="str">
        <f t="shared" si="92"/>
        <v>ЛОЖЬЛОЖЬ</v>
      </c>
      <c r="AS271" t="str">
        <f t="shared" si="93"/>
        <v>ЛОЖЬЛОЖЬ</v>
      </c>
      <c r="AT271" t="str">
        <f t="shared" si="94"/>
        <v>ЛОЖЬЛОЖЬ</v>
      </c>
      <c r="AU271" t="str">
        <f t="shared" si="95"/>
        <v>ЛОЖЬЛОЖЬ</v>
      </c>
      <c r="AV271" t="str">
        <f t="shared" si="96"/>
        <v>ЛОЖЬЛОЖЬ</v>
      </c>
      <c r="AW271" t="str">
        <f t="shared" si="97"/>
        <v>ЛОЖЬЛОЖЬ</v>
      </c>
      <c r="AX271" t="str">
        <f t="shared" si="98"/>
        <v>ЛОЖЬЛОЖЬ</v>
      </c>
      <c r="AY271" t="str">
        <f t="shared" si="99"/>
        <v>ЛОЖЬЛОЖЬ</v>
      </c>
      <c r="AZ271" t="str">
        <f t="shared" si="100"/>
        <v>ЛОЖЬЛОЖЬ</v>
      </c>
      <c r="BA271" t="str">
        <f t="shared" si="101"/>
        <v>ЛОЖЬЛОЖЬ</v>
      </c>
      <c r="BC271" t="str">
        <f t="shared" si="102"/>
        <v/>
      </c>
      <c r="BD271" t="str">
        <f t="shared" si="103"/>
        <v/>
      </c>
      <c r="BE271" t="str">
        <f t="shared" si="104"/>
        <v/>
      </c>
      <c r="BF271" t="str">
        <f t="shared" si="105"/>
        <v/>
      </c>
      <c r="BG271" t="str">
        <f t="shared" si="106"/>
        <v/>
      </c>
      <c r="BH271" t="str">
        <f t="shared" si="107"/>
        <v/>
      </c>
      <c r="BI271" t="str">
        <f t="shared" si="108"/>
        <v/>
      </c>
      <c r="BJ271" t="str">
        <f t="shared" si="109"/>
        <v/>
      </c>
      <c r="BK271" t="str">
        <f t="shared" si="110"/>
        <v/>
      </c>
      <c r="BL271" t="str">
        <f t="shared" si="111"/>
        <v/>
      </c>
    </row>
    <row r="272" spans="23:64" x14ac:dyDescent="0.25">
      <c r="W272" t="b">
        <f>IF(OR(B272=Localization!$C$117,B272=5),4,IF(OR(B272=Localization!$C$118,B272=4),2,IF(OR(B272=Localization!$C$119,B272=3),0,IF(OR(B272=Localization!$C$120,B272=2),-1,IF(OR(B272=Localization!$C$121,B272=1),-2)))))</f>
        <v>0</v>
      </c>
      <c r="X272" t="b">
        <f>IF(OR(C272=Localization!$C$123,C272=5),-2,IF(OR(C272=Localization!$C$124,C272=4),-1,IF(OR(C272=Localization!$C$125,C272=3),0,IF(OR(C272=Localization!$C$126,C272=2),2,IF(OR(C272=Localization!$C$127,C272=1),4)))))</f>
        <v>0</v>
      </c>
      <c r="Y272" t="b">
        <f>IF(OR(D272=Localization!$C$117,D272=5),4,IF(OR(D272=Localization!$C$118,D272=4),2,IF(OR(D272=Localization!$C$119,D272=3),0,IF(OR(D272=Localization!$C$120,D272=2),-1,IF(OR(D272=Localization!$C$121,D272=1),-2)))))</f>
        <v>0</v>
      </c>
      <c r="Z272" t="b">
        <f>IF(OR(E272=Localization!$C$123,E272=5),-2,IF(OR(E272=Localization!$C$124,E272=4),-1,IF(OR(E272=Localization!$C$125,E272=3),0,IF(OR(E272=Localization!$C$126,E272=2),2,IF(OR(E272=Localization!$C$127,E272=1),4)))))</f>
        <v>0</v>
      </c>
      <c r="AA272" t="b">
        <f>IF(OR(F272=Localization!$C$117,F272=5),4,IF(OR(F272=Localization!$C$118,F272=4),2,IF(OR(F272=Localization!$C$119,F272=3),0,IF(OR(F272=Localization!$C$120,F272=2),-1,IF(OR(F272=Localization!$C$121,F272=1),-2)))))</f>
        <v>0</v>
      </c>
      <c r="AB272" t="b">
        <f>IF(OR(G272=Localization!$C$123,G272=5),-2,IF(OR(G272=Localization!$C$124,G272=4),-1,IF(OR(G272=Localization!$C$125,G272=3),0,IF(OR(G272=Localization!$C$126,G272=2),2,IF(OR(G272=Localization!$C$127,G272=1),4)))))</f>
        <v>0</v>
      </c>
      <c r="AC272" t="b">
        <f>IF(OR(H272=Localization!$C$117,H272=5),4,IF(OR(H272=Localization!$C$118,H272=4),2,IF(OR(H272=Localization!$C$119,H272=3),0,IF(OR(H272=Localization!$C$120,H272=2),-1,IF(OR(H272=Localization!$C$121,H272=1),-2)))))</f>
        <v>0</v>
      </c>
      <c r="AD272" t="b">
        <f>IF(OR(I272=Localization!$C$123,I272=5),-2,IF(OR(I272=Localization!$C$124,I272=4),-1,IF(OR(I272=Localization!$C$125,I272=3),0,IF(OR(I272=Localization!$C$126,I272=2),2,IF(OR(I272=Localization!$C$127,I272=1),4)))))</f>
        <v>0</v>
      </c>
      <c r="AE272" t="b">
        <f>IF(OR(J272=Localization!$C$117,J272=5),4,IF(OR(J272=Localization!$C$118,J272=4),2,IF(OR(J272=Localization!$C$119,J272=3),0,IF(OR(J272=Localization!$C$120,J272=2),-1,IF(OR(J272=Localization!$C$121,J272=1),-2)))))</f>
        <v>0</v>
      </c>
      <c r="AF272" t="b">
        <f>IF(OR(K272=Localization!$C$123,K272=5),-2,IF(OR(K272=Localization!$C$124,K272=4),-1,IF(OR(K272=Localization!$C$125,K272=3),0,IF(OR(K272=Localization!$C$126,K272=2),2,IF(OR(K272=Localization!$C$127,K272=1),4)))))</f>
        <v>0</v>
      </c>
      <c r="AG272" t="b">
        <f>IF(OR(L272=Localization!$C$117,L272=5),4,IF(OR(L272=Localization!$C$118,L272=4),2,IF(OR(L272=Localization!$C$119,L272=3),0,IF(OR(L272=Localization!$C$120,L272=2),-1,IF(OR(L272=Localization!$C$121,L272=1),-2)))))</f>
        <v>0</v>
      </c>
      <c r="AH272" t="b">
        <f>IF(OR(M272=Localization!$C$123,M272=5),-2,IF(OR(M272=Localization!$C$124,M272=4),-1,IF(OR(M272=Localization!$C$125,M272=3),0,IF(OR(M272=Localization!$C$126,M272=2),2,IF(OR(M272=Localization!$C$127,M272=1),4)))))</f>
        <v>0</v>
      </c>
      <c r="AI272" t="b">
        <f>IF(OR(N272=Localization!$C$117,N272=5),4,IF(OR(N272=Localization!$C$118,N272=4),2,IF(OR(N272=Localization!$C$119,N272=3),0,IF(OR(N272=Localization!$C$120,N272=2),-1,IF(OR(N272=Localization!$C$121,N272=1),-2)))))</f>
        <v>0</v>
      </c>
      <c r="AJ272" t="b">
        <f>IF(OR(O272=Localization!$C$123,O272=5),-2,IF(OR(O272=Localization!$C$124,O272=4),-1,IF(OR(O272=Localization!$C$125,O272=3),0,IF(OR(O272=Localization!$C$126,O272=2),2,IF(OR(O272=Localization!$C$127,O272=1),4)))))</f>
        <v>0</v>
      </c>
      <c r="AK272" t="b">
        <f>IF(OR(P272=Localization!$C$117,P272=5),4,IF(OR(P272=Localization!$C$118,P272=4),2,IF(OR(P272=Localization!$C$119,P272=3),0,IF(OR(P272=Localization!$C$120,P272=2),-1,IF(OR(P272=Localization!$C$121,P272=1),-2)))))</f>
        <v>0</v>
      </c>
      <c r="AL272" t="b">
        <f>IF(OR(Q272=Localization!$C$123,Q272=5),-2,IF(OR(Q272=Localization!$C$124,Q272=4),-1,IF(OR(Q272=Localization!$C$125,Q272=3),0,IF(OR(Q272=Localization!$C$126,Q272=2),2,IF(OR(Q272=Localization!$C$127,Q272=1),4)))))</f>
        <v>0</v>
      </c>
      <c r="AM272" t="b">
        <f>IF(OR(R272=Localization!$C$117,R272=5),4,IF(OR(R272=Localization!$C$118,R272=4),2,IF(OR(R272=Localization!$C$119,R272=3),0,IF(OR(R272=Localization!$C$120,R272=2),-1,IF(OR(R272=Localization!$C$121,R272=1),-2)))))</f>
        <v>0</v>
      </c>
      <c r="AN272" t="b">
        <f>IF(OR(S272=Localization!$C$123,S272=5),-2,IF(OR(S272=Localization!$C$124,S272=4),-1,IF(OR(S272=Localization!$C$125,S272=3),0,IF(OR(S272=Localization!$C$126,S272=2),2,IF(OR(S272=Localization!$C$127,S272=1),4)))))</f>
        <v>0</v>
      </c>
      <c r="AO272" t="b">
        <f>IF(OR(T272=Localization!$C$117,T272=5),4,IF(OR(T272=Localization!$C$118,T272=4),2,IF(OR(T272=Localization!$C$119,T272=3),0,IF(OR(T272=Localization!$C$120,T272=2),-1,IF(OR(T272=Localization!$C$121,T272=1),-2)))))</f>
        <v>0</v>
      </c>
      <c r="AP272" t="b">
        <f>IF(OR(U272=Localization!$C$123,U272=5),-2,IF(OR(U272=Localization!$C$124,U272=4),-1,IF(OR(U272=Localization!$C$125,U272=3),0,IF(OR(U272=Localization!$C$126,U272=2),2,IF(OR(U272=Localization!$C$127,U272=1),4)))))</f>
        <v>0</v>
      </c>
      <c r="AR272" t="str">
        <f t="shared" si="92"/>
        <v>ЛОЖЬЛОЖЬ</v>
      </c>
      <c r="AS272" t="str">
        <f t="shared" si="93"/>
        <v>ЛОЖЬЛОЖЬ</v>
      </c>
      <c r="AT272" t="str">
        <f t="shared" si="94"/>
        <v>ЛОЖЬЛОЖЬ</v>
      </c>
      <c r="AU272" t="str">
        <f t="shared" si="95"/>
        <v>ЛОЖЬЛОЖЬ</v>
      </c>
      <c r="AV272" t="str">
        <f t="shared" si="96"/>
        <v>ЛОЖЬЛОЖЬ</v>
      </c>
      <c r="AW272" t="str">
        <f t="shared" si="97"/>
        <v>ЛОЖЬЛОЖЬ</v>
      </c>
      <c r="AX272" t="str">
        <f t="shared" si="98"/>
        <v>ЛОЖЬЛОЖЬ</v>
      </c>
      <c r="AY272" t="str">
        <f t="shared" si="99"/>
        <v>ЛОЖЬЛОЖЬ</v>
      </c>
      <c r="AZ272" t="str">
        <f t="shared" si="100"/>
        <v>ЛОЖЬЛОЖЬ</v>
      </c>
      <c r="BA272" t="str">
        <f t="shared" si="101"/>
        <v>ЛОЖЬЛОЖЬ</v>
      </c>
      <c r="BC272" t="str">
        <f t="shared" si="102"/>
        <v/>
      </c>
      <c r="BD272" t="str">
        <f t="shared" si="103"/>
        <v/>
      </c>
      <c r="BE272" t="str">
        <f t="shared" si="104"/>
        <v/>
      </c>
      <c r="BF272" t="str">
        <f t="shared" si="105"/>
        <v/>
      </c>
      <c r="BG272" t="str">
        <f t="shared" si="106"/>
        <v/>
      </c>
      <c r="BH272" t="str">
        <f t="shared" si="107"/>
        <v/>
      </c>
      <c r="BI272" t="str">
        <f t="shared" si="108"/>
        <v/>
      </c>
      <c r="BJ272" t="str">
        <f t="shared" si="109"/>
        <v/>
      </c>
      <c r="BK272" t="str">
        <f t="shared" si="110"/>
        <v/>
      </c>
      <c r="BL272" t="str">
        <f t="shared" si="111"/>
        <v/>
      </c>
    </row>
    <row r="273" spans="23:64" x14ac:dyDescent="0.25">
      <c r="W273" t="b">
        <f>IF(OR(B273=Localization!$C$117,B273=5),4,IF(OR(B273=Localization!$C$118,B273=4),2,IF(OR(B273=Localization!$C$119,B273=3),0,IF(OR(B273=Localization!$C$120,B273=2),-1,IF(OR(B273=Localization!$C$121,B273=1),-2)))))</f>
        <v>0</v>
      </c>
      <c r="X273" t="b">
        <f>IF(OR(C273=Localization!$C$123,C273=5),-2,IF(OR(C273=Localization!$C$124,C273=4),-1,IF(OR(C273=Localization!$C$125,C273=3),0,IF(OR(C273=Localization!$C$126,C273=2),2,IF(OR(C273=Localization!$C$127,C273=1),4)))))</f>
        <v>0</v>
      </c>
      <c r="Y273" t="b">
        <f>IF(OR(D273=Localization!$C$117,D273=5),4,IF(OR(D273=Localization!$C$118,D273=4),2,IF(OR(D273=Localization!$C$119,D273=3),0,IF(OR(D273=Localization!$C$120,D273=2),-1,IF(OR(D273=Localization!$C$121,D273=1),-2)))))</f>
        <v>0</v>
      </c>
      <c r="Z273" t="b">
        <f>IF(OR(E273=Localization!$C$123,E273=5),-2,IF(OR(E273=Localization!$C$124,E273=4),-1,IF(OR(E273=Localization!$C$125,E273=3),0,IF(OR(E273=Localization!$C$126,E273=2),2,IF(OR(E273=Localization!$C$127,E273=1),4)))))</f>
        <v>0</v>
      </c>
      <c r="AA273" t="b">
        <f>IF(OR(F273=Localization!$C$117,F273=5),4,IF(OR(F273=Localization!$C$118,F273=4),2,IF(OR(F273=Localization!$C$119,F273=3),0,IF(OR(F273=Localization!$C$120,F273=2),-1,IF(OR(F273=Localization!$C$121,F273=1),-2)))))</f>
        <v>0</v>
      </c>
      <c r="AB273" t="b">
        <f>IF(OR(G273=Localization!$C$123,G273=5),-2,IF(OR(G273=Localization!$C$124,G273=4),-1,IF(OR(G273=Localization!$C$125,G273=3),0,IF(OR(G273=Localization!$C$126,G273=2),2,IF(OR(G273=Localization!$C$127,G273=1),4)))))</f>
        <v>0</v>
      </c>
      <c r="AC273" t="b">
        <f>IF(OR(H273=Localization!$C$117,H273=5),4,IF(OR(H273=Localization!$C$118,H273=4),2,IF(OR(H273=Localization!$C$119,H273=3),0,IF(OR(H273=Localization!$C$120,H273=2),-1,IF(OR(H273=Localization!$C$121,H273=1),-2)))))</f>
        <v>0</v>
      </c>
      <c r="AD273" t="b">
        <f>IF(OR(I273=Localization!$C$123,I273=5),-2,IF(OR(I273=Localization!$C$124,I273=4),-1,IF(OR(I273=Localization!$C$125,I273=3),0,IF(OR(I273=Localization!$C$126,I273=2),2,IF(OR(I273=Localization!$C$127,I273=1),4)))))</f>
        <v>0</v>
      </c>
      <c r="AE273" t="b">
        <f>IF(OR(J273=Localization!$C$117,J273=5),4,IF(OR(J273=Localization!$C$118,J273=4),2,IF(OR(J273=Localization!$C$119,J273=3),0,IF(OR(J273=Localization!$C$120,J273=2),-1,IF(OR(J273=Localization!$C$121,J273=1),-2)))))</f>
        <v>0</v>
      </c>
      <c r="AF273" t="b">
        <f>IF(OR(K273=Localization!$C$123,K273=5),-2,IF(OR(K273=Localization!$C$124,K273=4),-1,IF(OR(K273=Localization!$C$125,K273=3),0,IF(OR(K273=Localization!$C$126,K273=2),2,IF(OR(K273=Localization!$C$127,K273=1),4)))))</f>
        <v>0</v>
      </c>
      <c r="AG273" t="b">
        <f>IF(OR(L273=Localization!$C$117,L273=5),4,IF(OR(L273=Localization!$C$118,L273=4),2,IF(OR(L273=Localization!$C$119,L273=3),0,IF(OR(L273=Localization!$C$120,L273=2),-1,IF(OR(L273=Localization!$C$121,L273=1),-2)))))</f>
        <v>0</v>
      </c>
      <c r="AH273" t="b">
        <f>IF(OR(M273=Localization!$C$123,M273=5),-2,IF(OR(M273=Localization!$C$124,M273=4),-1,IF(OR(M273=Localization!$C$125,M273=3),0,IF(OR(M273=Localization!$C$126,M273=2),2,IF(OR(M273=Localization!$C$127,M273=1),4)))))</f>
        <v>0</v>
      </c>
      <c r="AI273" t="b">
        <f>IF(OR(N273=Localization!$C$117,N273=5),4,IF(OR(N273=Localization!$C$118,N273=4),2,IF(OR(N273=Localization!$C$119,N273=3),0,IF(OR(N273=Localization!$C$120,N273=2),-1,IF(OR(N273=Localization!$C$121,N273=1),-2)))))</f>
        <v>0</v>
      </c>
      <c r="AJ273" t="b">
        <f>IF(OR(O273=Localization!$C$123,O273=5),-2,IF(OR(O273=Localization!$C$124,O273=4),-1,IF(OR(O273=Localization!$C$125,O273=3),0,IF(OR(O273=Localization!$C$126,O273=2),2,IF(OR(O273=Localization!$C$127,O273=1),4)))))</f>
        <v>0</v>
      </c>
      <c r="AK273" t="b">
        <f>IF(OR(P273=Localization!$C$117,P273=5),4,IF(OR(P273=Localization!$C$118,P273=4),2,IF(OR(P273=Localization!$C$119,P273=3),0,IF(OR(P273=Localization!$C$120,P273=2),-1,IF(OR(P273=Localization!$C$121,P273=1),-2)))))</f>
        <v>0</v>
      </c>
      <c r="AL273" t="b">
        <f>IF(OR(Q273=Localization!$C$123,Q273=5),-2,IF(OR(Q273=Localization!$C$124,Q273=4),-1,IF(OR(Q273=Localization!$C$125,Q273=3),0,IF(OR(Q273=Localization!$C$126,Q273=2),2,IF(OR(Q273=Localization!$C$127,Q273=1),4)))))</f>
        <v>0</v>
      </c>
      <c r="AM273" t="b">
        <f>IF(OR(R273=Localization!$C$117,R273=5),4,IF(OR(R273=Localization!$C$118,R273=4),2,IF(OR(R273=Localization!$C$119,R273=3),0,IF(OR(R273=Localization!$C$120,R273=2),-1,IF(OR(R273=Localization!$C$121,R273=1),-2)))))</f>
        <v>0</v>
      </c>
      <c r="AN273" t="b">
        <f>IF(OR(S273=Localization!$C$123,S273=5),-2,IF(OR(S273=Localization!$C$124,S273=4),-1,IF(OR(S273=Localization!$C$125,S273=3),0,IF(OR(S273=Localization!$C$126,S273=2),2,IF(OR(S273=Localization!$C$127,S273=1),4)))))</f>
        <v>0</v>
      </c>
      <c r="AO273" t="b">
        <f>IF(OR(T273=Localization!$C$117,T273=5),4,IF(OR(T273=Localization!$C$118,T273=4),2,IF(OR(T273=Localization!$C$119,T273=3),0,IF(OR(T273=Localization!$C$120,T273=2),-1,IF(OR(T273=Localization!$C$121,T273=1),-2)))))</f>
        <v>0</v>
      </c>
      <c r="AP273" t="b">
        <f>IF(OR(U273=Localization!$C$123,U273=5),-2,IF(OR(U273=Localization!$C$124,U273=4),-1,IF(OR(U273=Localization!$C$125,U273=3),0,IF(OR(U273=Localization!$C$126,U273=2),2,IF(OR(U273=Localization!$C$127,U273=1),4)))))</f>
        <v>0</v>
      </c>
      <c r="AR273" t="str">
        <f t="shared" si="92"/>
        <v>ЛОЖЬЛОЖЬ</v>
      </c>
      <c r="AS273" t="str">
        <f t="shared" si="93"/>
        <v>ЛОЖЬЛОЖЬ</v>
      </c>
      <c r="AT273" t="str">
        <f t="shared" si="94"/>
        <v>ЛОЖЬЛОЖЬ</v>
      </c>
      <c r="AU273" t="str">
        <f t="shared" si="95"/>
        <v>ЛОЖЬЛОЖЬ</v>
      </c>
      <c r="AV273" t="str">
        <f t="shared" si="96"/>
        <v>ЛОЖЬЛОЖЬ</v>
      </c>
      <c r="AW273" t="str">
        <f t="shared" si="97"/>
        <v>ЛОЖЬЛОЖЬ</v>
      </c>
      <c r="AX273" t="str">
        <f t="shared" si="98"/>
        <v>ЛОЖЬЛОЖЬ</v>
      </c>
      <c r="AY273" t="str">
        <f t="shared" si="99"/>
        <v>ЛОЖЬЛОЖЬ</v>
      </c>
      <c r="AZ273" t="str">
        <f t="shared" si="100"/>
        <v>ЛОЖЬЛОЖЬ</v>
      </c>
      <c r="BA273" t="str">
        <f t="shared" si="101"/>
        <v>ЛОЖЬЛОЖЬ</v>
      </c>
      <c r="BC273" t="str">
        <f t="shared" si="102"/>
        <v/>
      </c>
      <c r="BD273" t="str">
        <f t="shared" si="103"/>
        <v/>
      </c>
      <c r="BE273" t="str">
        <f t="shared" si="104"/>
        <v/>
      </c>
      <c r="BF273" t="str">
        <f t="shared" si="105"/>
        <v/>
      </c>
      <c r="BG273" t="str">
        <f t="shared" si="106"/>
        <v/>
      </c>
      <c r="BH273" t="str">
        <f t="shared" si="107"/>
        <v/>
      </c>
      <c r="BI273" t="str">
        <f t="shared" si="108"/>
        <v/>
      </c>
      <c r="BJ273" t="str">
        <f t="shared" si="109"/>
        <v/>
      </c>
      <c r="BK273" t="str">
        <f t="shared" si="110"/>
        <v/>
      </c>
      <c r="BL273" t="str">
        <f t="shared" si="111"/>
        <v/>
      </c>
    </row>
    <row r="274" spans="23:64" x14ac:dyDescent="0.25">
      <c r="W274" t="b">
        <f>IF(OR(B274=Localization!$C$117,B274=5),4,IF(OR(B274=Localization!$C$118,B274=4),2,IF(OR(B274=Localization!$C$119,B274=3),0,IF(OR(B274=Localization!$C$120,B274=2),-1,IF(OR(B274=Localization!$C$121,B274=1),-2)))))</f>
        <v>0</v>
      </c>
      <c r="X274" t="b">
        <f>IF(OR(C274=Localization!$C$123,C274=5),-2,IF(OR(C274=Localization!$C$124,C274=4),-1,IF(OR(C274=Localization!$C$125,C274=3),0,IF(OR(C274=Localization!$C$126,C274=2),2,IF(OR(C274=Localization!$C$127,C274=1),4)))))</f>
        <v>0</v>
      </c>
      <c r="Y274" t="b">
        <f>IF(OR(D274=Localization!$C$117,D274=5),4,IF(OR(D274=Localization!$C$118,D274=4),2,IF(OR(D274=Localization!$C$119,D274=3),0,IF(OR(D274=Localization!$C$120,D274=2),-1,IF(OR(D274=Localization!$C$121,D274=1),-2)))))</f>
        <v>0</v>
      </c>
      <c r="Z274" t="b">
        <f>IF(OR(E274=Localization!$C$123,E274=5),-2,IF(OR(E274=Localization!$C$124,E274=4),-1,IF(OR(E274=Localization!$C$125,E274=3),0,IF(OR(E274=Localization!$C$126,E274=2),2,IF(OR(E274=Localization!$C$127,E274=1),4)))))</f>
        <v>0</v>
      </c>
      <c r="AA274" t="b">
        <f>IF(OR(F274=Localization!$C$117,F274=5),4,IF(OR(F274=Localization!$C$118,F274=4),2,IF(OR(F274=Localization!$C$119,F274=3),0,IF(OR(F274=Localization!$C$120,F274=2),-1,IF(OR(F274=Localization!$C$121,F274=1),-2)))))</f>
        <v>0</v>
      </c>
      <c r="AB274" t="b">
        <f>IF(OR(G274=Localization!$C$123,G274=5),-2,IF(OR(G274=Localization!$C$124,G274=4),-1,IF(OR(G274=Localization!$C$125,G274=3),0,IF(OR(G274=Localization!$C$126,G274=2),2,IF(OR(G274=Localization!$C$127,G274=1),4)))))</f>
        <v>0</v>
      </c>
      <c r="AC274" t="b">
        <f>IF(OR(H274=Localization!$C$117,H274=5),4,IF(OR(H274=Localization!$C$118,H274=4),2,IF(OR(H274=Localization!$C$119,H274=3),0,IF(OR(H274=Localization!$C$120,H274=2),-1,IF(OR(H274=Localization!$C$121,H274=1),-2)))))</f>
        <v>0</v>
      </c>
      <c r="AD274" t="b">
        <f>IF(OR(I274=Localization!$C$123,I274=5),-2,IF(OR(I274=Localization!$C$124,I274=4),-1,IF(OR(I274=Localization!$C$125,I274=3),0,IF(OR(I274=Localization!$C$126,I274=2),2,IF(OR(I274=Localization!$C$127,I274=1),4)))))</f>
        <v>0</v>
      </c>
      <c r="AE274" t="b">
        <f>IF(OR(J274=Localization!$C$117,J274=5),4,IF(OR(J274=Localization!$C$118,J274=4),2,IF(OR(J274=Localization!$C$119,J274=3),0,IF(OR(J274=Localization!$C$120,J274=2),-1,IF(OR(J274=Localization!$C$121,J274=1),-2)))))</f>
        <v>0</v>
      </c>
      <c r="AF274" t="b">
        <f>IF(OR(K274=Localization!$C$123,K274=5),-2,IF(OR(K274=Localization!$C$124,K274=4),-1,IF(OR(K274=Localization!$C$125,K274=3),0,IF(OR(K274=Localization!$C$126,K274=2),2,IF(OR(K274=Localization!$C$127,K274=1),4)))))</f>
        <v>0</v>
      </c>
      <c r="AG274" t="b">
        <f>IF(OR(L274=Localization!$C$117,L274=5),4,IF(OR(L274=Localization!$C$118,L274=4),2,IF(OR(L274=Localization!$C$119,L274=3),0,IF(OR(L274=Localization!$C$120,L274=2),-1,IF(OR(L274=Localization!$C$121,L274=1),-2)))))</f>
        <v>0</v>
      </c>
      <c r="AH274" t="b">
        <f>IF(OR(M274=Localization!$C$123,M274=5),-2,IF(OR(M274=Localization!$C$124,M274=4),-1,IF(OR(M274=Localization!$C$125,M274=3),0,IF(OR(M274=Localization!$C$126,M274=2),2,IF(OR(M274=Localization!$C$127,M274=1),4)))))</f>
        <v>0</v>
      </c>
      <c r="AI274" t="b">
        <f>IF(OR(N274=Localization!$C$117,N274=5),4,IF(OR(N274=Localization!$C$118,N274=4),2,IF(OR(N274=Localization!$C$119,N274=3),0,IF(OR(N274=Localization!$C$120,N274=2),-1,IF(OR(N274=Localization!$C$121,N274=1),-2)))))</f>
        <v>0</v>
      </c>
      <c r="AJ274" t="b">
        <f>IF(OR(O274=Localization!$C$123,O274=5),-2,IF(OR(O274=Localization!$C$124,O274=4),-1,IF(OR(O274=Localization!$C$125,O274=3),0,IF(OR(O274=Localization!$C$126,O274=2),2,IF(OR(O274=Localization!$C$127,O274=1),4)))))</f>
        <v>0</v>
      </c>
      <c r="AK274" t="b">
        <f>IF(OR(P274=Localization!$C$117,P274=5),4,IF(OR(P274=Localization!$C$118,P274=4),2,IF(OR(P274=Localization!$C$119,P274=3),0,IF(OR(P274=Localization!$C$120,P274=2),-1,IF(OR(P274=Localization!$C$121,P274=1),-2)))))</f>
        <v>0</v>
      </c>
      <c r="AL274" t="b">
        <f>IF(OR(Q274=Localization!$C$123,Q274=5),-2,IF(OR(Q274=Localization!$C$124,Q274=4),-1,IF(OR(Q274=Localization!$C$125,Q274=3),0,IF(OR(Q274=Localization!$C$126,Q274=2),2,IF(OR(Q274=Localization!$C$127,Q274=1),4)))))</f>
        <v>0</v>
      </c>
      <c r="AM274" t="b">
        <f>IF(OR(R274=Localization!$C$117,R274=5),4,IF(OR(R274=Localization!$C$118,R274=4),2,IF(OR(R274=Localization!$C$119,R274=3),0,IF(OR(R274=Localization!$C$120,R274=2),-1,IF(OR(R274=Localization!$C$121,R274=1),-2)))))</f>
        <v>0</v>
      </c>
      <c r="AN274" t="b">
        <f>IF(OR(S274=Localization!$C$123,S274=5),-2,IF(OR(S274=Localization!$C$124,S274=4),-1,IF(OR(S274=Localization!$C$125,S274=3),0,IF(OR(S274=Localization!$C$126,S274=2),2,IF(OR(S274=Localization!$C$127,S274=1),4)))))</f>
        <v>0</v>
      </c>
      <c r="AO274" t="b">
        <f>IF(OR(T274=Localization!$C$117,T274=5),4,IF(OR(T274=Localization!$C$118,T274=4),2,IF(OR(T274=Localization!$C$119,T274=3),0,IF(OR(T274=Localization!$C$120,T274=2),-1,IF(OR(T274=Localization!$C$121,T274=1),-2)))))</f>
        <v>0</v>
      </c>
      <c r="AP274" t="b">
        <f>IF(OR(U274=Localization!$C$123,U274=5),-2,IF(OR(U274=Localization!$C$124,U274=4),-1,IF(OR(U274=Localization!$C$125,U274=3),0,IF(OR(U274=Localization!$C$126,U274=2),2,IF(OR(U274=Localization!$C$127,U274=1),4)))))</f>
        <v>0</v>
      </c>
      <c r="AR274" t="str">
        <f t="shared" si="92"/>
        <v>ЛОЖЬЛОЖЬ</v>
      </c>
      <c r="AS274" t="str">
        <f t="shared" si="93"/>
        <v>ЛОЖЬЛОЖЬ</v>
      </c>
      <c r="AT274" t="str">
        <f t="shared" si="94"/>
        <v>ЛОЖЬЛОЖЬ</v>
      </c>
      <c r="AU274" t="str">
        <f t="shared" si="95"/>
        <v>ЛОЖЬЛОЖЬ</v>
      </c>
      <c r="AV274" t="str">
        <f t="shared" si="96"/>
        <v>ЛОЖЬЛОЖЬ</v>
      </c>
      <c r="AW274" t="str">
        <f t="shared" si="97"/>
        <v>ЛОЖЬЛОЖЬ</v>
      </c>
      <c r="AX274" t="str">
        <f t="shared" si="98"/>
        <v>ЛОЖЬЛОЖЬ</v>
      </c>
      <c r="AY274" t="str">
        <f t="shared" si="99"/>
        <v>ЛОЖЬЛОЖЬ</v>
      </c>
      <c r="AZ274" t="str">
        <f t="shared" si="100"/>
        <v>ЛОЖЬЛОЖЬ</v>
      </c>
      <c r="BA274" t="str">
        <f t="shared" si="101"/>
        <v>ЛОЖЬЛОЖЬ</v>
      </c>
      <c r="BC274" t="str">
        <f t="shared" si="102"/>
        <v/>
      </c>
      <c r="BD274" t="str">
        <f t="shared" si="103"/>
        <v/>
      </c>
      <c r="BE274" t="str">
        <f t="shared" si="104"/>
        <v/>
      </c>
      <c r="BF274" t="str">
        <f t="shared" si="105"/>
        <v/>
      </c>
      <c r="BG274" t="str">
        <f t="shared" si="106"/>
        <v/>
      </c>
      <c r="BH274" t="str">
        <f t="shared" si="107"/>
        <v/>
      </c>
      <c r="BI274" t="str">
        <f t="shared" si="108"/>
        <v/>
      </c>
      <c r="BJ274" t="str">
        <f t="shared" si="109"/>
        <v/>
      </c>
      <c r="BK274" t="str">
        <f t="shared" si="110"/>
        <v/>
      </c>
      <c r="BL274" t="str">
        <f t="shared" si="111"/>
        <v/>
      </c>
    </row>
    <row r="275" spans="23:64" x14ac:dyDescent="0.25">
      <c r="W275" t="b">
        <f>IF(OR(B275=Localization!$C$117,B275=5),4,IF(OR(B275=Localization!$C$118,B275=4),2,IF(OR(B275=Localization!$C$119,B275=3),0,IF(OR(B275=Localization!$C$120,B275=2),-1,IF(OR(B275=Localization!$C$121,B275=1),-2)))))</f>
        <v>0</v>
      </c>
      <c r="X275" t="b">
        <f>IF(OR(C275=Localization!$C$123,C275=5),-2,IF(OR(C275=Localization!$C$124,C275=4),-1,IF(OR(C275=Localization!$C$125,C275=3),0,IF(OR(C275=Localization!$C$126,C275=2),2,IF(OR(C275=Localization!$C$127,C275=1),4)))))</f>
        <v>0</v>
      </c>
      <c r="Y275" t="b">
        <f>IF(OR(D275=Localization!$C$117,D275=5),4,IF(OR(D275=Localization!$C$118,D275=4),2,IF(OR(D275=Localization!$C$119,D275=3),0,IF(OR(D275=Localization!$C$120,D275=2),-1,IF(OR(D275=Localization!$C$121,D275=1),-2)))))</f>
        <v>0</v>
      </c>
      <c r="Z275" t="b">
        <f>IF(OR(E275=Localization!$C$123,E275=5),-2,IF(OR(E275=Localization!$C$124,E275=4),-1,IF(OR(E275=Localization!$C$125,E275=3),0,IF(OR(E275=Localization!$C$126,E275=2),2,IF(OR(E275=Localization!$C$127,E275=1),4)))))</f>
        <v>0</v>
      </c>
      <c r="AA275" t="b">
        <f>IF(OR(F275=Localization!$C$117,F275=5),4,IF(OR(F275=Localization!$C$118,F275=4),2,IF(OR(F275=Localization!$C$119,F275=3),0,IF(OR(F275=Localization!$C$120,F275=2),-1,IF(OR(F275=Localization!$C$121,F275=1),-2)))))</f>
        <v>0</v>
      </c>
      <c r="AB275" t="b">
        <f>IF(OR(G275=Localization!$C$123,G275=5),-2,IF(OR(G275=Localization!$C$124,G275=4),-1,IF(OR(G275=Localization!$C$125,G275=3),0,IF(OR(G275=Localization!$C$126,G275=2),2,IF(OR(G275=Localization!$C$127,G275=1),4)))))</f>
        <v>0</v>
      </c>
      <c r="AC275" t="b">
        <f>IF(OR(H275=Localization!$C$117,H275=5),4,IF(OR(H275=Localization!$C$118,H275=4),2,IF(OR(H275=Localization!$C$119,H275=3),0,IF(OR(H275=Localization!$C$120,H275=2),-1,IF(OR(H275=Localization!$C$121,H275=1),-2)))))</f>
        <v>0</v>
      </c>
      <c r="AD275" t="b">
        <f>IF(OR(I275=Localization!$C$123,I275=5),-2,IF(OR(I275=Localization!$C$124,I275=4),-1,IF(OR(I275=Localization!$C$125,I275=3),0,IF(OR(I275=Localization!$C$126,I275=2),2,IF(OR(I275=Localization!$C$127,I275=1),4)))))</f>
        <v>0</v>
      </c>
      <c r="AE275" t="b">
        <f>IF(OR(J275=Localization!$C$117,J275=5),4,IF(OR(J275=Localization!$C$118,J275=4),2,IF(OR(J275=Localization!$C$119,J275=3),0,IF(OR(J275=Localization!$C$120,J275=2),-1,IF(OR(J275=Localization!$C$121,J275=1),-2)))))</f>
        <v>0</v>
      </c>
      <c r="AF275" t="b">
        <f>IF(OR(K275=Localization!$C$123,K275=5),-2,IF(OR(K275=Localization!$C$124,K275=4),-1,IF(OR(K275=Localization!$C$125,K275=3),0,IF(OR(K275=Localization!$C$126,K275=2),2,IF(OR(K275=Localization!$C$127,K275=1),4)))))</f>
        <v>0</v>
      </c>
      <c r="AG275" t="b">
        <f>IF(OR(L275=Localization!$C$117,L275=5),4,IF(OR(L275=Localization!$C$118,L275=4),2,IF(OR(L275=Localization!$C$119,L275=3),0,IF(OR(L275=Localization!$C$120,L275=2),-1,IF(OR(L275=Localization!$C$121,L275=1),-2)))))</f>
        <v>0</v>
      </c>
      <c r="AH275" t="b">
        <f>IF(OR(M275=Localization!$C$123,M275=5),-2,IF(OR(M275=Localization!$C$124,M275=4),-1,IF(OR(M275=Localization!$C$125,M275=3),0,IF(OR(M275=Localization!$C$126,M275=2),2,IF(OR(M275=Localization!$C$127,M275=1),4)))))</f>
        <v>0</v>
      </c>
      <c r="AI275" t="b">
        <f>IF(OR(N275=Localization!$C$117,N275=5),4,IF(OR(N275=Localization!$C$118,N275=4),2,IF(OR(N275=Localization!$C$119,N275=3),0,IF(OR(N275=Localization!$C$120,N275=2),-1,IF(OR(N275=Localization!$C$121,N275=1),-2)))))</f>
        <v>0</v>
      </c>
      <c r="AJ275" t="b">
        <f>IF(OR(O275=Localization!$C$123,O275=5),-2,IF(OR(O275=Localization!$C$124,O275=4),-1,IF(OR(O275=Localization!$C$125,O275=3),0,IF(OR(O275=Localization!$C$126,O275=2),2,IF(OR(O275=Localization!$C$127,O275=1),4)))))</f>
        <v>0</v>
      </c>
      <c r="AK275" t="b">
        <f>IF(OR(P275=Localization!$C$117,P275=5),4,IF(OR(P275=Localization!$C$118,P275=4),2,IF(OR(P275=Localization!$C$119,P275=3),0,IF(OR(P275=Localization!$C$120,P275=2),-1,IF(OR(P275=Localization!$C$121,P275=1),-2)))))</f>
        <v>0</v>
      </c>
      <c r="AL275" t="b">
        <f>IF(OR(Q275=Localization!$C$123,Q275=5),-2,IF(OR(Q275=Localization!$C$124,Q275=4),-1,IF(OR(Q275=Localization!$C$125,Q275=3),0,IF(OR(Q275=Localization!$C$126,Q275=2),2,IF(OR(Q275=Localization!$C$127,Q275=1),4)))))</f>
        <v>0</v>
      </c>
      <c r="AM275" t="b">
        <f>IF(OR(R275=Localization!$C$117,R275=5),4,IF(OR(R275=Localization!$C$118,R275=4),2,IF(OR(R275=Localization!$C$119,R275=3),0,IF(OR(R275=Localization!$C$120,R275=2),-1,IF(OR(R275=Localization!$C$121,R275=1),-2)))))</f>
        <v>0</v>
      </c>
      <c r="AN275" t="b">
        <f>IF(OR(S275=Localization!$C$123,S275=5),-2,IF(OR(S275=Localization!$C$124,S275=4),-1,IF(OR(S275=Localization!$C$125,S275=3),0,IF(OR(S275=Localization!$C$126,S275=2),2,IF(OR(S275=Localization!$C$127,S275=1),4)))))</f>
        <v>0</v>
      </c>
      <c r="AO275" t="b">
        <f>IF(OR(T275=Localization!$C$117,T275=5),4,IF(OR(T275=Localization!$C$118,T275=4),2,IF(OR(T275=Localization!$C$119,T275=3),0,IF(OR(T275=Localization!$C$120,T275=2),-1,IF(OR(T275=Localization!$C$121,T275=1),-2)))))</f>
        <v>0</v>
      </c>
      <c r="AP275" t="b">
        <f>IF(OR(U275=Localization!$C$123,U275=5),-2,IF(OR(U275=Localization!$C$124,U275=4),-1,IF(OR(U275=Localization!$C$125,U275=3),0,IF(OR(U275=Localization!$C$126,U275=2),2,IF(OR(U275=Localization!$C$127,U275=1),4)))))</f>
        <v>0</v>
      </c>
      <c r="AR275" t="str">
        <f t="shared" si="92"/>
        <v>ЛОЖЬЛОЖЬ</v>
      </c>
      <c r="AS275" t="str">
        <f t="shared" si="93"/>
        <v>ЛОЖЬЛОЖЬ</v>
      </c>
      <c r="AT275" t="str">
        <f t="shared" si="94"/>
        <v>ЛОЖЬЛОЖЬ</v>
      </c>
      <c r="AU275" t="str">
        <f t="shared" si="95"/>
        <v>ЛОЖЬЛОЖЬ</v>
      </c>
      <c r="AV275" t="str">
        <f t="shared" si="96"/>
        <v>ЛОЖЬЛОЖЬ</v>
      </c>
      <c r="AW275" t="str">
        <f t="shared" si="97"/>
        <v>ЛОЖЬЛОЖЬ</v>
      </c>
      <c r="AX275" t="str">
        <f t="shared" si="98"/>
        <v>ЛОЖЬЛОЖЬ</v>
      </c>
      <c r="AY275" t="str">
        <f t="shared" si="99"/>
        <v>ЛОЖЬЛОЖЬ</v>
      </c>
      <c r="AZ275" t="str">
        <f t="shared" si="100"/>
        <v>ЛОЖЬЛОЖЬ</v>
      </c>
      <c r="BA275" t="str">
        <f t="shared" si="101"/>
        <v>ЛОЖЬЛОЖЬ</v>
      </c>
      <c r="BC275" t="str">
        <f t="shared" si="102"/>
        <v/>
      </c>
      <c r="BD275" t="str">
        <f t="shared" si="103"/>
        <v/>
      </c>
      <c r="BE275" t="str">
        <f t="shared" si="104"/>
        <v/>
      </c>
      <c r="BF275" t="str">
        <f t="shared" si="105"/>
        <v/>
      </c>
      <c r="BG275" t="str">
        <f t="shared" si="106"/>
        <v/>
      </c>
      <c r="BH275" t="str">
        <f t="shared" si="107"/>
        <v/>
      </c>
      <c r="BI275" t="str">
        <f t="shared" si="108"/>
        <v/>
      </c>
      <c r="BJ275" t="str">
        <f t="shared" si="109"/>
        <v/>
      </c>
      <c r="BK275" t="str">
        <f t="shared" si="110"/>
        <v/>
      </c>
      <c r="BL275" t="str">
        <f t="shared" si="111"/>
        <v/>
      </c>
    </row>
    <row r="276" spans="23:64" x14ac:dyDescent="0.25">
      <c r="W276" t="b">
        <f>IF(OR(B276=Localization!$C$117,B276=5),4,IF(OR(B276=Localization!$C$118,B276=4),2,IF(OR(B276=Localization!$C$119,B276=3),0,IF(OR(B276=Localization!$C$120,B276=2),-1,IF(OR(B276=Localization!$C$121,B276=1),-2)))))</f>
        <v>0</v>
      </c>
      <c r="X276" t="b">
        <f>IF(OR(C276=Localization!$C$123,C276=5),-2,IF(OR(C276=Localization!$C$124,C276=4),-1,IF(OR(C276=Localization!$C$125,C276=3),0,IF(OR(C276=Localization!$C$126,C276=2),2,IF(OR(C276=Localization!$C$127,C276=1),4)))))</f>
        <v>0</v>
      </c>
      <c r="Y276" t="b">
        <f>IF(OR(D276=Localization!$C$117,D276=5),4,IF(OR(D276=Localization!$C$118,D276=4),2,IF(OR(D276=Localization!$C$119,D276=3),0,IF(OR(D276=Localization!$C$120,D276=2),-1,IF(OR(D276=Localization!$C$121,D276=1),-2)))))</f>
        <v>0</v>
      </c>
      <c r="Z276" t="b">
        <f>IF(OR(E276=Localization!$C$123,E276=5),-2,IF(OR(E276=Localization!$C$124,E276=4),-1,IF(OR(E276=Localization!$C$125,E276=3),0,IF(OR(E276=Localization!$C$126,E276=2),2,IF(OR(E276=Localization!$C$127,E276=1),4)))))</f>
        <v>0</v>
      </c>
      <c r="AA276" t="b">
        <f>IF(OR(F276=Localization!$C$117,F276=5),4,IF(OR(F276=Localization!$C$118,F276=4),2,IF(OR(F276=Localization!$C$119,F276=3),0,IF(OR(F276=Localization!$C$120,F276=2),-1,IF(OR(F276=Localization!$C$121,F276=1),-2)))))</f>
        <v>0</v>
      </c>
      <c r="AB276" t="b">
        <f>IF(OR(G276=Localization!$C$123,G276=5),-2,IF(OR(G276=Localization!$C$124,G276=4),-1,IF(OR(G276=Localization!$C$125,G276=3),0,IF(OR(G276=Localization!$C$126,G276=2),2,IF(OR(G276=Localization!$C$127,G276=1),4)))))</f>
        <v>0</v>
      </c>
      <c r="AC276" t="b">
        <f>IF(OR(H276=Localization!$C$117,H276=5),4,IF(OR(H276=Localization!$C$118,H276=4),2,IF(OR(H276=Localization!$C$119,H276=3),0,IF(OR(H276=Localization!$C$120,H276=2),-1,IF(OR(H276=Localization!$C$121,H276=1),-2)))))</f>
        <v>0</v>
      </c>
      <c r="AD276" t="b">
        <f>IF(OR(I276=Localization!$C$123,I276=5),-2,IF(OR(I276=Localization!$C$124,I276=4),-1,IF(OR(I276=Localization!$C$125,I276=3),0,IF(OR(I276=Localization!$C$126,I276=2),2,IF(OR(I276=Localization!$C$127,I276=1),4)))))</f>
        <v>0</v>
      </c>
      <c r="AE276" t="b">
        <f>IF(OR(J276=Localization!$C$117,J276=5),4,IF(OR(J276=Localization!$C$118,J276=4),2,IF(OR(J276=Localization!$C$119,J276=3),0,IF(OR(J276=Localization!$C$120,J276=2),-1,IF(OR(J276=Localization!$C$121,J276=1),-2)))))</f>
        <v>0</v>
      </c>
      <c r="AF276" t="b">
        <f>IF(OR(K276=Localization!$C$123,K276=5),-2,IF(OR(K276=Localization!$C$124,K276=4),-1,IF(OR(K276=Localization!$C$125,K276=3),0,IF(OR(K276=Localization!$C$126,K276=2),2,IF(OR(K276=Localization!$C$127,K276=1),4)))))</f>
        <v>0</v>
      </c>
      <c r="AG276" t="b">
        <f>IF(OR(L276=Localization!$C$117,L276=5),4,IF(OR(L276=Localization!$C$118,L276=4),2,IF(OR(L276=Localization!$C$119,L276=3),0,IF(OR(L276=Localization!$C$120,L276=2),-1,IF(OR(L276=Localization!$C$121,L276=1),-2)))))</f>
        <v>0</v>
      </c>
      <c r="AH276" t="b">
        <f>IF(OR(M276=Localization!$C$123,M276=5),-2,IF(OR(M276=Localization!$C$124,M276=4),-1,IF(OR(M276=Localization!$C$125,M276=3),0,IF(OR(M276=Localization!$C$126,M276=2),2,IF(OR(M276=Localization!$C$127,M276=1),4)))))</f>
        <v>0</v>
      </c>
      <c r="AI276" t="b">
        <f>IF(OR(N276=Localization!$C$117,N276=5),4,IF(OR(N276=Localization!$C$118,N276=4),2,IF(OR(N276=Localization!$C$119,N276=3),0,IF(OR(N276=Localization!$C$120,N276=2),-1,IF(OR(N276=Localization!$C$121,N276=1),-2)))))</f>
        <v>0</v>
      </c>
      <c r="AJ276" t="b">
        <f>IF(OR(O276=Localization!$C$123,O276=5),-2,IF(OR(O276=Localization!$C$124,O276=4),-1,IF(OR(O276=Localization!$C$125,O276=3),0,IF(OR(O276=Localization!$C$126,O276=2),2,IF(OR(O276=Localization!$C$127,O276=1),4)))))</f>
        <v>0</v>
      </c>
      <c r="AK276" t="b">
        <f>IF(OR(P276=Localization!$C$117,P276=5),4,IF(OR(P276=Localization!$C$118,P276=4),2,IF(OR(P276=Localization!$C$119,P276=3),0,IF(OR(P276=Localization!$C$120,P276=2),-1,IF(OR(P276=Localization!$C$121,P276=1),-2)))))</f>
        <v>0</v>
      </c>
      <c r="AL276" t="b">
        <f>IF(OR(Q276=Localization!$C$123,Q276=5),-2,IF(OR(Q276=Localization!$C$124,Q276=4),-1,IF(OR(Q276=Localization!$C$125,Q276=3),0,IF(OR(Q276=Localization!$C$126,Q276=2),2,IF(OR(Q276=Localization!$C$127,Q276=1),4)))))</f>
        <v>0</v>
      </c>
      <c r="AM276" t="b">
        <f>IF(OR(R276=Localization!$C$117,R276=5),4,IF(OR(R276=Localization!$C$118,R276=4),2,IF(OR(R276=Localization!$C$119,R276=3),0,IF(OR(R276=Localization!$C$120,R276=2),-1,IF(OR(R276=Localization!$C$121,R276=1),-2)))))</f>
        <v>0</v>
      </c>
      <c r="AN276" t="b">
        <f>IF(OR(S276=Localization!$C$123,S276=5),-2,IF(OR(S276=Localization!$C$124,S276=4),-1,IF(OR(S276=Localization!$C$125,S276=3),0,IF(OR(S276=Localization!$C$126,S276=2),2,IF(OR(S276=Localization!$C$127,S276=1),4)))))</f>
        <v>0</v>
      </c>
      <c r="AO276" t="b">
        <f>IF(OR(T276=Localization!$C$117,T276=5),4,IF(OR(T276=Localization!$C$118,T276=4),2,IF(OR(T276=Localization!$C$119,T276=3),0,IF(OR(T276=Localization!$C$120,T276=2),-1,IF(OR(T276=Localization!$C$121,T276=1),-2)))))</f>
        <v>0</v>
      </c>
      <c r="AP276" t="b">
        <f>IF(OR(U276=Localization!$C$123,U276=5),-2,IF(OR(U276=Localization!$C$124,U276=4),-1,IF(OR(U276=Localization!$C$125,U276=3),0,IF(OR(U276=Localization!$C$126,U276=2),2,IF(OR(U276=Localization!$C$127,U276=1),4)))))</f>
        <v>0</v>
      </c>
      <c r="AR276" t="str">
        <f t="shared" si="92"/>
        <v>ЛОЖЬЛОЖЬ</v>
      </c>
      <c r="AS276" t="str">
        <f t="shared" si="93"/>
        <v>ЛОЖЬЛОЖЬ</v>
      </c>
      <c r="AT276" t="str">
        <f t="shared" si="94"/>
        <v>ЛОЖЬЛОЖЬ</v>
      </c>
      <c r="AU276" t="str">
        <f t="shared" si="95"/>
        <v>ЛОЖЬЛОЖЬ</v>
      </c>
      <c r="AV276" t="str">
        <f t="shared" si="96"/>
        <v>ЛОЖЬЛОЖЬ</v>
      </c>
      <c r="AW276" t="str">
        <f t="shared" si="97"/>
        <v>ЛОЖЬЛОЖЬ</v>
      </c>
      <c r="AX276" t="str">
        <f t="shared" si="98"/>
        <v>ЛОЖЬЛОЖЬ</v>
      </c>
      <c r="AY276" t="str">
        <f t="shared" si="99"/>
        <v>ЛОЖЬЛОЖЬ</v>
      </c>
      <c r="AZ276" t="str">
        <f t="shared" si="100"/>
        <v>ЛОЖЬЛОЖЬ</v>
      </c>
      <c r="BA276" t="str">
        <f t="shared" si="101"/>
        <v>ЛОЖЬЛОЖЬ</v>
      </c>
      <c r="BC276" t="str">
        <f t="shared" si="102"/>
        <v/>
      </c>
      <c r="BD276" t="str">
        <f t="shared" si="103"/>
        <v/>
      </c>
      <c r="BE276" t="str">
        <f t="shared" si="104"/>
        <v/>
      </c>
      <c r="BF276" t="str">
        <f t="shared" si="105"/>
        <v/>
      </c>
      <c r="BG276" t="str">
        <f t="shared" si="106"/>
        <v/>
      </c>
      <c r="BH276" t="str">
        <f t="shared" si="107"/>
        <v/>
      </c>
      <c r="BI276" t="str">
        <f t="shared" si="108"/>
        <v/>
      </c>
      <c r="BJ276" t="str">
        <f t="shared" si="109"/>
        <v/>
      </c>
      <c r="BK276" t="str">
        <f t="shared" si="110"/>
        <v/>
      </c>
      <c r="BL276" t="str">
        <f t="shared" si="111"/>
        <v/>
      </c>
    </row>
    <row r="277" spans="23:64" x14ac:dyDescent="0.25">
      <c r="W277" t="b">
        <f>IF(OR(B277=Localization!$C$117,B277=5),4,IF(OR(B277=Localization!$C$118,B277=4),2,IF(OR(B277=Localization!$C$119,B277=3),0,IF(OR(B277=Localization!$C$120,B277=2),-1,IF(OR(B277=Localization!$C$121,B277=1),-2)))))</f>
        <v>0</v>
      </c>
      <c r="X277" t="b">
        <f>IF(OR(C277=Localization!$C$123,C277=5),-2,IF(OR(C277=Localization!$C$124,C277=4),-1,IF(OR(C277=Localization!$C$125,C277=3),0,IF(OR(C277=Localization!$C$126,C277=2),2,IF(OR(C277=Localization!$C$127,C277=1),4)))))</f>
        <v>0</v>
      </c>
      <c r="Y277" t="b">
        <f>IF(OR(D277=Localization!$C$117,D277=5),4,IF(OR(D277=Localization!$C$118,D277=4),2,IF(OR(D277=Localization!$C$119,D277=3),0,IF(OR(D277=Localization!$C$120,D277=2),-1,IF(OR(D277=Localization!$C$121,D277=1),-2)))))</f>
        <v>0</v>
      </c>
      <c r="Z277" t="b">
        <f>IF(OR(E277=Localization!$C$123,E277=5),-2,IF(OR(E277=Localization!$C$124,E277=4),-1,IF(OR(E277=Localization!$C$125,E277=3),0,IF(OR(E277=Localization!$C$126,E277=2),2,IF(OR(E277=Localization!$C$127,E277=1),4)))))</f>
        <v>0</v>
      </c>
      <c r="AA277" t="b">
        <f>IF(OR(F277=Localization!$C$117,F277=5),4,IF(OR(F277=Localization!$C$118,F277=4),2,IF(OR(F277=Localization!$C$119,F277=3),0,IF(OR(F277=Localization!$C$120,F277=2),-1,IF(OR(F277=Localization!$C$121,F277=1),-2)))))</f>
        <v>0</v>
      </c>
      <c r="AB277" t="b">
        <f>IF(OR(G277=Localization!$C$123,G277=5),-2,IF(OR(G277=Localization!$C$124,G277=4),-1,IF(OR(G277=Localization!$C$125,G277=3),0,IF(OR(G277=Localization!$C$126,G277=2),2,IF(OR(G277=Localization!$C$127,G277=1),4)))))</f>
        <v>0</v>
      </c>
      <c r="AC277" t="b">
        <f>IF(OR(H277=Localization!$C$117,H277=5),4,IF(OR(H277=Localization!$C$118,H277=4),2,IF(OR(H277=Localization!$C$119,H277=3),0,IF(OR(H277=Localization!$C$120,H277=2),-1,IF(OR(H277=Localization!$C$121,H277=1),-2)))))</f>
        <v>0</v>
      </c>
      <c r="AD277" t="b">
        <f>IF(OR(I277=Localization!$C$123,I277=5),-2,IF(OR(I277=Localization!$C$124,I277=4),-1,IF(OR(I277=Localization!$C$125,I277=3),0,IF(OR(I277=Localization!$C$126,I277=2),2,IF(OR(I277=Localization!$C$127,I277=1),4)))))</f>
        <v>0</v>
      </c>
      <c r="AE277" t="b">
        <f>IF(OR(J277=Localization!$C$117,J277=5),4,IF(OR(J277=Localization!$C$118,J277=4),2,IF(OR(J277=Localization!$C$119,J277=3),0,IF(OR(J277=Localization!$C$120,J277=2),-1,IF(OR(J277=Localization!$C$121,J277=1),-2)))))</f>
        <v>0</v>
      </c>
      <c r="AF277" t="b">
        <f>IF(OR(K277=Localization!$C$123,K277=5),-2,IF(OR(K277=Localization!$C$124,K277=4),-1,IF(OR(K277=Localization!$C$125,K277=3),0,IF(OR(K277=Localization!$C$126,K277=2),2,IF(OR(K277=Localization!$C$127,K277=1),4)))))</f>
        <v>0</v>
      </c>
      <c r="AG277" t="b">
        <f>IF(OR(L277=Localization!$C$117,L277=5),4,IF(OR(L277=Localization!$C$118,L277=4),2,IF(OR(L277=Localization!$C$119,L277=3),0,IF(OR(L277=Localization!$C$120,L277=2),-1,IF(OR(L277=Localization!$C$121,L277=1),-2)))))</f>
        <v>0</v>
      </c>
      <c r="AH277" t="b">
        <f>IF(OR(M277=Localization!$C$123,M277=5),-2,IF(OR(M277=Localization!$C$124,M277=4),-1,IF(OR(M277=Localization!$C$125,M277=3),0,IF(OR(M277=Localization!$C$126,M277=2),2,IF(OR(M277=Localization!$C$127,M277=1),4)))))</f>
        <v>0</v>
      </c>
      <c r="AI277" t="b">
        <f>IF(OR(N277=Localization!$C$117,N277=5),4,IF(OR(N277=Localization!$C$118,N277=4),2,IF(OR(N277=Localization!$C$119,N277=3),0,IF(OR(N277=Localization!$C$120,N277=2),-1,IF(OR(N277=Localization!$C$121,N277=1),-2)))))</f>
        <v>0</v>
      </c>
      <c r="AJ277" t="b">
        <f>IF(OR(O277=Localization!$C$123,O277=5),-2,IF(OR(O277=Localization!$C$124,O277=4),-1,IF(OR(O277=Localization!$C$125,O277=3),0,IF(OR(O277=Localization!$C$126,O277=2),2,IF(OR(O277=Localization!$C$127,O277=1),4)))))</f>
        <v>0</v>
      </c>
      <c r="AK277" t="b">
        <f>IF(OR(P277=Localization!$C$117,P277=5),4,IF(OR(P277=Localization!$C$118,P277=4),2,IF(OR(P277=Localization!$C$119,P277=3),0,IF(OR(P277=Localization!$C$120,P277=2),-1,IF(OR(P277=Localization!$C$121,P277=1),-2)))))</f>
        <v>0</v>
      </c>
      <c r="AL277" t="b">
        <f>IF(OR(Q277=Localization!$C$123,Q277=5),-2,IF(OR(Q277=Localization!$C$124,Q277=4),-1,IF(OR(Q277=Localization!$C$125,Q277=3),0,IF(OR(Q277=Localization!$C$126,Q277=2),2,IF(OR(Q277=Localization!$C$127,Q277=1),4)))))</f>
        <v>0</v>
      </c>
      <c r="AM277" t="b">
        <f>IF(OR(R277=Localization!$C$117,R277=5),4,IF(OR(R277=Localization!$C$118,R277=4),2,IF(OR(R277=Localization!$C$119,R277=3),0,IF(OR(R277=Localization!$C$120,R277=2),-1,IF(OR(R277=Localization!$C$121,R277=1),-2)))))</f>
        <v>0</v>
      </c>
      <c r="AN277" t="b">
        <f>IF(OR(S277=Localization!$C$123,S277=5),-2,IF(OR(S277=Localization!$C$124,S277=4),-1,IF(OR(S277=Localization!$C$125,S277=3),0,IF(OR(S277=Localization!$C$126,S277=2),2,IF(OR(S277=Localization!$C$127,S277=1),4)))))</f>
        <v>0</v>
      </c>
      <c r="AO277" t="b">
        <f>IF(OR(T277=Localization!$C$117,T277=5),4,IF(OR(T277=Localization!$C$118,T277=4),2,IF(OR(T277=Localization!$C$119,T277=3),0,IF(OR(T277=Localization!$C$120,T277=2),-1,IF(OR(T277=Localization!$C$121,T277=1),-2)))))</f>
        <v>0</v>
      </c>
      <c r="AP277" t="b">
        <f>IF(OR(U277=Localization!$C$123,U277=5),-2,IF(OR(U277=Localization!$C$124,U277=4),-1,IF(OR(U277=Localization!$C$125,U277=3),0,IF(OR(U277=Localization!$C$126,U277=2),2,IF(OR(U277=Localization!$C$127,U277=1),4)))))</f>
        <v>0</v>
      </c>
      <c r="AR277" t="str">
        <f t="shared" si="92"/>
        <v>ЛОЖЬЛОЖЬ</v>
      </c>
      <c r="AS277" t="str">
        <f t="shared" si="93"/>
        <v>ЛОЖЬЛОЖЬ</v>
      </c>
      <c r="AT277" t="str">
        <f t="shared" si="94"/>
        <v>ЛОЖЬЛОЖЬ</v>
      </c>
      <c r="AU277" t="str">
        <f t="shared" si="95"/>
        <v>ЛОЖЬЛОЖЬ</v>
      </c>
      <c r="AV277" t="str">
        <f t="shared" si="96"/>
        <v>ЛОЖЬЛОЖЬ</v>
      </c>
      <c r="AW277" t="str">
        <f t="shared" si="97"/>
        <v>ЛОЖЬЛОЖЬ</v>
      </c>
      <c r="AX277" t="str">
        <f t="shared" si="98"/>
        <v>ЛОЖЬЛОЖЬ</v>
      </c>
      <c r="AY277" t="str">
        <f t="shared" si="99"/>
        <v>ЛОЖЬЛОЖЬ</v>
      </c>
      <c r="AZ277" t="str">
        <f t="shared" si="100"/>
        <v>ЛОЖЬЛОЖЬ</v>
      </c>
      <c r="BA277" t="str">
        <f t="shared" si="101"/>
        <v>ЛОЖЬЛОЖЬ</v>
      </c>
      <c r="BC277" t="str">
        <f t="shared" si="102"/>
        <v/>
      </c>
      <c r="BD277" t="str">
        <f t="shared" si="103"/>
        <v/>
      </c>
      <c r="BE277" t="str">
        <f t="shared" si="104"/>
        <v/>
      </c>
      <c r="BF277" t="str">
        <f t="shared" si="105"/>
        <v/>
      </c>
      <c r="BG277" t="str">
        <f t="shared" si="106"/>
        <v/>
      </c>
      <c r="BH277" t="str">
        <f t="shared" si="107"/>
        <v/>
      </c>
      <c r="BI277" t="str">
        <f t="shared" si="108"/>
        <v/>
      </c>
      <c r="BJ277" t="str">
        <f t="shared" si="109"/>
        <v/>
      </c>
      <c r="BK277" t="str">
        <f t="shared" si="110"/>
        <v/>
      </c>
      <c r="BL277" t="str">
        <f t="shared" si="111"/>
        <v/>
      </c>
    </row>
    <row r="278" spans="23:64" x14ac:dyDescent="0.25">
      <c r="W278" t="b">
        <f>IF(OR(B278=Localization!$C$117,B278=5),4,IF(OR(B278=Localization!$C$118,B278=4),2,IF(OR(B278=Localization!$C$119,B278=3),0,IF(OR(B278=Localization!$C$120,B278=2),-1,IF(OR(B278=Localization!$C$121,B278=1),-2)))))</f>
        <v>0</v>
      </c>
      <c r="X278" t="b">
        <f>IF(OR(C278=Localization!$C$123,C278=5),-2,IF(OR(C278=Localization!$C$124,C278=4),-1,IF(OR(C278=Localization!$C$125,C278=3),0,IF(OR(C278=Localization!$C$126,C278=2),2,IF(OR(C278=Localization!$C$127,C278=1),4)))))</f>
        <v>0</v>
      </c>
      <c r="Y278" t="b">
        <f>IF(OR(D278=Localization!$C$117,D278=5),4,IF(OR(D278=Localization!$C$118,D278=4),2,IF(OR(D278=Localization!$C$119,D278=3),0,IF(OR(D278=Localization!$C$120,D278=2),-1,IF(OR(D278=Localization!$C$121,D278=1),-2)))))</f>
        <v>0</v>
      </c>
      <c r="Z278" t="b">
        <f>IF(OR(E278=Localization!$C$123,E278=5),-2,IF(OR(E278=Localization!$C$124,E278=4),-1,IF(OR(E278=Localization!$C$125,E278=3),0,IF(OR(E278=Localization!$C$126,E278=2),2,IF(OR(E278=Localization!$C$127,E278=1),4)))))</f>
        <v>0</v>
      </c>
      <c r="AA278" t="b">
        <f>IF(OR(F278=Localization!$C$117,F278=5),4,IF(OR(F278=Localization!$C$118,F278=4),2,IF(OR(F278=Localization!$C$119,F278=3),0,IF(OR(F278=Localization!$C$120,F278=2),-1,IF(OR(F278=Localization!$C$121,F278=1),-2)))))</f>
        <v>0</v>
      </c>
      <c r="AB278" t="b">
        <f>IF(OR(G278=Localization!$C$123,G278=5),-2,IF(OR(G278=Localization!$C$124,G278=4),-1,IF(OR(G278=Localization!$C$125,G278=3),0,IF(OR(G278=Localization!$C$126,G278=2),2,IF(OR(G278=Localization!$C$127,G278=1),4)))))</f>
        <v>0</v>
      </c>
      <c r="AC278" t="b">
        <f>IF(OR(H278=Localization!$C$117,H278=5),4,IF(OR(H278=Localization!$C$118,H278=4),2,IF(OR(H278=Localization!$C$119,H278=3),0,IF(OR(H278=Localization!$C$120,H278=2),-1,IF(OR(H278=Localization!$C$121,H278=1),-2)))))</f>
        <v>0</v>
      </c>
      <c r="AD278" t="b">
        <f>IF(OR(I278=Localization!$C$123,I278=5),-2,IF(OR(I278=Localization!$C$124,I278=4),-1,IF(OR(I278=Localization!$C$125,I278=3),0,IF(OR(I278=Localization!$C$126,I278=2),2,IF(OR(I278=Localization!$C$127,I278=1),4)))))</f>
        <v>0</v>
      </c>
      <c r="AE278" t="b">
        <f>IF(OR(J278=Localization!$C$117,J278=5),4,IF(OR(J278=Localization!$C$118,J278=4),2,IF(OR(J278=Localization!$C$119,J278=3),0,IF(OR(J278=Localization!$C$120,J278=2),-1,IF(OR(J278=Localization!$C$121,J278=1),-2)))))</f>
        <v>0</v>
      </c>
      <c r="AF278" t="b">
        <f>IF(OR(K278=Localization!$C$123,K278=5),-2,IF(OR(K278=Localization!$C$124,K278=4),-1,IF(OR(K278=Localization!$C$125,K278=3),0,IF(OR(K278=Localization!$C$126,K278=2),2,IF(OR(K278=Localization!$C$127,K278=1),4)))))</f>
        <v>0</v>
      </c>
      <c r="AG278" t="b">
        <f>IF(OR(L278=Localization!$C$117,L278=5),4,IF(OR(L278=Localization!$C$118,L278=4),2,IF(OR(L278=Localization!$C$119,L278=3),0,IF(OR(L278=Localization!$C$120,L278=2),-1,IF(OR(L278=Localization!$C$121,L278=1),-2)))))</f>
        <v>0</v>
      </c>
      <c r="AH278" t="b">
        <f>IF(OR(M278=Localization!$C$123,M278=5),-2,IF(OR(M278=Localization!$C$124,M278=4),-1,IF(OR(M278=Localization!$C$125,M278=3),0,IF(OR(M278=Localization!$C$126,M278=2),2,IF(OR(M278=Localization!$C$127,M278=1),4)))))</f>
        <v>0</v>
      </c>
      <c r="AI278" t="b">
        <f>IF(OR(N278=Localization!$C$117,N278=5),4,IF(OR(N278=Localization!$C$118,N278=4),2,IF(OR(N278=Localization!$C$119,N278=3),0,IF(OR(N278=Localization!$C$120,N278=2),-1,IF(OR(N278=Localization!$C$121,N278=1),-2)))))</f>
        <v>0</v>
      </c>
      <c r="AJ278" t="b">
        <f>IF(OR(O278=Localization!$C$123,O278=5),-2,IF(OR(O278=Localization!$C$124,O278=4),-1,IF(OR(O278=Localization!$C$125,O278=3),0,IF(OR(O278=Localization!$C$126,O278=2),2,IF(OR(O278=Localization!$C$127,O278=1),4)))))</f>
        <v>0</v>
      </c>
      <c r="AK278" t="b">
        <f>IF(OR(P278=Localization!$C$117,P278=5),4,IF(OR(P278=Localization!$C$118,P278=4),2,IF(OR(P278=Localization!$C$119,P278=3),0,IF(OR(P278=Localization!$C$120,P278=2),-1,IF(OR(P278=Localization!$C$121,P278=1),-2)))))</f>
        <v>0</v>
      </c>
      <c r="AL278" t="b">
        <f>IF(OR(Q278=Localization!$C$123,Q278=5),-2,IF(OR(Q278=Localization!$C$124,Q278=4),-1,IF(OR(Q278=Localization!$C$125,Q278=3),0,IF(OR(Q278=Localization!$C$126,Q278=2),2,IF(OR(Q278=Localization!$C$127,Q278=1),4)))))</f>
        <v>0</v>
      </c>
      <c r="AM278" t="b">
        <f>IF(OR(R278=Localization!$C$117,R278=5),4,IF(OR(R278=Localization!$C$118,R278=4),2,IF(OR(R278=Localization!$C$119,R278=3),0,IF(OR(R278=Localization!$C$120,R278=2),-1,IF(OR(R278=Localization!$C$121,R278=1),-2)))))</f>
        <v>0</v>
      </c>
      <c r="AN278" t="b">
        <f>IF(OR(S278=Localization!$C$123,S278=5),-2,IF(OR(S278=Localization!$C$124,S278=4),-1,IF(OR(S278=Localization!$C$125,S278=3),0,IF(OR(S278=Localization!$C$126,S278=2),2,IF(OR(S278=Localization!$C$127,S278=1),4)))))</f>
        <v>0</v>
      </c>
      <c r="AO278" t="b">
        <f>IF(OR(T278=Localization!$C$117,T278=5),4,IF(OR(T278=Localization!$C$118,T278=4),2,IF(OR(T278=Localization!$C$119,T278=3),0,IF(OR(T278=Localization!$C$120,T278=2),-1,IF(OR(T278=Localization!$C$121,T278=1),-2)))))</f>
        <v>0</v>
      </c>
      <c r="AP278" t="b">
        <f>IF(OR(U278=Localization!$C$123,U278=5),-2,IF(OR(U278=Localization!$C$124,U278=4),-1,IF(OR(U278=Localization!$C$125,U278=3),0,IF(OR(U278=Localization!$C$126,U278=2),2,IF(OR(U278=Localization!$C$127,U278=1),4)))))</f>
        <v>0</v>
      </c>
      <c r="AR278" t="str">
        <f t="shared" si="92"/>
        <v>ЛОЖЬЛОЖЬ</v>
      </c>
      <c r="AS278" t="str">
        <f t="shared" si="93"/>
        <v>ЛОЖЬЛОЖЬ</v>
      </c>
      <c r="AT278" t="str">
        <f t="shared" si="94"/>
        <v>ЛОЖЬЛОЖЬ</v>
      </c>
      <c r="AU278" t="str">
        <f t="shared" si="95"/>
        <v>ЛОЖЬЛОЖЬ</v>
      </c>
      <c r="AV278" t="str">
        <f t="shared" si="96"/>
        <v>ЛОЖЬЛОЖЬ</v>
      </c>
      <c r="AW278" t="str">
        <f t="shared" si="97"/>
        <v>ЛОЖЬЛОЖЬ</v>
      </c>
      <c r="AX278" t="str">
        <f t="shared" si="98"/>
        <v>ЛОЖЬЛОЖЬ</v>
      </c>
      <c r="AY278" t="str">
        <f t="shared" si="99"/>
        <v>ЛОЖЬЛОЖЬ</v>
      </c>
      <c r="AZ278" t="str">
        <f t="shared" si="100"/>
        <v>ЛОЖЬЛОЖЬ</v>
      </c>
      <c r="BA278" t="str">
        <f t="shared" si="101"/>
        <v>ЛОЖЬЛОЖЬ</v>
      </c>
      <c r="BC278" t="str">
        <f t="shared" si="102"/>
        <v/>
      </c>
      <c r="BD278" t="str">
        <f t="shared" si="103"/>
        <v/>
      </c>
      <c r="BE278" t="str">
        <f t="shared" si="104"/>
        <v/>
      </c>
      <c r="BF278" t="str">
        <f t="shared" si="105"/>
        <v/>
      </c>
      <c r="BG278" t="str">
        <f t="shared" si="106"/>
        <v/>
      </c>
      <c r="BH278" t="str">
        <f t="shared" si="107"/>
        <v/>
      </c>
      <c r="BI278" t="str">
        <f t="shared" si="108"/>
        <v/>
      </c>
      <c r="BJ278" t="str">
        <f t="shared" si="109"/>
        <v/>
      </c>
      <c r="BK278" t="str">
        <f t="shared" si="110"/>
        <v/>
      </c>
      <c r="BL278" t="str">
        <f t="shared" si="111"/>
        <v/>
      </c>
    </row>
    <row r="279" spans="23:64" x14ac:dyDescent="0.25">
      <c r="W279" t="b">
        <f>IF(OR(B279=Localization!$C$117,B279=5),4,IF(OR(B279=Localization!$C$118,B279=4),2,IF(OR(B279=Localization!$C$119,B279=3),0,IF(OR(B279=Localization!$C$120,B279=2),-1,IF(OR(B279=Localization!$C$121,B279=1),-2)))))</f>
        <v>0</v>
      </c>
      <c r="X279" t="b">
        <f>IF(OR(C279=Localization!$C$123,C279=5),-2,IF(OR(C279=Localization!$C$124,C279=4),-1,IF(OR(C279=Localization!$C$125,C279=3),0,IF(OR(C279=Localization!$C$126,C279=2),2,IF(OR(C279=Localization!$C$127,C279=1),4)))))</f>
        <v>0</v>
      </c>
      <c r="Y279" t="b">
        <f>IF(OR(D279=Localization!$C$117,D279=5),4,IF(OR(D279=Localization!$C$118,D279=4),2,IF(OR(D279=Localization!$C$119,D279=3),0,IF(OR(D279=Localization!$C$120,D279=2),-1,IF(OR(D279=Localization!$C$121,D279=1),-2)))))</f>
        <v>0</v>
      </c>
      <c r="Z279" t="b">
        <f>IF(OR(E279=Localization!$C$123,E279=5),-2,IF(OR(E279=Localization!$C$124,E279=4),-1,IF(OR(E279=Localization!$C$125,E279=3),0,IF(OR(E279=Localization!$C$126,E279=2),2,IF(OR(E279=Localization!$C$127,E279=1),4)))))</f>
        <v>0</v>
      </c>
      <c r="AA279" t="b">
        <f>IF(OR(F279=Localization!$C$117,F279=5),4,IF(OR(F279=Localization!$C$118,F279=4),2,IF(OR(F279=Localization!$C$119,F279=3),0,IF(OR(F279=Localization!$C$120,F279=2),-1,IF(OR(F279=Localization!$C$121,F279=1),-2)))))</f>
        <v>0</v>
      </c>
      <c r="AB279" t="b">
        <f>IF(OR(G279=Localization!$C$123,G279=5),-2,IF(OR(G279=Localization!$C$124,G279=4),-1,IF(OR(G279=Localization!$C$125,G279=3),0,IF(OR(G279=Localization!$C$126,G279=2),2,IF(OR(G279=Localization!$C$127,G279=1),4)))))</f>
        <v>0</v>
      </c>
      <c r="AC279" t="b">
        <f>IF(OR(H279=Localization!$C$117,H279=5),4,IF(OR(H279=Localization!$C$118,H279=4),2,IF(OR(H279=Localization!$C$119,H279=3),0,IF(OR(H279=Localization!$C$120,H279=2),-1,IF(OR(H279=Localization!$C$121,H279=1),-2)))))</f>
        <v>0</v>
      </c>
      <c r="AD279" t="b">
        <f>IF(OR(I279=Localization!$C$123,I279=5),-2,IF(OR(I279=Localization!$C$124,I279=4),-1,IF(OR(I279=Localization!$C$125,I279=3),0,IF(OR(I279=Localization!$C$126,I279=2),2,IF(OR(I279=Localization!$C$127,I279=1),4)))))</f>
        <v>0</v>
      </c>
      <c r="AE279" t="b">
        <f>IF(OR(J279=Localization!$C$117,J279=5),4,IF(OR(J279=Localization!$C$118,J279=4),2,IF(OR(J279=Localization!$C$119,J279=3),0,IF(OR(J279=Localization!$C$120,J279=2),-1,IF(OR(J279=Localization!$C$121,J279=1),-2)))))</f>
        <v>0</v>
      </c>
      <c r="AF279" t="b">
        <f>IF(OR(K279=Localization!$C$123,K279=5),-2,IF(OR(K279=Localization!$C$124,K279=4),-1,IF(OR(K279=Localization!$C$125,K279=3),0,IF(OR(K279=Localization!$C$126,K279=2),2,IF(OR(K279=Localization!$C$127,K279=1),4)))))</f>
        <v>0</v>
      </c>
      <c r="AG279" t="b">
        <f>IF(OR(L279=Localization!$C$117,L279=5),4,IF(OR(L279=Localization!$C$118,L279=4),2,IF(OR(L279=Localization!$C$119,L279=3),0,IF(OR(L279=Localization!$C$120,L279=2),-1,IF(OR(L279=Localization!$C$121,L279=1),-2)))))</f>
        <v>0</v>
      </c>
      <c r="AH279" t="b">
        <f>IF(OR(M279=Localization!$C$123,M279=5),-2,IF(OR(M279=Localization!$C$124,M279=4),-1,IF(OR(M279=Localization!$C$125,M279=3),0,IF(OR(M279=Localization!$C$126,M279=2),2,IF(OR(M279=Localization!$C$127,M279=1),4)))))</f>
        <v>0</v>
      </c>
      <c r="AI279" t="b">
        <f>IF(OR(N279=Localization!$C$117,N279=5),4,IF(OR(N279=Localization!$C$118,N279=4),2,IF(OR(N279=Localization!$C$119,N279=3),0,IF(OR(N279=Localization!$C$120,N279=2),-1,IF(OR(N279=Localization!$C$121,N279=1),-2)))))</f>
        <v>0</v>
      </c>
      <c r="AJ279" t="b">
        <f>IF(OR(O279=Localization!$C$123,O279=5),-2,IF(OR(O279=Localization!$C$124,O279=4),-1,IF(OR(O279=Localization!$C$125,O279=3),0,IF(OR(O279=Localization!$C$126,O279=2),2,IF(OR(O279=Localization!$C$127,O279=1),4)))))</f>
        <v>0</v>
      </c>
      <c r="AK279" t="b">
        <f>IF(OR(P279=Localization!$C$117,P279=5),4,IF(OR(P279=Localization!$C$118,P279=4),2,IF(OR(P279=Localization!$C$119,P279=3),0,IF(OR(P279=Localization!$C$120,P279=2),-1,IF(OR(P279=Localization!$C$121,P279=1),-2)))))</f>
        <v>0</v>
      </c>
      <c r="AL279" t="b">
        <f>IF(OR(Q279=Localization!$C$123,Q279=5),-2,IF(OR(Q279=Localization!$C$124,Q279=4),-1,IF(OR(Q279=Localization!$C$125,Q279=3),0,IF(OR(Q279=Localization!$C$126,Q279=2),2,IF(OR(Q279=Localization!$C$127,Q279=1),4)))))</f>
        <v>0</v>
      </c>
      <c r="AM279" t="b">
        <f>IF(OR(R279=Localization!$C$117,R279=5),4,IF(OR(R279=Localization!$C$118,R279=4),2,IF(OR(R279=Localization!$C$119,R279=3),0,IF(OR(R279=Localization!$C$120,R279=2),-1,IF(OR(R279=Localization!$C$121,R279=1),-2)))))</f>
        <v>0</v>
      </c>
      <c r="AN279" t="b">
        <f>IF(OR(S279=Localization!$C$123,S279=5),-2,IF(OR(S279=Localization!$C$124,S279=4),-1,IF(OR(S279=Localization!$C$125,S279=3),0,IF(OR(S279=Localization!$C$126,S279=2),2,IF(OR(S279=Localization!$C$127,S279=1),4)))))</f>
        <v>0</v>
      </c>
      <c r="AO279" t="b">
        <f>IF(OR(T279=Localization!$C$117,T279=5),4,IF(OR(T279=Localization!$C$118,T279=4),2,IF(OR(T279=Localization!$C$119,T279=3),0,IF(OR(T279=Localization!$C$120,T279=2),-1,IF(OR(T279=Localization!$C$121,T279=1),-2)))))</f>
        <v>0</v>
      </c>
      <c r="AP279" t="b">
        <f>IF(OR(U279=Localization!$C$123,U279=5),-2,IF(OR(U279=Localization!$C$124,U279=4),-1,IF(OR(U279=Localization!$C$125,U279=3),0,IF(OR(U279=Localization!$C$126,U279=2),2,IF(OR(U279=Localization!$C$127,U279=1),4)))))</f>
        <v>0</v>
      </c>
      <c r="AR279" t="str">
        <f t="shared" si="92"/>
        <v>ЛОЖЬЛОЖЬ</v>
      </c>
      <c r="AS279" t="str">
        <f t="shared" si="93"/>
        <v>ЛОЖЬЛОЖЬ</v>
      </c>
      <c r="AT279" t="str">
        <f t="shared" si="94"/>
        <v>ЛОЖЬЛОЖЬ</v>
      </c>
      <c r="AU279" t="str">
        <f t="shared" si="95"/>
        <v>ЛОЖЬЛОЖЬ</v>
      </c>
      <c r="AV279" t="str">
        <f t="shared" si="96"/>
        <v>ЛОЖЬЛОЖЬ</v>
      </c>
      <c r="AW279" t="str">
        <f t="shared" si="97"/>
        <v>ЛОЖЬЛОЖЬ</v>
      </c>
      <c r="AX279" t="str">
        <f t="shared" si="98"/>
        <v>ЛОЖЬЛОЖЬ</v>
      </c>
      <c r="AY279" t="str">
        <f t="shared" si="99"/>
        <v>ЛОЖЬЛОЖЬ</v>
      </c>
      <c r="AZ279" t="str">
        <f t="shared" si="100"/>
        <v>ЛОЖЬЛОЖЬ</v>
      </c>
      <c r="BA279" t="str">
        <f t="shared" si="101"/>
        <v>ЛОЖЬЛОЖЬ</v>
      </c>
      <c r="BC279" t="str">
        <f t="shared" si="102"/>
        <v/>
      </c>
      <c r="BD279" t="str">
        <f t="shared" si="103"/>
        <v/>
      </c>
      <c r="BE279" t="str">
        <f t="shared" si="104"/>
        <v/>
      </c>
      <c r="BF279" t="str">
        <f t="shared" si="105"/>
        <v/>
      </c>
      <c r="BG279" t="str">
        <f t="shared" si="106"/>
        <v/>
      </c>
      <c r="BH279" t="str">
        <f t="shared" si="107"/>
        <v/>
      </c>
      <c r="BI279" t="str">
        <f t="shared" si="108"/>
        <v/>
      </c>
      <c r="BJ279" t="str">
        <f t="shared" si="109"/>
        <v/>
      </c>
      <c r="BK279" t="str">
        <f t="shared" si="110"/>
        <v/>
      </c>
      <c r="BL279" t="str">
        <f t="shared" si="111"/>
        <v/>
      </c>
    </row>
    <row r="280" spans="23:64" x14ac:dyDescent="0.25">
      <c r="W280" t="b">
        <f>IF(OR(B280=Localization!$C$117,B280=5),4,IF(OR(B280=Localization!$C$118,B280=4),2,IF(OR(B280=Localization!$C$119,B280=3),0,IF(OR(B280=Localization!$C$120,B280=2),-1,IF(OR(B280=Localization!$C$121,B280=1),-2)))))</f>
        <v>0</v>
      </c>
      <c r="X280" t="b">
        <f>IF(OR(C280=Localization!$C$123,C280=5),-2,IF(OR(C280=Localization!$C$124,C280=4),-1,IF(OR(C280=Localization!$C$125,C280=3),0,IF(OR(C280=Localization!$C$126,C280=2),2,IF(OR(C280=Localization!$C$127,C280=1),4)))))</f>
        <v>0</v>
      </c>
      <c r="Y280" t="b">
        <f>IF(OR(D280=Localization!$C$117,D280=5),4,IF(OR(D280=Localization!$C$118,D280=4),2,IF(OR(D280=Localization!$C$119,D280=3),0,IF(OR(D280=Localization!$C$120,D280=2),-1,IF(OR(D280=Localization!$C$121,D280=1),-2)))))</f>
        <v>0</v>
      </c>
      <c r="Z280" t="b">
        <f>IF(OR(E280=Localization!$C$123,E280=5),-2,IF(OR(E280=Localization!$C$124,E280=4),-1,IF(OR(E280=Localization!$C$125,E280=3),0,IF(OR(E280=Localization!$C$126,E280=2),2,IF(OR(E280=Localization!$C$127,E280=1),4)))))</f>
        <v>0</v>
      </c>
      <c r="AA280" t="b">
        <f>IF(OR(F280=Localization!$C$117,F280=5),4,IF(OR(F280=Localization!$C$118,F280=4),2,IF(OR(F280=Localization!$C$119,F280=3),0,IF(OR(F280=Localization!$C$120,F280=2),-1,IF(OR(F280=Localization!$C$121,F280=1),-2)))))</f>
        <v>0</v>
      </c>
      <c r="AB280" t="b">
        <f>IF(OR(G280=Localization!$C$123,G280=5),-2,IF(OR(G280=Localization!$C$124,G280=4),-1,IF(OR(G280=Localization!$C$125,G280=3),0,IF(OR(G280=Localization!$C$126,G280=2),2,IF(OR(G280=Localization!$C$127,G280=1),4)))))</f>
        <v>0</v>
      </c>
      <c r="AC280" t="b">
        <f>IF(OR(H280=Localization!$C$117,H280=5),4,IF(OR(H280=Localization!$C$118,H280=4),2,IF(OR(H280=Localization!$C$119,H280=3),0,IF(OR(H280=Localization!$C$120,H280=2),-1,IF(OR(H280=Localization!$C$121,H280=1),-2)))))</f>
        <v>0</v>
      </c>
      <c r="AD280" t="b">
        <f>IF(OR(I280=Localization!$C$123,I280=5),-2,IF(OR(I280=Localization!$C$124,I280=4),-1,IF(OR(I280=Localization!$C$125,I280=3),0,IF(OR(I280=Localization!$C$126,I280=2),2,IF(OR(I280=Localization!$C$127,I280=1),4)))))</f>
        <v>0</v>
      </c>
      <c r="AE280" t="b">
        <f>IF(OR(J280=Localization!$C$117,J280=5),4,IF(OR(J280=Localization!$C$118,J280=4),2,IF(OR(J280=Localization!$C$119,J280=3),0,IF(OR(J280=Localization!$C$120,J280=2),-1,IF(OR(J280=Localization!$C$121,J280=1),-2)))))</f>
        <v>0</v>
      </c>
      <c r="AF280" t="b">
        <f>IF(OR(K280=Localization!$C$123,K280=5),-2,IF(OR(K280=Localization!$C$124,K280=4),-1,IF(OR(K280=Localization!$C$125,K280=3),0,IF(OR(K280=Localization!$C$126,K280=2),2,IF(OR(K280=Localization!$C$127,K280=1),4)))))</f>
        <v>0</v>
      </c>
      <c r="AG280" t="b">
        <f>IF(OR(L280=Localization!$C$117,L280=5),4,IF(OR(L280=Localization!$C$118,L280=4),2,IF(OR(L280=Localization!$C$119,L280=3),0,IF(OR(L280=Localization!$C$120,L280=2),-1,IF(OR(L280=Localization!$C$121,L280=1),-2)))))</f>
        <v>0</v>
      </c>
      <c r="AH280" t="b">
        <f>IF(OR(M280=Localization!$C$123,M280=5),-2,IF(OR(M280=Localization!$C$124,M280=4),-1,IF(OR(M280=Localization!$C$125,M280=3),0,IF(OR(M280=Localization!$C$126,M280=2),2,IF(OR(M280=Localization!$C$127,M280=1),4)))))</f>
        <v>0</v>
      </c>
      <c r="AI280" t="b">
        <f>IF(OR(N280=Localization!$C$117,N280=5),4,IF(OR(N280=Localization!$C$118,N280=4),2,IF(OR(N280=Localization!$C$119,N280=3),0,IF(OR(N280=Localization!$C$120,N280=2),-1,IF(OR(N280=Localization!$C$121,N280=1),-2)))))</f>
        <v>0</v>
      </c>
      <c r="AJ280" t="b">
        <f>IF(OR(O280=Localization!$C$123,O280=5),-2,IF(OR(O280=Localization!$C$124,O280=4),-1,IF(OR(O280=Localization!$C$125,O280=3),0,IF(OR(O280=Localization!$C$126,O280=2),2,IF(OR(O280=Localization!$C$127,O280=1),4)))))</f>
        <v>0</v>
      </c>
      <c r="AK280" t="b">
        <f>IF(OR(P280=Localization!$C$117,P280=5),4,IF(OR(P280=Localization!$C$118,P280=4),2,IF(OR(P280=Localization!$C$119,P280=3),0,IF(OR(P280=Localization!$C$120,P280=2),-1,IF(OR(P280=Localization!$C$121,P280=1),-2)))))</f>
        <v>0</v>
      </c>
      <c r="AL280" t="b">
        <f>IF(OR(Q280=Localization!$C$123,Q280=5),-2,IF(OR(Q280=Localization!$C$124,Q280=4),-1,IF(OR(Q280=Localization!$C$125,Q280=3),0,IF(OR(Q280=Localization!$C$126,Q280=2),2,IF(OR(Q280=Localization!$C$127,Q280=1),4)))))</f>
        <v>0</v>
      </c>
      <c r="AM280" t="b">
        <f>IF(OR(R280=Localization!$C$117,R280=5),4,IF(OR(R280=Localization!$C$118,R280=4),2,IF(OR(R280=Localization!$C$119,R280=3),0,IF(OR(R280=Localization!$C$120,R280=2),-1,IF(OR(R280=Localization!$C$121,R280=1),-2)))))</f>
        <v>0</v>
      </c>
      <c r="AN280" t="b">
        <f>IF(OR(S280=Localization!$C$123,S280=5),-2,IF(OR(S280=Localization!$C$124,S280=4),-1,IF(OR(S280=Localization!$C$125,S280=3),0,IF(OR(S280=Localization!$C$126,S280=2),2,IF(OR(S280=Localization!$C$127,S280=1),4)))))</f>
        <v>0</v>
      </c>
      <c r="AO280" t="b">
        <f>IF(OR(T280=Localization!$C$117,T280=5),4,IF(OR(T280=Localization!$C$118,T280=4),2,IF(OR(T280=Localization!$C$119,T280=3),0,IF(OR(T280=Localization!$C$120,T280=2),-1,IF(OR(T280=Localization!$C$121,T280=1),-2)))))</f>
        <v>0</v>
      </c>
      <c r="AP280" t="b">
        <f>IF(OR(U280=Localization!$C$123,U280=5),-2,IF(OR(U280=Localization!$C$124,U280=4),-1,IF(OR(U280=Localization!$C$125,U280=3),0,IF(OR(U280=Localization!$C$126,U280=2),2,IF(OR(U280=Localization!$C$127,U280=1),4)))))</f>
        <v>0</v>
      </c>
      <c r="AR280" t="str">
        <f t="shared" si="92"/>
        <v>ЛОЖЬЛОЖЬ</v>
      </c>
      <c r="AS280" t="str">
        <f t="shared" si="93"/>
        <v>ЛОЖЬЛОЖЬ</v>
      </c>
      <c r="AT280" t="str">
        <f t="shared" si="94"/>
        <v>ЛОЖЬЛОЖЬ</v>
      </c>
      <c r="AU280" t="str">
        <f t="shared" si="95"/>
        <v>ЛОЖЬЛОЖЬ</v>
      </c>
      <c r="AV280" t="str">
        <f t="shared" si="96"/>
        <v>ЛОЖЬЛОЖЬ</v>
      </c>
      <c r="AW280" t="str">
        <f t="shared" si="97"/>
        <v>ЛОЖЬЛОЖЬ</v>
      </c>
      <c r="AX280" t="str">
        <f t="shared" si="98"/>
        <v>ЛОЖЬЛОЖЬ</v>
      </c>
      <c r="AY280" t="str">
        <f t="shared" si="99"/>
        <v>ЛОЖЬЛОЖЬ</v>
      </c>
      <c r="AZ280" t="str">
        <f t="shared" si="100"/>
        <v>ЛОЖЬЛОЖЬ</v>
      </c>
      <c r="BA280" t="str">
        <f t="shared" si="101"/>
        <v>ЛОЖЬЛОЖЬ</v>
      </c>
      <c r="BC280" t="str">
        <f t="shared" si="102"/>
        <v/>
      </c>
      <c r="BD280" t="str">
        <f t="shared" si="103"/>
        <v/>
      </c>
      <c r="BE280" t="str">
        <f t="shared" si="104"/>
        <v/>
      </c>
      <c r="BF280" t="str">
        <f t="shared" si="105"/>
        <v/>
      </c>
      <c r="BG280" t="str">
        <f t="shared" si="106"/>
        <v/>
      </c>
      <c r="BH280" t="str">
        <f t="shared" si="107"/>
        <v/>
      </c>
      <c r="BI280" t="str">
        <f t="shared" si="108"/>
        <v/>
      </c>
      <c r="BJ280" t="str">
        <f t="shared" si="109"/>
        <v/>
      </c>
      <c r="BK280" t="str">
        <f t="shared" si="110"/>
        <v/>
      </c>
      <c r="BL280" t="str">
        <f t="shared" si="111"/>
        <v/>
      </c>
    </row>
    <row r="281" spans="23:64" x14ac:dyDescent="0.25">
      <c r="W281" t="b">
        <f>IF(OR(B281=Localization!$C$117,B281=5),4,IF(OR(B281=Localization!$C$118,B281=4),2,IF(OR(B281=Localization!$C$119,B281=3),0,IF(OR(B281=Localization!$C$120,B281=2),-1,IF(OR(B281=Localization!$C$121,B281=1),-2)))))</f>
        <v>0</v>
      </c>
      <c r="X281" t="b">
        <f>IF(OR(C281=Localization!$C$123,C281=5),-2,IF(OR(C281=Localization!$C$124,C281=4),-1,IF(OR(C281=Localization!$C$125,C281=3),0,IF(OR(C281=Localization!$C$126,C281=2),2,IF(OR(C281=Localization!$C$127,C281=1),4)))))</f>
        <v>0</v>
      </c>
      <c r="Y281" t="b">
        <f>IF(OR(D281=Localization!$C$117,D281=5),4,IF(OR(D281=Localization!$C$118,D281=4),2,IF(OR(D281=Localization!$C$119,D281=3),0,IF(OR(D281=Localization!$C$120,D281=2),-1,IF(OR(D281=Localization!$C$121,D281=1),-2)))))</f>
        <v>0</v>
      </c>
      <c r="Z281" t="b">
        <f>IF(OR(E281=Localization!$C$123,E281=5),-2,IF(OR(E281=Localization!$C$124,E281=4),-1,IF(OR(E281=Localization!$C$125,E281=3),0,IF(OR(E281=Localization!$C$126,E281=2),2,IF(OR(E281=Localization!$C$127,E281=1),4)))))</f>
        <v>0</v>
      </c>
      <c r="AA281" t="b">
        <f>IF(OR(F281=Localization!$C$117,F281=5),4,IF(OR(F281=Localization!$C$118,F281=4),2,IF(OR(F281=Localization!$C$119,F281=3),0,IF(OR(F281=Localization!$C$120,F281=2),-1,IF(OR(F281=Localization!$C$121,F281=1),-2)))))</f>
        <v>0</v>
      </c>
      <c r="AB281" t="b">
        <f>IF(OR(G281=Localization!$C$123,G281=5),-2,IF(OR(G281=Localization!$C$124,G281=4),-1,IF(OR(G281=Localization!$C$125,G281=3),0,IF(OR(G281=Localization!$C$126,G281=2),2,IF(OR(G281=Localization!$C$127,G281=1),4)))))</f>
        <v>0</v>
      </c>
      <c r="AC281" t="b">
        <f>IF(OR(H281=Localization!$C$117,H281=5),4,IF(OR(H281=Localization!$C$118,H281=4),2,IF(OR(H281=Localization!$C$119,H281=3),0,IF(OR(H281=Localization!$C$120,H281=2),-1,IF(OR(H281=Localization!$C$121,H281=1),-2)))))</f>
        <v>0</v>
      </c>
      <c r="AD281" t="b">
        <f>IF(OR(I281=Localization!$C$123,I281=5),-2,IF(OR(I281=Localization!$C$124,I281=4),-1,IF(OR(I281=Localization!$C$125,I281=3),0,IF(OR(I281=Localization!$C$126,I281=2),2,IF(OR(I281=Localization!$C$127,I281=1),4)))))</f>
        <v>0</v>
      </c>
      <c r="AE281" t="b">
        <f>IF(OR(J281=Localization!$C$117,J281=5),4,IF(OR(J281=Localization!$C$118,J281=4),2,IF(OR(J281=Localization!$C$119,J281=3),0,IF(OR(J281=Localization!$C$120,J281=2),-1,IF(OR(J281=Localization!$C$121,J281=1),-2)))))</f>
        <v>0</v>
      </c>
      <c r="AF281" t="b">
        <f>IF(OR(K281=Localization!$C$123,K281=5),-2,IF(OR(K281=Localization!$C$124,K281=4),-1,IF(OR(K281=Localization!$C$125,K281=3),0,IF(OR(K281=Localization!$C$126,K281=2),2,IF(OR(K281=Localization!$C$127,K281=1),4)))))</f>
        <v>0</v>
      </c>
      <c r="AG281" t="b">
        <f>IF(OR(L281=Localization!$C$117,L281=5),4,IF(OR(L281=Localization!$C$118,L281=4),2,IF(OR(L281=Localization!$C$119,L281=3),0,IF(OR(L281=Localization!$C$120,L281=2),-1,IF(OR(L281=Localization!$C$121,L281=1),-2)))))</f>
        <v>0</v>
      </c>
      <c r="AH281" t="b">
        <f>IF(OR(M281=Localization!$C$123,M281=5),-2,IF(OR(M281=Localization!$C$124,M281=4),-1,IF(OR(M281=Localization!$C$125,M281=3),0,IF(OR(M281=Localization!$C$126,M281=2),2,IF(OR(M281=Localization!$C$127,M281=1),4)))))</f>
        <v>0</v>
      </c>
      <c r="AI281" t="b">
        <f>IF(OR(N281=Localization!$C$117,N281=5),4,IF(OR(N281=Localization!$C$118,N281=4),2,IF(OR(N281=Localization!$C$119,N281=3),0,IF(OR(N281=Localization!$C$120,N281=2),-1,IF(OR(N281=Localization!$C$121,N281=1),-2)))))</f>
        <v>0</v>
      </c>
      <c r="AJ281" t="b">
        <f>IF(OR(O281=Localization!$C$123,O281=5),-2,IF(OR(O281=Localization!$C$124,O281=4),-1,IF(OR(O281=Localization!$C$125,O281=3),0,IF(OR(O281=Localization!$C$126,O281=2),2,IF(OR(O281=Localization!$C$127,O281=1),4)))))</f>
        <v>0</v>
      </c>
      <c r="AK281" t="b">
        <f>IF(OR(P281=Localization!$C$117,P281=5),4,IF(OR(P281=Localization!$C$118,P281=4),2,IF(OR(P281=Localization!$C$119,P281=3),0,IF(OR(P281=Localization!$C$120,P281=2),-1,IF(OR(P281=Localization!$C$121,P281=1),-2)))))</f>
        <v>0</v>
      </c>
      <c r="AL281" t="b">
        <f>IF(OR(Q281=Localization!$C$123,Q281=5),-2,IF(OR(Q281=Localization!$C$124,Q281=4),-1,IF(OR(Q281=Localization!$C$125,Q281=3),0,IF(OR(Q281=Localization!$C$126,Q281=2),2,IF(OR(Q281=Localization!$C$127,Q281=1),4)))))</f>
        <v>0</v>
      </c>
      <c r="AM281" t="b">
        <f>IF(OR(R281=Localization!$C$117,R281=5),4,IF(OR(R281=Localization!$C$118,R281=4),2,IF(OR(R281=Localization!$C$119,R281=3),0,IF(OR(R281=Localization!$C$120,R281=2),-1,IF(OR(R281=Localization!$C$121,R281=1),-2)))))</f>
        <v>0</v>
      </c>
      <c r="AN281" t="b">
        <f>IF(OR(S281=Localization!$C$123,S281=5),-2,IF(OR(S281=Localization!$C$124,S281=4),-1,IF(OR(S281=Localization!$C$125,S281=3),0,IF(OR(S281=Localization!$C$126,S281=2),2,IF(OR(S281=Localization!$C$127,S281=1),4)))))</f>
        <v>0</v>
      </c>
      <c r="AO281" t="b">
        <f>IF(OR(T281=Localization!$C$117,T281=5),4,IF(OR(T281=Localization!$C$118,T281=4),2,IF(OR(T281=Localization!$C$119,T281=3),0,IF(OR(T281=Localization!$C$120,T281=2),-1,IF(OR(T281=Localization!$C$121,T281=1),-2)))))</f>
        <v>0</v>
      </c>
      <c r="AP281" t="b">
        <f>IF(OR(U281=Localization!$C$123,U281=5),-2,IF(OR(U281=Localization!$C$124,U281=4),-1,IF(OR(U281=Localization!$C$125,U281=3),0,IF(OR(U281=Localization!$C$126,U281=2),2,IF(OR(U281=Localization!$C$127,U281=1),4)))))</f>
        <v>0</v>
      </c>
      <c r="AR281" t="str">
        <f t="shared" si="92"/>
        <v>ЛОЖЬЛОЖЬ</v>
      </c>
      <c r="AS281" t="str">
        <f t="shared" si="93"/>
        <v>ЛОЖЬЛОЖЬ</v>
      </c>
      <c r="AT281" t="str">
        <f t="shared" si="94"/>
        <v>ЛОЖЬЛОЖЬ</v>
      </c>
      <c r="AU281" t="str">
        <f t="shared" si="95"/>
        <v>ЛОЖЬЛОЖЬ</v>
      </c>
      <c r="AV281" t="str">
        <f t="shared" si="96"/>
        <v>ЛОЖЬЛОЖЬ</v>
      </c>
      <c r="AW281" t="str">
        <f t="shared" si="97"/>
        <v>ЛОЖЬЛОЖЬ</v>
      </c>
      <c r="AX281" t="str">
        <f t="shared" si="98"/>
        <v>ЛОЖЬЛОЖЬ</v>
      </c>
      <c r="AY281" t="str">
        <f t="shared" si="99"/>
        <v>ЛОЖЬЛОЖЬ</v>
      </c>
      <c r="AZ281" t="str">
        <f t="shared" si="100"/>
        <v>ЛОЖЬЛОЖЬ</v>
      </c>
      <c r="BA281" t="str">
        <f t="shared" si="101"/>
        <v>ЛОЖЬЛОЖЬ</v>
      </c>
      <c r="BC281" t="str">
        <f t="shared" si="102"/>
        <v/>
      </c>
      <c r="BD281" t="str">
        <f t="shared" si="103"/>
        <v/>
      </c>
      <c r="BE281" t="str">
        <f t="shared" si="104"/>
        <v/>
      </c>
      <c r="BF281" t="str">
        <f t="shared" si="105"/>
        <v/>
      </c>
      <c r="BG281" t="str">
        <f t="shared" si="106"/>
        <v/>
      </c>
      <c r="BH281" t="str">
        <f t="shared" si="107"/>
        <v/>
      </c>
      <c r="BI281" t="str">
        <f t="shared" si="108"/>
        <v/>
      </c>
      <c r="BJ281" t="str">
        <f t="shared" si="109"/>
        <v/>
      </c>
      <c r="BK281" t="str">
        <f t="shared" si="110"/>
        <v/>
      </c>
      <c r="BL281" t="str">
        <f t="shared" si="111"/>
        <v/>
      </c>
    </row>
    <row r="282" spans="23:64" x14ac:dyDescent="0.25">
      <c r="W282" t="b">
        <f>IF(OR(B282=Localization!$C$117,B282=5),4,IF(OR(B282=Localization!$C$118,B282=4),2,IF(OR(B282=Localization!$C$119,B282=3),0,IF(OR(B282=Localization!$C$120,B282=2),-1,IF(OR(B282=Localization!$C$121,B282=1),-2)))))</f>
        <v>0</v>
      </c>
      <c r="X282" t="b">
        <f>IF(OR(C282=Localization!$C$123,C282=5),-2,IF(OR(C282=Localization!$C$124,C282=4),-1,IF(OR(C282=Localization!$C$125,C282=3),0,IF(OR(C282=Localization!$C$126,C282=2),2,IF(OR(C282=Localization!$C$127,C282=1),4)))))</f>
        <v>0</v>
      </c>
      <c r="Y282" t="b">
        <f>IF(OR(D282=Localization!$C$117,D282=5),4,IF(OR(D282=Localization!$C$118,D282=4),2,IF(OR(D282=Localization!$C$119,D282=3),0,IF(OR(D282=Localization!$C$120,D282=2),-1,IF(OR(D282=Localization!$C$121,D282=1),-2)))))</f>
        <v>0</v>
      </c>
      <c r="Z282" t="b">
        <f>IF(OR(E282=Localization!$C$123,E282=5),-2,IF(OR(E282=Localization!$C$124,E282=4),-1,IF(OR(E282=Localization!$C$125,E282=3),0,IF(OR(E282=Localization!$C$126,E282=2),2,IF(OR(E282=Localization!$C$127,E282=1),4)))))</f>
        <v>0</v>
      </c>
      <c r="AA282" t="b">
        <f>IF(OR(F282=Localization!$C$117,F282=5),4,IF(OR(F282=Localization!$C$118,F282=4),2,IF(OR(F282=Localization!$C$119,F282=3),0,IF(OR(F282=Localization!$C$120,F282=2),-1,IF(OR(F282=Localization!$C$121,F282=1),-2)))))</f>
        <v>0</v>
      </c>
      <c r="AB282" t="b">
        <f>IF(OR(G282=Localization!$C$123,G282=5),-2,IF(OR(G282=Localization!$C$124,G282=4),-1,IF(OR(G282=Localization!$C$125,G282=3),0,IF(OR(G282=Localization!$C$126,G282=2),2,IF(OR(G282=Localization!$C$127,G282=1),4)))))</f>
        <v>0</v>
      </c>
      <c r="AC282" t="b">
        <f>IF(OR(H282=Localization!$C$117,H282=5),4,IF(OR(H282=Localization!$C$118,H282=4),2,IF(OR(H282=Localization!$C$119,H282=3),0,IF(OR(H282=Localization!$C$120,H282=2),-1,IF(OR(H282=Localization!$C$121,H282=1),-2)))))</f>
        <v>0</v>
      </c>
      <c r="AD282" t="b">
        <f>IF(OR(I282=Localization!$C$123,I282=5),-2,IF(OR(I282=Localization!$C$124,I282=4),-1,IF(OR(I282=Localization!$C$125,I282=3),0,IF(OR(I282=Localization!$C$126,I282=2),2,IF(OR(I282=Localization!$C$127,I282=1),4)))))</f>
        <v>0</v>
      </c>
      <c r="AE282" t="b">
        <f>IF(OR(J282=Localization!$C$117,J282=5),4,IF(OR(J282=Localization!$C$118,J282=4),2,IF(OR(J282=Localization!$C$119,J282=3),0,IF(OR(J282=Localization!$C$120,J282=2),-1,IF(OR(J282=Localization!$C$121,J282=1),-2)))))</f>
        <v>0</v>
      </c>
      <c r="AF282" t="b">
        <f>IF(OR(K282=Localization!$C$123,K282=5),-2,IF(OR(K282=Localization!$C$124,K282=4),-1,IF(OR(K282=Localization!$C$125,K282=3),0,IF(OR(K282=Localization!$C$126,K282=2),2,IF(OR(K282=Localization!$C$127,K282=1),4)))))</f>
        <v>0</v>
      </c>
      <c r="AG282" t="b">
        <f>IF(OR(L282=Localization!$C$117,L282=5),4,IF(OR(L282=Localization!$C$118,L282=4),2,IF(OR(L282=Localization!$C$119,L282=3),0,IF(OR(L282=Localization!$C$120,L282=2),-1,IF(OR(L282=Localization!$C$121,L282=1),-2)))))</f>
        <v>0</v>
      </c>
      <c r="AH282" t="b">
        <f>IF(OR(M282=Localization!$C$123,M282=5),-2,IF(OR(M282=Localization!$C$124,M282=4),-1,IF(OR(M282=Localization!$C$125,M282=3),0,IF(OR(M282=Localization!$C$126,M282=2),2,IF(OR(M282=Localization!$C$127,M282=1),4)))))</f>
        <v>0</v>
      </c>
      <c r="AI282" t="b">
        <f>IF(OR(N282=Localization!$C$117,N282=5),4,IF(OR(N282=Localization!$C$118,N282=4),2,IF(OR(N282=Localization!$C$119,N282=3),0,IF(OR(N282=Localization!$C$120,N282=2),-1,IF(OR(N282=Localization!$C$121,N282=1),-2)))))</f>
        <v>0</v>
      </c>
      <c r="AJ282" t="b">
        <f>IF(OR(O282=Localization!$C$123,O282=5),-2,IF(OR(O282=Localization!$C$124,O282=4),-1,IF(OR(O282=Localization!$C$125,O282=3),0,IF(OR(O282=Localization!$C$126,O282=2),2,IF(OR(O282=Localization!$C$127,O282=1),4)))))</f>
        <v>0</v>
      </c>
      <c r="AK282" t="b">
        <f>IF(OR(P282=Localization!$C$117,P282=5),4,IF(OR(P282=Localization!$C$118,P282=4),2,IF(OR(P282=Localization!$C$119,P282=3),0,IF(OR(P282=Localization!$C$120,P282=2),-1,IF(OR(P282=Localization!$C$121,P282=1),-2)))))</f>
        <v>0</v>
      </c>
      <c r="AL282" t="b">
        <f>IF(OR(Q282=Localization!$C$123,Q282=5),-2,IF(OR(Q282=Localization!$C$124,Q282=4),-1,IF(OR(Q282=Localization!$C$125,Q282=3),0,IF(OR(Q282=Localization!$C$126,Q282=2),2,IF(OR(Q282=Localization!$C$127,Q282=1),4)))))</f>
        <v>0</v>
      </c>
      <c r="AM282" t="b">
        <f>IF(OR(R282=Localization!$C$117,R282=5),4,IF(OR(R282=Localization!$C$118,R282=4),2,IF(OR(R282=Localization!$C$119,R282=3),0,IF(OR(R282=Localization!$C$120,R282=2),-1,IF(OR(R282=Localization!$C$121,R282=1),-2)))))</f>
        <v>0</v>
      </c>
      <c r="AN282" t="b">
        <f>IF(OR(S282=Localization!$C$123,S282=5),-2,IF(OR(S282=Localization!$C$124,S282=4),-1,IF(OR(S282=Localization!$C$125,S282=3),0,IF(OR(S282=Localization!$C$126,S282=2),2,IF(OR(S282=Localization!$C$127,S282=1),4)))))</f>
        <v>0</v>
      </c>
      <c r="AO282" t="b">
        <f>IF(OR(T282=Localization!$C$117,T282=5),4,IF(OR(T282=Localization!$C$118,T282=4),2,IF(OR(T282=Localization!$C$119,T282=3),0,IF(OR(T282=Localization!$C$120,T282=2),-1,IF(OR(T282=Localization!$C$121,T282=1),-2)))))</f>
        <v>0</v>
      </c>
      <c r="AP282" t="b">
        <f>IF(OR(U282=Localization!$C$123,U282=5),-2,IF(OR(U282=Localization!$C$124,U282=4),-1,IF(OR(U282=Localization!$C$125,U282=3),0,IF(OR(U282=Localization!$C$126,U282=2),2,IF(OR(U282=Localization!$C$127,U282=1),4)))))</f>
        <v>0</v>
      </c>
      <c r="AR282" t="str">
        <f t="shared" si="92"/>
        <v>ЛОЖЬЛОЖЬ</v>
      </c>
      <c r="AS282" t="str">
        <f t="shared" si="93"/>
        <v>ЛОЖЬЛОЖЬ</v>
      </c>
      <c r="AT282" t="str">
        <f t="shared" si="94"/>
        <v>ЛОЖЬЛОЖЬ</v>
      </c>
      <c r="AU282" t="str">
        <f t="shared" si="95"/>
        <v>ЛОЖЬЛОЖЬ</v>
      </c>
      <c r="AV282" t="str">
        <f t="shared" si="96"/>
        <v>ЛОЖЬЛОЖЬ</v>
      </c>
      <c r="AW282" t="str">
        <f t="shared" si="97"/>
        <v>ЛОЖЬЛОЖЬ</v>
      </c>
      <c r="AX282" t="str">
        <f t="shared" si="98"/>
        <v>ЛОЖЬЛОЖЬ</v>
      </c>
      <c r="AY282" t="str">
        <f t="shared" si="99"/>
        <v>ЛОЖЬЛОЖЬ</v>
      </c>
      <c r="AZ282" t="str">
        <f t="shared" si="100"/>
        <v>ЛОЖЬЛОЖЬ</v>
      </c>
      <c r="BA282" t="str">
        <f t="shared" si="101"/>
        <v>ЛОЖЬЛОЖЬ</v>
      </c>
      <c r="BC282" t="str">
        <f t="shared" si="102"/>
        <v/>
      </c>
      <c r="BD282" t="str">
        <f t="shared" si="103"/>
        <v/>
      </c>
      <c r="BE282" t="str">
        <f t="shared" si="104"/>
        <v/>
      </c>
      <c r="BF282" t="str">
        <f t="shared" si="105"/>
        <v/>
      </c>
      <c r="BG282" t="str">
        <f t="shared" si="106"/>
        <v/>
      </c>
      <c r="BH282" t="str">
        <f t="shared" si="107"/>
        <v/>
      </c>
      <c r="BI282" t="str">
        <f t="shared" si="108"/>
        <v/>
      </c>
      <c r="BJ282" t="str">
        <f t="shared" si="109"/>
        <v/>
      </c>
      <c r="BK282" t="str">
        <f t="shared" si="110"/>
        <v/>
      </c>
      <c r="BL282" t="str">
        <f t="shared" si="111"/>
        <v/>
      </c>
    </row>
    <row r="283" spans="23:64" x14ac:dyDescent="0.25">
      <c r="W283" t="b">
        <f>IF(OR(B283=Localization!$C$117,B283=5),4,IF(OR(B283=Localization!$C$118,B283=4),2,IF(OR(B283=Localization!$C$119,B283=3),0,IF(OR(B283=Localization!$C$120,B283=2),-1,IF(OR(B283=Localization!$C$121,B283=1),-2)))))</f>
        <v>0</v>
      </c>
      <c r="X283" t="b">
        <f>IF(OR(C283=Localization!$C$123,C283=5),-2,IF(OR(C283=Localization!$C$124,C283=4),-1,IF(OR(C283=Localization!$C$125,C283=3),0,IF(OR(C283=Localization!$C$126,C283=2),2,IF(OR(C283=Localization!$C$127,C283=1),4)))))</f>
        <v>0</v>
      </c>
      <c r="Y283" t="b">
        <f>IF(OR(D283=Localization!$C$117,D283=5),4,IF(OR(D283=Localization!$C$118,D283=4),2,IF(OR(D283=Localization!$C$119,D283=3),0,IF(OR(D283=Localization!$C$120,D283=2),-1,IF(OR(D283=Localization!$C$121,D283=1),-2)))))</f>
        <v>0</v>
      </c>
      <c r="Z283" t="b">
        <f>IF(OR(E283=Localization!$C$123,E283=5),-2,IF(OR(E283=Localization!$C$124,E283=4),-1,IF(OR(E283=Localization!$C$125,E283=3),0,IF(OR(E283=Localization!$C$126,E283=2),2,IF(OR(E283=Localization!$C$127,E283=1),4)))))</f>
        <v>0</v>
      </c>
      <c r="AA283" t="b">
        <f>IF(OR(F283=Localization!$C$117,F283=5),4,IF(OR(F283=Localization!$C$118,F283=4),2,IF(OR(F283=Localization!$C$119,F283=3),0,IF(OR(F283=Localization!$C$120,F283=2),-1,IF(OR(F283=Localization!$C$121,F283=1),-2)))))</f>
        <v>0</v>
      </c>
      <c r="AB283" t="b">
        <f>IF(OR(G283=Localization!$C$123,G283=5),-2,IF(OR(G283=Localization!$C$124,G283=4),-1,IF(OR(G283=Localization!$C$125,G283=3),0,IF(OR(G283=Localization!$C$126,G283=2),2,IF(OR(G283=Localization!$C$127,G283=1),4)))))</f>
        <v>0</v>
      </c>
      <c r="AC283" t="b">
        <f>IF(OR(H283=Localization!$C$117,H283=5),4,IF(OR(H283=Localization!$C$118,H283=4),2,IF(OR(H283=Localization!$C$119,H283=3),0,IF(OR(H283=Localization!$C$120,H283=2),-1,IF(OR(H283=Localization!$C$121,H283=1),-2)))))</f>
        <v>0</v>
      </c>
      <c r="AD283" t="b">
        <f>IF(OR(I283=Localization!$C$123,I283=5),-2,IF(OR(I283=Localization!$C$124,I283=4),-1,IF(OR(I283=Localization!$C$125,I283=3),0,IF(OR(I283=Localization!$C$126,I283=2),2,IF(OR(I283=Localization!$C$127,I283=1),4)))))</f>
        <v>0</v>
      </c>
      <c r="AE283" t="b">
        <f>IF(OR(J283=Localization!$C$117,J283=5),4,IF(OR(J283=Localization!$C$118,J283=4),2,IF(OR(J283=Localization!$C$119,J283=3),0,IF(OR(J283=Localization!$C$120,J283=2),-1,IF(OR(J283=Localization!$C$121,J283=1),-2)))))</f>
        <v>0</v>
      </c>
      <c r="AF283" t="b">
        <f>IF(OR(K283=Localization!$C$123,K283=5),-2,IF(OR(K283=Localization!$C$124,K283=4),-1,IF(OR(K283=Localization!$C$125,K283=3),0,IF(OR(K283=Localization!$C$126,K283=2),2,IF(OR(K283=Localization!$C$127,K283=1),4)))))</f>
        <v>0</v>
      </c>
      <c r="AG283" t="b">
        <f>IF(OR(L283=Localization!$C$117,L283=5),4,IF(OR(L283=Localization!$C$118,L283=4),2,IF(OR(L283=Localization!$C$119,L283=3),0,IF(OR(L283=Localization!$C$120,L283=2),-1,IF(OR(L283=Localization!$C$121,L283=1),-2)))))</f>
        <v>0</v>
      </c>
      <c r="AH283" t="b">
        <f>IF(OR(M283=Localization!$C$123,M283=5),-2,IF(OR(M283=Localization!$C$124,M283=4),-1,IF(OR(M283=Localization!$C$125,M283=3),0,IF(OR(M283=Localization!$C$126,M283=2),2,IF(OR(M283=Localization!$C$127,M283=1),4)))))</f>
        <v>0</v>
      </c>
      <c r="AI283" t="b">
        <f>IF(OR(N283=Localization!$C$117,N283=5),4,IF(OR(N283=Localization!$C$118,N283=4),2,IF(OR(N283=Localization!$C$119,N283=3),0,IF(OR(N283=Localization!$C$120,N283=2),-1,IF(OR(N283=Localization!$C$121,N283=1),-2)))))</f>
        <v>0</v>
      </c>
      <c r="AJ283" t="b">
        <f>IF(OR(O283=Localization!$C$123,O283=5),-2,IF(OR(O283=Localization!$C$124,O283=4),-1,IF(OR(O283=Localization!$C$125,O283=3),0,IF(OR(O283=Localization!$C$126,O283=2),2,IF(OR(O283=Localization!$C$127,O283=1),4)))))</f>
        <v>0</v>
      </c>
      <c r="AK283" t="b">
        <f>IF(OR(P283=Localization!$C$117,P283=5),4,IF(OR(P283=Localization!$C$118,P283=4),2,IF(OR(P283=Localization!$C$119,P283=3),0,IF(OR(P283=Localization!$C$120,P283=2),-1,IF(OR(P283=Localization!$C$121,P283=1),-2)))))</f>
        <v>0</v>
      </c>
      <c r="AL283" t="b">
        <f>IF(OR(Q283=Localization!$C$123,Q283=5),-2,IF(OR(Q283=Localization!$C$124,Q283=4),-1,IF(OR(Q283=Localization!$C$125,Q283=3),0,IF(OR(Q283=Localization!$C$126,Q283=2),2,IF(OR(Q283=Localization!$C$127,Q283=1),4)))))</f>
        <v>0</v>
      </c>
      <c r="AM283" t="b">
        <f>IF(OR(R283=Localization!$C$117,R283=5),4,IF(OR(R283=Localization!$C$118,R283=4),2,IF(OR(R283=Localization!$C$119,R283=3),0,IF(OR(R283=Localization!$C$120,R283=2),-1,IF(OR(R283=Localization!$C$121,R283=1),-2)))))</f>
        <v>0</v>
      </c>
      <c r="AN283" t="b">
        <f>IF(OR(S283=Localization!$C$123,S283=5),-2,IF(OR(S283=Localization!$C$124,S283=4),-1,IF(OR(S283=Localization!$C$125,S283=3),0,IF(OR(S283=Localization!$C$126,S283=2),2,IF(OR(S283=Localization!$C$127,S283=1),4)))))</f>
        <v>0</v>
      </c>
      <c r="AO283" t="b">
        <f>IF(OR(T283=Localization!$C$117,T283=5),4,IF(OR(T283=Localization!$C$118,T283=4),2,IF(OR(T283=Localization!$C$119,T283=3),0,IF(OR(T283=Localization!$C$120,T283=2),-1,IF(OR(T283=Localization!$C$121,T283=1),-2)))))</f>
        <v>0</v>
      </c>
      <c r="AP283" t="b">
        <f>IF(OR(U283=Localization!$C$123,U283=5),-2,IF(OR(U283=Localization!$C$124,U283=4),-1,IF(OR(U283=Localization!$C$125,U283=3),0,IF(OR(U283=Localization!$C$126,U283=2),2,IF(OR(U283=Localization!$C$127,U283=1),4)))))</f>
        <v>0</v>
      </c>
      <c r="AR283" t="str">
        <f t="shared" si="92"/>
        <v>ЛОЖЬЛОЖЬ</v>
      </c>
      <c r="AS283" t="str">
        <f t="shared" si="93"/>
        <v>ЛОЖЬЛОЖЬ</v>
      </c>
      <c r="AT283" t="str">
        <f t="shared" si="94"/>
        <v>ЛОЖЬЛОЖЬ</v>
      </c>
      <c r="AU283" t="str">
        <f t="shared" si="95"/>
        <v>ЛОЖЬЛОЖЬ</v>
      </c>
      <c r="AV283" t="str">
        <f t="shared" si="96"/>
        <v>ЛОЖЬЛОЖЬ</v>
      </c>
      <c r="AW283" t="str">
        <f t="shared" si="97"/>
        <v>ЛОЖЬЛОЖЬ</v>
      </c>
      <c r="AX283" t="str">
        <f t="shared" si="98"/>
        <v>ЛОЖЬЛОЖЬ</v>
      </c>
      <c r="AY283" t="str">
        <f t="shared" si="99"/>
        <v>ЛОЖЬЛОЖЬ</v>
      </c>
      <c r="AZ283" t="str">
        <f t="shared" si="100"/>
        <v>ЛОЖЬЛОЖЬ</v>
      </c>
      <c r="BA283" t="str">
        <f t="shared" si="101"/>
        <v>ЛОЖЬЛОЖЬ</v>
      </c>
      <c r="BC283" t="str">
        <f t="shared" si="102"/>
        <v/>
      </c>
      <c r="BD283" t="str">
        <f t="shared" si="103"/>
        <v/>
      </c>
      <c r="BE283" t="str">
        <f t="shared" si="104"/>
        <v/>
      </c>
      <c r="BF283" t="str">
        <f t="shared" si="105"/>
        <v/>
      </c>
      <c r="BG283" t="str">
        <f t="shared" si="106"/>
        <v/>
      </c>
      <c r="BH283" t="str">
        <f t="shared" si="107"/>
        <v/>
      </c>
      <c r="BI283" t="str">
        <f t="shared" si="108"/>
        <v/>
      </c>
      <c r="BJ283" t="str">
        <f t="shared" si="109"/>
        <v/>
      </c>
      <c r="BK283" t="str">
        <f t="shared" si="110"/>
        <v/>
      </c>
      <c r="BL283" t="str">
        <f t="shared" si="111"/>
        <v/>
      </c>
    </row>
    <row r="284" spans="23:64" x14ac:dyDescent="0.25">
      <c r="W284" t="b">
        <f>IF(OR(B284=Localization!$C$117,B284=5),4,IF(OR(B284=Localization!$C$118,B284=4),2,IF(OR(B284=Localization!$C$119,B284=3),0,IF(OR(B284=Localization!$C$120,B284=2),-1,IF(OR(B284=Localization!$C$121,B284=1),-2)))))</f>
        <v>0</v>
      </c>
      <c r="X284" t="b">
        <f>IF(OR(C284=Localization!$C$123,C284=5),-2,IF(OR(C284=Localization!$C$124,C284=4),-1,IF(OR(C284=Localization!$C$125,C284=3),0,IF(OR(C284=Localization!$C$126,C284=2),2,IF(OR(C284=Localization!$C$127,C284=1),4)))))</f>
        <v>0</v>
      </c>
      <c r="Y284" t="b">
        <f>IF(OR(D284=Localization!$C$117,D284=5),4,IF(OR(D284=Localization!$C$118,D284=4),2,IF(OR(D284=Localization!$C$119,D284=3),0,IF(OR(D284=Localization!$C$120,D284=2),-1,IF(OR(D284=Localization!$C$121,D284=1),-2)))))</f>
        <v>0</v>
      </c>
      <c r="Z284" t="b">
        <f>IF(OR(E284=Localization!$C$123,E284=5),-2,IF(OR(E284=Localization!$C$124,E284=4),-1,IF(OR(E284=Localization!$C$125,E284=3),0,IF(OR(E284=Localization!$C$126,E284=2),2,IF(OR(E284=Localization!$C$127,E284=1),4)))))</f>
        <v>0</v>
      </c>
      <c r="AA284" t="b">
        <f>IF(OR(F284=Localization!$C$117,F284=5),4,IF(OR(F284=Localization!$C$118,F284=4),2,IF(OR(F284=Localization!$C$119,F284=3),0,IF(OR(F284=Localization!$C$120,F284=2),-1,IF(OR(F284=Localization!$C$121,F284=1),-2)))))</f>
        <v>0</v>
      </c>
      <c r="AB284" t="b">
        <f>IF(OR(G284=Localization!$C$123,G284=5),-2,IF(OR(G284=Localization!$C$124,G284=4),-1,IF(OR(G284=Localization!$C$125,G284=3),0,IF(OR(G284=Localization!$C$126,G284=2),2,IF(OR(G284=Localization!$C$127,G284=1),4)))))</f>
        <v>0</v>
      </c>
      <c r="AC284" t="b">
        <f>IF(OR(H284=Localization!$C$117,H284=5),4,IF(OR(H284=Localization!$C$118,H284=4),2,IF(OR(H284=Localization!$C$119,H284=3),0,IF(OR(H284=Localization!$C$120,H284=2),-1,IF(OR(H284=Localization!$C$121,H284=1),-2)))))</f>
        <v>0</v>
      </c>
      <c r="AD284" t="b">
        <f>IF(OR(I284=Localization!$C$123,I284=5),-2,IF(OR(I284=Localization!$C$124,I284=4),-1,IF(OR(I284=Localization!$C$125,I284=3),0,IF(OR(I284=Localization!$C$126,I284=2),2,IF(OR(I284=Localization!$C$127,I284=1),4)))))</f>
        <v>0</v>
      </c>
      <c r="AE284" t="b">
        <f>IF(OR(J284=Localization!$C$117,J284=5),4,IF(OR(J284=Localization!$C$118,J284=4),2,IF(OR(J284=Localization!$C$119,J284=3),0,IF(OR(J284=Localization!$C$120,J284=2),-1,IF(OR(J284=Localization!$C$121,J284=1),-2)))))</f>
        <v>0</v>
      </c>
      <c r="AF284" t="b">
        <f>IF(OR(K284=Localization!$C$123,K284=5),-2,IF(OR(K284=Localization!$C$124,K284=4),-1,IF(OR(K284=Localization!$C$125,K284=3),0,IF(OR(K284=Localization!$C$126,K284=2),2,IF(OR(K284=Localization!$C$127,K284=1),4)))))</f>
        <v>0</v>
      </c>
      <c r="AG284" t="b">
        <f>IF(OR(L284=Localization!$C$117,L284=5),4,IF(OR(L284=Localization!$C$118,L284=4),2,IF(OR(L284=Localization!$C$119,L284=3),0,IF(OR(L284=Localization!$C$120,L284=2),-1,IF(OR(L284=Localization!$C$121,L284=1),-2)))))</f>
        <v>0</v>
      </c>
      <c r="AH284" t="b">
        <f>IF(OR(M284=Localization!$C$123,M284=5),-2,IF(OR(M284=Localization!$C$124,M284=4),-1,IF(OR(M284=Localization!$C$125,M284=3),0,IF(OR(M284=Localization!$C$126,M284=2),2,IF(OR(M284=Localization!$C$127,M284=1),4)))))</f>
        <v>0</v>
      </c>
      <c r="AI284" t="b">
        <f>IF(OR(N284=Localization!$C$117,N284=5),4,IF(OR(N284=Localization!$C$118,N284=4),2,IF(OR(N284=Localization!$C$119,N284=3),0,IF(OR(N284=Localization!$C$120,N284=2),-1,IF(OR(N284=Localization!$C$121,N284=1),-2)))))</f>
        <v>0</v>
      </c>
      <c r="AJ284" t="b">
        <f>IF(OR(O284=Localization!$C$123,O284=5),-2,IF(OR(O284=Localization!$C$124,O284=4),-1,IF(OR(O284=Localization!$C$125,O284=3),0,IF(OR(O284=Localization!$C$126,O284=2),2,IF(OR(O284=Localization!$C$127,O284=1),4)))))</f>
        <v>0</v>
      </c>
      <c r="AK284" t="b">
        <f>IF(OR(P284=Localization!$C$117,P284=5),4,IF(OR(P284=Localization!$C$118,P284=4),2,IF(OR(P284=Localization!$C$119,P284=3),0,IF(OR(P284=Localization!$C$120,P284=2),-1,IF(OR(P284=Localization!$C$121,P284=1),-2)))))</f>
        <v>0</v>
      </c>
      <c r="AL284" t="b">
        <f>IF(OR(Q284=Localization!$C$123,Q284=5),-2,IF(OR(Q284=Localization!$C$124,Q284=4),-1,IF(OR(Q284=Localization!$C$125,Q284=3),0,IF(OR(Q284=Localization!$C$126,Q284=2),2,IF(OR(Q284=Localization!$C$127,Q284=1),4)))))</f>
        <v>0</v>
      </c>
      <c r="AM284" t="b">
        <f>IF(OR(R284=Localization!$C$117,R284=5),4,IF(OR(R284=Localization!$C$118,R284=4),2,IF(OR(R284=Localization!$C$119,R284=3),0,IF(OR(R284=Localization!$C$120,R284=2),-1,IF(OR(R284=Localization!$C$121,R284=1),-2)))))</f>
        <v>0</v>
      </c>
      <c r="AN284" t="b">
        <f>IF(OR(S284=Localization!$C$123,S284=5),-2,IF(OR(S284=Localization!$C$124,S284=4),-1,IF(OR(S284=Localization!$C$125,S284=3),0,IF(OR(S284=Localization!$C$126,S284=2),2,IF(OR(S284=Localization!$C$127,S284=1),4)))))</f>
        <v>0</v>
      </c>
      <c r="AO284" t="b">
        <f>IF(OR(T284=Localization!$C$117,T284=5),4,IF(OR(T284=Localization!$C$118,T284=4),2,IF(OR(T284=Localization!$C$119,T284=3),0,IF(OR(T284=Localization!$C$120,T284=2),-1,IF(OR(T284=Localization!$C$121,T284=1),-2)))))</f>
        <v>0</v>
      </c>
      <c r="AP284" t="b">
        <f>IF(OR(U284=Localization!$C$123,U284=5),-2,IF(OR(U284=Localization!$C$124,U284=4),-1,IF(OR(U284=Localization!$C$125,U284=3),0,IF(OR(U284=Localization!$C$126,U284=2),2,IF(OR(U284=Localization!$C$127,U284=1),4)))))</f>
        <v>0</v>
      </c>
      <c r="AR284" t="str">
        <f t="shared" si="92"/>
        <v>ЛОЖЬЛОЖЬ</v>
      </c>
      <c r="AS284" t="str">
        <f t="shared" si="93"/>
        <v>ЛОЖЬЛОЖЬ</v>
      </c>
      <c r="AT284" t="str">
        <f t="shared" si="94"/>
        <v>ЛОЖЬЛОЖЬ</v>
      </c>
      <c r="AU284" t="str">
        <f t="shared" si="95"/>
        <v>ЛОЖЬЛОЖЬ</v>
      </c>
      <c r="AV284" t="str">
        <f t="shared" si="96"/>
        <v>ЛОЖЬЛОЖЬ</v>
      </c>
      <c r="AW284" t="str">
        <f t="shared" si="97"/>
        <v>ЛОЖЬЛОЖЬ</v>
      </c>
      <c r="AX284" t="str">
        <f t="shared" si="98"/>
        <v>ЛОЖЬЛОЖЬ</v>
      </c>
      <c r="AY284" t="str">
        <f t="shared" si="99"/>
        <v>ЛОЖЬЛОЖЬ</v>
      </c>
      <c r="AZ284" t="str">
        <f t="shared" si="100"/>
        <v>ЛОЖЬЛОЖЬ</v>
      </c>
      <c r="BA284" t="str">
        <f t="shared" si="101"/>
        <v>ЛОЖЬЛОЖЬ</v>
      </c>
      <c r="BC284" t="str">
        <f t="shared" si="102"/>
        <v/>
      </c>
      <c r="BD284" t="str">
        <f t="shared" si="103"/>
        <v/>
      </c>
      <c r="BE284" t="str">
        <f t="shared" si="104"/>
        <v/>
      </c>
      <c r="BF284" t="str">
        <f t="shared" si="105"/>
        <v/>
      </c>
      <c r="BG284" t="str">
        <f t="shared" si="106"/>
        <v/>
      </c>
      <c r="BH284" t="str">
        <f t="shared" si="107"/>
        <v/>
      </c>
      <c r="BI284" t="str">
        <f t="shared" si="108"/>
        <v/>
      </c>
      <c r="BJ284" t="str">
        <f t="shared" si="109"/>
        <v/>
      </c>
      <c r="BK284" t="str">
        <f t="shared" si="110"/>
        <v/>
      </c>
      <c r="BL284" t="str">
        <f t="shared" si="111"/>
        <v/>
      </c>
    </row>
    <row r="285" spans="23:64" x14ac:dyDescent="0.25">
      <c r="W285" t="b">
        <f>IF(OR(B285=Localization!$C$117,B285=5),4,IF(OR(B285=Localization!$C$118,B285=4),2,IF(OR(B285=Localization!$C$119,B285=3),0,IF(OR(B285=Localization!$C$120,B285=2),-1,IF(OR(B285=Localization!$C$121,B285=1),-2)))))</f>
        <v>0</v>
      </c>
      <c r="X285" t="b">
        <f>IF(OR(C285=Localization!$C$123,C285=5),-2,IF(OR(C285=Localization!$C$124,C285=4),-1,IF(OR(C285=Localization!$C$125,C285=3),0,IF(OR(C285=Localization!$C$126,C285=2),2,IF(OR(C285=Localization!$C$127,C285=1),4)))))</f>
        <v>0</v>
      </c>
      <c r="Y285" t="b">
        <f>IF(OR(D285=Localization!$C$117,D285=5),4,IF(OR(D285=Localization!$C$118,D285=4),2,IF(OR(D285=Localization!$C$119,D285=3),0,IF(OR(D285=Localization!$C$120,D285=2),-1,IF(OR(D285=Localization!$C$121,D285=1),-2)))))</f>
        <v>0</v>
      </c>
      <c r="Z285" t="b">
        <f>IF(OR(E285=Localization!$C$123,E285=5),-2,IF(OR(E285=Localization!$C$124,E285=4),-1,IF(OR(E285=Localization!$C$125,E285=3),0,IF(OR(E285=Localization!$C$126,E285=2),2,IF(OR(E285=Localization!$C$127,E285=1),4)))))</f>
        <v>0</v>
      </c>
      <c r="AA285" t="b">
        <f>IF(OR(F285=Localization!$C$117,F285=5),4,IF(OR(F285=Localization!$C$118,F285=4),2,IF(OR(F285=Localization!$C$119,F285=3),0,IF(OR(F285=Localization!$C$120,F285=2),-1,IF(OR(F285=Localization!$C$121,F285=1),-2)))))</f>
        <v>0</v>
      </c>
      <c r="AB285" t="b">
        <f>IF(OR(G285=Localization!$C$123,G285=5),-2,IF(OR(G285=Localization!$C$124,G285=4),-1,IF(OR(G285=Localization!$C$125,G285=3),0,IF(OR(G285=Localization!$C$126,G285=2),2,IF(OR(G285=Localization!$C$127,G285=1),4)))))</f>
        <v>0</v>
      </c>
      <c r="AC285" t="b">
        <f>IF(OR(H285=Localization!$C$117,H285=5),4,IF(OR(H285=Localization!$C$118,H285=4),2,IF(OR(H285=Localization!$C$119,H285=3),0,IF(OR(H285=Localization!$C$120,H285=2),-1,IF(OR(H285=Localization!$C$121,H285=1),-2)))))</f>
        <v>0</v>
      </c>
      <c r="AD285" t="b">
        <f>IF(OR(I285=Localization!$C$123,I285=5),-2,IF(OR(I285=Localization!$C$124,I285=4),-1,IF(OR(I285=Localization!$C$125,I285=3),0,IF(OR(I285=Localization!$C$126,I285=2),2,IF(OR(I285=Localization!$C$127,I285=1),4)))))</f>
        <v>0</v>
      </c>
      <c r="AE285" t="b">
        <f>IF(OR(J285=Localization!$C$117,J285=5),4,IF(OR(J285=Localization!$C$118,J285=4),2,IF(OR(J285=Localization!$C$119,J285=3),0,IF(OR(J285=Localization!$C$120,J285=2),-1,IF(OR(J285=Localization!$C$121,J285=1),-2)))))</f>
        <v>0</v>
      </c>
      <c r="AF285" t="b">
        <f>IF(OR(K285=Localization!$C$123,K285=5),-2,IF(OR(K285=Localization!$C$124,K285=4),-1,IF(OR(K285=Localization!$C$125,K285=3),0,IF(OR(K285=Localization!$C$126,K285=2),2,IF(OR(K285=Localization!$C$127,K285=1),4)))))</f>
        <v>0</v>
      </c>
      <c r="AG285" t="b">
        <f>IF(OR(L285=Localization!$C$117,L285=5),4,IF(OR(L285=Localization!$C$118,L285=4),2,IF(OR(L285=Localization!$C$119,L285=3),0,IF(OR(L285=Localization!$C$120,L285=2),-1,IF(OR(L285=Localization!$C$121,L285=1),-2)))))</f>
        <v>0</v>
      </c>
      <c r="AH285" t="b">
        <f>IF(OR(M285=Localization!$C$123,M285=5),-2,IF(OR(M285=Localization!$C$124,M285=4),-1,IF(OR(M285=Localization!$C$125,M285=3),0,IF(OR(M285=Localization!$C$126,M285=2),2,IF(OR(M285=Localization!$C$127,M285=1),4)))))</f>
        <v>0</v>
      </c>
      <c r="AI285" t="b">
        <f>IF(OR(N285=Localization!$C$117,N285=5),4,IF(OR(N285=Localization!$C$118,N285=4),2,IF(OR(N285=Localization!$C$119,N285=3),0,IF(OR(N285=Localization!$C$120,N285=2),-1,IF(OR(N285=Localization!$C$121,N285=1),-2)))))</f>
        <v>0</v>
      </c>
      <c r="AJ285" t="b">
        <f>IF(OR(O285=Localization!$C$123,O285=5),-2,IF(OR(O285=Localization!$C$124,O285=4),-1,IF(OR(O285=Localization!$C$125,O285=3),0,IF(OR(O285=Localization!$C$126,O285=2),2,IF(OR(O285=Localization!$C$127,O285=1),4)))))</f>
        <v>0</v>
      </c>
      <c r="AK285" t="b">
        <f>IF(OR(P285=Localization!$C$117,P285=5),4,IF(OR(P285=Localization!$C$118,P285=4),2,IF(OR(P285=Localization!$C$119,P285=3),0,IF(OR(P285=Localization!$C$120,P285=2),-1,IF(OR(P285=Localization!$C$121,P285=1),-2)))))</f>
        <v>0</v>
      </c>
      <c r="AL285" t="b">
        <f>IF(OR(Q285=Localization!$C$123,Q285=5),-2,IF(OR(Q285=Localization!$C$124,Q285=4),-1,IF(OR(Q285=Localization!$C$125,Q285=3),0,IF(OR(Q285=Localization!$C$126,Q285=2),2,IF(OR(Q285=Localization!$C$127,Q285=1),4)))))</f>
        <v>0</v>
      </c>
      <c r="AM285" t="b">
        <f>IF(OR(R285=Localization!$C$117,R285=5),4,IF(OR(R285=Localization!$C$118,R285=4),2,IF(OR(R285=Localization!$C$119,R285=3),0,IF(OR(R285=Localization!$C$120,R285=2),-1,IF(OR(R285=Localization!$C$121,R285=1),-2)))))</f>
        <v>0</v>
      </c>
      <c r="AN285" t="b">
        <f>IF(OR(S285=Localization!$C$123,S285=5),-2,IF(OR(S285=Localization!$C$124,S285=4),-1,IF(OR(S285=Localization!$C$125,S285=3),0,IF(OR(S285=Localization!$C$126,S285=2),2,IF(OR(S285=Localization!$C$127,S285=1),4)))))</f>
        <v>0</v>
      </c>
      <c r="AO285" t="b">
        <f>IF(OR(T285=Localization!$C$117,T285=5),4,IF(OR(T285=Localization!$C$118,T285=4),2,IF(OR(T285=Localization!$C$119,T285=3),0,IF(OR(T285=Localization!$C$120,T285=2),-1,IF(OR(T285=Localization!$C$121,T285=1),-2)))))</f>
        <v>0</v>
      </c>
      <c r="AP285" t="b">
        <f>IF(OR(U285=Localization!$C$123,U285=5),-2,IF(OR(U285=Localization!$C$124,U285=4),-1,IF(OR(U285=Localization!$C$125,U285=3),0,IF(OR(U285=Localization!$C$126,U285=2),2,IF(OR(U285=Localization!$C$127,U285=1),4)))))</f>
        <v>0</v>
      </c>
      <c r="AR285" t="str">
        <f t="shared" si="92"/>
        <v>ЛОЖЬЛОЖЬ</v>
      </c>
      <c r="AS285" t="str">
        <f t="shared" si="93"/>
        <v>ЛОЖЬЛОЖЬ</v>
      </c>
      <c r="AT285" t="str">
        <f t="shared" si="94"/>
        <v>ЛОЖЬЛОЖЬ</v>
      </c>
      <c r="AU285" t="str">
        <f t="shared" si="95"/>
        <v>ЛОЖЬЛОЖЬ</v>
      </c>
      <c r="AV285" t="str">
        <f t="shared" si="96"/>
        <v>ЛОЖЬЛОЖЬ</v>
      </c>
      <c r="AW285" t="str">
        <f t="shared" si="97"/>
        <v>ЛОЖЬЛОЖЬ</v>
      </c>
      <c r="AX285" t="str">
        <f t="shared" si="98"/>
        <v>ЛОЖЬЛОЖЬ</v>
      </c>
      <c r="AY285" t="str">
        <f t="shared" si="99"/>
        <v>ЛОЖЬЛОЖЬ</v>
      </c>
      <c r="AZ285" t="str">
        <f t="shared" si="100"/>
        <v>ЛОЖЬЛОЖЬ</v>
      </c>
      <c r="BA285" t="str">
        <f t="shared" si="101"/>
        <v>ЛОЖЬЛОЖЬ</v>
      </c>
      <c r="BC285" t="str">
        <f t="shared" si="102"/>
        <v/>
      </c>
      <c r="BD285" t="str">
        <f t="shared" si="103"/>
        <v/>
      </c>
      <c r="BE285" t="str">
        <f t="shared" si="104"/>
        <v/>
      </c>
      <c r="BF285" t="str">
        <f t="shared" si="105"/>
        <v/>
      </c>
      <c r="BG285" t="str">
        <f t="shared" si="106"/>
        <v/>
      </c>
      <c r="BH285" t="str">
        <f t="shared" si="107"/>
        <v/>
      </c>
      <c r="BI285" t="str">
        <f t="shared" si="108"/>
        <v/>
      </c>
      <c r="BJ285" t="str">
        <f t="shared" si="109"/>
        <v/>
      </c>
      <c r="BK285" t="str">
        <f t="shared" si="110"/>
        <v/>
      </c>
      <c r="BL285" t="str">
        <f t="shared" si="111"/>
        <v/>
      </c>
    </row>
    <row r="286" spans="23:64" x14ac:dyDescent="0.25">
      <c r="W286" t="b">
        <f>IF(OR(B286=Localization!$C$117,B286=5),4,IF(OR(B286=Localization!$C$118,B286=4),2,IF(OR(B286=Localization!$C$119,B286=3),0,IF(OR(B286=Localization!$C$120,B286=2),-1,IF(OR(B286=Localization!$C$121,B286=1),-2)))))</f>
        <v>0</v>
      </c>
      <c r="X286" t="b">
        <f>IF(OR(C286=Localization!$C$123,C286=5),-2,IF(OR(C286=Localization!$C$124,C286=4),-1,IF(OR(C286=Localization!$C$125,C286=3),0,IF(OR(C286=Localization!$C$126,C286=2),2,IF(OR(C286=Localization!$C$127,C286=1),4)))))</f>
        <v>0</v>
      </c>
      <c r="Y286" t="b">
        <f>IF(OR(D286=Localization!$C$117,D286=5),4,IF(OR(D286=Localization!$C$118,D286=4),2,IF(OR(D286=Localization!$C$119,D286=3),0,IF(OR(D286=Localization!$C$120,D286=2),-1,IF(OR(D286=Localization!$C$121,D286=1),-2)))))</f>
        <v>0</v>
      </c>
      <c r="Z286" t="b">
        <f>IF(OR(E286=Localization!$C$123,E286=5),-2,IF(OR(E286=Localization!$C$124,E286=4),-1,IF(OR(E286=Localization!$C$125,E286=3),0,IF(OR(E286=Localization!$C$126,E286=2),2,IF(OR(E286=Localization!$C$127,E286=1),4)))))</f>
        <v>0</v>
      </c>
      <c r="AA286" t="b">
        <f>IF(OR(F286=Localization!$C$117,F286=5),4,IF(OR(F286=Localization!$C$118,F286=4),2,IF(OR(F286=Localization!$C$119,F286=3),0,IF(OR(F286=Localization!$C$120,F286=2),-1,IF(OR(F286=Localization!$C$121,F286=1),-2)))))</f>
        <v>0</v>
      </c>
      <c r="AB286" t="b">
        <f>IF(OR(G286=Localization!$C$123,G286=5),-2,IF(OR(G286=Localization!$C$124,G286=4),-1,IF(OR(G286=Localization!$C$125,G286=3),0,IF(OR(G286=Localization!$C$126,G286=2),2,IF(OR(G286=Localization!$C$127,G286=1),4)))))</f>
        <v>0</v>
      </c>
      <c r="AC286" t="b">
        <f>IF(OR(H286=Localization!$C$117,H286=5),4,IF(OR(H286=Localization!$C$118,H286=4),2,IF(OR(H286=Localization!$C$119,H286=3),0,IF(OR(H286=Localization!$C$120,H286=2),-1,IF(OR(H286=Localization!$C$121,H286=1),-2)))))</f>
        <v>0</v>
      </c>
      <c r="AD286" t="b">
        <f>IF(OR(I286=Localization!$C$123,I286=5),-2,IF(OR(I286=Localization!$C$124,I286=4),-1,IF(OR(I286=Localization!$C$125,I286=3),0,IF(OR(I286=Localization!$C$126,I286=2),2,IF(OR(I286=Localization!$C$127,I286=1),4)))))</f>
        <v>0</v>
      </c>
      <c r="AE286" t="b">
        <f>IF(OR(J286=Localization!$C$117,J286=5),4,IF(OR(J286=Localization!$C$118,J286=4),2,IF(OR(J286=Localization!$C$119,J286=3),0,IF(OR(J286=Localization!$C$120,J286=2),-1,IF(OR(J286=Localization!$C$121,J286=1),-2)))))</f>
        <v>0</v>
      </c>
      <c r="AF286" t="b">
        <f>IF(OR(K286=Localization!$C$123,K286=5),-2,IF(OR(K286=Localization!$C$124,K286=4),-1,IF(OR(K286=Localization!$C$125,K286=3),0,IF(OR(K286=Localization!$C$126,K286=2),2,IF(OR(K286=Localization!$C$127,K286=1),4)))))</f>
        <v>0</v>
      </c>
      <c r="AG286" t="b">
        <f>IF(OR(L286=Localization!$C$117,L286=5),4,IF(OR(L286=Localization!$C$118,L286=4),2,IF(OR(L286=Localization!$C$119,L286=3),0,IF(OR(L286=Localization!$C$120,L286=2),-1,IF(OR(L286=Localization!$C$121,L286=1),-2)))))</f>
        <v>0</v>
      </c>
      <c r="AH286" t="b">
        <f>IF(OR(M286=Localization!$C$123,M286=5),-2,IF(OR(M286=Localization!$C$124,M286=4),-1,IF(OR(M286=Localization!$C$125,M286=3),0,IF(OR(M286=Localization!$C$126,M286=2),2,IF(OR(M286=Localization!$C$127,M286=1),4)))))</f>
        <v>0</v>
      </c>
      <c r="AI286" t="b">
        <f>IF(OR(N286=Localization!$C$117,N286=5),4,IF(OR(N286=Localization!$C$118,N286=4),2,IF(OR(N286=Localization!$C$119,N286=3),0,IF(OR(N286=Localization!$C$120,N286=2),-1,IF(OR(N286=Localization!$C$121,N286=1),-2)))))</f>
        <v>0</v>
      </c>
      <c r="AJ286" t="b">
        <f>IF(OR(O286=Localization!$C$123,O286=5),-2,IF(OR(O286=Localization!$C$124,O286=4),-1,IF(OR(O286=Localization!$C$125,O286=3),0,IF(OR(O286=Localization!$C$126,O286=2),2,IF(OR(O286=Localization!$C$127,O286=1),4)))))</f>
        <v>0</v>
      </c>
      <c r="AK286" t="b">
        <f>IF(OR(P286=Localization!$C$117,P286=5),4,IF(OR(P286=Localization!$C$118,P286=4),2,IF(OR(P286=Localization!$C$119,P286=3),0,IF(OR(P286=Localization!$C$120,P286=2),-1,IF(OR(P286=Localization!$C$121,P286=1),-2)))))</f>
        <v>0</v>
      </c>
      <c r="AL286" t="b">
        <f>IF(OR(Q286=Localization!$C$123,Q286=5),-2,IF(OR(Q286=Localization!$C$124,Q286=4),-1,IF(OR(Q286=Localization!$C$125,Q286=3),0,IF(OR(Q286=Localization!$C$126,Q286=2),2,IF(OR(Q286=Localization!$C$127,Q286=1),4)))))</f>
        <v>0</v>
      </c>
      <c r="AM286" t="b">
        <f>IF(OR(R286=Localization!$C$117,R286=5),4,IF(OR(R286=Localization!$C$118,R286=4),2,IF(OR(R286=Localization!$C$119,R286=3),0,IF(OR(R286=Localization!$C$120,R286=2),-1,IF(OR(R286=Localization!$C$121,R286=1),-2)))))</f>
        <v>0</v>
      </c>
      <c r="AN286" t="b">
        <f>IF(OR(S286=Localization!$C$123,S286=5),-2,IF(OR(S286=Localization!$C$124,S286=4),-1,IF(OR(S286=Localization!$C$125,S286=3),0,IF(OR(S286=Localization!$C$126,S286=2),2,IF(OR(S286=Localization!$C$127,S286=1),4)))))</f>
        <v>0</v>
      </c>
      <c r="AO286" t="b">
        <f>IF(OR(T286=Localization!$C$117,T286=5),4,IF(OR(T286=Localization!$C$118,T286=4),2,IF(OR(T286=Localization!$C$119,T286=3),0,IF(OR(T286=Localization!$C$120,T286=2),-1,IF(OR(T286=Localization!$C$121,T286=1),-2)))))</f>
        <v>0</v>
      </c>
      <c r="AP286" t="b">
        <f>IF(OR(U286=Localization!$C$123,U286=5),-2,IF(OR(U286=Localization!$C$124,U286=4),-1,IF(OR(U286=Localization!$C$125,U286=3),0,IF(OR(U286=Localization!$C$126,U286=2),2,IF(OR(U286=Localization!$C$127,U286=1),4)))))</f>
        <v>0</v>
      </c>
      <c r="AR286" t="str">
        <f t="shared" si="92"/>
        <v>ЛОЖЬЛОЖЬ</v>
      </c>
      <c r="AS286" t="str">
        <f t="shared" si="93"/>
        <v>ЛОЖЬЛОЖЬ</v>
      </c>
      <c r="AT286" t="str">
        <f t="shared" si="94"/>
        <v>ЛОЖЬЛОЖЬ</v>
      </c>
      <c r="AU286" t="str">
        <f t="shared" si="95"/>
        <v>ЛОЖЬЛОЖЬ</v>
      </c>
      <c r="AV286" t="str">
        <f t="shared" si="96"/>
        <v>ЛОЖЬЛОЖЬ</v>
      </c>
      <c r="AW286" t="str">
        <f t="shared" si="97"/>
        <v>ЛОЖЬЛОЖЬ</v>
      </c>
      <c r="AX286" t="str">
        <f t="shared" si="98"/>
        <v>ЛОЖЬЛОЖЬ</v>
      </c>
      <c r="AY286" t="str">
        <f t="shared" si="99"/>
        <v>ЛОЖЬЛОЖЬ</v>
      </c>
      <c r="AZ286" t="str">
        <f t="shared" si="100"/>
        <v>ЛОЖЬЛОЖЬ</v>
      </c>
      <c r="BA286" t="str">
        <f t="shared" si="101"/>
        <v>ЛОЖЬЛОЖЬ</v>
      </c>
      <c r="BC286" t="str">
        <f t="shared" si="102"/>
        <v/>
      </c>
      <c r="BD286" t="str">
        <f t="shared" si="103"/>
        <v/>
      </c>
      <c r="BE286" t="str">
        <f t="shared" si="104"/>
        <v/>
      </c>
      <c r="BF286" t="str">
        <f t="shared" si="105"/>
        <v/>
      </c>
      <c r="BG286" t="str">
        <f t="shared" si="106"/>
        <v/>
      </c>
      <c r="BH286" t="str">
        <f t="shared" si="107"/>
        <v/>
      </c>
      <c r="BI286" t="str">
        <f t="shared" si="108"/>
        <v/>
      </c>
      <c r="BJ286" t="str">
        <f t="shared" si="109"/>
        <v/>
      </c>
      <c r="BK286" t="str">
        <f t="shared" si="110"/>
        <v/>
      </c>
      <c r="BL286" t="str">
        <f t="shared" si="111"/>
        <v/>
      </c>
    </row>
    <row r="287" spans="23:64" x14ac:dyDescent="0.25">
      <c r="W287" t="b">
        <f>IF(OR(B287=Localization!$C$117,B287=5),4,IF(OR(B287=Localization!$C$118,B287=4),2,IF(OR(B287=Localization!$C$119,B287=3),0,IF(OR(B287=Localization!$C$120,B287=2),-1,IF(OR(B287=Localization!$C$121,B287=1),-2)))))</f>
        <v>0</v>
      </c>
      <c r="X287" t="b">
        <f>IF(OR(C287=Localization!$C$123,C287=5),-2,IF(OR(C287=Localization!$C$124,C287=4),-1,IF(OR(C287=Localization!$C$125,C287=3),0,IF(OR(C287=Localization!$C$126,C287=2),2,IF(OR(C287=Localization!$C$127,C287=1),4)))))</f>
        <v>0</v>
      </c>
      <c r="Y287" t="b">
        <f>IF(OR(D287=Localization!$C$117,D287=5),4,IF(OR(D287=Localization!$C$118,D287=4),2,IF(OR(D287=Localization!$C$119,D287=3),0,IF(OR(D287=Localization!$C$120,D287=2),-1,IF(OR(D287=Localization!$C$121,D287=1),-2)))))</f>
        <v>0</v>
      </c>
      <c r="Z287" t="b">
        <f>IF(OR(E287=Localization!$C$123,E287=5),-2,IF(OR(E287=Localization!$C$124,E287=4),-1,IF(OR(E287=Localization!$C$125,E287=3),0,IF(OR(E287=Localization!$C$126,E287=2),2,IF(OR(E287=Localization!$C$127,E287=1),4)))))</f>
        <v>0</v>
      </c>
      <c r="AA287" t="b">
        <f>IF(OR(F287=Localization!$C$117,F287=5),4,IF(OR(F287=Localization!$C$118,F287=4),2,IF(OR(F287=Localization!$C$119,F287=3),0,IF(OR(F287=Localization!$C$120,F287=2),-1,IF(OR(F287=Localization!$C$121,F287=1),-2)))))</f>
        <v>0</v>
      </c>
      <c r="AB287" t="b">
        <f>IF(OR(G287=Localization!$C$123,G287=5),-2,IF(OR(G287=Localization!$C$124,G287=4),-1,IF(OR(G287=Localization!$C$125,G287=3),0,IF(OR(G287=Localization!$C$126,G287=2),2,IF(OR(G287=Localization!$C$127,G287=1),4)))))</f>
        <v>0</v>
      </c>
      <c r="AC287" t="b">
        <f>IF(OR(H287=Localization!$C$117,H287=5),4,IF(OR(H287=Localization!$C$118,H287=4),2,IF(OR(H287=Localization!$C$119,H287=3),0,IF(OR(H287=Localization!$C$120,H287=2),-1,IF(OR(H287=Localization!$C$121,H287=1),-2)))))</f>
        <v>0</v>
      </c>
      <c r="AD287" t="b">
        <f>IF(OR(I287=Localization!$C$123,I287=5),-2,IF(OR(I287=Localization!$C$124,I287=4),-1,IF(OR(I287=Localization!$C$125,I287=3),0,IF(OR(I287=Localization!$C$126,I287=2),2,IF(OR(I287=Localization!$C$127,I287=1),4)))))</f>
        <v>0</v>
      </c>
      <c r="AE287" t="b">
        <f>IF(OR(J287=Localization!$C$117,J287=5),4,IF(OR(J287=Localization!$C$118,J287=4),2,IF(OR(J287=Localization!$C$119,J287=3),0,IF(OR(J287=Localization!$C$120,J287=2),-1,IF(OR(J287=Localization!$C$121,J287=1),-2)))))</f>
        <v>0</v>
      </c>
      <c r="AF287" t="b">
        <f>IF(OR(K287=Localization!$C$123,K287=5),-2,IF(OR(K287=Localization!$C$124,K287=4),-1,IF(OR(K287=Localization!$C$125,K287=3),0,IF(OR(K287=Localization!$C$126,K287=2),2,IF(OR(K287=Localization!$C$127,K287=1),4)))))</f>
        <v>0</v>
      </c>
      <c r="AG287" t="b">
        <f>IF(OR(L287=Localization!$C$117,L287=5),4,IF(OR(L287=Localization!$C$118,L287=4),2,IF(OR(L287=Localization!$C$119,L287=3),0,IF(OR(L287=Localization!$C$120,L287=2),-1,IF(OR(L287=Localization!$C$121,L287=1),-2)))))</f>
        <v>0</v>
      </c>
      <c r="AH287" t="b">
        <f>IF(OR(M287=Localization!$C$123,M287=5),-2,IF(OR(M287=Localization!$C$124,M287=4),-1,IF(OR(M287=Localization!$C$125,M287=3),0,IF(OR(M287=Localization!$C$126,M287=2),2,IF(OR(M287=Localization!$C$127,M287=1),4)))))</f>
        <v>0</v>
      </c>
      <c r="AI287" t="b">
        <f>IF(OR(N287=Localization!$C$117,N287=5),4,IF(OR(N287=Localization!$C$118,N287=4),2,IF(OR(N287=Localization!$C$119,N287=3),0,IF(OR(N287=Localization!$C$120,N287=2),-1,IF(OR(N287=Localization!$C$121,N287=1),-2)))))</f>
        <v>0</v>
      </c>
      <c r="AJ287" t="b">
        <f>IF(OR(O287=Localization!$C$123,O287=5),-2,IF(OR(O287=Localization!$C$124,O287=4),-1,IF(OR(O287=Localization!$C$125,O287=3),0,IF(OR(O287=Localization!$C$126,O287=2),2,IF(OR(O287=Localization!$C$127,O287=1),4)))))</f>
        <v>0</v>
      </c>
      <c r="AK287" t="b">
        <f>IF(OR(P287=Localization!$C$117,P287=5),4,IF(OR(P287=Localization!$C$118,P287=4),2,IF(OR(P287=Localization!$C$119,P287=3),0,IF(OR(P287=Localization!$C$120,P287=2),-1,IF(OR(P287=Localization!$C$121,P287=1),-2)))))</f>
        <v>0</v>
      </c>
      <c r="AL287" t="b">
        <f>IF(OR(Q287=Localization!$C$123,Q287=5),-2,IF(OR(Q287=Localization!$C$124,Q287=4),-1,IF(OR(Q287=Localization!$C$125,Q287=3),0,IF(OR(Q287=Localization!$C$126,Q287=2),2,IF(OR(Q287=Localization!$C$127,Q287=1),4)))))</f>
        <v>0</v>
      </c>
      <c r="AM287" t="b">
        <f>IF(OR(R287=Localization!$C$117,R287=5),4,IF(OR(R287=Localization!$C$118,R287=4),2,IF(OR(R287=Localization!$C$119,R287=3),0,IF(OR(R287=Localization!$C$120,R287=2),-1,IF(OR(R287=Localization!$C$121,R287=1),-2)))))</f>
        <v>0</v>
      </c>
      <c r="AN287" t="b">
        <f>IF(OR(S287=Localization!$C$123,S287=5),-2,IF(OR(S287=Localization!$C$124,S287=4),-1,IF(OR(S287=Localization!$C$125,S287=3),0,IF(OR(S287=Localization!$C$126,S287=2),2,IF(OR(S287=Localization!$C$127,S287=1),4)))))</f>
        <v>0</v>
      </c>
      <c r="AO287" t="b">
        <f>IF(OR(T287=Localization!$C$117,T287=5),4,IF(OR(T287=Localization!$C$118,T287=4),2,IF(OR(T287=Localization!$C$119,T287=3),0,IF(OR(T287=Localization!$C$120,T287=2),-1,IF(OR(T287=Localization!$C$121,T287=1),-2)))))</f>
        <v>0</v>
      </c>
      <c r="AP287" t="b">
        <f>IF(OR(U287=Localization!$C$123,U287=5),-2,IF(OR(U287=Localization!$C$124,U287=4),-1,IF(OR(U287=Localization!$C$125,U287=3),0,IF(OR(U287=Localization!$C$126,U287=2),2,IF(OR(U287=Localization!$C$127,U287=1),4)))))</f>
        <v>0</v>
      </c>
      <c r="AR287" t="str">
        <f t="shared" si="92"/>
        <v>ЛОЖЬЛОЖЬ</v>
      </c>
      <c r="AS287" t="str">
        <f t="shared" si="93"/>
        <v>ЛОЖЬЛОЖЬ</v>
      </c>
      <c r="AT287" t="str">
        <f t="shared" si="94"/>
        <v>ЛОЖЬЛОЖЬ</v>
      </c>
      <c r="AU287" t="str">
        <f t="shared" si="95"/>
        <v>ЛОЖЬЛОЖЬ</v>
      </c>
      <c r="AV287" t="str">
        <f t="shared" si="96"/>
        <v>ЛОЖЬЛОЖЬ</v>
      </c>
      <c r="AW287" t="str">
        <f t="shared" si="97"/>
        <v>ЛОЖЬЛОЖЬ</v>
      </c>
      <c r="AX287" t="str">
        <f t="shared" si="98"/>
        <v>ЛОЖЬЛОЖЬ</v>
      </c>
      <c r="AY287" t="str">
        <f t="shared" si="99"/>
        <v>ЛОЖЬЛОЖЬ</v>
      </c>
      <c r="AZ287" t="str">
        <f t="shared" si="100"/>
        <v>ЛОЖЬЛОЖЬ</v>
      </c>
      <c r="BA287" t="str">
        <f t="shared" si="101"/>
        <v>ЛОЖЬЛОЖЬ</v>
      </c>
      <c r="BC287" t="str">
        <f t="shared" si="102"/>
        <v/>
      </c>
      <c r="BD287" t="str">
        <f t="shared" si="103"/>
        <v/>
      </c>
      <c r="BE287" t="str">
        <f t="shared" si="104"/>
        <v/>
      </c>
      <c r="BF287" t="str">
        <f t="shared" si="105"/>
        <v/>
      </c>
      <c r="BG287" t="str">
        <f t="shared" si="106"/>
        <v/>
      </c>
      <c r="BH287" t="str">
        <f t="shared" si="107"/>
        <v/>
      </c>
      <c r="BI287" t="str">
        <f t="shared" si="108"/>
        <v/>
      </c>
      <c r="BJ287" t="str">
        <f t="shared" si="109"/>
        <v/>
      </c>
      <c r="BK287" t="str">
        <f t="shared" si="110"/>
        <v/>
      </c>
      <c r="BL287" t="str">
        <f t="shared" si="111"/>
        <v/>
      </c>
    </row>
    <row r="288" spans="23:64" x14ac:dyDescent="0.25">
      <c r="W288" t="b">
        <f>IF(OR(B288=Localization!$C$117,B288=5),4,IF(OR(B288=Localization!$C$118,B288=4),2,IF(OR(B288=Localization!$C$119,B288=3),0,IF(OR(B288=Localization!$C$120,B288=2),-1,IF(OR(B288=Localization!$C$121,B288=1),-2)))))</f>
        <v>0</v>
      </c>
      <c r="X288" t="b">
        <f>IF(OR(C288=Localization!$C$123,C288=5),-2,IF(OR(C288=Localization!$C$124,C288=4),-1,IF(OR(C288=Localization!$C$125,C288=3),0,IF(OR(C288=Localization!$C$126,C288=2),2,IF(OR(C288=Localization!$C$127,C288=1),4)))))</f>
        <v>0</v>
      </c>
      <c r="Y288" t="b">
        <f>IF(OR(D288=Localization!$C$117,D288=5),4,IF(OR(D288=Localization!$C$118,D288=4),2,IF(OR(D288=Localization!$C$119,D288=3),0,IF(OR(D288=Localization!$C$120,D288=2),-1,IF(OR(D288=Localization!$C$121,D288=1),-2)))))</f>
        <v>0</v>
      </c>
      <c r="Z288" t="b">
        <f>IF(OR(E288=Localization!$C$123,E288=5),-2,IF(OR(E288=Localization!$C$124,E288=4),-1,IF(OR(E288=Localization!$C$125,E288=3),0,IF(OR(E288=Localization!$C$126,E288=2),2,IF(OR(E288=Localization!$C$127,E288=1),4)))))</f>
        <v>0</v>
      </c>
      <c r="AA288" t="b">
        <f>IF(OR(F288=Localization!$C$117,F288=5),4,IF(OR(F288=Localization!$C$118,F288=4),2,IF(OR(F288=Localization!$C$119,F288=3),0,IF(OR(F288=Localization!$C$120,F288=2),-1,IF(OR(F288=Localization!$C$121,F288=1),-2)))))</f>
        <v>0</v>
      </c>
      <c r="AB288" t="b">
        <f>IF(OR(G288=Localization!$C$123,G288=5),-2,IF(OR(G288=Localization!$C$124,G288=4),-1,IF(OR(G288=Localization!$C$125,G288=3),0,IF(OR(G288=Localization!$C$126,G288=2),2,IF(OR(G288=Localization!$C$127,G288=1),4)))))</f>
        <v>0</v>
      </c>
      <c r="AC288" t="b">
        <f>IF(OR(H288=Localization!$C$117,H288=5),4,IF(OR(H288=Localization!$C$118,H288=4),2,IF(OR(H288=Localization!$C$119,H288=3),0,IF(OR(H288=Localization!$C$120,H288=2),-1,IF(OR(H288=Localization!$C$121,H288=1),-2)))))</f>
        <v>0</v>
      </c>
      <c r="AD288" t="b">
        <f>IF(OR(I288=Localization!$C$123,I288=5),-2,IF(OR(I288=Localization!$C$124,I288=4),-1,IF(OR(I288=Localization!$C$125,I288=3),0,IF(OR(I288=Localization!$C$126,I288=2),2,IF(OR(I288=Localization!$C$127,I288=1),4)))))</f>
        <v>0</v>
      </c>
      <c r="AE288" t="b">
        <f>IF(OR(J288=Localization!$C$117,J288=5),4,IF(OR(J288=Localization!$C$118,J288=4),2,IF(OR(J288=Localization!$C$119,J288=3),0,IF(OR(J288=Localization!$C$120,J288=2),-1,IF(OR(J288=Localization!$C$121,J288=1),-2)))))</f>
        <v>0</v>
      </c>
      <c r="AF288" t="b">
        <f>IF(OR(K288=Localization!$C$123,K288=5),-2,IF(OR(K288=Localization!$C$124,K288=4),-1,IF(OR(K288=Localization!$C$125,K288=3),0,IF(OR(K288=Localization!$C$126,K288=2),2,IF(OR(K288=Localization!$C$127,K288=1),4)))))</f>
        <v>0</v>
      </c>
      <c r="AG288" t="b">
        <f>IF(OR(L288=Localization!$C$117,L288=5),4,IF(OR(L288=Localization!$C$118,L288=4),2,IF(OR(L288=Localization!$C$119,L288=3),0,IF(OR(L288=Localization!$C$120,L288=2),-1,IF(OR(L288=Localization!$C$121,L288=1),-2)))))</f>
        <v>0</v>
      </c>
      <c r="AH288" t="b">
        <f>IF(OR(M288=Localization!$C$123,M288=5),-2,IF(OR(M288=Localization!$C$124,M288=4),-1,IF(OR(M288=Localization!$C$125,M288=3),0,IF(OR(M288=Localization!$C$126,M288=2),2,IF(OR(M288=Localization!$C$127,M288=1),4)))))</f>
        <v>0</v>
      </c>
      <c r="AI288" t="b">
        <f>IF(OR(N288=Localization!$C$117,N288=5),4,IF(OR(N288=Localization!$C$118,N288=4),2,IF(OR(N288=Localization!$C$119,N288=3),0,IF(OR(N288=Localization!$C$120,N288=2),-1,IF(OR(N288=Localization!$C$121,N288=1),-2)))))</f>
        <v>0</v>
      </c>
      <c r="AJ288" t="b">
        <f>IF(OR(O288=Localization!$C$123,O288=5),-2,IF(OR(O288=Localization!$C$124,O288=4),-1,IF(OR(O288=Localization!$C$125,O288=3),0,IF(OR(O288=Localization!$C$126,O288=2),2,IF(OR(O288=Localization!$C$127,O288=1),4)))))</f>
        <v>0</v>
      </c>
      <c r="AK288" t="b">
        <f>IF(OR(P288=Localization!$C$117,P288=5),4,IF(OR(P288=Localization!$C$118,P288=4),2,IF(OR(P288=Localization!$C$119,P288=3),0,IF(OR(P288=Localization!$C$120,P288=2),-1,IF(OR(P288=Localization!$C$121,P288=1),-2)))))</f>
        <v>0</v>
      </c>
      <c r="AL288" t="b">
        <f>IF(OR(Q288=Localization!$C$123,Q288=5),-2,IF(OR(Q288=Localization!$C$124,Q288=4),-1,IF(OR(Q288=Localization!$C$125,Q288=3),0,IF(OR(Q288=Localization!$C$126,Q288=2),2,IF(OR(Q288=Localization!$C$127,Q288=1),4)))))</f>
        <v>0</v>
      </c>
      <c r="AM288" t="b">
        <f>IF(OR(R288=Localization!$C$117,R288=5),4,IF(OR(R288=Localization!$C$118,R288=4),2,IF(OR(R288=Localization!$C$119,R288=3),0,IF(OR(R288=Localization!$C$120,R288=2),-1,IF(OR(R288=Localization!$C$121,R288=1),-2)))))</f>
        <v>0</v>
      </c>
      <c r="AN288" t="b">
        <f>IF(OR(S288=Localization!$C$123,S288=5),-2,IF(OR(S288=Localization!$C$124,S288=4),-1,IF(OR(S288=Localization!$C$125,S288=3),0,IF(OR(S288=Localization!$C$126,S288=2),2,IF(OR(S288=Localization!$C$127,S288=1),4)))))</f>
        <v>0</v>
      </c>
      <c r="AO288" t="b">
        <f>IF(OR(T288=Localization!$C$117,T288=5),4,IF(OR(T288=Localization!$C$118,T288=4),2,IF(OR(T288=Localization!$C$119,T288=3),0,IF(OR(T288=Localization!$C$120,T288=2),-1,IF(OR(T288=Localization!$C$121,T288=1),-2)))))</f>
        <v>0</v>
      </c>
      <c r="AP288" t="b">
        <f>IF(OR(U288=Localization!$C$123,U288=5),-2,IF(OR(U288=Localization!$C$124,U288=4),-1,IF(OR(U288=Localization!$C$125,U288=3),0,IF(OR(U288=Localization!$C$126,U288=2),2,IF(OR(U288=Localization!$C$127,U288=1),4)))))</f>
        <v>0</v>
      </c>
      <c r="AR288" t="str">
        <f t="shared" si="92"/>
        <v>ЛОЖЬЛОЖЬ</v>
      </c>
      <c r="AS288" t="str">
        <f t="shared" si="93"/>
        <v>ЛОЖЬЛОЖЬ</v>
      </c>
      <c r="AT288" t="str">
        <f t="shared" si="94"/>
        <v>ЛОЖЬЛОЖЬ</v>
      </c>
      <c r="AU288" t="str">
        <f t="shared" si="95"/>
        <v>ЛОЖЬЛОЖЬ</v>
      </c>
      <c r="AV288" t="str">
        <f t="shared" si="96"/>
        <v>ЛОЖЬЛОЖЬ</v>
      </c>
      <c r="AW288" t="str">
        <f t="shared" si="97"/>
        <v>ЛОЖЬЛОЖЬ</v>
      </c>
      <c r="AX288" t="str">
        <f t="shared" si="98"/>
        <v>ЛОЖЬЛОЖЬ</v>
      </c>
      <c r="AY288" t="str">
        <f t="shared" si="99"/>
        <v>ЛОЖЬЛОЖЬ</v>
      </c>
      <c r="AZ288" t="str">
        <f t="shared" si="100"/>
        <v>ЛОЖЬЛОЖЬ</v>
      </c>
      <c r="BA288" t="str">
        <f t="shared" si="101"/>
        <v>ЛОЖЬЛОЖЬ</v>
      </c>
      <c r="BC288" t="str">
        <f t="shared" si="102"/>
        <v/>
      </c>
      <c r="BD288" t="str">
        <f t="shared" si="103"/>
        <v/>
      </c>
      <c r="BE288" t="str">
        <f t="shared" si="104"/>
        <v/>
      </c>
      <c r="BF288" t="str">
        <f t="shared" si="105"/>
        <v/>
      </c>
      <c r="BG288" t="str">
        <f t="shared" si="106"/>
        <v/>
      </c>
      <c r="BH288" t="str">
        <f t="shared" si="107"/>
        <v/>
      </c>
      <c r="BI288" t="str">
        <f t="shared" si="108"/>
        <v/>
      </c>
      <c r="BJ288" t="str">
        <f t="shared" si="109"/>
        <v/>
      </c>
      <c r="BK288" t="str">
        <f t="shared" si="110"/>
        <v/>
      </c>
      <c r="BL288" t="str">
        <f t="shared" si="111"/>
        <v/>
      </c>
    </row>
    <row r="289" spans="23:64" x14ac:dyDescent="0.25">
      <c r="W289" t="b">
        <f>IF(OR(B289=Localization!$C$117,B289=5),4,IF(OR(B289=Localization!$C$118,B289=4),2,IF(OR(B289=Localization!$C$119,B289=3),0,IF(OR(B289=Localization!$C$120,B289=2),-1,IF(OR(B289=Localization!$C$121,B289=1),-2)))))</f>
        <v>0</v>
      </c>
      <c r="X289" t="b">
        <f>IF(OR(C289=Localization!$C$123,C289=5),-2,IF(OR(C289=Localization!$C$124,C289=4),-1,IF(OR(C289=Localization!$C$125,C289=3),0,IF(OR(C289=Localization!$C$126,C289=2),2,IF(OR(C289=Localization!$C$127,C289=1),4)))))</f>
        <v>0</v>
      </c>
      <c r="Y289" t="b">
        <f>IF(OR(D289=Localization!$C$117,D289=5),4,IF(OR(D289=Localization!$C$118,D289=4),2,IF(OR(D289=Localization!$C$119,D289=3),0,IF(OR(D289=Localization!$C$120,D289=2),-1,IF(OR(D289=Localization!$C$121,D289=1),-2)))))</f>
        <v>0</v>
      </c>
      <c r="Z289" t="b">
        <f>IF(OR(E289=Localization!$C$123,E289=5),-2,IF(OR(E289=Localization!$C$124,E289=4),-1,IF(OR(E289=Localization!$C$125,E289=3),0,IF(OR(E289=Localization!$C$126,E289=2),2,IF(OR(E289=Localization!$C$127,E289=1),4)))))</f>
        <v>0</v>
      </c>
      <c r="AA289" t="b">
        <f>IF(OR(F289=Localization!$C$117,F289=5),4,IF(OR(F289=Localization!$C$118,F289=4),2,IF(OR(F289=Localization!$C$119,F289=3),0,IF(OR(F289=Localization!$C$120,F289=2),-1,IF(OR(F289=Localization!$C$121,F289=1),-2)))))</f>
        <v>0</v>
      </c>
      <c r="AB289" t="b">
        <f>IF(OR(G289=Localization!$C$123,G289=5),-2,IF(OR(G289=Localization!$C$124,G289=4),-1,IF(OR(G289=Localization!$C$125,G289=3),0,IF(OR(G289=Localization!$C$126,G289=2),2,IF(OR(G289=Localization!$C$127,G289=1),4)))))</f>
        <v>0</v>
      </c>
      <c r="AC289" t="b">
        <f>IF(OR(H289=Localization!$C$117,H289=5),4,IF(OR(H289=Localization!$C$118,H289=4),2,IF(OR(H289=Localization!$C$119,H289=3),0,IF(OR(H289=Localization!$C$120,H289=2),-1,IF(OR(H289=Localization!$C$121,H289=1),-2)))))</f>
        <v>0</v>
      </c>
      <c r="AD289" t="b">
        <f>IF(OR(I289=Localization!$C$123,I289=5),-2,IF(OR(I289=Localization!$C$124,I289=4),-1,IF(OR(I289=Localization!$C$125,I289=3),0,IF(OR(I289=Localization!$C$126,I289=2),2,IF(OR(I289=Localization!$C$127,I289=1),4)))))</f>
        <v>0</v>
      </c>
      <c r="AE289" t="b">
        <f>IF(OR(J289=Localization!$C$117,J289=5),4,IF(OR(J289=Localization!$C$118,J289=4),2,IF(OR(J289=Localization!$C$119,J289=3),0,IF(OR(J289=Localization!$C$120,J289=2),-1,IF(OR(J289=Localization!$C$121,J289=1),-2)))))</f>
        <v>0</v>
      </c>
      <c r="AF289" t="b">
        <f>IF(OR(K289=Localization!$C$123,K289=5),-2,IF(OR(K289=Localization!$C$124,K289=4),-1,IF(OR(K289=Localization!$C$125,K289=3),0,IF(OR(K289=Localization!$C$126,K289=2),2,IF(OR(K289=Localization!$C$127,K289=1),4)))))</f>
        <v>0</v>
      </c>
      <c r="AG289" t="b">
        <f>IF(OR(L289=Localization!$C$117,L289=5),4,IF(OR(L289=Localization!$C$118,L289=4),2,IF(OR(L289=Localization!$C$119,L289=3),0,IF(OR(L289=Localization!$C$120,L289=2),-1,IF(OR(L289=Localization!$C$121,L289=1),-2)))))</f>
        <v>0</v>
      </c>
      <c r="AH289" t="b">
        <f>IF(OR(M289=Localization!$C$123,M289=5),-2,IF(OR(M289=Localization!$C$124,M289=4),-1,IF(OR(M289=Localization!$C$125,M289=3),0,IF(OR(M289=Localization!$C$126,M289=2),2,IF(OR(M289=Localization!$C$127,M289=1),4)))))</f>
        <v>0</v>
      </c>
      <c r="AI289" t="b">
        <f>IF(OR(N289=Localization!$C$117,N289=5),4,IF(OR(N289=Localization!$C$118,N289=4),2,IF(OR(N289=Localization!$C$119,N289=3),0,IF(OR(N289=Localization!$C$120,N289=2),-1,IF(OR(N289=Localization!$C$121,N289=1),-2)))))</f>
        <v>0</v>
      </c>
      <c r="AJ289" t="b">
        <f>IF(OR(O289=Localization!$C$123,O289=5),-2,IF(OR(O289=Localization!$C$124,O289=4),-1,IF(OR(O289=Localization!$C$125,O289=3),0,IF(OR(O289=Localization!$C$126,O289=2),2,IF(OR(O289=Localization!$C$127,O289=1),4)))))</f>
        <v>0</v>
      </c>
      <c r="AK289" t="b">
        <f>IF(OR(P289=Localization!$C$117,P289=5),4,IF(OR(P289=Localization!$C$118,P289=4),2,IF(OR(P289=Localization!$C$119,P289=3),0,IF(OR(P289=Localization!$C$120,P289=2),-1,IF(OR(P289=Localization!$C$121,P289=1),-2)))))</f>
        <v>0</v>
      </c>
      <c r="AL289" t="b">
        <f>IF(OR(Q289=Localization!$C$123,Q289=5),-2,IF(OR(Q289=Localization!$C$124,Q289=4),-1,IF(OR(Q289=Localization!$C$125,Q289=3),0,IF(OR(Q289=Localization!$C$126,Q289=2),2,IF(OR(Q289=Localization!$C$127,Q289=1),4)))))</f>
        <v>0</v>
      </c>
      <c r="AM289" t="b">
        <f>IF(OR(R289=Localization!$C$117,R289=5),4,IF(OR(R289=Localization!$C$118,R289=4),2,IF(OR(R289=Localization!$C$119,R289=3),0,IF(OR(R289=Localization!$C$120,R289=2),-1,IF(OR(R289=Localization!$C$121,R289=1),-2)))))</f>
        <v>0</v>
      </c>
      <c r="AN289" t="b">
        <f>IF(OR(S289=Localization!$C$123,S289=5),-2,IF(OR(S289=Localization!$C$124,S289=4),-1,IF(OR(S289=Localization!$C$125,S289=3),0,IF(OR(S289=Localization!$C$126,S289=2),2,IF(OR(S289=Localization!$C$127,S289=1),4)))))</f>
        <v>0</v>
      </c>
      <c r="AO289" t="b">
        <f>IF(OR(T289=Localization!$C$117,T289=5),4,IF(OR(T289=Localization!$C$118,T289=4),2,IF(OR(T289=Localization!$C$119,T289=3),0,IF(OR(T289=Localization!$C$120,T289=2),-1,IF(OR(T289=Localization!$C$121,T289=1),-2)))))</f>
        <v>0</v>
      </c>
      <c r="AP289" t="b">
        <f>IF(OR(U289=Localization!$C$123,U289=5),-2,IF(OR(U289=Localization!$C$124,U289=4),-1,IF(OR(U289=Localization!$C$125,U289=3),0,IF(OR(U289=Localization!$C$126,U289=2),2,IF(OR(U289=Localization!$C$127,U289=1),4)))))</f>
        <v>0</v>
      </c>
      <c r="AR289" t="str">
        <f t="shared" si="92"/>
        <v>ЛОЖЬЛОЖЬ</v>
      </c>
      <c r="AS289" t="str">
        <f t="shared" si="93"/>
        <v>ЛОЖЬЛОЖЬ</v>
      </c>
      <c r="AT289" t="str">
        <f t="shared" si="94"/>
        <v>ЛОЖЬЛОЖЬ</v>
      </c>
      <c r="AU289" t="str">
        <f t="shared" si="95"/>
        <v>ЛОЖЬЛОЖЬ</v>
      </c>
      <c r="AV289" t="str">
        <f t="shared" si="96"/>
        <v>ЛОЖЬЛОЖЬ</v>
      </c>
      <c r="AW289" t="str">
        <f t="shared" si="97"/>
        <v>ЛОЖЬЛОЖЬ</v>
      </c>
      <c r="AX289" t="str">
        <f t="shared" si="98"/>
        <v>ЛОЖЬЛОЖЬ</v>
      </c>
      <c r="AY289" t="str">
        <f t="shared" si="99"/>
        <v>ЛОЖЬЛОЖЬ</v>
      </c>
      <c r="AZ289" t="str">
        <f t="shared" si="100"/>
        <v>ЛОЖЬЛОЖЬ</v>
      </c>
      <c r="BA289" t="str">
        <f t="shared" si="101"/>
        <v>ЛОЖЬЛОЖЬ</v>
      </c>
      <c r="BC289" t="str">
        <f t="shared" si="102"/>
        <v/>
      </c>
      <c r="BD289" t="str">
        <f t="shared" si="103"/>
        <v/>
      </c>
      <c r="BE289" t="str">
        <f t="shared" si="104"/>
        <v/>
      </c>
      <c r="BF289" t="str">
        <f t="shared" si="105"/>
        <v/>
      </c>
      <c r="BG289" t="str">
        <f t="shared" si="106"/>
        <v/>
      </c>
      <c r="BH289" t="str">
        <f t="shared" si="107"/>
        <v/>
      </c>
      <c r="BI289" t="str">
        <f t="shared" si="108"/>
        <v/>
      </c>
      <c r="BJ289" t="str">
        <f t="shared" si="109"/>
        <v/>
      </c>
      <c r="BK289" t="str">
        <f t="shared" si="110"/>
        <v/>
      </c>
      <c r="BL289" t="str">
        <f t="shared" si="111"/>
        <v/>
      </c>
    </row>
    <row r="290" spans="23:64" x14ac:dyDescent="0.25">
      <c r="W290" t="b">
        <f>IF(OR(B290=Localization!$C$117,B290=5),4,IF(OR(B290=Localization!$C$118,B290=4),2,IF(OR(B290=Localization!$C$119,B290=3),0,IF(OR(B290=Localization!$C$120,B290=2),-1,IF(OR(B290=Localization!$C$121,B290=1),-2)))))</f>
        <v>0</v>
      </c>
      <c r="X290" t="b">
        <f>IF(OR(C290=Localization!$C$123,C290=5),-2,IF(OR(C290=Localization!$C$124,C290=4),-1,IF(OR(C290=Localization!$C$125,C290=3),0,IF(OR(C290=Localization!$C$126,C290=2),2,IF(OR(C290=Localization!$C$127,C290=1),4)))))</f>
        <v>0</v>
      </c>
      <c r="Y290" t="b">
        <f>IF(OR(D290=Localization!$C$117,D290=5),4,IF(OR(D290=Localization!$C$118,D290=4),2,IF(OR(D290=Localization!$C$119,D290=3),0,IF(OR(D290=Localization!$C$120,D290=2),-1,IF(OR(D290=Localization!$C$121,D290=1),-2)))))</f>
        <v>0</v>
      </c>
      <c r="Z290" t="b">
        <f>IF(OR(E290=Localization!$C$123,E290=5),-2,IF(OR(E290=Localization!$C$124,E290=4),-1,IF(OR(E290=Localization!$C$125,E290=3),0,IF(OR(E290=Localization!$C$126,E290=2),2,IF(OR(E290=Localization!$C$127,E290=1),4)))))</f>
        <v>0</v>
      </c>
      <c r="AA290" t="b">
        <f>IF(OR(F290=Localization!$C$117,F290=5),4,IF(OR(F290=Localization!$C$118,F290=4),2,IF(OR(F290=Localization!$C$119,F290=3),0,IF(OR(F290=Localization!$C$120,F290=2),-1,IF(OR(F290=Localization!$C$121,F290=1),-2)))))</f>
        <v>0</v>
      </c>
      <c r="AB290" t="b">
        <f>IF(OR(G290=Localization!$C$123,G290=5),-2,IF(OR(G290=Localization!$C$124,G290=4),-1,IF(OR(G290=Localization!$C$125,G290=3),0,IF(OR(G290=Localization!$C$126,G290=2),2,IF(OR(G290=Localization!$C$127,G290=1),4)))))</f>
        <v>0</v>
      </c>
      <c r="AC290" t="b">
        <f>IF(OR(H290=Localization!$C$117,H290=5),4,IF(OR(H290=Localization!$C$118,H290=4),2,IF(OR(H290=Localization!$C$119,H290=3),0,IF(OR(H290=Localization!$C$120,H290=2),-1,IF(OR(H290=Localization!$C$121,H290=1),-2)))))</f>
        <v>0</v>
      </c>
      <c r="AD290" t="b">
        <f>IF(OR(I290=Localization!$C$123,I290=5),-2,IF(OR(I290=Localization!$C$124,I290=4),-1,IF(OR(I290=Localization!$C$125,I290=3),0,IF(OR(I290=Localization!$C$126,I290=2),2,IF(OR(I290=Localization!$C$127,I290=1),4)))))</f>
        <v>0</v>
      </c>
      <c r="AE290" t="b">
        <f>IF(OR(J290=Localization!$C$117,J290=5),4,IF(OR(J290=Localization!$C$118,J290=4),2,IF(OR(J290=Localization!$C$119,J290=3),0,IF(OR(J290=Localization!$C$120,J290=2),-1,IF(OR(J290=Localization!$C$121,J290=1),-2)))))</f>
        <v>0</v>
      </c>
      <c r="AF290" t="b">
        <f>IF(OR(K290=Localization!$C$123,K290=5),-2,IF(OR(K290=Localization!$C$124,K290=4),-1,IF(OR(K290=Localization!$C$125,K290=3),0,IF(OR(K290=Localization!$C$126,K290=2),2,IF(OR(K290=Localization!$C$127,K290=1),4)))))</f>
        <v>0</v>
      </c>
      <c r="AG290" t="b">
        <f>IF(OR(L290=Localization!$C$117,L290=5),4,IF(OR(L290=Localization!$C$118,L290=4),2,IF(OR(L290=Localization!$C$119,L290=3),0,IF(OR(L290=Localization!$C$120,L290=2),-1,IF(OR(L290=Localization!$C$121,L290=1),-2)))))</f>
        <v>0</v>
      </c>
      <c r="AH290" t="b">
        <f>IF(OR(M290=Localization!$C$123,M290=5),-2,IF(OR(M290=Localization!$C$124,M290=4),-1,IF(OR(M290=Localization!$C$125,M290=3),0,IF(OR(M290=Localization!$C$126,M290=2),2,IF(OR(M290=Localization!$C$127,M290=1),4)))))</f>
        <v>0</v>
      </c>
      <c r="AI290" t="b">
        <f>IF(OR(N290=Localization!$C$117,N290=5),4,IF(OR(N290=Localization!$C$118,N290=4),2,IF(OR(N290=Localization!$C$119,N290=3),0,IF(OR(N290=Localization!$C$120,N290=2),-1,IF(OR(N290=Localization!$C$121,N290=1),-2)))))</f>
        <v>0</v>
      </c>
      <c r="AJ290" t="b">
        <f>IF(OR(O290=Localization!$C$123,O290=5),-2,IF(OR(O290=Localization!$C$124,O290=4),-1,IF(OR(O290=Localization!$C$125,O290=3),0,IF(OR(O290=Localization!$C$126,O290=2),2,IF(OR(O290=Localization!$C$127,O290=1),4)))))</f>
        <v>0</v>
      </c>
      <c r="AK290" t="b">
        <f>IF(OR(P290=Localization!$C$117,P290=5),4,IF(OR(P290=Localization!$C$118,P290=4),2,IF(OR(P290=Localization!$C$119,P290=3),0,IF(OR(P290=Localization!$C$120,P290=2),-1,IF(OR(P290=Localization!$C$121,P290=1),-2)))))</f>
        <v>0</v>
      </c>
      <c r="AL290" t="b">
        <f>IF(OR(Q290=Localization!$C$123,Q290=5),-2,IF(OR(Q290=Localization!$C$124,Q290=4),-1,IF(OR(Q290=Localization!$C$125,Q290=3),0,IF(OR(Q290=Localization!$C$126,Q290=2),2,IF(OR(Q290=Localization!$C$127,Q290=1),4)))))</f>
        <v>0</v>
      </c>
      <c r="AM290" t="b">
        <f>IF(OR(R290=Localization!$C$117,R290=5),4,IF(OR(R290=Localization!$C$118,R290=4),2,IF(OR(R290=Localization!$C$119,R290=3),0,IF(OR(R290=Localization!$C$120,R290=2),-1,IF(OR(R290=Localization!$C$121,R290=1),-2)))))</f>
        <v>0</v>
      </c>
      <c r="AN290" t="b">
        <f>IF(OR(S290=Localization!$C$123,S290=5),-2,IF(OR(S290=Localization!$C$124,S290=4),-1,IF(OR(S290=Localization!$C$125,S290=3),0,IF(OR(S290=Localization!$C$126,S290=2),2,IF(OR(S290=Localization!$C$127,S290=1),4)))))</f>
        <v>0</v>
      </c>
      <c r="AO290" t="b">
        <f>IF(OR(T290=Localization!$C$117,T290=5),4,IF(OR(T290=Localization!$C$118,T290=4),2,IF(OR(T290=Localization!$C$119,T290=3),0,IF(OR(T290=Localization!$C$120,T290=2),-1,IF(OR(T290=Localization!$C$121,T290=1),-2)))))</f>
        <v>0</v>
      </c>
      <c r="AP290" t="b">
        <f>IF(OR(U290=Localization!$C$123,U290=5),-2,IF(OR(U290=Localization!$C$124,U290=4),-1,IF(OR(U290=Localization!$C$125,U290=3),0,IF(OR(U290=Localization!$C$126,U290=2),2,IF(OR(U290=Localization!$C$127,U290=1),4)))))</f>
        <v>0</v>
      </c>
      <c r="AR290" t="str">
        <f t="shared" si="92"/>
        <v>ЛОЖЬЛОЖЬ</v>
      </c>
      <c r="AS290" t="str">
        <f t="shared" si="93"/>
        <v>ЛОЖЬЛОЖЬ</v>
      </c>
      <c r="AT290" t="str">
        <f t="shared" si="94"/>
        <v>ЛОЖЬЛОЖЬ</v>
      </c>
      <c r="AU290" t="str">
        <f t="shared" si="95"/>
        <v>ЛОЖЬЛОЖЬ</v>
      </c>
      <c r="AV290" t="str">
        <f t="shared" si="96"/>
        <v>ЛОЖЬЛОЖЬ</v>
      </c>
      <c r="AW290" t="str">
        <f t="shared" si="97"/>
        <v>ЛОЖЬЛОЖЬ</v>
      </c>
      <c r="AX290" t="str">
        <f t="shared" si="98"/>
        <v>ЛОЖЬЛОЖЬ</v>
      </c>
      <c r="AY290" t="str">
        <f t="shared" si="99"/>
        <v>ЛОЖЬЛОЖЬ</v>
      </c>
      <c r="AZ290" t="str">
        <f t="shared" si="100"/>
        <v>ЛОЖЬЛОЖЬ</v>
      </c>
      <c r="BA290" t="str">
        <f t="shared" si="101"/>
        <v>ЛОЖЬЛОЖЬ</v>
      </c>
      <c r="BC290" t="str">
        <f t="shared" si="102"/>
        <v/>
      </c>
      <c r="BD290" t="str">
        <f t="shared" si="103"/>
        <v/>
      </c>
      <c r="BE290" t="str">
        <f t="shared" si="104"/>
        <v/>
      </c>
      <c r="BF290" t="str">
        <f t="shared" si="105"/>
        <v/>
      </c>
      <c r="BG290" t="str">
        <f t="shared" si="106"/>
        <v/>
      </c>
      <c r="BH290" t="str">
        <f t="shared" si="107"/>
        <v/>
      </c>
      <c r="BI290" t="str">
        <f t="shared" si="108"/>
        <v/>
      </c>
      <c r="BJ290" t="str">
        <f t="shared" si="109"/>
        <v/>
      </c>
      <c r="BK290" t="str">
        <f t="shared" si="110"/>
        <v/>
      </c>
      <c r="BL290" t="str">
        <f t="shared" si="111"/>
        <v/>
      </c>
    </row>
    <row r="291" spans="23:64" x14ac:dyDescent="0.25">
      <c r="W291" t="b">
        <f>IF(OR(B291=Localization!$C$117,B291=5),4,IF(OR(B291=Localization!$C$118,B291=4),2,IF(OR(B291=Localization!$C$119,B291=3),0,IF(OR(B291=Localization!$C$120,B291=2),-1,IF(OR(B291=Localization!$C$121,B291=1),-2)))))</f>
        <v>0</v>
      </c>
      <c r="X291" t="b">
        <f>IF(OR(C291=Localization!$C$123,C291=5),-2,IF(OR(C291=Localization!$C$124,C291=4),-1,IF(OR(C291=Localization!$C$125,C291=3),0,IF(OR(C291=Localization!$C$126,C291=2),2,IF(OR(C291=Localization!$C$127,C291=1),4)))))</f>
        <v>0</v>
      </c>
      <c r="Y291" t="b">
        <f>IF(OR(D291=Localization!$C$117,D291=5),4,IF(OR(D291=Localization!$C$118,D291=4),2,IF(OR(D291=Localization!$C$119,D291=3),0,IF(OR(D291=Localization!$C$120,D291=2),-1,IF(OR(D291=Localization!$C$121,D291=1),-2)))))</f>
        <v>0</v>
      </c>
      <c r="Z291" t="b">
        <f>IF(OR(E291=Localization!$C$123,E291=5),-2,IF(OR(E291=Localization!$C$124,E291=4),-1,IF(OR(E291=Localization!$C$125,E291=3),0,IF(OR(E291=Localization!$C$126,E291=2),2,IF(OR(E291=Localization!$C$127,E291=1),4)))))</f>
        <v>0</v>
      </c>
      <c r="AA291" t="b">
        <f>IF(OR(F291=Localization!$C$117,F291=5),4,IF(OR(F291=Localization!$C$118,F291=4),2,IF(OR(F291=Localization!$C$119,F291=3),0,IF(OR(F291=Localization!$C$120,F291=2),-1,IF(OR(F291=Localization!$C$121,F291=1),-2)))))</f>
        <v>0</v>
      </c>
      <c r="AB291" t="b">
        <f>IF(OR(G291=Localization!$C$123,G291=5),-2,IF(OR(G291=Localization!$C$124,G291=4),-1,IF(OR(G291=Localization!$C$125,G291=3),0,IF(OR(G291=Localization!$C$126,G291=2),2,IF(OR(G291=Localization!$C$127,G291=1),4)))))</f>
        <v>0</v>
      </c>
      <c r="AC291" t="b">
        <f>IF(OR(H291=Localization!$C$117,H291=5),4,IF(OR(H291=Localization!$C$118,H291=4),2,IF(OR(H291=Localization!$C$119,H291=3),0,IF(OR(H291=Localization!$C$120,H291=2),-1,IF(OR(H291=Localization!$C$121,H291=1),-2)))))</f>
        <v>0</v>
      </c>
      <c r="AD291" t="b">
        <f>IF(OR(I291=Localization!$C$123,I291=5),-2,IF(OR(I291=Localization!$C$124,I291=4),-1,IF(OR(I291=Localization!$C$125,I291=3),0,IF(OR(I291=Localization!$C$126,I291=2),2,IF(OR(I291=Localization!$C$127,I291=1),4)))))</f>
        <v>0</v>
      </c>
      <c r="AE291" t="b">
        <f>IF(OR(J291=Localization!$C$117,J291=5),4,IF(OR(J291=Localization!$C$118,J291=4),2,IF(OR(J291=Localization!$C$119,J291=3),0,IF(OR(J291=Localization!$C$120,J291=2),-1,IF(OR(J291=Localization!$C$121,J291=1),-2)))))</f>
        <v>0</v>
      </c>
      <c r="AF291" t="b">
        <f>IF(OR(K291=Localization!$C$123,K291=5),-2,IF(OR(K291=Localization!$C$124,K291=4),-1,IF(OR(K291=Localization!$C$125,K291=3),0,IF(OR(K291=Localization!$C$126,K291=2),2,IF(OR(K291=Localization!$C$127,K291=1),4)))))</f>
        <v>0</v>
      </c>
      <c r="AG291" t="b">
        <f>IF(OR(L291=Localization!$C$117,L291=5),4,IF(OR(L291=Localization!$C$118,L291=4),2,IF(OR(L291=Localization!$C$119,L291=3),0,IF(OR(L291=Localization!$C$120,L291=2),-1,IF(OR(L291=Localization!$C$121,L291=1),-2)))))</f>
        <v>0</v>
      </c>
      <c r="AH291" t="b">
        <f>IF(OR(M291=Localization!$C$123,M291=5),-2,IF(OR(M291=Localization!$C$124,M291=4),-1,IF(OR(M291=Localization!$C$125,M291=3),0,IF(OR(M291=Localization!$C$126,M291=2),2,IF(OR(M291=Localization!$C$127,M291=1),4)))))</f>
        <v>0</v>
      </c>
      <c r="AI291" t="b">
        <f>IF(OR(N291=Localization!$C$117,N291=5),4,IF(OR(N291=Localization!$C$118,N291=4),2,IF(OR(N291=Localization!$C$119,N291=3),0,IF(OR(N291=Localization!$C$120,N291=2),-1,IF(OR(N291=Localization!$C$121,N291=1),-2)))))</f>
        <v>0</v>
      </c>
      <c r="AJ291" t="b">
        <f>IF(OR(O291=Localization!$C$123,O291=5),-2,IF(OR(O291=Localization!$C$124,O291=4),-1,IF(OR(O291=Localization!$C$125,O291=3),0,IF(OR(O291=Localization!$C$126,O291=2),2,IF(OR(O291=Localization!$C$127,O291=1),4)))))</f>
        <v>0</v>
      </c>
      <c r="AK291" t="b">
        <f>IF(OR(P291=Localization!$C$117,P291=5),4,IF(OR(P291=Localization!$C$118,P291=4),2,IF(OR(P291=Localization!$C$119,P291=3),0,IF(OR(P291=Localization!$C$120,P291=2),-1,IF(OR(P291=Localization!$C$121,P291=1),-2)))))</f>
        <v>0</v>
      </c>
      <c r="AL291" t="b">
        <f>IF(OR(Q291=Localization!$C$123,Q291=5),-2,IF(OR(Q291=Localization!$C$124,Q291=4),-1,IF(OR(Q291=Localization!$C$125,Q291=3),0,IF(OR(Q291=Localization!$C$126,Q291=2),2,IF(OR(Q291=Localization!$C$127,Q291=1),4)))))</f>
        <v>0</v>
      </c>
      <c r="AM291" t="b">
        <f>IF(OR(R291=Localization!$C$117,R291=5),4,IF(OR(R291=Localization!$C$118,R291=4),2,IF(OR(R291=Localization!$C$119,R291=3),0,IF(OR(R291=Localization!$C$120,R291=2),-1,IF(OR(R291=Localization!$C$121,R291=1),-2)))))</f>
        <v>0</v>
      </c>
      <c r="AN291" t="b">
        <f>IF(OR(S291=Localization!$C$123,S291=5),-2,IF(OR(S291=Localization!$C$124,S291=4),-1,IF(OR(S291=Localization!$C$125,S291=3),0,IF(OR(S291=Localization!$C$126,S291=2),2,IF(OR(S291=Localization!$C$127,S291=1),4)))))</f>
        <v>0</v>
      </c>
      <c r="AO291" t="b">
        <f>IF(OR(T291=Localization!$C$117,T291=5),4,IF(OR(T291=Localization!$C$118,T291=4),2,IF(OR(T291=Localization!$C$119,T291=3),0,IF(OR(T291=Localization!$C$120,T291=2),-1,IF(OR(T291=Localization!$C$121,T291=1),-2)))))</f>
        <v>0</v>
      </c>
      <c r="AP291" t="b">
        <f>IF(OR(U291=Localization!$C$123,U291=5),-2,IF(OR(U291=Localization!$C$124,U291=4),-1,IF(OR(U291=Localization!$C$125,U291=3),0,IF(OR(U291=Localization!$C$126,U291=2),2,IF(OR(U291=Localization!$C$127,U291=1),4)))))</f>
        <v>0</v>
      </c>
      <c r="AR291" t="str">
        <f t="shared" si="92"/>
        <v>ЛОЖЬЛОЖЬ</v>
      </c>
      <c r="AS291" t="str">
        <f t="shared" si="93"/>
        <v>ЛОЖЬЛОЖЬ</v>
      </c>
      <c r="AT291" t="str">
        <f t="shared" si="94"/>
        <v>ЛОЖЬЛОЖЬ</v>
      </c>
      <c r="AU291" t="str">
        <f t="shared" si="95"/>
        <v>ЛОЖЬЛОЖЬ</v>
      </c>
      <c r="AV291" t="str">
        <f t="shared" si="96"/>
        <v>ЛОЖЬЛОЖЬ</v>
      </c>
      <c r="AW291" t="str">
        <f t="shared" si="97"/>
        <v>ЛОЖЬЛОЖЬ</v>
      </c>
      <c r="AX291" t="str">
        <f t="shared" si="98"/>
        <v>ЛОЖЬЛОЖЬ</v>
      </c>
      <c r="AY291" t="str">
        <f t="shared" si="99"/>
        <v>ЛОЖЬЛОЖЬ</v>
      </c>
      <c r="AZ291" t="str">
        <f t="shared" si="100"/>
        <v>ЛОЖЬЛОЖЬ</v>
      </c>
      <c r="BA291" t="str">
        <f t="shared" si="101"/>
        <v>ЛОЖЬЛОЖЬ</v>
      </c>
      <c r="BC291" t="str">
        <f t="shared" si="102"/>
        <v/>
      </c>
      <c r="BD291" t="str">
        <f t="shared" si="103"/>
        <v/>
      </c>
      <c r="BE291" t="str">
        <f t="shared" si="104"/>
        <v/>
      </c>
      <c r="BF291" t="str">
        <f t="shared" si="105"/>
        <v/>
      </c>
      <c r="BG291" t="str">
        <f t="shared" si="106"/>
        <v/>
      </c>
      <c r="BH291" t="str">
        <f t="shared" si="107"/>
        <v/>
      </c>
      <c r="BI291" t="str">
        <f t="shared" si="108"/>
        <v/>
      </c>
      <c r="BJ291" t="str">
        <f t="shared" si="109"/>
        <v/>
      </c>
      <c r="BK291" t="str">
        <f t="shared" si="110"/>
        <v/>
      </c>
      <c r="BL291" t="str">
        <f t="shared" si="111"/>
        <v/>
      </c>
    </row>
    <row r="292" spans="23:64" x14ac:dyDescent="0.25">
      <c r="W292" t="b">
        <f>IF(OR(B292=Localization!$C$117,B292=5),4,IF(OR(B292=Localization!$C$118,B292=4),2,IF(OR(B292=Localization!$C$119,B292=3),0,IF(OR(B292=Localization!$C$120,B292=2),-1,IF(OR(B292=Localization!$C$121,B292=1),-2)))))</f>
        <v>0</v>
      </c>
      <c r="X292" t="b">
        <f>IF(OR(C292=Localization!$C$123,C292=5),-2,IF(OR(C292=Localization!$C$124,C292=4),-1,IF(OR(C292=Localization!$C$125,C292=3),0,IF(OR(C292=Localization!$C$126,C292=2),2,IF(OR(C292=Localization!$C$127,C292=1),4)))))</f>
        <v>0</v>
      </c>
      <c r="Y292" t="b">
        <f>IF(OR(D292=Localization!$C$117,D292=5),4,IF(OR(D292=Localization!$C$118,D292=4),2,IF(OR(D292=Localization!$C$119,D292=3),0,IF(OR(D292=Localization!$C$120,D292=2),-1,IF(OR(D292=Localization!$C$121,D292=1),-2)))))</f>
        <v>0</v>
      </c>
      <c r="Z292" t="b">
        <f>IF(OR(E292=Localization!$C$123,E292=5),-2,IF(OR(E292=Localization!$C$124,E292=4),-1,IF(OR(E292=Localization!$C$125,E292=3),0,IF(OR(E292=Localization!$C$126,E292=2),2,IF(OR(E292=Localization!$C$127,E292=1),4)))))</f>
        <v>0</v>
      </c>
      <c r="AA292" t="b">
        <f>IF(OR(F292=Localization!$C$117,F292=5),4,IF(OR(F292=Localization!$C$118,F292=4),2,IF(OR(F292=Localization!$C$119,F292=3),0,IF(OR(F292=Localization!$C$120,F292=2),-1,IF(OR(F292=Localization!$C$121,F292=1),-2)))))</f>
        <v>0</v>
      </c>
      <c r="AB292" t="b">
        <f>IF(OR(G292=Localization!$C$123,G292=5),-2,IF(OR(G292=Localization!$C$124,G292=4),-1,IF(OR(G292=Localization!$C$125,G292=3),0,IF(OR(G292=Localization!$C$126,G292=2),2,IF(OR(G292=Localization!$C$127,G292=1),4)))))</f>
        <v>0</v>
      </c>
      <c r="AC292" t="b">
        <f>IF(OR(H292=Localization!$C$117,H292=5),4,IF(OR(H292=Localization!$C$118,H292=4),2,IF(OR(H292=Localization!$C$119,H292=3),0,IF(OR(H292=Localization!$C$120,H292=2),-1,IF(OR(H292=Localization!$C$121,H292=1),-2)))))</f>
        <v>0</v>
      </c>
      <c r="AD292" t="b">
        <f>IF(OR(I292=Localization!$C$123,I292=5),-2,IF(OR(I292=Localization!$C$124,I292=4),-1,IF(OR(I292=Localization!$C$125,I292=3),0,IF(OR(I292=Localization!$C$126,I292=2),2,IF(OR(I292=Localization!$C$127,I292=1),4)))))</f>
        <v>0</v>
      </c>
      <c r="AE292" t="b">
        <f>IF(OR(J292=Localization!$C$117,J292=5),4,IF(OR(J292=Localization!$C$118,J292=4),2,IF(OR(J292=Localization!$C$119,J292=3),0,IF(OR(J292=Localization!$C$120,J292=2),-1,IF(OR(J292=Localization!$C$121,J292=1),-2)))))</f>
        <v>0</v>
      </c>
      <c r="AF292" t="b">
        <f>IF(OR(K292=Localization!$C$123,K292=5),-2,IF(OR(K292=Localization!$C$124,K292=4),-1,IF(OR(K292=Localization!$C$125,K292=3),0,IF(OR(K292=Localization!$C$126,K292=2),2,IF(OR(K292=Localization!$C$127,K292=1),4)))))</f>
        <v>0</v>
      </c>
      <c r="AG292" t="b">
        <f>IF(OR(L292=Localization!$C$117,L292=5),4,IF(OR(L292=Localization!$C$118,L292=4),2,IF(OR(L292=Localization!$C$119,L292=3),0,IF(OR(L292=Localization!$C$120,L292=2),-1,IF(OR(L292=Localization!$C$121,L292=1),-2)))))</f>
        <v>0</v>
      </c>
      <c r="AH292" t="b">
        <f>IF(OR(M292=Localization!$C$123,M292=5),-2,IF(OR(M292=Localization!$C$124,M292=4),-1,IF(OR(M292=Localization!$C$125,M292=3),0,IF(OR(M292=Localization!$C$126,M292=2),2,IF(OR(M292=Localization!$C$127,M292=1),4)))))</f>
        <v>0</v>
      </c>
      <c r="AI292" t="b">
        <f>IF(OR(N292=Localization!$C$117,N292=5),4,IF(OR(N292=Localization!$C$118,N292=4),2,IF(OR(N292=Localization!$C$119,N292=3),0,IF(OR(N292=Localization!$C$120,N292=2),-1,IF(OR(N292=Localization!$C$121,N292=1),-2)))))</f>
        <v>0</v>
      </c>
      <c r="AJ292" t="b">
        <f>IF(OR(O292=Localization!$C$123,O292=5),-2,IF(OR(O292=Localization!$C$124,O292=4),-1,IF(OR(O292=Localization!$C$125,O292=3),0,IF(OR(O292=Localization!$C$126,O292=2),2,IF(OR(O292=Localization!$C$127,O292=1),4)))))</f>
        <v>0</v>
      </c>
      <c r="AK292" t="b">
        <f>IF(OR(P292=Localization!$C$117,P292=5),4,IF(OR(P292=Localization!$C$118,P292=4),2,IF(OR(P292=Localization!$C$119,P292=3),0,IF(OR(P292=Localization!$C$120,P292=2),-1,IF(OR(P292=Localization!$C$121,P292=1),-2)))))</f>
        <v>0</v>
      </c>
      <c r="AL292" t="b">
        <f>IF(OR(Q292=Localization!$C$123,Q292=5),-2,IF(OR(Q292=Localization!$C$124,Q292=4),-1,IF(OR(Q292=Localization!$C$125,Q292=3),0,IF(OR(Q292=Localization!$C$126,Q292=2),2,IF(OR(Q292=Localization!$C$127,Q292=1),4)))))</f>
        <v>0</v>
      </c>
      <c r="AM292" t="b">
        <f>IF(OR(R292=Localization!$C$117,R292=5),4,IF(OR(R292=Localization!$C$118,R292=4),2,IF(OR(R292=Localization!$C$119,R292=3),0,IF(OR(R292=Localization!$C$120,R292=2),-1,IF(OR(R292=Localization!$C$121,R292=1),-2)))))</f>
        <v>0</v>
      </c>
      <c r="AN292" t="b">
        <f>IF(OR(S292=Localization!$C$123,S292=5),-2,IF(OR(S292=Localization!$C$124,S292=4),-1,IF(OR(S292=Localization!$C$125,S292=3),0,IF(OR(S292=Localization!$C$126,S292=2),2,IF(OR(S292=Localization!$C$127,S292=1),4)))))</f>
        <v>0</v>
      </c>
      <c r="AO292" t="b">
        <f>IF(OR(T292=Localization!$C$117,T292=5),4,IF(OR(T292=Localization!$C$118,T292=4),2,IF(OR(T292=Localization!$C$119,T292=3),0,IF(OR(T292=Localization!$C$120,T292=2),-1,IF(OR(T292=Localization!$C$121,T292=1),-2)))))</f>
        <v>0</v>
      </c>
      <c r="AP292" t="b">
        <f>IF(OR(U292=Localization!$C$123,U292=5),-2,IF(OR(U292=Localization!$C$124,U292=4),-1,IF(OR(U292=Localization!$C$125,U292=3),0,IF(OR(U292=Localization!$C$126,U292=2),2,IF(OR(U292=Localization!$C$127,U292=1),4)))))</f>
        <v>0</v>
      </c>
      <c r="AR292" t="str">
        <f t="shared" si="92"/>
        <v>ЛОЖЬЛОЖЬ</v>
      </c>
      <c r="AS292" t="str">
        <f t="shared" si="93"/>
        <v>ЛОЖЬЛОЖЬ</v>
      </c>
      <c r="AT292" t="str">
        <f t="shared" si="94"/>
        <v>ЛОЖЬЛОЖЬ</v>
      </c>
      <c r="AU292" t="str">
        <f t="shared" si="95"/>
        <v>ЛОЖЬЛОЖЬ</v>
      </c>
      <c r="AV292" t="str">
        <f t="shared" si="96"/>
        <v>ЛОЖЬЛОЖЬ</v>
      </c>
      <c r="AW292" t="str">
        <f t="shared" si="97"/>
        <v>ЛОЖЬЛОЖЬ</v>
      </c>
      <c r="AX292" t="str">
        <f t="shared" si="98"/>
        <v>ЛОЖЬЛОЖЬ</v>
      </c>
      <c r="AY292" t="str">
        <f t="shared" si="99"/>
        <v>ЛОЖЬЛОЖЬ</v>
      </c>
      <c r="AZ292" t="str">
        <f t="shared" si="100"/>
        <v>ЛОЖЬЛОЖЬ</v>
      </c>
      <c r="BA292" t="str">
        <f t="shared" si="101"/>
        <v>ЛОЖЬЛОЖЬ</v>
      </c>
      <c r="BC292" t="str">
        <f t="shared" si="102"/>
        <v/>
      </c>
      <c r="BD292" t="str">
        <f t="shared" si="103"/>
        <v/>
      </c>
      <c r="BE292" t="str">
        <f t="shared" si="104"/>
        <v/>
      </c>
      <c r="BF292" t="str">
        <f t="shared" si="105"/>
        <v/>
      </c>
      <c r="BG292" t="str">
        <f t="shared" si="106"/>
        <v/>
      </c>
      <c r="BH292" t="str">
        <f t="shared" si="107"/>
        <v/>
      </c>
      <c r="BI292" t="str">
        <f t="shared" si="108"/>
        <v/>
      </c>
      <c r="BJ292" t="str">
        <f t="shared" si="109"/>
        <v/>
      </c>
      <c r="BK292" t="str">
        <f t="shared" si="110"/>
        <v/>
      </c>
      <c r="BL292" t="str">
        <f t="shared" si="111"/>
        <v/>
      </c>
    </row>
    <row r="293" spans="23:64" x14ac:dyDescent="0.25">
      <c r="W293" t="b">
        <f>IF(OR(B293=Localization!$C$117,B293=5),4,IF(OR(B293=Localization!$C$118,B293=4),2,IF(OR(B293=Localization!$C$119,B293=3),0,IF(OR(B293=Localization!$C$120,B293=2),-1,IF(OR(B293=Localization!$C$121,B293=1),-2)))))</f>
        <v>0</v>
      </c>
      <c r="X293" t="b">
        <f>IF(OR(C293=Localization!$C$123,C293=5),-2,IF(OR(C293=Localization!$C$124,C293=4),-1,IF(OR(C293=Localization!$C$125,C293=3),0,IF(OR(C293=Localization!$C$126,C293=2),2,IF(OR(C293=Localization!$C$127,C293=1),4)))))</f>
        <v>0</v>
      </c>
      <c r="Y293" t="b">
        <f>IF(OR(D293=Localization!$C$117,D293=5),4,IF(OR(D293=Localization!$C$118,D293=4),2,IF(OR(D293=Localization!$C$119,D293=3),0,IF(OR(D293=Localization!$C$120,D293=2),-1,IF(OR(D293=Localization!$C$121,D293=1),-2)))))</f>
        <v>0</v>
      </c>
      <c r="Z293" t="b">
        <f>IF(OR(E293=Localization!$C$123,E293=5),-2,IF(OR(E293=Localization!$C$124,E293=4),-1,IF(OR(E293=Localization!$C$125,E293=3),0,IF(OR(E293=Localization!$C$126,E293=2),2,IF(OR(E293=Localization!$C$127,E293=1),4)))))</f>
        <v>0</v>
      </c>
      <c r="AA293" t="b">
        <f>IF(OR(F293=Localization!$C$117,F293=5),4,IF(OR(F293=Localization!$C$118,F293=4),2,IF(OR(F293=Localization!$C$119,F293=3),0,IF(OR(F293=Localization!$C$120,F293=2),-1,IF(OR(F293=Localization!$C$121,F293=1),-2)))))</f>
        <v>0</v>
      </c>
      <c r="AB293" t="b">
        <f>IF(OR(G293=Localization!$C$123,G293=5),-2,IF(OR(G293=Localization!$C$124,G293=4),-1,IF(OR(G293=Localization!$C$125,G293=3),0,IF(OR(G293=Localization!$C$126,G293=2),2,IF(OR(G293=Localization!$C$127,G293=1),4)))))</f>
        <v>0</v>
      </c>
      <c r="AC293" t="b">
        <f>IF(OR(H293=Localization!$C$117,H293=5),4,IF(OR(H293=Localization!$C$118,H293=4),2,IF(OR(H293=Localization!$C$119,H293=3),0,IF(OR(H293=Localization!$C$120,H293=2),-1,IF(OR(H293=Localization!$C$121,H293=1),-2)))))</f>
        <v>0</v>
      </c>
      <c r="AD293" t="b">
        <f>IF(OR(I293=Localization!$C$123,I293=5),-2,IF(OR(I293=Localization!$C$124,I293=4),-1,IF(OR(I293=Localization!$C$125,I293=3),0,IF(OR(I293=Localization!$C$126,I293=2),2,IF(OR(I293=Localization!$C$127,I293=1),4)))))</f>
        <v>0</v>
      </c>
      <c r="AE293" t="b">
        <f>IF(OR(J293=Localization!$C$117,J293=5),4,IF(OR(J293=Localization!$C$118,J293=4),2,IF(OR(J293=Localization!$C$119,J293=3),0,IF(OR(J293=Localization!$C$120,J293=2),-1,IF(OR(J293=Localization!$C$121,J293=1),-2)))))</f>
        <v>0</v>
      </c>
      <c r="AF293" t="b">
        <f>IF(OR(K293=Localization!$C$123,K293=5),-2,IF(OR(K293=Localization!$C$124,K293=4),-1,IF(OR(K293=Localization!$C$125,K293=3),0,IF(OR(K293=Localization!$C$126,K293=2),2,IF(OR(K293=Localization!$C$127,K293=1),4)))))</f>
        <v>0</v>
      </c>
      <c r="AG293" t="b">
        <f>IF(OR(L293=Localization!$C$117,L293=5),4,IF(OR(L293=Localization!$C$118,L293=4),2,IF(OR(L293=Localization!$C$119,L293=3),0,IF(OR(L293=Localization!$C$120,L293=2),-1,IF(OR(L293=Localization!$C$121,L293=1),-2)))))</f>
        <v>0</v>
      </c>
      <c r="AH293" t="b">
        <f>IF(OR(M293=Localization!$C$123,M293=5),-2,IF(OR(M293=Localization!$C$124,M293=4),-1,IF(OR(M293=Localization!$C$125,M293=3),0,IF(OR(M293=Localization!$C$126,M293=2),2,IF(OR(M293=Localization!$C$127,M293=1),4)))))</f>
        <v>0</v>
      </c>
      <c r="AI293" t="b">
        <f>IF(OR(N293=Localization!$C$117,N293=5),4,IF(OR(N293=Localization!$C$118,N293=4),2,IF(OR(N293=Localization!$C$119,N293=3),0,IF(OR(N293=Localization!$C$120,N293=2),-1,IF(OR(N293=Localization!$C$121,N293=1),-2)))))</f>
        <v>0</v>
      </c>
      <c r="AJ293" t="b">
        <f>IF(OR(O293=Localization!$C$123,O293=5),-2,IF(OR(O293=Localization!$C$124,O293=4),-1,IF(OR(O293=Localization!$C$125,O293=3),0,IF(OR(O293=Localization!$C$126,O293=2),2,IF(OR(O293=Localization!$C$127,O293=1),4)))))</f>
        <v>0</v>
      </c>
      <c r="AK293" t="b">
        <f>IF(OR(P293=Localization!$C$117,P293=5),4,IF(OR(P293=Localization!$C$118,P293=4),2,IF(OR(P293=Localization!$C$119,P293=3),0,IF(OR(P293=Localization!$C$120,P293=2),-1,IF(OR(P293=Localization!$C$121,P293=1),-2)))))</f>
        <v>0</v>
      </c>
      <c r="AL293" t="b">
        <f>IF(OR(Q293=Localization!$C$123,Q293=5),-2,IF(OR(Q293=Localization!$C$124,Q293=4),-1,IF(OR(Q293=Localization!$C$125,Q293=3),0,IF(OR(Q293=Localization!$C$126,Q293=2),2,IF(OR(Q293=Localization!$C$127,Q293=1),4)))))</f>
        <v>0</v>
      </c>
      <c r="AM293" t="b">
        <f>IF(OR(R293=Localization!$C$117,R293=5),4,IF(OR(R293=Localization!$C$118,R293=4),2,IF(OR(R293=Localization!$C$119,R293=3),0,IF(OR(R293=Localization!$C$120,R293=2),-1,IF(OR(R293=Localization!$C$121,R293=1),-2)))))</f>
        <v>0</v>
      </c>
      <c r="AN293" t="b">
        <f>IF(OR(S293=Localization!$C$123,S293=5),-2,IF(OR(S293=Localization!$C$124,S293=4),-1,IF(OR(S293=Localization!$C$125,S293=3),0,IF(OR(S293=Localization!$C$126,S293=2),2,IF(OR(S293=Localization!$C$127,S293=1),4)))))</f>
        <v>0</v>
      </c>
      <c r="AO293" t="b">
        <f>IF(OR(T293=Localization!$C$117,T293=5),4,IF(OR(T293=Localization!$C$118,T293=4),2,IF(OR(T293=Localization!$C$119,T293=3),0,IF(OR(T293=Localization!$C$120,T293=2),-1,IF(OR(T293=Localization!$C$121,T293=1),-2)))))</f>
        <v>0</v>
      </c>
      <c r="AP293" t="b">
        <f>IF(OR(U293=Localization!$C$123,U293=5),-2,IF(OR(U293=Localization!$C$124,U293=4),-1,IF(OR(U293=Localization!$C$125,U293=3),0,IF(OR(U293=Localization!$C$126,U293=2),2,IF(OR(U293=Localization!$C$127,U293=1),4)))))</f>
        <v>0</v>
      </c>
      <c r="AR293" t="str">
        <f t="shared" si="92"/>
        <v>ЛОЖЬЛОЖЬ</v>
      </c>
      <c r="AS293" t="str">
        <f t="shared" si="93"/>
        <v>ЛОЖЬЛОЖЬ</v>
      </c>
      <c r="AT293" t="str">
        <f t="shared" si="94"/>
        <v>ЛОЖЬЛОЖЬ</v>
      </c>
      <c r="AU293" t="str">
        <f t="shared" si="95"/>
        <v>ЛОЖЬЛОЖЬ</v>
      </c>
      <c r="AV293" t="str">
        <f t="shared" si="96"/>
        <v>ЛОЖЬЛОЖЬ</v>
      </c>
      <c r="AW293" t="str">
        <f t="shared" si="97"/>
        <v>ЛОЖЬЛОЖЬ</v>
      </c>
      <c r="AX293" t="str">
        <f t="shared" si="98"/>
        <v>ЛОЖЬЛОЖЬ</v>
      </c>
      <c r="AY293" t="str">
        <f t="shared" si="99"/>
        <v>ЛОЖЬЛОЖЬ</v>
      </c>
      <c r="AZ293" t="str">
        <f t="shared" si="100"/>
        <v>ЛОЖЬЛОЖЬ</v>
      </c>
      <c r="BA293" t="str">
        <f t="shared" si="101"/>
        <v>ЛОЖЬЛОЖЬ</v>
      </c>
      <c r="BC293" t="str">
        <f t="shared" si="102"/>
        <v/>
      </c>
      <c r="BD293" t="str">
        <f t="shared" si="103"/>
        <v/>
      </c>
      <c r="BE293" t="str">
        <f t="shared" si="104"/>
        <v/>
      </c>
      <c r="BF293" t="str">
        <f t="shared" si="105"/>
        <v/>
      </c>
      <c r="BG293" t="str">
        <f t="shared" si="106"/>
        <v/>
      </c>
      <c r="BH293" t="str">
        <f t="shared" si="107"/>
        <v/>
      </c>
      <c r="BI293" t="str">
        <f t="shared" si="108"/>
        <v/>
      </c>
      <c r="BJ293" t="str">
        <f t="shared" si="109"/>
        <v/>
      </c>
      <c r="BK293" t="str">
        <f t="shared" si="110"/>
        <v/>
      </c>
      <c r="BL293" t="str">
        <f t="shared" si="111"/>
        <v/>
      </c>
    </row>
    <row r="294" spans="23:64" x14ac:dyDescent="0.25">
      <c r="W294" t="b">
        <f>IF(OR(B294=Localization!$C$117,B294=5),4,IF(OR(B294=Localization!$C$118,B294=4),2,IF(OR(B294=Localization!$C$119,B294=3),0,IF(OR(B294=Localization!$C$120,B294=2),-1,IF(OR(B294=Localization!$C$121,B294=1),-2)))))</f>
        <v>0</v>
      </c>
      <c r="X294" t="b">
        <f>IF(OR(C294=Localization!$C$123,C294=5),-2,IF(OR(C294=Localization!$C$124,C294=4),-1,IF(OR(C294=Localization!$C$125,C294=3),0,IF(OR(C294=Localization!$C$126,C294=2),2,IF(OR(C294=Localization!$C$127,C294=1),4)))))</f>
        <v>0</v>
      </c>
      <c r="Y294" t="b">
        <f>IF(OR(D294=Localization!$C$117,D294=5),4,IF(OR(D294=Localization!$C$118,D294=4),2,IF(OR(D294=Localization!$C$119,D294=3),0,IF(OR(D294=Localization!$C$120,D294=2),-1,IF(OR(D294=Localization!$C$121,D294=1),-2)))))</f>
        <v>0</v>
      </c>
      <c r="Z294" t="b">
        <f>IF(OR(E294=Localization!$C$123,E294=5),-2,IF(OR(E294=Localization!$C$124,E294=4),-1,IF(OR(E294=Localization!$C$125,E294=3),0,IF(OR(E294=Localization!$C$126,E294=2),2,IF(OR(E294=Localization!$C$127,E294=1),4)))))</f>
        <v>0</v>
      </c>
      <c r="AA294" t="b">
        <f>IF(OR(F294=Localization!$C$117,F294=5),4,IF(OR(F294=Localization!$C$118,F294=4),2,IF(OR(F294=Localization!$C$119,F294=3),0,IF(OR(F294=Localization!$C$120,F294=2),-1,IF(OR(F294=Localization!$C$121,F294=1),-2)))))</f>
        <v>0</v>
      </c>
      <c r="AB294" t="b">
        <f>IF(OR(G294=Localization!$C$123,G294=5),-2,IF(OR(G294=Localization!$C$124,G294=4),-1,IF(OR(G294=Localization!$C$125,G294=3),0,IF(OR(G294=Localization!$C$126,G294=2),2,IF(OR(G294=Localization!$C$127,G294=1),4)))))</f>
        <v>0</v>
      </c>
      <c r="AC294" t="b">
        <f>IF(OR(H294=Localization!$C$117,H294=5),4,IF(OR(H294=Localization!$C$118,H294=4),2,IF(OR(H294=Localization!$C$119,H294=3),0,IF(OR(H294=Localization!$C$120,H294=2),-1,IF(OR(H294=Localization!$C$121,H294=1),-2)))))</f>
        <v>0</v>
      </c>
      <c r="AD294" t="b">
        <f>IF(OR(I294=Localization!$C$123,I294=5),-2,IF(OR(I294=Localization!$C$124,I294=4),-1,IF(OR(I294=Localization!$C$125,I294=3),0,IF(OR(I294=Localization!$C$126,I294=2),2,IF(OR(I294=Localization!$C$127,I294=1),4)))))</f>
        <v>0</v>
      </c>
      <c r="AE294" t="b">
        <f>IF(OR(J294=Localization!$C$117,J294=5),4,IF(OR(J294=Localization!$C$118,J294=4),2,IF(OR(J294=Localization!$C$119,J294=3),0,IF(OR(J294=Localization!$C$120,J294=2),-1,IF(OR(J294=Localization!$C$121,J294=1),-2)))))</f>
        <v>0</v>
      </c>
      <c r="AF294" t="b">
        <f>IF(OR(K294=Localization!$C$123,K294=5),-2,IF(OR(K294=Localization!$C$124,K294=4),-1,IF(OR(K294=Localization!$C$125,K294=3),0,IF(OR(K294=Localization!$C$126,K294=2),2,IF(OR(K294=Localization!$C$127,K294=1),4)))))</f>
        <v>0</v>
      </c>
      <c r="AG294" t="b">
        <f>IF(OR(L294=Localization!$C$117,L294=5),4,IF(OR(L294=Localization!$C$118,L294=4),2,IF(OR(L294=Localization!$C$119,L294=3),0,IF(OR(L294=Localization!$C$120,L294=2),-1,IF(OR(L294=Localization!$C$121,L294=1),-2)))))</f>
        <v>0</v>
      </c>
      <c r="AH294" t="b">
        <f>IF(OR(M294=Localization!$C$123,M294=5),-2,IF(OR(M294=Localization!$C$124,M294=4),-1,IF(OR(M294=Localization!$C$125,M294=3),0,IF(OR(M294=Localization!$C$126,M294=2),2,IF(OR(M294=Localization!$C$127,M294=1),4)))))</f>
        <v>0</v>
      </c>
      <c r="AI294" t="b">
        <f>IF(OR(N294=Localization!$C$117,N294=5),4,IF(OR(N294=Localization!$C$118,N294=4),2,IF(OR(N294=Localization!$C$119,N294=3),0,IF(OR(N294=Localization!$C$120,N294=2),-1,IF(OR(N294=Localization!$C$121,N294=1),-2)))))</f>
        <v>0</v>
      </c>
      <c r="AJ294" t="b">
        <f>IF(OR(O294=Localization!$C$123,O294=5),-2,IF(OR(O294=Localization!$C$124,O294=4),-1,IF(OR(O294=Localization!$C$125,O294=3),0,IF(OR(O294=Localization!$C$126,O294=2),2,IF(OR(O294=Localization!$C$127,O294=1),4)))))</f>
        <v>0</v>
      </c>
      <c r="AK294" t="b">
        <f>IF(OR(P294=Localization!$C$117,P294=5),4,IF(OR(P294=Localization!$C$118,P294=4),2,IF(OR(P294=Localization!$C$119,P294=3),0,IF(OR(P294=Localization!$C$120,P294=2),-1,IF(OR(P294=Localization!$C$121,P294=1),-2)))))</f>
        <v>0</v>
      </c>
      <c r="AL294" t="b">
        <f>IF(OR(Q294=Localization!$C$123,Q294=5),-2,IF(OR(Q294=Localization!$C$124,Q294=4),-1,IF(OR(Q294=Localization!$C$125,Q294=3),0,IF(OR(Q294=Localization!$C$126,Q294=2),2,IF(OR(Q294=Localization!$C$127,Q294=1),4)))))</f>
        <v>0</v>
      </c>
      <c r="AM294" t="b">
        <f>IF(OR(R294=Localization!$C$117,R294=5),4,IF(OR(R294=Localization!$C$118,R294=4),2,IF(OR(R294=Localization!$C$119,R294=3),0,IF(OR(R294=Localization!$C$120,R294=2),-1,IF(OR(R294=Localization!$C$121,R294=1),-2)))))</f>
        <v>0</v>
      </c>
      <c r="AN294" t="b">
        <f>IF(OR(S294=Localization!$C$123,S294=5),-2,IF(OR(S294=Localization!$C$124,S294=4),-1,IF(OR(S294=Localization!$C$125,S294=3),0,IF(OR(S294=Localization!$C$126,S294=2),2,IF(OR(S294=Localization!$C$127,S294=1),4)))))</f>
        <v>0</v>
      </c>
      <c r="AO294" t="b">
        <f>IF(OR(T294=Localization!$C$117,T294=5),4,IF(OR(T294=Localization!$C$118,T294=4),2,IF(OR(T294=Localization!$C$119,T294=3),0,IF(OR(T294=Localization!$C$120,T294=2),-1,IF(OR(T294=Localization!$C$121,T294=1),-2)))))</f>
        <v>0</v>
      </c>
      <c r="AP294" t="b">
        <f>IF(OR(U294=Localization!$C$123,U294=5),-2,IF(OR(U294=Localization!$C$124,U294=4),-1,IF(OR(U294=Localization!$C$125,U294=3),0,IF(OR(U294=Localization!$C$126,U294=2),2,IF(OR(U294=Localization!$C$127,U294=1),4)))))</f>
        <v>0</v>
      </c>
      <c r="AR294" t="str">
        <f t="shared" si="92"/>
        <v>ЛОЖЬЛОЖЬ</v>
      </c>
      <c r="AS294" t="str">
        <f t="shared" si="93"/>
        <v>ЛОЖЬЛОЖЬ</v>
      </c>
      <c r="AT294" t="str">
        <f t="shared" si="94"/>
        <v>ЛОЖЬЛОЖЬ</v>
      </c>
      <c r="AU294" t="str">
        <f t="shared" si="95"/>
        <v>ЛОЖЬЛОЖЬ</v>
      </c>
      <c r="AV294" t="str">
        <f t="shared" si="96"/>
        <v>ЛОЖЬЛОЖЬ</v>
      </c>
      <c r="AW294" t="str">
        <f t="shared" si="97"/>
        <v>ЛОЖЬЛОЖЬ</v>
      </c>
      <c r="AX294" t="str">
        <f t="shared" si="98"/>
        <v>ЛОЖЬЛОЖЬ</v>
      </c>
      <c r="AY294" t="str">
        <f t="shared" si="99"/>
        <v>ЛОЖЬЛОЖЬ</v>
      </c>
      <c r="AZ294" t="str">
        <f t="shared" si="100"/>
        <v>ЛОЖЬЛОЖЬ</v>
      </c>
      <c r="BA294" t="str">
        <f t="shared" si="101"/>
        <v>ЛОЖЬЛОЖЬ</v>
      </c>
      <c r="BC294" t="str">
        <f t="shared" si="102"/>
        <v/>
      </c>
      <c r="BD294" t="str">
        <f t="shared" si="103"/>
        <v/>
      </c>
      <c r="BE294" t="str">
        <f t="shared" si="104"/>
        <v/>
      </c>
      <c r="BF294" t="str">
        <f t="shared" si="105"/>
        <v/>
      </c>
      <c r="BG294" t="str">
        <f t="shared" si="106"/>
        <v/>
      </c>
      <c r="BH294" t="str">
        <f t="shared" si="107"/>
        <v/>
      </c>
      <c r="BI294" t="str">
        <f t="shared" si="108"/>
        <v/>
      </c>
      <c r="BJ294" t="str">
        <f t="shared" si="109"/>
        <v/>
      </c>
      <c r="BK294" t="str">
        <f t="shared" si="110"/>
        <v/>
      </c>
      <c r="BL294" t="str">
        <f t="shared" si="111"/>
        <v/>
      </c>
    </row>
    <row r="295" spans="23:64" x14ac:dyDescent="0.25">
      <c r="W295" t="b">
        <f>IF(OR(B295=Localization!$C$117,B295=5),4,IF(OR(B295=Localization!$C$118,B295=4),2,IF(OR(B295=Localization!$C$119,B295=3),0,IF(OR(B295=Localization!$C$120,B295=2),-1,IF(OR(B295=Localization!$C$121,B295=1),-2)))))</f>
        <v>0</v>
      </c>
      <c r="X295" t="b">
        <f>IF(OR(C295=Localization!$C$123,C295=5),-2,IF(OR(C295=Localization!$C$124,C295=4),-1,IF(OR(C295=Localization!$C$125,C295=3),0,IF(OR(C295=Localization!$C$126,C295=2),2,IF(OR(C295=Localization!$C$127,C295=1),4)))))</f>
        <v>0</v>
      </c>
      <c r="Y295" t="b">
        <f>IF(OR(D295=Localization!$C$117,D295=5),4,IF(OR(D295=Localization!$C$118,D295=4),2,IF(OR(D295=Localization!$C$119,D295=3),0,IF(OR(D295=Localization!$C$120,D295=2),-1,IF(OR(D295=Localization!$C$121,D295=1),-2)))))</f>
        <v>0</v>
      </c>
      <c r="Z295" t="b">
        <f>IF(OR(E295=Localization!$C$123,E295=5),-2,IF(OR(E295=Localization!$C$124,E295=4),-1,IF(OR(E295=Localization!$C$125,E295=3),0,IF(OR(E295=Localization!$C$126,E295=2),2,IF(OR(E295=Localization!$C$127,E295=1),4)))))</f>
        <v>0</v>
      </c>
      <c r="AA295" t="b">
        <f>IF(OR(F295=Localization!$C$117,F295=5),4,IF(OR(F295=Localization!$C$118,F295=4),2,IF(OR(F295=Localization!$C$119,F295=3),0,IF(OR(F295=Localization!$C$120,F295=2),-1,IF(OR(F295=Localization!$C$121,F295=1),-2)))))</f>
        <v>0</v>
      </c>
      <c r="AB295" t="b">
        <f>IF(OR(G295=Localization!$C$123,G295=5),-2,IF(OR(G295=Localization!$C$124,G295=4),-1,IF(OR(G295=Localization!$C$125,G295=3),0,IF(OR(G295=Localization!$C$126,G295=2),2,IF(OR(G295=Localization!$C$127,G295=1),4)))))</f>
        <v>0</v>
      </c>
      <c r="AC295" t="b">
        <f>IF(OR(H295=Localization!$C$117,H295=5),4,IF(OR(H295=Localization!$C$118,H295=4),2,IF(OR(H295=Localization!$C$119,H295=3),0,IF(OR(H295=Localization!$C$120,H295=2),-1,IF(OR(H295=Localization!$C$121,H295=1),-2)))))</f>
        <v>0</v>
      </c>
      <c r="AD295" t="b">
        <f>IF(OR(I295=Localization!$C$123,I295=5),-2,IF(OR(I295=Localization!$C$124,I295=4),-1,IF(OR(I295=Localization!$C$125,I295=3),0,IF(OR(I295=Localization!$C$126,I295=2),2,IF(OR(I295=Localization!$C$127,I295=1),4)))))</f>
        <v>0</v>
      </c>
      <c r="AE295" t="b">
        <f>IF(OR(J295=Localization!$C$117,J295=5),4,IF(OR(J295=Localization!$C$118,J295=4),2,IF(OR(J295=Localization!$C$119,J295=3),0,IF(OR(J295=Localization!$C$120,J295=2),-1,IF(OR(J295=Localization!$C$121,J295=1),-2)))))</f>
        <v>0</v>
      </c>
      <c r="AF295" t="b">
        <f>IF(OR(K295=Localization!$C$123,K295=5),-2,IF(OR(K295=Localization!$C$124,K295=4),-1,IF(OR(K295=Localization!$C$125,K295=3),0,IF(OR(K295=Localization!$C$126,K295=2),2,IF(OR(K295=Localization!$C$127,K295=1),4)))))</f>
        <v>0</v>
      </c>
      <c r="AG295" t="b">
        <f>IF(OR(L295=Localization!$C$117,L295=5),4,IF(OR(L295=Localization!$C$118,L295=4),2,IF(OR(L295=Localization!$C$119,L295=3),0,IF(OR(L295=Localization!$C$120,L295=2),-1,IF(OR(L295=Localization!$C$121,L295=1),-2)))))</f>
        <v>0</v>
      </c>
      <c r="AH295" t="b">
        <f>IF(OR(M295=Localization!$C$123,M295=5),-2,IF(OR(M295=Localization!$C$124,M295=4),-1,IF(OR(M295=Localization!$C$125,M295=3),0,IF(OR(M295=Localization!$C$126,M295=2),2,IF(OR(M295=Localization!$C$127,M295=1),4)))))</f>
        <v>0</v>
      </c>
      <c r="AI295" t="b">
        <f>IF(OR(N295=Localization!$C$117,N295=5),4,IF(OR(N295=Localization!$C$118,N295=4),2,IF(OR(N295=Localization!$C$119,N295=3),0,IF(OR(N295=Localization!$C$120,N295=2),-1,IF(OR(N295=Localization!$C$121,N295=1),-2)))))</f>
        <v>0</v>
      </c>
      <c r="AJ295" t="b">
        <f>IF(OR(O295=Localization!$C$123,O295=5),-2,IF(OR(O295=Localization!$C$124,O295=4),-1,IF(OR(O295=Localization!$C$125,O295=3),0,IF(OR(O295=Localization!$C$126,O295=2),2,IF(OR(O295=Localization!$C$127,O295=1),4)))))</f>
        <v>0</v>
      </c>
      <c r="AK295" t="b">
        <f>IF(OR(P295=Localization!$C$117,P295=5),4,IF(OR(P295=Localization!$C$118,P295=4),2,IF(OR(P295=Localization!$C$119,P295=3),0,IF(OR(P295=Localization!$C$120,P295=2),-1,IF(OR(P295=Localization!$C$121,P295=1),-2)))))</f>
        <v>0</v>
      </c>
      <c r="AL295" t="b">
        <f>IF(OR(Q295=Localization!$C$123,Q295=5),-2,IF(OR(Q295=Localization!$C$124,Q295=4),-1,IF(OR(Q295=Localization!$C$125,Q295=3),0,IF(OR(Q295=Localization!$C$126,Q295=2),2,IF(OR(Q295=Localization!$C$127,Q295=1),4)))))</f>
        <v>0</v>
      </c>
      <c r="AM295" t="b">
        <f>IF(OR(R295=Localization!$C$117,R295=5),4,IF(OR(R295=Localization!$C$118,R295=4),2,IF(OR(R295=Localization!$C$119,R295=3),0,IF(OR(R295=Localization!$C$120,R295=2),-1,IF(OR(R295=Localization!$C$121,R295=1),-2)))))</f>
        <v>0</v>
      </c>
      <c r="AN295" t="b">
        <f>IF(OR(S295=Localization!$C$123,S295=5),-2,IF(OR(S295=Localization!$C$124,S295=4),-1,IF(OR(S295=Localization!$C$125,S295=3),0,IF(OR(S295=Localization!$C$126,S295=2),2,IF(OR(S295=Localization!$C$127,S295=1),4)))))</f>
        <v>0</v>
      </c>
      <c r="AO295" t="b">
        <f>IF(OR(T295=Localization!$C$117,T295=5),4,IF(OR(T295=Localization!$C$118,T295=4),2,IF(OR(T295=Localization!$C$119,T295=3),0,IF(OR(T295=Localization!$C$120,T295=2),-1,IF(OR(T295=Localization!$C$121,T295=1),-2)))))</f>
        <v>0</v>
      </c>
      <c r="AP295" t="b">
        <f>IF(OR(U295=Localization!$C$123,U295=5),-2,IF(OR(U295=Localization!$C$124,U295=4),-1,IF(OR(U295=Localization!$C$125,U295=3),0,IF(OR(U295=Localization!$C$126,U295=2),2,IF(OR(U295=Localization!$C$127,U295=1),4)))))</f>
        <v>0</v>
      </c>
      <c r="AR295" t="str">
        <f t="shared" si="92"/>
        <v>ЛОЖЬЛОЖЬ</v>
      </c>
      <c r="AS295" t="str">
        <f t="shared" si="93"/>
        <v>ЛОЖЬЛОЖЬ</v>
      </c>
      <c r="AT295" t="str">
        <f t="shared" si="94"/>
        <v>ЛОЖЬЛОЖЬ</v>
      </c>
      <c r="AU295" t="str">
        <f t="shared" si="95"/>
        <v>ЛОЖЬЛОЖЬ</v>
      </c>
      <c r="AV295" t="str">
        <f t="shared" si="96"/>
        <v>ЛОЖЬЛОЖЬ</v>
      </c>
      <c r="AW295" t="str">
        <f t="shared" si="97"/>
        <v>ЛОЖЬЛОЖЬ</v>
      </c>
      <c r="AX295" t="str">
        <f t="shared" si="98"/>
        <v>ЛОЖЬЛОЖЬ</v>
      </c>
      <c r="AY295" t="str">
        <f t="shared" si="99"/>
        <v>ЛОЖЬЛОЖЬ</v>
      </c>
      <c r="AZ295" t="str">
        <f t="shared" si="100"/>
        <v>ЛОЖЬЛОЖЬ</v>
      </c>
      <c r="BA295" t="str">
        <f t="shared" si="101"/>
        <v>ЛОЖЬЛОЖЬ</v>
      </c>
      <c r="BC295" t="str">
        <f t="shared" si="102"/>
        <v/>
      </c>
      <c r="BD295" t="str">
        <f t="shared" si="103"/>
        <v/>
      </c>
      <c r="BE295" t="str">
        <f t="shared" si="104"/>
        <v/>
      </c>
      <c r="BF295" t="str">
        <f t="shared" si="105"/>
        <v/>
      </c>
      <c r="BG295" t="str">
        <f t="shared" si="106"/>
        <v/>
      </c>
      <c r="BH295" t="str">
        <f t="shared" si="107"/>
        <v/>
      </c>
      <c r="BI295" t="str">
        <f t="shared" si="108"/>
        <v/>
      </c>
      <c r="BJ295" t="str">
        <f t="shared" si="109"/>
        <v/>
      </c>
      <c r="BK295" t="str">
        <f t="shared" si="110"/>
        <v/>
      </c>
      <c r="BL295" t="str">
        <f t="shared" si="111"/>
        <v/>
      </c>
    </row>
    <row r="296" spans="23:64" x14ac:dyDescent="0.25">
      <c r="W296" t="b">
        <f>IF(OR(B296=Localization!$C$117,B296=5),4,IF(OR(B296=Localization!$C$118,B296=4),2,IF(OR(B296=Localization!$C$119,B296=3),0,IF(OR(B296=Localization!$C$120,B296=2),-1,IF(OR(B296=Localization!$C$121,B296=1),-2)))))</f>
        <v>0</v>
      </c>
      <c r="X296" t="b">
        <f>IF(OR(C296=Localization!$C$123,C296=5),-2,IF(OR(C296=Localization!$C$124,C296=4),-1,IF(OR(C296=Localization!$C$125,C296=3),0,IF(OR(C296=Localization!$C$126,C296=2),2,IF(OR(C296=Localization!$C$127,C296=1),4)))))</f>
        <v>0</v>
      </c>
      <c r="Y296" t="b">
        <f>IF(OR(D296=Localization!$C$117,D296=5),4,IF(OR(D296=Localization!$C$118,D296=4),2,IF(OR(D296=Localization!$C$119,D296=3),0,IF(OR(D296=Localization!$C$120,D296=2),-1,IF(OR(D296=Localization!$C$121,D296=1),-2)))))</f>
        <v>0</v>
      </c>
      <c r="Z296" t="b">
        <f>IF(OR(E296=Localization!$C$123,E296=5),-2,IF(OR(E296=Localization!$C$124,E296=4),-1,IF(OR(E296=Localization!$C$125,E296=3),0,IF(OR(E296=Localization!$C$126,E296=2),2,IF(OR(E296=Localization!$C$127,E296=1),4)))))</f>
        <v>0</v>
      </c>
      <c r="AA296" t="b">
        <f>IF(OR(F296=Localization!$C$117,F296=5),4,IF(OR(F296=Localization!$C$118,F296=4),2,IF(OR(F296=Localization!$C$119,F296=3),0,IF(OR(F296=Localization!$C$120,F296=2),-1,IF(OR(F296=Localization!$C$121,F296=1),-2)))))</f>
        <v>0</v>
      </c>
      <c r="AB296" t="b">
        <f>IF(OR(G296=Localization!$C$123,G296=5),-2,IF(OR(G296=Localization!$C$124,G296=4),-1,IF(OR(G296=Localization!$C$125,G296=3),0,IF(OR(G296=Localization!$C$126,G296=2),2,IF(OR(G296=Localization!$C$127,G296=1),4)))))</f>
        <v>0</v>
      </c>
      <c r="AC296" t="b">
        <f>IF(OR(H296=Localization!$C$117,H296=5),4,IF(OR(H296=Localization!$C$118,H296=4),2,IF(OR(H296=Localization!$C$119,H296=3),0,IF(OR(H296=Localization!$C$120,H296=2),-1,IF(OR(H296=Localization!$C$121,H296=1),-2)))))</f>
        <v>0</v>
      </c>
      <c r="AD296" t="b">
        <f>IF(OR(I296=Localization!$C$123,I296=5),-2,IF(OR(I296=Localization!$C$124,I296=4),-1,IF(OR(I296=Localization!$C$125,I296=3),0,IF(OR(I296=Localization!$C$126,I296=2),2,IF(OR(I296=Localization!$C$127,I296=1),4)))))</f>
        <v>0</v>
      </c>
      <c r="AE296" t="b">
        <f>IF(OR(J296=Localization!$C$117,J296=5),4,IF(OR(J296=Localization!$C$118,J296=4),2,IF(OR(J296=Localization!$C$119,J296=3),0,IF(OR(J296=Localization!$C$120,J296=2),-1,IF(OR(J296=Localization!$C$121,J296=1),-2)))))</f>
        <v>0</v>
      </c>
      <c r="AF296" t="b">
        <f>IF(OR(K296=Localization!$C$123,K296=5),-2,IF(OR(K296=Localization!$C$124,K296=4),-1,IF(OR(K296=Localization!$C$125,K296=3),0,IF(OR(K296=Localization!$C$126,K296=2),2,IF(OR(K296=Localization!$C$127,K296=1),4)))))</f>
        <v>0</v>
      </c>
      <c r="AG296" t="b">
        <f>IF(OR(L296=Localization!$C$117,L296=5),4,IF(OR(L296=Localization!$C$118,L296=4),2,IF(OR(L296=Localization!$C$119,L296=3),0,IF(OR(L296=Localization!$C$120,L296=2),-1,IF(OR(L296=Localization!$C$121,L296=1),-2)))))</f>
        <v>0</v>
      </c>
      <c r="AH296" t="b">
        <f>IF(OR(M296=Localization!$C$123,M296=5),-2,IF(OR(M296=Localization!$C$124,M296=4),-1,IF(OR(M296=Localization!$C$125,M296=3),0,IF(OR(M296=Localization!$C$126,M296=2),2,IF(OR(M296=Localization!$C$127,M296=1),4)))))</f>
        <v>0</v>
      </c>
      <c r="AI296" t="b">
        <f>IF(OR(N296=Localization!$C$117,N296=5),4,IF(OR(N296=Localization!$C$118,N296=4),2,IF(OR(N296=Localization!$C$119,N296=3),0,IF(OR(N296=Localization!$C$120,N296=2),-1,IF(OR(N296=Localization!$C$121,N296=1),-2)))))</f>
        <v>0</v>
      </c>
      <c r="AJ296" t="b">
        <f>IF(OR(O296=Localization!$C$123,O296=5),-2,IF(OR(O296=Localization!$C$124,O296=4),-1,IF(OR(O296=Localization!$C$125,O296=3),0,IF(OR(O296=Localization!$C$126,O296=2),2,IF(OR(O296=Localization!$C$127,O296=1),4)))))</f>
        <v>0</v>
      </c>
      <c r="AK296" t="b">
        <f>IF(OR(P296=Localization!$C$117,P296=5),4,IF(OR(P296=Localization!$C$118,P296=4),2,IF(OR(P296=Localization!$C$119,P296=3),0,IF(OR(P296=Localization!$C$120,P296=2),-1,IF(OR(P296=Localization!$C$121,P296=1),-2)))))</f>
        <v>0</v>
      </c>
      <c r="AL296" t="b">
        <f>IF(OR(Q296=Localization!$C$123,Q296=5),-2,IF(OR(Q296=Localization!$C$124,Q296=4),-1,IF(OR(Q296=Localization!$C$125,Q296=3),0,IF(OR(Q296=Localization!$C$126,Q296=2),2,IF(OR(Q296=Localization!$C$127,Q296=1),4)))))</f>
        <v>0</v>
      </c>
      <c r="AM296" t="b">
        <f>IF(OR(R296=Localization!$C$117,R296=5),4,IF(OR(R296=Localization!$C$118,R296=4),2,IF(OR(R296=Localization!$C$119,R296=3),0,IF(OR(R296=Localization!$C$120,R296=2),-1,IF(OR(R296=Localization!$C$121,R296=1),-2)))))</f>
        <v>0</v>
      </c>
      <c r="AN296" t="b">
        <f>IF(OR(S296=Localization!$C$123,S296=5),-2,IF(OR(S296=Localization!$C$124,S296=4),-1,IF(OR(S296=Localization!$C$125,S296=3),0,IF(OR(S296=Localization!$C$126,S296=2),2,IF(OR(S296=Localization!$C$127,S296=1),4)))))</f>
        <v>0</v>
      </c>
      <c r="AO296" t="b">
        <f>IF(OR(T296=Localization!$C$117,T296=5),4,IF(OR(T296=Localization!$C$118,T296=4),2,IF(OR(T296=Localization!$C$119,T296=3),0,IF(OR(T296=Localization!$C$120,T296=2),-1,IF(OR(T296=Localization!$C$121,T296=1),-2)))))</f>
        <v>0</v>
      </c>
      <c r="AP296" t="b">
        <f>IF(OR(U296=Localization!$C$123,U296=5),-2,IF(OR(U296=Localization!$C$124,U296=4),-1,IF(OR(U296=Localization!$C$125,U296=3),0,IF(OR(U296=Localization!$C$126,U296=2),2,IF(OR(U296=Localization!$C$127,U296=1),4)))))</f>
        <v>0</v>
      </c>
      <c r="AR296" t="str">
        <f t="shared" si="92"/>
        <v>ЛОЖЬЛОЖЬ</v>
      </c>
      <c r="AS296" t="str">
        <f t="shared" si="93"/>
        <v>ЛОЖЬЛОЖЬ</v>
      </c>
      <c r="AT296" t="str">
        <f t="shared" si="94"/>
        <v>ЛОЖЬЛОЖЬ</v>
      </c>
      <c r="AU296" t="str">
        <f t="shared" si="95"/>
        <v>ЛОЖЬЛОЖЬ</v>
      </c>
      <c r="AV296" t="str">
        <f t="shared" si="96"/>
        <v>ЛОЖЬЛОЖЬ</v>
      </c>
      <c r="AW296" t="str">
        <f t="shared" si="97"/>
        <v>ЛОЖЬЛОЖЬ</v>
      </c>
      <c r="AX296" t="str">
        <f t="shared" si="98"/>
        <v>ЛОЖЬЛОЖЬ</v>
      </c>
      <c r="AY296" t="str">
        <f t="shared" si="99"/>
        <v>ЛОЖЬЛОЖЬ</v>
      </c>
      <c r="AZ296" t="str">
        <f t="shared" si="100"/>
        <v>ЛОЖЬЛОЖЬ</v>
      </c>
      <c r="BA296" t="str">
        <f t="shared" si="101"/>
        <v>ЛОЖЬЛОЖЬ</v>
      </c>
      <c r="BC296" t="str">
        <f t="shared" si="102"/>
        <v/>
      </c>
      <c r="BD296" t="str">
        <f t="shared" si="103"/>
        <v/>
      </c>
      <c r="BE296" t="str">
        <f t="shared" si="104"/>
        <v/>
      </c>
      <c r="BF296" t="str">
        <f t="shared" si="105"/>
        <v/>
      </c>
      <c r="BG296" t="str">
        <f t="shared" si="106"/>
        <v/>
      </c>
      <c r="BH296" t="str">
        <f t="shared" si="107"/>
        <v/>
      </c>
      <c r="BI296" t="str">
        <f t="shared" si="108"/>
        <v/>
      </c>
      <c r="BJ296" t="str">
        <f t="shared" si="109"/>
        <v/>
      </c>
      <c r="BK296" t="str">
        <f t="shared" si="110"/>
        <v/>
      </c>
      <c r="BL296" t="str">
        <f t="shared" si="111"/>
        <v/>
      </c>
    </row>
    <row r="297" spans="23:64" x14ac:dyDescent="0.25">
      <c r="W297" t="b">
        <f>IF(OR(B297=Localization!$C$117,B297=5),4,IF(OR(B297=Localization!$C$118,B297=4),2,IF(OR(B297=Localization!$C$119,B297=3),0,IF(OR(B297=Localization!$C$120,B297=2),-1,IF(OR(B297=Localization!$C$121,B297=1),-2)))))</f>
        <v>0</v>
      </c>
      <c r="X297" t="b">
        <f>IF(OR(C297=Localization!$C$123,C297=5),-2,IF(OR(C297=Localization!$C$124,C297=4),-1,IF(OR(C297=Localization!$C$125,C297=3),0,IF(OR(C297=Localization!$C$126,C297=2),2,IF(OR(C297=Localization!$C$127,C297=1),4)))))</f>
        <v>0</v>
      </c>
      <c r="Y297" t="b">
        <f>IF(OR(D297=Localization!$C$117,D297=5),4,IF(OR(D297=Localization!$C$118,D297=4),2,IF(OR(D297=Localization!$C$119,D297=3),0,IF(OR(D297=Localization!$C$120,D297=2),-1,IF(OR(D297=Localization!$C$121,D297=1),-2)))))</f>
        <v>0</v>
      </c>
      <c r="Z297" t="b">
        <f>IF(OR(E297=Localization!$C$123,E297=5),-2,IF(OR(E297=Localization!$C$124,E297=4),-1,IF(OR(E297=Localization!$C$125,E297=3),0,IF(OR(E297=Localization!$C$126,E297=2),2,IF(OR(E297=Localization!$C$127,E297=1),4)))))</f>
        <v>0</v>
      </c>
      <c r="AA297" t="b">
        <f>IF(OR(F297=Localization!$C$117,F297=5),4,IF(OR(F297=Localization!$C$118,F297=4),2,IF(OR(F297=Localization!$C$119,F297=3),0,IF(OR(F297=Localization!$C$120,F297=2),-1,IF(OR(F297=Localization!$C$121,F297=1),-2)))))</f>
        <v>0</v>
      </c>
      <c r="AB297" t="b">
        <f>IF(OR(G297=Localization!$C$123,G297=5),-2,IF(OR(G297=Localization!$C$124,G297=4),-1,IF(OR(G297=Localization!$C$125,G297=3),0,IF(OR(G297=Localization!$C$126,G297=2),2,IF(OR(G297=Localization!$C$127,G297=1),4)))))</f>
        <v>0</v>
      </c>
      <c r="AC297" t="b">
        <f>IF(OR(H297=Localization!$C$117,H297=5),4,IF(OR(H297=Localization!$C$118,H297=4),2,IF(OR(H297=Localization!$C$119,H297=3),0,IF(OR(H297=Localization!$C$120,H297=2),-1,IF(OR(H297=Localization!$C$121,H297=1),-2)))))</f>
        <v>0</v>
      </c>
      <c r="AD297" t="b">
        <f>IF(OR(I297=Localization!$C$123,I297=5),-2,IF(OR(I297=Localization!$C$124,I297=4),-1,IF(OR(I297=Localization!$C$125,I297=3),0,IF(OR(I297=Localization!$C$126,I297=2),2,IF(OR(I297=Localization!$C$127,I297=1),4)))))</f>
        <v>0</v>
      </c>
      <c r="AE297" t="b">
        <f>IF(OR(J297=Localization!$C$117,J297=5),4,IF(OR(J297=Localization!$C$118,J297=4),2,IF(OR(J297=Localization!$C$119,J297=3),0,IF(OR(J297=Localization!$C$120,J297=2),-1,IF(OR(J297=Localization!$C$121,J297=1),-2)))))</f>
        <v>0</v>
      </c>
      <c r="AF297" t="b">
        <f>IF(OR(K297=Localization!$C$123,K297=5),-2,IF(OR(K297=Localization!$C$124,K297=4),-1,IF(OR(K297=Localization!$C$125,K297=3),0,IF(OR(K297=Localization!$C$126,K297=2),2,IF(OR(K297=Localization!$C$127,K297=1),4)))))</f>
        <v>0</v>
      </c>
      <c r="AG297" t="b">
        <f>IF(OR(L297=Localization!$C$117,L297=5),4,IF(OR(L297=Localization!$C$118,L297=4),2,IF(OR(L297=Localization!$C$119,L297=3),0,IF(OR(L297=Localization!$C$120,L297=2),-1,IF(OR(L297=Localization!$C$121,L297=1),-2)))))</f>
        <v>0</v>
      </c>
      <c r="AH297" t="b">
        <f>IF(OR(M297=Localization!$C$123,M297=5),-2,IF(OR(M297=Localization!$C$124,M297=4),-1,IF(OR(M297=Localization!$C$125,M297=3),0,IF(OR(M297=Localization!$C$126,M297=2),2,IF(OR(M297=Localization!$C$127,M297=1),4)))))</f>
        <v>0</v>
      </c>
      <c r="AI297" t="b">
        <f>IF(OR(N297=Localization!$C$117,N297=5),4,IF(OR(N297=Localization!$C$118,N297=4),2,IF(OR(N297=Localization!$C$119,N297=3),0,IF(OR(N297=Localization!$C$120,N297=2),-1,IF(OR(N297=Localization!$C$121,N297=1),-2)))))</f>
        <v>0</v>
      </c>
      <c r="AJ297" t="b">
        <f>IF(OR(O297=Localization!$C$123,O297=5),-2,IF(OR(O297=Localization!$C$124,O297=4),-1,IF(OR(O297=Localization!$C$125,O297=3),0,IF(OR(O297=Localization!$C$126,O297=2),2,IF(OR(O297=Localization!$C$127,O297=1),4)))))</f>
        <v>0</v>
      </c>
      <c r="AK297" t="b">
        <f>IF(OR(P297=Localization!$C$117,P297=5),4,IF(OR(P297=Localization!$C$118,P297=4),2,IF(OR(P297=Localization!$C$119,P297=3),0,IF(OR(P297=Localization!$C$120,P297=2),-1,IF(OR(P297=Localization!$C$121,P297=1),-2)))))</f>
        <v>0</v>
      </c>
      <c r="AL297" t="b">
        <f>IF(OR(Q297=Localization!$C$123,Q297=5),-2,IF(OR(Q297=Localization!$C$124,Q297=4),-1,IF(OR(Q297=Localization!$C$125,Q297=3),0,IF(OR(Q297=Localization!$C$126,Q297=2),2,IF(OR(Q297=Localization!$C$127,Q297=1),4)))))</f>
        <v>0</v>
      </c>
      <c r="AM297" t="b">
        <f>IF(OR(R297=Localization!$C$117,R297=5),4,IF(OR(R297=Localization!$C$118,R297=4),2,IF(OR(R297=Localization!$C$119,R297=3),0,IF(OR(R297=Localization!$C$120,R297=2),-1,IF(OR(R297=Localization!$C$121,R297=1),-2)))))</f>
        <v>0</v>
      </c>
      <c r="AN297" t="b">
        <f>IF(OR(S297=Localization!$C$123,S297=5),-2,IF(OR(S297=Localization!$C$124,S297=4),-1,IF(OR(S297=Localization!$C$125,S297=3),0,IF(OR(S297=Localization!$C$126,S297=2),2,IF(OR(S297=Localization!$C$127,S297=1),4)))))</f>
        <v>0</v>
      </c>
      <c r="AO297" t="b">
        <f>IF(OR(T297=Localization!$C$117,T297=5),4,IF(OR(T297=Localization!$C$118,T297=4),2,IF(OR(T297=Localization!$C$119,T297=3),0,IF(OR(T297=Localization!$C$120,T297=2),-1,IF(OR(T297=Localization!$C$121,T297=1),-2)))))</f>
        <v>0</v>
      </c>
      <c r="AP297" t="b">
        <f>IF(OR(U297=Localization!$C$123,U297=5),-2,IF(OR(U297=Localization!$C$124,U297=4),-1,IF(OR(U297=Localization!$C$125,U297=3),0,IF(OR(U297=Localization!$C$126,U297=2),2,IF(OR(U297=Localization!$C$127,U297=1),4)))))</f>
        <v>0</v>
      </c>
      <c r="AR297" t="str">
        <f t="shared" si="92"/>
        <v>ЛОЖЬЛОЖЬ</v>
      </c>
      <c r="AS297" t="str">
        <f t="shared" si="93"/>
        <v>ЛОЖЬЛОЖЬ</v>
      </c>
      <c r="AT297" t="str">
        <f t="shared" si="94"/>
        <v>ЛОЖЬЛОЖЬ</v>
      </c>
      <c r="AU297" t="str">
        <f t="shared" si="95"/>
        <v>ЛОЖЬЛОЖЬ</v>
      </c>
      <c r="AV297" t="str">
        <f t="shared" si="96"/>
        <v>ЛОЖЬЛОЖЬ</v>
      </c>
      <c r="AW297" t="str">
        <f t="shared" si="97"/>
        <v>ЛОЖЬЛОЖЬ</v>
      </c>
      <c r="AX297" t="str">
        <f t="shared" si="98"/>
        <v>ЛОЖЬЛОЖЬ</v>
      </c>
      <c r="AY297" t="str">
        <f t="shared" si="99"/>
        <v>ЛОЖЬЛОЖЬ</v>
      </c>
      <c r="AZ297" t="str">
        <f t="shared" si="100"/>
        <v>ЛОЖЬЛОЖЬ</v>
      </c>
      <c r="BA297" t="str">
        <f t="shared" si="101"/>
        <v>ЛОЖЬЛОЖЬ</v>
      </c>
      <c r="BC297" t="str">
        <f t="shared" si="102"/>
        <v/>
      </c>
      <c r="BD297" t="str">
        <f t="shared" si="103"/>
        <v/>
      </c>
      <c r="BE297" t="str">
        <f t="shared" si="104"/>
        <v/>
      </c>
      <c r="BF297" t="str">
        <f t="shared" si="105"/>
        <v/>
      </c>
      <c r="BG297" t="str">
        <f t="shared" si="106"/>
        <v/>
      </c>
      <c r="BH297" t="str">
        <f t="shared" si="107"/>
        <v/>
      </c>
      <c r="BI297" t="str">
        <f t="shared" si="108"/>
        <v/>
      </c>
      <c r="BJ297" t="str">
        <f t="shared" si="109"/>
        <v/>
      </c>
      <c r="BK297" t="str">
        <f t="shared" si="110"/>
        <v/>
      </c>
      <c r="BL297" t="str">
        <f t="shared" si="111"/>
        <v/>
      </c>
    </row>
    <row r="298" spans="23:64" x14ac:dyDescent="0.25">
      <c r="W298" t="b">
        <f>IF(OR(B298=Localization!$C$117,B298=5),4,IF(OR(B298=Localization!$C$118,B298=4),2,IF(OR(B298=Localization!$C$119,B298=3),0,IF(OR(B298=Localization!$C$120,B298=2),-1,IF(OR(B298=Localization!$C$121,B298=1),-2)))))</f>
        <v>0</v>
      </c>
      <c r="X298" t="b">
        <f>IF(OR(C298=Localization!$C$123,C298=5),-2,IF(OR(C298=Localization!$C$124,C298=4),-1,IF(OR(C298=Localization!$C$125,C298=3),0,IF(OR(C298=Localization!$C$126,C298=2),2,IF(OR(C298=Localization!$C$127,C298=1),4)))))</f>
        <v>0</v>
      </c>
      <c r="Y298" t="b">
        <f>IF(OR(D298=Localization!$C$117,D298=5),4,IF(OR(D298=Localization!$C$118,D298=4),2,IF(OR(D298=Localization!$C$119,D298=3),0,IF(OR(D298=Localization!$C$120,D298=2),-1,IF(OR(D298=Localization!$C$121,D298=1),-2)))))</f>
        <v>0</v>
      </c>
      <c r="Z298" t="b">
        <f>IF(OR(E298=Localization!$C$123,E298=5),-2,IF(OR(E298=Localization!$C$124,E298=4),-1,IF(OR(E298=Localization!$C$125,E298=3),0,IF(OR(E298=Localization!$C$126,E298=2),2,IF(OR(E298=Localization!$C$127,E298=1),4)))))</f>
        <v>0</v>
      </c>
      <c r="AA298" t="b">
        <f>IF(OR(F298=Localization!$C$117,F298=5),4,IF(OR(F298=Localization!$C$118,F298=4),2,IF(OR(F298=Localization!$C$119,F298=3),0,IF(OR(F298=Localization!$C$120,F298=2),-1,IF(OR(F298=Localization!$C$121,F298=1),-2)))))</f>
        <v>0</v>
      </c>
      <c r="AB298" t="b">
        <f>IF(OR(G298=Localization!$C$123,G298=5),-2,IF(OR(G298=Localization!$C$124,G298=4),-1,IF(OR(G298=Localization!$C$125,G298=3),0,IF(OR(G298=Localization!$C$126,G298=2),2,IF(OR(G298=Localization!$C$127,G298=1),4)))))</f>
        <v>0</v>
      </c>
      <c r="AC298" t="b">
        <f>IF(OR(H298=Localization!$C$117,H298=5),4,IF(OR(H298=Localization!$C$118,H298=4),2,IF(OR(H298=Localization!$C$119,H298=3),0,IF(OR(H298=Localization!$C$120,H298=2),-1,IF(OR(H298=Localization!$C$121,H298=1),-2)))))</f>
        <v>0</v>
      </c>
      <c r="AD298" t="b">
        <f>IF(OR(I298=Localization!$C$123,I298=5),-2,IF(OR(I298=Localization!$C$124,I298=4),-1,IF(OR(I298=Localization!$C$125,I298=3),0,IF(OR(I298=Localization!$C$126,I298=2),2,IF(OR(I298=Localization!$C$127,I298=1),4)))))</f>
        <v>0</v>
      </c>
      <c r="AE298" t="b">
        <f>IF(OR(J298=Localization!$C$117,J298=5),4,IF(OR(J298=Localization!$C$118,J298=4),2,IF(OR(J298=Localization!$C$119,J298=3),0,IF(OR(J298=Localization!$C$120,J298=2),-1,IF(OR(J298=Localization!$C$121,J298=1),-2)))))</f>
        <v>0</v>
      </c>
      <c r="AF298" t="b">
        <f>IF(OR(K298=Localization!$C$123,K298=5),-2,IF(OR(K298=Localization!$C$124,K298=4),-1,IF(OR(K298=Localization!$C$125,K298=3),0,IF(OR(K298=Localization!$C$126,K298=2),2,IF(OR(K298=Localization!$C$127,K298=1),4)))))</f>
        <v>0</v>
      </c>
      <c r="AG298" t="b">
        <f>IF(OR(L298=Localization!$C$117,L298=5),4,IF(OR(L298=Localization!$C$118,L298=4),2,IF(OR(L298=Localization!$C$119,L298=3),0,IF(OR(L298=Localization!$C$120,L298=2),-1,IF(OR(L298=Localization!$C$121,L298=1),-2)))))</f>
        <v>0</v>
      </c>
      <c r="AH298" t="b">
        <f>IF(OR(M298=Localization!$C$123,M298=5),-2,IF(OR(M298=Localization!$C$124,M298=4),-1,IF(OR(M298=Localization!$C$125,M298=3),0,IF(OR(M298=Localization!$C$126,M298=2),2,IF(OR(M298=Localization!$C$127,M298=1),4)))))</f>
        <v>0</v>
      </c>
      <c r="AI298" t="b">
        <f>IF(OR(N298=Localization!$C$117,N298=5),4,IF(OR(N298=Localization!$C$118,N298=4),2,IF(OR(N298=Localization!$C$119,N298=3),0,IF(OR(N298=Localization!$C$120,N298=2),-1,IF(OR(N298=Localization!$C$121,N298=1),-2)))))</f>
        <v>0</v>
      </c>
      <c r="AJ298" t="b">
        <f>IF(OR(O298=Localization!$C$123,O298=5),-2,IF(OR(O298=Localization!$C$124,O298=4),-1,IF(OR(O298=Localization!$C$125,O298=3),0,IF(OR(O298=Localization!$C$126,O298=2),2,IF(OR(O298=Localization!$C$127,O298=1),4)))))</f>
        <v>0</v>
      </c>
      <c r="AK298" t="b">
        <f>IF(OR(P298=Localization!$C$117,P298=5),4,IF(OR(P298=Localization!$C$118,P298=4),2,IF(OR(P298=Localization!$C$119,P298=3),0,IF(OR(P298=Localization!$C$120,P298=2),-1,IF(OR(P298=Localization!$C$121,P298=1),-2)))))</f>
        <v>0</v>
      </c>
      <c r="AL298" t="b">
        <f>IF(OR(Q298=Localization!$C$123,Q298=5),-2,IF(OR(Q298=Localization!$C$124,Q298=4),-1,IF(OR(Q298=Localization!$C$125,Q298=3),0,IF(OR(Q298=Localization!$C$126,Q298=2),2,IF(OR(Q298=Localization!$C$127,Q298=1),4)))))</f>
        <v>0</v>
      </c>
      <c r="AM298" t="b">
        <f>IF(OR(R298=Localization!$C$117,R298=5),4,IF(OR(R298=Localization!$C$118,R298=4),2,IF(OR(R298=Localization!$C$119,R298=3),0,IF(OR(R298=Localization!$C$120,R298=2),-1,IF(OR(R298=Localization!$C$121,R298=1),-2)))))</f>
        <v>0</v>
      </c>
      <c r="AN298" t="b">
        <f>IF(OR(S298=Localization!$C$123,S298=5),-2,IF(OR(S298=Localization!$C$124,S298=4),-1,IF(OR(S298=Localization!$C$125,S298=3),0,IF(OR(S298=Localization!$C$126,S298=2),2,IF(OR(S298=Localization!$C$127,S298=1),4)))))</f>
        <v>0</v>
      </c>
      <c r="AO298" t="b">
        <f>IF(OR(T298=Localization!$C$117,T298=5),4,IF(OR(T298=Localization!$C$118,T298=4),2,IF(OR(T298=Localization!$C$119,T298=3),0,IF(OR(T298=Localization!$C$120,T298=2),-1,IF(OR(T298=Localization!$C$121,T298=1),-2)))))</f>
        <v>0</v>
      </c>
      <c r="AP298" t="b">
        <f>IF(OR(U298=Localization!$C$123,U298=5),-2,IF(OR(U298=Localization!$C$124,U298=4),-1,IF(OR(U298=Localization!$C$125,U298=3),0,IF(OR(U298=Localization!$C$126,U298=2),2,IF(OR(U298=Localization!$C$127,U298=1),4)))))</f>
        <v>0</v>
      </c>
      <c r="AR298" t="str">
        <f t="shared" si="92"/>
        <v>ЛОЖЬЛОЖЬ</v>
      </c>
      <c r="AS298" t="str">
        <f t="shared" si="93"/>
        <v>ЛОЖЬЛОЖЬ</v>
      </c>
      <c r="AT298" t="str">
        <f t="shared" si="94"/>
        <v>ЛОЖЬЛОЖЬ</v>
      </c>
      <c r="AU298" t="str">
        <f t="shared" si="95"/>
        <v>ЛОЖЬЛОЖЬ</v>
      </c>
      <c r="AV298" t="str">
        <f t="shared" si="96"/>
        <v>ЛОЖЬЛОЖЬ</v>
      </c>
      <c r="AW298" t="str">
        <f t="shared" si="97"/>
        <v>ЛОЖЬЛОЖЬ</v>
      </c>
      <c r="AX298" t="str">
        <f t="shared" si="98"/>
        <v>ЛОЖЬЛОЖЬ</v>
      </c>
      <c r="AY298" t="str">
        <f t="shared" si="99"/>
        <v>ЛОЖЬЛОЖЬ</v>
      </c>
      <c r="AZ298" t="str">
        <f t="shared" si="100"/>
        <v>ЛОЖЬЛОЖЬ</v>
      </c>
      <c r="BA298" t="str">
        <f t="shared" si="101"/>
        <v>ЛОЖЬЛОЖЬ</v>
      </c>
      <c r="BC298" t="str">
        <f t="shared" si="102"/>
        <v/>
      </c>
      <c r="BD298" t="str">
        <f t="shared" si="103"/>
        <v/>
      </c>
      <c r="BE298" t="str">
        <f t="shared" si="104"/>
        <v/>
      </c>
      <c r="BF298" t="str">
        <f t="shared" si="105"/>
        <v/>
      </c>
      <c r="BG298" t="str">
        <f t="shared" si="106"/>
        <v/>
      </c>
      <c r="BH298" t="str">
        <f t="shared" si="107"/>
        <v/>
      </c>
      <c r="BI298" t="str">
        <f t="shared" si="108"/>
        <v/>
      </c>
      <c r="BJ298" t="str">
        <f t="shared" si="109"/>
        <v/>
      </c>
      <c r="BK298" t="str">
        <f t="shared" si="110"/>
        <v/>
      </c>
      <c r="BL298" t="str">
        <f t="shared" si="111"/>
        <v/>
      </c>
    </row>
    <row r="299" spans="23:64" x14ac:dyDescent="0.25">
      <c r="W299" t="b">
        <f>IF(OR(B299=Localization!$C$117,B299=5),4,IF(OR(B299=Localization!$C$118,B299=4),2,IF(OR(B299=Localization!$C$119,B299=3),0,IF(OR(B299=Localization!$C$120,B299=2),-1,IF(OR(B299=Localization!$C$121,B299=1),-2)))))</f>
        <v>0</v>
      </c>
      <c r="X299" t="b">
        <f>IF(OR(C299=Localization!$C$123,C299=5),-2,IF(OR(C299=Localization!$C$124,C299=4),-1,IF(OR(C299=Localization!$C$125,C299=3),0,IF(OR(C299=Localization!$C$126,C299=2),2,IF(OR(C299=Localization!$C$127,C299=1),4)))))</f>
        <v>0</v>
      </c>
      <c r="Y299" t="b">
        <f>IF(OR(D299=Localization!$C$117,D299=5),4,IF(OR(D299=Localization!$C$118,D299=4),2,IF(OR(D299=Localization!$C$119,D299=3),0,IF(OR(D299=Localization!$C$120,D299=2),-1,IF(OR(D299=Localization!$C$121,D299=1),-2)))))</f>
        <v>0</v>
      </c>
      <c r="Z299" t="b">
        <f>IF(OR(E299=Localization!$C$123,E299=5),-2,IF(OR(E299=Localization!$C$124,E299=4),-1,IF(OR(E299=Localization!$C$125,E299=3),0,IF(OR(E299=Localization!$C$126,E299=2),2,IF(OR(E299=Localization!$C$127,E299=1),4)))))</f>
        <v>0</v>
      </c>
      <c r="AA299" t="b">
        <f>IF(OR(F299=Localization!$C$117,F299=5),4,IF(OR(F299=Localization!$C$118,F299=4),2,IF(OR(F299=Localization!$C$119,F299=3),0,IF(OR(F299=Localization!$C$120,F299=2),-1,IF(OR(F299=Localization!$C$121,F299=1),-2)))))</f>
        <v>0</v>
      </c>
      <c r="AB299" t="b">
        <f>IF(OR(G299=Localization!$C$123,G299=5),-2,IF(OR(G299=Localization!$C$124,G299=4),-1,IF(OR(G299=Localization!$C$125,G299=3),0,IF(OR(G299=Localization!$C$126,G299=2),2,IF(OR(G299=Localization!$C$127,G299=1),4)))))</f>
        <v>0</v>
      </c>
      <c r="AC299" t="b">
        <f>IF(OR(H299=Localization!$C$117,H299=5),4,IF(OR(H299=Localization!$C$118,H299=4),2,IF(OR(H299=Localization!$C$119,H299=3),0,IF(OR(H299=Localization!$C$120,H299=2),-1,IF(OR(H299=Localization!$C$121,H299=1),-2)))))</f>
        <v>0</v>
      </c>
      <c r="AD299" t="b">
        <f>IF(OR(I299=Localization!$C$123,I299=5),-2,IF(OR(I299=Localization!$C$124,I299=4),-1,IF(OR(I299=Localization!$C$125,I299=3),0,IF(OR(I299=Localization!$C$126,I299=2),2,IF(OR(I299=Localization!$C$127,I299=1),4)))))</f>
        <v>0</v>
      </c>
      <c r="AE299" t="b">
        <f>IF(OR(J299=Localization!$C$117,J299=5),4,IF(OR(J299=Localization!$C$118,J299=4),2,IF(OR(J299=Localization!$C$119,J299=3),0,IF(OR(J299=Localization!$C$120,J299=2),-1,IF(OR(J299=Localization!$C$121,J299=1),-2)))))</f>
        <v>0</v>
      </c>
      <c r="AF299" t="b">
        <f>IF(OR(K299=Localization!$C$123,K299=5),-2,IF(OR(K299=Localization!$C$124,K299=4),-1,IF(OR(K299=Localization!$C$125,K299=3),0,IF(OR(K299=Localization!$C$126,K299=2),2,IF(OR(K299=Localization!$C$127,K299=1),4)))))</f>
        <v>0</v>
      </c>
      <c r="AG299" t="b">
        <f>IF(OR(L299=Localization!$C$117,L299=5),4,IF(OR(L299=Localization!$C$118,L299=4),2,IF(OR(L299=Localization!$C$119,L299=3),0,IF(OR(L299=Localization!$C$120,L299=2),-1,IF(OR(L299=Localization!$C$121,L299=1),-2)))))</f>
        <v>0</v>
      </c>
      <c r="AH299" t="b">
        <f>IF(OR(M299=Localization!$C$123,M299=5),-2,IF(OR(M299=Localization!$C$124,M299=4),-1,IF(OR(M299=Localization!$C$125,M299=3),0,IF(OR(M299=Localization!$C$126,M299=2),2,IF(OR(M299=Localization!$C$127,M299=1),4)))))</f>
        <v>0</v>
      </c>
      <c r="AI299" t="b">
        <f>IF(OR(N299=Localization!$C$117,N299=5),4,IF(OR(N299=Localization!$C$118,N299=4),2,IF(OR(N299=Localization!$C$119,N299=3),0,IF(OR(N299=Localization!$C$120,N299=2),-1,IF(OR(N299=Localization!$C$121,N299=1),-2)))))</f>
        <v>0</v>
      </c>
      <c r="AJ299" t="b">
        <f>IF(OR(O299=Localization!$C$123,O299=5),-2,IF(OR(O299=Localization!$C$124,O299=4),-1,IF(OR(O299=Localization!$C$125,O299=3),0,IF(OR(O299=Localization!$C$126,O299=2),2,IF(OR(O299=Localization!$C$127,O299=1),4)))))</f>
        <v>0</v>
      </c>
      <c r="AK299" t="b">
        <f>IF(OR(P299=Localization!$C$117,P299=5),4,IF(OR(P299=Localization!$C$118,P299=4),2,IF(OR(P299=Localization!$C$119,P299=3),0,IF(OR(P299=Localization!$C$120,P299=2),-1,IF(OR(P299=Localization!$C$121,P299=1),-2)))))</f>
        <v>0</v>
      </c>
      <c r="AL299" t="b">
        <f>IF(OR(Q299=Localization!$C$123,Q299=5),-2,IF(OR(Q299=Localization!$C$124,Q299=4),-1,IF(OR(Q299=Localization!$C$125,Q299=3),0,IF(OR(Q299=Localization!$C$126,Q299=2),2,IF(OR(Q299=Localization!$C$127,Q299=1),4)))))</f>
        <v>0</v>
      </c>
      <c r="AM299" t="b">
        <f>IF(OR(R299=Localization!$C$117,R299=5),4,IF(OR(R299=Localization!$C$118,R299=4),2,IF(OR(R299=Localization!$C$119,R299=3),0,IF(OR(R299=Localization!$C$120,R299=2),-1,IF(OR(R299=Localization!$C$121,R299=1),-2)))))</f>
        <v>0</v>
      </c>
      <c r="AN299" t="b">
        <f>IF(OR(S299=Localization!$C$123,S299=5),-2,IF(OR(S299=Localization!$C$124,S299=4),-1,IF(OR(S299=Localization!$C$125,S299=3),0,IF(OR(S299=Localization!$C$126,S299=2),2,IF(OR(S299=Localization!$C$127,S299=1),4)))))</f>
        <v>0</v>
      </c>
      <c r="AO299" t="b">
        <f>IF(OR(T299=Localization!$C$117,T299=5),4,IF(OR(T299=Localization!$C$118,T299=4),2,IF(OR(T299=Localization!$C$119,T299=3),0,IF(OR(T299=Localization!$C$120,T299=2),-1,IF(OR(T299=Localization!$C$121,T299=1),-2)))))</f>
        <v>0</v>
      </c>
      <c r="AP299" t="b">
        <f>IF(OR(U299=Localization!$C$123,U299=5),-2,IF(OR(U299=Localization!$C$124,U299=4),-1,IF(OR(U299=Localization!$C$125,U299=3),0,IF(OR(U299=Localization!$C$126,U299=2),2,IF(OR(U299=Localization!$C$127,U299=1),4)))))</f>
        <v>0</v>
      </c>
      <c r="AR299" t="str">
        <f t="shared" si="92"/>
        <v>ЛОЖЬЛОЖЬ</v>
      </c>
      <c r="AS299" t="str">
        <f t="shared" si="93"/>
        <v>ЛОЖЬЛОЖЬ</v>
      </c>
      <c r="AT299" t="str">
        <f t="shared" si="94"/>
        <v>ЛОЖЬЛОЖЬ</v>
      </c>
      <c r="AU299" t="str">
        <f t="shared" si="95"/>
        <v>ЛОЖЬЛОЖЬ</v>
      </c>
      <c r="AV299" t="str">
        <f t="shared" si="96"/>
        <v>ЛОЖЬЛОЖЬ</v>
      </c>
      <c r="AW299" t="str">
        <f t="shared" si="97"/>
        <v>ЛОЖЬЛОЖЬ</v>
      </c>
      <c r="AX299" t="str">
        <f t="shared" si="98"/>
        <v>ЛОЖЬЛОЖЬ</v>
      </c>
      <c r="AY299" t="str">
        <f t="shared" si="99"/>
        <v>ЛОЖЬЛОЖЬ</v>
      </c>
      <c r="AZ299" t="str">
        <f t="shared" si="100"/>
        <v>ЛОЖЬЛОЖЬ</v>
      </c>
      <c r="BA299" t="str">
        <f t="shared" si="101"/>
        <v>ЛОЖЬЛОЖЬ</v>
      </c>
      <c r="BC299" t="str">
        <f t="shared" si="102"/>
        <v/>
      </c>
      <c r="BD299" t="str">
        <f t="shared" si="103"/>
        <v/>
      </c>
      <c r="BE299" t="str">
        <f t="shared" si="104"/>
        <v/>
      </c>
      <c r="BF299" t="str">
        <f t="shared" si="105"/>
        <v/>
      </c>
      <c r="BG299" t="str">
        <f t="shared" si="106"/>
        <v/>
      </c>
      <c r="BH299" t="str">
        <f t="shared" si="107"/>
        <v/>
      </c>
      <c r="BI299" t="str">
        <f t="shared" si="108"/>
        <v/>
      </c>
      <c r="BJ299" t="str">
        <f t="shared" si="109"/>
        <v/>
      </c>
      <c r="BK299" t="str">
        <f t="shared" si="110"/>
        <v/>
      </c>
      <c r="BL299" t="str">
        <f t="shared" si="111"/>
        <v/>
      </c>
    </row>
    <row r="300" spans="23:64" x14ac:dyDescent="0.25">
      <c r="W300" t="b">
        <f>IF(OR(B300=Localization!$C$117,B300=5),4,IF(OR(B300=Localization!$C$118,B300=4),2,IF(OR(B300=Localization!$C$119,B300=3),0,IF(OR(B300=Localization!$C$120,B300=2),-1,IF(OR(B300=Localization!$C$121,B300=1),-2)))))</f>
        <v>0</v>
      </c>
      <c r="X300" t="b">
        <f>IF(OR(C300=Localization!$C$123,C300=5),-2,IF(OR(C300=Localization!$C$124,C300=4),-1,IF(OR(C300=Localization!$C$125,C300=3),0,IF(OR(C300=Localization!$C$126,C300=2),2,IF(OR(C300=Localization!$C$127,C300=1),4)))))</f>
        <v>0</v>
      </c>
      <c r="Y300" t="b">
        <f>IF(OR(D300=Localization!$C$117,D300=5),4,IF(OR(D300=Localization!$C$118,D300=4),2,IF(OR(D300=Localization!$C$119,D300=3),0,IF(OR(D300=Localization!$C$120,D300=2),-1,IF(OR(D300=Localization!$C$121,D300=1),-2)))))</f>
        <v>0</v>
      </c>
      <c r="Z300" t="b">
        <f>IF(OR(E300=Localization!$C$123,E300=5),-2,IF(OR(E300=Localization!$C$124,E300=4),-1,IF(OR(E300=Localization!$C$125,E300=3),0,IF(OR(E300=Localization!$C$126,E300=2),2,IF(OR(E300=Localization!$C$127,E300=1),4)))))</f>
        <v>0</v>
      </c>
      <c r="AA300" t="b">
        <f>IF(OR(F300=Localization!$C$117,F300=5),4,IF(OR(F300=Localization!$C$118,F300=4),2,IF(OR(F300=Localization!$C$119,F300=3),0,IF(OR(F300=Localization!$C$120,F300=2),-1,IF(OR(F300=Localization!$C$121,F300=1),-2)))))</f>
        <v>0</v>
      </c>
      <c r="AB300" t="b">
        <f>IF(OR(G300=Localization!$C$123,G300=5),-2,IF(OR(G300=Localization!$C$124,G300=4),-1,IF(OR(G300=Localization!$C$125,G300=3),0,IF(OR(G300=Localization!$C$126,G300=2),2,IF(OR(G300=Localization!$C$127,G300=1),4)))))</f>
        <v>0</v>
      </c>
      <c r="AC300" t="b">
        <f>IF(OR(H300=Localization!$C$117,H300=5),4,IF(OR(H300=Localization!$C$118,H300=4),2,IF(OR(H300=Localization!$C$119,H300=3),0,IF(OR(H300=Localization!$C$120,H300=2),-1,IF(OR(H300=Localization!$C$121,H300=1),-2)))))</f>
        <v>0</v>
      </c>
      <c r="AD300" t="b">
        <f>IF(OR(I300=Localization!$C$123,I300=5),-2,IF(OR(I300=Localization!$C$124,I300=4),-1,IF(OR(I300=Localization!$C$125,I300=3),0,IF(OR(I300=Localization!$C$126,I300=2),2,IF(OR(I300=Localization!$C$127,I300=1),4)))))</f>
        <v>0</v>
      </c>
      <c r="AE300" t="b">
        <f>IF(OR(J300=Localization!$C$117,J300=5),4,IF(OR(J300=Localization!$C$118,J300=4),2,IF(OR(J300=Localization!$C$119,J300=3),0,IF(OR(J300=Localization!$C$120,J300=2),-1,IF(OR(J300=Localization!$C$121,J300=1),-2)))))</f>
        <v>0</v>
      </c>
      <c r="AF300" t="b">
        <f>IF(OR(K300=Localization!$C$123,K300=5),-2,IF(OR(K300=Localization!$C$124,K300=4),-1,IF(OR(K300=Localization!$C$125,K300=3),0,IF(OR(K300=Localization!$C$126,K300=2),2,IF(OR(K300=Localization!$C$127,K300=1),4)))))</f>
        <v>0</v>
      </c>
      <c r="AG300" t="b">
        <f>IF(OR(L300=Localization!$C$117,L300=5),4,IF(OR(L300=Localization!$C$118,L300=4),2,IF(OR(L300=Localization!$C$119,L300=3),0,IF(OR(L300=Localization!$C$120,L300=2),-1,IF(OR(L300=Localization!$C$121,L300=1),-2)))))</f>
        <v>0</v>
      </c>
      <c r="AH300" t="b">
        <f>IF(OR(M300=Localization!$C$123,M300=5),-2,IF(OR(M300=Localization!$C$124,M300=4),-1,IF(OR(M300=Localization!$C$125,M300=3),0,IF(OR(M300=Localization!$C$126,M300=2),2,IF(OR(M300=Localization!$C$127,M300=1),4)))))</f>
        <v>0</v>
      </c>
      <c r="AI300" t="b">
        <f>IF(OR(N300=Localization!$C$117,N300=5),4,IF(OR(N300=Localization!$C$118,N300=4),2,IF(OR(N300=Localization!$C$119,N300=3),0,IF(OR(N300=Localization!$C$120,N300=2),-1,IF(OR(N300=Localization!$C$121,N300=1),-2)))))</f>
        <v>0</v>
      </c>
      <c r="AJ300" t="b">
        <f>IF(OR(O300=Localization!$C$123,O300=5),-2,IF(OR(O300=Localization!$C$124,O300=4),-1,IF(OR(O300=Localization!$C$125,O300=3),0,IF(OR(O300=Localization!$C$126,O300=2),2,IF(OR(O300=Localization!$C$127,O300=1),4)))))</f>
        <v>0</v>
      </c>
      <c r="AK300" t="b">
        <f>IF(OR(P300=Localization!$C$117,P300=5),4,IF(OR(P300=Localization!$C$118,P300=4),2,IF(OR(P300=Localization!$C$119,P300=3),0,IF(OR(P300=Localization!$C$120,P300=2),-1,IF(OR(P300=Localization!$C$121,P300=1),-2)))))</f>
        <v>0</v>
      </c>
      <c r="AL300" t="b">
        <f>IF(OR(Q300=Localization!$C$123,Q300=5),-2,IF(OR(Q300=Localization!$C$124,Q300=4),-1,IF(OR(Q300=Localization!$C$125,Q300=3),0,IF(OR(Q300=Localization!$C$126,Q300=2),2,IF(OR(Q300=Localization!$C$127,Q300=1),4)))))</f>
        <v>0</v>
      </c>
      <c r="AM300" t="b">
        <f>IF(OR(R300=Localization!$C$117,R300=5),4,IF(OR(R300=Localization!$C$118,R300=4),2,IF(OR(R300=Localization!$C$119,R300=3),0,IF(OR(R300=Localization!$C$120,R300=2),-1,IF(OR(R300=Localization!$C$121,R300=1),-2)))))</f>
        <v>0</v>
      </c>
      <c r="AN300" t="b">
        <f>IF(OR(S300=Localization!$C$123,S300=5),-2,IF(OR(S300=Localization!$C$124,S300=4),-1,IF(OR(S300=Localization!$C$125,S300=3),0,IF(OR(S300=Localization!$C$126,S300=2),2,IF(OR(S300=Localization!$C$127,S300=1),4)))))</f>
        <v>0</v>
      </c>
      <c r="AO300" t="b">
        <f>IF(OR(T300=Localization!$C$117,T300=5),4,IF(OR(T300=Localization!$C$118,T300=4),2,IF(OR(T300=Localization!$C$119,T300=3),0,IF(OR(T300=Localization!$C$120,T300=2),-1,IF(OR(T300=Localization!$C$121,T300=1),-2)))))</f>
        <v>0</v>
      </c>
      <c r="AP300" t="b">
        <f>IF(OR(U300=Localization!$C$123,U300=5),-2,IF(OR(U300=Localization!$C$124,U300=4),-1,IF(OR(U300=Localization!$C$125,U300=3),0,IF(OR(U300=Localization!$C$126,U300=2),2,IF(OR(U300=Localization!$C$127,U300=1),4)))))</f>
        <v>0</v>
      </c>
      <c r="AR300" t="str">
        <f t="shared" si="92"/>
        <v>ЛОЖЬЛОЖЬ</v>
      </c>
      <c r="AS300" t="str">
        <f t="shared" si="93"/>
        <v>ЛОЖЬЛОЖЬ</v>
      </c>
      <c r="AT300" t="str">
        <f t="shared" si="94"/>
        <v>ЛОЖЬЛОЖЬ</v>
      </c>
      <c r="AU300" t="str">
        <f t="shared" si="95"/>
        <v>ЛОЖЬЛОЖЬ</v>
      </c>
      <c r="AV300" t="str">
        <f t="shared" si="96"/>
        <v>ЛОЖЬЛОЖЬ</v>
      </c>
      <c r="AW300" t="str">
        <f t="shared" si="97"/>
        <v>ЛОЖЬЛОЖЬ</v>
      </c>
      <c r="AX300" t="str">
        <f t="shared" si="98"/>
        <v>ЛОЖЬЛОЖЬ</v>
      </c>
      <c r="AY300" t="str">
        <f t="shared" si="99"/>
        <v>ЛОЖЬЛОЖЬ</v>
      </c>
      <c r="AZ300" t="str">
        <f t="shared" si="100"/>
        <v>ЛОЖЬЛОЖЬ</v>
      </c>
      <c r="BA300" t="str">
        <f t="shared" si="101"/>
        <v>ЛОЖЬЛОЖЬ</v>
      </c>
      <c r="BC300" t="str">
        <f t="shared" si="102"/>
        <v/>
      </c>
      <c r="BD300" t="str">
        <f t="shared" si="103"/>
        <v/>
      </c>
      <c r="BE300" t="str">
        <f t="shared" si="104"/>
        <v/>
      </c>
      <c r="BF300" t="str">
        <f t="shared" si="105"/>
        <v/>
      </c>
      <c r="BG300" t="str">
        <f t="shared" si="106"/>
        <v/>
      </c>
      <c r="BH300" t="str">
        <f t="shared" si="107"/>
        <v/>
      </c>
      <c r="BI300" t="str">
        <f t="shared" si="108"/>
        <v/>
      </c>
      <c r="BJ300" t="str">
        <f t="shared" si="109"/>
        <v/>
      </c>
      <c r="BK300" t="str">
        <f t="shared" si="110"/>
        <v/>
      </c>
      <c r="BL300" t="str">
        <f t="shared" si="111"/>
        <v/>
      </c>
    </row>
    <row r="301" spans="23:64" x14ac:dyDescent="0.25">
      <c r="W301" t="b">
        <f>IF(OR(B301=Localization!$C$117,B301=5),4,IF(OR(B301=Localization!$C$118,B301=4),2,IF(OR(B301=Localization!$C$119,B301=3),0,IF(OR(B301=Localization!$C$120,B301=2),-1,IF(OR(B301=Localization!$C$121,B301=1),-2)))))</f>
        <v>0</v>
      </c>
      <c r="X301" t="b">
        <f>IF(OR(C301=Localization!$C$123,C301=5),-2,IF(OR(C301=Localization!$C$124,C301=4),-1,IF(OR(C301=Localization!$C$125,C301=3),0,IF(OR(C301=Localization!$C$126,C301=2),2,IF(OR(C301=Localization!$C$127,C301=1),4)))))</f>
        <v>0</v>
      </c>
      <c r="Y301" t="b">
        <f>IF(OR(D301=Localization!$C$117,D301=5),4,IF(OR(D301=Localization!$C$118,D301=4),2,IF(OR(D301=Localization!$C$119,D301=3),0,IF(OR(D301=Localization!$C$120,D301=2),-1,IF(OR(D301=Localization!$C$121,D301=1),-2)))))</f>
        <v>0</v>
      </c>
      <c r="Z301" t="b">
        <f>IF(OR(E301=Localization!$C$123,E301=5),-2,IF(OR(E301=Localization!$C$124,E301=4),-1,IF(OR(E301=Localization!$C$125,E301=3),0,IF(OR(E301=Localization!$C$126,E301=2),2,IF(OR(E301=Localization!$C$127,E301=1),4)))))</f>
        <v>0</v>
      </c>
      <c r="AA301" t="b">
        <f>IF(OR(F301=Localization!$C$117,F301=5),4,IF(OR(F301=Localization!$C$118,F301=4),2,IF(OR(F301=Localization!$C$119,F301=3),0,IF(OR(F301=Localization!$C$120,F301=2),-1,IF(OR(F301=Localization!$C$121,F301=1),-2)))))</f>
        <v>0</v>
      </c>
      <c r="AB301" t="b">
        <f>IF(OR(G301=Localization!$C$123,G301=5),-2,IF(OR(G301=Localization!$C$124,G301=4),-1,IF(OR(G301=Localization!$C$125,G301=3),0,IF(OR(G301=Localization!$C$126,G301=2),2,IF(OR(G301=Localization!$C$127,G301=1),4)))))</f>
        <v>0</v>
      </c>
      <c r="AC301" t="b">
        <f>IF(OR(H301=Localization!$C$117,H301=5),4,IF(OR(H301=Localization!$C$118,H301=4),2,IF(OR(H301=Localization!$C$119,H301=3),0,IF(OR(H301=Localization!$C$120,H301=2),-1,IF(OR(H301=Localization!$C$121,H301=1),-2)))))</f>
        <v>0</v>
      </c>
      <c r="AD301" t="b">
        <f>IF(OR(I301=Localization!$C$123,I301=5),-2,IF(OR(I301=Localization!$C$124,I301=4),-1,IF(OR(I301=Localization!$C$125,I301=3),0,IF(OR(I301=Localization!$C$126,I301=2),2,IF(OR(I301=Localization!$C$127,I301=1),4)))))</f>
        <v>0</v>
      </c>
      <c r="AE301" t="b">
        <f>IF(OR(J301=Localization!$C$117,J301=5),4,IF(OR(J301=Localization!$C$118,J301=4),2,IF(OR(J301=Localization!$C$119,J301=3),0,IF(OR(J301=Localization!$C$120,J301=2),-1,IF(OR(J301=Localization!$C$121,J301=1),-2)))))</f>
        <v>0</v>
      </c>
      <c r="AF301" t="b">
        <f>IF(OR(K301=Localization!$C$123,K301=5),-2,IF(OR(K301=Localization!$C$124,K301=4),-1,IF(OR(K301=Localization!$C$125,K301=3),0,IF(OR(K301=Localization!$C$126,K301=2),2,IF(OR(K301=Localization!$C$127,K301=1),4)))))</f>
        <v>0</v>
      </c>
      <c r="AG301" t="b">
        <f>IF(OR(L301=Localization!$C$117,L301=5),4,IF(OR(L301=Localization!$C$118,L301=4),2,IF(OR(L301=Localization!$C$119,L301=3),0,IF(OR(L301=Localization!$C$120,L301=2),-1,IF(OR(L301=Localization!$C$121,L301=1),-2)))))</f>
        <v>0</v>
      </c>
      <c r="AH301" t="b">
        <f>IF(OR(M301=Localization!$C$123,M301=5),-2,IF(OR(M301=Localization!$C$124,M301=4),-1,IF(OR(M301=Localization!$C$125,M301=3),0,IF(OR(M301=Localization!$C$126,M301=2),2,IF(OR(M301=Localization!$C$127,M301=1),4)))))</f>
        <v>0</v>
      </c>
      <c r="AI301" t="b">
        <f>IF(OR(N301=Localization!$C$117,N301=5),4,IF(OR(N301=Localization!$C$118,N301=4),2,IF(OR(N301=Localization!$C$119,N301=3),0,IF(OR(N301=Localization!$C$120,N301=2),-1,IF(OR(N301=Localization!$C$121,N301=1),-2)))))</f>
        <v>0</v>
      </c>
      <c r="AJ301" t="b">
        <f>IF(OR(O301=Localization!$C$123,O301=5),-2,IF(OR(O301=Localization!$C$124,O301=4),-1,IF(OR(O301=Localization!$C$125,O301=3),0,IF(OR(O301=Localization!$C$126,O301=2),2,IF(OR(O301=Localization!$C$127,O301=1),4)))))</f>
        <v>0</v>
      </c>
      <c r="AK301" t="b">
        <f>IF(OR(P301=Localization!$C$117,P301=5),4,IF(OR(P301=Localization!$C$118,P301=4),2,IF(OR(P301=Localization!$C$119,P301=3),0,IF(OR(P301=Localization!$C$120,P301=2),-1,IF(OR(P301=Localization!$C$121,P301=1),-2)))))</f>
        <v>0</v>
      </c>
      <c r="AL301" t="b">
        <f>IF(OR(Q301=Localization!$C$123,Q301=5),-2,IF(OR(Q301=Localization!$C$124,Q301=4),-1,IF(OR(Q301=Localization!$C$125,Q301=3),0,IF(OR(Q301=Localization!$C$126,Q301=2),2,IF(OR(Q301=Localization!$C$127,Q301=1),4)))))</f>
        <v>0</v>
      </c>
      <c r="AM301" t="b">
        <f>IF(OR(R301=Localization!$C$117,R301=5),4,IF(OR(R301=Localization!$C$118,R301=4),2,IF(OR(R301=Localization!$C$119,R301=3),0,IF(OR(R301=Localization!$C$120,R301=2),-1,IF(OR(R301=Localization!$C$121,R301=1),-2)))))</f>
        <v>0</v>
      </c>
      <c r="AN301" t="b">
        <f>IF(OR(S301=Localization!$C$123,S301=5),-2,IF(OR(S301=Localization!$C$124,S301=4),-1,IF(OR(S301=Localization!$C$125,S301=3),0,IF(OR(S301=Localization!$C$126,S301=2),2,IF(OR(S301=Localization!$C$127,S301=1),4)))))</f>
        <v>0</v>
      </c>
      <c r="AO301" t="b">
        <f>IF(OR(T301=Localization!$C$117,T301=5),4,IF(OR(T301=Localization!$C$118,T301=4),2,IF(OR(T301=Localization!$C$119,T301=3),0,IF(OR(T301=Localization!$C$120,T301=2),-1,IF(OR(T301=Localization!$C$121,T301=1),-2)))))</f>
        <v>0</v>
      </c>
      <c r="AP301" t="b">
        <f>IF(OR(U301=Localization!$C$123,U301=5),-2,IF(OR(U301=Localization!$C$124,U301=4),-1,IF(OR(U301=Localization!$C$125,U301=3),0,IF(OR(U301=Localization!$C$126,U301=2),2,IF(OR(U301=Localization!$C$127,U301=1),4)))))</f>
        <v>0</v>
      </c>
      <c r="AR301" t="str">
        <f t="shared" si="92"/>
        <v>ЛОЖЬЛОЖЬ</v>
      </c>
      <c r="AS301" t="str">
        <f t="shared" si="93"/>
        <v>ЛОЖЬЛОЖЬ</v>
      </c>
      <c r="AT301" t="str">
        <f t="shared" si="94"/>
        <v>ЛОЖЬЛОЖЬ</v>
      </c>
      <c r="AU301" t="str">
        <f t="shared" si="95"/>
        <v>ЛОЖЬЛОЖЬ</v>
      </c>
      <c r="AV301" t="str">
        <f t="shared" si="96"/>
        <v>ЛОЖЬЛОЖЬ</v>
      </c>
      <c r="AW301" t="str">
        <f t="shared" si="97"/>
        <v>ЛОЖЬЛОЖЬ</v>
      </c>
      <c r="AX301" t="str">
        <f t="shared" si="98"/>
        <v>ЛОЖЬЛОЖЬ</v>
      </c>
      <c r="AY301" t="str">
        <f t="shared" si="99"/>
        <v>ЛОЖЬЛОЖЬ</v>
      </c>
      <c r="AZ301" t="str">
        <f t="shared" si="100"/>
        <v>ЛОЖЬЛОЖЬ</v>
      </c>
      <c r="BA301" t="str">
        <f t="shared" si="101"/>
        <v>ЛОЖЬЛОЖЬ</v>
      </c>
      <c r="BC301" t="str">
        <f t="shared" si="102"/>
        <v/>
      </c>
      <c r="BD301" t="str">
        <f t="shared" si="103"/>
        <v/>
      </c>
      <c r="BE301" t="str">
        <f t="shared" si="104"/>
        <v/>
      </c>
      <c r="BF301" t="str">
        <f t="shared" si="105"/>
        <v/>
      </c>
      <c r="BG301" t="str">
        <f t="shared" si="106"/>
        <v/>
      </c>
      <c r="BH301" t="str">
        <f t="shared" si="107"/>
        <v/>
      </c>
      <c r="BI301" t="str">
        <f t="shared" si="108"/>
        <v/>
      </c>
      <c r="BJ301" t="str">
        <f t="shared" si="109"/>
        <v/>
      </c>
      <c r="BK301" t="str">
        <f t="shared" si="110"/>
        <v/>
      </c>
      <c r="BL301" t="str">
        <f t="shared" si="111"/>
        <v/>
      </c>
    </row>
    <row r="302" spans="23:64" x14ac:dyDescent="0.25">
      <c r="W302" t="b">
        <f>IF(OR(B302=Localization!$C$117,B302=5),4,IF(OR(B302=Localization!$C$118,B302=4),2,IF(OR(B302=Localization!$C$119,B302=3),0,IF(OR(B302=Localization!$C$120,B302=2),-1,IF(OR(B302=Localization!$C$121,B302=1),-2)))))</f>
        <v>0</v>
      </c>
      <c r="X302" t="b">
        <f>IF(OR(C302=Localization!$C$123,C302=5),-2,IF(OR(C302=Localization!$C$124,C302=4),-1,IF(OR(C302=Localization!$C$125,C302=3),0,IF(OR(C302=Localization!$C$126,C302=2),2,IF(OR(C302=Localization!$C$127,C302=1),4)))))</f>
        <v>0</v>
      </c>
      <c r="Y302" t="b">
        <f>IF(OR(D302=Localization!$C$117,D302=5),4,IF(OR(D302=Localization!$C$118,D302=4),2,IF(OR(D302=Localization!$C$119,D302=3),0,IF(OR(D302=Localization!$C$120,D302=2),-1,IF(OR(D302=Localization!$C$121,D302=1),-2)))))</f>
        <v>0</v>
      </c>
      <c r="Z302" t="b">
        <f>IF(OR(E302=Localization!$C$123,E302=5),-2,IF(OR(E302=Localization!$C$124,E302=4),-1,IF(OR(E302=Localization!$C$125,E302=3),0,IF(OR(E302=Localization!$C$126,E302=2),2,IF(OR(E302=Localization!$C$127,E302=1),4)))))</f>
        <v>0</v>
      </c>
      <c r="AA302" t="b">
        <f>IF(OR(F302=Localization!$C$117,F302=5),4,IF(OR(F302=Localization!$C$118,F302=4),2,IF(OR(F302=Localization!$C$119,F302=3),0,IF(OR(F302=Localization!$C$120,F302=2),-1,IF(OR(F302=Localization!$C$121,F302=1),-2)))))</f>
        <v>0</v>
      </c>
      <c r="AB302" t="b">
        <f>IF(OR(G302=Localization!$C$123,G302=5),-2,IF(OR(G302=Localization!$C$124,G302=4),-1,IF(OR(G302=Localization!$C$125,G302=3),0,IF(OR(G302=Localization!$C$126,G302=2),2,IF(OR(G302=Localization!$C$127,G302=1),4)))))</f>
        <v>0</v>
      </c>
      <c r="AC302" t="b">
        <f>IF(OR(H302=Localization!$C$117,H302=5),4,IF(OR(H302=Localization!$C$118,H302=4),2,IF(OR(H302=Localization!$C$119,H302=3),0,IF(OR(H302=Localization!$C$120,H302=2),-1,IF(OR(H302=Localization!$C$121,H302=1),-2)))))</f>
        <v>0</v>
      </c>
      <c r="AD302" t="b">
        <f>IF(OR(I302=Localization!$C$123,I302=5),-2,IF(OR(I302=Localization!$C$124,I302=4),-1,IF(OR(I302=Localization!$C$125,I302=3),0,IF(OR(I302=Localization!$C$126,I302=2),2,IF(OR(I302=Localization!$C$127,I302=1),4)))))</f>
        <v>0</v>
      </c>
      <c r="AE302" t="b">
        <f>IF(OR(J302=Localization!$C$117,J302=5),4,IF(OR(J302=Localization!$C$118,J302=4),2,IF(OR(J302=Localization!$C$119,J302=3),0,IF(OR(J302=Localization!$C$120,J302=2),-1,IF(OR(J302=Localization!$C$121,J302=1),-2)))))</f>
        <v>0</v>
      </c>
      <c r="AF302" t="b">
        <f>IF(OR(K302=Localization!$C$123,K302=5),-2,IF(OR(K302=Localization!$C$124,K302=4),-1,IF(OR(K302=Localization!$C$125,K302=3),0,IF(OR(K302=Localization!$C$126,K302=2),2,IF(OR(K302=Localization!$C$127,K302=1),4)))))</f>
        <v>0</v>
      </c>
      <c r="AG302" t="b">
        <f>IF(OR(L302=Localization!$C$117,L302=5),4,IF(OR(L302=Localization!$C$118,L302=4),2,IF(OR(L302=Localization!$C$119,L302=3),0,IF(OR(L302=Localization!$C$120,L302=2),-1,IF(OR(L302=Localization!$C$121,L302=1),-2)))))</f>
        <v>0</v>
      </c>
      <c r="AH302" t="b">
        <f>IF(OR(M302=Localization!$C$123,M302=5),-2,IF(OR(M302=Localization!$C$124,M302=4),-1,IF(OR(M302=Localization!$C$125,M302=3),0,IF(OR(M302=Localization!$C$126,M302=2),2,IF(OR(M302=Localization!$C$127,M302=1),4)))))</f>
        <v>0</v>
      </c>
      <c r="AI302" t="b">
        <f>IF(OR(N302=Localization!$C$117,N302=5),4,IF(OR(N302=Localization!$C$118,N302=4),2,IF(OR(N302=Localization!$C$119,N302=3),0,IF(OR(N302=Localization!$C$120,N302=2),-1,IF(OR(N302=Localization!$C$121,N302=1),-2)))))</f>
        <v>0</v>
      </c>
      <c r="AJ302" t="b">
        <f>IF(OR(O302=Localization!$C$123,O302=5),-2,IF(OR(O302=Localization!$C$124,O302=4),-1,IF(OR(O302=Localization!$C$125,O302=3),0,IF(OR(O302=Localization!$C$126,O302=2),2,IF(OR(O302=Localization!$C$127,O302=1),4)))))</f>
        <v>0</v>
      </c>
      <c r="AK302" t="b">
        <f>IF(OR(P302=Localization!$C$117,P302=5),4,IF(OR(P302=Localization!$C$118,P302=4),2,IF(OR(P302=Localization!$C$119,P302=3),0,IF(OR(P302=Localization!$C$120,P302=2),-1,IF(OR(P302=Localization!$C$121,P302=1),-2)))))</f>
        <v>0</v>
      </c>
      <c r="AL302" t="b">
        <f>IF(OR(Q302=Localization!$C$123,Q302=5),-2,IF(OR(Q302=Localization!$C$124,Q302=4),-1,IF(OR(Q302=Localization!$C$125,Q302=3),0,IF(OR(Q302=Localization!$C$126,Q302=2),2,IF(OR(Q302=Localization!$C$127,Q302=1),4)))))</f>
        <v>0</v>
      </c>
      <c r="AM302" t="b">
        <f>IF(OR(R302=Localization!$C$117,R302=5),4,IF(OR(R302=Localization!$C$118,R302=4),2,IF(OR(R302=Localization!$C$119,R302=3),0,IF(OR(R302=Localization!$C$120,R302=2),-1,IF(OR(R302=Localization!$C$121,R302=1),-2)))))</f>
        <v>0</v>
      </c>
      <c r="AN302" t="b">
        <f>IF(OR(S302=Localization!$C$123,S302=5),-2,IF(OR(S302=Localization!$C$124,S302=4),-1,IF(OR(S302=Localization!$C$125,S302=3),0,IF(OR(S302=Localization!$C$126,S302=2),2,IF(OR(S302=Localization!$C$127,S302=1),4)))))</f>
        <v>0</v>
      </c>
      <c r="AO302" t="b">
        <f>IF(OR(T302=Localization!$C$117,T302=5),4,IF(OR(T302=Localization!$C$118,T302=4),2,IF(OR(T302=Localization!$C$119,T302=3),0,IF(OR(T302=Localization!$C$120,T302=2),-1,IF(OR(T302=Localization!$C$121,T302=1),-2)))))</f>
        <v>0</v>
      </c>
      <c r="AP302" t="b">
        <f>IF(OR(U302=Localization!$C$123,U302=5),-2,IF(OR(U302=Localization!$C$124,U302=4),-1,IF(OR(U302=Localization!$C$125,U302=3),0,IF(OR(U302=Localization!$C$126,U302=2),2,IF(OR(U302=Localization!$C$127,U302=1),4)))))</f>
        <v>0</v>
      </c>
      <c r="AR302" t="str">
        <f t="shared" si="92"/>
        <v>ЛОЖЬЛОЖЬ</v>
      </c>
      <c r="AS302" t="str">
        <f t="shared" si="93"/>
        <v>ЛОЖЬЛОЖЬ</v>
      </c>
      <c r="AT302" t="str">
        <f t="shared" si="94"/>
        <v>ЛОЖЬЛОЖЬ</v>
      </c>
      <c r="AU302" t="str">
        <f t="shared" si="95"/>
        <v>ЛОЖЬЛОЖЬ</v>
      </c>
      <c r="AV302" t="str">
        <f t="shared" si="96"/>
        <v>ЛОЖЬЛОЖЬ</v>
      </c>
      <c r="AW302" t="str">
        <f t="shared" si="97"/>
        <v>ЛОЖЬЛОЖЬ</v>
      </c>
      <c r="AX302" t="str">
        <f t="shared" si="98"/>
        <v>ЛОЖЬЛОЖЬ</v>
      </c>
      <c r="AY302" t="str">
        <f t="shared" si="99"/>
        <v>ЛОЖЬЛОЖЬ</v>
      </c>
      <c r="AZ302" t="str">
        <f t="shared" si="100"/>
        <v>ЛОЖЬЛОЖЬ</v>
      </c>
      <c r="BA302" t="str">
        <f t="shared" si="101"/>
        <v>ЛОЖЬЛОЖЬ</v>
      </c>
      <c r="BC302" t="str">
        <f t="shared" si="102"/>
        <v/>
      </c>
      <c r="BD302" t="str">
        <f t="shared" si="103"/>
        <v/>
      </c>
      <c r="BE302" t="str">
        <f t="shared" si="104"/>
        <v/>
      </c>
      <c r="BF302" t="str">
        <f t="shared" si="105"/>
        <v/>
      </c>
      <c r="BG302" t="str">
        <f t="shared" si="106"/>
        <v/>
      </c>
      <c r="BH302" t="str">
        <f t="shared" si="107"/>
        <v/>
      </c>
      <c r="BI302" t="str">
        <f t="shared" si="108"/>
        <v/>
      </c>
      <c r="BJ302" t="str">
        <f t="shared" si="109"/>
        <v/>
      </c>
      <c r="BK302" t="str">
        <f t="shared" si="110"/>
        <v/>
      </c>
      <c r="BL302" t="str">
        <f t="shared" si="111"/>
        <v/>
      </c>
    </row>
    <row r="303" spans="23:64" x14ac:dyDescent="0.25">
      <c r="W303" t="b">
        <f>IF(OR(B303=Localization!$C$117,B303=5),4,IF(OR(B303=Localization!$C$118,B303=4),2,IF(OR(B303=Localization!$C$119,B303=3),0,IF(OR(B303=Localization!$C$120,B303=2),-1,IF(OR(B303=Localization!$C$121,B303=1),-2)))))</f>
        <v>0</v>
      </c>
      <c r="X303" t="b">
        <f>IF(OR(C303=Localization!$C$123,C303=5),-2,IF(OR(C303=Localization!$C$124,C303=4),-1,IF(OR(C303=Localization!$C$125,C303=3),0,IF(OR(C303=Localization!$C$126,C303=2),2,IF(OR(C303=Localization!$C$127,C303=1),4)))))</f>
        <v>0</v>
      </c>
      <c r="Y303" t="b">
        <f>IF(OR(D303=Localization!$C$117,D303=5),4,IF(OR(D303=Localization!$C$118,D303=4),2,IF(OR(D303=Localization!$C$119,D303=3),0,IF(OR(D303=Localization!$C$120,D303=2),-1,IF(OR(D303=Localization!$C$121,D303=1),-2)))))</f>
        <v>0</v>
      </c>
      <c r="Z303" t="b">
        <f>IF(OR(E303=Localization!$C$123,E303=5),-2,IF(OR(E303=Localization!$C$124,E303=4),-1,IF(OR(E303=Localization!$C$125,E303=3),0,IF(OR(E303=Localization!$C$126,E303=2),2,IF(OR(E303=Localization!$C$127,E303=1),4)))))</f>
        <v>0</v>
      </c>
      <c r="AA303" t="b">
        <f>IF(OR(F303=Localization!$C$117,F303=5),4,IF(OR(F303=Localization!$C$118,F303=4),2,IF(OR(F303=Localization!$C$119,F303=3),0,IF(OR(F303=Localization!$C$120,F303=2),-1,IF(OR(F303=Localization!$C$121,F303=1),-2)))))</f>
        <v>0</v>
      </c>
      <c r="AB303" t="b">
        <f>IF(OR(G303=Localization!$C$123,G303=5),-2,IF(OR(G303=Localization!$C$124,G303=4),-1,IF(OR(G303=Localization!$C$125,G303=3),0,IF(OR(G303=Localization!$C$126,G303=2),2,IF(OR(G303=Localization!$C$127,G303=1),4)))))</f>
        <v>0</v>
      </c>
      <c r="AC303" t="b">
        <f>IF(OR(H303=Localization!$C$117,H303=5),4,IF(OR(H303=Localization!$C$118,H303=4),2,IF(OR(H303=Localization!$C$119,H303=3),0,IF(OR(H303=Localization!$C$120,H303=2),-1,IF(OR(H303=Localization!$C$121,H303=1),-2)))))</f>
        <v>0</v>
      </c>
      <c r="AD303" t="b">
        <f>IF(OR(I303=Localization!$C$123,I303=5),-2,IF(OR(I303=Localization!$C$124,I303=4),-1,IF(OR(I303=Localization!$C$125,I303=3),0,IF(OR(I303=Localization!$C$126,I303=2),2,IF(OR(I303=Localization!$C$127,I303=1),4)))))</f>
        <v>0</v>
      </c>
      <c r="AE303" t="b">
        <f>IF(OR(J303=Localization!$C$117,J303=5),4,IF(OR(J303=Localization!$C$118,J303=4),2,IF(OR(J303=Localization!$C$119,J303=3),0,IF(OR(J303=Localization!$C$120,J303=2),-1,IF(OR(J303=Localization!$C$121,J303=1),-2)))))</f>
        <v>0</v>
      </c>
      <c r="AF303" t="b">
        <f>IF(OR(K303=Localization!$C$123,K303=5),-2,IF(OR(K303=Localization!$C$124,K303=4),-1,IF(OR(K303=Localization!$C$125,K303=3),0,IF(OR(K303=Localization!$C$126,K303=2),2,IF(OR(K303=Localization!$C$127,K303=1),4)))))</f>
        <v>0</v>
      </c>
      <c r="AG303" t="b">
        <f>IF(OR(L303=Localization!$C$117,L303=5),4,IF(OR(L303=Localization!$C$118,L303=4),2,IF(OR(L303=Localization!$C$119,L303=3),0,IF(OR(L303=Localization!$C$120,L303=2),-1,IF(OR(L303=Localization!$C$121,L303=1),-2)))))</f>
        <v>0</v>
      </c>
      <c r="AH303" t="b">
        <f>IF(OR(M303=Localization!$C$123,M303=5),-2,IF(OR(M303=Localization!$C$124,M303=4),-1,IF(OR(M303=Localization!$C$125,M303=3),0,IF(OR(M303=Localization!$C$126,M303=2),2,IF(OR(M303=Localization!$C$127,M303=1),4)))))</f>
        <v>0</v>
      </c>
      <c r="AI303" t="b">
        <f>IF(OR(N303=Localization!$C$117,N303=5),4,IF(OR(N303=Localization!$C$118,N303=4),2,IF(OR(N303=Localization!$C$119,N303=3),0,IF(OR(N303=Localization!$C$120,N303=2),-1,IF(OR(N303=Localization!$C$121,N303=1),-2)))))</f>
        <v>0</v>
      </c>
      <c r="AJ303" t="b">
        <f>IF(OR(O303=Localization!$C$123,O303=5),-2,IF(OR(O303=Localization!$C$124,O303=4),-1,IF(OR(O303=Localization!$C$125,O303=3),0,IF(OR(O303=Localization!$C$126,O303=2),2,IF(OR(O303=Localization!$C$127,O303=1),4)))))</f>
        <v>0</v>
      </c>
      <c r="AK303" t="b">
        <f>IF(OR(P303=Localization!$C$117,P303=5),4,IF(OR(P303=Localization!$C$118,P303=4),2,IF(OR(P303=Localization!$C$119,P303=3),0,IF(OR(P303=Localization!$C$120,P303=2),-1,IF(OR(P303=Localization!$C$121,P303=1),-2)))))</f>
        <v>0</v>
      </c>
      <c r="AL303" t="b">
        <f>IF(OR(Q303=Localization!$C$123,Q303=5),-2,IF(OR(Q303=Localization!$C$124,Q303=4),-1,IF(OR(Q303=Localization!$C$125,Q303=3),0,IF(OR(Q303=Localization!$C$126,Q303=2),2,IF(OR(Q303=Localization!$C$127,Q303=1),4)))))</f>
        <v>0</v>
      </c>
      <c r="AM303" t="b">
        <f>IF(OR(R303=Localization!$C$117,R303=5),4,IF(OR(R303=Localization!$C$118,R303=4),2,IF(OR(R303=Localization!$C$119,R303=3),0,IF(OR(R303=Localization!$C$120,R303=2),-1,IF(OR(R303=Localization!$C$121,R303=1),-2)))))</f>
        <v>0</v>
      </c>
      <c r="AN303" t="b">
        <f>IF(OR(S303=Localization!$C$123,S303=5),-2,IF(OR(S303=Localization!$C$124,S303=4),-1,IF(OR(S303=Localization!$C$125,S303=3),0,IF(OR(S303=Localization!$C$126,S303=2),2,IF(OR(S303=Localization!$C$127,S303=1),4)))))</f>
        <v>0</v>
      </c>
      <c r="AO303" t="b">
        <f>IF(OR(T303=Localization!$C$117,T303=5),4,IF(OR(T303=Localization!$C$118,T303=4),2,IF(OR(T303=Localization!$C$119,T303=3),0,IF(OR(T303=Localization!$C$120,T303=2),-1,IF(OR(T303=Localization!$C$121,T303=1),-2)))))</f>
        <v>0</v>
      </c>
      <c r="AP303" t="b">
        <f>IF(OR(U303=Localization!$C$123,U303=5),-2,IF(OR(U303=Localization!$C$124,U303=4),-1,IF(OR(U303=Localization!$C$125,U303=3),0,IF(OR(U303=Localization!$C$126,U303=2),2,IF(OR(U303=Localization!$C$127,U303=1),4)))))</f>
        <v>0</v>
      </c>
      <c r="AR303" t="str">
        <f t="shared" si="92"/>
        <v>ЛОЖЬЛОЖЬ</v>
      </c>
      <c r="AS303" t="str">
        <f t="shared" si="93"/>
        <v>ЛОЖЬЛОЖЬ</v>
      </c>
      <c r="AT303" t="str">
        <f t="shared" si="94"/>
        <v>ЛОЖЬЛОЖЬ</v>
      </c>
      <c r="AU303" t="str">
        <f t="shared" si="95"/>
        <v>ЛОЖЬЛОЖЬ</v>
      </c>
      <c r="AV303" t="str">
        <f t="shared" si="96"/>
        <v>ЛОЖЬЛОЖЬ</v>
      </c>
      <c r="AW303" t="str">
        <f t="shared" si="97"/>
        <v>ЛОЖЬЛОЖЬ</v>
      </c>
      <c r="AX303" t="str">
        <f t="shared" si="98"/>
        <v>ЛОЖЬЛОЖЬ</v>
      </c>
      <c r="AY303" t="str">
        <f t="shared" si="99"/>
        <v>ЛОЖЬЛОЖЬ</v>
      </c>
      <c r="AZ303" t="str">
        <f t="shared" si="100"/>
        <v>ЛОЖЬЛОЖЬ</v>
      </c>
      <c r="BA303" t="str">
        <f t="shared" si="101"/>
        <v>ЛОЖЬЛОЖЬ</v>
      </c>
      <c r="BC303" t="str">
        <f t="shared" si="102"/>
        <v/>
      </c>
      <c r="BD303" t="str">
        <f t="shared" si="103"/>
        <v/>
      </c>
      <c r="BE303" t="str">
        <f t="shared" si="104"/>
        <v/>
      </c>
      <c r="BF303" t="str">
        <f t="shared" si="105"/>
        <v/>
      </c>
      <c r="BG303" t="str">
        <f t="shared" si="106"/>
        <v/>
      </c>
      <c r="BH303" t="str">
        <f t="shared" si="107"/>
        <v/>
      </c>
      <c r="BI303" t="str">
        <f t="shared" si="108"/>
        <v/>
      </c>
      <c r="BJ303" t="str">
        <f t="shared" si="109"/>
        <v/>
      </c>
      <c r="BK303" t="str">
        <f t="shared" si="110"/>
        <v/>
      </c>
      <c r="BL303" t="str">
        <f t="shared" si="111"/>
        <v/>
      </c>
    </row>
    <row r="304" spans="23:64" x14ac:dyDescent="0.25">
      <c r="W304" t="b">
        <f>IF(OR(B304=Localization!$C$117,B304=5),4,IF(OR(B304=Localization!$C$118,B304=4),2,IF(OR(B304=Localization!$C$119,B304=3),0,IF(OR(B304=Localization!$C$120,B304=2),-1,IF(OR(B304=Localization!$C$121,B304=1),-2)))))</f>
        <v>0</v>
      </c>
      <c r="X304" t="b">
        <f>IF(OR(C304=Localization!$C$123,C304=5),-2,IF(OR(C304=Localization!$C$124,C304=4),-1,IF(OR(C304=Localization!$C$125,C304=3),0,IF(OR(C304=Localization!$C$126,C304=2),2,IF(OR(C304=Localization!$C$127,C304=1),4)))))</f>
        <v>0</v>
      </c>
      <c r="Y304" t="b">
        <f>IF(OR(D304=Localization!$C$117,D304=5),4,IF(OR(D304=Localization!$C$118,D304=4),2,IF(OR(D304=Localization!$C$119,D304=3),0,IF(OR(D304=Localization!$C$120,D304=2),-1,IF(OR(D304=Localization!$C$121,D304=1),-2)))))</f>
        <v>0</v>
      </c>
      <c r="Z304" t="b">
        <f>IF(OR(E304=Localization!$C$123,E304=5),-2,IF(OR(E304=Localization!$C$124,E304=4),-1,IF(OR(E304=Localization!$C$125,E304=3),0,IF(OR(E304=Localization!$C$126,E304=2),2,IF(OR(E304=Localization!$C$127,E304=1),4)))))</f>
        <v>0</v>
      </c>
      <c r="AA304" t="b">
        <f>IF(OR(F304=Localization!$C$117,F304=5),4,IF(OR(F304=Localization!$C$118,F304=4),2,IF(OR(F304=Localization!$C$119,F304=3),0,IF(OR(F304=Localization!$C$120,F304=2),-1,IF(OR(F304=Localization!$C$121,F304=1),-2)))))</f>
        <v>0</v>
      </c>
      <c r="AB304" t="b">
        <f>IF(OR(G304=Localization!$C$123,G304=5),-2,IF(OR(G304=Localization!$C$124,G304=4),-1,IF(OR(G304=Localization!$C$125,G304=3),0,IF(OR(G304=Localization!$C$126,G304=2),2,IF(OR(G304=Localization!$C$127,G304=1),4)))))</f>
        <v>0</v>
      </c>
      <c r="AC304" t="b">
        <f>IF(OR(H304=Localization!$C$117,H304=5),4,IF(OR(H304=Localization!$C$118,H304=4),2,IF(OR(H304=Localization!$C$119,H304=3),0,IF(OR(H304=Localization!$C$120,H304=2),-1,IF(OR(H304=Localization!$C$121,H304=1),-2)))))</f>
        <v>0</v>
      </c>
      <c r="AD304" t="b">
        <f>IF(OR(I304=Localization!$C$123,I304=5),-2,IF(OR(I304=Localization!$C$124,I304=4),-1,IF(OR(I304=Localization!$C$125,I304=3),0,IF(OR(I304=Localization!$C$126,I304=2),2,IF(OR(I304=Localization!$C$127,I304=1),4)))))</f>
        <v>0</v>
      </c>
      <c r="AE304" t="b">
        <f>IF(OR(J304=Localization!$C$117,J304=5),4,IF(OR(J304=Localization!$C$118,J304=4),2,IF(OR(J304=Localization!$C$119,J304=3),0,IF(OR(J304=Localization!$C$120,J304=2),-1,IF(OR(J304=Localization!$C$121,J304=1),-2)))))</f>
        <v>0</v>
      </c>
      <c r="AF304" t="b">
        <f>IF(OR(K304=Localization!$C$123,K304=5),-2,IF(OR(K304=Localization!$C$124,K304=4),-1,IF(OR(K304=Localization!$C$125,K304=3),0,IF(OR(K304=Localization!$C$126,K304=2),2,IF(OR(K304=Localization!$C$127,K304=1),4)))))</f>
        <v>0</v>
      </c>
      <c r="AG304" t="b">
        <f>IF(OR(L304=Localization!$C$117,L304=5),4,IF(OR(L304=Localization!$C$118,L304=4),2,IF(OR(L304=Localization!$C$119,L304=3),0,IF(OR(L304=Localization!$C$120,L304=2),-1,IF(OR(L304=Localization!$C$121,L304=1),-2)))))</f>
        <v>0</v>
      </c>
      <c r="AH304" t="b">
        <f>IF(OR(M304=Localization!$C$123,M304=5),-2,IF(OR(M304=Localization!$C$124,M304=4),-1,IF(OR(M304=Localization!$C$125,M304=3),0,IF(OR(M304=Localization!$C$126,M304=2),2,IF(OR(M304=Localization!$C$127,M304=1),4)))))</f>
        <v>0</v>
      </c>
      <c r="AI304" t="b">
        <f>IF(OR(N304=Localization!$C$117,N304=5),4,IF(OR(N304=Localization!$C$118,N304=4),2,IF(OR(N304=Localization!$C$119,N304=3),0,IF(OR(N304=Localization!$C$120,N304=2),-1,IF(OR(N304=Localization!$C$121,N304=1),-2)))))</f>
        <v>0</v>
      </c>
      <c r="AJ304" t="b">
        <f>IF(OR(O304=Localization!$C$123,O304=5),-2,IF(OR(O304=Localization!$C$124,O304=4),-1,IF(OR(O304=Localization!$C$125,O304=3),0,IF(OR(O304=Localization!$C$126,O304=2),2,IF(OR(O304=Localization!$C$127,O304=1),4)))))</f>
        <v>0</v>
      </c>
      <c r="AK304" t="b">
        <f>IF(OR(P304=Localization!$C$117,P304=5),4,IF(OR(P304=Localization!$C$118,P304=4),2,IF(OR(P304=Localization!$C$119,P304=3),0,IF(OR(P304=Localization!$C$120,P304=2),-1,IF(OR(P304=Localization!$C$121,P304=1),-2)))))</f>
        <v>0</v>
      </c>
      <c r="AL304" t="b">
        <f>IF(OR(Q304=Localization!$C$123,Q304=5),-2,IF(OR(Q304=Localization!$C$124,Q304=4),-1,IF(OR(Q304=Localization!$C$125,Q304=3),0,IF(OR(Q304=Localization!$C$126,Q304=2),2,IF(OR(Q304=Localization!$C$127,Q304=1),4)))))</f>
        <v>0</v>
      </c>
      <c r="AM304" t="b">
        <f>IF(OR(R304=Localization!$C$117,R304=5),4,IF(OR(R304=Localization!$C$118,R304=4),2,IF(OR(R304=Localization!$C$119,R304=3),0,IF(OR(R304=Localization!$C$120,R304=2),-1,IF(OR(R304=Localization!$C$121,R304=1),-2)))))</f>
        <v>0</v>
      </c>
      <c r="AN304" t="b">
        <f>IF(OR(S304=Localization!$C$123,S304=5),-2,IF(OR(S304=Localization!$C$124,S304=4),-1,IF(OR(S304=Localization!$C$125,S304=3),0,IF(OR(S304=Localization!$C$126,S304=2),2,IF(OR(S304=Localization!$C$127,S304=1),4)))))</f>
        <v>0</v>
      </c>
      <c r="AO304" t="b">
        <f>IF(OR(T304=Localization!$C$117,T304=5),4,IF(OR(T304=Localization!$C$118,T304=4),2,IF(OR(T304=Localization!$C$119,T304=3),0,IF(OR(T304=Localization!$C$120,T304=2),-1,IF(OR(T304=Localization!$C$121,T304=1),-2)))))</f>
        <v>0</v>
      </c>
      <c r="AP304" t="b">
        <f>IF(OR(U304=Localization!$C$123,U304=5),-2,IF(OR(U304=Localization!$C$124,U304=4),-1,IF(OR(U304=Localization!$C$125,U304=3),0,IF(OR(U304=Localization!$C$126,U304=2),2,IF(OR(U304=Localization!$C$127,U304=1),4)))))</f>
        <v>0</v>
      </c>
      <c r="AR304" t="str">
        <f t="shared" si="92"/>
        <v>ЛОЖЬЛОЖЬ</v>
      </c>
      <c r="AS304" t="str">
        <f t="shared" si="93"/>
        <v>ЛОЖЬЛОЖЬ</v>
      </c>
      <c r="AT304" t="str">
        <f t="shared" si="94"/>
        <v>ЛОЖЬЛОЖЬ</v>
      </c>
      <c r="AU304" t="str">
        <f t="shared" si="95"/>
        <v>ЛОЖЬЛОЖЬ</v>
      </c>
      <c r="AV304" t="str">
        <f t="shared" si="96"/>
        <v>ЛОЖЬЛОЖЬ</v>
      </c>
      <c r="AW304" t="str">
        <f t="shared" si="97"/>
        <v>ЛОЖЬЛОЖЬ</v>
      </c>
      <c r="AX304" t="str">
        <f t="shared" si="98"/>
        <v>ЛОЖЬЛОЖЬ</v>
      </c>
      <c r="AY304" t="str">
        <f t="shared" si="99"/>
        <v>ЛОЖЬЛОЖЬ</v>
      </c>
      <c r="AZ304" t="str">
        <f t="shared" si="100"/>
        <v>ЛОЖЬЛОЖЬ</v>
      </c>
      <c r="BA304" t="str">
        <f t="shared" si="101"/>
        <v>ЛОЖЬЛОЖЬ</v>
      </c>
      <c r="BC304" t="str">
        <f t="shared" si="102"/>
        <v/>
      </c>
      <c r="BD304" t="str">
        <f t="shared" si="103"/>
        <v/>
      </c>
      <c r="BE304" t="str">
        <f t="shared" si="104"/>
        <v/>
      </c>
      <c r="BF304" t="str">
        <f t="shared" si="105"/>
        <v/>
      </c>
      <c r="BG304" t="str">
        <f t="shared" si="106"/>
        <v/>
      </c>
      <c r="BH304" t="str">
        <f t="shared" si="107"/>
        <v/>
      </c>
      <c r="BI304" t="str">
        <f t="shared" si="108"/>
        <v/>
      </c>
      <c r="BJ304" t="str">
        <f t="shared" si="109"/>
        <v/>
      </c>
      <c r="BK304" t="str">
        <f t="shared" si="110"/>
        <v/>
      </c>
      <c r="BL304" t="str">
        <f t="shared" si="111"/>
        <v/>
      </c>
    </row>
    <row r="305" spans="23:64" x14ac:dyDescent="0.25">
      <c r="W305" t="b">
        <f>IF(OR(B305=Localization!$C$117,B305=5),4,IF(OR(B305=Localization!$C$118,B305=4),2,IF(OR(B305=Localization!$C$119,B305=3),0,IF(OR(B305=Localization!$C$120,B305=2),-1,IF(OR(B305=Localization!$C$121,B305=1),-2)))))</f>
        <v>0</v>
      </c>
      <c r="X305" t="b">
        <f>IF(OR(C305=Localization!$C$123,C305=5),-2,IF(OR(C305=Localization!$C$124,C305=4),-1,IF(OR(C305=Localization!$C$125,C305=3),0,IF(OR(C305=Localization!$C$126,C305=2),2,IF(OR(C305=Localization!$C$127,C305=1),4)))))</f>
        <v>0</v>
      </c>
      <c r="Y305" t="b">
        <f>IF(OR(D305=Localization!$C$117,D305=5),4,IF(OR(D305=Localization!$C$118,D305=4),2,IF(OR(D305=Localization!$C$119,D305=3),0,IF(OR(D305=Localization!$C$120,D305=2),-1,IF(OR(D305=Localization!$C$121,D305=1),-2)))))</f>
        <v>0</v>
      </c>
      <c r="Z305" t="b">
        <f>IF(OR(E305=Localization!$C$123,E305=5),-2,IF(OR(E305=Localization!$C$124,E305=4),-1,IF(OR(E305=Localization!$C$125,E305=3),0,IF(OR(E305=Localization!$C$126,E305=2),2,IF(OR(E305=Localization!$C$127,E305=1),4)))))</f>
        <v>0</v>
      </c>
      <c r="AA305" t="b">
        <f>IF(OR(F305=Localization!$C$117,F305=5),4,IF(OR(F305=Localization!$C$118,F305=4),2,IF(OR(F305=Localization!$C$119,F305=3),0,IF(OR(F305=Localization!$C$120,F305=2),-1,IF(OR(F305=Localization!$C$121,F305=1),-2)))))</f>
        <v>0</v>
      </c>
      <c r="AB305" t="b">
        <f>IF(OR(G305=Localization!$C$123,G305=5),-2,IF(OR(G305=Localization!$C$124,G305=4),-1,IF(OR(G305=Localization!$C$125,G305=3),0,IF(OR(G305=Localization!$C$126,G305=2),2,IF(OR(G305=Localization!$C$127,G305=1),4)))))</f>
        <v>0</v>
      </c>
      <c r="AC305" t="b">
        <f>IF(OR(H305=Localization!$C$117,H305=5),4,IF(OR(H305=Localization!$C$118,H305=4),2,IF(OR(H305=Localization!$C$119,H305=3),0,IF(OR(H305=Localization!$C$120,H305=2),-1,IF(OR(H305=Localization!$C$121,H305=1),-2)))))</f>
        <v>0</v>
      </c>
      <c r="AD305" t="b">
        <f>IF(OR(I305=Localization!$C$123,I305=5),-2,IF(OR(I305=Localization!$C$124,I305=4),-1,IF(OR(I305=Localization!$C$125,I305=3),0,IF(OR(I305=Localization!$C$126,I305=2),2,IF(OR(I305=Localization!$C$127,I305=1),4)))))</f>
        <v>0</v>
      </c>
      <c r="AE305" t="b">
        <f>IF(OR(J305=Localization!$C$117,J305=5),4,IF(OR(J305=Localization!$C$118,J305=4),2,IF(OR(J305=Localization!$C$119,J305=3),0,IF(OR(J305=Localization!$C$120,J305=2),-1,IF(OR(J305=Localization!$C$121,J305=1),-2)))))</f>
        <v>0</v>
      </c>
      <c r="AF305" t="b">
        <f>IF(OR(K305=Localization!$C$123,K305=5),-2,IF(OR(K305=Localization!$C$124,K305=4),-1,IF(OR(K305=Localization!$C$125,K305=3),0,IF(OR(K305=Localization!$C$126,K305=2),2,IF(OR(K305=Localization!$C$127,K305=1),4)))))</f>
        <v>0</v>
      </c>
      <c r="AG305" t="b">
        <f>IF(OR(L305=Localization!$C$117,L305=5),4,IF(OR(L305=Localization!$C$118,L305=4),2,IF(OR(L305=Localization!$C$119,L305=3),0,IF(OR(L305=Localization!$C$120,L305=2),-1,IF(OR(L305=Localization!$C$121,L305=1),-2)))))</f>
        <v>0</v>
      </c>
      <c r="AH305" t="b">
        <f>IF(OR(M305=Localization!$C$123,M305=5),-2,IF(OR(M305=Localization!$C$124,M305=4),-1,IF(OR(M305=Localization!$C$125,M305=3),0,IF(OR(M305=Localization!$C$126,M305=2),2,IF(OR(M305=Localization!$C$127,M305=1),4)))))</f>
        <v>0</v>
      </c>
      <c r="AI305" t="b">
        <f>IF(OR(N305=Localization!$C$117,N305=5),4,IF(OR(N305=Localization!$C$118,N305=4),2,IF(OR(N305=Localization!$C$119,N305=3),0,IF(OR(N305=Localization!$C$120,N305=2),-1,IF(OR(N305=Localization!$C$121,N305=1),-2)))))</f>
        <v>0</v>
      </c>
      <c r="AJ305" t="b">
        <f>IF(OR(O305=Localization!$C$123,O305=5),-2,IF(OR(O305=Localization!$C$124,O305=4),-1,IF(OR(O305=Localization!$C$125,O305=3),0,IF(OR(O305=Localization!$C$126,O305=2),2,IF(OR(O305=Localization!$C$127,O305=1),4)))))</f>
        <v>0</v>
      </c>
      <c r="AK305" t="b">
        <f>IF(OR(P305=Localization!$C$117,P305=5),4,IF(OR(P305=Localization!$C$118,P305=4),2,IF(OR(P305=Localization!$C$119,P305=3),0,IF(OR(P305=Localization!$C$120,P305=2),-1,IF(OR(P305=Localization!$C$121,P305=1),-2)))))</f>
        <v>0</v>
      </c>
      <c r="AL305" t="b">
        <f>IF(OR(Q305=Localization!$C$123,Q305=5),-2,IF(OR(Q305=Localization!$C$124,Q305=4),-1,IF(OR(Q305=Localization!$C$125,Q305=3),0,IF(OR(Q305=Localization!$C$126,Q305=2),2,IF(OR(Q305=Localization!$C$127,Q305=1),4)))))</f>
        <v>0</v>
      </c>
      <c r="AM305" t="b">
        <f>IF(OR(R305=Localization!$C$117,R305=5),4,IF(OR(R305=Localization!$C$118,R305=4),2,IF(OR(R305=Localization!$C$119,R305=3),0,IF(OR(R305=Localization!$C$120,R305=2),-1,IF(OR(R305=Localization!$C$121,R305=1),-2)))))</f>
        <v>0</v>
      </c>
      <c r="AN305" t="b">
        <f>IF(OR(S305=Localization!$C$123,S305=5),-2,IF(OR(S305=Localization!$C$124,S305=4),-1,IF(OR(S305=Localization!$C$125,S305=3),0,IF(OR(S305=Localization!$C$126,S305=2),2,IF(OR(S305=Localization!$C$127,S305=1),4)))))</f>
        <v>0</v>
      </c>
      <c r="AO305" t="b">
        <f>IF(OR(T305=Localization!$C$117,T305=5),4,IF(OR(T305=Localization!$C$118,T305=4),2,IF(OR(T305=Localization!$C$119,T305=3),0,IF(OR(T305=Localization!$C$120,T305=2),-1,IF(OR(T305=Localization!$C$121,T305=1),-2)))))</f>
        <v>0</v>
      </c>
      <c r="AP305" t="b">
        <f>IF(OR(U305=Localization!$C$123,U305=5),-2,IF(OR(U305=Localization!$C$124,U305=4),-1,IF(OR(U305=Localization!$C$125,U305=3),0,IF(OR(U305=Localization!$C$126,U305=2),2,IF(OR(U305=Localization!$C$127,U305=1),4)))))</f>
        <v>0</v>
      </c>
      <c r="AR305" t="str">
        <f t="shared" si="92"/>
        <v>ЛОЖЬЛОЖЬ</v>
      </c>
      <c r="AS305" t="str">
        <f t="shared" si="93"/>
        <v>ЛОЖЬЛОЖЬ</v>
      </c>
      <c r="AT305" t="str">
        <f t="shared" si="94"/>
        <v>ЛОЖЬЛОЖЬ</v>
      </c>
      <c r="AU305" t="str">
        <f t="shared" si="95"/>
        <v>ЛОЖЬЛОЖЬ</v>
      </c>
      <c r="AV305" t="str">
        <f t="shared" si="96"/>
        <v>ЛОЖЬЛОЖЬ</v>
      </c>
      <c r="AW305" t="str">
        <f t="shared" si="97"/>
        <v>ЛОЖЬЛОЖЬ</v>
      </c>
      <c r="AX305" t="str">
        <f t="shared" si="98"/>
        <v>ЛОЖЬЛОЖЬ</v>
      </c>
      <c r="AY305" t="str">
        <f t="shared" si="99"/>
        <v>ЛОЖЬЛОЖЬ</v>
      </c>
      <c r="AZ305" t="str">
        <f t="shared" si="100"/>
        <v>ЛОЖЬЛОЖЬ</v>
      </c>
      <c r="BA305" t="str">
        <f t="shared" si="101"/>
        <v>ЛОЖЬЛОЖЬ</v>
      </c>
      <c r="BC305" t="str">
        <f t="shared" si="102"/>
        <v/>
      </c>
      <c r="BD305" t="str">
        <f t="shared" si="103"/>
        <v/>
      </c>
      <c r="BE305" t="str">
        <f t="shared" si="104"/>
        <v/>
      </c>
      <c r="BF305" t="str">
        <f t="shared" si="105"/>
        <v/>
      </c>
      <c r="BG305" t="str">
        <f t="shared" si="106"/>
        <v/>
      </c>
      <c r="BH305" t="str">
        <f t="shared" si="107"/>
        <v/>
      </c>
      <c r="BI305" t="str">
        <f t="shared" si="108"/>
        <v/>
      </c>
      <c r="BJ305" t="str">
        <f t="shared" si="109"/>
        <v/>
      </c>
      <c r="BK305" t="str">
        <f t="shared" si="110"/>
        <v/>
      </c>
      <c r="BL305" t="str">
        <f t="shared" si="111"/>
        <v/>
      </c>
    </row>
    <row r="306" spans="23:64" x14ac:dyDescent="0.25">
      <c r="W306" t="b">
        <f>IF(OR(B306=Localization!$C$117,B306=5),4,IF(OR(B306=Localization!$C$118,B306=4),2,IF(OR(B306=Localization!$C$119,B306=3),0,IF(OR(B306=Localization!$C$120,B306=2),-1,IF(OR(B306=Localization!$C$121,B306=1),-2)))))</f>
        <v>0</v>
      </c>
      <c r="X306" t="b">
        <f>IF(OR(C306=Localization!$C$123,C306=5),-2,IF(OR(C306=Localization!$C$124,C306=4),-1,IF(OR(C306=Localization!$C$125,C306=3),0,IF(OR(C306=Localization!$C$126,C306=2),2,IF(OR(C306=Localization!$C$127,C306=1),4)))))</f>
        <v>0</v>
      </c>
      <c r="Y306" t="b">
        <f>IF(OR(D306=Localization!$C$117,D306=5),4,IF(OR(D306=Localization!$C$118,D306=4),2,IF(OR(D306=Localization!$C$119,D306=3),0,IF(OR(D306=Localization!$C$120,D306=2),-1,IF(OR(D306=Localization!$C$121,D306=1),-2)))))</f>
        <v>0</v>
      </c>
      <c r="Z306" t="b">
        <f>IF(OR(E306=Localization!$C$123,E306=5),-2,IF(OR(E306=Localization!$C$124,E306=4),-1,IF(OR(E306=Localization!$C$125,E306=3),0,IF(OR(E306=Localization!$C$126,E306=2),2,IF(OR(E306=Localization!$C$127,E306=1),4)))))</f>
        <v>0</v>
      </c>
      <c r="AA306" t="b">
        <f>IF(OR(F306=Localization!$C$117,F306=5),4,IF(OR(F306=Localization!$C$118,F306=4),2,IF(OR(F306=Localization!$C$119,F306=3),0,IF(OR(F306=Localization!$C$120,F306=2),-1,IF(OR(F306=Localization!$C$121,F306=1),-2)))))</f>
        <v>0</v>
      </c>
      <c r="AB306" t="b">
        <f>IF(OR(G306=Localization!$C$123,G306=5),-2,IF(OR(G306=Localization!$C$124,G306=4),-1,IF(OR(G306=Localization!$C$125,G306=3),0,IF(OR(G306=Localization!$C$126,G306=2),2,IF(OR(G306=Localization!$C$127,G306=1),4)))))</f>
        <v>0</v>
      </c>
      <c r="AC306" t="b">
        <f>IF(OR(H306=Localization!$C$117,H306=5),4,IF(OR(H306=Localization!$C$118,H306=4),2,IF(OR(H306=Localization!$C$119,H306=3),0,IF(OR(H306=Localization!$C$120,H306=2),-1,IF(OR(H306=Localization!$C$121,H306=1),-2)))))</f>
        <v>0</v>
      </c>
      <c r="AD306" t="b">
        <f>IF(OR(I306=Localization!$C$123,I306=5),-2,IF(OR(I306=Localization!$C$124,I306=4),-1,IF(OR(I306=Localization!$C$125,I306=3),0,IF(OR(I306=Localization!$C$126,I306=2),2,IF(OR(I306=Localization!$C$127,I306=1),4)))))</f>
        <v>0</v>
      </c>
      <c r="AE306" t="b">
        <f>IF(OR(J306=Localization!$C$117,J306=5),4,IF(OR(J306=Localization!$C$118,J306=4),2,IF(OR(J306=Localization!$C$119,J306=3),0,IF(OR(J306=Localization!$C$120,J306=2),-1,IF(OR(J306=Localization!$C$121,J306=1),-2)))))</f>
        <v>0</v>
      </c>
      <c r="AF306" t="b">
        <f>IF(OR(K306=Localization!$C$123,K306=5),-2,IF(OR(K306=Localization!$C$124,K306=4),-1,IF(OR(K306=Localization!$C$125,K306=3),0,IF(OR(K306=Localization!$C$126,K306=2),2,IF(OR(K306=Localization!$C$127,K306=1),4)))))</f>
        <v>0</v>
      </c>
      <c r="AG306" t="b">
        <f>IF(OR(L306=Localization!$C$117,L306=5),4,IF(OR(L306=Localization!$C$118,L306=4),2,IF(OR(L306=Localization!$C$119,L306=3),0,IF(OR(L306=Localization!$C$120,L306=2),-1,IF(OR(L306=Localization!$C$121,L306=1),-2)))))</f>
        <v>0</v>
      </c>
      <c r="AH306" t="b">
        <f>IF(OR(M306=Localization!$C$123,M306=5),-2,IF(OR(M306=Localization!$C$124,M306=4),-1,IF(OR(M306=Localization!$C$125,M306=3),0,IF(OR(M306=Localization!$C$126,M306=2),2,IF(OR(M306=Localization!$C$127,M306=1),4)))))</f>
        <v>0</v>
      </c>
      <c r="AI306" t="b">
        <f>IF(OR(N306=Localization!$C$117,N306=5),4,IF(OR(N306=Localization!$C$118,N306=4),2,IF(OR(N306=Localization!$C$119,N306=3),0,IF(OR(N306=Localization!$C$120,N306=2),-1,IF(OR(N306=Localization!$C$121,N306=1),-2)))))</f>
        <v>0</v>
      </c>
      <c r="AJ306" t="b">
        <f>IF(OR(O306=Localization!$C$123,O306=5),-2,IF(OR(O306=Localization!$C$124,O306=4),-1,IF(OR(O306=Localization!$C$125,O306=3),0,IF(OR(O306=Localization!$C$126,O306=2),2,IF(OR(O306=Localization!$C$127,O306=1),4)))))</f>
        <v>0</v>
      </c>
      <c r="AK306" t="b">
        <f>IF(OR(P306=Localization!$C$117,P306=5),4,IF(OR(P306=Localization!$C$118,P306=4),2,IF(OR(P306=Localization!$C$119,P306=3),0,IF(OR(P306=Localization!$C$120,P306=2),-1,IF(OR(P306=Localization!$C$121,P306=1),-2)))))</f>
        <v>0</v>
      </c>
      <c r="AL306" t="b">
        <f>IF(OR(Q306=Localization!$C$123,Q306=5),-2,IF(OR(Q306=Localization!$C$124,Q306=4),-1,IF(OR(Q306=Localization!$C$125,Q306=3),0,IF(OR(Q306=Localization!$C$126,Q306=2),2,IF(OR(Q306=Localization!$C$127,Q306=1),4)))))</f>
        <v>0</v>
      </c>
      <c r="AM306" t="b">
        <f>IF(OR(R306=Localization!$C$117,R306=5),4,IF(OR(R306=Localization!$C$118,R306=4),2,IF(OR(R306=Localization!$C$119,R306=3),0,IF(OR(R306=Localization!$C$120,R306=2),-1,IF(OR(R306=Localization!$C$121,R306=1),-2)))))</f>
        <v>0</v>
      </c>
      <c r="AN306" t="b">
        <f>IF(OR(S306=Localization!$C$123,S306=5),-2,IF(OR(S306=Localization!$C$124,S306=4),-1,IF(OR(S306=Localization!$C$125,S306=3),0,IF(OR(S306=Localization!$C$126,S306=2),2,IF(OR(S306=Localization!$C$127,S306=1),4)))))</f>
        <v>0</v>
      </c>
      <c r="AO306" t="b">
        <f>IF(OR(T306=Localization!$C$117,T306=5),4,IF(OR(T306=Localization!$C$118,T306=4),2,IF(OR(T306=Localization!$C$119,T306=3),0,IF(OR(T306=Localization!$C$120,T306=2),-1,IF(OR(T306=Localization!$C$121,T306=1),-2)))))</f>
        <v>0</v>
      </c>
      <c r="AP306" t="b">
        <f>IF(OR(U306=Localization!$C$123,U306=5),-2,IF(OR(U306=Localization!$C$124,U306=4),-1,IF(OR(U306=Localization!$C$125,U306=3),0,IF(OR(U306=Localization!$C$126,U306=2),2,IF(OR(U306=Localization!$C$127,U306=1),4)))))</f>
        <v>0</v>
      </c>
      <c r="AR306" t="str">
        <f t="shared" si="92"/>
        <v>ЛОЖЬЛОЖЬ</v>
      </c>
      <c r="AS306" t="str">
        <f t="shared" si="93"/>
        <v>ЛОЖЬЛОЖЬ</v>
      </c>
      <c r="AT306" t="str">
        <f t="shared" si="94"/>
        <v>ЛОЖЬЛОЖЬ</v>
      </c>
      <c r="AU306" t="str">
        <f t="shared" si="95"/>
        <v>ЛОЖЬЛОЖЬ</v>
      </c>
      <c r="AV306" t="str">
        <f t="shared" si="96"/>
        <v>ЛОЖЬЛОЖЬ</v>
      </c>
      <c r="AW306" t="str">
        <f t="shared" si="97"/>
        <v>ЛОЖЬЛОЖЬ</v>
      </c>
      <c r="AX306" t="str">
        <f t="shared" si="98"/>
        <v>ЛОЖЬЛОЖЬ</v>
      </c>
      <c r="AY306" t="str">
        <f t="shared" si="99"/>
        <v>ЛОЖЬЛОЖЬ</v>
      </c>
      <c r="AZ306" t="str">
        <f t="shared" si="100"/>
        <v>ЛОЖЬЛОЖЬ</v>
      </c>
      <c r="BA306" t="str">
        <f t="shared" si="101"/>
        <v>ЛОЖЬЛОЖЬ</v>
      </c>
      <c r="BC306" t="str">
        <f t="shared" si="102"/>
        <v/>
      </c>
      <c r="BD306" t="str">
        <f t="shared" si="103"/>
        <v/>
      </c>
      <c r="BE306" t="str">
        <f t="shared" si="104"/>
        <v/>
      </c>
      <c r="BF306" t="str">
        <f t="shared" si="105"/>
        <v/>
      </c>
      <c r="BG306" t="str">
        <f t="shared" si="106"/>
        <v/>
      </c>
      <c r="BH306" t="str">
        <f t="shared" si="107"/>
        <v/>
      </c>
      <c r="BI306" t="str">
        <f t="shared" si="108"/>
        <v/>
      </c>
      <c r="BJ306" t="str">
        <f t="shared" si="109"/>
        <v/>
      </c>
      <c r="BK306" t="str">
        <f t="shared" si="110"/>
        <v/>
      </c>
      <c r="BL306" t="str">
        <f t="shared" si="111"/>
        <v/>
      </c>
    </row>
    <row r="307" spans="23:64" x14ac:dyDescent="0.25">
      <c r="W307" t="b">
        <f>IF(OR(B307=Localization!$C$117,B307=5),4,IF(OR(B307=Localization!$C$118,B307=4),2,IF(OR(B307=Localization!$C$119,B307=3),0,IF(OR(B307=Localization!$C$120,B307=2),-1,IF(OR(B307=Localization!$C$121,B307=1),-2)))))</f>
        <v>0</v>
      </c>
      <c r="X307" t="b">
        <f>IF(OR(C307=Localization!$C$123,C307=5),-2,IF(OR(C307=Localization!$C$124,C307=4),-1,IF(OR(C307=Localization!$C$125,C307=3),0,IF(OR(C307=Localization!$C$126,C307=2),2,IF(OR(C307=Localization!$C$127,C307=1),4)))))</f>
        <v>0</v>
      </c>
      <c r="Y307" t="b">
        <f>IF(OR(D307=Localization!$C$117,D307=5),4,IF(OR(D307=Localization!$C$118,D307=4),2,IF(OR(D307=Localization!$C$119,D307=3),0,IF(OR(D307=Localization!$C$120,D307=2),-1,IF(OR(D307=Localization!$C$121,D307=1),-2)))))</f>
        <v>0</v>
      </c>
      <c r="Z307" t="b">
        <f>IF(OR(E307=Localization!$C$123,E307=5),-2,IF(OR(E307=Localization!$C$124,E307=4),-1,IF(OR(E307=Localization!$C$125,E307=3),0,IF(OR(E307=Localization!$C$126,E307=2),2,IF(OR(E307=Localization!$C$127,E307=1),4)))))</f>
        <v>0</v>
      </c>
      <c r="AA307" t="b">
        <f>IF(OR(F307=Localization!$C$117,F307=5),4,IF(OR(F307=Localization!$C$118,F307=4),2,IF(OR(F307=Localization!$C$119,F307=3),0,IF(OR(F307=Localization!$C$120,F307=2),-1,IF(OR(F307=Localization!$C$121,F307=1),-2)))))</f>
        <v>0</v>
      </c>
      <c r="AB307" t="b">
        <f>IF(OR(G307=Localization!$C$123,G307=5),-2,IF(OR(G307=Localization!$C$124,G307=4),-1,IF(OR(G307=Localization!$C$125,G307=3),0,IF(OR(G307=Localization!$C$126,G307=2),2,IF(OR(G307=Localization!$C$127,G307=1),4)))))</f>
        <v>0</v>
      </c>
      <c r="AC307" t="b">
        <f>IF(OR(H307=Localization!$C$117,H307=5),4,IF(OR(H307=Localization!$C$118,H307=4),2,IF(OR(H307=Localization!$C$119,H307=3),0,IF(OR(H307=Localization!$C$120,H307=2),-1,IF(OR(H307=Localization!$C$121,H307=1),-2)))))</f>
        <v>0</v>
      </c>
      <c r="AD307" t="b">
        <f>IF(OR(I307=Localization!$C$123,I307=5),-2,IF(OR(I307=Localization!$C$124,I307=4),-1,IF(OR(I307=Localization!$C$125,I307=3),0,IF(OR(I307=Localization!$C$126,I307=2),2,IF(OR(I307=Localization!$C$127,I307=1),4)))))</f>
        <v>0</v>
      </c>
      <c r="AE307" t="b">
        <f>IF(OR(J307=Localization!$C$117,J307=5),4,IF(OR(J307=Localization!$C$118,J307=4),2,IF(OR(J307=Localization!$C$119,J307=3),0,IF(OR(J307=Localization!$C$120,J307=2),-1,IF(OR(J307=Localization!$C$121,J307=1),-2)))))</f>
        <v>0</v>
      </c>
      <c r="AF307" t="b">
        <f>IF(OR(K307=Localization!$C$123,K307=5),-2,IF(OR(K307=Localization!$C$124,K307=4),-1,IF(OR(K307=Localization!$C$125,K307=3),0,IF(OR(K307=Localization!$C$126,K307=2),2,IF(OR(K307=Localization!$C$127,K307=1),4)))))</f>
        <v>0</v>
      </c>
      <c r="AG307" t="b">
        <f>IF(OR(L307=Localization!$C$117,L307=5),4,IF(OR(L307=Localization!$C$118,L307=4),2,IF(OR(L307=Localization!$C$119,L307=3),0,IF(OR(L307=Localization!$C$120,L307=2),-1,IF(OR(L307=Localization!$C$121,L307=1),-2)))))</f>
        <v>0</v>
      </c>
      <c r="AH307" t="b">
        <f>IF(OR(M307=Localization!$C$123,M307=5),-2,IF(OR(M307=Localization!$C$124,M307=4),-1,IF(OR(M307=Localization!$C$125,M307=3),0,IF(OR(M307=Localization!$C$126,M307=2),2,IF(OR(M307=Localization!$C$127,M307=1),4)))))</f>
        <v>0</v>
      </c>
      <c r="AI307" t="b">
        <f>IF(OR(N307=Localization!$C$117,N307=5),4,IF(OR(N307=Localization!$C$118,N307=4),2,IF(OR(N307=Localization!$C$119,N307=3),0,IF(OR(N307=Localization!$C$120,N307=2),-1,IF(OR(N307=Localization!$C$121,N307=1),-2)))))</f>
        <v>0</v>
      </c>
      <c r="AJ307" t="b">
        <f>IF(OR(O307=Localization!$C$123,O307=5),-2,IF(OR(O307=Localization!$C$124,O307=4),-1,IF(OR(O307=Localization!$C$125,O307=3),0,IF(OR(O307=Localization!$C$126,O307=2),2,IF(OR(O307=Localization!$C$127,O307=1),4)))))</f>
        <v>0</v>
      </c>
      <c r="AK307" t="b">
        <f>IF(OR(P307=Localization!$C$117,P307=5),4,IF(OR(P307=Localization!$C$118,P307=4),2,IF(OR(P307=Localization!$C$119,P307=3),0,IF(OR(P307=Localization!$C$120,P307=2),-1,IF(OR(P307=Localization!$C$121,P307=1),-2)))))</f>
        <v>0</v>
      </c>
      <c r="AL307" t="b">
        <f>IF(OR(Q307=Localization!$C$123,Q307=5),-2,IF(OR(Q307=Localization!$C$124,Q307=4),-1,IF(OR(Q307=Localization!$C$125,Q307=3),0,IF(OR(Q307=Localization!$C$126,Q307=2),2,IF(OR(Q307=Localization!$C$127,Q307=1),4)))))</f>
        <v>0</v>
      </c>
      <c r="AM307" t="b">
        <f>IF(OR(R307=Localization!$C$117,R307=5),4,IF(OR(R307=Localization!$C$118,R307=4),2,IF(OR(R307=Localization!$C$119,R307=3),0,IF(OR(R307=Localization!$C$120,R307=2),-1,IF(OR(R307=Localization!$C$121,R307=1),-2)))))</f>
        <v>0</v>
      </c>
      <c r="AN307" t="b">
        <f>IF(OR(S307=Localization!$C$123,S307=5),-2,IF(OR(S307=Localization!$C$124,S307=4),-1,IF(OR(S307=Localization!$C$125,S307=3),0,IF(OR(S307=Localization!$C$126,S307=2),2,IF(OR(S307=Localization!$C$127,S307=1),4)))))</f>
        <v>0</v>
      </c>
      <c r="AO307" t="b">
        <f>IF(OR(T307=Localization!$C$117,T307=5),4,IF(OR(T307=Localization!$C$118,T307=4),2,IF(OR(T307=Localization!$C$119,T307=3),0,IF(OR(T307=Localization!$C$120,T307=2),-1,IF(OR(T307=Localization!$C$121,T307=1),-2)))))</f>
        <v>0</v>
      </c>
      <c r="AP307" t="b">
        <f>IF(OR(U307=Localization!$C$123,U307=5),-2,IF(OR(U307=Localization!$C$124,U307=4),-1,IF(OR(U307=Localization!$C$125,U307=3),0,IF(OR(U307=Localization!$C$126,U307=2),2,IF(OR(U307=Localization!$C$127,U307=1),4)))))</f>
        <v>0</v>
      </c>
      <c r="AR307" t="str">
        <f t="shared" si="92"/>
        <v>ЛОЖЬЛОЖЬ</v>
      </c>
      <c r="AS307" t="str">
        <f t="shared" si="93"/>
        <v>ЛОЖЬЛОЖЬ</v>
      </c>
      <c r="AT307" t="str">
        <f t="shared" si="94"/>
        <v>ЛОЖЬЛОЖЬ</v>
      </c>
      <c r="AU307" t="str">
        <f t="shared" si="95"/>
        <v>ЛОЖЬЛОЖЬ</v>
      </c>
      <c r="AV307" t="str">
        <f t="shared" si="96"/>
        <v>ЛОЖЬЛОЖЬ</v>
      </c>
      <c r="AW307" t="str">
        <f t="shared" si="97"/>
        <v>ЛОЖЬЛОЖЬ</v>
      </c>
      <c r="AX307" t="str">
        <f t="shared" si="98"/>
        <v>ЛОЖЬЛОЖЬ</v>
      </c>
      <c r="AY307" t="str">
        <f t="shared" si="99"/>
        <v>ЛОЖЬЛОЖЬ</v>
      </c>
      <c r="AZ307" t="str">
        <f t="shared" si="100"/>
        <v>ЛОЖЬЛОЖЬ</v>
      </c>
      <c r="BA307" t="str">
        <f t="shared" si="101"/>
        <v>ЛОЖЬЛОЖЬ</v>
      </c>
      <c r="BC307" t="str">
        <f t="shared" si="102"/>
        <v/>
      </c>
      <c r="BD307" t="str">
        <f t="shared" si="103"/>
        <v/>
      </c>
      <c r="BE307" t="str">
        <f t="shared" si="104"/>
        <v/>
      </c>
      <c r="BF307" t="str">
        <f t="shared" si="105"/>
        <v/>
      </c>
      <c r="BG307" t="str">
        <f t="shared" si="106"/>
        <v/>
      </c>
      <c r="BH307" t="str">
        <f t="shared" si="107"/>
        <v/>
      </c>
      <c r="BI307" t="str">
        <f t="shared" si="108"/>
        <v/>
      </c>
      <c r="BJ307" t="str">
        <f t="shared" si="109"/>
        <v/>
      </c>
      <c r="BK307" t="str">
        <f t="shared" si="110"/>
        <v/>
      </c>
      <c r="BL307" t="str">
        <f t="shared" si="111"/>
        <v/>
      </c>
    </row>
    <row r="308" spans="23:64" x14ac:dyDescent="0.25">
      <c r="W308" t="b">
        <f>IF(OR(B308=Localization!$C$117,B308=5),4,IF(OR(B308=Localization!$C$118,B308=4),2,IF(OR(B308=Localization!$C$119,B308=3),0,IF(OR(B308=Localization!$C$120,B308=2),-1,IF(OR(B308=Localization!$C$121,B308=1),-2)))))</f>
        <v>0</v>
      </c>
      <c r="X308" t="b">
        <f>IF(OR(C308=Localization!$C$123,C308=5),-2,IF(OR(C308=Localization!$C$124,C308=4),-1,IF(OR(C308=Localization!$C$125,C308=3),0,IF(OR(C308=Localization!$C$126,C308=2),2,IF(OR(C308=Localization!$C$127,C308=1),4)))))</f>
        <v>0</v>
      </c>
      <c r="Y308" t="b">
        <f>IF(OR(D308=Localization!$C$117,D308=5),4,IF(OR(D308=Localization!$C$118,D308=4),2,IF(OR(D308=Localization!$C$119,D308=3),0,IF(OR(D308=Localization!$C$120,D308=2),-1,IF(OR(D308=Localization!$C$121,D308=1),-2)))))</f>
        <v>0</v>
      </c>
      <c r="Z308" t="b">
        <f>IF(OR(E308=Localization!$C$123,E308=5),-2,IF(OR(E308=Localization!$C$124,E308=4),-1,IF(OR(E308=Localization!$C$125,E308=3),0,IF(OR(E308=Localization!$C$126,E308=2),2,IF(OR(E308=Localization!$C$127,E308=1),4)))))</f>
        <v>0</v>
      </c>
      <c r="AA308" t="b">
        <f>IF(OR(F308=Localization!$C$117,F308=5),4,IF(OR(F308=Localization!$C$118,F308=4),2,IF(OR(F308=Localization!$C$119,F308=3),0,IF(OR(F308=Localization!$C$120,F308=2),-1,IF(OR(F308=Localization!$C$121,F308=1),-2)))))</f>
        <v>0</v>
      </c>
      <c r="AB308" t="b">
        <f>IF(OR(G308=Localization!$C$123,G308=5),-2,IF(OR(G308=Localization!$C$124,G308=4),-1,IF(OR(G308=Localization!$C$125,G308=3),0,IF(OR(G308=Localization!$C$126,G308=2),2,IF(OR(G308=Localization!$C$127,G308=1),4)))))</f>
        <v>0</v>
      </c>
      <c r="AC308" t="b">
        <f>IF(OR(H308=Localization!$C$117,H308=5),4,IF(OR(H308=Localization!$C$118,H308=4),2,IF(OR(H308=Localization!$C$119,H308=3),0,IF(OR(H308=Localization!$C$120,H308=2),-1,IF(OR(H308=Localization!$C$121,H308=1),-2)))))</f>
        <v>0</v>
      </c>
      <c r="AD308" t="b">
        <f>IF(OR(I308=Localization!$C$123,I308=5),-2,IF(OR(I308=Localization!$C$124,I308=4),-1,IF(OR(I308=Localization!$C$125,I308=3),0,IF(OR(I308=Localization!$C$126,I308=2),2,IF(OR(I308=Localization!$C$127,I308=1),4)))))</f>
        <v>0</v>
      </c>
      <c r="AE308" t="b">
        <f>IF(OR(J308=Localization!$C$117,J308=5),4,IF(OR(J308=Localization!$C$118,J308=4),2,IF(OR(J308=Localization!$C$119,J308=3),0,IF(OR(J308=Localization!$C$120,J308=2),-1,IF(OR(J308=Localization!$C$121,J308=1),-2)))))</f>
        <v>0</v>
      </c>
      <c r="AF308" t="b">
        <f>IF(OR(K308=Localization!$C$123,K308=5),-2,IF(OR(K308=Localization!$C$124,K308=4),-1,IF(OR(K308=Localization!$C$125,K308=3),0,IF(OR(K308=Localization!$C$126,K308=2),2,IF(OR(K308=Localization!$C$127,K308=1),4)))))</f>
        <v>0</v>
      </c>
      <c r="AG308" t="b">
        <f>IF(OR(L308=Localization!$C$117,L308=5),4,IF(OR(L308=Localization!$C$118,L308=4),2,IF(OR(L308=Localization!$C$119,L308=3),0,IF(OR(L308=Localization!$C$120,L308=2),-1,IF(OR(L308=Localization!$C$121,L308=1),-2)))))</f>
        <v>0</v>
      </c>
      <c r="AH308" t="b">
        <f>IF(OR(M308=Localization!$C$123,M308=5),-2,IF(OR(M308=Localization!$C$124,M308=4),-1,IF(OR(M308=Localization!$C$125,M308=3),0,IF(OR(M308=Localization!$C$126,M308=2),2,IF(OR(M308=Localization!$C$127,M308=1),4)))))</f>
        <v>0</v>
      </c>
      <c r="AI308" t="b">
        <f>IF(OR(N308=Localization!$C$117,N308=5),4,IF(OR(N308=Localization!$C$118,N308=4),2,IF(OR(N308=Localization!$C$119,N308=3),0,IF(OR(N308=Localization!$C$120,N308=2),-1,IF(OR(N308=Localization!$C$121,N308=1),-2)))))</f>
        <v>0</v>
      </c>
      <c r="AJ308" t="b">
        <f>IF(OR(O308=Localization!$C$123,O308=5),-2,IF(OR(O308=Localization!$C$124,O308=4),-1,IF(OR(O308=Localization!$C$125,O308=3),0,IF(OR(O308=Localization!$C$126,O308=2),2,IF(OR(O308=Localization!$C$127,O308=1),4)))))</f>
        <v>0</v>
      </c>
      <c r="AK308" t="b">
        <f>IF(OR(P308=Localization!$C$117,P308=5),4,IF(OR(P308=Localization!$C$118,P308=4),2,IF(OR(P308=Localization!$C$119,P308=3),0,IF(OR(P308=Localization!$C$120,P308=2),-1,IF(OR(P308=Localization!$C$121,P308=1),-2)))))</f>
        <v>0</v>
      </c>
      <c r="AL308" t="b">
        <f>IF(OR(Q308=Localization!$C$123,Q308=5),-2,IF(OR(Q308=Localization!$C$124,Q308=4),-1,IF(OR(Q308=Localization!$C$125,Q308=3),0,IF(OR(Q308=Localization!$C$126,Q308=2),2,IF(OR(Q308=Localization!$C$127,Q308=1),4)))))</f>
        <v>0</v>
      </c>
      <c r="AM308" t="b">
        <f>IF(OR(R308=Localization!$C$117,R308=5),4,IF(OR(R308=Localization!$C$118,R308=4),2,IF(OR(R308=Localization!$C$119,R308=3),0,IF(OR(R308=Localization!$C$120,R308=2),-1,IF(OR(R308=Localization!$C$121,R308=1),-2)))))</f>
        <v>0</v>
      </c>
      <c r="AN308" t="b">
        <f>IF(OR(S308=Localization!$C$123,S308=5),-2,IF(OR(S308=Localization!$C$124,S308=4),-1,IF(OR(S308=Localization!$C$125,S308=3),0,IF(OR(S308=Localization!$C$126,S308=2),2,IF(OR(S308=Localization!$C$127,S308=1),4)))))</f>
        <v>0</v>
      </c>
      <c r="AO308" t="b">
        <f>IF(OR(T308=Localization!$C$117,T308=5),4,IF(OR(T308=Localization!$C$118,T308=4),2,IF(OR(T308=Localization!$C$119,T308=3),0,IF(OR(T308=Localization!$C$120,T308=2),-1,IF(OR(T308=Localization!$C$121,T308=1),-2)))))</f>
        <v>0</v>
      </c>
      <c r="AP308" t="b">
        <f>IF(OR(U308=Localization!$C$123,U308=5),-2,IF(OR(U308=Localization!$C$124,U308=4),-1,IF(OR(U308=Localization!$C$125,U308=3),0,IF(OR(U308=Localization!$C$126,U308=2),2,IF(OR(U308=Localization!$C$127,U308=1),4)))))</f>
        <v>0</v>
      </c>
      <c r="AR308" t="str">
        <f t="shared" si="92"/>
        <v>ЛОЖЬЛОЖЬ</v>
      </c>
      <c r="AS308" t="str">
        <f t="shared" si="93"/>
        <v>ЛОЖЬЛОЖЬ</v>
      </c>
      <c r="AT308" t="str">
        <f t="shared" si="94"/>
        <v>ЛОЖЬЛОЖЬ</v>
      </c>
      <c r="AU308" t="str">
        <f t="shared" si="95"/>
        <v>ЛОЖЬЛОЖЬ</v>
      </c>
      <c r="AV308" t="str">
        <f t="shared" si="96"/>
        <v>ЛОЖЬЛОЖЬ</v>
      </c>
      <c r="AW308" t="str">
        <f t="shared" si="97"/>
        <v>ЛОЖЬЛОЖЬ</v>
      </c>
      <c r="AX308" t="str">
        <f t="shared" si="98"/>
        <v>ЛОЖЬЛОЖЬ</v>
      </c>
      <c r="AY308" t="str">
        <f t="shared" si="99"/>
        <v>ЛОЖЬЛОЖЬ</v>
      </c>
      <c r="AZ308" t="str">
        <f t="shared" si="100"/>
        <v>ЛОЖЬЛОЖЬ</v>
      </c>
      <c r="BA308" t="str">
        <f t="shared" si="101"/>
        <v>ЛОЖЬЛОЖЬ</v>
      </c>
      <c r="BC308" t="str">
        <f t="shared" si="102"/>
        <v/>
      </c>
      <c r="BD308" t="str">
        <f t="shared" si="103"/>
        <v/>
      </c>
      <c r="BE308" t="str">
        <f t="shared" si="104"/>
        <v/>
      </c>
      <c r="BF308" t="str">
        <f t="shared" si="105"/>
        <v/>
      </c>
      <c r="BG308" t="str">
        <f t="shared" si="106"/>
        <v/>
      </c>
      <c r="BH308" t="str">
        <f t="shared" si="107"/>
        <v/>
      </c>
      <c r="BI308" t="str">
        <f t="shared" si="108"/>
        <v/>
      </c>
      <c r="BJ308" t="str">
        <f t="shared" si="109"/>
        <v/>
      </c>
      <c r="BK308" t="str">
        <f t="shared" si="110"/>
        <v/>
      </c>
      <c r="BL308" t="str">
        <f t="shared" si="111"/>
        <v/>
      </c>
    </row>
    <row r="309" spans="23:64" x14ac:dyDescent="0.25">
      <c r="W309" t="b">
        <f>IF(OR(B309=Localization!$C$117,B309=5),4,IF(OR(B309=Localization!$C$118,B309=4),2,IF(OR(B309=Localization!$C$119,B309=3),0,IF(OR(B309=Localization!$C$120,B309=2),-1,IF(OR(B309=Localization!$C$121,B309=1),-2)))))</f>
        <v>0</v>
      </c>
      <c r="X309" t="b">
        <f>IF(OR(C309=Localization!$C$123,C309=5),-2,IF(OR(C309=Localization!$C$124,C309=4),-1,IF(OR(C309=Localization!$C$125,C309=3),0,IF(OR(C309=Localization!$C$126,C309=2),2,IF(OR(C309=Localization!$C$127,C309=1),4)))))</f>
        <v>0</v>
      </c>
      <c r="Y309" t="b">
        <f>IF(OR(D309=Localization!$C$117,D309=5),4,IF(OR(D309=Localization!$C$118,D309=4),2,IF(OR(D309=Localization!$C$119,D309=3),0,IF(OR(D309=Localization!$C$120,D309=2),-1,IF(OR(D309=Localization!$C$121,D309=1),-2)))))</f>
        <v>0</v>
      </c>
      <c r="Z309" t="b">
        <f>IF(OR(E309=Localization!$C$123,E309=5),-2,IF(OR(E309=Localization!$C$124,E309=4),-1,IF(OR(E309=Localization!$C$125,E309=3),0,IF(OR(E309=Localization!$C$126,E309=2),2,IF(OR(E309=Localization!$C$127,E309=1),4)))))</f>
        <v>0</v>
      </c>
      <c r="AA309" t="b">
        <f>IF(OR(F309=Localization!$C$117,F309=5),4,IF(OR(F309=Localization!$C$118,F309=4),2,IF(OR(F309=Localization!$C$119,F309=3),0,IF(OR(F309=Localization!$C$120,F309=2),-1,IF(OR(F309=Localization!$C$121,F309=1),-2)))))</f>
        <v>0</v>
      </c>
      <c r="AB309" t="b">
        <f>IF(OR(G309=Localization!$C$123,G309=5),-2,IF(OR(G309=Localization!$C$124,G309=4),-1,IF(OR(G309=Localization!$C$125,G309=3),0,IF(OR(G309=Localization!$C$126,G309=2),2,IF(OR(G309=Localization!$C$127,G309=1),4)))))</f>
        <v>0</v>
      </c>
      <c r="AC309" t="b">
        <f>IF(OR(H309=Localization!$C$117,H309=5),4,IF(OR(H309=Localization!$C$118,H309=4),2,IF(OR(H309=Localization!$C$119,H309=3),0,IF(OR(H309=Localization!$C$120,H309=2),-1,IF(OR(H309=Localization!$C$121,H309=1),-2)))))</f>
        <v>0</v>
      </c>
      <c r="AD309" t="b">
        <f>IF(OR(I309=Localization!$C$123,I309=5),-2,IF(OR(I309=Localization!$C$124,I309=4),-1,IF(OR(I309=Localization!$C$125,I309=3),0,IF(OR(I309=Localization!$C$126,I309=2),2,IF(OR(I309=Localization!$C$127,I309=1),4)))))</f>
        <v>0</v>
      </c>
      <c r="AE309" t="b">
        <f>IF(OR(J309=Localization!$C$117,J309=5),4,IF(OR(J309=Localization!$C$118,J309=4),2,IF(OR(J309=Localization!$C$119,J309=3),0,IF(OR(J309=Localization!$C$120,J309=2),-1,IF(OR(J309=Localization!$C$121,J309=1),-2)))))</f>
        <v>0</v>
      </c>
      <c r="AF309" t="b">
        <f>IF(OR(K309=Localization!$C$123,K309=5),-2,IF(OR(K309=Localization!$C$124,K309=4),-1,IF(OR(K309=Localization!$C$125,K309=3),0,IF(OR(K309=Localization!$C$126,K309=2),2,IF(OR(K309=Localization!$C$127,K309=1),4)))))</f>
        <v>0</v>
      </c>
      <c r="AG309" t="b">
        <f>IF(OR(L309=Localization!$C$117,L309=5),4,IF(OR(L309=Localization!$C$118,L309=4),2,IF(OR(L309=Localization!$C$119,L309=3),0,IF(OR(L309=Localization!$C$120,L309=2),-1,IF(OR(L309=Localization!$C$121,L309=1),-2)))))</f>
        <v>0</v>
      </c>
      <c r="AH309" t="b">
        <f>IF(OR(M309=Localization!$C$123,M309=5),-2,IF(OR(M309=Localization!$C$124,M309=4),-1,IF(OR(M309=Localization!$C$125,M309=3),0,IF(OR(M309=Localization!$C$126,M309=2),2,IF(OR(M309=Localization!$C$127,M309=1),4)))))</f>
        <v>0</v>
      </c>
      <c r="AI309" t="b">
        <f>IF(OR(N309=Localization!$C$117,N309=5),4,IF(OR(N309=Localization!$C$118,N309=4),2,IF(OR(N309=Localization!$C$119,N309=3),0,IF(OR(N309=Localization!$C$120,N309=2),-1,IF(OR(N309=Localization!$C$121,N309=1),-2)))))</f>
        <v>0</v>
      </c>
      <c r="AJ309" t="b">
        <f>IF(OR(O309=Localization!$C$123,O309=5),-2,IF(OR(O309=Localization!$C$124,O309=4),-1,IF(OR(O309=Localization!$C$125,O309=3),0,IF(OR(O309=Localization!$C$126,O309=2),2,IF(OR(O309=Localization!$C$127,O309=1),4)))))</f>
        <v>0</v>
      </c>
      <c r="AK309" t="b">
        <f>IF(OR(P309=Localization!$C$117,P309=5),4,IF(OR(P309=Localization!$C$118,P309=4),2,IF(OR(P309=Localization!$C$119,P309=3),0,IF(OR(P309=Localization!$C$120,P309=2),-1,IF(OR(P309=Localization!$C$121,P309=1),-2)))))</f>
        <v>0</v>
      </c>
      <c r="AL309" t="b">
        <f>IF(OR(Q309=Localization!$C$123,Q309=5),-2,IF(OR(Q309=Localization!$C$124,Q309=4),-1,IF(OR(Q309=Localization!$C$125,Q309=3),0,IF(OR(Q309=Localization!$C$126,Q309=2),2,IF(OR(Q309=Localization!$C$127,Q309=1),4)))))</f>
        <v>0</v>
      </c>
      <c r="AM309" t="b">
        <f>IF(OR(R309=Localization!$C$117,R309=5),4,IF(OR(R309=Localization!$C$118,R309=4),2,IF(OR(R309=Localization!$C$119,R309=3),0,IF(OR(R309=Localization!$C$120,R309=2),-1,IF(OR(R309=Localization!$C$121,R309=1),-2)))))</f>
        <v>0</v>
      </c>
      <c r="AN309" t="b">
        <f>IF(OR(S309=Localization!$C$123,S309=5),-2,IF(OR(S309=Localization!$C$124,S309=4),-1,IF(OR(S309=Localization!$C$125,S309=3),0,IF(OR(S309=Localization!$C$126,S309=2),2,IF(OR(S309=Localization!$C$127,S309=1),4)))))</f>
        <v>0</v>
      </c>
      <c r="AO309" t="b">
        <f>IF(OR(T309=Localization!$C$117,T309=5),4,IF(OR(T309=Localization!$C$118,T309=4),2,IF(OR(T309=Localization!$C$119,T309=3),0,IF(OR(T309=Localization!$C$120,T309=2),-1,IF(OR(T309=Localization!$C$121,T309=1),-2)))))</f>
        <v>0</v>
      </c>
      <c r="AP309" t="b">
        <f>IF(OR(U309=Localization!$C$123,U309=5),-2,IF(OR(U309=Localization!$C$124,U309=4),-1,IF(OR(U309=Localization!$C$125,U309=3),0,IF(OR(U309=Localization!$C$126,U309=2),2,IF(OR(U309=Localization!$C$127,U309=1),4)))))</f>
        <v>0</v>
      </c>
      <c r="AR309" t="str">
        <f t="shared" si="92"/>
        <v>ЛОЖЬЛОЖЬ</v>
      </c>
      <c r="AS309" t="str">
        <f t="shared" si="93"/>
        <v>ЛОЖЬЛОЖЬ</v>
      </c>
      <c r="AT309" t="str">
        <f t="shared" si="94"/>
        <v>ЛОЖЬЛОЖЬ</v>
      </c>
      <c r="AU309" t="str">
        <f t="shared" si="95"/>
        <v>ЛОЖЬЛОЖЬ</v>
      </c>
      <c r="AV309" t="str">
        <f t="shared" si="96"/>
        <v>ЛОЖЬЛОЖЬ</v>
      </c>
      <c r="AW309" t="str">
        <f t="shared" si="97"/>
        <v>ЛОЖЬЛОЖЬ</v>
      </c>
      <c r="AX309" t="str">
        <f t="shared" si="98"/>
        <v>ЛОЖЬЛОЖЬ</v>
      </c>
      <c r="AY309" t="str">
        <f t="shared" si="99"/>
        <v>ЛОЖЬЛОЖЬ</v>
      </c>
      <c r="AZ309" t="str">
        <f t="shared" si="100"/>
        <v>ЛОЖЬЛОЖЬ</v>
      </c>
      <c r="BA309" t="str">
        <f t="shared" si="101"/>
        <v>ЛОЖЬЛОЖЬ</v>
      </c>
      <c r="BC309" t="str">
        <f t="shared" si="102"/>
        <v/>
      </c>
      <c r="BD309" t="str">
        <f t="shared" si="103"/>
        <v/>
      </c>
      <c r="BE309" t="str">
        <f t="shared" si="104"/>
        <v/>
      </c>
      <c r="BF309" t="str">
        <f t="shared" si="105"/>
        <v/>
      </c>
      <c r="BG309" t="str">
        <f t="shared" si="106"/>
        <v/>
      </c>
      <c r="BH309" t="str">
        <f t="shared" si="107"/>
        <v/>
      </c>
      <c r="BI309" t="str">
        <f t="shared" si="108"/>
        <v/>
      </c>
      <c r="BJ309" t="str">
        <f t="shared" si="109"/>
        <v/>
      </c>
      <c r="BK309" t="str">
        <f t="shared" si="110"/>
        <v/>
      </c>
      <c r="BL309" t="str">
        <f t="shared" si="111"/>
        <v/>
      </c>
    </row>
    <row r="310" spans="23:64" x14ac:dyDescent="0.25">
      <c r="W310" t="b">
        <f>IF(OR(B310=Localization!$C$117,B310=5),4,IF(OR(B310=Localization!$C$118,B310=4),2,IF(OR(B310=Localization!$C$119,B310=3),0,IF(OR(B310=Localization!$C$120,B310=2),-1,IF(OR(B310=Localization!$C$121,B310=1),-2)))))</f>
        <v>0</v>
      </c>
      <c r="X310" t="b">
        <f>IF(OR(C310=Localization!$C$123,C310=5),-2,IF(OR(C310=Localization!$C$124,C310=4),-1,IF(OR(C310=Localization!$C$125,C310=3),0,IF(OR(C310=Localization!$C$126,C310=2),2,IF(OR(C310=Localization!$C$127,C310=1),4)))))</f>
        <v>0</v>
      </c>
      <c r="Y310" t="b">
        <f>IF(OR(D310=Localization!$C$117,D310=5),4,IF(OR(D310=Localization!$C$118,D310=4),2,IF(OR(D310=Localization!$C$119,D310=3),0,IF(OR(D310=Localization!$C$120,D310=2),-1,IF(OR(D310=Localization!$C$121,D310=1),-2)))))</f>
        <v>0</v>
      </c>
      <c r="Z310" t="b">
        <f>IF(OR(E310=Localization!$C$123,E310=5),-2,IF(OR(E310=Localization!$C$124,E310=4),-1,IF(OR(E310=Localization!$C$125,E310=3),0,IF(OR(E310=Localization!$C$126,E310=2),2,IF(OR(E310=Localization!$C$127,E310=1),4)))))</f>
        <v>0</v>
      </c>
      <c r="AA310" t="b">
        <f>IF(OR(F310=Localization!$C$117,F310=5),4,IF(OR(F310=Localization!$C$118,F310=4),2,IF(OR(F310=Localization!$C$119,F310=3),0,IF(OR(F310=Localization!$C$120,F310=2),-1,IF(OR(F310=Localization!$C$121,F310=1),-2)))))</f>
        <v>0</v>
      </c>
      <c r="AB310" t="b">
        <f>IF(OR(G310=Localization!$C$123,G310=5),-2,IF(OR(G310=Localization!$C$124,G310=4),-1,IF(OR(G310=Localization!$C$125,G310=3),0,IF(OR(G310=Localization!$C$126,G310=2),2,IF(OR(G310=Localization!$C$127,G310=1),4)))))</f>
        <v>0</v>
      </c>
      <c r="AC310" t="b">
        <f>IF(OR(H310=Localization!$C$117,H310=5),4,IF(OR(H310=Localization!$C$118,H310=4),2,IF(OR(H310=Localization!$C$119,H310=3),0,IF(OR(H310=Localization!$C$120,H310=2),-1,IF(OR(H310=Localization!$C$121,H310=1),-2)))))</f>
        <v>0</v>
      </c>
      <c r="AD310" t="b">
        <f>IF(OR(I310=Localization!$C$123,I310=5),-2,IF(OR(I310=Localization!$C$124,I310=4),-1,IF(OR(I310=Localization!$C$125,I310=3),0,IF(OR(I310=Localization!$C$126,I310=2),2,IF(OR(I310=Localization!$C$127,I310=1),4)))))</f>
        <v>0</v>
      </c>
      <c r="AE310" t="b">
        <f>IF(OR(J310=Localization!$C$117,J310=5),4,IF(OR(J310=Localization!$C$118,J310=4),2,IF(OR(J310=Localization!$C$119,J310=3),0,IF(OR(J310=Localization!$C$120,J310=2),-1,IF(OR(J310=Localization!$C$121,J310=1),-2)))))</f>
        <v>0</v>
      </c>
      <c r="AF310" t="b">
        <f>IF(OR(K310=Localization!$C$123,K310=5),-2,IF(OR(K310=Localization!$C$124,K310=4),-1,IF(OR(K310=Localization!$C$125,K310=3),0,IF(OR(K310=Localization!$C$126,K310=2),2,IF(OR(K310=Localization!$C$127,K310=1),4)))))</f>
        <v>0</v>
      </c>
      <c r="AG310" t="b">
        <f>IF(OR(L310=Localization!$C$117,L310=5),4,IF(OR(L310=Localization!$C$118,L310=4),2,IF(OR(L310=Localization!$C$119,L310=3),0,IF(OR(L310=Localization!$C$120,L310=2),-1,IF(OR(L310=Localization!$C$121,L310=1),-2)))))</f>
        <v>0</v>
      </c>
      <c r="AH310" t="b">
        <f>IF(OR(M310=Localization!$C$123,M310=5),-2,IF(OR(M310=Localization!$C$124,M310=4),-1,IF(OR(M310=Localization!$C$125,M310=3),0,IF(OR(M310=Localization!$C$126,M310=2),2,IF(OR(M310=Localization!$C$127,M310=1),4)))))</f>
        <v>0</v>
      </c>
      <c r="AI310" t="b">
        <f>IF(OR(N310=Localization!$C$117,N310=5),4,IF(OR(N310=Localization!$C$118,N310=4),2,IF(OR(N310=Localization!$C$119,N310=3),0,IF(OR(N310=Localization!$C$120,N310=2),-1,IF(OR(N310=Localization!$C$121,N310=1),-2)))))</f>
        <v>0</v>
      </c>
      <c r="AJ310" t="b">
        <f>IF(OR(O310=Localization!$C$123,O310=5),-2,IF(OR(O310=Localization!$C$124,O310=4),-1,IF(OR(O310=Localization!$C$125,O310=3),0,IF(OR(O310=Localization!$C$126,O310=2),2,IF(OR(O310=Localization!$C$127,O310=1),4)))))</f>
        <v>0</v>
      </c>
      <c r="AK310" t="b">
        <f>IF(OR(P310=Localization!$C$117,P310=5),4,IF(OR(P310=Localization!$C$118,P310=4),2,IF(OR(P310=Localization!$C$119,P310=3),0,IF(OR(P310=Localization!$C$120,P310=2),-1,IF(OR(P310=Localization!$C$121,P310=1),-2)))))</f>
        <v>0</v>
      </c>
      <c r="AL310" t="b">
        <f>IF(OR(Q310=Localization!$C$123,Q310=5),-2,IF(OR(Q310=Localization!$C$124,Q310=4),-1,IF(OR(Q310=Localization!$C$125,Q310=3),0,IF(OR(Q310=Localization!$C$126,Q310=2),2,IF(OR(Q310=Localization!$C$127,Q310=1),4)))))</f>
        <v>0</v>
      </c>
      <c r="AM310" t="b">
        <f>IF(OR(R310=Localization!$C$117,R310=5),4,IF(OR(R310=Localization!$C$118,R310=4),2,IF(OR(R310=Localization!$C$119,R310=3),0,IF(OR(R310=Localization!$C$120,R310=2),-1,IF(OR(R310=Localization!$C$121,R310=1),-2)))))</f>
        <v>0</v>
      </c>
      <c r="AN310" t="b">
        <f>IF(OR(S310=Localization!$C$123,S310=5),-2,IF(OR(S310=Localization!$C$124,S310=4),-1,IF(OR(S310=Localization!$C$125,S310=3),0,IF(OR(S310=Localization!$C$126,S310=2),2,IF(OR(S310=Localization!$C$127,S310=1),4)))))</f>
        <v>0</v>
      </c>
      <c r="AO310" t="b">
        <f>IF(OR(T310=Localization!$C$117,T310=5),4,IF(OR(T310=Localization!$C$118,T310=4),2,IF(OR(T310=Localization!$C$119,T310=3),0,IF(OR(T310=Localization!$C$120,T310=2),-1,IF(OR(T310=Localization!$C$121,T310=1),-2)))))</f>
        <v>0</v>
      </c>
      <c r="AP310" t="b">
        <f>IF(OR(U310=Localization!$C$123,U310=5),-2,IF(OR(U310=Localization!$C$124,U310=4),-1,IF(OR(U310=Localization!$C$125,U310=3),0,IF(OR(U310=Localization!$C$126,U310=2),2,IF(OR(U310=Localization!$C$127,U310=1),4)))))</f>
        <v>0</v>
      </c>
      <c r="AR310" t="str">
        <f t="shared" si="92"/>
        <v>ЛОЖЬЛОЖЬ</v>
      </c>
      <c r="AS310" t="str">
        <f t="shared" si="93"/>
        <v>ЛОЖЬЛОЖЬ</v>
      </c>
      <c r="AT310" t="str">
        <f t="shared" si="94"/>
        <v>ЛОЖЬЛОЖЬ</v>
      </c>
      <c r="AU310" t="str">
        <f t="shared" si="95"/>
        <v>ЛОЖЬЛОЖЬ</v>
      </c>
      <c r="AV310" t="str">
        <f t="shared" si="96"/>
        <v>ЛОЖЬЛОЖЬ</v>
      </c>
      <c r="AW310" t="str">
        <f t="shared" si="97"/>
        <v>ЛОЖЬЛОЖЬ</v>
      </c>
      <c r="AX310" t="str">
        <f t="shared" si="98"/>
        <v>ЛОЖЬЛОЖЬ</v>
      </c>
      <c r="AY310" t="str">
        <f t="shared" si="99"/>
        <v>ЛОЖЬЛОЖЬ</v>
      </c>
      <c r="AZ310" t="str">
        <f t="shared" si="100"/>
        <v>ЛОЖЬЛОЖЬ</v>
      </c>
      <c r="BA310" t="str">
        <f t="shared" si="101"/>
        <v>ЛОЖЬЛОЖЬ</v>
      </c>
      <c r="BC310" t="str">
        <f t="shared" si="102"/>
        <v/>
      </c>
      <c r="BD310" t="str">
        <f t="shared" si="103"/>
        <v/>
      </c>
      <c r="BE310" t="str">
        <f t="shared" si="104"/>
        <v/>
      </c>
      <c r="BF310" t="str">
        <f t="shared" si="105"/>
        <v/>
      </c>
      <c r="BG310" t="str">
        <f t="shared" si="106"/>
        <v/>
      </c>
      <c r="BH310" t="str">
        <f t="shared" si="107"/>
        <v/>
      </c>
      <c r="BI310" t="str">
        <f t="shared" si="108"/>
        <v/>
      </c>
      <c r="BJ310" t="str">
        <f t="shared" si="109"/>
        <v/>
      </c>
      <c r="BK310" t="str">
        <f t="shared" si="110"/>
        <v/>
      </c>
      <c r="BL310" t="str">
        <f t="shared" si="111"/>
        <v/>
      </c>
    </row>
    <row r="311" spans="23:64" x14ac:dyDescent="0.25">
      <c r="W311" t="b">
        <f>IF(OR(B311=Localization!$C$117,B311=5),4,IF(OR(B311=Localization!$C$118,B311=4),2,IF(OR(B311=Localization!$C$119,B311=3),0,IF(OR(B311=Localization!$C$120,B311=2),-1,IF(OR(B311=Localization!$C$121,B311=1),-2)))))</f>
        <v>0</v>
      </c>
      <c r="X311" t="b">
        <f>IF(OR(C311=Localization!$C$123,C311=5),-2,IF(OR(C311=Localization!$C$124,C311=4),-1,IF(OR(C311=Localization!$C$125,C311=3),0,IF(OR(C311=Localization!$C$126,C311=2),2,IF(OR(C311=Localization!$C$127,C311=1),4)))))</f>
        <v>0</v>
      </c>
      <c r="Y311" t="b">
        <f>IF(OR(D311=Localization!$C$117,D311=5),4,IF(OR(D311=Localization!$C$118,D311=4),2,IF(OR(D311=Localization!$C$119,D311=3),0,IF(OR(D311=Localization!$C$120,D311=2),-1,IF(OR(D311=Localization!$C$121,D311=1),-2)))))</f>
        <v>0</v>
      </c>
      <c r="Z311" t="b">
        <f>IF(OR(E311=Localization!$C$123,E311=5),-2,IF(OR(E311=Localization!$C$124,E311=4),-1,IF(OR(E311=Localization!$C$125,E311=3),0,IF(OR(E311=Localization!$C$126,E311=2),2,IF(OR(E311=Localization!$C$127,E311=1),4)))))</f>
        <v>0</v>
      </c>
      <c r="AA311" t="b">
        <f>IF(OR(F311=Localization!$C$117,F311=5),4,IF(OR(F311=Localization!$C$118,F311=4),2,IF(OR(F311=Localization!$C$119,F311=3),0,IF(OR(F311=Localization!$C$120,F311=2),-1,IF(OR(F311=Localization!$C$121,F311=1),-2)))))</f>
        <v>0</v>
      </c>
      <c r="AB311" t="b">
        <f>IF(OR(G311=Localization!$C$123,G311=5),-2,IF(OR(G311=Localization!$C$124,G311=4),-1,IF(OR(G311=Localization!$C$125,G311=3),0,IF(OR(G311=Localization!$C$126,G311=2),2,IF(OR(G311=Localization!$C$127,G311=1),4)))))</f>
        <v>0</v>
      </c>
      <c r="AC311" t="b">
        <f>IF(OR(H311=Localization!$C$117,H311=5),4,IF(OR(H311=Localization!$C$118,H311=4),2,IF(OR(H311=Localization!$C$119,H311=3),0,IF(OR(H311=Localization!$C$120,H311=2),-1,IF(OR(H311=Localization!$C$121,H311=1),-2)))))</f>
        <v>0</v>
      </c>
      <c r="AD311" t="b">
        <f>IF(OR(I311=Localization!$C$123,I311=5),-2,IF(OR(I311=Localization!$C$124,I311=4),-1,IF(OR(I311=Localization!$C$125,I311=3),0,IF(OR(I311=Localization!$C$126,I311=2),2,IF(OR(I311=Localization!$C$127,I311=1),4)))))</f>
        <v>0</v>
      </c>
      <c r="AE311" t="b">
        <f>IF(OR(J311=Localization!$C$117,J311=5),4,IF(OR(J311=Localization!$C$118,J311=4),2,IF(OR(J311=Localization!$C$119,J311=3),0,IF(OR(J311=Localization!$C$120,J311=2),-1,IF(OR(J311=Localization!$C$121,J311=1),-2)))))</f>
        <v>0</v>
      </c>
      <c r="AF311" t="b">
        <f>IF(OR(K311=Localization!$C$123,K311=5),-2,IF(OR(K311=Localization!$C$124,K311=4),-1,IF(OR(K311=Localization!$C$125,K311=3),0,IF(OR(K311=Localization!$C$126,K311=2),2,IF(OR(K311=Localization!$C$127,K311=1),4)))))</f>
        <v>0</v>
      </c>
      <c r="AG311" t="b">
        <f>IF(OR(L311=Localization!$C$117,L311=5),4,IF(OR(L311=Localization!$C$118,L311=4),2,IF(OR(L311=Localization!$C$119,L311=3),0,IF(OR(L311=Localization!$C$120,L311=2),-1,IF(OR(L311=Localization!$C$121,L311=1),-2)))))</f>
        <v>0</v>
      </c>
      <c r="AH311" t="b">
        <f>IF(OR(M311=Localization!$C$123,M311=5),-2,IF(OR(M311=Localization!$C$124,M311=4),-1,IF(OR(M311=Localization!$C$125,M311=3),0,IF(OR(M311=Localization!$C$126,M311=2),2,IF(OR(M311=Localization!$C$127,M311=1),4)))))</f>
        <v>0</v>
      </c>
      <c r="AI311" t="b">
        <f>IF(OR(N311=Localization!$C$117,N311=5),4,IF(OR(N311=Localization!$C$118,N311=4),2,IF(OR(N311=Localization!$C$119,N311=3),0,IF(OR(N311=Localization!$C$120,N311=2),-1,IF(OR(N311=Localization!$C$121,N311=1),-2)))))</f>
        <v>0</v>
      </c>
      <c r="AJ311" t="b">
        <f>IF(OR(O311=Localization!$C$123,O311=5),-2,IF(OR(O311=Localization!$C$124,O311=4),-1,IF(OR(O311=Localization!$C$125,O311=3),0,IF(OR(O311=Localization!$C$126,O311=2),2,IF(OR(O311=Localization!$C$127,O311=1),4)))))</f>
        <v>0</v>
      </c>
      <c r="AK311" t="b">
        <f>IF(OR(P311=Localization!$C$117,P311=5),4,IF(OR(P311=Localization!$C$118,P311=4),2,IF(OR(P311=Localization!$C$119,P311=3),0,IF(OR(P311=Localization!$C$120,P311=2),-1,IF(OR(P311=Localization!$C$121,P311=1),-2)))))</f>
        <v>0</v>
      </c>
      <c r="AL311" t="b">
        <f>IF(OR(Q311=Localization!$C$123,Q311=5),-2,IF(OR(Q311=Localization!$C$124,Q311=4),-1,IF(OR(Q311=Localization!$C$125,Q311=3),0,IF(OR(Q311=Localization!$C$126,Q311=2),2,IF(OR(Q311=Localization!$C$127,Q311=1),4)))))</f>
        <v>0</v>
      </c>
      <c r="AM311" t="b">
        <f>IF(OR(R311=Localization!$C$117,R311=5),4,IF(OR(R311=Localization!$C$118,R311=4),2,IF(OR(R311=Localization!$C$119,R311=3),0,IF(OR(R311=Localization!$C$120,R311=2),-1,IF(OR(R311=Localization!$C$121,R311=1),-2)))))</f>
        <v>0</v>
      </c>
      <c r="AN311" t="b">
        <f>IF(OR(S311=Localization!$C$123,S311=5),-2,IF(OR(S311=Localization!$C$124,S311=4),-1,IF(OR(S311=Localization!$C$125,S311=3),0,IF(OR(S311=Localization!$C$126,S311=2),2,IF(OR(S311=Localization!$C$127,S311=1),4)))))</f>
        <v>0</v>
      </c>
      <c r="AO311" t="b">
        <f>IF(OR(T311=Localization!$C$117,T311=5),4,IF(OR(T311=Localization!$C$118,T311=4),2,IF(OR(T311=Localization!$C$119,T311=3),0,IF(OR(T311=Localization!$C$120,T311=2),-1,IF(OR(T311=Localization!$C$121,T311=1),-2)))))</f>
        <v>0</v>
      </c>
      <c r="AP311" t="b">
        <f>IF(OR(U311=Localization!$C$123,U311=5),-2,IF(OR(U311=Localization!$C$124,U311=4),-1,IF(OR(U311=Localization!$C$125,U311=3),0,IF(OR(U311=Localization!$C$126,U311=2),2,IF(OR(U311=Localization!$C$127,U311=1),4)))))</f>
        <v>0</v>
      </c>
      <c r="AR311" t="str">
        <f t="shared" si="92"/>
        <v>ЛОЖЬЛОЖЬ</v>
      </c>
      <c r="AS311" t="str">
        <f t="shared" si="93"/>
        <v>ЛОЖЬЛОЖЬ</v>
      </c>
      <c r="AT311" t="str">
        <f t="shared" si="94"/>
        <v>ЛОЖЬЛОЖЬ</v>
      </c>
      <c r="AU311" t="str">
        <f t="shared" si="95"/>
        <v>ЛОЖЬЛОЖЬ</v>
      </c>
      <c r="AV311" t="str">
        <f t="shared" si="96"/>
        <v>ЛОЖЬЛОЖЬ</v>
      </c>
      <c r="AW311" t="str">
        <f t="shared" si="97"/>
        <v>ЛОЖЬЛОЖЬ</v>
      </c>
      <c r="AX311" t="str">
        <f t="shared" si="98"/>
        <v>ЛОЖЬЛОЖЬ</v>
      </c>
      <c r="AY311" t="str">
        <f t="shared" si="99"/>
        <v>ЛОЖЬЛОЖЬ</v>
      </c>
      <c r="AZ311" t="str">
        <f t="shared" si="100"/>
        <v>ЛОЖЬЛОЖЬ</v>
      </c>
      <c r="BA311" t="str">
        <f t="shared" si="101"/>
        <v>ЛОЖЬЛОЖЬ</v>
      </c>
      <c r="BC311" t="str">
        <f t="shared" si="102"/>
        <v/>
      </c>
      <c r="BD311" t="str">
        <f t="shared" si="103"/>
        <v/>
      </c>
      <c r="BE311" t="str">
        <f t="shared" si="104"/>
        <v/>
      </c>
      <c r="BF311" t="str">
        <f t="shared" si="105"/>
        <v/>
      </c>
      <c r="BG311" t="str">
        <f t="shared" si="106"/>
        <v/>
      </c>
      <c r="BH311" t="str">
        <f t="shared" si="107"/>
        <v/>
      </c>
      <c r="BI311" t="str">
        <f t="shared" si="108"/>
        <v/>
      </c>
      <c r="BJ311" t="str">
        <f t="shared" si="109"/>
        <v/>
      </c>
      <c r="BK311" t="str">
        <f t="shared" si="110"/>
        <v/>
      </c>
      <c r="BL311" t="str">
        <f t="shared" si="111"/>
        <v/>
      </c>
    </row>
    <row r="312" spans="23:64" x14ac:dyDescent="0.25">
      <c r="W312" t="b">
        <f>IF(OR(B312=Localization!$C$117,B312=5),4,IF(OR(B312=Localization!$C$118,B312=4),2,IF(OR(B312=Localization!$C$119,B312=3),0,IF(OR(B312=Localization!$C$120,B312=2),-1,IF(OR(B312=Localization!$C$121,B312=1),-2)))))</f>
        <v>0</v>
      </c>
      <c r="X312" t="b">
        <f>IF(OR(C312=Localization!$C$123,C312=5),-2,IF(OR(C312=Localization!$C$124,C312=4),-1,IF(OR(C312=Localization!$C$125,C312=3),0,IF(OR(C312=Localization!$C$126,C312=2),2,IF(OR(C312=Localization!$C$127,C312=1),4)))))</f>
        <v>0</v>
      </c>
      <c r="Y312" t="b">
        <f>IF(OR(D312=Localization!$C$117,D312=5),4,IF(OR(D312=Localization!$C$118,D312=4),2,IF(OR(D312=Localization!$C$119,D312=3),0,IF(OR(D312=Localization!$C$120,D312=2),-1,IF(OR(D312=Localization!$C$121,D312=1),-2)))))</f>
        <v>0</v>
      </c>
      <c r="Z312" t="b">
        <f>IF(OR(E312=Localization!$C$123,E312=5),-2,IF(OR(E312=Localization!$C$124,E312=4),-1,IF(OR(E312=Localization!$C$125,E312=3),0,IF(OR(E312=Localization!$C$126,E312=2),2,IF(OR(E312=Localization!$C$127,E312=1),4)))))</f>
        <v>0</v>
      </c>
      <c r="AA312" t="b">
        <f>IF(OR(F312=Localization!$C$117,F312=5),4,IF(OR(F312=Localization!$C$118,F312=4),2,IF(OR(F312=Localization!$C$119,F312=3),0,IF(OR(F312=Localization!$C$120,F312=2),-1,IF(OR(F312=Localization!$C$121,F312=1),-2)))))</f>
        <v>0</v>
      </c>
      <c r="AB312" t="b">
        <f>IF(OR(G312=Localization!$C$123,G312=5),-2,IF(OR(G312=Localization!$C$124,G312=4),-1,IF(OR(G312=Localization!$C$125,G312=3),0,IF(OR(G312=Localization!$C$126,G312=2),2,IF(OR(G312=Localization!$C$127,G312=1),4)))))</f>
        <v>0</v>
      </c>
      <c r="AC312" t="b">
        <f>IF(OR(H312=Localization!$C$117,H312=5),4,IF(OR(H312=Localization!$C$118,H312=4),2,IF(OR(H312=Localization!$C$119,H312=3),0,IF(OR(H312=Localization!$C$120,H312=2),-1,IF(OR(H312=Localization!$C$121,H312=1),-2)))))</f>
        <v>0</v>
      </c>
      <c r="AD312" t="b">
        <f>IF(OR(I312=Localization!$C$123,I312=5),-2,IF(OR(I312=Localization!$C$124,I312=4),-1,IF(OR(I312=Localization!$C$125,I312=3),0,IF(OR(I312=Localization!$C$126,I312=2),2,IF(OR(I312=Localization!$C$127,I312=1),4)))))</f>
        <v>0</v>
      </c>
      <c r="AE312" t="b">
        <f>IF(OR(J312=Localization!$C$117,J312=5),4,IF(OR(J312=Localization!$C$118,J312=4),2,IF(OR(J312=Localization!$C$119,J312=3),0,IF(OR(J312=Localization!$C$120,J312=2),-1,IF(OR(J312=Localization!$C$121,J312=1),-2)))))</f>
        <v>0</v>
      </c>
      <c r="AF312" t="b">
        <f>IF(OR(K312=Localization!$C$123,K312=5),-2,IF(OR(K312=Localization!$C$124,K312=4),-1,IF(OR(K312=Localization!$C$125,K312=3),0,IF(OR(K312=Localization!$C$126,K312=2),2,IF(OR(K312=Localization!$C$127,K312=1),4)))))</f>
        <v>0</v>
      </c>
      <c r="AG312" t="b">
        <f>IF(OR(L312=Localization!$C$117,L312=5),4,IF(OR(L312=Localization!$C$118,L312=4),2,IF(OR(L312=Localization!$C$119,L312=3),0,IF(OR(L312=Localization!$C$120,L312=2),-1,IF(OR(L312=Localization!$C$121,L312=1),-2)))))</f>
        <v>0</v>
      </c>
      <c r="AH312" t="b">
        <f>IF(OR(M312=Localization!$C$123,M312=5),-2,IF(OR(M312=Localization!$C$124,M312=4),-1,IF(OR(M312=Localization!$C$125,M312=3),0,IF(OR(M312=Localization!$C$126,M312=2),2,IF(OR(M312=Localization!$C$127,M312=1),4)))))</f>
        <v>0</v>
      </c>
      <c r="AI312" t="b">
        <f>IF(OR(N312=Localization!$C$117,N312=5),4,IF(OR(N312=Localization!$C$118,N312=4),2,IF(OR(N312=Localization!$C$119,N312=3),0,IF(OR(N312=Localization!$C$120,N312=2),-1,IF(OR(N312=Localization!$C$121,N312=1),-2)))))</f>
        <v>0</v>
      </c>
      <c r="AJ312" t="b">
        <f>IF(OR(O312=Localization!$C$123,O312=5),-2,IF(OR(O312=Localization!$C$124,O312=4),-1,IF(OR(O312=Localization!$C$125,O312=3),0,IF(OR(O312=Localization!$C$126,O312=2),2,IF(OR(O312=Localization!$C$127,O312=1),4)))))</f>
        <v>0</v>
      </c>
      <c r="AK312" t="b">
        <f>IF(OR(P312=Localization!$C$117,P312=5),4,IF(OR(P312=Localization!$C$118,P312=4),2,IF(OR(P312=Localization!$C$119,P312=3),0,IF(OR(P312=Localization!$C$120,P312=2),-1,IF(OR(P312=Localization!$C$121,P312=1),-2)))))</f>
        <v>0</v>
      </c>
      <c r="AL312" t="b">
        <f>IF(OR(Q312=Localization!$C$123,Q312=5),-2,IF(OR(Q312=Localization!$C$124,Q312=4),-1,IF(OR(Q312=Localization!$C$125,Q312=3),0,IF(OR(Q312=Localization!$C$126,Q312=2),2,IF(OR(Q312=Localization!$C$127,Q312=1),4)))))</f>
        <v>0</v>
      </c>
      <c r="AM312" t="b">
        <f>IF(OR(R312=Localization!$C$117,R312=5),4,IF(OR(R312=Localization!$C$118,R312=4),2,IF(OR(R312=Localization!$C$119,R312=3),0,IF(OR(R312=Localization!$C$120,R312=2),-1,IF(OR(R312=Localization!$C$121,R312=1),-2)))))</f>
        <v>0</v>
      </c>
      <c r="AN312" t="b">
        <f>IF(OR(S312=Localization!$C$123,S312=5),-2,IF(OR(S312=Localization!$C$124,S312=4),-1,IF(OR(S312=Localization!$C$125,S312=3),0,IF(OR(S312=Localization!$C$126,S312=2),2,IF(OR(S312=Localization!$C$127,S312=1),4)))))</f>
        <v>0</v>
      </c>
      <c r="AO312" t="b">
        <f>IF(OR(T312=Localization!$C$117,T312=5),4,IF(OR(T312=Localization!$C$118,T312=4),2,IF(OR(T312=Localization!$C$119,T312=3),0,IF(OR(T312=Localization!$C$120,T312=2),-1,IF(OR(T312=Localization!$C$121,T312=1),-2)))))</f>
        <v>0</v>
      </c>
      <c r="AP312" t="b">
        <f>IF(OR(U312=Localization!$C$123,U312=5),-2,IF(OR(U312=Localization!$C$124,U312=4),-1,IF(OR(U312=Localization!$C$125,U312=3),0,IF(OR(U312=Localization!$C$126,U312=2),2,IF(OR(U312=Localization!$C$127,U312=1),4)))))</f>
        <v>0</v>
      </c>
      <c r="AR312" t="str">
        <f t="shared" si="92"/>
        <v>ЛОЖЬЛОЖЬ</v>
      </c>
      <c r="AS312" t="str">
        <f t="shared" si="93"/>
        <v>ЛОЖЬЛОЖЬ</v>
      </c>
      <c r="AT312" t="str">
        <f t="shared" si="94"/>
        <v>ЛОЖЬЛОЖЬ</v>
      </c>
      <c r="AU312" t="str">
        <f t="shared" si="95"/>
        <v>ЛОЖЬЛОЖЬ</v>
      </c>
      <c r="AV312" t="str">
        <f t="shared" si="96"/>
        <v>ЛОЖЬЛОЖЬ</v>
      </c>
      <c r="AW312" t="str">
        <f t="shared" si="97"/>
        <v>ЛОЖЬЛОЖЬ</v>
      </c>
      <c r="AX312" t="str">
        <f t="shared" si="98"/>
        <v>ЛОЖЬЛОЖЬ</v>
      </c>
      <c r="AY312" t="str">
        <f t="shared" si="99"/>
        <v>ЛОЖЬЛОЖЬ</v>
      </c>
      <c r="AZ312" t="str">
        <f t="shared" si="100"/>
        <v>ЛОЖЬЛОЖЬ</v>
      </c>
      <c r="BA312" t="str">
        <f t="shared" si="101"/>
        <v>ЛОЖЬЛОЖЬ</v>
      </c>
      <c r="BC312" t="str">
        <f t="shared" si="102"/>
        <v/>
      </c>
      <c r="BD312" t="str">
        <f t="shared" si="103"/>
        <v/>
      </c>
      <c r="BE312" t="str">
        <f t="shared" si="104"/>
        <v/>
      </c>
      <c r="BF312" t="str">
        <f t="shared" si="105"/>
        <v/>
      </c>
      <c r="BG312" t="str">
        <f t="shared" si="106"/>
        <v/>
      </c>
      <c r="BH312" t="str">
        <f t="shared" si="107"/>
        <v/>
      </c>
      <c r="BI312" t="str">
        <f t="shared" si="108"/>
        <v/>
      </c>
      <c r="BJ312" t="str">
        <f t="shared" si="109"/>
        <v/>
      </c>
      <c r="BK312" t="str">
        <f t="shared" si="110"/>
        <v/>
      </c>
      <c r="BL312" t="str">
        <f t="shared" si="111"/>
        <v/>
      </c>
    </row>
    <row r="313" spans="23:64" x14ac:dyDescent="0.25">
      <c r="W313" t="b">
        <f>IF(OR(B313=Localization!$C$117,B313=5),4,IF(OR(B313=Localization!$C$118,B313=4),2,IF(OR(B313=Localization!$C$119,B313=3),0,IF(OR(B313=Localization!$C$120,B313=2),-1,IF(OR(B313=Localization!$C$121,B313=1),-2)))))</f>
        <v>0</v>
      </c>
      <c r="X313" t="b">
        <f>IF(OR(C313=Localization!$C$123,C313=5),-2,IF(OR(C313=Localization!$C$124,C313=4),-1,IF(OR(C313=Localization!$C$125,C313=3),0,IF(OR(C313=Localization!$C$126,C313=2),2,IF(OR(C313=Localization!$C$127,C313=1),4)))))</f>
        <v>0</v>
      </c>
      <c r="Y313" t="b">
        <f>IF(OR(D313=Localization!$C$117,D313=5),4,IF(OR(D313=Localization!$C$118,D313=4),2,IF(OR(D313=Localization!$C$119,D313=3),0,IF(OR(D313=Localization!$C$120,D313=2),-1,IF(OR(D313=Localization!$C$121,D313=1),-2)))))</f>
        <v>0</v>
      </c>
      <c r="Z313" t="b">
        <f>IF(OR(E313=Localization!$C$123,E313=5),-2,IF(OR(E313=Localization!$C$124,E313=4),-1,IF(OR(E313=Localization!$C$125,E313=3),0,IF(OR(E313=Localization!$C$126,E313=2),2,IF(OR(E313=Localization!$C$127,E313=1),4)))))</f>
        <v>0</v>
      </c>
      <c r="AA313" t="b">
        <f>IF(OR(F313=Localization!$C$117,F313=5),4,IF(OR(F313=Localization!$C$118,F313=4),2,IF(OR(F313=Localization!$C$119,F313=3),0,IF(OR(F313=Localization!$C$120,F313=2),-1,IF(OR(F313=Localization!$C$121,F313=1),-2)))))</f>
        <v>0</v>
      </c>
      <c r="AB313" t="b">
        <f>IF(OR(G313=Localization!$C$123,G313=5),-2,IF(OR(G313=Localization!$C$124,G313=4),-1,IF(OR(G313=Localization!$C$125,G313=3),0,IF(OR(G313=Localization!$C$126,G313=2),2,IF(OR(G313=Localization!$C$127,G313=1),4)))))</f>
        <v>0</v>
      </c>
      <c r="AC313" t="b">
        <f>IF(OR(H313=Localization!$C$117,H313=5),4,IF(OR(H313=Localization!$C$118,H313=4),2,IF(OR(H313=Localization!$C$119,H313=3),0,IF(OR(H313=Localization!$C$120,H313=2),-1,IF(OR(H313=Localization!$C$121,H313=1),-2)))))</f>
        <v>0</v>
      </c>
      <c r="AD313" t="b">
        <f>IF(OR(I313=Localization!$C$123,I313=5),-2,IF(OR(I313=Localization!$C$124,I313=4),-1,IF(OR(I313=Localization!$C$125,I313=3),0,IF(OR(I313=Localization!$C$126,I313=2),2,IF(OR(I313=Localization!$C$127,I313=1),4)))))</f>
        <v>0</v>
      </c>
      <c r="AE313" t="b">
        <f>IF(OR(J313=Localization!$C$117,J313=5),4,IF(OR(J313=Localization!$C$118,J313=4),2,IF(OR(J313=Localization!$C$119,J313=3),0,IF(OR(J313=Localization!$C$120,J313=2),-1,IF(OR(J313=Localization!$C$121,J313=1),-2)))))</f>
        <v>0</v>
      </c>
      <c r="AF313" t="b">
        <f>IF(OR(K313=Localization!$C$123,K313=5),-2,IF(OR(K313=Localization!$C$124,K313=4),-1,IF(OR(K313=Localization!$C$125,K313=3),0,IF(OR(K313=Localization!$C$126,K313=2),2,IF(OR(K313=Localization!$C$127,K313=1),4)))))</f>
        <v>0</v>
      </c>
      <c r="AG313" t="b">
        <f>IF(OR(L313=Localization!$C$117,L313=5),4,IF(OR(L313=Localization!$C$118,L313=4),2,IF(OR(L313=Localization!$C$119,L313=3),0,IF(OR(L313=Localization!$C$120,L313=2),-1,IF(OR(L313=Localization!$C$121,L313=1),-2)))))</f>
        <v>0</v>
      </c>
      <c r="AH313" t="b">
        <f>IF(OR(M313=Localization!$C$123,M313=5),-2,IF(OR(M313=Localization!$C$124,M313=4),-1,IF(OR(M313=Localization!$C$125,M313=3),0,IF(OR(M313=Localization!$C$126,M313=2),2,IF(OR(M313=Localization!$C$127,M313=1),4)))))</f>
        <v>0</v>
      </c>
      <c r="AI313" t="b">
        <f>IF(OR(N313=Localization!$C$117,N313=5),4,IF(OR(N313=Localization!$C$118,N313=4),2,IF(OR(N313=Localization!$C$119,N313=3),0,IF(OR(N313=Localization!$C$120,N313=2),-1,IF(OR(N313=Localization!$C$121,N313=1),-2)))))</f>
        <v>0</v>
      </c>
      <c r="AJ313" t="b">
        <f>IF(OR(O313=Localization!$C$123,O313=5),-2,IF(OR(O313=Localization!$C$124,O313=4),-1,IF(OR(O313=Localization!$C$125,O313=3),0,IF(OR(O313=Localization!$C$126,O313=2),2,IF(OR(O313=Localization!$C$127,O313=1),4)))))</f>
        <v>0</v>
      </c>
      <c r="AK313" t="b">
        <f>IF(OR(P313=Localization!$C$117,P313=5),4,IF(OR(P313=Localization!$C$118,P313=4),2,IF(OR(P313=Localization!$C$119,P313=3),0,IF(OR(P313=Localization!$C$120,P313=2),-1,IF(OR(P313=Localization!$C$121,P313=1),-2)))))</f>
        <v>0</v>
      </c>
      <c r="AL313" t="b">
        <f>IF(OR(Q313=Localization!$C$123,Q313=5),-2,IF(OR(Q313=Localization!$C$124,Q313=4),-1,IF(OR(Q313=Localization!$C$125,Q313=3),0,IF(OR(Q313=Localization!$C$126,Q313=2),2,IF(OR(Q313=Localization!$C$127,Q313=1),4)))))</f>
        <v>0</v>
      </c>
      <c r="AM313" t="b">
        <f>IF(OR(R313=Localization!$C$117,R313=5),4,IF(OR(R313=Localization!$C$118,R313=4),2,IF(OR(R313=Localization!$C$119,R313=3),0,IF(OR(R313=Localization!$C$120,R313=2),-1,IF(OR(R313=Localization!$C$121,R313=1),-2)))))</f>
        <v>0</v>
      </c>
      <c r="AN313" t="b">
        <f>IF(OR(S313=Localization!$C$123,S313=5),-2,IF(OR(S313=Localization!$C$124,S313=4),-1,IF(OR(S313=Localization!$C$125,S313=3),0,IF(OR(S313=Localization!$C$126,S313=2),2,IF(OR(S313=Localization!$C$127,S313=1),4)))))</f>
        <v>0</v>
      </c>
      <c r="AO313" t="b">
        <f>IF(OR(T313=Localization!$C$117,T313=5),4,IF(OR(T313=Localization!$C$118,T313=4),2,IF(OR(T313=Localization!$C$119,T313=3),0,IF(OR(T313=Localization!$C$120,T313=2),-1,IF(OR(T313=Localization!$C$121,T313=1),-2)))))</f>
        <v>0</v>
      </c>
      <c r="AP313" t="b">
        <f>IF(OR(U313=Localization!$C$123,U313=5),-2,IF(OR(U313=Localization!$C$124,U313=4),-1,IF(OR(U313=Localization!$C$125,U313=3),0,IF(OR(U313=Localization!$C$126,U313=2),2,IF(OR(U313=Localization!$C$127,U313=1),4)))))</f>
        <v>0</v>
      </c>
      <c r="AR313" t="str">
        <f t="shared" si="92"/>
        <v>ЛОЖЬЛОЖЬ</v>
      </c>
      <c r="AS313" t="str">
        <f t="shared" si="93"/>
        <v>ЛОЖЬЛОЖЬ</v>
      </c>
      <c r="AT313" t="str">
        <f t="shared" si="94"/>
        <v>ЛОЖЬЛОЖЬ</v>
      </c>
      <c r="AU313" t="str">
        <f t="shared" si="95"/>
        <v>ЛОЖЬЛОЖЬ</v>
      </c>
      <c r="AV313" t="str">
        <f t="shared" si="96"/>
        <v>ЛОЖЬЛОЖЬ</v>
      </c>
      <c r="AW313" t="str">
        <f t="shared" si="97"/>
        <v>ЛОЖЬЛОЖЬ</v>
      </c>
      <c r="AX313" t="str">
        <f t="shared" si="98"/>
        <v>ЛОЖЬЛОЖЬ</v>
      </c>
      <c r="AY313" t="str">
        <f t="shared" si="99"/>
        <v>ЛОЖЬЛОЖЬ</v>
      </c>
      <c r="AZ313" t="str">
        <f t="shared" si="100"/>
        <v>ЛОЖЬЛОЖЬ</v>
      </c>
      <c r="BA313" t="str">
        <f t="shared" si="101"/>
        <v>ЛОЖЬЛОЖЬ</v>
      </c>
      <c r="BC313" t="str">
        <f t="shared" si="102"/>
        <v/>
      </c>
      <c r="BD313" t="str">
        <f t="shared" si="103"/>
        <v/>
      </c>
      <c r="BE313" t="str">
        <f t="shared" si="104"/>
        <v/>
      </c>
      <c r="BF313" t="str">
        <f t="shared" si="105"/>
        <v/>
      </c>
      <c r="BG313" t="str">
        <f t="shared" si="106"/>
        <v/>
      </c>
      <c r="BH313" t="str">
        <f t="shared" si="107"/>
        <v/>
      </c>
      <c r="BI313" t="str">
        <f t="shared" si="108"/>
        <v/>
      </c>
      <c r="BJ313" t="str">
        <f t="shared" si="109"/>
        <v/>
      </c>
      <c r="BK313" t="str">
        <f t="shared" si="110"/>
        <v/>
      </c>
      <c r="BL313" t="str">
        <f t="shared" si="111"/>
        <v/>
      </c>
    </row>
    <row r="314" spans="23:64" x14ac:dyDescent="0.25">
      <c r="W314" t="b">
        <f>IF(OR(B314=Localization!$C$117,B314=5),4,IF(OR(B314=Localization!$C$118,B314=4),2,IF(OR(B314=Localization!$C$119,B314=3),0,IF(OR(B314=Localization!$C$120,B314=2),-1,IF(OR(B314=Localization!$C$121,B314=1),-2)))))</f>
        <v>0</v>
      </c>
      <c r="X314" t="b">
        <f>IF(OR(C314=Localization!$C$123,C314=5),-2,IF(OR(C314=Localization!$C$124,C314=4),-1,IF(OR(C314=Localization!$C$125,C314=3),0,IF(OR(C314=Localization!$C$126,C314=2),2,IF(OR(C314=Localization!$C$127,C314=1),4)))))</f>
        <v>0</v>
      </c>
      <c r="Y314" t="b">
        <f>IF(OR(D314=Localization!$C$117,D314=5),4,IF(OR(D314=Localization!$C$118,D314=4),2,IF(OR(D314=Localization!$C$119,D314=3),0,IF(OR(D314=Localization!$C$120,D314=2),-1,IF(OR(D314=Localization!$C$121,D314=1),-2)))))</f>
        <v>0</v>
      </c>
      <c r="Z314" t="b">
        <f>IF(OR(E314=Localization!$C$123,E314=5),-2,IF(OR(E314=Localization!$C$124,E314=4),-1,IF(OR(E314=Localization!$C$125,E314=3),0,IF(OR(E314=Localization!$C$126,E314=2),2,IF(OR(E314=Localization!$C$127,E314=1),4)))))</f>
        <v>0</v>
      </c>
      <c r="AA314" t="b">
        <f>IF(OR(F314=Localization!$C$117,F314=5),4,IF(OR(F314=Localization!$C$118,F314=4),2,IF(OR(F314=Localization!$C$119,F314=3),0,IF(OR(F314=Localization!$C$120,F314=2),-1,IF(OR(F314=Localization!$C$121,F314=1),-2)))))</f>
        <v>0</v>
      </c>
      <c r="AB314" t="b">
        <f>IF(OR(G314=Localization!$C$123,G314=5),-2,IF(OR(G314=Localization!$C$124,G314=4),-1,IF(OR(G314=Localization!$C$125,G314=3),0,IF(OR(G314=Localization!$C$126,G314=2),2,IF(OR(G314=Localization!$C$127,G314=1),4)))))</f>
        <v>0</v>
      </c>
      <c r="AC314" t="b">
        <f>IF(OR(H314=Localization!$C$117,H314=5),4,IF(OR(H314=Localization!$C$118,H314=4),2,IF(OR(H314=Localization!$C$119,H314=3),0,IF(OR(H314=Localization!$C$120,H314=2),-1,IF(OR(H314=Localization!$C$121,H314=1),-2)))))</f>
        <v>0</v>
      </c>
      <c r="AD314" t="b">
        <f>IF(OR(I314=Localization!$C$123,I314=5),-2,IF(OR(I314=Localization!$C$124,I314=4),-1,IF(OR(I314=Localization!$C$125,I314=3),0,IF(OR(I314=Localization!$C$126,I314=2),2,IF(OR(I314=Localization!$C$127,I314=1),4)))))</f>
        <v>0</v>
      </c>
      <c r="AE314" t="b">
        <f>IF(OR(J314=Localization!$C$117,J314=5),4,IF(OR(J314=Localization!$C$118,J314=4),2,IF(OR(J314=Localization!$C$119,J314=3),0,IF(OR(J314=Localization!$C$120,J314=2),-1,IF(OR(J314=Localization!$C$121,J314=1),-2)))))</f>
        <v>0</v>
      </c>
      <c r="AF314" t="b">
        <f>IF(OR(K314=Localization!$C$123,K314=5),-2,IF(OR(K314=Localization!$C$124,K314=4),-1,IF(OR(K314=Localization!$C$125,K314=3),0,IF(OR(K314=Localization!$C$126,K314=2),2,IF(OR(K314=Localization!$C$127,K314=1),4)))))</f>
        <v>0</v>
      </c>
      <c r="AG314" t="b">
        <f>IF(OR(L314=Localization!$C$117,L314=5),4,IF(OR(L314=Localization!$C$118,L314=4),2,IF(OR(L314=Localization!$C$119,L314=3),0,IF(OR(L314=Localization!$C$120,L314=2),-1,IF(OR(L314=Localization!$C$121,L314=1),-2)))))</f>
        <v>0</v>
      </c>
      <c r="AH314" t="b">
        <f>IF(OR(M314=Localization!$C$123,M314=5),-2,IF(OR(M314=Localization!$C$124,M314=4),-1,IF(OR(M314=Localization!$C$125,M314=3),0,IF(OR(M314=Localization!$C$126,M314=2),2,IF(OR(M314=Localization!$C$127,M314=1),4)))))</f>
        <v>0</v>
      </c>
      <c r="AI314" t="b">
        <f>IF(OR(N314=Localization!$C$117,N314=5),4,IF(OR(N314=Localization!$C$118,N314=4),2,IF(OR(N314=Localization!$C$119,N314=3),0,IF(OR(N314=Localization!$C$120,N314=2),-1,IF(OR(N314=Localization!$C$121,N314=1),-2)))))</f>
        <v>0</v>
      </c>
      <c r="AJ314" t="b">
        <f>IF(OR(O314=Localization!$C$123,O314=5),-2,IF(OR(O314=Localization!$C$124,O314=4),-1,IF(OR(O314=Localization!$C$125,O314=3),0,IF(OR(O314=Localization!$C$126,O314=2),2,IF(OR(O314=Localization!$C$127,O314=1),4)))))</f>
        <v>0</v>
      </c>
      <c r="AK314" t="b">
        <f>IF(OR(P314=Localization!$C$117,P314=5),4,IF(OR(P314=Localization!$C$118,P314=4),2,IF(OR(P314=Localization!$C$119,P314=3),0,IF(OR(P314=Localization!$C$120,P314=2),-1,IF(OR(P314=Localization!$C$121,P314=1),-2)))))</f>
        <v>0</v>
      </c>
      <c r="AL314" t="b">
        <f>IF(OR(Q314=Localization!$C$123,Q314=5),-2,IF(OR(Q314=Localization!$C$124,Q314=4),-1,IF(OR(Q314=Localization!$C$125,Q314=3),0,IF(OR(Q314=Localization!$C$126,Q314=2),2,IF(OR(Q314=Localization!$C$127,Q314=1),4)))))</f>
        <v>0</v>
      </c>
      <c r="AM314" t="b">
        <f>IF(OR(R314=Localization!$C$117,R314=5),4,IF(OR(R314=Localization!$C$118,R314=4),2,IF(OR(R314=Localization!$C$119,R314=3),0,IF(OR(R314=Localization!$C$120,R314=2),-1,IF(OR(R314=Localization!$C$121,R314=1),-2)))))</f>
        <v>0</v>
      </c>
      <c r="AN314" t="b">
        <f>IF(OR(S314=Localization!$C$123,S314=5),-2,IF(OR(S314=Localization!$C$124,S314=4),-1,IF(OR(S314=Localization!$C$125,S314=3),0,IF(OR(S314=Localization!$C$126,S314=2),2,IF(OR(S314=Localization!$C$127,S314=1),4)))))</f>
        <v>0</v>
      </c>
      <c r="AO314" t="b">
        <f>IF(OR(T314=Localization!$C$117,T314=5),4,IF(OR(T314=Localization!$C$118,T314=4),2,IF(OR(T314=Localization!$C$119,T314=3),0,IF(OR(T314=Localization!$C$120,T314=2),-1,IF(OR(T314=Localization!$C$121,T314=1),-2)))))</f>
        <v>0</v>
      </c>
      <c r="AP314" t="b">
        <f>IF(OR(U314=Localization!$C$123,U314=5),-2,IF(OR(U314=Localization!$C$124,U314=4),-1,IF(OR(U314=Localization!$C$125,U314=3),0,IF(OR(U314=Localization!$C$126,U314=2),2,IF(OR(U314=Localization!$C$127,U314=1),4)))))</f>
        <v>0</v>
      </c>
      <c r="AR314" t="str">
        <f t="shared" si="92"/>
        <v>ЛОЖЬЛОЖЬ</v>
      </c>
      <c r="AS314" t="str">
        <f t="shared" si="93"/>
        <v>ЛОЖЬЛОЖЬ</v>
      </c>
      <c r="AT314" t="str">
        <f t="shared" si="94"/>
        <v>ЛОЖЬЛОЖЬ</v>
      </c>
      <c r="AU314" t="str">
        <f t="shared" si="95"/>
        <v>ЛОЖЬЛОЖЬ</v>
      </c>
      <c r="AV314" t="str">
        <f t="shared" si="96"/>
        <v>ЛОЖЬЛОЖЬ</v>
      </c>
      <c r="AW314" t="str">
        <f t="shared" si="97"/>
        <v>ЛОЖЬЛОЖЬ</v>
      </c>
      <c r="AX314" t="str">
        <f t="shared" si="98"/>
        <v>ЛОЖЬЛОЖЬ</v>
      </c>
      <c r="AY314" t="str">
        <f t="shared" si="99"/>
        <v>ЛОЖЬЛОЖЬ</v>
      </c>
      <c r="AZ314" t="str">
        <f t="shared" si="100"/>
        <v>ЛОЖЬЛОЖЬ</v>
      </c>
      <c r="BA314" t="str">
        <f t="shared" si="101"/>
        <v>ЛОЖЬЛОЖЬ</v>
      </c>
      <c r="BC314" t="str">
        <f t="shared" si="102"/>
        <v/>
      </c>
      <c r="BD314" t="str">
        <f t="shared" si="103"/>
        <v/>
      </c>
      <c r="BE314" t="str">
        <f t="shared" si="104"/>
        <v/>
      </c>
      <c r="BF314" t="str">
        <f t="shared" si="105"/>
        <v/>
      </c>
      <c r="BG314" t="str">
        <f t="shared" si="106"/>
        <v/>
      </c>
      <c r="BH314" t="str">
        <f t="shared" si="107"/>
        <v/>
      </c>
      <c r="BI314" t="str">
        <f t="shared" si="108"/>
        <v/>
      </c>
      <c r="BJ314" t="str">
        <f t="shared" si="109"/>
        <v/>
      </c>
      <c r="BK314" t="str">
        <f t="shared" si="110"/>
        <v/>
      </c>
      <c r="BL314" t="str">
        <f t="shared" si="111"/>
        <v/>
      </c>
    </row>
    <row r="315" spans="23:64" x14ac:dyDescent="0.25">
      <c r="W315" t="b">
        <f>IF(OR(B315=Localization!$C$117,B315=5),4,IF(OR(B315=Localization!$C$118,B315=4),2,IF(OR(B315=Localization!$C$119,B315=3),0,IF(OR(B315=Localization!$C$120,B315=2),-1,IF(OR(B315=Localization!$C$121,B315=1),-2)))))</f>
        <v>0</v>
      </c>
      <c r="X315" t="b">
        <f>IF(OR(C315=Localization!$C$123,C315=5),-2,IF(OR(C315=Localization!$C$124,C315=4),-1,IF(OR(C315=Localization!$C$125,C315=3),0,IF(OR(C315=Localization!$C$126,C315=2),2,IF(OR(C315=Localization!$C$127,C315=1),4)))))</f>
        <v>0</v>
      </c>
      <c r="Y315" t="b">
        <f>IF(OR(D315=Localization!$C$117,D315=5),4,IF(OR(D315=Localization!$C$118,D315=4),2,IF(OR(D315=Localization!$C$119,D315=3),0,IF(OR(D315=Localization!$C$120,D315=2),-1,IF(OR(D315=Localization!$C$121,D315=1),-2)))))</f>
        <v>0</v>
      </c>
      <c r="Z315" t="b">
        <f>IF(OR(E315=Localization!$C$123,E315=5),-2,IF(OR(E315=Localization!$C$124,E315=4),-1,IF(OR(E315=Localization!$C$125,E315=3),0,IF(OR(E315=Localization!$C$126,E315=2),2,IF(OR(E315=Localization!$C$127,E315=1),4)))))</f>
        <v>0</v>
      </c>
      <c r="AA315" t="b">
        <f>IF(OR(F315=Localization!$C$117,F315=5),4,IF(OR(F315=Localization!$C$118,F315=4),2,IF(OR(F315=Localization!$C$119,F315=3),0,IF(OR(F315=Localization!$C$120,F315=2),-1,IF(OR(F315=Localization!$C$121,F315=1),-2)))))</f>
        <v>0</v>
      </c>
      <c r="AB315" t="b">
        <f>IF(OR(G315=Localization!$C$123,G315=5),-2,IF(OR(G315=Localization!$C$124,G315=4),-1,IF(OR(G315=Localization!$C$125,G315=3),0,IF(OR(G315=Localization!$C$126,G315=2),2,IF(OR(G315=Localization!$C$127,G315=1),4)))))</f>
        <v>0</v>
      </c>
      <c r="AC315" t="b">
        <f>IF(OR(H315=Localization!$C$117,H315=5),4,IF(OR(H315=Localization!$C$118,H315=4),2,IF(OR(H315=Localization!$C$119,H315=3),0,IF(OR(H315=Localization!$C$120,H315=2),-1,IF(OR(H315=Localization!$C$121,H315=1),-2)))))</f>
        <v>0</v>
      </c>
      <c r="AD315" t="b">
        <f>IF(OR(I315=Localization!$C$123,I315=5),-2,IF(OR(I315=Localization!$C$124,I315=4),-1,IF(OR(I315=Localization!$C$125,I315=3),0,IF(OR(I315=Localization!$C$126,I315=2),2,IF(OR(I315=Localization!$C$127,I315=1),4)))))</f>
        <v>0</v>
      </c>
      <c r="AE315" t="b">
        <f>IF(OR(J315=Localization!$C$117,J315=5),4,IF(OR(J315=Localization!$C$118,J315=4),2,IF(OR(J315=Localization!$C$119,J315=3),0,IF(OR(J315=Localization!$C$120,J315=2),-1,IF(OR(J315=Localization!$C$121,J315=1),-2)))))</f>
        <v>0</v>
      </c>
      <c r="AF315" t="b">
        <f>IF(OR(K315=Localization!$C$123,K315=5),-2,IF(OR(K315=Localization!$C$124,K315=4),-1,IF(OR(K315=Localization!$C$125,K315=3),0,IF(OR(K315=Localization!$C$126,K315=2),2,IF(OR(K315=Localization!$C$127,K315=1),4)))))</f>
        <v>0</v>
      </c>
      <c r="AG315" t="b">
        <f>IF(OR(L315=Localization!$C$117,L315=5),4,IF(OR(L315=Localization!$C$118,L315=4),2,IF(OR(L315=Localization!$C$119,L315=3),0,IF(OR(L315=Localization!$C$120,L315=2),-1,IF(OR(L315=Localization!$C$121,L315=1),-2)))))</f>
        <v>0</v>
      </c>
      <c r="AH315" t="b">
        <f>IF(OR(M315=Localization!$C$123,M315=5),-2,IF(OR(M315=Localization!$C$124,M315=4),-1,IF(OR(M315=Localization!$C$125,M315=3),0,IF(OR(M315=Localization!$C$126,M315=2),2,IF(OR(M315=Localization!$C$127,M315=1),4)))))</f>
        <v>0</v>
      </c>
      <c r="AI315" t="b">
        <f>IF(OR(N315=Localization!$C$117,N315=5),4,IF(OR(N315=Localization!$C$118,N315=4),2,IF(OR(N315=Localization!$C$119,N315=3),0,IF(OR(N315=Localization!$C$120,N315=2),-1,IF(OR(N315=Localization!$C$121,N315=1),-2)))))</f>
        <v>0</v>
      </c>
      <c r="AJ315" t="b">
        <f>IF(OR(O315=Localization!$C$123,O315=5),-2,IF(OR(O315=Localization!$C$124,O315=4),-1,IF(OR(O315=Localization!$C$125,O315=3),0,IF(OR(O315=Localization!$C$126,O315=2),2,IF(OR(O315=Localization!$C$127,O315=1),4)))))</f>
        <v>0</v>
      </c>
      <c r="AK315" t="b">
        <f>IF(OR(P315=Localization!$C$117,P315=5),4,IF(OR(P315=Localization!$C$118,P315=4),2,IF(OR(P315=Localization!$C$119,P315=3),0,IF(OR(P315=Localization!$C$120,P315=2),-1,IF(OR(P315=Localization!$C$121,P315=1),-2)))))</f>
        <v>0</v>
      </c>
      <c r="AL315" t="b">
        <f>IF(OR(Q315=Localization!$C$123,Q315=5),-2,IF(OR(Q315=Localization!$C$124,Q315=4),-1,IF(OR(Q315=Localization!$C$125,Q315=3),0,IF(OR(Q315=Localization!$C$126,Q315=2),2,IF(OR(Q315=Localization!$C$127,Q315=1),4)))))</f>
        <v>0</v>
      </c>
      <c r="AM315" t="b">
        <f>IF(OR(R315=Localization!$C$117,R315=5),4,IF(OR(R315=Localization!$C$118,R315=4),2,IF(OR(R315=Localization!$C$119,R315=3),0,IF(OR(R315=Localization!$C$120,R315=2),-1,IF(OR(R315=Localization!$C$121,R315=1),-2)))))</f>
        <v>0</v>
      </c>
      <c r="AN315" t="b">
        <f>IF(OR(S315=Localization!$C$123,S315=5),-2,IF(OR(S315=Localization!$C$124,S315=4),-1,IF(OR(S315=Localization!$C$125,S315=3),0,IF(OR(S315=Localization!$C$126,S315=2),2,IF(OR(S315=Localization!$C$127,S315=1),4)))))</f>
        <v>0</v>
      </c>
      <c r="AO315" t="b">
        <f>IF(OR(T315=Localization!$C$117,T315=5),4,IF(OR(T315=Localization!$C$118,T315=4),2,IF(OR(T315=Localization!$C$119,T315=3),0,IF(OR(T315=Localization!$C$120,T315=2),-1,IF(OR(T315=Localization!$C$121,T315=1),-2)))))</f>
        <v>0</v>
      </c>
      <c r="AP315" t="b">
        <f>IF(OR(U315=Localization!$C$123,U315=5),-2,IF(OR(U315=Localization!$C$124,U315=4),-1,IF(OR(U315=Localization!$C$125,U315=3),0,IF(OR(U315=Localization!$C$126,U315=2),2,IF(OR(U315=Localization!$C$127,U315=1),4)))))</f>
        <v>0</v>
      </c>
      <c r="AR315" t="str">
        <f t="shared" si="92"/>
        <v>ЛОЖЬЛОЖЬ</v>
      </c>
      <c r="AS315" t="str">
        <f t="shared" si="93"/>
        <v>ЛОЖЬЛОЖЬ</v>
      </c>
      <c r="AT315" t="str">
        <f t="shared" si="94"/>
        <v>ЛОЖЬЛОЖЬ</v>
      </c>
      <c r="AU315" t="str">
        <f t="shared" si="95"/>
        <v>ЛОЖЬЛОЖЬ</v>
      </c>
      <c r="AV315" t="str">
        <f t="shared" si="96"/>
        <v>ЛОЖЬЛОЖЬ</v>
      </c>
      <c r="AW315" t="str">
        <f t="shared" si="97"/>
        <v>ЛОЖЬЛОЖЬ</v>
      </c>
      <c r="AX315" t="str">
        <f t="shared" si="98"/>
        <v>ЛОЖЬЛОЖЬ</v>
      </c>
      <c r="AY315" t="str">
        <f t="shared" si="99"/>
        <v>ЛОЖЬЛОЖЬ</v>
      </c>
      <c r="AZ315" t="str">
        <f t="shared" si="100"/>
        <v>ЛОЖЬЛОЖЬ</v>
      </c>
      <c r="BA315" t="str">
        <f t="shared" si="101"/>
        <v>ЛОЖЬЛОЖЬ</v>
      </c>
      <c r="BC315" t="str">
        <f t="shared" si="102"/>
        <v/>
      </c>
      <c r="BD315" t="str">
        <f t="shared" si="103"/>
        <v/>
      </c>
      <c r="BE315" t="str">
        <f t="shared" si="104"/>
        <v/>
      </c>
      <c r="BF315" t="str">
        <f t="shared" si="105"/>
        <v/>
      </c>
      <c r="BG315" t="str">
        <f t="shared" si="106"/>
        <v/>
      </c>
      <c r="BH315" t="str">
        <f t="shared" si="107"/>
        <v/>
      </c>
      <c r="BI315" t="str">
        <f t="shared" si="108"/>
        <v/>
      </c>
      <c r="BJ315" t="str">
        <f t="shared" si="109"/>
        <v/>
      </c>
      <c r="BK315" t="str">
        <f t="shared" si="110"/>
        <v/>
      </c>
      <c r="BL315" t="str">
        <f t="shared" si="111"/>
        <v/>
      </c>
    </row>
    <row r="316" spans="23:64" x14ac:dyDescent="0.25">
      <c r="W316" t="b">
        <f>IF(OR(B316=Localization!$C$117,B316=5),4,IF(OR(B316=Localization!$C$118,B316=4),2,IF(OR(B316=Localization!$C$119,B316=3),0,IF(OR(B316=Localization!$C$120,B316=2),-1,IF(OR(B316=Localization!$C$121,B316=1),-2)))))</f>
        <v>0</v>
      </c>
      <c r="X316" t="b">
        <f>IF(OR(C316=Localization!$C$123,C316=5),-2,IF(OR(C316=Localization!$C$124,C316=4),-1,IF(OR(C316=Localization!$C$125,C316=3),0,IF(OR(C316=Localization!$C$126,C316=2),2,IF(OR(C316=Localization!$C$127,C316=1),4)))))</f>
        <v>0</v>
      </c>
      <c r="Y316" t="b">
        <f>IF(OR(D316=Localization!$C$117,D316=5),4,IF(OR(D316=Localization!$C$118,D316=4),2,IF(OR(D316=Localization!$C$119,D316=3),0,IF(OR(D316=Localization!$C$120,D316=2),-1,IF(OR(D316=Localization!$C$121,D316=1),-2)))))</f>
        <v>0</v>
      </c>
      <c r="Z316" t="b">
        <f>IF(OR(E316=Localization!$C$123,E316=5),-2,IF(OR(E316=Localization!$C$124,E316=4),-1,IF(OR(E316=Localization!$C$125,E316=3),0,IF(OR(E316=Localization!$C$126,E316=2),2,IF(OR(E316=Localization!$C$127,E316=1),4)))))</f>
        <v>0</v>
      </c>
      <c r="AA316" t="b">
        <f>IF(OR(F316=Localization!$C$117,F316=5),4,IF(OR(F316=Localization!$C$118,F316=4),2,IF(OR(F316=Localization!$C$119,F316=3),0,IF(OR(F316=Localization!$C$120,F316=2),-1,IF(OR(F316=Localization!$C$121,F316=1),-2)))))</f>
        <v>0</v>
      </c>
      <c r="AB316" t="b">
        <f>IF(OR(G316=Localization!$C$123,G316=5),-2,IF(OR(G316=Localization!$C$124,G316=4),-1,IF(OR(G316=Localization!$C$125,G316=3),0,IF(OR(G316=Localization!$C$126,G316=2),2,IF(OR(G316=Localization!$C$127,G316=1),4)))))</f>
        <v>0</v>
      </c>
      <c r="AC316" t="b">
        <f>IF(OR(H316=Localization!$C$117,H316=5),4,IF(OR(H316=Localization!$C$118,H316=4),2,IF(OR(H316=Localization!$C$119,H316=3),0,IF(OR(H316=Localization!$C$120,H316=2),-1,IF(OR(H316=Localization!$C$121,H316=1),-2)))))</f>
        <v>0</v>
      </c>
      <c r="AD316" t="b">
        <f>IF(OR(I316=Localization!$C$123,I316=5),-2,IF(OR(I316=Localization!$C$124,I316=4),-1,IF(OR(I316=Localization!$C$125,I316=3),0,IF(OR(I316=Localization!$C$126,I316=2),2,IF(OR(I316=Localization!$C$127,I316=1),4)))))</f>
        <v>0</v>
      </c>
      <c r="AE316" t="b">
        <f>IF(OR(J316=Localization!$C$117,J316=5),4,IF(OR(J316=Localization!$C$118,J316=4),2,IF(OR(J316=Localization!$C$119,J316=3),0,IF(OR(J316=Localization!$C$120,J316=2),-1,IF(OR(J316=Localization!$C$121,J316=1),-2)))))</f>
        <v>0</v>
      </c>
      <c r="AF316" t="b">
        <f>IF(OR(K316=Localization!$C$123,K316=5),-2,IF(OR(K316=Localization!$C$124,K316=4),-1,IF(OR(K316=Localization!$C$125,K316=3),0,IF(OR(K316=Localization!$C$126,K316=2),2,IF(OR(K316=Localization!$C$127,K316=1),4)))))</f>
        <v>0</v>
      </c>
      <c r="AG316" t="b">
        <f>IF(OR(L316=Localization!$C$117,L316=5),4,IF(OR(L316=Localization!$C$118,L316=4),2,IF(OR(L316=Localization!$C$119,L316=3),0,IF(OR(L316=Localization!$C$120,L316=2),-1,IF(OR(L316=Localization!$C$121,L316=1),-2)))))</f>
        <v>0</v>
      </c>
      <c r="AH316" t="b">
        <f>IF(OR(M316=Localization!$C$123,M316=5),-2,IF(OR(M316=Localization!$C$124,M316=4),-1,IF(OR(M316=Localization!$C$125,M316=3),0,IF(OR(M316=Localization!$C$126,M316=2),2,IF(OR(M316=Localization!$C$127,M316=1),4)))))</f>
        <v>0</v>
      </c>
      <c r="AI316" t="b">
        <f>IF(OR(N316=Localization!$C$117,N316=5),4,IF(OR(N316=Localization!$C$118,N316=4),2,IF(OR(N316=Localization!$C$119,N316=3),0,IF(OR(N316=Localization!$C$120,N316=2),-1,IF(OR(N316=Localization!$C$121,N316=1),-2)))))</f>
        <v>0</v>
      </c>
      <c r="AJ316" t="b">
        <f>IF(OR(O316=Localization!$C$123,O316=5),-2,IF(OR(O316=Localization!$C$124,O316=4),-1,IF(OR(O316=Localization!$C$125,O316=3),0,IF(OR(O316=Localization!$C$126,O316=2),2,IF(OR(O316=Localization!$C$127,O316=1),4)))))</f>
        <v>0</v>
      </c>
      <c r="AK316" t="b">
        <f>IF(OR(P316=Localization!$C$117,P316=5),4,IF(OR(P316=Localization!$C$118,P316=4),2,IF(OR(P316=Localization!$C$119,P316=3),0,IF(OR(P316=Localization!$C$120,P316=2),-1,IF(OR(P316=Localization!$C$121,P316=1),-2)))))</f>
        <v>0</v>
      </c>
      <c r="AL316" t="b">
        <f>IF(OR(Q316=Localization!$C$123,Q316=5),-2,IF(OR(Q316=Localization!$C$124,Q316=4),-1,IF(OR(Q316=Localization!$C$125,Q316=3),0,IF(OR(Q316=Localization!$C$126,Q316=2),2,IF(OR(Q316=Localization!$C$127,Q316=1),4)))))</f>
        <v>0</v>
      </c>
      <c r="AM316" t="b">
        <f>IF(OR(R316=Localization!$C$117,R316=5),4,IF(OR(R316=Localization!$C$118,R316=4),2,IF(OR(R316=Localization!$C$119,R316=3),0,IF(OR(R316=Localization!$C$120,R316=2),-1,IF(OR(R316=Localization!$C$121,R316=1),-2)))))</f>
        <v>0</v>
      </c>
      <c r="AN316" t="b">
        <f>IF(OR(S316=Localization!$C$123,S316=5),-2,IF(OR(S316=Localization!$C$124,S316=4),-1,IF(OR(S316=Localization!$C$125,S316=3),0,IF(OR(S316=Localization!$C$126,S316=2),2,IF(OR(S316=Localization!$C$127,S316=1),4)))))</f>
        <v>0</v>
      </c>
      <c r="AO316" t="b">
        <f>IF(OR(T316=Localization!$C$117,T316=5),4,IF(OR(T316=Localization!$C$118,T316=4),2,IF(OR(T316=Localization!$C$119,T316=3),0,IF(OR(T316=Localization!$C$120,T316=2),-1,IF(OR(T316=Localization!$C$121,T316=1),-2)))))</f>
        <v>0</v>
      </c>
      <c r="AP316" t="b">
        <f>IF(OR(U316=Localization!$C$123,U316=5),-2,IF(OR(U316=Localization!$C$124,U316=4),-1,IF(OR(U316=Localization!$C$125,U316=3),0,IF(OR(U316=Localization!$C$126,U316=2),2,IF(OR(U316=Localization!$C$127,U316=1),4)))))</f>
        <v>0</v>
      </c>
      <c r="AR316" t="str">
        <f t="shared" si="92"/>
        <v>ЛОЖЬЛОЖЬ</v>
      </c>
      <c r="AS316" t="str">
        <f t="shared" si="93"/>
        <v>ЛОЖЬЛОЖЬ</v>
      </c>
      <c r="AT316" t="str">
        <f t="shared" si="94"/>
        <v>ЛОЖЬЛОЖЬ</v>
      </c>
      <c r="AU316" t="str">
        <f t="shared" si="95"/>
        <v>ЛОЖЬЛОЖЬ</v>
      </c>
      <c r="AV316" t="str">
        <f t="shared" si="96"/>
        <v>ЛОЖЬЛОЖЬ</v>
      </c>
      <c r="AW316" t="str">
        <f t="shared" si="97"/>
        <v>ЛОЖЬЛОЖЬ</v>
      </c>
      <c r="AX316" t="str">
        <f t="shared" si="98"/>
        <v>ЛОЖЬЛОЖЬ</v>
      </c>
      <c r="AY316" t="str">
        <f t="shared" si="99"/>
        <v>ЛОЖЬЛОЖЬ</v>
      </c>
      <c r="AZ316" t="str">
        <f t="shared" si="100"/>
        <v>ЛОЖЬЛОЖЬ</v>
      </c>
      <c r="BA316" t="str">
        <f t="shared" si="101"/>
        <v>ЛОЖЬЛОЖЬ</v>
      </c>
      <c r="BC316" t="str">
        <f t="shared" si="102"/>
        <v/>
      </c>
      <c r="BD316" t="str">
        <f t="shared" si="103"/>
        <v/>
      </c>
      <c r="BE316" t="str">
        <f t="shared" si="104"/>
        <v/>
      </c>
      <c r="BF316" t="str">
        <f t="shared" si="105"/>
        <v/>
      </c>
      <c r="BG316" t="str">
        <f t="shared" si="106"/>
        <v/>
      </c>
      <c r="BH316" t="str">
        <f t="shared" si="107"/>
        <v/>
      </c>
      <c r="BI316" t="str">
        <f t="shared" si="108"/>
        <v/>
      </c>
      <c r="BJ316" t="str">
        <f t="shared" si="109"/>
        <v/>
      </c>
      <c r="BK316" t="str">
        <f t="shared" si="110"/>
        <v/>
      </c>
      <c r="BL316" t="str">
        <f t="shared" si="111"/>
        <v/>
      </c>
    </row>
    <row r="317" spans="23:64" x14ac:dyDescent="0.25">
      <c r="W317" t="b">
        <f>IF(OR(B317=Localization!$C$117,B317=5),4,IF(OR(B317=Localization!$C$118,B317=4),2,IF(OR(B317=Localization!$C$119,B317=3),0,IF(OR(B317=Localization!$C$120,B317=2),-1,IF(OR(B317=Localization!$C$121,B317=1),-2)))))</f>
        <v>0</v>
      </c>
      <c r="X317" t="b">
        <f>IF(OR(C317=Localization!$C$123,C317=5),-2,IF(OR(C317=Localization!$C$124,C317=4),-1,IF(OR(C317=Localization!$C$125,C317=3),0,IF(OR(C317=Localization!$C$126,C317=2),2,IF(OR(C317=Localization!$C$127,C317=1),4)))))</f>
        <v>0</v>
      </c>
      <c r="Y317" t="b">
        <f>IF(OR(D317=Localization!$C$117,D317=5),4,IF(OR(D317=Localization!$C$118,D317=4),2,IF(OR(D317=Localization!$C$119,D317=3),0,IF(OR(D317=Localization!$C$120,D317=2),-1,IF(OR(D317=Localization!$C$121,D317=1),-2)))))</f>
        <v>0</v>
      </c>
      <c r="Z317" t="b">
        <f>IF(OR(E317=Localization!$C$123,E317=5),-2,IF(OR(E317=Localization!$C$124,E317=4),-1,IF(OR(E317=Localization!$C$125,E317=3),0,IF(OR(E317=Localization!$C$126,E317=2),2,IF(OR(E317=Localization!$C$127,E317=1),4)))))</f>
        <v>0</v>
      </c>
      <c r="AA317" t="b">
        <f>IF(OR(F317=Localization!$C$117,F317=5),4,IF(OR(F317=Localization!$C$118,F317=4),2,IF(OR(F317=Localization!$C$119,F317=3),0,IF(OR(F317=Localization!$C$120,F317=2),-1,IF(OR(F317=Localization!$C$121,F317=1),-2)))))</f>
        <v>0</v>
      </c>
      <c r="AB317" t="b">
        <f>IF(OR(G317=Localization!$C$123,G317=5),-2,IF(OR(G317=Localization!$C$124,G317=4),-1,IF(OR(G317=Localization!$C$125,G317=3),0,IF(OR(G317=Localization!$C$126,G317=2),2,IF(OR(G317=Localization!$C$127,G317=1),4)))))</f>
        <v>0</v>
      </c>
      <c r="AC317" t="b">
        <f>IF(OR(H317=Localization!$C$117,H317=5),4,IF(OR(H317=Localization!$C$118,H317=4),2,IF(OR(H317=Localization!$C$119,H317=3),0,IF(OR(H317=Localization!$C$120,H317=2),-1,IF(OR(H317=Localization!$C$121,H317=1),-2)))))</f>
        <v>0</v>
      </c>
      <c r="AD317" t="b">
        <f>IF(OR(I317=Localization!$C$123,I317=5),-2,IF(OR(I317=Localization!$C$124,I317=4),-1,IF(OR(I317=Localization!$C$125,I317=3),0,IF(OR(I317=Localization!$C$126,I317=2),2,IF(OR(I317=Localization!$C$127,I317=1),4)))))</f>
        <v>0</v>
      </c>
      <c r="AE317" t="b">
        <f>IF(OR(J317=Localization!$C$117,J317=5),4,IF(OR(J317=Localization!$C$118,J317=4),2,IF(OR(J317=Localization!$C$119,J317=3),0,IF(OR(J317=Localization!$C$120,J317=2),-1,IF(OR(J317=Localization!$C$121,J317=1),-2)))))</f>
        <v>0</v>
      </c>
      <c r="AF317" t="b">
        <f>IF(OR(K317=Localization!$C$123,K317=5),-2,IF(OR(K317=Localization!$C$124,K317=4),-1,IF(OR(K317=Localization!$C$125,K317=3),0,IF(OR(K317=Localization!$C$126,K317=2),2,IF(OR(K317=Localization!$C$127,K317=1),4)))))</f>
        <v>0</v>
      </c>
      <c r="AG317" t="b">
        <f>IF(OR(L317=Localization!$C$117,L317=5),4,IF(OR(L317=Localization!$C$118,L317=4),2,IF(OR(L317=Localization!$C$119,L317=3),0,IF(OR(L317=Localization!$C$120,L317=2),-1,IF(OR(L317=Localization!$C$121,L317=1),-2)))))</f>
        <v>0</v>
      </c>
      <c r="AH317" t="b">
        <f>IF(OR(M317=Localization!$C$123,M317=5),-2,IF(OR(M317=Localization!$C$124,M317=4),-1,IF(OR(M317=Localization!$C$125,M317=3),0,IF(OR(M317=Localization!$C$126,M317=2),2,IF(OR(M317=Localization!$C$127,M317=1),4)))))</f>
        <v>0</v>
      </c>
      <c r="AI317" t="b">
        <f>IF(OR(N317=Localization!$C$117,N317=5),4,IF(OR(N317=Localization!$C$118,N317=4),2,IF(OR(N317=Localization!$C$119,N317=3),0,IF(OR(N317=Localization!$C$120,N317=2),-1,IF(OR(N317=Localization!$C$121,N317=1),-2)))))</f>
        <v>0</v>
      </c>
      <c r="AJ317" t="b">
        <f>IF(OR(O317=Localization!$C$123,O317=5),-2,IF(OR(O317=Localization!$C$124,O317=4),-1,IF(OR(O317=Localization!$C$125,O317=3),0,IF(OR(O317=Localization!$C$126,O317=2),2,IF(OR(O317=Localization!$C$127,O317=1),4)))))</f>
        <v>0</v>
      </c>
      <c r="AK317" t="b">
        <f>IF(OR(P317=Localization!$C$117,P317=5),4,IF(OR(P317=Localization!$C$118,P317=4),2,IF(OR(P317=Localization!$C$119,P317=3),0,IF(OR(P317=Localization!$C$120,P317=2),-1,IF(OR(P317=Localization!$C$121,P317=1),-2)))))</f>
        <v>0</v>
      </c>
      <c r="AL317" t="b">
        <f>IF(OR(Q317=Localization!$C$123,Q317=5),-2,IF(OR(Q317=Localization!$C$124,Q317=4),-1,IF(OR(Q317=Localization!$C$125,Q317=3),0,IF(OR(Q317=Localization!$C$126,Q317=2),2,IF(OR(Q317=Localization!$C$127,Q317=1),4)))))</f>
        <v>0</v>
      </c>
      <c r="AM317" t="b">
        <f>IF(OR(R317=Localization!$C$117,R317=5),4,IF(OR(R317=Localization!$C$118,R317=4),2,IF(OR(R317=Localization!$C$119,R317=3),0,IF(OR(R317=Localization!$C$120,R317=2),-1,IF(OR(R317=Localization!$C$121,R317=1),-2)))))</f>
        <v>0</v>
      </c>
      <c r="AN317" t="b">
        <f>IF(OR(S317=Localization!$C$123,S317=5),-2,IF(OR(S317=Localization!$C$124,S317=4),-1,IF(OR(S317=Localization!$C$125,S317=3),0,IF(OR(S317=Localization!$C$126,S317=2),2,IF(OR(S317=Localization!$C$127,S317=1),4)))))</f>
        <v>0</v>
      </c>
      <c r="AO317" t="b">
        <f>IF(OR(T317=Localization!$C$117,T317=5),4,IF(OR(T317=Localization!$C$118,T317=4),2,IF(OR(T317=Localization!$C$119,T317=3),0,IF(OR(T317=Localization!$C$120,T317=2),-1,IF(OR(T317=Localization!$C$121,T317=1),-2)))))</f>
        <v>0</v>
      </c>
      <c r="AP317" t="b">
        <f>IF(OR(U317=Localization!$C$123,U317=5),-2,IF(OR(U317=Localization!$C$124,U317=4),-1,IF(OR(U317=Localization!$C$125,U317=3),0,IF(OR(U317=Localization!$C$126,U317=2),2,IF(OR(U317=Localization!$C$127,U317=1),4)))))</f>
        <v>0</v>
      </c>
      <c r="AR317" t="str">
        <f t="shared" si="92"/>
        <v>ЛОЖЬЛОЖЬ</v>
      </c>
      <c r="AS317" t="str">
        <f t="shared" si="93"/>
        <v>ЛОЖЬЛОЖЬ</v>
      </c>
      <c r="AT317" t="str">
        <f t="shared" si="94"/>
        <v>ЛОЖЬЛОЖЬ</v>
      </c>
      <c r="AU317" t="str">
        <f t="shared" si="95"/>
        <v>ЛОЖЬЛОЖЬ</v>
      </c>
      <c r="AV317" t="str">
        <f t="shared" si="96"/>
        <v>ЛОЖЬЛОЖЬ</v>
      </c>
      <c r="AW317" t="str">
        <f t="shared" si="97"/>
        <v>ЛОЖЬЛОЖЬ</v>
      </c>
      <c r="AX317" t="str">
        <f t="shared" si="98"/>
        <v>ЛОЖЬЛОЖЬ</v>
      </c>
      <c r="AY317" t="str">
        <f t="shared" si="99"/>
        <v>ЛОЖЬЛОЖЬ</v>
      </c>
      <c r="AZ317" t="str">
        <f t="shared" si="100"/>
        <v>ЛОЖЬЛОЖЬ</v>
      </c>
      <c r="BA317" t="str">
        <f t="shared" si="101"/>
        <v>ЛОЖЬЛОЖЬ</v>
      </c>
      <c r="BC317" t="str">
        <f t="shared" si="102"/>
        <v/>
      </c>
      <c r="BD317" t="str">
        <f t="shared" si="103"/>
        <v/>
      </c>
      <c r="BE317" t="str">
        <f t="shared" si="104"/>
        <v/>
      </c>
      <c r="BF317" t="str">
        <f t="shared" si="105"/>
        <v/>
      </c>
      <c r="BG317" t="str">
        <f t="shared" si="106"/>
        <v/>
      </c>
      <c r="BH317" t="str">
        <f t="shared" si="107"/>
        <v/>
      </c>
      <c r="BI317" t="str">
        <f t="shared" si="108"/>
        <v/>
      </c>
      <c r="BJ317" t="str">
        <f t="shared" si="109"/>
        <v/>
      </c>
      <c r="BK317" t="str">
        <f t="shared" si="110"/>
        <v/>
      </c>
      <c r="BL317" t="str">
        <f t="shared" si="111"/>
        <v/>
      </c>
    </row>
    <row r="318" spans="23:64" x14ac:dyDescent="0.25">
      <c r="W318" t="b">
        <f>IF(OR(B318=Localization!$C$117,B318=5),4,IF(OR(B318=Localization!$C$118,B318=4),2,IF(OR(B318=Localization!$C$119,B318=3),0,IF(OR(B318=Localization!$C$120,B318=2),-1,IF(OR(B318=Localization!$C$121,B318=1),-2)))))</f>
        <v>0</v>
      </c>
      <c r="X318" t="b">
        <f>IF(OR(C318=Localization!$C$123,C318=5),-2,IF(OR(C318=Localization!$C$124,C318=4),-1,IF(OR(C318=Localization!$C$125,C318=3),0,IF(OR(C318=Localization!$C$126,C318=2),2,IF(OR(C318=Localization!$C$127,C318=1),4)))))</f>
        <v>0</v>
      </c>
      <c r="Y318" t="b">
        <f>IF(OR(D318=Localization!$C$117,D318=5),4,IF(OR(D318=Localization!$C$118,D318=4),2,IF(OR(D318=Localization!$C$119,D318=3),0,IF(OR(D318=Localization!$C$120,D318=2),-1,IF(OR(D318=Localization!$C$121,D318=1),-2)))))</f>
        <v>0</v>
      </c>
      <c r="Z318" t="b">
        <f>IF(OR(E318=Localization!$C$123,E318=5),-2,IF(OR(E318=Localization!$C$124,E318=4),-1,IF(OR(E318=Localization!$C$125,E318=3),0,IF(OR(E318=Localization!$C$126,E318=2),2,IF(OR(E318=Localization!$C$127,E318=1),4)))))</f>
        <v>0</v>
      </c>
      <c r="AA318" t="b">
        <f>IF(OR(F318=Localization!$C$117,F318=5),4,IF(OR(F318=Localization!$C$118,F318=4),2,IF(OR(F318=Localization!$C$119,F318=3),0,IF(OR(F318=Localization!$C$120,F318=2),-1,IF(OR(F318=Localization!$C$121,F318=1),-2)))))</f>
        <v>0</v>
      </c>
      <c r="AB318" t="b">
        <f>IF(OR(G318=Localization!$C$123,G318=5),-2,IF(OR(G318=Localization!$C$124,G318=4),-1,IF(OR(G318=Localization!$C$125,G318=3),0,IF(OR(G318=Localization!$C$126,G318=2),2,IF(OR(G318=Localization!$C$127,G318=1),4)))))</f>
        <v>0</v>
      </c>
      <c r="AC318" t="b">
        <f>IF(OR(H318=Localization!$C$117,H318=5),4,IF(OR(H318=Localization!$C$118,H318=4),2,IF(OR(H318=Localization!$C$119,H318=3),0,IF(OR(H318=Localization!$C$120,H318=2),-1,IF(OR(H318=Localization!$C$121,H318=1),-2)))))</f>
        <v>0</v>
      </c>
      <c r="AD318" t="b">
        <f>IF(OR(I318=Localization!$C$123,I318=5),-2,IF(OR(I318=Localization!$C$124,I318=4),-1,IF(OR(I318=Localization!$C$125,I318=3),0,IF(OR(I318=Localization!$C$126,I318=2),2,IF(OR(I318=Localization!$C$127,I318=1),4)))))</f>
        <v>0</v>
      </c>
      <c r="AE318" t="b">
        <f>IF(OR(J318=Localization!$C$117,J318=5),4,IF(OR(J318=Localization!$C$118,J318=4),2,IF(OR(J318=Localization!$C$119,J318=3),0,IF(OR(J318=Localization!$C$120,J318=2),-1,IF(OR(J318=Localization!$C$121,J318=1),-2)))))</f>
        <v>0</v>
      </c>
      <c r="AF318" t="b">
        <f>IF(OR(K318=Localization!$C$123,K318=5),-2,IF(OR(K318=Localization!$C$124,K318=4),-1,IF(OR(K318=Localization!$C$125,K318=3),0,IF(OR(K318=Localization!$C$126,K318=2),2,IF(OR(K318=Localization!$C$127,K318=1),4)))))</f>
        <v>0</v>
      </c>
      <c r="AG318" t="b">
        <f>IF(OR(L318=Localization!$C$117,L318=5),4,IF(OR(L318=Localization!$C$118,L318=4),2,IF(OR(L318=Localization!$C$119,L318=3),0,IF(OR(L318=Localization!$C$120,L318=2),-1,IF(OR(L318=Localization!$C$121,L318=1),-2)))))</f>
        <v>0</v>
      </c>
      <c r="AH318" t="b">
        <f>IF(OR(M318=Localization!$C$123,M318=5),-2,IF(OR(M318=Localization!$C$124,M318=4),-1,IF(OR(M318=Localization!$C$125,M318=3),0,IF(OR(M318=Localization!$C$126,M318=2),2,IF(OR(M318=Localization!$C$127,M318=1),4)))))</f>
        <v>0</v>
      </c>
      <c r="AI318" t="b">
        <f>IF(OR(N318=Localization!$C$117,N318=5),4,IF(OR(N318=Localization!$C$118,N318=4),2,IF(OR(N318=Localization!$C$119,N318=3),0,IF(OR(N318=Localization!$C$120,N318=2),-1,IF(OR(N318=Localization!$C$121,N318=1),-2)))))</f>
        <v>0</v>
      </c>
      <c r="AJ318" t="b">
        <f>IF(OR(O318=Localization!$C$123,O318=5),-2,IF(OR(O318=Localization!$C$124,O318=4),-1,IF(OR(O318=Localization!$C$125,O318=3),0,IF(OR(O318=Localization!$C$126,O318=2),2,IF(OR(O318=Localization!$C$127,O318=1),4)))))</f>
        <v>0</v>
      </c>
      <c r="AK318" t="b">
        <f>IF(OR(P318=Localization!$C$117,P318=5),4,IF(OR(P318=Localization!$C$118,P318=4),2,IF(OR(P318=Localization!$C$119,P318=3),0,IF(OR(P318=Localization!$C$120,P318=2),-1,IF(OR(P318=Localization!$C$121,P318=1),-2)))))</f>
        <v>0</v>
      </c>
      <c r="AL318" t="b">
        <f>IF(OR(Q318=Localization!$C$123,Q318=5),-2,IF(OR(Q318=Localization!$C$124,Q318=4),-1,IF(OR(Q318=Localization!$C$125,Q318=3),0,IF(OR(Q318=Localization!$C$126,Q318=2),2,IF(OR(Q318=Localization!$C$127,Q318=1),4)))))</f>
        <v>0</v>
      </c>
      <c r="AM318" t="b">
        <f>IF(OR(R318=Localization!$C$117,R318=5),4,IF(OR(R318=Localization!$C$118,R318=4),2,IF(OR(R318=Localization!$C$119,R318=3),0,IF(OR(R318=Localization!$C$120,R318=2),-1,IF(OR(R318=Localization!$C$121,R318=1),-2)))))</f>
        <v>0</v>
      </c>
      <c r="AN318" t="b">
        <f>IF(OR(S318=Localization!$C$123,S318=5),-2,IF(OR(S318=Localization!$C$124,S318=4),-1,IF(OR(S318=Localization!$C$125,S318=3),0,IF(OR(S318=Localization!$C$126,S318=2),2,IF(OR(S318=Localization!$C$127,S318=1),4)))))</f>
        <v>0</v>
      </c>
      <c r="AO318" t="b">
        <f>IF(OR(T318=Localization!$C$117,T318=5),4,IF(OR(T318=Localization!$C$118,T318=4),2,IF(OR(T318=Localization!$C$119,T318=3),0,IF(OR(T318=Localization!$C$120,T318=2),-1,IF(OR(T318=Localization!$C$121,T318=1),-2)))))</f>
        <v>0</v>
      </c>
      <c r="AP318" t="b">
        <f>IF(OR(U318=Localization!$C$123,U318=5),-2,IF(OR(U318=Localization!$C$124,U318=4),-1,IF(OR(U318=Localization!$C$125,U318=3),0,IF(OR(U318=Localization!$C$126,U318=2),2,IF(OR(U318=Localization!$C$127,U318=1),4)))))</f>
        <v>0</v>
      </c>
      <c r="AR318" t="str">
        <f t="shared" si="92"/>
        <v>ЛОЖЬЛОЖЬ</v>
      </c>
      <c r="AS318" t="str">
        <f t="shared" si="93"/>
        <v>ЛОЖЬЛОЖЬ</v>
      </c>
      <c r="AT318" t="str">
        <f t="shared" si="94"/>
        <v>ЛОЖЬЛОЖЬ</v>
      </c>
      <c r="AU318" t="str">
        <f t="shared" si="95"/>
        <v>ЛОЖЬЛОЖЬ</v>
      </c>
      <c r="AV318" t="str">
        <f t="shared" si="96"/>
        <v>ЛОЖЬЛОЖЬ</v>
      </c>
      <c r="AW318" t="str">
        <f t="shared" si="97"/>
        <v>ЛОЖЬЛОЖЬ</v>
      </c>
      <c r="AX318" t="str">
        <f t="shared" si="98"/>
        <v>ЛОЖЬЛОЖЬ</v>
      </c>
      <c r="AY318" t="str">
        <f t="shared" si="99"/>
        <v>ЛОЖЬЛОЖЬ</v>
      </c>
      <c r="AZ318" t="str">
        <f t="shared" si="100"/>
        <v>ЛОЖЬЛОЖЬ</v>
      </c>
      <c r="BA318" t="str">
        <f t="shared" si="101"/>
        <v>ЛОЖЬЛОЖЬ</v>
      </c>
      <c r="BC318" t="str">
        <f t="shared" si="102"/>
        <v/>
      </c>
      <c r="BD318" t="str">
        <f t="shared" si="103"/>
        <v/>
      </c>
      <c r="BE318" t="str">
        <f t="shared" si="104"/>
        <v/>
      </c>
      <c r="BF318" t="str">
        <f t="shared" si="105"/>
        <v/>
      </c>
      <c r="BG318" t="str">
        <f t="shared" si="106"/>
        <v/>
      </c>
      <c r="BH318" t="str">
        <f t="shared" si="107"/>
        <v/>
      </c>
      <c r="BI318" t="str">
        <f t="shared" si="108"/>
        <v/>
      </c>
      <c r="BJ318" t="str">
        <f t="shared" si="109"/>
        <v/>
      </c>
      <c r="BK318" t="str">
        <f t="shared" si="110"/>
        <v/>
      </c>
      <c r="BL318" t="str">
        <f t="shared" si="111"/>
        <v/>
      </c>
    </row>
    <row r="319" spans="23:64" x14ac:dyDescent="0.25">
      <c r="W319" t="b">
        <f>IF(OR(B319=Localization!$C$117,B319=5),4,IF(OR(B319=Localization!$C$118,B319=4),2,IF(OR(B319=Localization!$C$119,B319=3),0,IF(OR(B319=Localization!$C$120,B319=2),-1,IF(OR(B319=Localization!$C$121,B319=1),-2)))))</f>
        <v>0</v>
      </c>
      <c r="X319" t="b">
        <f>IF(OR(C319=Localization!$C$123,C319=5),-2,IF(OR(C319=Localization!$C$124,C319=4),-1,IF(OR(C319=Localization!$C$125,C319=3),0,IF(OR(C319=Localization!$C$126,C319=2),2,IF(OR(C319=Localization!$C$127,C319=1),4)))))</f>
        <v>0</v>
      </c>
      <c r="Y319" t="b">
        <f>IF(OR(D319=Localization!$C$117,D319=5),4,IF(OR(D319=Localization!$C$118,D319=4),2,IF(OR(D319=Localization!$C$119,D319=3),0,IF(OR(D319=Localization!$C$120,D319=2),-1,IF(OR(D319=Localization!$C$121,D319=1),-2)))))</f>
        <v>0</v>
      </c>
      <c r="Z319" t="b">
        <f>IF(OR(E319=Localization!$C$123,E319=5),-2,IF(OR(E319=Localization!$C$124,E319=4),-1,IF(OR(E319=Localization!$C$125,E319=3),0,IF(OR(E319=Localization!$C$126,E319=2),2,IF(OR(E319=Localization!$C$127,E319=1),4)))))</f>
        <v>0</v>
      </c>
      <c r="AA319" t="b">
        <f>IF(OR(F319=Localization!$C$117,F319=5),4,IF(OR(F319=Localization!$C$118,F319=4),2,IF(OR(F319=Localization!$C$119,F319=3),0,IF(OR(F319=Localization!$C$120,F319=2),-1,IF(OR(F319=Localization!$C$121,F319=1),-2)))))</f>
        <v>0</v>
      </c>
      <c r="AB319" t="b">
        <f>IF(OR(G319=Localization!$C$123,G319=5),-2,IF(OR(G319=Localization!$C$124,G319=4),-1,IF(OR(G319=Localization!$C$125,G319=3),0,IF(OR(G319=Localization!$C$126,G319=2),2,IF(OR(G319=Localization!$C$127,G319=1),4)))))</f>
        <v>0</v>
      </c>
      <c r="AC319" t="b">
        <f>IF(OR(H319=Localization!$C$117,H319=5),4,IF(OR(H319=Localization!$C$118,H319=4),2,IF(OR(H319=Localization!$C$119,H319=3),0,IF(OR(H319=Localization!$C$120,H319=2),-1,IF(OR(H319=Localization!$C$121,H319=1),-2)))))</f>
        <v>0</v>
      </c>
      <c r="AD319" t="b">
        <f>IF(OR(I319=Localization!$C$123,I319=5),-2,IF(OR(I319=Localization!$C$124,I319=4),-1,IF(OR(I319=Localization!$C$125,I319=3),0,IF(OR(I319=Localization!$C$126,I319=2),2,IF(OR(I319=Localization!$C$127,I319=1),4)))))</f>
        <v>0</v>
      </c>
      <c r="AE319" t="b">
        <f>IF(OR(J319=Localization!$C$117,J319=5),4,IF(OR(J319=Localization!$C$118,J319=4),2,IF(OR(J319=Localization!$C$119,J319=3),0,IF(OR(J319=Localization!$C$120,J319=2),-1,IF(OR(J319=Localization!$C$121,J319=1),-2)))))</f>
        <v>0</v>
      </c>
      <c r="AF319" t="b">
        <f>IF(OR(K319=Localization!$C$123,K319=5),-2,IF(OR(K319=Localization!$C$124,K319=4),-1,IF(OR(K319=Localization!$C$125,K319=3),0,IF(OR(K319=Localization!$C$126,K319=2),2,IF(OR(K319=Localization!$C$127,K319=1),4)))))</f>
        <v>0</v>
      </c>
      <c r="AG319" t="b">
        <f>IF(OR(L319=Localization!$C$117,L319=5),4,IF(OR(L319=Localization!$C$118,L319=4),2,IF(OR(L319=Localization!$C$119,L319=3),0,IF(OR(L319=Localization!$C$120,L319=2),-1,IF(OR(L319=Localization!$C$121,L319=1),-2)))))</f>
        <v>0</v>
      </c>
      <c r="AH319" t="b">
        <f>IF(OR(M319=Localization!$C$123,M319=5),-2,IF(OR(M319=Localization!$C$124,M319=4),-1,IF(OR(M319=Localization!$C$125,M319=3),0,IF(OR(M319=Localization!$C$126,M319=2),2,IF(OR(M319=Localization!$C$127,M319=1),4)))))</f>
        <v>0</v>
      </c>
      <c r="AI319" t="b">
        <f>IF(OR(N319=Localization!$C$117,N319=5),4,IF(OR(N319=Localization!$C$118,N319=4),2,IF(OR(N319=Localization!$C$119,N319=3),0,IF(OR(N319=Localization!$C$120,N319=2),-1,IF(OR(N319=Localization!$C$121,N319=1),-2)))))</f>
        <v>0</v>
      </c>
      <c r="AJ319" t="b">
        <f>IF(OR(O319=Localization!$C$123,O319=5),-2,IF(OR(O319=Localization!$C$124,O319=4),-1,IF(OR(O319=Localization!$C$125,O319=3),0,IF(OR(O319=Localization!$C$126,O319=2),2,IF(OR(O319=Localization!$C$127,O319=1),4)))))</f>
        <v>0</v>
      </c>
      <c r="AK319" t="b">
        <f>IF(OR(P319=Localization!$C$117,P319=5),4,IF(OR(P319=Localization!$C$118,P319=4),2,IF(OR(P319=Localization!$C$119,P319=3),0,IF(OR(P319=Localization!$C$120,P319=2),-1,IF(OR(P319=Localization!$C$121,P319=1),-2)))))</f>
        <v>0</v>
      </c>
      <c r="AL319" t="b">
        <f>IF(OR(Q319=Localization!$C$123,Q319=5),-2,IF(OR(Q319=Localization!$C$124,Q319=4),-1,IF(OR(Q319=Localization!$C$125,Q319=3),0,IF(OR(Q319=Localization!$C$126,Q319=2),2,IF(OR(Q319=Localization!$C$127,Q319=1),4)))))</f>
        <v>0</v>
      </c>
      <c r="AM319" t="b">
        <f>IF(OR(R319=Localization!$C$117,R319=5),4,IF(OR(R319=Localization!$C$118,R319=4),2,IF(OR(R319=Localization!$C$119,R319=3),0,IF(OR(R319=Localization!$C$120,R319=2),-1,IF(OR(R319=Localization!$C$121,R319=1),-2)))))</f>
        <v>0</v>
      </c>
      <c r="AN319" t="b">
        <f>IF(OR(S319=Localization!$C$123,S319=5),-2,IF(OR(S319=Localization!$C$124,S319=4),-1,IF(OR(S319=Localization!$C$125,S319=3),0,IF(OR(S319=Localization!$C$126,S319=2),2,IF(OR(S319=Localization!$C$127,S319=1),4)))))</f>
        <v>0</v>
      </c>
      <c r="AO319" t="b">
        <f>IF(OR(T319=Localization!$C$117,T319=5),4,IF(OR(T319=Localization!$C$118,T319=4),2,IF(OR(T319=Localization!$C$119,T319=3),0,IF(OR(T319=Localization!$C$120,T319=2),-1,IF(OR(T319=Localization!$C$121,T319=1),-2)))))</f>
        <v>0</v>
      </c>
      <c r="AP319" t="b">
        <f>IF(OR(U319=Localization!$C$123,U319=5),-2,IF(OR(U319=Localization!$C$124,U319=4),-1,IF(OR(U319=Localization!$C$125,U319=3),0,IF(OR(U319=Localization!$C$126,U319=2),2,IF(OR(U319=Localization!$C$127,U319=1),4)))))</f>
        <v>0</v>
      </c>
      <c r="AR319" t="str">
        <f t="shared" si="92"/>
        <v>ЛОЖЬЛОЖЬ</v>
      </c>
      <c r="AS319" t="str">
        <f t="shared" si="93"/>
        <v>ЛОЖЬЛОЖЬ</v>
      </c>
      <c r="AT319" t="str">
        <f t="shared" si="94"/>
        <v>ЛОЖЬЛОЖЬ</v>
      </c>
      <c r="AU319" t="str">
        <f t="shared" si="95"/>
        <v>ЛОЖЬЛОЖЬ</v>
      </c>
      <c r="AV319" t="str">
        <f t="shared" si="96"/>
        <v>ЛОЖЬЛОЖЬ</v>
      </c>
      <c r="AW319" t="str">
        <f t="shared" si="97"/>
        <v>ЛОЖЬЛОЖЬ</v>
      </c>
      <c r="AX319" t="str">
        <f t="shared" si="98"/>
        <v>ЛОЖЬЛОЖЬ</v>
      </c>
      <c r="AY319" t="str">
        <f t="shared" si="99"/>
        <v>ЛОЖЬЛОЖЬ</v>
      </c>
      <c r="AZ319" t="str">
        <f t="shared" si="100"/>
        <v>ЛОЖЬЛОЖЬ</v>
      </c>
      <c r="BA319" t="str">
        <f t="shared" si="101"/>
        <v>ЛОЖЬЛОЖЬ</v>
      </c>
      <c r="BC319" t="str">
        <f t="shared" si="102"/>
        <v/>
      </c>
      <c r="BD319" t="str">
        <f t="shared" si="103"/>
        <v/>
      </c>
      <c r="BE319" t="str">
        <f t="shared" si="104"/>
        <v/>
      </c>
      <c r="BF319" t="str">
        <f t="shared" si="105"/>
        <v/>
      </c>
      <c r="BG319" t="str">
        <f t="shared" si="106"/>
        <v/>
      </c>
      <c r="BH319" t="str">
        <f t="shared" si="107"/>
        <v/>
      </c>
      <c r="BI319" t="str">
        <f t="shared" si="108"/>
        <v/>
      </c>
      <c r="BJ319" t="str">
        <f t="shared" si="109"/>
        <v/>
      </c>
      <c r="BK319" t="str">
        <f t="shared" si="110"/>
        <v/>
      </c>
      <c r="BL319" t="str">
        <f t="shared" si="111"/>
        <v/>
      </c>
    </row>
    <row r="320" spans="23:64" x14ac:dyDescent="0.25">
      <c r="W320" t="b">
        <f>IF(OR(B320=Localization!$C$117,B320=5),4,IF(OR(B320=Localization!$C$118,B320=4),2,IF(OR(B320=Localization!$C$119,B320=3),0,IF(OR(B320=Localization!$C$120,B320=2),-1,IF(OR(B320=Localization!$C$121,B320=1),-2)))))</f>
        <v>0</v>
      </c>
      <c r="X320" t="b">
        <f>IF(OR(C320=Localization!$C$123,C320=5),-2,IF(OR(C320=Localization!$C$124,C320=4),-1,IF(OR(C320=Localization!$C$125,C320=3),0,IF(OR(C320=Localization!$C$126,C320=2),2,IF(OR(C320=Localization!$C$127,C320=1),4)))))</f>
        <v>0</v>
      </c>
      <c r="Y320" t="b">
        <f>IF(OR(D320=Localization!$C$117,D320=5),4,IF(OR(D320=Localization!$C$118,D320=4),2,IF(OR(D320=Localization!$C$119,D320=3),0,IF(OR(D320=Localization!$C$120,D320=2),-1,IF(OR(D320=Localization!$C$121,D320=1),-2)))))</f>
        <v>0</v>
      </c>
      <c r="Z320" t="b">
        <f>IF(OR(E320=Localization!$C$123,E320=5),-2,IF(OR(E320=Localization!$C$124,E320=4),-1,IF(OR(E320=Localization!$C$125,E320=3),0,IF(OR(E320=Localization!$C$126,E320=2),2,IF(OR(E320=Localization!$C$127,E320=1),4)))))</f>
        <v>0</v>
      </c>
      <c r="AA320" t="b">
        <f>IF(OR(F320=Localization!$C$117,F320=5),4,IF(OR(F320=Localization!$C$118,F320=4),2,IF(OR(F320=Localization!$C$119,F320=3),0,IF(OR(F320=Localization!$C$120,F320=2),-1,IF(OR(F320=Localization!$C$121,F320=1),-2)))))</f>
        <v>0</v>
      </c>
      <c r="AB320" t="b">
        <f>IF(OR(G320=Localization!$C$123,G320=5),-2,IF(OR(G320=Localization!$C$124,G320=4),-1,IF(OR(G320=Localization!$C$125,G320=3),0,IF(OR(G320=Localization!$C$126,G320=2),2,IF(OR(G320=Localization!$C$127,G320=1),4)))))</f>
        <v>0</v>
      </c>
      <c r="AC320" t="b">
        <f>IF(OR(H320=Localization!$C$117,H320=5),4,IF(OR(H320=Localization!$C$118,H320=4),2,IF(OR(H320=Localization!$C$119,H320=3),0,IF(OR(H320=Localization!$C$120,H320=2),-1,IF(OR(H320=Localization!$C$121,H320=1),-2)))))</f>
        <v>0</v>
      </c>
      <c r="AD320" t="b">
        <f>IF(OR(I320=Localization!$C$123,I320=5),-2,IF(OR(I320=Localization!$C$124,I320=4),-1,IF(OR(I320=Localization!$C$125,I320=3),0,IF(OR(I320=Localization!$C$126,I320=2),2,IF(OR(I320=Localization!$C$127,I320=1),4)))))</f>
        <v>0</v>
      </c>
      <c r="AE320" t="b">
        <f>IF(OR(J320=Localization!$C$117,J320=5),4,IF(OR(J320=Localization!$C$118,J320=4),2,IF(OR(J320=Localization!$C$119,J320=3),0,IF(OR(J320=Localization!$C$120,J320=2),-1,IF(OR(J320=Localization!$C$121,J320=1),-2)))))</f>
        <v>0</v>
      </c>
      <c r="AF320" t="b">
        <f>IF(OR(K320=Localization!$C$123,K320=5),-2,IF(OR(K320=Localization!$C$124,K320=4),-1,IF(OR(K320=Localization!$C$125,K320=3),0,IF(OR(K320=Localization!$C$126,K320=2),2,IF(OR(K320=Localization!$C$127,K320=1),4)))))</f>
        <v>0</v>
      </c>
      <c r="AG320" t="b">
        <f>IF(OR(L320=Localization!$C$117,L320=5),4,IF(OR(L320=Localization!$C$118,L320=4),2,IF(OR(L320=Localization!$C$119,L320=3),0,IF(OR(L320=Localization!$C$120,L320=2),-1,IF(OR(L320=Localization!$C$121,L320=1),-2)))))</f>
        <v>0</v>
      </c>
      <c r="AH320" t="b">
        <f>IF(OR(M320=Localization!$C$123,M320=5),-2,IF(OR(M320=Localization!$C$124,M320=4),-1,IF(OR(M320=Localization!$C$125,M320=3),0,IF(OR(M320=Localization!$C$126,M320=2),2,IF(OR(M320=Localization!$C$127,M320=1),4)))))</f>
        <v>0</v>
      </c>
      <c r="AI320" t="b">
        <f>IF(OR(N320=Localization!$C$117,N320=5),4,IF(OR(N320=Localization!$C$118,N320=4),2,IF(OR(N320=Localization!$C$119,N320=3),0,IF(OR(N320=Localization!$C$120,N320=2),-1,IF(OR(N320=Localization!$C$121,N320=1),-2)))))</f>
        <v>0</v>
      </c>
      <c r="AJ320" t="b">
        <f>IF(OR(O320=Localization!$C$123,O320=5),-2,IF(OR(O320=Localization!$C$124,O320=4),-1,IF(OR(O320=Localization!$C$125,O320=3),0,IF(OR(O320=Localization!$C$126,O320=2),2,IF(OR(O320=Localization!$C$127,O320=1),4)))))</f>
        <v>0</v>
      </c>
      <c r="AK320" t="b">
        <f>IF(OR(P320=Localization!$C$117,P320=5),4,IF(OR(P320=Localization!$C$118,P320=4),2,IF(OR(P320=Localization!$C$119,P320=3),0,IF(OR(P320=Localization!$C$120,P320=2),-1,IF(OR(P320=Localization!$C$121,P320=1),-2)))))</f>
        <v>0</v>
      </c>
      <c r="AL320" t="b">
        <f>IF(OR(Q320=Localization!$C$123,Q320=5),-2,IF(OR(Q320=Localization!$C$124,Q320=4),-1,IF(OR(Q320=Localization!$C$125,Q320=3),0,IF(OR(Q320=Localization!$C$126,Q320=2),2,IF(OR(Q320=Localization!$C$127,Q320=1),4)))))</f>
        <v>0</v>
      </c>
      <c r="AM320" t="b">
        <f>IF(OR(R320=Localization!$C$117,R320=5),4,IF(OR(R320=Localization!$C$118,R320=4),2,IF(OR(R320=Localization!$C$119,R320=3),0,IF(OR(R320=Localization!$C$120,R320=2),-1,IF(OR(R320=Localization!$C$121,R320=1),-2)))))</f>
        <v>0</v>
      </c>
      <c r="AN320" t="b">
        <f>IF(OR(S320=Localization!$C$123,S320=5),-2,IF(OR(S320=Localization!$C$124,S320=4),-1,IF(OR(S320=Localization!$C$125,S320=3),0,IF(OR(S320=Localization!$C$126,S320=2),2,IF(OR(S320=Localization!$C$127,S320=1),4)))))</f>
        <v>0</v>
      </c>
      <c r="AO320" t="b">
        <f>IF(OR(T320=Localization!$C$117,T320=5),4,IF(OR(T320=Localization!$C$118,T320=4),2,IF(OR(T320=Localization!$C$119,T320=3),0,IF(OR(T320=Localization!$C$120,T320=2),-1,IF(OR(T320=Localization!$C$121,T320=1),-2)))))</f>
        <v>0</v>
      </c>
      <c r="AP320" t="b">
        <f>IF(OR(U320=Localization!$C$123,U320=5),-2,IF(OR(U320=Localization!$C$124,U320=4),-1,IF(OR(U320=Localization!$C$125,U320=3),0,IF(OR(U320=Localization!$C$126,U320=2),2,IF(OR(U320=Localization!$C$127,U320=1),4)))))</f>
        <v>0</v>
      </c>
      <c r="AR320" t="str">
        <f t="shared" si="92"/>
        <v>ЛОЖЬЛОЖЬ</v>
      </c>
      <c r="AS320" t="str">
        <f t="shared" si="93"/>
        <v>ЛОЖЬЛОЖЬ</v>
      </c>
      <c r="AT320" t="str">
        <f t="shared" si="94"/>
        <v>ЛОЖЬЛОЖЬ</v>
      </c>
      <c r="AU320" t="str">
        <f t="shared" si="95"/>
        <v>ЛОЖЬЛОЖЬ</v>
      </c>
      <c r="AV320" t="str">
        <f t="shared" si="96"/>
        <v>ЛОЖЬЛОЖЬ</v>
      </c>
      <c r="AW320" t="str">
        <f t="shared" si="97"/>
        <v>ЛОЖЬЛОЖЬ</v>
      </c>
      <c r="AX320" t="str">
        <f t="shared" si="98"/>
        <v>ЛОЖЬЛОЖЬ</v>
      </c>
      <c r="AY320" t="str">
        <f t="shared" si="99"/>
        <v>ЛОЖЬЛОЖЬ</v>
      </c>
      <c r="AZ320" t="str">
        <f t="shared" si="100"/>
        <v>ЛОЖЬЛОЖЬ</v>
      </c>
      <c r="BA320" t="str">
        <f t="shared" si="101"/>
        <v>ЛОЖЬЛОЖЬ</v>
      </c>
      <c r="BC320" t="str">
        <f t="shared" si="102"/>
        <v/>
      </c>
      <c r="BD320" t="str">
        <f t="shared" si="103"/>
        <v/>
      </c>
      <c r="BE320" t="str">
        <f t="shared" si="104"/>
        <v/>
      </c>
      <c r="BF320" t="str">
        <f t="shared" si="105"/>
        <v/>
      </c>
      <c r="BG320" t="str">
        <f t="shared" si="106"/>
        <v/>
      </c>
      <c r="BH320" t="str">
        <f t="shared" si="107"/>
        <v/>
      </c>
      <c r="BI320" t="str">
        <f t="shared" si="108"/>
        <v/>
      </c>
      <c r="BJ320" t="str">
        <f t="shared" si="109"/>
        <v/>
      </c>
      <c r="BK320" t="str">
        <f t="shared" si="110"/>
        <v/>
      </c>
      <c r="BL320" t="str">
        <f t="shared" si="111"/>
        <v/>
      </c>
    </row>
    <row r="321" spans="23:64" x14ac:dyDescent="0.25">
      <c r="W321" t="b">
        <f>IF(OR(B321=Localization!$C$117,B321=5),4,IF(OR(B321=Localization!$C$118,B321=4),2,IF(OR(B321=Localization!$C$119,B321=3),0,IF(OR(B321=Localization!$C$120,B321=2),-1,IF(OR(B321=Localization!$C$121,B321=1),-2)))))</f>
        <v>0</v>
      </c>
      <c r="X321" t="b">
        <f>IF(OR(C321=Localization!$C$123,C321=5),-2,IF(OR(C321=Localization!$C$124,C321=4),-1,IF(OR(C321=Localization!$C$125,C321=3),0,IF(OR(C321=Localization!$C$126,C321=2),2,IF(OR(C321=Localization!$C$127,C321=1),4)))))</f>
        <v>0</v>
      </c>
      <c r="Y321" t="b">
        <f>IF(OR(D321=Localization!$C$117,D321=5),4,IF(OR(D321=Localization!$C$118,D321=4),2,IF(OR(D321=Localization!$C$119,D321=3),0,IF(OR(D321=Localization!$C$120,D321=2),-1,IF(OR(D321=Localization!$C$121,D321=1),-2)))))</f>
        <v>0</v>
      </c>
      <c r="Z321" t="b">
        <f>IF(OR(E321=Localization!$C$123,E321=5),-2,IF(OR(E321=Localization!$C$124,E321=4),-1,IF(OR(E321=Localization!$C$125,E321=3),0,IF(OR(E321=Localization!$C$126,E321=2),2,IF(OR(E321=Localization!$C$127,E321=1),4)))))</f>
        <v>0</v>
      </c>
      <c r="AA321" t="b">
        <f>IF(OR(F321=Localization!$C$117,F321=5),4,IF(OR(F321=Localization!$C$118,F321=4),2,IF(OR(F321=Localization!$C$119,F321=3),0,IF(OR(F321=Localization!$C$120,F321=2),-1,IF(OR(F321=Localization!$C$121,F321=1),-2)))))</f>
        <v>0</v>
      </c>
      <c r="AB321" t="b">
        <f>IF(OR(G321=Localization!$C$123,G321=5),-2,IF(OR(G321=Localization!$C$124,G321=4),-1,IF(OR(G321=Localization!$C$125,G321=3),0,IF(OR(G321=Localization!$C$126,G321=2),2,IF(OR(G321=Localization!$C$127,G321=1),4)))))</f>
        <v>0</v>
      </c>
      <c r="AC321" t="b">
        <f>IF(OR(H321=Localization!$C$117,H321=5),4,IF(OR(H321=Localization!$C$118,H321=4),2,IF(OR(H321=Localization!$C$119,H321=3),0,IF(OR(H321=Localization!$C$120,H321=2),-1,IF(OR(H321=Localization!$C$121,H321=1),-2)))))</f>
        <v>0</v>
      </c>
      <c r="AD321" t="b">
        <f>IF(OR(I321=Localization!$C$123,I321=5),-2,IF(OR(I321=Localization!$C$124,I321=4),-1,IF(OR(I321=Localization!$C$125,I321=3),0,IF(OR(I321=Localization!$C$126,I321=2),2,IF(OR(I321=Localization!$C$127,I321=1),4)))))</f>
        <v>0</v>
      </c>
      <c r="AE321" t="b">
        <f>IF(OR(J321=Localization!$C$117,J321=5),4,IF(OR(J321=Localization!$C$118,J321=4),2,IF(OR(J321=Localization!$C$119,J321=3),0,IF(OR(J321=Localization!$C$120,J321=2),-1,IF(OR(J321=Localization!$C$121,J321=1),-2)))))</f>
        <v>0</v>
      </c>
      <c r="AF321" t="b">
        <f>IF(OR(K321=Localization!$C$123,K321=5),-2,IF(OR(K321=Localization!$C$124,K321=4),-1,IF(OR(K321=Localization!$C$125,K321=3),0,IF(OR(K321=Localization!$C$126,K321=2),2,IF(OR(K321=Localization!$C$127,K321=1),4)))))</f>
        <v>0</v>
      </c>
      <c r="AG321" t="b">
        <f>IF(OR(L321=Localization!$C$117,L321=5),4,IF(OR(L321=Localization!$C$118,L321=4),2,IF(OR(L321=Localization!$C$119,L321=3),0,IF(OR(L321=Localization!$C$120,L321=2),-1,IF(OR(L321=Localization!$C$121,L321=1),-2)))))</f>
        <v>0</v>
      </c>
      <c r="AH321" t="b">
        <f>IF(OR(M321=Localization!$C$123,M321=5),-2,IF(OR(M321=Localization!$C$124,M321=4),-1,IF(OR(M321=Localization!$C$125,M321=3),0,IF(OR(M321=Localization!$C$126,M321=2),2,IF(OR(M321=Localization!$C$127,M321=1),4)))))</f>
        <v>0</v>
      </c>
      <c r="AI321" t="b">
        <f>IF(OR(N321=Localization!$C$117,N321=5),4,IF(OR(N321=Localization!$C$118,N321=4),2,IF(OR(N321=Localization!$C$119,N321=3),0,IF(OR(N321=Localization!$C$120,N321=2),-1,IF(OR(N321=Localization!$C$121,N321=1),-2)))))</f>
        <v>0</v>
      </c>
      <c r="AJ321" t="b">
        <f>IF(OR(O321=Localization!$C$123,O321=5),-2,IF(OR(O321=Localization!$C$124,O321=4),-1,IF(OR(O321=Localization!$C$125,O321=3),0,IF(OR(O321=Localization!$C$126,O321=2),2,IF(OR(O321=Localization!$C$127,O321=1),4)))))</f>
        <v>0</v>
      </c>
      <c r="AK321" t="b">
        <f>IF(OR(P321=Localization!$C$117,P321=5),4,IF(OR(P321=Localization!$C$118,P321=4),2,IF(OR(P321=Localization!$C$119,P321=3),0,IF(OR(P321=Localization!$C$120,P321=2),-1,IF(OR(P321=Localization!$C$121,P321=1),-2)))))</f>
        <v>0</v>
      </c>
      <c r="AL321" t="b">
        <f>IF(OR(Q321=Localization!$C$123,Q321=5),-2,IF(OR(Q321=Localization!$C$124,Q321=4),-1,IF(OR(Q321=Localization!$C$125,Q321=3),0,IF(OR(Q321=Localization!$C$126,Q321=2),2,IF(OR(Q321=Localization!$C$127,Q321=1),4)))))</f>
        <v>0</v>
      </c>
      <c r="AM321" t="b">
        <f>IF(OR(R321=Localization!$C$117,R321=5),4,IF(OR(R321=Localization!$C$118,R321=4),2,IF(OR(R321=Localization!$C$119,R321=3),0,IF(OR(R321=Localization!$C$120,R321=2),-1,IF(OR(R321=Localization!$C$121,R321=1),-2)))))</f>
        <v>0</v>
      </c>
      <c r="AN321" t="b">
        <f>IF(OR(S321=Localization!$C$123,S321=5),-2,IF(OR(S321=Localization!$C$124,S321=4),-1,IF(OR(S321=Localization!$C$125,S321=3),0,IF(OR(S321=Localization!$C$126,S321=2),2,IF(OR(S321=Localization!$C$127,S321=1),4)))))</f>
        <v>0</v>
      </c>
      <c r="AO321" t="b">
        <f>IF(OR(T321=Localization!$C$117,T321=5),4,IF(OR(T321=Localization!$C$118,T321=4),2,IF(OR(T321=Localization!$C$119,T321=3),0,IF(OR(T321=Localization!$C$120,T321=2),-1,IF(OR(T321=Localization!$C$121,T321=1),-2)))))</f>
        <v>0</v>
      </c>
      <c r="AP321" t="b">
        <f>IF(OR(U321=Localization!$C$123,U321=5),-2,IF(OR(U321=Localization!$C$124,U321=4),-1,IF(OR(U321=Localization!$C$125,U321=3),0,IF(OR(U321=Localization!$C$126,U321=2),2,IF(OR(U321=Localization!$C$127,U321=1),4)))))</f>
        <v>0</v>
      </c>
      <c r="AR321" t="str">
        <f t="shared" si="92"/>
        <v>ЛОЖЬЛОЖЬ</v>
      </c>
      <c r="AS321" t="str">
        <f t="shared" si="93"/>
        <v>ЛОЖЬЛОЖЬ</v>
      </c>
      <c r="AT321" t="str">
        <f t="shared" si="94"/>
        <v>ЛОЖЬЛОЖЬ</v>
      </c>
      <c r="AU321" t="str">
        <f t="shared" si="95"/>
        <v>ЛОЖЬЛОЖЬ</v>
      </c>
      <c r="AV321" t="str">
        <f t="shared" si="96"/>
        <v>ЛОЖЬЛОЖЬ</v>
      </c>
      <c r="AW321" t="str">
        <f t="shared" si="97"/>
        <v>ЛОЖЬЛОЖЬ</v>
      </c>
      <c r="AX321" t="str">
        <f t="shared" si="98"/>
        <v>ЛОЖЬЛОЖЬ</v>
      </c>
      <c r="AY321" t="str">
        <f t="shared" si="99"/>
        <v>ЛОЖЬЛОЖЬ</v>
      </c>
      <c r="AZ321" t="str">
        <f t="shared" si="100"/>
        <v>ЛОЖЬЛОЖЬ</v>
      </c>
      <c r="BA321" t="str">
        <f t="shared" si="101"/>
        <v>ЛОЖЬЛОЖЬ</v>
      </c>
      <c r="BC321" t="str">
        <f t="shared" si="102"/>
        <v/>
      </c>
      <c r="BD321" t="str">
        <f t="shared" si="103"/>
        <v/>
      </c>
      <c r="BE321" t="str">
        <f t="shared" si="104"/>
        <v/>
      </c>
      <c r="BF321" t="str">
        <f t="shared" si="105"/>
        <v/>
      </c>
      <c r="BG321" t="str">
        <f t="shared" si="106"/>
        <v/>
      </c>
      <c r="BH321" t="str">
        <f t="shared" si="107"/>
        <v/>
      </c>
      <c r="BI321" t="str">
        <f t="shared" si="108"/>
        <v/>
      </c>
      <c r="BJ321" t="str">
        <f t="shared" si="109"/>
        <v/>
      </c>
      <c r="BK321" t="str">
        <f t="shared" si="110"/>
        <v/>
      </c>
      <c r="BL321" t="str">
        <f t="shared" si="111"/>
        <v/>
      </c>
    </row>
    <row r="322" spans="23:64" x14ac:dyDescent="0.25">
      <c r="W322" t="b">
        <f>IF(OR(B322=Localization!$C$117,B322=5),4,IF(OR(B322=Localization!$C$118,B322=4),2,IF(OR(B322=Localization!$C$119,B322=3),0,IF(OR(B322=Localization!$C$120,B322=2),-1,IF(OR(B322=Localization!$C$121,B322=1),-2)))))</f>
        <v>0</v>
      </c>
      <c r="X322" t="b">
        <f>IF(OR(C322=Localization!$C$123,C322=5),-2,IF(OR(C322=Localization!$C$124,C322=4),-1,IF(OR(C322=Localization!$C$125,C322=3),0,IF(OR(C322=Localization!$C$126,C322=2),2,IF(OR(C322=Localization!$C$127,C322=1),4)))))</f>
        <v>0</v>
      </c>
      <c r="Y322" t="b">
        <f>IF(OR(D322=Localization!$C$117,D322=5),4,IF(OR(D322=Localization!$C$118,D322=4),2,IF(OR(D322=Localization!$C$119,D322=3),0,IF(OR(D322=Localization!$C$120,D322=2),-1,IF(OR(D322=Localization!$C$121,D322=1),-2)))))</f>
        <v>0</v>
      </c>
      <c r="Z322" t="b">
        <f>IF(OR(E322=Localization!$C$123,E322=5),-2,IF(OR(E322=Localization!$C$124,E322=4),-1,IF(OR(E322=Localization!$C$125,E322=3),0,IF(OR(E322=Localization!$C$126,E322=2),2,IF(OR(E322=Localization!$C$127,E322=1),4)))))</f>
        <v>0</v>
      </c>
      <c r="AA322" t="b">
        <f>IF(OR(F322=Localization!$C$117,F322=5),4,IF(OR(F322=Localization!$C$118,F322=4),2,IF(OR(F322=Localization!$C$119,F322=3),0,IF(OR(F322=Localization!$C$120,F322=2),-1,IF(OR(F322=Localization!$C$121,F322=1),-2)))))</f>
        <v>0</v>
      </c>
      <c r="AB322" t="b">
        <f>IF(OR(G322=Localization!$C$123,G322=5),-2,IF(OR(G322=Localization!$C$124,G322=4),-1,IF(OR(G322=Localization!$C$125,G322=3),0,IF(OR(G322=Localization!$C$126,G322=2),2,IF(OR(G322=Localization!$C$127,G322=1),4)))))</f>
        <v>0</v>
      </c>
      <c r="AC322" t="b">
        <f>IF(OR(H322=Localization!$C$117,H322=5),4,IF(OR(H322=Localization!$C$118,H322=4),2,IF(OR(H322=Localization!$C$119,H322=3),0,IF(OR(H322=Localization!$C$120,H322=2),-1,IF(OR(H322=Localization!$C$121,H322=1),-2)))))</f>
        <v>0</v>
      </c>
      <c r="AD322" t="b">
        <f>IF(OR(I322=Localization!$C$123,I322=5),-2,IF(OR(I322=Localization!$C$124,I322=4),-1,IF(OR(I322=Localization!$C$125,I322=3),0,IF(OR(I322=Localization!$C$126,I322=2),2,IF(OR(I322=Localization!$C$127,I322=1),4)))))</f>
        <v>0</v>
      </c>
      <c r="AE322" t="b">
        <f>IF(OR(J322=Localization!$C$117,J322=5),4,IF(OR(J322=Localization!$C$118,J322=4),2,IF(OR(J322=Localization!$C$119,J322=3),0,IF(OR(J322=Localization!$C$120,J322=2),-1,IF(OR(J322=Localization!$C$121,J322=1),-2)))))</f>
        <v>0</v>
      </c>
      <c r="AF322" t="b">
        <f>IF(OR(K322=Localization!$C$123,K322=5),-2,IF(OR(K322=Localization!$C$124,K322=4),-1,IF(OR(K322=Localization!$C$125,K322=3),0,IF(OR(K322=Localization!$C$126,K322=2),2,IF(OR(K322=Localization!$C$127,K322=1),4)))))</f>
        <v>0</v>
      </c>
      <c r="AG322" t="b">
        <f>IF(OR(L322=Localization!$C$117,L322=5),4,IF(OR(L322=Localization!$C$118,L322=4),2,IF(OR(L322=Localization!$C$119,L322=3),0,IF(OR(L322=Localization!$C$120,L322=2),-1,IF(OR(L322=Localization!$C$121,L322=1),-2)))))</f>
        <v>0</v>
      </c>
      <c r="AH322" t="b">
        <f>IF(OR(M322=Localization!$C$123,M322=5),-2,IF(OR(M322=Localization!$C$124,M322=4),-1,IF(OR(M322=Localization!$C$125,M322=3),0,IF(OR(M322=Localization!$C$126,M322=2),2,IF(OR(M322=Localization!$C$127,M322=1),4)))))</f>
        <v>0</v>
      </c>
      <c r="AI322" t="b">
        <f>IF(OR(N322=Localization!$C$117,N322=5),4,IF(OR(N322=Localization!$C$118,N322=4),2,IF(OR(N322=Localization!$C$119,N322=3),0,IF(OR(N322=Localization!$C$120,N322=2),-1,IF(OR(N322=Localization!$C$121,N322=1),-2)))))</f>
        <v>0</v>
      </c>
      <c r="AJ322" t="b">
        <f>IF(OR(O322=Localization!$C$123,O322=5),-2,IF(OR(O322=Localization!$C$124,O322=4),-1,IF(OR(O322=Localization!$C$125,O322=3),0,IF(OR(O322=Localization!$C$126,O322=2),2,IF(OR(O322=Localization!$C$127,O322=1),4)))))</f>
        <v>0</v>
      </c>
      <c r="AK322" t="b">
        <f>IF(OR(P322=Localization!$C$117,P322=5),4,IF(OR(P322=Localization!$C$118,P322=4),2,IF(OR(P322=Localization!$C$119,P322=3),0,IF(OR(P322=Localization!$C$120,P322=2),-1,IF(OR(P322=Localization!$C$121,P322=1),-2)))))</f>
        <v>0</v>
      </c>
      <c r="AL322" t="b">
        <f>IF(OR(Q322=Localization!$C$123,Q322=5),-2,IF(OR(Q322=Localization!$C$124,Q322=4),-1,IF(OR(Q322=Localization!$C$125,Q322=3),0,IF(OR(Q322=Localization!$C$126,Q322=2),2,IF(OR(Q322=Localization!$C$127,Q322=1),4)))))</f>
        <v>0</v>
      </c>
      <c r="AM322" t="b">
        <f>IF(OR(R322=Localization!$C$117,R322=5),4,IF(OR(R322=Localization!$C$118,R322=4),2,IF(OR(R322=Localization!$C$119,R322=3),0,IF(OR(R322=Localization!$C$120,R322=2),-1,IF(OR(R322=Localization!$C$121,R322=1),-2)))))</f>
        <v>0</v>
      </c>
      <c r="AN322" t="b">
        <f>IF(OR(S322=Localization!$C$123,S322=5),-2,IF(OR(S322=Localization!$C$124,S322=4),-1,IF(OR(S322=Localization!$C$125,S322=3),0,IF(OR(S322=Localization!$C$126,S322=2),2,IF(OR(S322=Localization!$C$127,S322=1),4)))))</f>
        <v>0</v>
      </c>
      <c r="AO322" t="b">
        <f>IF(OR(T322=Localization!$C$117,T322=5),4,IF(OR(T322=Localization!$C$118,T322=4),2,IF(OR(T322=Localization!$C$119,T322=3),0,IF(OR(T322=Localization!$C$120,T322=2),-1,IF(OR(T322=Localization!$C$121,T322=1),-2)))))</f>
        <v>0</v>
      </c>
      <c r="AP322" t="b">
        <f>IF(OR(U322=Localization!$C$123,U322=5),-2,IF(OR(U322=Localization!$C$124,U322=4),-1,IF(OR(U322=Localization!$C$125,U322=3),0,IF(OR(U322=Localization!$C$126,U322=2),2,IF(OR(U322=Localization!$C$127,U322=1),4)))))</f>
        <v>0</v>
      </c>
      <c r="AR322" t="str">
        <f t="shared" si="92"/>
        <v>ЛОЖЬЛОЖЬ</v>
      </c>
      <c r="AS322" t="str">
        <f t="shared" si="93"/>
        <v>ЛОЖЬЛОЖЬ</v>
      </c>
      <c r="AT322" t="str">
        <f t="shared" si="94"/>
        <v>ЛОЖЬЛОЖЬ</v>
      </c>
      <c r="AU322" t="str">
        <f t="shared" si="95"/>
        <v>ЛОЖЬЛОЖЬ</v>
      </c>
      <c r="AV322" t="str">
        <f t="shared" si="96"/>
        <v>ЛОЖЬЛОЖЬ</v>
      </c>
      <c r="AW322" t="str">
        <f t="shared" si="97"/>
        <v>ЛОЖЬЛОЖЬ</v>
      </c>
      <c r="AX322" t="str">
        <f t="shared" si="98"/>
        <v>ЛОЖЬЛОЖЬ</v>
      </c>
      <c r="AY322" t="str">
        <f t="shared" si="99"/>
        <v>ЛОЖЬЛОЖЬ</v>
      </c>
      <c r="AZ322" t="str">
        <f t="shared" si="100"/>
        <v>ЛОЖЬЛОЖЬ</v>
      </c>
      <c r="BA322" t="str">
        <f t="shared" si="101"/>
        <v>ЛОЖЬЛОЖЬ</v>
      </c>
      <c r="BC322" t="str">
        <f t="shared" si="102"/>
        <v/>
      </c>
      <c r="BD322" t="str">
        <f t="shared" si="103"/>
        <v/>
      </c>
      <c r="BE322" t="str">
        <f t="shared" si="104"/>
        <v/>
      </c>
      <c r="BF322" t="str">
        <f t="shared" si="105"/>
        <v/>
      </c>
      <c r="BG322" t="str">
        <f t="shared" si="106"/>
        <v/>
      </c>
      <c r="BH322" t="str">
        <f t="shared" si="107"/>
        <v/>
      </c>
      <c r="BI322" t="str">
        <f t="shared" si="108"/>
        <v/>
      </c>
      <c r="BJ322" t="str">
        <f t="shared" si="109"/>
        <v/>
      </c>
      <c r="BK322" t="str">
        <f t="shared" si="110"/>
        <v/>
      </c>
      <c r="BL322" t="str">
        <f t="shared" si="111"/>
        <v/>
      </c>
    </row>
    <row r="323" spans="23:64" x14ac:dyDescent="0.25">
      <c r="W323" t="b">
        <f>IF(OR(B323=Localization!$C$117,B323=5),4,IF(OR(B323=Localization!$C$118,B323=4),2,IF(OR(B323=Localization!$C$119,B323=3),0,IF(OR(B323=Localization!$C$120,B323=2),-1,IF(OR(B323=Localization!$C$121,B323=1),-2)))))</f>
        <v>0</v>
      </c>
      <c r="X323" t="b">
        <f>IF(OR(C323=Localization!$C$123,C323=5),-2,IF(OR(C323=Localization!$C$124,C323=4),-1,IF(OR(C323=Localization!$C$125,C323=3),0,IF(OR(C323=Localization!$C$126,C323=2),2,IF(OR(C323=Localization!$C$127,C323=1),4)))))</f>
        <v>0</v>
      </c>
      <c r="Y323" t="b">
        <f>IF(OR(D323=Localization!$C$117,D323=5),4,IF(OR(D323=Localization!$C$118,D323=4),2,IF(OR(D323=Localization!$C$119,D323=3),0,IF(OR(D323=Localization!$C$120,D323=2),-1,IF(OR(D323=Localization!$C$121,D323=1),-2)))))</f>
        <v>0</v>
      </c>
      <c r="Z323" t="b">
        <f>IF(OR(E323=Localization!$C$123,E323=5),-2,IF(OR(E323=Localization!$C$124,E323=4),-1,IF(OR(E323=Localization!$C$125,E323=3),0,IF(OR(E323=Localization!$C$126,E323=2),2,IF(OR(E323=Localization!$C$127,E323=1),4)))))</f>
        <v>0</v>
      </c>
      <c r="AA323" t="b">
        <f>IF(OR(F323=Localization!$C$117,F323=5),4,IF(OR(F323=Localization!$C$118,F323=4),2,IF(OR(F323=Localization!$C$119,F323=3),0,IF(OR(F323=Localization!$C$120,F323=2),-1,IF(OR(F323=Localization!$C$121,F323=1),-2)))))</f>
        <v>0</v>
      </c>
      <c r="AB323" t="b">
        <f>IF(OR(G323=Localization!$C$123,G323=5),-2,IF(OR(G323=Localization!$C$124,G323=4),-1,IF(OR(G323=Localization!$C$125,G323=3),0,IF(OR(G323=Localization!$C$126,G323=2),2,IF(OR(G323=Localization!$C$127,G323=1),4)))))</f>
        <v>0</v>
      </c>
      <c r="AC323" t="b">
        <f>IF(OR(H323=Localization!$C$117,H323=5),4,IF(OR(H323=Localization!$C$118,H323=4),2,IF(OR(H323=Localization!$C$119,H323=3),0,IF(OR(H323=Localization!$C$120,H323=2),-1,IF(OR(H323=Localization!$C$121,H323=1),-2)))))</f>
        <v>0</v>
      </c>
      <c r="AD323" t="b">
        <f>IF(OR(I323=Localization!$C$123,I323=5),-2,IF(OR(I323=Localization!$C$124,I323=4),-1,IF(OR(I323=Localization!$C$125,I323=3),0,IF(OR(I323=Localization!$C$126,I323=2),2,IF(OR(I323=Localization!$C$127,I323=1),4)))))</f>
        <v>0</v>
      </c>
      <c r="AE323" t="b">
        <f>IF(OR(J323=Localization!$C$117,J323=5),4,IF(OR(J323=Localization!$C$118,J323=4),2,IF(OR(J323=Localization!$C$119,J323=3),0,IF(OR(J323=Localization!$C$120,J323=2),-1,IF(OR(J323=Localization!$C$121,J323=1),-2)))))</f>
        <v>0</v>
      </c>
      <c r="AF323" t="b">
        <f>IF(OR(K323=Localization!$C$123,K323=5),-2,IF(OR(K323=Localization!$C$124,K323=4),-1,IF(OR(K323=Localization!$C$125,K323=3),0,IF(OR(K323=Localization!$C$126,K323=2),2,IF(OR(K323=Localization!$C$127,K323=1),4)))))</f>
        <v>0</v>
      </c>
      <c r="AG323" t="b">
        <f>IF(OR(L323=Localization!$C$117,L323=5),4,IF(OR(L323=Localization!$C$118,L323=4),2,IF(OR(L323=Localization!$C$119,L323=3),0,IF(OR(L323=Localization!$C$120,L323=2),-1,IF(OR(L323=Localization!$C$121,L323=1),-2)))))</f>
        <v>0</v>
      </c>
      <c r="AH323" t="b">
        <f>IF(OR(M323=Localization!$C$123,M323=5),-2,IF(OR(M323=Localization!$C$124,M323=4),-1,IF(OR(M323=Localization!$C$125,M323=3),0,IF(OR(M323=Localization!$C$126,M323=2),2,IF(OR(M323=Localization!$C$127,M323=1),4)))))</f>
        <v>0</v>
      </c>
      <c r="AI323" t="b">
        <f>IF(OR(N323=Localization!$C$117,N323=5),4,IF(OR(N323=Localization!$C$118,N323=4),2,IF(OR(N323=Localization!$C$119,N323=3),0,IF(OR(N323=Localization!$C$120,N323=2),-1,IF(OR(N323=Localization!$C$121,N323=1),-2)))))</f>
        <v>0</v>
      </c>
      <c r="AJ323" t="b">
        <f>IF(OR(O323=Localization!$C$123,O323=5),-2,IF(OR(O323=Localization!$C$124,O323=4),-1,IF(OR(O323=Localization!$C$125,O323=3),0,IF(OR(O323=Localization!$C$126,O323=2),2,IF(OR(O323=Localization!$C$127,O323=1),4)))))</f>
        <v>0</v>
      </c>
      <c r="AK323" t="b">
        <f>IF(OR(P323=Localization!$C$117,P323=5),4,IF(OR(P323=Localization!$C$118,P323=4),2,IF(OR(P323=Localization!$C$119,P323=3),0,IF(OR(P323=Localization!$C$120,P323=2),-1,IF(OR(P323=Localization!$C$121,P323=1),-2)))))</f>
        <v>0</v>
      </c>
      <c r="AL323" t="b">
        <f>IF(OR(Q323=Localization!$C$123,Q323=5),-2,IF(OR(Q323=Localization!$C$124,Q323=4),-1,IF(OR(Q323=Localization!$C$125,Q323=3),0,IF(OR(Q323=Localization!$C$126,Q323=2),2,IF(OR(Q323=Localization!$C$127,Q323=1),4)))))</f>
        <v>0</v>
      </c>
      <c r="AM323" t="b">
        <f>IF(OR(R323=Localization!$C$117,R323=5),4,IF(OR(R323=Localization!$C$118,R323=4),2,IF(OR(R323=Localization!$C$119,R323=3),0,IF(OR(R323=Localization!$C$120,R323=2),-1,IF(OR(R323=Localization!$C$121,R323=1),-2)))))</f>
        <v>0</v>
      </c>
      <c r="AN323" t="b">
        <f>IF(OR(S323=Localization!$C$123,S323=5),-2,IF(OR(S323=Localization!$C$124,S323=4),-1,IF(OR(S323=Localization!$C$125,S323=3),0,IF(OR(S323=Localization!$C$126,S323=2),2,IF(OR(S323=Localization!$C$127,S323=1),4)))))</f>
        <v>0</v>
      </c>
      <c r="AO323" t="b">
        <f>IF(OR(T323=Localization!$C$117,T323=5),4,IF(OR(T323=Localization!$C$118,T323=4),2,IF(OR(T323=Localization!$C$119,T323=3),0,IF(OR(T323=Localization!$C$120,T323=2),-1,IF(OR(T323=Localization!$C$121,T323=1),-2)))))</f>
        <v>0</v>
      </c>
      <c r="AP323" t="b">
        <f>IF(OR(U323=Localization!$C$123,U323=5),-2,IF(OR(U323=Localization!$C$124,U323=4),-1,IF(OR(U323=Localization!$C$125,U323=3),0,IF(OR(U323=Localization!$C$126,U323=2),2,IF(OR(U323=Localization!$C$127,U323=1),4)))))</f>
        <v>0</v>
      </c>
      <c r="AR323" t="str">
        <f t="shared" si="92"/>
        <v>ЛОЖЬЛОЖЬ</v>
      </c>
      <c r="AS323" t="str">
        <f t="shared" si="93"/>
        <v>ЛОЖЬЛОЖЬ</v>
      </c>
      <c r="AT323" t="str">
        <f t="shared" si="94"/>
        <v>ЛОЖЬЛОЖЬ</v>
      </c>
      <c r="AU323" t="str">
        <f t="shared" si="95"/>
        <v>ЛОЖЬЛОЖЬ</v>
      </c>
      <c r="AV323" t="str">
        <f t="shared" si="96"/>
        <v>ЛОЖЬЛОЖЬ</v>
      </c>
      <c r="AW323" t="str">
        <f t="shared" si="97"/>
        <v>ЛОЖЬЛОЖЬ</v>
      </c>
      <c r="AX323" t="str">
        <f t="shared" si="98"/>
        <v>ЛОЖЬЛОЖЬ</v>
      </c>
      <c r="AY323" t="str">
        <f t="shared" si="99"/>
        <v>ЛОЖЬЛОЖЬ</v>
      </c>
      <c r="AZ323" t="str">
        <f t="shared" si="100"/>
        <v>ЛОЖЬЛОЖЬ</v>
      </c>
      <c r="BA323" t="str">
        <f t="shared" si="101"/>
        <v>ЛОЖЬЛОЖЬ</v>
      </c>
      <c r="BC323" t="str">
        <f t="shared" si="102"/>
        <v/>
      </c>
      <c r="BD323" t="str">
        <f t="shared" si="103"/>
        <v/>
      </c>
      <c r="BE323" t="str">
        <f t="shared" si="104"/>
        <v/>
      </c>
      <c r="BF323" t="str">
        <f t="shared" si="105"/>
        <v/>
      </c>
      <c r="BG323" t="str">
        <f t="shared" si="106"/>
        <v/>
      </c>
      <c r="BH323" t="str">
        <f t="shared" si="107"/>
        <v/>
      </c>
      <c r="BI323" t="str">
        <f t="shared" si="108"/>
        <v/>
      </c>
      <c r="BJ323" t="str">
        <f t="shared" si="109"/>
        <v/>
      </c>
      <c r="BK323" t="str">
        <f t="shared" si="110"/>
        <v/>
      </c>
      <c r="BL323" t="str">
        <f t="shared" si="111"/>
        <v/>
      </c>
    </row>
    <row r="324" spans="23:64" x14ac:dyDescent="0.25">
      <c r="W324" t="b">
        <f>IF(OR(B324=Localization!$C$117,B324=5),4,IF(OR(B324=Localization!$C$118,B324=4),2,IF(OR(B324=Localization!$C$119,B324=3),0,IF(OR(B324=Localization!$C$120,B324=2),-1,IF(OR(B324=Localization!$C$121,B324=1),-2)))))</f>
        <v>0</v>
      </c>
      <c r="X324" t="b">
        <f>IF(OR(C324=Localization!$C$123,C324=5),-2,IF(OR(C324=Localization!$C$124,C324=4),-1,IF(OR(C324=Localization!$C$125,C324=3),0,IF(OR(C324=Localization!$C$126,C324=2),2,IF(OR(C324=Localization!$C$127,C324=1),4)))))</f>
        <v>0</v>
      </c>
      <c r="Y324" t="b">
        <f>IF(OR(D324=Localization!$C$117,D324=5),4,IF(OR(D324=Localization!$C$118,D324=4),2,IF(OR(D324=Localization!$C$119,D324=3),0,IF(OR(D324=Localization!$C$120,D324=2),-1,IF(OR(D324=Localization!$C$121,D324=1),-2)))))</f>
        <v>0</v>
      </c>
      <c r="Z324" t="b">
        <f>IF(OR(E324=Localization!$C$123,E324=5),-2,IF(OR(E324=Localization!$C$124,E324=4),-1,IF(OR(E324=Localization!$C$125,E324=3),0,IF(OR(E324=Localization!$C$126,E324=2),2,IF(OR(E324=Localization!$C$127,E324=1),4)))))</f>
        <v>0</v>
      </c>
      <c r="AA324" t="b">
        <f>IF(OR(F324=Localization!$C$117,F324=5),4,IF(OR(F324=Localization!$C$118,F324=4),2,IF(OR(F324=Localization!$C$119,F324=3),0,IF(OR(F324=Localization!$C$120,F324=2),-1,IF(OR(F324=Localization!$C$121,F324=1),-2)))))</f>
        <v>0</v>
      </c>
      <c r="AB324" t="b">
        <f>IF(OR(G324=Localization!$C$123,G324=5),-2,IF(OR(G324=Localization!$C$124,G324=4),-1,IF(OR(G324=Localization!$C$125,G324=3),0,IF(OR(G324=Localization!$C$126,G324=2),2,IF(OR(G324=Localization!$C$127,G324=1),4)))))</f>
        <v>0</v>
      </c>
      <c r="AC324" t="b">
        <f>IF(OR(H324=Localization!$C$117,H324=5),4,IF(OR(H324=Localization!$C$118,H324=4),2,IF(OR(H324=Localization!$C$119,H324=3),0,IF(OR(H324=Localization!$C$120,H324=2),-1,IF(OR(H324=Localization!$C$121,H324=1),-2)))))</f>
        <v>0</v>
      </c>
      <c r="AD324" t="b">
        <f>IF(OR(I324=Localization!$C$123,I324=5),-2,IF(OR(I324=Localization!$C$124,I324=4),-1,IF(OR(I324=Localization!$C$125,I324=3),0,IF(OR(I324=Localization!$C$126,I324=2),2,IF(OR(I324=Localization!$C$127,I324=1),4)))))</f>
        <v>0</v>
      </c>
      <c r="AE324" t="b">
        <f>IF(OR(J324=Localization!$C$117,J324=5),4,IF(OR(J324=Localization!$C$118,J324=4),2,IF(OR(J324=Localization!$C$119,J324=3),0,IF(OR(J324=Localization!$C$120,J324=2),-1,IF(OR(J324=Localization!$C$121,J324=1),-2)))))</f>
        <v>0</v>
      </c>
      <c r="AF324" t="b">
        <f>IF(OR(K324=Localization!$C$123,K324=5),-2,IF(OR(K324=Localization!$C$124,K324=4),-1,IF(OR(K324=Localization!$C$125,K324=3),0,IF(OR(K324=Localization!$C$126,K324=2),2,IF(OR(K324=Localization!$C$127,K324=1),4)))))</f>
        <v>0</v>
      </c>
      <c r="AG324" t="b">
        <f>IF(OR(L324=Localization!$C$117,L324=5),4,IF(OR(L324=Localization!$C$118,L324=4),2,IF(OR(L324=Localization!$C$119,L324=3),0,IF(OR(L324=Localization!$C$120,L324=2),-1,IF(OR(L324=Localization!$C$121,L324=1),-2)))))</f>
        <v>0</v>
      </c>
      <c r="AH324" t="b">
        <f>IF(OR(M324=Localization!$C$123,M324=5),-2,IF(OR(M324=Localization!$C$124,M324=4),-1,IF(OR(M324=Localization!$C$125,M324=3),0,IF(OR(M324=Localization!$C$126,M324=2),2,IF(OR(M324=Localization!$C$127,M324=1),4)))))</f>
        <v>0</v>
      </c>
      <c r="AI324" t="b">
        <f>IF(OR(N324=Localization!$C$117,N324=5),4,IF(OR(N324=Localization!$C$118,N324=4),2,IF(OR(N324=Localization!$C$119,N324=3),0,IF(OR(N324=Localization!$C$120,N324=2),-1,IF(OR(N324=Localization!$C$121,N324=1),-2)))))</f>
        <v>0</v>
      </c>
      <c r="AJ324" t="b">
        <f>IF(OR(O324=Localization!$C$123,O324=5),-2,IF(OR(O324=Localization!$C$124,O324=4),-1,IF(OR(O324=Localization!$C$125,O324=3),0,IF(OR(O324=Localization!$C$126,O324=2),2,IF(OR(O324=Localization!$C$127,O324=1),4)))))</f>
        <v>0</v>
      </c>
      <c r="AK324" t="b">
        <f>IF(OR(P324=Localization!$C$117,P324=5),4,IF(OR(P324=Localization!$C$118,P324=4),2,IF(OR(P324=Localization!$C$119,P324=3),0,IF(OR(P324=Localization!$C$120,P324=2),-1,IF(OR(P324=Localization!$C$121,P324=1),-2)))))</f>
        <v>0</v>
      </c>
      <c r="AL324" t="b">
        <f>IF(OR(Q324=Localization!$C$123,Q324=5),-2,IF(OR(Q324=Localization!$C$124,Q324=4),-1,IF(OR(Q324=Localization!$C$125,Q324=3),0,IF(OR(Q324=Localization!$C$126,Q324=2),2,IF(OR(Q324=Localization!$C$127,Q324=1),4)))))</f>
        <v>0</v>
      </c>
      <c r="AM324" t="b">
        <f>IF(OR(R324=Localization!$C$117,R324=5),4,IF(OR(R324=Localization!$C$118,R324=4),2,IF(OR(R324=Localization!$C$119,R324=3),0,IF(OR(R324=Localization!$C$120,R324=2),-1,IF(OR(R324=Localization!$C$121,R324=1),-2)))))</f>
        <v>0</v>
      </c>
      <c r="AN324" t="b">
        <f>IF(OR(S324=Localization!$C$123,S324=5),-2,IF(OR(S324=Localization!$C$124,S324=4),-1,IF(OR(S324=Localization!$C$125,S324=3),0,IF(OR(S324=Localization!$C$126,S324=2),2,IF(OR(S324=Localization!$C$127,S324=1),4)))))</f>
        <v>0</v>
      </c>
      <c r="AO324" t="b">
        <f>IF(OR(T324=Localization!$C$117,T324=5),4,IF(OR(T324=Localization!$C$118,T324=4),2,IF(OR(T324=Localization!$C$119,T324=3),0,IF(OR(T324=Localization!$C$120,T324=2),-1,IF(OR(T324=Localization!$C$121,T324=1),-2)))))</f>
        <v>0</v>
      </c>
      <c r="AP324" t="b">
        <f>IF(OR(U324=Localization!$C$123,U324=5),-2,IF(OR(U324=Localization!$C$124,U324=4),-1,IF(OR(U324=Localization!$C$125,U324=3),0,IF(OR(U324=Localization!$C$126,U324=2),2,IF(OR(U324=Localization!$C$127,U324=1),4)))))</f>
        <v>0</v>
      </c>
      <c r="AR324" t="str">
        <f t="shared" si="92"/>
        <v>ЛОЖЬЛОЖЬ</v>
      </c>
      <c r="AS324" t="str">
        <f t="shared" si="93"/>
        <v>ЛОЖЬЛОЖЬ</v>
      </c>
      <c r="AT324" t="str">
        <f t="shared" si="94"/>
        <v>ЛОЖЬЛОЖЬ</v>
      </c>
      <c r="AU324" t="str">
        <f t="shared" si="95"/>
        <v>ЛОЖЬЛОЖЬ</v>
      </c>
      <c r="AV324" t="str">
        <f t="shared" si="96"/>
        <v>ЛОЖЬЛОЖЬ</v>
      </c>
      <c r="AW324" t="str">
        <f t="shared" si="97"/>
        <v>ЛОЖЬЛОЖЬ</v>
      </c>
      <c r="AX324" t="str">
        <f t="shared" si="98"/>
        <v>ЛОЖЬЛОЖЬ</v>
      </c>
      <c r="AY324" t="str">
        <f t="shared" si="99"/>
        <v>ЛОЖЬЛОЖЬ</v>
      </c>
      <c r="AZ324" t="str">
        <f t="shared" si="100"/>
        <v>ЛОЖЬЛОЖЬ</v>
      </c>
      <c r="BA324" t="str">
        <f t="shared" si="101"/>
        <v>ЛОЖЬЛОЖЬ</v>
      </c>
      <c r="BC324" t="str">
        <f t="shared" si="102"/>
        <v/>
      </c>
      <c r="BD324" t="str">
        <f t="shared" si="103"/>
        <v/>
      </c>
      <c r="BE324" t="str">
        <f t="shared" si="104"/>
        <v/>
      </c>
      <c r="BF324" t="str">
        <f t="shared" si="105"/>
        <v/>
      </c>
      <c r="BG324" t="str">
        <f t="shared" si="106"/>
        <v/>
      </c>
      <c r="BH324" t="str">
        <f t="shared" si="107"/>
        <v/>
      </c>
      <c r="BI324" t="str">
        <f t="shared" si="108"/>
        <v/>
      </c>
      <c r="BJ324" t="str">
        <f t="shared" si="109"/>
        <v/>
      </c>
      <c r="BK324" t="str">
        <f t="shared" si="110"/>
        <v/>
      </c>
      <c r="BL324" t="str">
        <f t="shared" si="111"/>
        <v/>
      </c>
    </row>
    <row r="325" spans="23:64" x14ac:dyDescent="0.25">
      <c r="W325" t="b">
        <f>IF(OR(B325=Localization!$C$117,B325=5),4,IF(OR(B325=Localization!$C$118,B325=4),2,IF(OR(B325=Localization!$C$119,B325=3),0,IF(OR(B325=Localization!$C$120,B325=2),-1,IF(OR(B325=Localization!$C$121,B325=1),-2)))))</f>
        <v>0</v>
      </c>
      <c r="X325" t="b">
        <f>IF(OR(C325=Localization!$C$123,C325=5),-2,IF(OR(C325=Localization!$C$124,C325=4),-1,IF(OR(C325=Localization!$C$125,C325=3),0,IF(OR(C325=Localization!$C$126,C325=2),2,IF(OR(C325=Localization!$C$127,C325=1),4)))))</f>
        <v>0</v>
      </c>
      <c r="Y325" t="b">
        <f>IF(OR(D325=Localization!$C$117,D325=5),4,IF(OR(D325=Localization!$C$118,D325=4),2,IF(OR(D325=Localization!$C$119,D325=3),0,IF(OR(D325=Localization!$C$120,D325=2),-1,IF(OR(D325=Localization!$C$121,D325=1),-2)))))</f>
        <v>0</v>
      </c>
      <c r="Z325" t="b">
        <f>IF(OR(E325=Localization!$C$123,E325=5),-2,IF(OR(E325=Localization!$C$124,E325=4),-1,IF(OR(E325=Localization!$C$125,E325=3),0,IF(OR(E325=Localization!$C$126,E325=2),2,IF(OR(E325=Localization!$C$127,E325=1),4)))))</f>
        <v>0</v>
      </c>
      <c r="AA325" t="b">
        <f>IF(OR(F325=Localization!$C$117,F325=5),4,IF(OR(F325=Localization!$C$118,F325=4),2,IF(OR(F325=Localization!$C$119,F325=3),0,IF(OR(F325=Localization!$C$120,F325=2),-1,IF(OR(F325=Localization!$C$121,F325=1),-2)))))</f>
        <v>0</v>
      </c>
      <c r="AB325" t="b">
        <f>IF(OR(G325=Localization!$C$123,G325=5),-2,IF(OR(G325=Localization!$C$124,G325=4),-1,IF(OR(G325=Localization!$C$125,G325=3),0,IF(OR(G325=Localization!$C$126,G325=2),2,IF(OR(G325=Localization!$C$127,G325=1),4)))))</f>
        <v>0</v>
      </c>
      <c r="AC325" t="b">
        <f>IF(OR(H325=Localization!$C$117,H325=5),4,IF(OR(H325=Localization!$C$118,H325=4),2,IF(OR(H325=Localization!$C$119,H325=3),0,IF(OR(H325=Localization!$C$120,H325=2),-1,IF(OR(H325=Localization!$C$121,H325=1),-2)))))</f>
        <v>0</v>
      </c>
      <c r="AD325" t="b">
        <f>IF(OR(I325=Localization!$C$123,I325=5),-2,IF(OR(I325=Localization!$C$124,I325=4),-1,IF(OR(I325=Localization!$C$125,I325=3),0,IF(OR(I325=Localization!$C$126,I325=2),2,IF(OR(I325=Localization!$C$127,I325=1),4)))))</f>
        <v>0</v>
      </c>
      <c r="AE325" t="b">
        <f>IF(OR(J325=Localization!$C$117,J325=5),4,IF(OR(J325=Localization!$C$118,J325=4),2,IF(OR(J325=Localization!$C$119,J325=3),0,IF(OR(J325=Localization!$C$120,J325=2),-1,IF(OR(J325=Localization!$C$121,J325=1),-2)))))</f>
        <v>0</v>
      </c>
      <c r="AF325" t="b">
        <f>IF(OR(K325=Localization!$C$123,K325=5),-2,IF(OR(K325=Localization!$C$124,K325=4),-1,IF(OR(K325=Localization!$C$125,K325=3),0,IF(OR(K325=Localization!$C$126,K325=2),2,IF(OR(K325=Localization!$C$127,K325=1),4)))))</f>
        <v>0</v>
      </c>
      <c r="AG325" t="b">
        <f>IF(OR(L325=Localization!$C$117,L325=5),4,IF(OR(L325=Localization!$C$118,L325=4),2,IF(OR(L325=Localization!$C$119,L325=3),0,IF(OR(L325=Localization!$C$120,L325=2),-1,IF(OR(L325=Localization!$C$121,L325=1),-2)))))</f>
        <v>0</v>
      </c>
      <c r="AH325" t="b">
        <f>IF(OR(M325=Localization!$C$123,M325=5),-2,IF(OR(M325=Localization!$C$124,M325=4),-1,IF(OR(M325=Localization!$C$125,M325=3),0,IF(OR(M325=Localization!$C$126,M325=2),2,IF(OR(M325=Localization!$C$127,M325=1),4)))))</f>
        <v>0</v>
      </c>
      <c r="AI325" t="b">
        <f>IF(OR(N325=Localization!$C$117,N325=5),4,IF(OR(N325=Localization!$C$118,N325=4),2,IF(OR(N325=Localization!$C$119,N325=3),0,IF(OR(N325=Localization!$C$120,N325=2),-1,IF(OR(N325=Localization!$C$121,N325=1),-2)))))</f>
        <v>0</v>
      </c>
      <c r="AJ325" t="b">
        <f>IF(OR(O325=Localization!$C$123,O325=5),-2,IF(OR(O325=Localization!$C$124,O325=4),-1,IF(OR(O325=Localization!$C$125,O325=3),0,IF(OR(O325=Localization!$C$126,O325=2),2,IF(OR(O325=Localization!$C$127,O325=1),4)))))</f>
        <v>0</v>
      </c>
      <c r="AK325" t="b">
        <f>IF(OR(P325=Localization!$C$117,P325=5),4,IF(OR(P325=Localization!$C$118,P325=4),2,IF(OR(P325=Localization!$C$119,P325=3),0,IF(OR(P325=Localization!$C$120,P325=2),-1,IF(OR(P325=Localization!$C$121,P325=1),-2)))))</f>
        <v>0</v>
      </c>
      <c r="AL325" t="b">
        <f>IF(OR(Q325=Localization!$C$123,Q325=5),-2,IF(OR(Q325=Localization!$C$124,Q325=4),-1,IF(OR(Q325=Localization!$C$125,Q325=3),0,IF(OR(Q325=Localization!$C$126,Q325=2),2,IF(OR(Q325=Localization!$C$127,Q325=1),4)))))</f>
        <v>0</v>
      </c>
      <c r="AM325" t="b">
        <f>IF(OR(R325=Localization!$C$117,R325=5),4,IF(OR(R325=Localization!$C$118,R325=4),2,IF(OR(R325=Localization!$C$119,R325=3),0,IF(OR(R325=Localization!$C$120,R325=2),-1,IF(OR(R325=Localization!$C$121,R325=1),-2)))))</f>
        <v>0</v>
      </c>
      <c r="AN325" t="b">
        <f>IF(OR(S325=Localization!$C$123,S325=5),-2,IF(OR(S325=Localization!$C$124,S325=4),-1,IF(OR(S325=Localization!$C$125,S325=3),0,IF(OR(S325=Localization!$C$126,S325=2),2,IF(OR(S325=Localization!$C$127,S325=1),4)))))</f>
        <v>0</v>
      </c>
      <c r="AO325" t="b">
        <f>IF(OR(T325=Localization!$C$117,T325=5),4,IF(OR(T325=Localization!$C$118,T325=4),2,IF(OR(T325=Localization!$C$119,T325=3),0,IF(OR(T325=Localization!$C$120,T325=2),-1,IF(OR(T325=Localization!$C$121,T325=1),-2)))))</f>
        <v>0</v>
      </c>
      <c r="AP325" t="b">
        <f>IF(OR(U325=Localization!$C$123,U325=5),-2,IF(OR(U325=Localization!$C$124,U325=4),-1,IF(OR(U325=Localization!$C$125,U325=3),0,IF(OR(U325=Localization!$C$126,U325=2),2,IF(OR(U325=Localization!$C$127,U325=1),4)))))</f>
        <v>0</v>
      </c>
      <c r="AR325" t="str">
        <f t="shared" ref="AR325:AR388" si="112">CONCATENATE(W325,X325)</f>
        <v>ЛОЖЬЛОЖЬ</v>
      </c>
      <c r="AS325" t="str">
        <f t="shared" ref="AS325:AS388" si="113">CONCATENATE(Y325,Z325)</f>
        <v>ЛОЖЬЛОЖЬ</v>
      </c>
      <c r="AT325" t="str">
        <f t="shared" ref="AT325:AT388" si="114">CONCATENATE(AA325,AB325)</f>
        <v>ЛОЖЬЛОЖЬ</v>
      </c>
      <c r="AU325" t="str">
        <f t="shared" ref="AU325:AU388" si="115">CONCATENATE(AC325,AD325)</f>
        <v>ЛОЖЬЛОЖЬ</v>
      </c>
      <c r="AV325" t="str">
        <f t="shared" ref="AV325:AV388" si="116">CONCATENATE(AE325,AF325)</f>
        <v>ЛОЖЬЛОЖЬ</v>
      </c>
      <c r="AW325" t="str">
        <f t="shared" ref="AW325:AW388" si="117">CONCATENATE(AG325,AH325)</f>
        <v>ЛОЖЬЛОЖЬ</v>
      </c>
      <c r="AX325" t="str">
        <f t="shared" ref="AX325:AX388" si="118">CONCATENATE(AI325,AJ325)</f>
        <v>ЛОЖЬЛОЖЬ</v>
      </c>
      <c r="AY325" t="str">
        <f t="shared" ref="AY325:AY388" si="119">CONCATENATE(AK325,AL325)</f>
        <v>ЛОЖЬЛОЖЬ</v>
      </c>
      <c r="AZ325" t="str">
        <f t="shared" ref="AZ325:AZ388" si="120">CONCATENATE(AM325,AN325)</f>
        <v>ЛОЖЬЛОЖЬ</v>
      </c>
      <c r="BA325" t="str">
        <f t="shared" ref="BA325:BA388" si="121">CONCATENATE(AO325,AP325)</f>
        <v>ЛОЖЬЛОЖЬ</v>
      </c>
      <c r="BC325" t="str">
        <f t="shared" ref="BC325:BC388" si="122" xml:space="preserve"> IF(OR(AR325= "4-2", AR325= "2-1", AR325= "-12", AR325= "-24"),"Q",
  IF(
    OR(AR325= "4-1", AR325= "40", AR325= "42"),"A",
    IF(
      AR325= "44","P",
      IF(OR(AR325= "2-2",AR325="0-2",AR325="-1-2",AR325="-2-2",AR325="-2-1",AR325="-20",AR325="-22" ),"R",
              IF(
                OR(AR325= "24",AR325="04",AR325="-14"),"M",
                IF(
                  OR(AR325= "20",AR325="22",AR325="0-1",AR325="00",AR325="02",AR325="-1-1",AR325="-10"),"I",""
                )
              )
      )
    )
  )
)</f>
        <v/>
      </c>
      <c r="BD325" t="str">
        <f t="shared" ref="BD325:BD388" si="123" xml:space="preserve"> IF(OR(AS325= "4-2", AS325= "2-1", AS325= "-12", AS325= "-24"),"Q",
  IF(
    OR(AS325= "4-1", AS325= "40", AS325= "42"),"A",
    IF(
      AS325= "44","P",
      IF(OR(AS325= "2-2",AS325="0-2",AS325="-1-2",AS325="-2-2",AS325="-2-1",AS325="-20",AS325="-22" ),"R",
              IF(
                OR(AS325= "24",AS325="04",AS325="-14"),"M",
                IF(
                  OR(AS325= "20",AS325="22",AS325="0-1",AS325="00",AS325="02",AS325="-1-1",AS325="-10"),"I",""
                )
              )
      )
    )
  )
)</f>
        <v/>
      </c>
      <c r="BE325" t="str">
        <f t="shared" ref="BE325:BE388" si="124" xml:space="preserve"> IF(OR(AT325= "4-2", AT325= "2-1", AT325= "-12", AT325= "-24"),"Q",
  IF(
    OR(AT325= "4-1", AT325= "40", AT325= "42"),"A",
    IF(
      AT325= "44","P",
      IF(OR(AT325= "2-2",AT325="0-2",AT325="-1-2",AT325="-2-2",AT325="-2-1",AT325="-20",AT325="-22" ),"R",
              IF(
                OR(AT325= "24",AT325="04",AT325="-14"),"M",
                IF(
                  OR(AT325= "20",AT325="22",AT325="0-1",AT325="00",AT325="02",AT325="-1-1",AT325="-10"),"I",""
                )
              )
      )
    )
  )
)</f>
        <v/>
      </c>
      <c r="BF325" t="str">
        <f t="shared" ref="BF325:BF388" si="125" xml:space="preserve"> IF(OR(AU325= "4-2", AU325= "2-1", AU325= "-12", AU325= "-24"),"Q",
  IF(
    OR(AU325= "4-1", AU325= "40", AU325= "42"),"A",
    IF(
      AU325= "44","P",
      IF(OR(AU325= "2-2",AU325="0-2",AU325="-1-2",AU325="-2-2",AU325="-2-1",AU325="-20",AU325="-22" ),"R",
              IF(
                OR(AU325= "24",AU325="04",AU325="-14"),"M",
                IF(
                  OR(AU325= "20",AU325="22",AU325="0-1",AU325="00",AU325="02",AU325="-1-1",AU325="-10"),"I",""
                )
              )
      )
    )
  )
)</f>
        <v/>
      </c>
      <c r="BG325" t="str">
        <f t="shared" ref="BG325:BG388" si="126" xml:space="preserve"> IF(OR(AV325= "4-2", AV325= "2-1", AV325= "-12", AV325= "-24"),"Q",
  IF(
    OR(AV325= "4-1", AV325= "40", AV325= "42"),"A",
    IF(
      AV325= "44","P",
      IF(OR(AV325= "2-2",AV325="0-2",AV325="-1-2",AV325="-2-2",AV325="-2-1",AV325="-20",AV325="-22" ),"R",
              IF(
                OR(AV325= "24",AV325="04",AV325="-14"),"M",
                IF(
                  OR(AV325= "20",AV325="22",AV325="0-1",AV325="00",AV325="02",AV325="-1-1",AV325="-10"),"I",""
                )
              )
      )
    )
  )
)</f>
        <v/>
      </c>
      <c r="BH325" t="str">
        <f t="shared" ref="BH325:BH388" si="127" xml:space="preserve"> IF(OR(AW325= "4-2", AW325= "2-1", AW325= "-12", AW325= "-24"),"Q",
  IF(
    OR(AW325= "4-1", AW325= "40", AW325= "42"),"A",
    IF(
      AW325= "44","P",
      IF(OR(AW325= "2-2",AW325="0-2",AW325="-1-2",AW325="-2-2",AW325="-2-1",AW325="-20",AW325="-22" ),"R",
              IF(
                OR(AW325= "24",AW325="04",AW325="-14"),"M",
                IF(
                  OR(AW325= "20",AW325="22",AW325="0-1",AW325="00",AW325="02",AW325="-1-1",AW325="-10"),"I",""
                )
              )
      )
    )
  )
)</f>
        <v/>
      </c>
      <c r="BI325" t="str">
        <f t="shared" ref="BI325:BI388" si="128" xml:space="preserve"> IF(OR(AX325= "4-2", AX325= "2-1", AX325= "-12", AX325= "-24"),"Q",
  IF(
    OR(AX325= "4-1", AX325= "40", AX325= "42"),"A",
    IF(
      AX325= "44","P",
      IF(OR(AX325= "2-2",AX325="0-2",AX325="-1-2",AX325="-2-2",AX325="-2-1",AX325="-20",AX325="-22" ),"R",
              IF(
                OR(AX325= "24",AX325="04",AX325="-14"),"M",
                IF(
                  OR(AX325= "20",AX325="22",AX325="0-1",AX325="00",AX325="02",AX325="-1-1",AX325="-10"),"I",""
                )
              )
      )
    )
  )
)</f>
        <v/>
      </c>
      <c r="BJ325" t="str">
        <f t="shared" ref="BJ325:BJ388" si="129" xml:space="preserve"> IF(OR(AY325= "4-2", AY325= "2-1", AY325= "-12", AY325= "-24"),"Q",
  IF(
    OR(AY325= "4-1", AY325= "40", AY325= "42"),"A",
    IF(
      AY325= "44","P",
      IF(OR(AY325= "2-2",AY325="0-2",AY325="-1-2",AY325="-2-2",AY325="-2-1",AY325="-20",AY325="-22" ),"R",
              IF(
                OR(AY325= "24",AY325="04",AY325="-14"),"M",
                IF(
                  OR(AY325= "20",AY325="22",AY325="0-1",AY325="00",AY325="02",AY325="-1-1",AY325="-10"),"I",""
                )
              )
      )
    )
  )
)</f>
        <v/>
      </c>
      <c r="BK325" t="str">
        <f t="shared" ref="BK325:BK388" si="130" xml:space="preserve"> IF(OR(AZ325= "4-2", AZ325= "2-1", AZ325= "-12", AZ325= "-24"),"Q",
  IF(
    OR(AZ325= "4-1", AZ325= "40", AZ325= "42"),"A",
    IF(
      AZ325= "44","P",
      IF(OR(AZ325= "2-2",AZ325="0-2",AZ325="-1-2",AZ325="-2-2",AZ325="-2-1",AZ325="-20",AZ325="-22" ),"R",
              IF(
                OR(AZ325= "24",AZ325="04",AZ325="-14"),"M",
                IF(
                  OR(AZ325= "20",AZ325="22",AZ325="0-1",AZ325="00",AZ325="02",AZ325="-1-1",AZ325="-10"),"I",""
                )
              )
      )
    )
  )
)</f>
        <v/>
      </c>
      <c r="BL325" t="str">
        <f t="shared" ref="BL325:BL388" si="131" xml:space="preserve"> IF(OR(BA325= "4-2", BA325= "2-1", BA325= "-12", BA325= "-24"),"Q",
  IF(
    OR(BA325= "4-1", BA325= "40", BA325= "42"),"A",
    IF(
      BA325= "44","P",
      IF(OR(BA325= "2-2",BA325="0-2",BA325="-1-2",BA325="-2-2",BA325="-2-1",BA325="-20",BA325="-22" ),"R",
              IF(
                OR(BA325= "24",BA325="04",BA325="-14"),"M",
                IF(
                  OR(BA325= "20",BA325="22",BA325="0-1",BA325="00",BA325="02",BA325="-1-1",BA325="-10"),"I",""
                )
              )
      )
    )
  )
)</f>
        <v/>
      </c>
    </row>
    <row r="326" spans="23:64" x14ac:dyDescent="0.25">
      <c r="W326" t="b">
        <f>IF(OR(B326=Localization!$C$117,B326=5),4,IF(OR(B326=Localization!$C$118,B326=4),2,IF(OR(B326=Localization!$C$119,B326=3),0,IF(OR(B326=Localization!$C$120,B326=2),-1,IF(OR(B326=Localization!$C$121,B326=1),-2)))))</f>
        <v>0</v>
      </c>
      <c r="X326" t="b">
        <f>IF(OR(C326=Localization!$C$123,C326=5),-2,IF(OR(C326=Localization!$C$124,C326=4),-1,IF(OR(C326=Localization!$C$125,C326=3),0,IF(OR(C326=Localization!$C$126,C326=2),2,IF(OR(C326=Localization!$C$127,C326=1),4)))))</f>
        <v>0</v>
      </c>
      <c r="Y326" t="b">
        <f>IF(OR(D326=Localization!$C$117,D326=5),4,IF(OR(D326=Localization!$C$118,D326=4),2,IF(OR(D326=Localization!$C$119,D326=3),0,IF(OR(D326=Localization!$C$120,D326=2),-1,IF(OR(D326=Localization!$C$121,D326=1),-2)))))</f>
        <v>0</v>
      </c>
      <c r="Z326" t="b">
        <f>IF(OR(E326=Localization!$C$123,E326=5),-2,IF(OR(E326=Localization!$C$124,E326=4),-1,IF(OR(E326=Localization!$C$125,E326=3),0,IF(OR(E326=Localization!$C$126,E326=2),2,IF(OR(E326=Localization!$C$127,E326=1),4)))))</f>
        <v>0</v>
      </c>
      <c r="AA326" t="b">
        <f>IF(OR(F326=Localization!$C$117,F326=5),4,IF(OR(F326=Localization!$C$118,F326=4),2,IF(OR(F326=Localization!$C$119,F326=3),0,IF(OR(F326=Localization!$C$120,F326=2),-1,IF(OR(F326=Localization!$C$121,F326=1),-2)))))</f>
        <v>0</v>
      </c>
      <c r="AB326" t="b">
        <f>IF(OR(G326=Localization!$C$123,G326=5),-2,IF(OR(G326=Localization!$C$124,G326=4),-1,IF(OR(G326=Localization!$C$125,G326=3),0,IF(OR(G326=Localization!$C$126,G326=2),2,IF(OR(G326=Localization!$C$127,G326=1),4)))))</f>
        <v>0</v>
      </c>
      <c r="AC326" t="b">
        <f>IF(OR(H326=Localization!$C$117,H326=5),4,IF(OR(H326=Localization!$C$118,H326=4),2,IF(OR(H326=Localization!$C$119,H326=3),0,IF(OR(H326=Localization!$C$120,H326=2),-1,IF(OR(H326=Localization!$C$121,H326=1),-2)))))</f>
        <v>0</v>
      </c>
      <c r="AD326" t="b">
        <f>IF(OR(I326=Localization!$C$123,I326=5),-2,IF(OR(I326=Localization!$C$124,I326=4),-1,IF(OR(I326=Localization!$C$125,I326=3),0,IF(OR(I326=Localization!$C$126,I326=2),2,IF(OR(I326=Localization!$C$127,I326=1),4)))))</f>
        <v>0</v>
      </c>
      <c r="AE326" t="b">
        <f>IF(OR(J326=Localization!$C$117,J326=5),4,IF(OR(J326=Localization!$C$118,J326=4),2,IF(OR(J326=Localization!$C$119,J326=3),0,IF(OR(J326=Localization!$C$120,J326=2),-1,IF(OR(J326=Localization!$C$121,J326=1),-2)))))</f>
        <v>0</v>
      </c>
      <c r="AF326" t="b">
        <f>IF(OR(K326=Localization!$C$123,K326=5),-2,IF(OR(K326=Localization!$C$124,K326=4),-1,IF(OR(K326=Localization!$C$125,K326=3),0,IF(OR(K326=Localization!$C$126,K326=2),2,IF(OR(K326=Localization!$C$127,K326=1),4)))))</f>
        <v>0</v>
      </c>
      <c r="AG326" t="b">
        <f>IF(OR(L326=Localization!$C$117,L326=5),4,IF(OR(L326=Localization!$C$118,L326=4),2,IF(OR(L326=Localization!$C$119,L326=3),0,IF(OR(L326=Localization!$C$120,L326=2),-1,IF(OR(L326=Localization!$C$121,L326=1),-2)))))</f>
        <v>0</v>
      </c>
      <c r="AH326" t="b">
        <f>IF(OR(M326=Localization!$C$123,M326=5),-2,IF(OR(M326=Localization!$C$124,M326=4),-1,IF(OR(M326=Localization!$C$125,M326=3),0,IF(OR(M326=Localization!$C$126,M326=2),2,IF(OR(M326=Localization!$C$127,M326=1),4)))))</f>
        <v>0</v>
      </c>
      <c r="AI326" t="b">
        <f>IF(OR(N326=Localization!$C$117,N326=5),4,IF(OR(N326=Localization!$C$118,N326=4),2,IF(OR(N326=Localization!$C$119,N326=3),0,IF(OR(N326=Localization!$C$120,N326=2),-1,IF(OR(N326=Localization!$C$121,N326=1),-2)))))</f>
        <v>0</v>
      </c>
      <c r="AJ326" t="b">
        <f>IF(OR(O326=Localization!$C$123,O326=5),-2,IF(OR(O326=Localization!$C$124,O326=4),-1,IF(OR(O326=Localization!$C$125,O326=3),0,IF(OR(O326=Localization!$C$126,O326=2),2,IF(OR(O326=Localization!$C$127,O326=1),4)))))</f>
        <v>0</v>
      </c>
      <c r="AK326" t="b">
        <f>IF(OR(P326=Localization!$C$117,P326=5),4,IF(OR(P326=Localization!$C$118,P326=4),2,IF(OR(P326=Localization!$C$119,P326=3),0,IF(OR(P326=Localization!$C$120,P326=2),-1,IF(OR(P326=Localization!$C$121,P326=1),-2)))))</f>
        <v>0</v>
      </c>
      <c r="AL326" t="b">
        <f>IF(OR(Q326=Localization!$C$123,Q326=5),-2,IF(OR(Q326=Localization!$C$124,Q326=4),-1,IF(OR(Q326=Localization!$C$125,Q326=3),0,IF(OR(Q326=Localization!$C$126,Q326=2),2,IF(OR(Q326=Localization!$C$127,Q326=1),4)))))</f>
        <v>0</v>
      </c>
      <c r="AM326" t="b">
        <f>IF(OR(R326=Localization!$C$117,R326=5),4,IF(OR(R326=Localization!$C$118,R326=4),2,IF(OR(R326=Localization!$C$119,R326=3),0,IF(OR(R326=Localization!$C$120,R326=2),-1,IF(OR(R326=Localization!$C$121,R326=1),-2)))))</f>
        <v>0</v>
      </c>
      <c r="AN326" t="b">
        <f>IF(OR(S326=Localization!$C$123,S326=5),-2,IF(OR(S326=Localization!$C$124,S326=4),-1,IF(OR(S326=Localization!$C$125,S326=3),0,IF(OR(S326=Localization!$C$126,S326=2),2,IF(OR(S326=Localization!$C$127,S326=1),4)))))</f>
        <v>0</v>
      </c>
      <c r="AO326" t="b">
        <f>IF(OR(T326=Localization!$C$117,T326=5),4,IF(OR(T326=Localization!$C$118,T326=4),2,IF(OR(T326=Localization!$C$119,T326=3),0,IF(OR(T326=Localization!$C$120,T326=2),-1,IF(OR(T326=Localization!$C$121,T326=1),-2)))))</f>
        <v>0</v>
      </c>
      <c r="AP326" t="b">
        <f>IF(OR(U326=Localization!$C$123,U326=5),-2,IF(OR(U326=Localization!$C$124,U326=4),-1,IF(OR(U326=Localization!$C$125,U326=3),0,IF(OR(U326=Localization!$C$126,U326=2),2,IF(OR(U326=Localization!$C$127,U326=1),4)))))</f>
        <v>0</v>
      </c>
      <c r="AR326" t="str">
        <f t="shared" si="112"/>
        <v>ЛОЖЬЛОЖЬ</v>
      </c>
      <c r="AS326" t="str">
        <f t="shared" si="113"/>
        <v>ЛОЖЬЛОЖЬ</v>
      </c>
      <c r="AT326" t="str">
        <f t="shared" si="114"/>
        <v>ЛОЖЬЛОЖЬ</v>
      </c>
      <c r="AU326" t="str">
        <f t="shared" si="115"/>
        <v>ЛОЖЬЛОЖЬ</v>
      </c>
      <c r="AV326" t="str">
        <f t="shared" si="116"/>
        <v>ЛОЖЬЛОЖЬ</v>
      </c>
      <c r="AW326" t="str">
        <f t="shared" si="117"/>
        <v>ЛОЖЬЛОЖЬ</v>
      </c>
      <c r="AX326" t="str">
        <f t="shared" si="118"/>
        <v>ЛОЖЬЛОЖЬ</v>
      </c>
      <c r="AY326" t="str">
        <f t="shared" si="119"/>
        <v>ЛОЖЬЛОЖЬ</v>
      </c>
      <c r="AZ326" t="str">
        <f t="shared" si="120"/>
        <v>ЛОЖЬЛОЖЬ</v>
      </c>
      <c r="BA326" t="str">
        <f t="shared" si="121"/>
        <v>ЛОЖЬЛОЖЬ</v>
      </c>
      <c r="BC326" t="str">
        <f t="shared" si="122"/>
        <v/>
      </c>
      <c r="BD326" t="str">
        <f t="shared" si="123"/>
        <v/>
      </c>
      <c r="BE326" t="str">
        <f t="shared" si="124"/>
        <v/>
      </c>
      <c r="BF326" t="str">
        <f t="shared" si="125"/>
        <v/>
      </c>
      <c r="BG326" t="str">
        <f t="shared" si="126"/>
        <v/>
      </c>
      <c r="BH326" t="str">
        <f t="shared" si="127"/>
        <v/>
      </c>
      <c r="BI326" t="str">
        <f t="shared" si="128"/>
        <v/>
      </c>
      <c r="BJ326" t="str">
        <f t="shared" si="129"/>
        <v/>
      </c>
      <c r="BK326" t="str">
        <f t="shared" si="130"/>
        <v/>
      </c>
      <c r="BL326" t="str">
        <f t="shared" si="131"/>
        <v/>
      </c>
    </row>
    <row r="327" spans="23:64" x14ac:dyDescent="0.25">
      <c r="W327" t="b">
        <f>IF(OR(B327=Localization!$C$117,B327=5),4,IF(OR(B327=Localization!$C$118,B327=4),2,IF(OR(B327=Localization!$C$119,B327=3),0,IF(OR(B327=Localization!$C$120,B327=2),-1,IF(OR(B327=Localization!$C$121,B327=1),-2)))))</f>
        <v>0</v>
      </c>
      <c r="X327" t="b">
        <f>IF(OR(C327=Localization!$C$123,C327=5),-2,IF(OR(C327=Localization!$C$124,C327=4),-1,IF(OR(C327=Localization!$C$125,C327=3),0,IF(OR(C327=Localization!$C$126,C327=2),2,IF(OR(C327=Localization!$C$127,C327=1),4)))))</f>
        <v>0</v>
      </c>
      <c r="Y327" t="b">
        <f>IF(OR(D327=Localization!$C$117,D327=5),4,IF(OR(D327=Localization!$C$118,D327=4),2,IF(OR(D327=Localization!$C$119,D327=3),0,IF(OR(D327=Localization!$C$120,D327=2),-1,IF(OR(D327=Localization!$C$121,D327=1),-2)))))</f>
        <v>0</v>
      </c>
      <c r="Z327" t="b">
        <f>IF(OR(E327=Localization!$C$123,E327=5),-2,IF(OR(E327=Localization!$C$124,E327=4),-1,IF(OR(E327=Localization!$C$125,E327=3),0,IF(OR(E327=Localization!$C$126,E327=2),2,IF(OR(E327=Localization!$C$127,E327=1),4)))))</f>
        <v>0</v>
      </c>
      <c r="AA327" t="b">
        <f>IF(OR(F327=Localization!$C$117,F327=5),4,IF(OR(F327=Localization!$C$118,F327=4),2,IF(OR(F327=Localization!$C$119,F327=3),0,IF(OR(F327=Localization!$C$120,F327=2),-1,IF(OR(F327=Localization!$C$121,F327=1),-2)))))</f>
        <v>0</v>
      </c>
      <c r="AB327" t="b">
        <f>IF(OR(G327=Localization!$C$123,G327=5),-2,IF(OR(G327=Localization!$C$124,G327=4),-1,IF(OR(G327=Localization!$C$125,G327=3),0,IF(OR(G327=Localization!$C$126,G327=2),2,IF(OR(G327=Localization!$C$127,G327=1),4)))))</f>
        <v>0</v>
      </c>
      <c r="AC327" t="b">
        <f>IF(OR(H327=Localization!$C$117,H327=5),4,IF(OR(H327=Localization!$C$118,H327=4),2,IF(OR(H327=Localization!$C$119,H327=3),0,IF(OR(H327=Localization!$C$120,H327=2),-1,IF(OR(H327=Localization!$C$121,H327=1),-2)))))</f>
        <v>0</v>
      </c>
      <c r="AD327" t="b">
        <f>IF(OR(I327=Localization!$C$123,I327=5),-2,IF(OR(I327=Localization!$C$124,I327=4),-1,IF(OR(I327=Localization!$C$125,I327=3),0,IF(OR(I327=Localization!$C$126,I327=2),2,IF(OR(I327=Localization!$C$127,I327=1),4)))))</f>
        <v>0</v>
      </c>
      <c r="AE327" t="b">
        <f>IF(OR(J327=Localization!$C$117,J327=5),4,IF(OR(J327=Localization!$C$118,J327=4),2,IF(OR(J327=Localization!$C$119,J327=3),0,IF(OR(J327=Localization!$C$120,J327=2),-1,IF(OR(J327=Localization!$C$121,J327=1),-2)))))</f>
        <v>0</v>
      </c>
      <c r="AF327" t="b">
        <f>IF(OR(K327=Localization!$C$123,K327=5),-2,IF(OR(K327=Localization!$C$124,K327=4),-1,IF(OR(K327=Localization!$C$125,K327=3),0,IF(OR(K327=Localization!$C$126,K327=2),2,IF(OR(K327=Localization!$C$127,K327=1),4)))))</f>
        <v>0</v>
      </c>
      <c r="AG327" t="b">
        <f>IF(OR(L327=Localization!$C$117,L327=5),4,IF(OR(L327=Localization!$C$118,L327=4),2,IF(OR(L327=Localization!$C$119,L327=3),0,IF(OR(L327=Localization!$C$120,L327=2),-1,IF(OR(L327=Localization!$C$121,L327=1),-2)))))</f>
        <v>0</v>
      </c>
      <c r="AH327" t="b">
        <f>IF(OR(M327=Localization!$C$123,M327=5),-2,IF(OR(M327=Localization!$C$124,M327=4),-1,IF(OR(M327=Localization!$C$125,M327=3),0,IF(OR(M327=Localization!$C$126,M327=2),2,IF(OR(M327=Localization!$C$127,M327=1),4)))))</f>
        <v>0</v>
      </c>
      <c r="AI327" t="b">
        <f>IF(OR(N327=Localization!$C$117,N327=5),4,IF(OR(N327=Localization!$C$118,N327=4),2,IF(OR(N327=Localization!$C$119,N327=3),0,IF(OR(N327=Localization!$C$120,N327=2),-1,IF(OR(N327=Localization!$C$121,N327=1),-2)))))</f>
        <v>0</v>
      </c>
      <c r="AJ327" t="b">
        <f>IF(OR(O327=Localization!$C$123,O327=5),-2,IF(OR(O327=Localization!$C$124,O327=4),-1,IF(OR(O327=Localization!$C$125,O327=3),0,IF(OR(O327=Localization!$C$126,O327=2),2,IF(OR(O327=Localization!$C$127,O327=1),4)))))</f>
        <v>0</v>
      </c>
      <c r="AK327" t="b">
        <f>IF(OR(P327=Localization!$C$117,P327=5),4,IF(OR(P327=Localization!$C$118,P327=4),2,IF(OR(P327=Localization!$C$119,P327=3),0,IF(OR(P327=Localization!$C$120,P327=2),-1,IF(OR(P327=Localization!$C$121,P327=1),-2)))))</f>
        <v>0</v>
      </c>
      <c r="AL327" t="b">
        <f>IF(OR(Q327=Localization!$C$123,Q327=5),-2,IF(OR(Q327=Localization!$C$124,Q327=4),-1,IF(OR(Q327=Localization!$C$125,Q327=3),0,IF(OR(Q327=Localization!$C$126,Q327=2),2,IF(OR(Q327=Localization!$C$127,Q327=1),4)))))</f>
        <v>0</v>
      </c>
      <c r="AM327" t="b">
        <f>IF(OR(R327=Localization!$C$117,R327=5),4,IF(OR(R327=Localization!$C$118,R327=4),2,IF(OR(R327=Localization!$C$119,R327=3),0,IF(OR(R327=Localization!$C$120,R327=2),-1,IF(OR(R327=Localization!$C$121,R327=1),-2)))))</f>
        <v>0</v>
      </c>
      <c r="AN327" t="b">
        <f>IF(OR(S327=Localization!$C$123,S327=5),-2,IF(OR(S327=Localization!$C$124,S327=4),-1,IF(OR(S327=Localization!$C$125,S327=3),0,IF(OR(S327=Localization!$C$126,S327=2),2,IF(OR(S327=Localization!$C$127,S327=1),4)))))</f>
        <v>0</v>
      </c>
      <c r="AO327" t="b">
        <f>IF(OR(T327=Localization!$C$117,T327=5),4,IF(OR(T327=Localization!$C$118,T327=4),2,IF(OR(T327=Localization!$C$119,T327=3),0,IF(OR(T327=Localization!$C$120,T327=2),-1,IF(OR(T327=Localization!$C$121,T327=1),-2)))))</f>
        <v>0</v>
      </c>
      <c r="AP327" t="b">
        <f>IF(OR(U327=Localization!$C$123,U327=5),-2,IF(OR(U327=Localization!$C$124,U327=4),-1,IF(OR(U327=Localization!$C$125,U327=3),0,IF(OR(U327=Localization!$C$126,U327=2),2,IF(OR(U327=Localization!$C$127,U327=1),4)))))</f>
        <v>0</v>
      </c>
      <c r="AR327" t="str">
        <f t="shared" si="112"/>
        <v>ЛОЖЬЛОЖЬ</v>
      </c>
      <c r="AS327" t="str">
        <f t="shared" si="113"/>
        <v>ЛОЖЬЛОЖЬ</v>
      </c>
      <c r="AT327" t="str">
        <f t="shared" si="114"/>
        <v>ЛОЖЬЛОЖЬ</v>
      </c>
      <c r="AU327" t="str">
        <f t="shared" si="115"/>
        <v>ЛОЖЬЛОЖЬ</v>
      </c>
      <c r="AV327" t="str">
        <f t="shared" si="116"/>
        <v>ЛОЖЬЛОЖЬ</v>
      </c>
      <c r="AW327" t="str">
        <f t="shared" si="117"/>
        <v>ЛОЖЬЛОЖЬ</v>
      </c>
      <c r="AX327" t="str">
        <f t="shared" si="118"/>
        <v>ЛОЖЬЛОЖЬ</v>
      </c>
      <c r="AY327" t="str">
        <f t="shared" si="119"/>
        <v>ЛОЖЬЛОЖЬ</v>
      </c>
      <c r="AZ327" t="str">
        <f t="shared" si="120"/>
        <v>ЛОЖЬЛОЖЬ</v>
      </c>
      <c r="BA327" t="str">
        <f t="shared" si="121"/>
        <v>ЛОЖЬЛОЖЬ</v>
      </c>
      <c r="BC327" t="str">
        <f t="shared" si="122"/>
        <v/>
      </c>
      <c r="BD327" t="str">
        <f t="shared" si="123"/>
        <v/>
      </c>
      <c r="BE327" t="str">
        <f t="shared" si="124"/>
        <v/>
      </c>
      <c r="BF327" t="str">
        <f t="shared" si="125"/>
        <v/>
      </c>
      <c r="BG327" t="str">
        <f t="shared" si="126"/>
        <v/>
      </c>
      <c r="BH327" t="str">
        <f t="shared" si="127"/>
        <v/>
      </c>
      <c r="BI327" t="str">
        <f t="shared" si="128"/>
        <v/>
      </c>
      <c r="BJ327" t="str">
        <f t="shared" si="129"/>
        <v/>
      </c>
      <c r="BK327" t="str">
        <f t="shared" si="130"/>
        <v/>
      </c>
      <c r="BL327" t="str">
        <f t="shared" si="131"/>
        <v/>
      </c>
    </row>
    <row r="328" spans="23:64" x14ac:dyDescent="0.25">
      <c r="W328" t="b">
        <f>IF(OR(B328=Localization!$C$117,B328=5),4,IF(OR(B328=Localization!$C$118,B328=4),2,IF(OR(B328=Localization!$C$119,B328=3),0,IF(OR(B328=Localization!$C$120,B328=2),-1,IF(OR(B328=Localization!$C$121,B328=1),-2)))))</f>
        <v>0</v>
      </c>
      <c r="X328" t="b">
        <f>IF(OR(C328=Localization!$C$123,C328=5),-2,IF(OR(C328=Localization!$C$124,C328=4),-1,IF(OR(C328=Localization!$C$125,C328=3),0,IF(OR(C328=Localization!$C$126,C328=2),2,IF(OR(C328=Localization!$C$127,C328=1),4)))))</f>
        <v>0</v>
      </c>
      <c r="Y328" t="b">
        <f>IF(OR(D328=Localization!$C$117,D328=5),4,IF(OR(D328=Localization!$C$118,D328=4),2,IF(OR(D328=Localization!$C$119,D328=3),0,IF(OR(D328=Localization!$C$120,D328=2),-1,IF(OR(D328=Localization!$C$121,D328=1),-2)))))</f>
        <v>0</v>
      </c>
      <c r="Z328" t="b">
        <f>IF(OR(E328=Localization!$C$123,E328=5),-2,IF(OR(E328=Localization!$C$124,E328=4),-1,IF(OR(E328=Localization!$C$125,E328=3),0,IF(OR(E328=Localization!$C$126,E328=2),2,IF(OR(E328=Localization!$C$127,E328=1),4)))))</f>
        <v>0</v>
      </c>
      <c r="AA328" t="b">
        <f>IF(OR(F328=Localization!$C$117,F328=5),4,IF(OR(F328=Localization!$C$118,F328=4),2,IF(OR(F328=Localization!$C$119,F328=3),0,IF(OR(F328=Localization!$C$120,F328=2),-1,IF(OR(F328=Localization!$C$121,F328=1),-2)))))</f>
        <v>0</v>
      </c>
      <c r="AB328" t="b">
        <f>IF(OR(G328=Localization!$C$123,G328=5),-2,IF(OR(G328=Localization!$C$124,G328=4),-1,IF(OR(G328=Localization!$C$125,G328=3),0,IF(OR(G328=Localization!$C$126,G328=2),2,IF(OR(G328=Localization!$C$127,G328=1),4)))))</f>
        <v>0</v>
      </c>
      <c r="AC328" t="b">
        <f>IF(OR(H328=Localization!$C$117,H328=5),4,IF(OR(H328=Localization!$C$118,H328=4),2,IF(OR(H328=Localization!$C$119,H328=3),0,IF(OR(H328=Localization!$C$120,H328=2),-1,IF(OR(H328=Localization!$C$121,H328=1),-2)))))</f>
        <v>0</v>
      </c>
      <c r="AD328" t="b">
        <f>IF(OR(I328=Localization!$C$123,I328=5),-2,IF(OR(I328=Localization!$C$124,I328=4),-1,IF(OR(I328=Localization!$C$125,I328=3),0,IF(OR(I328=Localization!$C$126,I328=2),2,IF(OR(I328=Localization!$C$127,I328=1),4)))))</f>
        <v>0</v>
      </c>
      <c r="AE328" t="b">
        <f>IF(OR(J328=Localization!$C$117,J328=5),4,IF(OR(J328=Localization!$C$118,J328=4),2,IF(OR(J328=Localization!$C$119,J328=3),0,IF(OR(J328=Localization!$C$120,J328=2),-1,IF(OR(J328=Localization!$C$121,J328=1),-2)))))</f>
        <v>0</v>
      </c>
      <c r="AF328" t="b">
        <f>IF(OR(K328=Localization!$C$123,K328=5),-2,IF(OR(K328=Localization!$C$124,K328=4),-1,IF(OR(K328=Localization!$C$125,K328=3),0,IF(OR(K328=Localization!$C$126,K328=2),2,IF(OR(K328=Localization!$C$127,K328=1),4)))))</f>
        <v>0</v>
      </c>
      <c r="AG328" t="b">
        <f>IF(OR(L328=Localization!$C$117,L328=5),4,IF(OR(L328=Localization!$C$118,L328=4),2,IF(OR(L328=Localization!$C$119,L328=3),0,IF(OR(L328=Localization!$C$120,L328=2),-1,IF(OR(L328=Localization!$C$121,L328=1),-2)))))</f>
        <v>0</v>
      </c>
      <c r="AH328" t="b">
        <f>IF(OR(M328=Localization!$C$123,M328=5),-2,IF(OR(M328=Localization!$C$124,M328=4),-1,IF(OR(M328=Localization!$C$125,M328=3),0,IF(OR(M328=Localization!$C$126,M328=2),2,IF(OR(M328=Localization!$C$127,M328=1),4)))))</f>
        <v>0</v>
      </c>
      <c r="AI328" t="b">
        <f>IF(OR(N328=Localization!$C$117,N328=5),4,IF(OR(N328=Localization!$C$118,N328=4),2,IF(OR(N328=Localization!$C$119,N328=3),0,IF(OR(N328=Localization!$C$120,N328=2),-1,IF(OR(N328=Localization!$C$121,N328=1),-2)))))</f>
        <v>0</v>
      </c>
      <c r="AJ328" t="b">
        <f>IF(OR(O328=Localization!$C$123,O328=5),-2,IF(OR(O328=Localization!$C$124,O328=4),-1,IF(OR(O328=Localization!$C$125,O328=3),0,IF(OR(O328=Localization!$C$126,O328=2),2,IF(OR(O328=Localization!$C$127,O328=1),4)))))</f>
        <v>0</v>
      </c>
      <c r="AK328" t="b">
        <f>IF(OR(P328=Localization!$C$117,P328=5),4,IF(OR(P328=Localization!$C$118,P328=4),2,IF(OR(P328=Localization!$C$119,P328=3),0,IF(OR(P328=Localization!$C$120,P328=2),-1,IF(OR(P328=Localization!$C$121,P328=1),-2)))))</f>
        <v>0</v>
      </c>
      <c r="AL328" t="b">
        <f>IF(OR(Q328=Localization!$C$123,Q328=5),-2,IF(OR(Q328=Localization!$C$124,Q328=4),-1,IF(OR(Q328=Localization!$C$125,Q328=3),0,IF(OR(Q328=Localization!$C$126,Q328=2),2,IF(OR(Q328=Localization!$C$127,Q328=1),4)))))</f>
        <v>0</v>
      </c>
      <c r="AM328" t="b">
        <f>IF(OR(R328=Localization!$C$117,R328=5),4,IF(OR(R328=Localization!$C$118,R328=4),2,IF(OR(R328=Localization!$C$119,R328=3),0,IF(OR(R328=Localization!$C$120,R328=2),-1,IF(OR(R328=Localization!$C$121,R328=1),-2)))))</f>
        <v>0</v>
      </c>
      <c r="AN328" t="b">
        <f>IF(OR(S328=Localization!$C$123,S328=5),-2,IF(OR(S328=Localization!$C$124,S328=4),-1,IF(OR(S328=Localization!$C$125,S328=3),0,IF(OR(S328=Localization!$C$126,S328=2),2,IF(OR(S328=Localization!$C$127,S328=1),4)))))</f>
        <v>0</v>
      </c>
      <c r="AO328" t="b">
        <f>IF(OR(T328=Localization!$C$117,T328=5),4,IF(OR(T328=Localization!$C$118,T328=4),2,IF(OR(T328=Localization!$C$119,T328=3),0,IF(OR(T328=Localization!$C$120,T328=2),-1,IF(OR(T328=Localization!$C$121,T328=1),-2)))))</f>
        <v>0</v>
      </c>
      <c r="AP328" t="b">
        <f>IF(OR(U328=Localization!$C$123,U328=5),-2,IF(OR(U328=Localization!$C$124,U328=4),-1,IF(OR(U328=Localization!$C$125,U328=3),0,IF(OR(U328=Localization!$C$126,U328=2),2,IF(OR(U328=Localization!$C$127,U328=1),4)))))</f>
        <v>0</v>
      </c>
      <c r="AR328" t="str">
        <f t="shared" si="112"/>
        <v>ЛОЖЬЛОЖЬ</v>
      </c>
      <c r="AS328" t="str">
        <f t="shared" si="113"/>
        <v>ЛОЖЬЛОЖЬ</v>
      </c>
      <c r="AT328" t="str">
        <f t="shared" si="114"/>
        <v>ЛОЖЬЛОЖЬ</v>
      </c>
      <c r="AU328" t="str">
        <f t="shared" si="115"/>
        <v>ЛОЖЬЛОЖЬ</v>
      </c>
      <c r="AV328" t="str">
        <f t="shared" si="116"/>
        <v>ЛОЖЬЛОЖЬ</v>
      </c>
      <c r="AW328" t="str">
        <f t="shared" si="117"/>
        <v>ЛОЖЬЛОЖЬ</v>
      </c>
      <c r="AX328" t="str">
        <f t="shared" si="118"/>
        <v>ЛОЖЬЛОЖЬ</v>
      </c>
      <c r="AY328" t="str">
        <f t="shared" si="119"/>
        <v>ЛОЖЬЛОЖЬ</v>
      </c>
      <c r="AZ328" t="str">
        <f t="shared" si="120"/>
        <v>ЛОЖЬЛОЖЬ</v>
      </c>
      <c r="BA328" t="str">
        <f t="shared" si="121"/>
        <v>ЛОЖЬЛОЖЬ</v>
      </c>
      <c r="BC328" t="str">
        <f t="shared" si="122"/>
        <v/>
      </c>
      <c r="BD328" t="str">
        <f t="shared" si="123"/>
        <v/>
      </c>
      <c r="BE328" t="str">
        <f t="shared" si="124"/>
        <v/>
      </c>
      <c r="BF328" t="str">
        <f t="shared" si="125"/>
        <v/>
      </c>
      <c r="BG328" t="str">
        <f t="shared" si="126"/>
        <v/>
      </c>
      <c r="BH328" t="str">
        <f t="shared" si="127"/>
        <v/>
      </c>
      <c r="BI328" t="str">
        <f t="shared" si="128"/>
        <v/>
      </c>
      <c r="BJ328" t="str">
        <f t="shared" si="129"/>
        <v/>
      </c>
      <c r="BK328" t="str">
        <f t="shared" si="130"/>
        <v/>
      </c>
      <c r="BL328" t="str">
        <f t="shared" si="131"/>
        <v/>
      </c>
    </row>
    <row r="329" spans="23:64" x14ac:dyDescent="0.25">
      <c r="W329" t="b">
        <f>IF(OR(B329=Localization!$C$117,B329=5),4,IF(OR(B329=Localization!$C$118,B329=4),2,IF(OR(B329=Localization!$C$119,B329=3),0,IF(OR(B329=Localization!$C$120,B329=2),-1,IF(OR(B329=Localization!$C$121,B329=1),-2)))))</f>
        <v>0</v>
      </c>
      <c r="X329" t="b">
        <f>IF(OR(C329=Localization!$C$123,C329=5),-2,IF(OR(C329=Localization!$C$124,C329=4),-1,IF(OR(C329=Localization!$C$125,C329=3),0,IF(OR(C329=Localization!$C$126,C329=2),2,IF(OR(C329=Localization!$C$127,C329=1),4)))))</f>
        <v>0</v>
      </c>
      <c r="Y329" t="b">
        <f>IF(OR(D329=Localization!$C$117,D329=5),4,IF(OR(D329=Localization!$C$118,D329=4),2,IF(OR(D329=Localization!$C$119,D329=3),0,IF(OR(D329=Localization!$C$120,D329=2),-1,IF(OR(D329=Localization!$C$121,D329=1),-2)))))</f>
        <v>0</v>
      </c>
      <c r="Z329" t="b">
        <f>IF(OR(E329=Localization!$C$123,E329=5),-2,IF(OR(E329=Localization!$C$124,E329=4),-1,IF(OR(E329=Localization!$C$125,E329=3),0,IF(OR(E329=Localization!$C$126,E329=2),2,IF(OR(E329=Localization!$C$127,E329=1),4)))))</f>
        <v>0</v>
      </c>
      <c r="AA329" t="b">
        <f>IF(OR(F329=Localization!$C$117,F329=5),4,IF(OR(F329=Localization!$C$118,F329=4),2,IF(OR(F329=Localization!$C$119,F329=3),0,IF(OR(F329=Localization!$C$120,F329=2),-1,IF(OR(F329=Localization!$C$121,F329=1),-2)))))</f>
        <v>0</v>
      </c>
      <c r="AB329" t="b">
        <f>IF(OR(G329=Localization!$C$123,G329=5),-2,IF(OR(G329=Localization!$C$124,G329=4),-1,IF(OR(G329=Localization!$C$125,G329=3),0,IF(OR(G329=Localization!$C$126,G329=2),2,IF(OR(G329=Localization!$C$127,G329=1),4)))))</f>
        <v>0</v>
      </c>
      <c r="AC329" t="b">
        <f>IF(OR(H329=Localization!$C$117,H329=5),4,IF(OR(H329=Localization!$C$118,H329=4),2,IF(OR(H329=Localization!$C$119,H329=3),0,IF(OR(H329=Localization!$C$120,H329=2),-1,IF(OR(H329=Localization!$C$121,H329=1),-2)))))</f>
        <v>0</v>
      </c>
      <c r="AD329" t="b">
        <f>IF(OR(I329=Localization!$C$123,I329=5),-2,IF(OR(I329=Localization!$C$124,I329=4),-1,IF(OR(I329=Localization!$C$125,I329=3),0,IF(OR(I329=Localization!$C$126,I329=2),2,IF(OR(I329=Localization!$C$127,I329=1),4)))))</f>
        <v>0</v>
      </c>
      <c r="AE329" t="b">
        <f>IF(OR(J329=Localization!$C$117,J329=5),4,IF(OR(J329=Localization!$C$118,J329=4),2,IF(OR(J329=Localization!$C$119,J329=3),0,IF(OR(J329=Localization!$C$120,J329=2),-1,IF(OR(J329=Localization!$C$121,J329=1),-2)))))</f>
        <v>0</v>
      </c>
      <c r="AF329" t="b">
        <f>IF(OR(K329=Localization!$C$123,K329=5),-2,IF(OR(K329=Localization!$C$124,K329=4),-1,IF(OR(K329=Localization!$C$125,K329=3),0,IF(OR(K329=Localization!$C$126,K329=2),2,IF(OR(K329=Localization!$C$127,K329=1),4)))))</f>
        <v>0</v>
      </c>
      <c r="AG329" t="b">
        <f>IF(OR(L329=Localization!$C$117,L329=5),4,IF(OR(L329=Localization!$C$118,L329=4),2,IF(OR(L329=Localization!$C$119,L329=3),0,IF(OR(L329=Localization!$C$120,L329=2),-1,IF(OR(L329=Localization!$C$121,L329=1),-2)))))</f>
        <v>0</v>
      </c>
      <c r="AH329" t="b">
        <f>IF(OR(M329=Localization!$C$123,M329=5),-2,IF(OR(M329=Localization!$C$124,M329=4),-1,IF(OR(M329=Localization!$C$125,M329=3),0,IF(OR(M329=Localization!$C$126,M329=2),2,IF(OR(M329=Localization!$C$127,M329=1),4)))))</f>
        <v>0</v>
      </c>
      <c r="AI329" t="b">
        <f>IF(OR(N329=Localization!$C$117,N329=5),4,IF(OR(N329=Localization!$C$118,N329=4),2,IF(OR(N329=Localization!$C$119,N329=3),0,IF(OR(N329=Localization!$C$120,N329=2),-1,IF(OR(N329=Localization!$C$121,N329=1),-2)))))</f>
        <v>0</v>
      </c>
      <c r="AJ329" t="b">
        <f>IF(OR(O329=Localization!$C$123,O329=5),-2,IF(OR(O329=Localization!$C$124,O329=4),-1,IF(OR(O329=Localization!$C$125,O329=3),0,IF(OR(O329=Localization!$C$126,O329=2),2,IF(OR(O329=Localization!$C$127,O329=1),4)))))</f>
        <v>0</v>
      </c>
      <c r="AK329" t="b">
        <f>IF(OR(P329=Localization!$C$117,P329=5),4,IF(OR(P329=Localization!$C$118,P329=4),2,IF(OR(P329=Localization!$C$119,P329=3),0,IF(OR(P329=Localization!$C$120,P329=2),-1,IF(OR(P329=Localization!$C$121,P329=1),-2)))))</f>
        <v>0</v>
      </c>
      <c r="AL329" t="b">
        <f>IF(OR(Q329=Localization!$C$123,Q329=5),-2,IF(OR(Q329=Localization!$C$124,Q329=4),-1,IF(OR(Q329=Localization!$C$125,Q329=3),0,IF(OR(Q329=Localization!$C$126,Q329=2),2,IF(OR(Q329=Localization!$C$127,Q329=1),4)))))</f>
        <v>0</v>
      </c>
      <c r="AM329" t="b">
        <f>IF(OR(R329=Localization!$C$117,R329=5),4,IF(OR(R329=Localization!$C$118,R329=4),2,IF(OR(R329=Localization!$C$119,R329=3),0,IF(OR(R329=Localization!$C$120,R329=2),-1,IF(OR(R329=Localization!$C$121,R329=1),-2)))))</f>
        <v>0</v>
      </c>
      <c r="AN329" t="b">
        <f>IF(OR(S329=Localization!$C$123,S329=5),-2,IF(OR(S329=Localization!$C$124,S329=4),-1,IF(OR(S329=Localization!$C$125,S329=3),0,IF(OR(S329=Localization!$C$126,S329=2),2,IF(OR(S329=Localization!$C$127,S329=1),4)))))</f>
        <v>0</v>
      </c>
      <c r="AO329" t="b">
        <f>IF(OR(T329=Localization!$C$117,T329=5),4,IF(OR(T329=Localization!$C$118,T329=4),2,IF(OR(T329=Localization!$C$119,T329=3),0,IF(OR(T329=Localization!$C$120,T329=2),-1,IF(OR(T329=Localization!$C$121,T329=1),-2)))))</f>
        <v>0</v>
      </c>
      <c r="AP329" t="b">
        <f>IF(OR(U329=Localization!$C$123,U329=5),-2,IF(OR(U329=Localization!$C$124,U329=4),-1,IF(OR(U329=Localization!$C$125,U329=3),0,IF(OR(U329=Localization!$C$126,U329=2),2,IF(OR(U329=Localization!$C$127,U329=1),4)))))</f>
        <v>0</v>
      </c>
      <c r="AR329" t="str">
        <f t="shared" si="112"/>
        <v>ЛОЖЬЛОЖЬ</v>
      </c>
      <c r="AS329" t="str">
        <f t="shared" si="113"/>
        <v>ЛОЖЬЛОЖЬ</v>
      </c>
      <c r="AT329" t="str">
        <f t="shared" si="114"/>
        <v>ЛОЖЬЛОЖЬ</v>
      </c>
      <c r="AU329" t="str">
        <f t="shared" si="115"/>
        <v>ЛОЖЬЛОЖЬ</v>
      </c>
      <c r="AV329" t="str">
        <f t="shared" si="116"/>
        <v>ЛОЖЬЛОЖЬ</v>
      </c>
      <c r="AW329" t="str">
        <f t="shared" si="117"/>
        <v>ЛОЖЬЛОЖЬ</v>
      </c>
      <c r="AX329" t="str">
        <f t="shared" si="118"/>
        <v>ЛОЖЬЛОЖЬ</v>
      </c>
      <c r="AY329" t="str">
        <f t="shared" si="119"/>
        <v>ЛОЖЬЛОЖЬ</v>
      </c>
      <c r="AZ329" t="str">
        <f t="shared" si="120"/>
        <v>ЛОЖЬЛОЖЬ</v>
      </c>
      <c r="BA329" t="str">
        <f t="shared" si="121"/>
        <v>ЛОЖЬЛОЖЬ</v>
      </c>
      <c r="BC329" t="str">
        <f t="shared" si="122"/>
        <v/>
      </c>
      <c r="BD329" t="str">
        <f t="shared" si="123"/>
        <v/>
      </c>
      <c r="BE329" t="str">
        <f t="shared" si="124"/>
        <v/>
      </c>
      <c r="BF329" t="str">
        <f t="shared" si="125"/>
        <v/>
      </c>
      <c r="BG329" t="str">
        <f t="shared" si="126"/>
        <v/>
      </c>
      <c r="BH329" t="str">
        <f t="shared" si="127"/>
        <v/>
      </c>
      <c r="BI329" t="str">
        <f t="shared" si="128"/>
        <v/>
      </c>
      <c r="BJ329" t="str">
        <f t="shared" si="129"/>
        <v/>
      </c>
      <c r="BK329" t="str">
        <f t="shared" si="130"/>
        <v/>
      </c>
      <c r="BL329" t="str">
        <f t="shared" si="131"/>
        <v/>
      </c>
    </row>
    <row r="330" spans="23:64" x14ac:dyDescent="0.25">
      <c r="W330" t="b">
        <f>IF(OR(B330=Localization!$C$117,B330=5),4,IF(OR(B330=Localization!$C$118,B330=4),2,IF(OR(B330=Localization!$C$119,B330=3),0,IF(OR(B330=Localization!$C$120,B330=2),-1,IF(OR(B330=Localization!$C$121,B330=1),-2)))))</f>
        <v>0</v>
      </c>
      <c r="X330" t="b">
        <f>IF(OR(C330=Localization!$C$123,C330=5),-2,IF(OR(C330=Localization!$C$124,C330=4),-1,IF(OR(C330=Localization!$C$125,C330=3),0,IF(OR(C330=Localization!$C$126,C330=2),2,IF(OR(C330=Localization!$C$127,C330=1),4)))))</f>
        <v>0</v>
      </c>
      <c r="Y330" t="b">
        <f>IF(OR(D330=Localization!$C$117,D330=5),4,IF(OR(D330=Localization!$C$118,D330=4),2,IF(OR(D330=Localization!$C$119,D330=3),0,IF(OR(D330=Localization!$C$120,D330=2),-1,IF(OR(D330=Localization!$C$121,D330=1),-2)))))</f>
        <v>0</v>
      </c>
      <c r="Z330" t="b">
        <f>IF(OR(E330=Localization!$C$123,E330=5),-2,IF(OR(E330=Localization!$C$124,E330=4),-1,IF(OR(E330=Localization!$C$125,E330=3),0,IF(OR(E330=Localization!$C$126,E330=2),2,IF(OR(E330=Localization!$C$127,E330=1),4)))))</f>
        <v>0</v>
      </c>
      <c r="AA330" t="b">
        <f>IF(OR(F330=Localization!$C$117,F330=5),4,IF(OR(F330=Localization!$C$118,F330=4),2,IF(OR(F330=Localization!$C$119,F330=3),0,IF(OR(F330=Localization!$C$120,F330=2),-1,IF(OR(F330=Localization!$C$121,F330=1),-2)))))</f>
        <v>0</v>
      </c>
      <c r="AB330" t="b">
        <f>IF(OR(G330=Localization!$C$123,G330=5),-2,IF(OR(G330=Localization!$C$124,G330=4),-1,IF(OR(G330=Localization!$C$125,G330=3),0,IF(OR(G330=Localization!$C$126,G330=2),2,IF(OR(G330=Localization!$C$127,G330=1),4)))))</f>
        <v>0</v>
      </c>
      <c r="AC330" t="b">
        <f>IF(OR(H330=Localization!$C$117,H330=5),4,IF(OR(H330=Localization!$C$118,H330=4),2,IF(OR(H330=Localization!$C$119,H330=3),0,IF(OR(H330=Localization!$C$120,H330=2),-1,IF(OR(H330=Localization!$C$121,H330=1),-2)))))</f>
        <v>0</v>
      </c>
      <c r="AD330" t="b">
        <f>IF(OR(I330=Localization!$C$123,I330=5),-2,IF(OR(I330=Localization!$C$124,I330=4),-1,IF(OR(I330=Localization!$C$125,I330=3),0,IF(OR(I330=Localization!$C$126,I330=2),2,IF(OR(I330=Localization!$C$127,I330=1),4)))))</f>
        <v>0</v>
      </c>
      <c r="AE330" t="b">
        <f>IF(OR(J330=Localization!$C$117,J330=5),4,IF(OR(J330=Localization!$C$118,J330=4),2,IF(OR(J330=Localization!$C$119,J330=3),0,IF(OR(J330=Localization!$C$120,J330=2),-1,IF(OR(J330=Localization!$C$121,J330=1),-2)))))</f>
        <v>0</v>
      </c>
      <c r="AF330" t="b">
        <f>IF(OR(K330=Localization!$C$123,K330=5),-2,IF(OR(K330=Localization!$C$124,K330=4),-1,IF(OR(K330=Localization!$C$125,K330=3),0,IF(OR(K330=Localization!$C$126,K330=2),2,IF(OR(K330=Localization!$C$127,K330=1),4)))))</f>
        <v>0</v>
      </c>
      <c r="AG330" t="b">
        <f>IF(OR(L330=Localization!$C$117,L330=5),4,IF(OR(L330=Localization!$C$118,L330=4),2,IF(OR(L330=Localization!$C$119,L330=3),0,IF(OR(L330=Localization!$C$120,L330=2),-1,IF(OR(L330=Localization!$C$121,L330=1),-2)))))</f>
        <v>0</v>
      </c>
      <c r="AH330" t="b">
        <f>IF(OR(M330=Localization!$C$123,M330=5),-2,IF(OR(M330=Localization!$C$124,M330=4),-1,IF(OR(M330=Localization!$C$125,M330=3),0,IF(OR(M330=Localization!$C$126,M330=2),2,IF(OR(M330=Localization!$C$127,M330=1),4)))))</f>
        <v>0</v>
      </c>
      <c r="AI330" t="b">
        <f>IF(OR(N330=Localization!$C$117,N330=5),4,IF(OR(N330=Localization!$C$118,N330=4),2,IF(OR(N330=Localization!$C$119,N330=3),0,IF(OR(N330=Localization!$C$120,N330=2),-1,IF(OR(N330=Localization!$C$121,N330=1),-2)))))</f>
        <v>0</v>
      </c>
      <c r="AJ330" t="b">
        <f>IF(OR(O330=Localization!$C$123,O330=5),-2,IF(OR(O330=Localization!$C$124,O330=4),-1,IF(OR(O330=Localization!$C$125,O330=3),0,IF(OR(O330=Localization!$C$126,O330=2),2,IF(OR(O330=Localization!$C$127,O330=1),4)))))</f>
        <v>0</v>
      </c>
      <c r="AK330" t="b">
        <f>IF(OR(P330=Localization!$C$117,P330=5),4,IF(OR(P330=Localization!$C$118,P330=4),2,IF(OR(P330=Localization!$C$119,P330=3),0,IF(OR(P330=Localization!$C$120,P330=2),-1,IF(OR(P330=Localization!$C$121,P330=1),-2)))))</f>
        <v>0</v>
      </c>
      <c r="AL330" t="b">
        <f>IF(OR(Q330=Localization!$C$123,Q330=5),-2,IF(OR(Q330=Localization!$C$124,Q330=4),-1,IF(OR(Q330=Localization!$C$125,Q330=3),0,IF(OR(Q330=Localization!$C$126,Q330=2),2,IF(OR(Q330=Localization!$C$127,Q330=1),4)))))</f>
        <v>0</v>
      </c>
      <c r="AM330" t="b">
        <f>IF(OR(R330=Localization!$C$117,R330=5),4,IF(OR(R330=Localization!$C$118,R330=4),2,IF(OR(R330=Localization!$C$119,R330=3),0,IF(OR(R330=Localization!$C$120,R330=2),-1,IF(OR(R330=Localization!$C$121,R330=1),-2)))))</f>
        <v>0</v>
      </c>
      <c r="AN330" t="b">
        <f>IF(OR(S330=Localization!$C$123,S330=5),-2,IF(OR(S330=Localization!$C$124,S330=4),-1,IF(OR(S330=Localization!$C$125,S330=3),0,IF(OR(S330=Localization!$C$126,S330=2),2,IF(OR(S330=Localization!$C$127,S330=1),4)))))</f>
        <v>0</v>
      </c>
      <c r="AO330" t="b">
        <f>IF(OR(T330=Localization!$C$117,T330=5),4,IF(OR(T330=Localization!$C$118,T330=4),2,IF(OR(T330=Localization!$C$119,T330=3),0,IF(OR(T330=Localization!$C$120,T330=2),-1,IF(OR(T330=Localization!$C$121,T330=1),-2)))))</f>
        <v>0</v>
      </c>
      <c r="AP330" t="b">
        <f>IF(OR(U330=Localization!$C$123,U330=5),-2,IF(OR(U330=Localization!$C$124,U330=4),-1,IF(OR(U330=Localization!$C$125,U330=3),0,IF(OR(U330=Localization!$C$126,U330=2),2,IF(OR(U330=Localization!$C$127,U330=1),4)))))</f>
        <v>0</v>
      </c>
      <c r="AR330" t="str">
        <f t="shared" si="112"/>
        <v>ЛОЖЬЛОЖЬ</v>
      </c>
      <c r="AS330" t="str">
        <f t="shared" si="113"/>
        <v>ЛОЖЬЛОЖЬ</v>
      </c>
      <c r="AT330" t="str">
        <f t="shared" si="114"/>
        <v>ЛОЖЬЛОЖЬ</v>
      </c>
      <c r="AU330" t="str">
        <f t="shared" si="115"/>
        <v>ЛОЖЬЛОЖЬ</v>
      </c>
      <c r="AV330" t="str">
        <f t="shared" si="116"/>
        <v>ЛОЖЬЛОЖЬ</v>
      </c>
      <c r="AW330" t="str">
        <f t="shared" si="117"/>
        <v>ЛОЖЬЛОЖЬ</v>
      </c>
      <c r="AX330" t="str">
        <f t="shared" si="118"/>
        <v>ЛОЖЬЛОЖЬ</v>
      </c>
      <c r="AY330" t="str">
        <f t="shared" si="119"/>
        <v>ЛОЖЬЛОЖЬ</v>
      </c>
      <c r="AZ330" t="str">
        <f t="shared" si="120"/>
        <v>ЛОЖЬЛОЖЬ</v>
      </c>
      <c r="BA330" t="str">
        <f t="shared" si="121"/>
        <v>ЛОЖЬЛОЖЬ</v>
      </c>
      <c r="BC330" t="str">
        <f t="shared" si="122"/>
        <v/>
      </c>
      <c r="BD330" t="str">
        <f t="shared" si="123"/>
        <v/>
      </c>
      <c r="BE330" t="str">
        <f t="shared" si="124"/>
        <v/>
      </c>
      <c r="BF330" t="str">
        <f t="shared" si="125"/>
        <v/>
      </c>
      <c r="BG330" t="str">
        <f t="shared" si="126"/>
        <v/>
      </c>
      <c r="BH330" t="str">
        <f t="shared" si="127"/>
        <v/>
      </c>
      <c r="BI330" t="str">
        <f t="shared" si="128"/>
        <v/>
      </c>
      <c r="BJ330" t="str">
        <f t="shared" si="129"/>
        <v/>
      </c>
      <c r="BK330" t="str">
        <f t="shared" si="130"/>
        <v/>
      </c>
      <c r="BL330" t="str">
        <f t="shared" si="131"/>
        <v/>
      </c>
    </row>
    <row r="331" spans="23:64" x14ac:dyDescent="0.25">
      <c r="W331" t="b">
        <f>IF(OR(B331=Localization!$C$117,B331=5),4,IF(OR(B331=Localization!$C$118,B331=4),2,IF(OR(B331=Localization!$C$119,B331=3),0,IF(OR(B331=Localization!$C$120,B331=2),-1,IF(OR(B331=Localization!$C$121,B331=1),-2)))))</f>
        <v>0</v>
      </c>
      <c r="X331" t="b">
        <f>IF(OR(C331=Localization!$C$123,C331=5),-2,IF(OR(C331=Localization!$C$124,C331=4),-1,IF(OR(C331=Localization!$C$125,C331=3),0,IF(OR(C331=Localization!$C$126,C331=2),2,IF(OR(C331=Localization!$C$127,C331=1),4)))))</f>
        <v>0</v>
      </c>
      <c r="Y331" t="b">
        <f>IF(OR(D331=Localization!$C$117,D331=5),4,IF(OR(D331=Localization!$C$118,D331=4),2,IF(OR(D331=Localization!$C$119,D331=3),0,IF(OR(D331=Localization!$C$120,D331=2),-1,IF(OR(D331=Localization!$C$121,D331=1),-2)))))</f>
        <v>0</v>
      </c>
      <c r="Z331" t="b">
        <f>IF(OR(E331=Localization!$C$123,E331=5),-2,IF(OR(E331=Localization!$C$124,E331=4),-1,IF(OR(E331=Localization!$C$125,E331=3),0,IF(OR(E331=Localization!$C$126,E331=2),2,IF(OR(E331=Localization!$C$127,E331=1),4)))))</f>
        <v>0</v>
      </c>
      <c r="AA331" t="b">
        <f>IF(OR(F331=Localization!$C$117,F331=5),4,IF(OR(F331=Localization!$C$118,F331=4),2,IF(OR(F331=Localization!$C$119,F331=3),0,IF(OR(F331=Localization!$C$120,F331=2),-1,IF(OR(F331=Localization!$C$121,F331=1),-2)))))</f>
        <v>0</v>
      </c>
      <c r="AB331" t="b">
        <f>IF(OR(G331=Localization!$C$123,G331=5),-2,IF(OR(G331=Localization!$C$124,G331=4),-1,IF(OR(G331=Localization!$C$125,G331=3),0,IF(OR(G331=Localization!$C$126,G331=2),2,IF(OR(G331=Localization!$C$127,G331=1),4)))))</f>
        <v>0</v>
      </c>
      <c r="AC331" t="b">
        <f>IF(OR(H331=Localization!$C$117,H331=5),4,IF(OR(H331=Localization!$C$118,H331=4),2,IF(OR(H331=Localization!$C$119,H331=3),0,IF(OR(H331=Localization!$C$120,H331=2),-1,IF(OR(H331=Localization!$C$121,H331=1),-2)))))</f>
        <v>0</v>
      </c>
      <c r="AD331" t="b">
        <f>IF(OR(I331=Localization!$C$123,I331=5),-2,IF(OR(I331=Localization!$C$124,I331=4),-1,IF(OR(I331=Localization!$C$125,I331=3),0,IF(OR(I331=Localization!$C$126,I331=2),2,IF(OR(I331=Localization!$C$127,I331=1),4)))))</f>
        <v>0</v>
      </c>
      <c r="AE331" t="b">
        <f>IF(OR(J331=Localization!$C$117,J331=5),4,IF(OR(J331=Localization!$C$118,J331=4),2,IF(OR(J331=Localization!$C$119,J331=3),0,IF(OR(J331=Localization!$C$120,J331=2),-1,IF(OR(J331=Localization!$C$121,J331=1),-2)))))</f>
        <v>0</v>
      </c>
      <c r="AF331" t="b">
        <f>IF(OR(K331=Localization!$C$123,K331=5),-2,IF(OR(K331=Localization!$C$124,K331=4),-1,IF(OR(K331=Localization!$C$125,K331=3),0,IF(OR(K331=Localization!$C$126,K331=2),2,IF(OR(K331=Localization!$C$127,K331=1),4)))))</f>
        <v>0</v>
      </c>
      <c r="AG331" t="b">
        <f>IF(OR(L331=Localization!$C$117,L331=5),4,IF(OR(L331=Localization!$C$118,L331=4),2,IF(OR(L331=Localization!$C$119,L331=3),0,IF(OR(L331=Localization!$C$120,L331=2),-1,IF(OR(L331=Localization!$C$121,L331=1),-2)))))</f>
        <v>0</v>
      </c>
      <c r="AH331" t="b">
        <f>IF(OR(M331=Localization!$C$123,M331=5),-2,IF(OR(M331=Localization!$C$124,M331=4),-1,IF(OR(M331=Localization!$C$125,M331=3),0,IF(OR(M331=Localization!$C$126,M331=2),2,IF(OR(M331=Localization!$C$127,M331=1),4)))))</f>
        <v>0</v>
      </c>
      <c r="AI331" t="b">
        <f>IF(OR(N331=Localization!$C$117,N331=5),4,IF(OR(N331=Localization!$C$118,N331=4),2,IF(OR(N331=Localization!$C$119,N331=3),0,IF(OR(N331=Localization!$C$120,N331=2),-1,IF(OR(N331=Localization!$C$121,N331=1),-2)))))</f>
        <v>0</v>
      </c>
      <c r="AJ331" t="b">
        <f>IF(OR(O331=Localization!$C$123,O331=5),-2,IF(OR(O331=Localization!$C$124,O331=4),-1,IF(OR(O331=Localization!$C$125,O331=3),0,IF(OR(O331=Localization!$C$126,O331=2),2,IF(OR(O331=Localization!$C$127,O331=1),4)))))</f>
        <v>0</v>
      </c>
      <c r="AK331" t="b">
        <f>IF(OR(P331=Localization!$C$117,P331=5),4,IF(OR(P331=Localization!$C$118,P331=4),2,IF(OR(P331=Localization!$C$119,P331=3),0,IF(OR(P331=Localization!$C$120,P331=2),-1,IF(OR(P331=Localization!$C$121,P331=1),-2)))))</f>
        <v>0</v>
      </c>
      <c r="AL331" t="b">
        <f>IF(OR(Q331=Localization!$C$123,Q331=5),-2,IF(OR(Q331=Localization!$C$124,Q331=4),-1,IF(OR(Q331=Localization!$C$125,Q331=3),0,IF(OR(Q331=Localization!$C$126,Q331=2),2,IF(OR(Q331=Localization!$C$127,Q331=1),4)))))</f>
        <v>0</v>
      </c>
      <c r="AM331" t="b">
        <f>IF(OR(R331=Localization!$C$117,R331=5),4,IF(OR(R331=Localization!$C$118,R331=4),2,IF(OR(R331=Localization!$C$119,R331=3),0,IF(OR(R331=Localization!$C$120,R331=2),-1,IF(OR(R331=Localization!$C$121,R331=1),-2)))))</f>
        <v>0</v>
      </c>
      <c r="AN331" t="b">
        <f>IF(OR(S331=Localization!$C$123,S331=5),-2,IF(OR(S331=Localization!$C$124,S331=4),-1,IF(OR(S331=Localization!$C$125,S331=3),0,IF(OR(S331=Localization!$C$126,S331=2),2,IF(OR(S331=Localization!$C$127,S331=1),4)))))</f>
        <v>0</v>
      </c>
      <c r="AO331" t="b">
        <f>IF(OR(T331=Localization!$C$117,T331=5),4,IF(OR(T331=Localization!$C$118,T331=4),2,IF(OR(T331=Localization!$C$119,T331=3),0,IF(OR(T331=Localization!$C$120,T331=2),-1,IF(OR(T331=Localization!$C$121,T331=1),-2)))))</f>
        <v>0</v>
      </c>
      <c r="AP331" t="b">
        <f>IF(OR(U331=Localization!$C$123,U331=5),-2,IF(OR(U331=Localization!$C$124,U331=4),-1,IF(OR(U331=Localization!$C$125,U331=3),0,IF(OR(U331=Localization!$C$126,U331=2),2,IF(OR(U331=Localization!$C$127,U331=1),4)))))</f>
        <v>0</v>
      </c>
      <c r="AR331" t="str">
        <f t="shared" si="112"/>
        <v>ЛОЖЬЛОЖЬ</v>
      </c>
      <c r="AS331" t="str">
        <f t="shared" si="113"/>
        <v>ЛОЖЬЛОЖЬ</v>
      </c>
      <c r="AT331" t="str">
        <f t="shared" si="114"/>
        <v>ЛОЖЬЛОЖЬ</v>
      </c>
      <c r="AU331" t="str">
        <f t="shared" si="115"/>
        <v>ЛОЖЬЛОЖЬ</v>
      </c>
      <c r="AV331" t="str">
        <f t="shared" si="116"/>
        <v>ЛОЖЬЛОЖЬ</v>
      </c>
      <c r="AW331" t="str">
        <f t="shared" si="117"/>
        <v>ЛОЖЬЛОЖЬ</v>
      </c>
      <c r="AX331" t="str">
        <f t="shared" si="118"/>
        <v>ЛОЖЬЛОЖЬ</v>
      </c>
      <c r="AY331" t="str">
        <f t="shared" si="119"/>
        <v>ЛОЖЬЛОЖЬ</v>
      </c>
      <c r="AZ331" t="str">
        <f t="shared" si="120"/>
        <v>ЛОЖЬЛОЖЬ</v>
      </c>
      <c r="BA331" t="str">
        <f t="shared" si="121"/>
        <v>ЛОЖЬЛОЖЬ</v>
      </c>
      <c r="BC331" t="str">
        <f t="shared" si="122"/>
        <v/>
      </c>
      <c r="BD331" t="str">
        <f t="shared" si="123"/>
        <v/>
      </c>
      <c r="BE331" t="str">
        <f t="shared" si="124"/>
        <v/>
      </c>
      <c r="BF331" t="str">
        <f t="shared" si="125"/>
        <v/>
      </c>
      <c r="BG331" t="str">
        <f t="shared" si="126"/>
        <v/>
      </c>
      <c r="BH331" t="str">
        <f t="shared" si="127"/>
        <v/>
      </c>
      <c r="BI331" t="str">
        <f t="shared" si="128"/>
        <v/>
      </c>
      <c r="BJ331" t="str">
        <f t="shared" si="129"/>
        <v/>
      </c>
      <c r="BK331" t="str">
        <f t="shared" si="130"/>
        <v/>
      </c>
      <c r="BL331" t="str">
        <f t="shared" si="131"/>
        <v/>
      </c>
    </row>
    <row r="332" spans="23:64" x14ac:dyDescent="0.25">
      <c r="W332" t="b">
        <f>IF(OR(B332=Localization!$C$117,B332=5),4,IF(OR(B332=Localization!$C$118,B332=4),2,IF(OR(B332=Localization!$C$119,B332=3),0,IF(OR(B332=Localization!$C$120,B332=2),-1,IF(OR(B332=Localization!$C$121,B332=1),-2)))))</f>
        <v>0</v>
      </c>
      <c r="X332" t="b">
        <f>IF(OR(C332=Localization!$C$123,C332=5),-2,IF(OR(C332=Localization!$C$124,C332=4),-1,IF(OR(C332=Localization!$C$125,C332=3),0,IF(OR(C332=Localization!$C$126,C332=2),2,IF(OR(C332=Localization!$C$127,C332=1),4)))))</f>
        <v>0</v>
      </c>
      <c r="Y332" t="b">
        <f>IF(OR(D332=Localization!$C$117,D332=5),4,IF(OR(D332=Localization!$C$118,D332=4),2,IF(OR(D332=Localization!$C$119,D332=3),0,IF(OR(D332=Localization!$C$120,D332=2),-1,IF(OR(D332=Localization!$C$121,D332=1),-2)))))</f>
        <v>0</v>
      </c>
      <c r="Z332" t="b">
        <f>IF(OR(E332=Localization!$C$123,E332=5),-2,IF(OR(E332=Localization!$C$124,E332=4),-1,IF(OR(E332=Localization!$C$125,E332=3),0,IF(OR(E332=Localization!$C$126,E332=2),2,IF(OR(E332=Localization!$C$127,E332=1),4)))))</f>
        <v>0</v>
      </c>
      <c r="AA332" t="b">
        <f>IF(OR(F332=Localization!$C$117,F332=5),4,IF(OR(F332=Localization!$C$118,F332=4),2,IF(OR(F332=Localization!$C$119,F332=3),0,IF(OR(F332=Localization!$C$120,F332=2),-1,IF(OR(F332=Localization!$C$121,F332=1),-2)))))</f>
        <v>0</v>
      </c>
      <c r="AB332" t="b">
        <f>IF(OR(G332=Localization!$C$123,G332=5),-2,IF(OR(G332=Localization!$C$124,G332=4),-1,IF(OR(G332=Localization!$C$125,G332=3),0,IF(OR(G332=Localization!$C$126,G332=2),2,IF(OR(G332=Localization!$C$127,G332=1),4)))))</f>
        <v>0</v>
      </c>
      <c r="AC332" t="b">
        <f>IF(OR(H332=Localization!$C$117,H332=5),4,IF(OR(H332=Localization!$C$118,H332=4),2,IF(OR(H332=Localization!$C$119,H332=3),0,IF(OR(H332=Localization!$C$120,H332=2),-1,IF(OR(H332=Localization!$C$121,H332=1),-2)))))</f>
        <v>0</v>
      </c>
      <c r="AD332" t="b">
        <f>IF(OR(I332=Localization!$C$123,I332=5),-2,IF(OR(I332=Localization!$C$124,I332=4),-1,IF(OR(I332=Localization!$C$125,I332=3),0,IF(OR(I332=Localization!$C$126,I332=2),2,IF(OR(I332=Localization!$C$127,I332=1),4)))))</f>
        <v>0</v>
      </c>
      <c r="AE332" t="b">
        <f>IF(OR(J332=Localization!$C$117,J332=5),4,IF(OR(J332=Localization!$C$118,J332=4),2,IF(OR(J332=Localization!$C$119,J332=3),0,IF(OR(J332=Localization!$C$120,J332=2),-1,IF(OR(J332=Localization!$C$121,J332=1),-2)))))</f>
        <v>0</v>
      </c>
      <c r="AF332" t="b">
        <f>IF(OR(K332=Localization!$C$123,K332=5),-2,IF(OR(K332=Localization!$C$124,K332=4),-1,IF(OR(K332=Localization!$C$125,K332=3),0,IF(OR(K332=Localization!$C$126,K332=2),2,IF(OR(K332=Localization!$C$127,K332=1),4)))))</f>
        <v>0</v>
      </c>
      <c r="AG332" t="b">
        <f>IF(OR(L332=Localization!$C$117,L332=5),4,IF(OR(L332=Localization!$C$118,L332=4),2,IF(OR(L332=Localization!$C$119,L332=3),0,IF(OR(L332=Localization!$C$120,L332=2),-1,IF(OR(L332=Localization!$C$121,L332=1),-2)))))</f>
        <v>0</v>
      </c>
      <c r="AH332" t="b">
        <f>IF(OR(M332=Localization!$C$123,M332=5),-2,IF(OR(M332=Localization!$C$124,M332=4),-1,IF(OR(M332=Localization!$C$125,M332=3),0,IF(OR(M332=Localization!$C$126,M332=2),2,IF(OR(M332=Localization!$C$127,M332=1),4)))))</f>
        <v>0</v>
      </c>
      <c r="AI332" t="b">
        <f>IF(OR(N332=Localization!$C$117,N332=5),4,IF(OR(N332=Localization!$C$118,N332=4),2,IF(OR(N332=Localization!$C$119,N332=3),0,IF(OR(N332=Localization!$C$120,N332=2),-1,IF(OR(N332=Localization!$C$121,N332=1),-2)))))</f>
        <v>0</v>
      </c>
      <c r="AJ332" t="b">
        <f>IF(OR(O332=Localization!$C$123,O332=5),-2,IF(OR(O332=Localization!$C$124,O332=4),-1,IF(OR(O332=Localization!$C$125,O332=3),0,IF(OR(O332=Localization!$C$126,O332=2),2,IF(OR(O332=Localization!$C$127,O332=1),4)))))</f>
        <v>0</v>
      </c>
      <c r="AK332" t="b">
        <f>IF(OR(P332=Localization!$C$117,P332=5),4,IF(OR(P332=Localization!$C$118,P332=4),2,IF(OR(P332=Localization!$C$119,P332=3),0,IF(OR(P332=Localization!$C$120,P332=2),-1,IF(OR(P332=Localization!$C$121,P332=1),-2)))))</f>
        <v>0</v>
      </c>
      <c r="AL332" t="b">
        <f>IF(OR(Q332=Localization!$C$123,Q332=5),-2,IF(OR(Q332=Localization!$C$124,Q332=4),-1,IF(OR(Q332=Localization!$C$125,Q332=3),0,IF(OR(Q332=Localization!$C$126,Q332=2),2,IF(OR(Q332=Localization!$C$127,Q332=1),4)))))</f>
        <v>0</v>
      </c>
      <c r="AM332" t="b">
        <f>IF(OR(R332=Localization!$C$117,R332=5),4,IF(OR(R332=Localization!$C$118,R332=4),2,IF(OR(R332=Localization!$C$119,R332=3),0,IF(OR(R332=Localization!$C$120,R332=2),-1,IF(OR(R332=Localization!$C$121,R332=1),-2)))))</f>
        <v>0</v>
      </c>
      <c r="AN332" t="b">
        <f>IF(OR(S332=Localization!$C$123,S332=5),-2,IF(OR(S332=Localization!$C$124,S332=4),-1,IF(OR(S332=Localization!$C$125,S332=3),0,IF(OR(S332=Localization!$C$126,S332=2),2,IF(OR(S332=Localization!$C$127,S332=1),4)))))</f>
        <v>0</v>
      </c>
      <c r="AO332" t="b">
        <f>IF(OR(T332=Localization!$C$117,T332=5),4,IF(OR(T332=Localization!$C$118,T332=4),2,IF(OR(T332=Localization!$C$119,T332=3),0,IF(OR(T332=Localization!$C$120,T332=2),-1,IF(OR(T332=Localization!$C$121,T332=1),-2)))))</f>
        <v>0</v>
      </c>
      <c r="AP332" t="b">
        <f>IF(OR(U332=Localization!$C$123,U332=5),-2,IF(OR(U332=Localization!$C$124,U332=4),-1,IF(OR(U332=Localization!$C$125,U332=3),0,IF(OR(U332=Localization!$C$126,U332=2),2,IF(OR(U332=Localization!$C$127,U332=1),4)))))</f>
        <v>0</v>
      </c>
      <c r="AR332" t="str">
        <f t="shared" si="112"/>
        <v>ЛОЖЬЛОЖЬ</v>
      </c>
      <c r="AS332" t="str">
        <f t="shared" si="113"/>
        <v>ЛОЖЬЛОЖЬ</v>
      </c>
      <c r="AT332" t="str">
        <f t="shared" si="114"/>
        <v>ЛОЖЬЛОЖЬ</v>
      </c>
      <c r="AU332" t="str">
        <f t="shared" si="115"/>
        <v>ЛОЖЬЛОЖЬ</v>
      </c>
      <c r="AV332" t="str">
        <f t="shared" si="116"/>
        <v>ЛОЖЬЛОЖЬ</v>
      </c>
      <c r="AW332" t="str">
        <f t="shared" si="117"/>
        <v>ЛОЖЬЛОЖЬ</v>
      </c>
      <c r="AX332" t="str">
        <f t="shared" si="118"/>
        <v>ЛОЖЬЛОЖЬ</v>
      </c>
      <c r="AY332" t="str">
        <f t="shared" si="119"/>
        <v>ЛОЖЬЛОЖЬ</v>
      </c>
      <c r="AZ332" t="str">
        <f t="shared" si="120"/>
        <v>ЛОЖЬЛОЖЬ</v>
      </c>
      <c r="BA332" t="str">
        <f t="shared" si="121"/>
        <v>ЛОЖЬЛОЖЬ</v>
      </c>
      <c r="BC332" t="str">
        <f t="shared" si="122"/>
        <v/>
      </c>
      <c r="BD332" t="str">
        <f t="shared" si="123"/>
        <v/>
      </c>
      <c r="BE332" t="str">
        <f t="shared" si="124"/>
        <v/>
      </c>
      <c r="BF332" t="str">
        <f t="shared" si="125"/>
        <v/>
      </c>
      <c r="BG332" t="str">
        <f t="shared" si="126"/>
        <v/>
      </c>
      <c r="BH332" t="str">
        <f t="shared" si="127"/>
        <v/>
      </c>
      <c r="BI332" t="str">
        <f t="shared" si="128"/>
        <v/>
      </c>
      <c r="BJ332" t="str">
        <f t="shared" si="129"/>
        <v/>
      </c>
      <c r="BK332" t="str">
        <f t="shared" si="130"/>
        <v/>
      </c>
      <c r="BL332" t="str">
        <f t="shared" si="131"/>
        <v/>
      </c>
    </row>
    <row r="333" spans="23:64" x14ac:dyDescent="0.25">
      <c r="W333" t="b">
        <f>IF(OR(B333=Localization!$C$117,B333=5),4,IF(OR(B333=Localization!$C$118,B333=4),2,IF(OR(B333=Localization!$C$119,B333=3),0,IF(OR(B333=Localization!$C$120,B333=2),-1,IF(OR(B333=Localization!$C$121,B333=1),-2)))))</f>
        <v>0</v>
      </c>
      <c r="X333" t="b">
        <f>IF(OR(C333=Localization!$C$123,C333=5),-2,IF(OR(C333=Localization!$C$124,C333=4),-1,IF(OR(C333=Localization!$C$125,C333=3),0,IF(OR(C333=Localization!$C$126,C333=2),2,IF(OR(C333=Localization!$C$127,C333=1),4)))))</f>
        <v>0</v>
      </c>
      <c r="Y333" t="b">
        <f>IF(OR(D333=Localization!$C$117,D333=5),4,IF(OR(D333=Localization!$C$118,D333=4),2,IF(OR(D333=Localization!$C$119,D333=3),0,IF(OR(D333=Localization!$C$120,D333=2),-1,IF(OR(D333=Localization!$C$121,D333=1),-2)))))</f>
        <v>0</v>
      </c>
      <c r="Z333" t="b">
        <f>IF(OR(E333=Localization!$C$123,E333=5),-2,IF(OR(E333=Localization!$C$124,E333=4),-1,IF(OR(E333=Localization!$C$125,E333=3),0,IF(OR(E333=Localization!$C$126,E333=2),2,IF(OR(E333=Localization!$C$127,E333=1),4)))))</f>
        <v>0</v>
      </c>
      <c r="AA333" t="b">
        <f>IF(OR(F333=Localization!$C$117,F333=5),4,IF(OR(F333=Localization!$C$118,F333=4),2,IF(OR(F333=Localization!$C$119,F333=3),0,IF(OR(F333=Localization!$C$120,F333=2),-1,IF(OR(F333=Localization!$C$121,F333=1),-2)))))</f>
        <v>0</v>
      </c>
      <c r="AB333" t="b">
        <f>IF(OR(G333=Localization!$C$123,G333=5),-2,IF(OR(G333=Localization!$C$124,G333=4),-1,IF(OR(G333=Localization!$C$125,G333=3),0,IF(OR(G333=Localization!$C$126,G333=2),2,IF(OR(G333=Localization!$C$127,G333=1),4)))))</f>
        <v>0</v>
      </c>
      <c r="AC333" t="b">
        <f>IF(OR(H333=Localization!$C$117,H333=5),4,IF(OR(H333=Localization!$C$118,H333=4),2,IF(OR(H333=Localization!$C$119,H333=3),0,IF(OR(H333=Localization!$C$120,H333=2),-1,IF(OR(H333=Localization!$C$121,H333=1),-2)))))</f>
        <v>0</v>
      </c>
      <c r="AD333" t="b">
        <f>IF(OR(I333=Localization!$C$123,I333=5),-2,IF(OR(I333=Localization!$C$124,I333=4),-1,IF(OR(I333=Localization!$C$125,I333=3),0,IF(OR(I333=Localization!$C$126,I333=2),2,IF(OR(I333=Localization!$C$127,I333=1),4)))))</f>
        <v>0</v>
      </c>
      <c r="AE333" t="b">
        <f>IF(OR(J333=Localization!$C$117,J333=5),4,IF(OR(J333=Localization!$C$118,J333=4),2,IF(OR(J333=Localization!$C$119,J333=3),0,IF(OR(J333=Localization!$C$120,J333=2),-1,IF(OR(J333=Localization!$C$121,J333=1),-2)))))</f>
        <v>0</v>
      </c>
      <c r="AF333" t="b">
        <f>IF(OR(K333=Localization!$C$123,K333=5),-2,IF(OR(K333=Localization!$C$124,K333=4),-1,IF(OR(K333=Localization!$C$125,K333=3),0,IF(OR(K333=Localization!$C$126,K333=2),2,IF(OR(K333=Localization!$C$127,K333=1),4)))))</f>
        <v>0</v>
      </c>
      <c r="AG333" t="b">
        <f>IF(OR(L333=Localization!$C$117,L333=5),4,IF(OR(L333=Localization!$C$118,L333=4),2,IF(OR(L333=Localization!$C$119,L333=3),0,IF(OR(L333=Localization!$C$120,L333=2),-1,IF(OR(L333=Localization!$C$121,L333=1),-2)))))</f>
        <v>0</v>
      </c>
      <c r="AH333" t="b">
        <f>IF(OR(M333=Localization!$C$123,M333=5),-2,IF(OR(M333=Localization!$C$124,M333=4),-1,IF(OR(M333=Localization!$C$125,M333=3),0,IF(OR(M333=Localization!$C$126,M333=2),2,IF(OR(M333=Localization!$C$127,M333=1),4)))))</f>
        <v>0</v>
      </c>
      <c r="AI333" t="b">
        <f>IF(OR(N333=Localization!$C$117,N333=5),4,IF(OR(N333=Localization!$C$118,N333=4),2,IF(OR(N333=Localization!$C$119,N333=3),0,IF(OR(N333=Localization!$C$120,N333=2),-1,IF(OR(N333=Localization!$C$121,N333=1),-2)))))</f>
        <v>0</v>
      </c>
      <c r="AJ333" t="b">
        <f>IF(OR(O333=Localization!$C$123,O333=5),-2,IF(OR(O333=Localization!$C$124,O333=4),-1,IF(OR(O333=Localization!$C$125,O333=3),0,IF(OR(O333=Localization!$C$126,O333=2),2,IF(OR(O333=Localization!$C$127,O333=1),4)))))</f>
        <v>0</v>
      </c>
      <c r="AK333" t="b">
        <f>IF(OR(P333=Localization!$C$117,P333=5),4,IF(OR(P333=Localization!$C$118,P333=4),2,IF(OR(P333=Localization!$C$119,P333=3),0,IF(OR(P333=Localization!$C$120,P333=2),-1,IF(OR(P333=Localization!$C$121,P333=1),-2)))))</f>
        <v>0</v>
      </c>
      <c r="AL333" t="b">
        <f>IF(OR(Q333=Localization!$C$123,Q333=5),-2,IF(OR(Q333=Localization!$C$124,Q333=4),-1,IF(OR(Q333=Localization!$C$125,Q333=3),0,IF(OR(Q333=Localization!$C$126,Q333=2),2,IF(OR(Q333=Localization!$C$127,Q333=1),4)))))</f>
        <v>0</v>
      </c>
      <c r="AM333" t="b">
        <f>IF(OR(R333=Localization!$C$117,R333=5),4,IF(OR(R333=Localization!$C$118,R333=4),2,IF(OR(R333=Localization!$C$119,R333=3),0,IF(OR(R333=Localization!$C$120,R333=2),-1,IF(OR(R333=Localization!$C$121,R333=1),-2)))))</f>
        <v>0</v>
      </c>
      <c r="AN333" t="b">
        <f>IF(OR(S333=Localization!$C$123,S333=5),-2,IF(OR(S333=Localization!$C$124,S333=4),-1,IF(OR(S333=Localization!$C$125,S333=3),0,IF(OR(S333=Localization!$C$126,S333=2),2,IF(OR(S333=Localization!$C$127,S333=1),4)))))</f>
        <v>0</v>
      </c>
      <c r="AO333" t="b">
        <f>IF(OR(T333=Localization!$C$117,T333=5),4,IF(OR(T333=Localization!$C$118,T333=4),2,IF(OR(T333=Localization!$C$119,T333=3),0,IF(OR(T333=Localization!$C$120,T333=2),-1,IF(OR(T333=Localization!$C$121,T333=1),-2)))))</f>
        <v>0</v>
      </c>
      <c r="AP333" t="b">
        <f>IF(OR(U333=Localization!$C$123,U333=5),-2,IF(OR(U333=Localization!$C$124,U333=4),-1,IF(OR(U333=Localization!$C$125,U333=3),0,IF(OR(U333=Localization!$C$126,U333=2),2,IF(OR(U333=Localization!$C$127,U333=1),4)))))</f>
        <v>0</v>
      </c>
      <c r="AR333" t="str">
        <f t="shared" si="112"/>
        <v>ЛОЖЬЛОЖЬ</v>
      </c>
      <c r="AS333" t="str">
        <f t="shared" si="113"/>
        <v>ЛОЖЬЛОЖЬ</v>
      </c>
      <c r="AT333" t="str">
        <f t="shared" si="114"/>
        <v>ЛОЖЬЛОЖЬ</v>
      </c>
      <c r="AU333" t="str">
        <f t="shared" si="115"/>
        <v>ЛОЖЬЛОЖЬ</v>
      </c>
      <c r="AV333" t="str">
        <f t="shared" si="116"/>
        <v>ЛОЖЬЛОЖЬ</v>
      </c>
      <c r="AW333" t="str">
        <f t="shared" si="117"/>
        <v>ЛОЖЬЛОЖЬ</v>
      </c>
      <c r="AX333" t="str">
        <f t="shared" si="118"/>
        <v>ЛОЖЬЛОЖЬ</v>
      </c>
      <c r="AY333" t="str">
        <f t="shared" si="119"/>
        <v>ЛОЖЬЛОЖЬ</v>
      </c>
      <c r="AZ333" t="str">
        <f t="shared" si="120"/>
        <v>ЛОЖЬЛОЖЬ</v>
      </c>
      <c r="BA333" t="str">
        <f t="shared" si="121"/>
        <v>ЛОЖЬЛОЖЬ</v>
      </c>
      <c r="BC333" t="str">
        <f t="shared" si="122"/>
        <v/>
      </c>
      <c r="BD333" t="str">
        <f t="shared" si="123"/>
        <v/>
      </c>
      <c r="BE333" t="str">
        <f t="shared" si="124"/>
        <v/>
      </c>
      <c r="BF333" t="str">
        <f t="shared" si="125"/>
        <v/>
      </c>
      <c r="BG333" t="str">
        <f t="shared" si="126"/>
        <v/>
      </c>
      <c r="BH333" t="str">
        <f t="shared" si="127"/>
        <v/>
      </c>
      <c r="BI333" t="str">
        <f t="shared" si="128"/>
        <v/>
      </c>
      <c r="BJ333" t="str">
        <f t="shared" si="129"/>
        <v/>
      </c>
      <c r="BK333" t="str">
        <f t="shared" si="130"/>
        <v/>
      </c>
      <c r="BL333" t="str">
        <f t="shared" si="131"/>
        <v/>
      </c>
    </row>
    <row r="334" spans="23:64" x14ac:dyDescent="0.25">
      <c r="W334" t="b">
        <f>IF(OR(B334=Localization!$C$117,B334=5),4,IF(OR(B334=Localization!$C$118,B334=4),2,IF(OR(B334=Localization!$C$119,B334=3),0,IF(OR(B334=Localization!$C$120,B334=2),-1,IF(OR(B334=Localization!$C$121,B334=1),-2)))))</f>
        <v>0</v>
      </c>
      <c r="X334" t="b">
        <f>IF(OR(C334=Localization!$C$123,C334=5),-2,IF(OR(C334=Localization!$C$124,C334=4),-1,IF(OR(C334=Localization!$C$125,C334=3),0,IF(OR(C334=Localization!$C$126,C334=2),2,IF(OR(C334=Localization!$C$127,C334=1),4)))))</f>
        <v>0</v>
      </c>
      <c r="Y334" t="b">
        <f>IF(OR(D334=Localization!$C$117,D334=5),4,IF(OR(D334=Localization!$C$118,D334=4),2,IF(OR(D334=Localization!$C$119,D334=3),0,IF(OR(D334=Localization!$C$120,D334=2),-1,IF(OR(D334=Localization!$C$121,D334=1),-2)))))</f>
        <v>0</v>
      </c>
      <c r="Z334" t="b">
        <f>IF(OR(E334=Localization!$C$123,E334=5),-2,IF(OR(E334=Localization!$C$124,E334=4),-1,IF(OR(E334=Localization!$C$125,E334=3),0,IF(OR(E334=Localization!$C$126,E334=2),2,IF(OR(E334=Localization!$C$127,E334=1),4)))))</f>
        <v>0</v>
      </c>
      <c r="AA334" t="b">
        <f>IF(OR(F334=Localization!$C$117,F334=5),4,IF(OR(F334=Localization!$C$118,F334=4),2,IF(OR(F334=Localization!$C$119,F334=3),0,IF(OR(F334=Localization!$C$120,F334=2),-1,IF(OR(F334=Localization!$C$121,F334=1),-2)))))</f>
        <v>0</v>
      </c>
      <c r="AB334" t="b">
        <f>IF(OR(G334=Localization!$C$123,G334=5),-2,IF(OR(G334=Localization!$C$124,G334=4),-1,IF(OR(G334=Localization!$C$125,G334=3),0,IF(OR(G334=Localization!$C$126,G334=2),2,IF(OR(G334=Localization!$C$127,G334=1),4)))))</f>
        <v>0</v>
      </c>
      <c r="AC334" t="b">
        <f>IF(OR(H334=Localization!$C$117,H334=5),4,IF(OR(H334=Localization!$C$118,H334=4),2,IF(OR(H334=Localization!$C$119,H334=3),0,IF(OR(H334=Localization!$C$120,H334=2),-1,IF(OR(H334=Localization!$C$121,H334=1),-2)))))</f>
        <v>0</v>
      </c>
      <c r="AD334" t="b">
        <f>IF(OR(I334=Localization!$C$123,I334=5),-2,IF(OR(I334=Localization!$C$124,I334=4),-1,IF(OR(I334=Localization!$C$125,I334=3),0,IF(OR(I334=Localization!$C$126,I334=2),2,IF(OR(I334=Localization!$C$127,I334=1),4)))))</f>
        <v>0</v>
      </c>
      <c r="AE334" t="b">
        <f>IF(OR(J334=Localization!$C$117,J334=5),4,IF(OR(J334=Localization!$C$118,J334=4),2,IF(OR(J334=Localization!$C$119,J334=3),0,IF(OR(J334=Localization!$C$120,J334=2),-1,IF(OR(J334=Localization!$C$121,J334=1),-2)))))</f>
        <v>0</v>
      </c>
      <c r="AF334" t="b">
        <f>IF(OR(K334=Localization!$C$123,K334=5),-2,IF(OR(K334=Localization!$C$124,K334=4),-1,IF(OR(K334=Localization!$C$125,K334=3),0,IF(OR(K334=Localization!$C$126,K334=2),2,IF(OR(K334=Localization!$C$127,K334=1),4)))))</f>
        <v>0</v>
      </c>
      <c r="AG334" t="b">
        <f>IF(OR(L334=Localization!$C$117,L334=5),4,IF(OR(L334=Localization!$C$118,L334=4),2,IF(OR(L334=Localization!$C$119,L334=3),0,IF(OR(L334=Localization!$C$120,L334=2),-1,IF(OR(L334=Localization!$C$121,L334=1),-2)))))</f>
        <v>0</v>
      </c>
      <c r="AH334" t="b">
        <f>IF(OR(M334=Localization!$C$123,M334=5),-2,IF(OR(M334=Localization!$C$124,M334=4),-1,IF(OR(M334=Localization!$C$125,M334=3),0,IF(OR(M334=Localization!$C$126,M334=2),2,IF(OR(M334=Localization!$C$127,M334=1),4)))))</f>
        <v>0</v>
      </c>
      <c r="AI334" t="b">
        <f>IF(OR(N334=Localization!$C$117,N334=5),4,IF(OR(N334=Localization!$C$118,N334=4),2,IF(OR(N334=Localization!$C$119,N334=3),0,IF(OR(N334=Localization!$C$120,N334=2),-1,IF(OR(N334=Localization!$C$121,N334=1),-2)))))</f>
        <v>0</v>
      </c>
      <c r="AJ334" t="b">
        <f>IF(OR(O334=Localization!$C$123,O334=5),-2,IF(OR(O334=Localization!$C$124,O334=4),-1,IF(OR(O334=Localization!$C$125,O334=3),0,IF(OR(O334=Localization!$C$126,O334=2),2,IF(OR(O334=Localization!$C$127,O334=1),4)))))</f>
        <v>0</v>
      </c>
      <c r="AK334" t="b">
        <f>IF(OR(P334=Localization!$C$117,P334=5),4,IF(OR(P334=Localization!$C$118,P334=4),2,IF(OR(P334=Localization!$C$119,P334=3),0,IF(OR(P334=Localization!$C$120,P334=2),-1,IF(OR(P334=Localization!$C$121,P334=1),-2)))))</f>
        <v>0</v>
      </c>
      <c r="AL334" t="b">
        <f>IF(OR(Q334=Localization!$C$123,Q334=5),-2,IF(OR(Q334=Localization!$C$124,Q334=4),-1,IF(OR(Q334=Localization!$C$125,Q334=3),0,IF(OR(Q334=Localization!$C$126,Q334=2),2,IF(OR(Q334=Localization!$C$127,Q334=1),4)))))</f>
        <v>0</v>
      </c>
      <c r="AM334" t="b">
        <f>IF(OR(R334=Localization!$C$117,R334=5),4,IF(OR(R334=Localization!$C$118,R334=4),2,IF(OR(R334=Localization!$C$119,R334=3),0,IF(OR(R334=Localization!$C$120,R334=2),-1,IF(OR(R334=Localization!$C$121,R334=1),-2)))))</f>
        <v>0</v>
      </c>
      <c r="AN334" t="b">
        <f>IF(OR(S334=Localization!$C$123,S334=5),-2,IF(OR(S334=Localization!$C$124,S334=4),-1,IF(OR(S334=Localization!$C$125,S334=3),0,IF(OR(S334=Localization!$C$126,S334=2),2,IF(OR(S334=Localization!$C$127,S334=1),4)))))</f>
        <v>0</v>
      </c>
      <c r="AO334" t="b">
        <f>IF(OR(T334=Localization!$C$117,T334=5),4,IF(OR(T334=Localization!$C$118,T334=4),2,IF(OR(T334=Localization!$C$119,T334=3),0,IF(OR(T334=Localization!$C$120,T334=2),-1,IF(OR(T334=Localization!$C$121,T334=1),-2)))))</f>
        <v>0</v>
      </c>
      <c r="AP334" t="b">
        <f>IF(OR(U334=Localization!$C$123,U334=5),-2,IF(OR(U334=Localization!$C$124,U334=4),-1,IF(OR(U334=Localization!$C$125,U334=3),0,IF(OR(U334=Localization!$C$126,U334=2),2,IF(OR(U334=Localization!$C$127,U334=1),4)))))</f>
        <v>0</v>
      </c>
      <c r="AR334" t="str">
        <f t="shared" si="112"/>
        <v>ЛОЖЬЛОЖЬ</v>
      </c>
      <c r="AS334" t="str">
        <f t="shared" si="113"/>
        <v>ЛОЖЬЛОЖЬ</v>
      </c>
      <c r="AT334" t="str">
        <f t="shared" si="114"/>
        <v>ЛОЖЬЛОЖЬ</v>
      </c>
      <c r="AU334" t="str">
        <f t="shared" si="115"/>
        <v>ЛОЖЬЛОЖЬ</v>
      </c>
      <c r="AV334" t="str">
        <f t="shared" si="116"/>
        <v>ЛОЖЬЛОЖЬ</v>
      </c>
      <c r="AW334" t="str">
        <f t="shared" si="117"/>
        <v>ЛОЖЬЛОЖЬ</v>
      </c>
      <c r="AX334" t="str">
        <f t="shared" si="118"/>
        <v>ЛОЖЬЛОЖЬ</v>
      </c>
      <c r="AY334" t="str">
        <f t="shared" si="119"/>
        <v>ЛОЖЬЛОЖЬ</v>
      </c>
      <c r="AZ334" t="str">
        <f t="shared" si="120"/>
        <v>ЛОЖЬЛОЖЬ</v>
      </c>
      <c r="BA334" t="str">
        <f t="shared" si="121"/>
        <v>ЛОЖЬЛОЖЬ</v>
      </c>
      <c r="BC334" t="str">
        <f t="shared" si="122"/>
        <v/>
      </c>
      <c r="BD334" t="str">
        <f t="shared" si="123"/>
        <v/>
      </c>
      <c r="BE334" t="str">
        <f t="shared" si="124"/>
        <v/>
      </c>
      <c r="BF334" t="str">
        <f t="shared" si="125"/>
        <v/>
      </c>
      <c r="BG334" t="str">
        <f t="shared" si="126"/>
        <v/>
      </c>
      <c r="BH334" t="str">
        <f t="shared" si="127"/>
        <v/>
      </c>
      <c r="BI334" t="str">
        <f t="shared" si="128"/>
        <v/>
      </c>
      <c r="BJ334" t="str">
        <f t="shared" si="129"/>
        <v/>
      </c>
      <c r="BK334" t="str">
        <f t="shared" si="130"/>
        <v/>
      </c>
      <c r="BL334" t="str">
        <f t="shared" si="131"/>
        <v/>
      </c>
    </row>
    <row r="335" spans="23:64" x14ac:dyDescent="0.25">
      <c r="W335" t="b">
        <f>IF(OR(B335=Localization!$C$117,B335=5),4,IF(OR(B335=Localization!$C$118,B335=4),2,IF(OR(B335=Localization!$C$119,B335=3),0,IF(OR(B335=Localization!$C$120,B335=2),-1,IF(OR(B335=Localization!$C$121,B335=1),-2)))))</f>
        <v>0</v>
      </c>
      <c r="X335" t="b">
        <f>IF(OR(C335=Localization!$C$123,C335=5),-2,IF(OR(C335=Localization!$C$124,C335=4),-1,IF(OR(C335=Localization!$C$125,C335=3),0,IF(OR(C335=Localization!$C$126,C335=2),2,IF(OR(C335=Localization!$C$127,C335=1),4)))))</f>
        <v>0</v>
      </c>
      <c r="Y335" t="b">
        <f>IF(OR(D335=Localization!$C$117,D335=5),4,IF(OR(D335=Localization!$C$118,D335=4),2,IF(OR(D335=Localization!$C$119,D335=3),0,IF(OR(D335=Localization!$C$120,D335=2),-1,IF(OR(D335=Localization!$C$121,D335=1),-2)))))</f>
        <v>0</v>
      </c>
      <c r="Z335" t="b">
        <f>IF(OR(E335=Localization!$C$123,E335=5),-2,IF(OR(E335=Localization!$C$124,E335=4),-1,IF(OR(E335=Localization!$C$125,E335=3),0,IF(OR(E335=Localization!$C$126,E335=2),2,IF(OR(E335=Localization!$C$127,E335=1),4)))))</f>
        <v>0</v>
      </c>
      <c r="AA335" t="b">
        <f>IF(OR(F335=Localization!$C$117,F335=5),4,IF(OR(F335=Localization!$C$118,F335=4),2,IF(OR(F335=Localization!$C$119,F335=3),0,IF(OR(F335=Localization!$C$120,F335=2),-1,IF(OR(F335=Localization!$C$121,F335=1),-2)))))</f>
        <v>0</v>
      </c>
      <c r="AB335" t="b">
        <f>IF(OR(G335=Localization!$C$123,G335=5),-2,IF(OR(G335=Localization!$C$124,G335=4),-1,IF(OR(G335=Localization!$C$125,G335=3),0,IF(OR(G335=Localization!$C$126,G335=2),2,IF(OR(G335=Localization!$C$127,G335=1),4)))))</f>
        <v>0</v>
      </c>
      <c r="AC335" t="b">
        <f>IF(OR(H335=Localization!$C$117,H335=5),4,IF(OR(H335=Localization!$C$118,H335=4),2,IF(OR(H335=Localization!$C$119,H335=3),0,IF(OR(H335=Localization!$C$120,H335=2),-1,IF(OR(H335=Localization!$C$121,H335=1),-2)))))</f>
        <v>0</v>
      </c>
      <c r="AD335" t="b">
        <f>IF(OR(I335=Localization!$C$123,I335=5),-2,IF(OR(I335=Localization!$C$124,I335=4),-1,IF(OR(I335=Localization!$C$125,I335=3),0,IF(OR(I335=Localization!$C$126,I335=2),2,IF(OR(I335=Localization!$C$127,I335=1),4)))))</f>
        <v>0</v>
      </c>
      <c r="AE335" t="b">
        <f>IF(OR(J335=Localization!$C$117,J335=5),4,IF(OR(J335=Localization!$C$118,J335=4),2,IF(OR(J335=Localization!$C$119,J335=3),0,IF(OR(J335=Localization!$C$120,J335=2),-1,IF(OR(J335=Localization!$C$121,J335=1),-2)))))</f>
        <v>0</v>
      </c>
      <c r="AF335" t="b">
        <f>IF(OR(K335=Localization!$C$123,K335=5),-2,IF(OR(K335=Localization!$C$124,K335=4),-1,IF(OR(K335=Localization!$C$125,K335=3),0,IF(OR(K335=Localization!$C$126,K335=2),2,IF(OR(K335=Localization!$C$127,K335=1),4)))))</f>
        <v>0</v>
      </c>
      <c r="AG335" t="b">
        <f>IF(OR(L335=Localization!$C$117,L335=5),4,IF(OR(L335=Localization!$C$118,L335=4),2,IF(OR(L335=Localization!$C$119,L335=3),0,IF(OR(L335=Localization!$C$120,L335=2),-1,IF(OR(L335=Localization!$C$121,L335=1),-2)))))</f>
        <v>0</v>
      </c>
      <c r="AH335" t="b">
        <f>IF(OR(M335=Localization!$C$123,M335=5),-2,IF(OR(M335=Localization!$C$124,M335=4),-1,IF(OR(M335=Localization!$C$125,M335=3),0,IF(OR(M335=Localization!$C$126,M335=2),2,IF(OR(M335=Localization!$C$127,M335=1),4)))))</f>
        <v>0</v>
      </c>
      <c r="AI335" t="b">
        <f>IF(OR(N335=Localization!$C$117,N335=5),4,IF(OR(N335=Localization!$C$118,N335=4),2,IF(OR(N335=Localization!$C$119,N335=3),0,IF(OR(N335=Localization!$C$120,N335=2),-1,IF(OR(N335=Localization!$C$121,N335=1),-2)))))</f>
        <v>0</v>
      </c>
      <c r="AJ335" t="b">
        <f>IF(OR(O335=Localization!$C$123,O335=5),-2,IF(OR(O335=Localization!$C$124,O335=4),-1,IF(OR(O335=Localization!$C$125,O335=3),0,IF(OR(O335=Localization!$C$126,O335=2),2,IF(OR(O335=Localization!$C$127,O335=1),4)))))</f>
        <v>0</v>
      </c>
      <c r="AK335" t="b">
        <f>IF(OR(P335=Localization!$C$117,P335=5),4,IF(OR(P335=Localization!$C$118,P335=4),2,IF(OR(P335=Localization!$C$119,P335=3),0,IF(OR(P335=Localization!$C$120,P335=2),-1,IF(OR(P335=Localization!$C$121,P335=1),-2)))))</f>
        <v>0</v>
      </c>
      <c r="AL335" t="b">
        <f>IF(OR(Q335=Localization!$C$123,Q335=5),-2,IF(OR(Q335=Localization!$C$124,Q335=4),-1,IF(OR(Q335=Localization!$C$125,Q335=3),0,IF(OR(Q335=Localization!$C$126,Q335=2),2,IF(OR(Q335=Localization!$C$127,Q335=1),4)))))</f>
        <v>0</v>
      </c>
      <c r="AM335" t="b">
        <f>IF(OR(R335=Localization!$C$117,R335=5),4,IF(OR(R335=Localization!$C$118,R335=4),2,IF(OR(R335=Localization!$C$119,R335=3),0,IF(OR(R335=Localization!$C$120,R335=2),-1,IF(OR(R335=Localization!$C$121,R335=1),-2)))))</f>
        <v>0</v>
      </c>
      <c r="AN335" t="b">
        <f>IF(OR(S335=Localization!$C$123,S335=5),-2,IF(OR(S335=Localization!$C$124,S335=4),-1,IF(OR(S335=Localization!$C$125,S335=3),0,IF(OR(S335=Localization!$C$126,S335=2),2,IF(OR(S335=Localization!$C$127,S335=1),4)))))</f>
        <v>0</v>
      </c>
      <c r="AO335" t="b">
        <f>IF(OR(T335=Localization!$C$117,T335=5),4,IF(OR(T335=Localization!$C$118,T335=4),2,IF(OR(T335=Localization!$C$119,T335=3),0,IF(OR(T335=Localization!$C$120,T335=2),-1,IF(OR(T335=Localization!$C$121,T335=1),-2)))))</f>
        <v>0</v>
      </c>
      <c r="AP335" t="b">
        <f>IF(OR(U335=Localization!$C$123,U335=5),-2,IF(OR(U335=Localization!$C$124,U335=4),-1,IF(OR(U335=Localization!$C$125,U335=3),0,IF(OR(U335=Localization!$C$126,U335=2),2,IF(OR(U335=Localization!$C$127,U335=1),4)))))</f>
        <v>0</v>
      </c>
      <c r="AR335" t="str">
        <f t="shared" si="112"/>
        <v>ЛОЖЬЛОЖЬ</v>
      </c>
      <c r="AS335" t="str">
        <f t="shared" si="113"/>
        <v>ЛОЖЬЛОЖЬ</v>
      </c>
      <c r="AT335" t="str">
        <f t="shared" si="114"/>
        <v>ЛОЖЬЛОЖЬ</v>
      </c>
      <c r="AU335" t="str">
        <f t="shared" si="115"/>
        <v>ЛОЖЬЛОЖЬ</v>
      </c>
      <c r="AV335" t="str">
        <f t="shared" si="116"/>
        <v>ЛОЖЬЛОЖЬ</v>
      </c>
      <c r="AW335" t="str">
        <f t="shared" si="117"/>
        <v>ЛОЖЬЛОЖЬ</v>
      </c>
      <c r="AX335" t="str">
        <f t="shared" si="118"/>
        <v>ЛОЖЬЛОЖЬ</v>
      </c>
      <c r="AY335" t="str">
        <f t="shared" si="119"/>
        <v>ЛОЖЬЛОЖЬ</v>
      </c>
      <c r="AZ335" t="str">
        <f t="shared" si="120"/>
        <v>ЛОЖЬЛОЖЬ</v>
      </c>
      <c r="BA335" t="str">
        <f t="shared" si="121"/>
        <v>ЛОЖЬЛОЖЬ</v>
      </c>
      <c r="BC335" t="str">
        <f t="shared" si="122"/>
        <v/>
      </c>
      <c r="BD335" t="str">
        <f t="shared" si="123"/>
        <v/>
      </c>
      <c r="BE335" t="str">
        <f t="shared" si="124"/>
        <v/>
      </c>
      <c r="BF335" t="str">
        <f t="shared" si="125"/>
        <v/>
      </c>
      <c r="BG335" t="str">
        <f t="shared" si="126"/>
        <v/>
      </c>
      <c r="BH335" t="str">
        <f t="shared" si="127"/>
        <v/>
      </c>
      <c r="BI335" t="str">
        <f t="shared" si="128"/>
        <v/>
      </c>
      <c r="BJ335" t="str">
        <f t="shared" si="129"/>
        <v/>
      </c>
      <c r="BK335" t="str">
        <f t="shared" si="130"/>
        <v/>
      </c>
      <c r="BL335" t="str">
        <f t="shared" si="131"/>
        <v/>
      </c>
    </row>
    <row r="336" spans="23:64" x14ac:dyDescent="0.25">
      <c r="W336" t="b">
        <f>IF(OR(B336=Localization!$C$117,B336=5),4,IF(OR(B336=Localization!$C$118,B336=4),2,IF(OR(B336=Localization!$C$119,B336=3),0,IF(OR(B336=Localization!$C$120,B336=2),-1,IF(OR(B336=Localization!$C$121,B336=1),-2)))))</f>
        <v>0</v>
      </c>
      <c r="X336" t="b">
        <f>IF(OR(C336=Localization!$C$123,C336=5),-2,IF(OR(C336=Localization!$C$124,C336=4),-1,IF(OR(C336=Localization!$C$125,C336=3),0,IF(OR(C336=Localization!$C$126,C336=2),2,IF(OR(C336=Localization!$C$127,C336=1),4)))))</f>
        <v>0</v>
      </c>
      <c r="Y336" t="b">
        <f>IF(OR(D336=Localization!$C$117,D336=5),4,IF(OR(D336=Localization!$C$118,D336=4),2,IF(OR(D336=Localization!$C$119,D336=3),0,IF(OR(D336=Localization!$C$120,D336=2),-1,IF(OR(D336=Localization!$C$121,D336=1),-2)))))</f>
        <v>0</v>
      </c>
      <c r="Z336" t="b">
        <f>IF(OR(E336=Localization!$C$123,E336=5),-2,IF(OR(E336=Localization!$C$124,E336=4),-1,IF(OR(E336=Localization!$C$125,E336=3),0,IF(OR(E336=Localization!$C$126,E336=2),2,IF(OR(E336=Localization!$C$127,E336=1),4)))))</f>
        <v>0</v>
      </c>
      <c r="AA336" t="b">
        <f>IF(OR(F336=Localization!$C$117,F336=5),4,IF(OR(F336=Localization!$C$118,F336=4),2,IF(OR(F336=Localization!$C$119,F336=3),0,IF(OR(F336=Localization!$C$120,F336=2),-1,IF(OR(F336=Localization!$C$121,F336=1),-2)))))</f>
        <v>0</v>
      </c>
      <c r="AB336" t="b">
        <f>IF(OR(G336=Localization!$C$123,G336=5),-2,IF(OR(G336=Localization!$C$124,G336=4),-1,IF(OR(G336=Localization!$C$125,G336=3),0,IF(OR(G336=Localization!$C$126,G336=2),2,IF(OR(G336=Localization!$C$127,G336=1),4)))))</f>
        <v>0</v>
      </c>
      <c r="AC336" t="b">
        <f>IF(OR(H336=Localization!$C$117,H336=5),4,IF(OR(H336=Localization!$C$118,H336=4),2,IF(OR(H336=Localization!$C$119,H336=3),0,IF(OR(H336=Localization!$C$120,H336=2),-1,IF(OR(H336=Localization!$C$121,H336=1),-2)))))</f>
        <v>0</v>
      </c>
      <c r="AD336" t="b">
        <f>IF(OR(I336=Localization!$C$123,I336=5),-2,IF(OR(I336=Localization!$C$124,I336=4),-1,IF(OR(I336=Localization!$C$125,I336=3),0,IF(OR(I336=Localization!$C$126,I336=2),2,IF(OR(I336=Localization!$C$127,I336=1),4)))))</f>
        <v>0</v>
      </c>
      <c r="AE336" t="b">
        <f>IF(OR(J336=Localization!$C$117,J336=5),4,IF(OR(J336=Localization!$C$118,J336=4),2,IF(OR(J336=Localization!$C$119,J336=3),0,IF(OR(J336=Localization!$C$120,J336=2),-1,IF(OR(J336=Localization!$C$121,J336=1),-2)))))</f>
        <v>0</v>
      </c>
      <c r="AF336" t="b">
        <f>IF(OR(K336=Localization!$C$123,K336=5),-2,IF(OR(K336=Localization!$C$124,K336=4),-1,IF(OR(K336=Localization!$C$125,K336=3),0,IF(OR(K336=Localization!$C$126,K336=2),2,IF(OR(K336=Localization!$C$127,K336=1),4)))))</f>
        <v>0</v>
      </c>
      <c r="AG336" t="b">
        <f>IF(OR(L336=Localization!$C$117,L336=5),4,IF(OR(L336=Localization!$C$118,L336=4),2,IF(OR(L336=Localization!$C$119,L336=3),0,IF(OR(L336=Localization!$C$120,L336=2),-1,IF(OR(L336=Localization!$C$121,L336=1),-2)))))</f>
        <v>0</v>
      </c>
      <c r="AH336" t="b">
        <f>IF(OR(M336=Localization!$C$123,M336=5),-2,IF(OR(M336=Localization!$C$124,M336=4),-1,IF(OR(M336=Localization!$C$125,M336=3),0,IF(OR(M336=Localization!$C$126,M336=2),2,IF(OR(M336=Localization!$C$127,M336=1),4)))))</f>
        <v>0</v>
      </c>
      <c r="AI336" t="b">
        <f>IF(OR(N336=Localization!$C$117,N336=5),4,IF(OR(N336=Localization!$C$118,N336=4),2,IF(OR(N336=Localization!$C$119,N336=3),0,IF(OR(N336=Localization!$C$120,N336=2),-1,IF(OR(N336=Localization!$C$121,N336=1),-2)))))</f>
        <v>0</v>
      </c>
      <c r="AJ336" t="b">
        <f>IF(OR(O336=Localization!$C$123,O336=5),-2,IF(OR(O336=Localization!$C$124,O336=4),-1,IF(OR(O336=Localization!$C$125,O336=3),0,IF(OR(O336=Localization!$C$126,O336=2),2,IF(OR(O336=Localization!$C$127,O336=1),4)))))</f>
        <v>0</v>
      </c>
      <c r="AK336" t="b">
        <f>IF(OR(P336=Localization!$C$117,P336=5),4,IF(OR(P336=Localization!$C$118,P336=4),2,IF(OR(P336=Localization!$C$119,P336=3),0,IF(OR(P336=Localization!$C$120,P336=2),-1,IF(OR(P336=Localization!$C$121,P336=1),-2)))))</f>
        <v>0</v>
      </c>
      <c r="AL336" t="b">
        <f>IF(OR(Q336=Localization!$C$123,Q336=5),-2,IF(OR(Q336=Localization!$C$124,Q336=4),-1,IF(OR(Q336=Localization!$C$125,Q336=3),0,IF(OR(Q336=Localization!$C$126,Q336=2),2,IF(OR(Q336=Localization!$C$127,Q336=1),4)))))</f>
        <v>0</v>
      </c>
      <c r="AM336" t="b">
        <f>IF(OR(R336=Localization!$C$117,R336=5),4,IF(OR(R336=Localization!$C$118,R336=4),2,IF(OR(R336=Localization!$C$119,R336=3),0,IF(OR(R336=Localization!$C$120,R336=2),-1,IF(OR(R336=Localization!$C$121,R336=1),-2)))))</f>
        <v>0</v>
      </c>
      <c r="AN336" t="b">
        <f>IF(OR(S336=Localization!$C$123,S336=5),-2,IF(OR(S336=Localization!$C$124,S336=4),-1,IF(OR(S336=Localization!$C$125,S336=3),0,IF(OR(S336=Localization!$C$126,S336=2),2,IF(OR(S336=Localization!$C$127,S336=1),4)))))</f>
        <v>0</v>
      </c>
      <c r="AO336" t="b">
        <f>IF(OR(T336=Localization!$C$117,T336=5),4,IF(OR(T336=Localization!$C$118,T336=4),2,IF(OR(T336=Localization!$C$119,T336=3),0,IF(OR(T336=Localization!$C$120,T336=2),-1,IF(OR(T336=Localization!$C$121,T336=1),-2)))))</f>
        <v>0</v>
      </c>
      <c r="AP336" t="b">
        <f>IF(OR(U336=Localization!$C$123,U336=5),-2,IF(OR(U336=Localization!$C$124,U336=4),-1,IF(OR(U336=Localization!$C$125,U336=3),0,IF(OR(U336=Localization!$C$126,U336=2),2,IF(OR(U336=Localization!$C$127,U336=1),4)))))</f>
        <v>0</v>
      </c>
      <c r="AR336" t="str">
        <f t="shared" si="112"/>
        <v>ЛОЖЬЛОЖЬ</v>
      </c>
      <c r="AS336" t="str">
        <f t="shared" si="113"/>
        <v>ЛОЖЬЛОЖЬ</v>
      </c>
      <c r="AT336" t="str">
        <f t="shared" si="114"/>
        <v>ЛОЖЬЛОЖЬ</v>
      </c>
      <c r="AU336" t="str">
        <f t="shared" si="115"/>
        <v>ЛОЖЬЛОЖЬ</v>
      </c>
      <c r="AV336" t="str">
        <f t="shared" si="116"/>
        <v>ЛОЖЬЛОЖЬ</v>
      </c>
      <c r="AW336" t="str">
        <f t="shared" si="117"/>
        <v>ЛОЖЬЛОЖЬ</v>
      </c>
      <c r="AX336" t="str">
        <f t="shared" si="118"/>
        <v>ЛОЖЬЛОЖЬ</v>
      </c>
      <c r="AY336" t="str">
        <f t="shared" si="119"/>
        <v>ЛОЖЬЛОЖЬ</v>
      </c>
      <c r="AZ336" t="str">
        <f t="shared" si="120"/>
        <v>ЛОЖЬЛОЖЬ</v>
      </c>
      <c r="BA336" t="str">
        <f t="shared" si="121"/>
        <v>ЛОЖЬЛОЖЬ</v>
      </c>
      <c r="BC336" t="str">
        <f t="shared" si="122"/>
        <v/>
      </c>
      <c r="BD336" t="str">
        <f t="shared" si="123"/>
        <v/>
      </c>
      <c r="BE336" t="str">
        <f t="shared" si="124"/>
        <v/>
      </c>
      <c r="BF336" t="str">
        <f t="shared" si="125"/>
        <v/>
      </c>
      <c r="BG336" t="str">
        <f t="shared" si="126"/>
        <v/>
      </c>
      <c r="BH336" t="str">
        <f t="shared" si="127"/>
        <v/>
      </c>
      <c r="BI336" t="str">
        <f t="shared" si="128"/>
        <v/>
      </c>
      <c r="BJ336" t="str">
        <f t="shared" si="129"/>
        <v/>
      </c>
      <c r="BK336" t="str">
        <f t="shared" si="130"/>
        <v/>
      </c>
      <c r="BL336" t="str">
        <f t="shared" si="131"/>
        <v/>
      </c>
    </row>
    <row r="337" spans="23:64" x14ac:dyDescent="0.25">
      <c r="W337" t="b">
        <f>IF(OR(B337=Localization!$C$117,B337=5),4,IF(OR(B337=Localization!$C$118,B337=4),2,IF(OR(B337=Localization!$C$119,B337=3),0,IF(OR(B337=Localization!$C$120,B337=2),-1,IF(OR(B337=Localization!$C$121,B337=1),-2)))))</f>
        <v>0</v>
      </c>
      <c r="X337" t="b">
        <f>IF(OR(C337=Localization!$C$123,C337=5),-2,IF(OR(C337=Localization!$C$124,C337=4),-1,IF(OR(C337=Localization!$C$125,C337=3),0,IF(OR(C337=Localization!$C$126,C337=2),2,IF(OR(C337=Localization!$C$127,C337=1),4)))))</f>
        <v>0</v>
      </c>
      <c r="Y337" t="b">
        <f>IF(OR(D337=Localization!$C$117,D337=5),4,IF(OR(D337=Localization!$C$118,D337=4),2,IF(OR(D337=Localization!$C$119,D337=3),0,IF(OR(D337=Localization!$C$120,D337=2),-1,IF(OR(D337=Localization!$C$121,D337=1),-2)))))</f>
        <v>0</v>
      </c>
      <c r="Z337" t="b">
        <f>IF(OR(E337=Localization!$C$123,E337=5),-2,IF(OR(E337=Localization!$C$124,E337=4),-1,IF(OR(E337=Localization!$C$125,E337=3),0,IF(OR(E337=Localization!$C$126,E337=2),2,IF(OR(E337=Localization!$C$127,E337=1),4)))))</f>
        <v>0</v>
      </c>
      <c r="AA337" t="b">
        <f>IF(OR(F337=Localization!$C$117,F337=5),4,IF(OR(F337=Localization!$C$118,F337=4),2,IF(OR(F337=Localization!$C$119,F337=3),0,IF(OR(F337=Localization!$C$120,F337=2),-1,IF(OR(F337=Localization!$C$121,F337=1),-2)))))</f>
        <v>0</v>
      </c>
      <c r="AB337" t="b">
        <f>IF(OR(G337=Localization!$C$123,G337=5),-2,IF(OR(G337=Localization!$C$124,G337=4),-1,IF(OR(G337=Localization!$C$125,G337=3),0,IF(OR(G337=Localization!$C$126,G337=2),2,IF(OR(G337=Localization!$C$127,G337=1),4)))))</f>
        <v>0</v>
      </c>
      <c r="AC337" t="b">
        <f>IF(OR(H337=Localization!$C$117,H337=5),4,IF(OR(H337=Localization!$C$118,H337=4),2,IF(OR(H337=Localization!$C$119,H337=3),0,IF(OR(H337=Localization!$C$120,H337=2),-1,IF(OR(H337=Localization!$C$121,H337=1),-2)))))</f>
        <v>0</v>
      </c>
      <c r="AD337" t="b">
        <f>IF(OR(I337=Localization!$C$123,I337=5),-2,IF(OR(I337=Localization!$C$124,I337=4),-1,IF(OR(I337=Localization!$C$125,I337=3),0,IF(OR(I337=Localization!$C$126,I337=2),2,IF(OR(I337=Localization!$C$127,I337=1),4)))))</f>
        <v>0</v>
      </c>
      <c r="AE337" t="b">
        <f>IF(OR(J337=Localization!$C$117,J337=5),4,IF(OR(J337=Localization!$C$118,J337=4),2,IF(OR(J337=Localization!$C$119,J337=3),0,IF(OR(J337=Localization!$C$120,J337=2),-1,IF(OR(J337=Localization!$C$121,J337=1),-2)))))</f>
        <v>0</v>
      </c>
      <c r="AF337" t="b">
        <f>IF(OR(K337=Localization!$C$123,K337=5),-2,IF(OR(K337=Localization!$C$124,K337=4),-1,IF(OR(K337=Localization!$C$125,K337=3),0,IF(OR(K337=Localization!$C$126,K337=2),2,IF(OR(K337=Localization!$C$127,K337=1),4)))))</f>
        <v>0</v>
      </c>
      <c r="AG337" t="b">
        <f>IF(OR(L337=Localization!$C$117,L337=5),4,IF(OR(L337=Localization!$C$118,L337=4),2,IF(OR(L337=Localization!$C$119,L337=3),0,IF(OR(L337=Localization!$C$120,L337=2),-1,IF(OR(L337=Localization!$C$121,L337=1),-2)))))</f>
        <v>0</v>
      </c>
      <c r="AH337" t="b">
        <f>IF(OR(M337=Localization!$C$123,M337=5),-2,IF(OR(M337=Localization!$C$124,M337=4),-1,IF(OR(M337=Localization!$C$125,M337=3),0,IF(OR(M337=Localization!$C$126,M337=2),2,IF(OR(M337=Localization!$C$127,M337=1),4)))))</f>
        <v>0</v>
      </c>
      <c r="AI337" t="b">
        <f>IF(OR(N337=Localization!$C$117,N337=5),4,IF(OR(N337=Localization!$C$118,N337=4),2,IF(OR(N337=Localization!$C$119,N337=3),0,IF(OR(N337=Localization!$C$120,N337=2),-1,IF(OR(N337=Localization!$C$121,N337=1),-2)))))</f>
        <v>0</v>
      </c>
      <c r="AJ337" t="b">
        <f>IF(OR(O337=Localization!$C$123,O337=5),-2,IF(OR(O337=Localization!$C$124,O337=4),-1,IF(OR(O337=Localization!$C$125,O337=3),0,IF(OR(O337=Localization!$C$126,O337=2),2,IF(OR(O337=Localization!$C$127,O337=1),4)))))</f>
        <v>0</v>
      </c>
      <c r="AK337" t="b">
        <f>IF(OR(P337=Localization!$C$117,P337=5),4,IF(OR(P337=Localization!$C$118,P337=4),2,IF(OR(P337=Localization!$C$119,P337=3),0,IF(OR(P337=Localization!$C$120,P337=2),-1,IF(OR(P337=Localization!$C$121,P337=1),-2)))))</f>
        <v>0</v>
      </c>
      <c r="AL337" t="b">
        <f>IF(OR(Q337=Localization!$C$123,Q337=5),-2,IF(OR(Q337=Localization!$C$124,Q337=4),-1,IF(OR(Q337=Localization!$C$125,Q337=3),0,IF(OR(Q337=Localization!$C$126,Q337=2),2,IF(OR(Q337=Localization!$C$127,Q337=1),4)))))</f>
        <v>0</v>
      </c>
      <c r="AM337" t="b">
        <f>IF(OR(R337=Localization!$C$117,R337=5),4,IF(OR(R337=Localization!$C$118,R337=4),2,IF(OR(R337=Localization!$C$119,R337=3),0,IF(OR(R337=Localization!$C$120,R337=2),-1,IF(OR(R337=Localization!$C$121,R337=1),-2)))))</f>
        <v>0</v>
      </c>
      <c r="AN337" t="b">
        <f>IF(OR(S337=Localization!$C$123,S337=5),-2,IF(OR(S337=Localization!$C$124,S337=4),-1,IF(OR(S337=Localization!$C$125,S337=3),0,IF(OR(S337=Localization!$C$126,S337=2),2,IF(OR(S337=Localization!$C$127,S337=1),4)))))</f>
        <v>0</v>
      </c>
      <c r="AO337" t="b">
        <f>IF(OR(T337=Localization!$C$117,T337=5),4,IF(OR(T337=Localization!$C$118,T337=4),2,IF(OR(T337=Localization!$C$119,T337=3),0,IF(OR(T337=Localization!$C$120,T337=2),-1,IF(OR(T337=Localization!$C$121,T337=1),-2)))))</f>
        <v>0</v>
      </c>
      <c r="AP337" t="b">
        <f>IF(OR(U337=Localization!$C$123,U337=5),-2,IF(OR(U337=Localization!$C$124,U337=4),-1,IF(OR(U337=Localization!$C$125,U337=3),0,IF(OR(U337=Localization!$C$126,U337=2),2,IF(OR(U337=Localization!$C$127,U337=1),4)))))</f>
        <v>0</v>
      </c>
      <c r="AR337" t="str">
        <f t="shared" si="112"/>
        <v>ЛОЖЬЛОЖЬ</v>
      </c>
      <c r="AS337" t="str">
        <f t="shared" si="113"/>
        <v>ЛОЖЬЛОЖЬ</v>
      </c>
      <c r="AT337" t="str">
        <f t="shared" si="114"/>
        <v>ЛОЖЬЛОЖЬ</v>
      </c>
      <c r="AU337" t="str">
        <f t="shared" si="115"/>
        <v>ЛОЖЬЛОЖЬ</v>
      </c>
      <c r="AV337" t="str">
        <f t="shared" si="116"/>
        <v>ЛОЖЬЛОЖЬ</v>
      </c>
      <c r="AW337" t="str">
        <f t="shared" si="117"/>
        <v>ЛОЖЬЛОЖЬ</v>
      </c>
      <c r="AX337" t="str">
        <f t="shared" si="118"/>
        <v>ЛОЖЬЛОЖЬ</v>
      </c>
      <c r="AY337" t="str">
        <f t="shared" si="119"/>
        <v>ЛОЖЬЛОЖЬ</v>
      </c>
      <c r="AZ337" t="str">
        <f t="shared" si="120"/>
        <v>ЛОЖЬЛОЖЬ</v>
      </c>
      <c r="BA337" t="str">
        <f t="shared" si="121"/>
        <v>ЛОЖЬЛОЖЬ</v>
      </c>
      <c r="BC337" t="str">
        <f t="shared" si="122"/>
        <v/>
      </c>
      <c r="BD337" t="str">
        <f t="shared" si="123"/>
        <v/>
      </c>
      <c r="BE337" t="str">
        <f t="shared" si="124"/>
        <v/>
      </c>
      <c r="BF337" t="str">
        <f t="shared" si="125"/>
        <v/>
      </c>
      <c r="BG337" t="str">
        <f t="shared" si="126"/>
        <v/>
      </c>
      <c r="BH337" t="str">
        <f t="shared" si="127"/>
        <v/>
      </c>
      <c r="BI337" t="str">
        <f t="shared" si="128"/>
        <v/>
      </c>
      <c r="BJ337" t="str">
        <f t="shared" si="129"/>
        <v/>
      </c>
      <c r="BK337" t="str">
        <f t="shared" si="130"/>
        <v/>
      </c>
      <c r="BL337" t="str">
        <f t="shared" si="131"/>
        <v/>
      </c>
    </row>
    <row r="338" spans="23:64" x14ac:dyDescent="0.25">
      <c r="W338" t="b">
        <f>IF(OR(B338=Localization!$C$117,B338=5),4,IF(OR(B338=Localization!$C$118,B338=4),2,IF(OR(B338=Localization!$C$119,B338=3),0,IF(OR(B338=Localization!$C$120,B338=2),-1,IF(OR(B338=Localization!$C$121,B338=1),-2)))))</f>
        <v>0</v>
      </c>
      <c r="X338" t="b">
        <f>IF(OR(C338=Localization!$C$123,C338=5),-2,IF(OR(C338=Localization!$C$124,C338=4),-1,IF(OR(C338=Localization!$C$125,C338=3),0,IF(OR(C338=Localization!$C$126,C338=2),2,IF(OR(C338=Localization!$C$127,C338=1),4)))))</f>
        <v>0</v>
      </c>
      <c r="Y338" t="b">
        <f>IF(OR(D338=Localization!$C$117,D338=5),4,IF(OR(D338=Localization!$C$118,D338=4),2,IF(OR(D338=Localization!$C$119,D338=3),0,IF(OR(D338=Localization!$C$120,D338=2),-1,IF(OR(D338=Localization!$C$121,D338=1),-2)))))</f>
        <v>0</v>
      </c>
      <c r="Z338" t="b">
        <f>IF(OR(E338=Localization!$C$123,E338=5),-2,IF(OR(E338=Localization!$C$124,E338=4),-1,IF(OR(E338=Localization!$C$125,E338=3),0,IF(OR(E338=Localization!$C$126,E338=2),2,IF(OR(E338=Localization!$C$127,E338=1),4)))))</f>
        <v>0</v>
      </c>
      <c r="AA338" t="b">
        <f>IF(OR(F338=Localization!$C$117,F338=5),4,IF(OR(F338=Localization!$C$118,F338=4),2,IF(OR(F338=Localization!$C$119,F338=3),0,IF(OR(F338=Localization!$C$120,F338=2),-1,IF(OR(F338=Localization!$C$121,F338=1),-2)))))</f>
        <v>0</v>
      </c>
      <c r="AB338" t="b">
        <f>IF(OR(G338=Localization!$C$123,G338=5),-2,IF(OR(G338=Localization!$C$124,G338=4),-1,IF(OR(G338=Localization!$C$125,G338=3),0,IF(OR(G338=Localization!$C$126,G338=2),2,IF(OR(G338=Localization!$C$127,G338=1),4)))))</f>
        <v>0</v>
      </c>
      <c r="AC338" t="b">
        <f>IF(OR(H338=Localization!$C$117,H338=5),4,IF(OR(H338=Localization!$C$118,H338=4),2,IF(OR(H338=Localization!$C$119,H338=3),0,IF(OR(H338=Localization!$C$120,H338=2),-1,IF(OR(H338=Localization!$C$121,H338=1),-2)))))</f>
        <v>0</v>
      </c>
      <c r="AD338" t="b">
        <f>IF(OR(I338=Localization!$C$123,I338=5),-2,IF(OR(I338=Localization!$C$124,I338=4),-1,IF(OR(I338=Localization!$C$125,I338=3),0,IF(OR(I338=Localization!$C$126,I338=2),2,IF(OR(I338=Localization!$C$127,I338=1),4)))))</f>
        <v>0</v>
      </c>
      <c r="AE338" t="b">
        <f>IF(OR(J338=Localization!$C$117,J338=5),4,IF(OR(J338=Localization!$C$118,J338=4),2,IF(OR(J338=Localization!$C$119,J338=3),0,IF(OR(J338=Localization!$C$120,J338=2),-1,IF(OR(J338=Localization!$C$121,J338=1),-2)))))</f>
        <v>0</v>
      </c>
      <c r="AF338" t="b">
        <f>IF(OR(K338=Localization!$C$123,K338=5),-2,IF(OR(K338=Localization!$C$124,K338=4),-1,IF(OR(K338=Localization!$C$125,K338=3),0,IF(OR(K338=Localization!$C$126,K338=2),2,IF(OR(K338=Localization!$C$127,K338=1),4)))))</f>
        <v>0</v>
      </c>
      <c r="AG338" t="b">
        <f>IF(OR(L338=Localization!$C$117,L338=5),4,IF(OR(L338=Localization!$C$118,L338=4),2,IF(OR(L338=Localization!$C$119,L338=3),0,IF(OR(L338=Localization!$C$120,L338=2),-1,IF(OR(L338=Localization!$C$121,L338=1),-2)))))</f>
        <v>0</v>
      </c>
      <c r="AH338" t="b">
        <f>IF(OR(M338=Localization!$C$123,M338=5),-2,IF(OR(M338=Localization!$C$124,M338=4),-1,IF(OR(M338=Localization!$C$125,M338=3),0,IF(OR(M338=Localization!$C$126,M338=2),2,IF(OR(M338=Localization!$C$127,M338=1),4)))))</f>
        <v>0</v>
      </c>
      <c r="AI338" t="b">
        <f>IF(OR(N338=Localization!$C$117,N338=5),4,IF(OR(N338=Localization!$C$118,N338=4),2,IF(OR(N338=Localization!$C$119,N338=3),0,IF(OR(N338=Localization!$C$120,N338=2),-1,IF(OR(N338=Localization!$C$121,N338=1),-2)))))</f>
        <v>0</v>
      </c>
      <c r="AJ338" t="b">
        <f>IF(OR(O338=Localization!$C$123,O338=5),-2,IF(OR(O338=Localization!$C$124,O338=4),-1,IF(OR(O338=Localization!$C$125,O338=3),0,IF(OR(O338=Localization!$C$126,O338=2),2,IF(OR(O338=Localization!$C$127,O338=1),4)))))</f>
        <v>0</v>
      </c>
      <c r="AK338" t="b">
        <f>IF(OR(P338=Localization!$C$117,P338=5),4,IF(OR(P338=Localization!$C$118,P338=4),2,IF(OR(P338=Localization!$C$119,P338=3),0,IF(OR(P338=Localization!$C$120,P338=2),-1,IF(OR(P338=Localization!$C$121,P338=1),-2)))))</f>
        <v>0</v>
      </c>
      <c r="AL338" t="b">
        <f>IF(OR(Q338=Localization!$C$123,Q338=5),-2,IF(OR(Q338=Localization!$C$124,Q338=4),-1,IF(OR(Q338=Localization!$C$125,Q338=3),0,IF(OR(Q338=Localization!$C$126,Q338=2),2,IF(OR(Q338=Localization!$C$127,Q338=1),4)))))</f>
        <v>0</v>
      </c>
      <c r="AM338" t="b">
        <f>IF(OR(R338=Localization!$C$117,R338=5),4,IF(OR(R338=Localization!$C$118,R338=4),2,IF(OR(R338=Localization!$C$119,R338=3),0,IF(OR(R338=Localization!$C$120,R338=2),-1,IF(OR(R338=Localization!$C$121,R338=1),-2)))))</f>
        <v>0</v>
      </c>
      <c r="AN338" t="b">
        <f>IF(OR(S338=Localization!$C$123,S338=5),-2,IF(OR(S338=Localization!$C$124,S338=4),-1,IF(OR(S338=Localization!$C$125,S338=3),0,IF(OR(S338=Localization!$C$126,S338=2),2,IF(OR(S338=Localization!$C$127,S338=1),4)))))</f>
        <v>0</v>
      </c>
      <c r="AO338" t="b">
        <f>IF(OR(T338=Localization!$C$117,T338=5),4,IF(OR(T338=Localization!$C$118,T338=4),2,IF(OR(T338=Localization!$C$119,T338=3),0,IF(OR(T338=Localization!$C$120,T338=2),-1,IF(OR(T338=Localization!$C$121,T338=1),-2)))))</f>
        <v>0</v>
      </c>
      <c r="AP338" t="b">
        <f>IF(OR(U338=Localization!$C$123,U338=5),-2,IF(OR(U338=Localization!$C$124,U338=4),-1,IF(OR(U338=Localization!$C$125,U338=3),0,IF(OR(U338=Localization!$C$126,U338=2),2,IF(OR(U338=Localization!$C$127,U338=1),4)))))</f>
        <v>0</v>
      </c>
      <c r="AR338" t="str">
        <f t="shared" si="112"/>
        <v>ЛОЖЬЛОЖЬ</v>
      </c>
      <c r="AS338" t="str">
        <f t="shared" si="113"/>
        <v>ЛОЖЬЛОЖЬ</v>
      </c>
      <c r="AT338" t="str">
        <f t="shared" si="114"/>
        <v>ЛОЖЬЛОЖЬ</v>
      </c>
      <c r="AU338" t="str">
        <f t="shared" si="115"/>
        <v>ЛОЖЬЛОЖЬ</v>
      </c>
      <c r="AV338" t="str">
        <f t="shared" si="116"/>
        <v>ЛОЖЬЛОЖЬ</v>
      </c>
      <c r="AW338" t="str">
        <f t="shared" si="117"/>
        <v>ЛОЖЬЛОЖЬ</v>
      </c>
      <c r="AX338" t="str">
        <f t="shared" si="118"/>
        <v>ЛОЖЬЛОЖЬ</v>
      </c>
      <c r="AY338" t="str">
        <f t="shared" si="119"/>
        <v>ЛОЖЬЛОЖЬ</v>
      </c>
      <c r="AZ338" t="str">
        <f t="shared" si="120"/>
        <v>ЛОЖЬЛОЖЬ</v>
      </c>
      <c r="BA338" t="str">
        <f t="shared" si="121"/>
        <v>ЛОЖЬЛОЖЬ</v>
      </c>
      <c r="BC338" t="str">
        <f t="shared" si="122"/>
        <v/>
      </c>
      <c r="BD338" t="str">
        <f t="shared" si="123"/>
        <v/>
      </c>
      <c r="BE338" t="str">
        <f t="shared" si="124"/>
        <v/>
      </c>
      <c r="BF338" t="str">
        <f t="shared" si="125"/>
        <v/>
      </c>
      <c r="BG338" t="str">
        <f t="shared" si="126"/>
        <v/>
      </c>
      <c r="BH338" t="str">
        <f t="shared" si="127"/>
        <v/>
      </c>
      <c r="BI338" t="str">
        <f t="shared" si="128"/>
        <v/>
      </c>
      <c r="BJ338" t="str">
        <f t="shared" si="129"/>
        <v/>
      </c>
      <c r="BK338" t="str">
        <f t="shared" si="130"/>
        <v/>
      </c>
      <c r="BL338" t="str">
        <f t="shared" si="131"/>
        <v/>
      </c>
    </row>
    <row r="339" spans="23:64" x14ac:dyDescent="0.25">
      <c r="W339" t="b">
        <f>IF(OR(B339=Localization!$C$117,B339=5),4,IF(OR(B339=Localization!$C$118,B339=4),2,IF(OR(B339=Localization!$C$119,B339=3),0,IF(OR(B339=Localization!$C$120,B339=2),-1,IF(OR(B339=Localization!$C$121,B339=1),-2)))))</f>
        <v>0</v>
      </c>
      <c r="X339" t="b">
        <f>IF(OR(C339=Localization!$C$123,C339=5),-2,IF(OR(C339=Localization!$C$124,C339=4),-1,IF(OR(C339=Localization!$C$125,C339=3),0,IF(OR(C339=Localization!$C$126,C339=2),2,IF(OR(C339=Localization!$C$127,C339=1),4)))))</f>
        <v>0</v>
      </c>
      <c r="Y339" t="b">
        <f>IF(OR(D339=Localization!$C$117,D339=5),4,IF(OR(D339=Localization!$C$118,D339=4),2,IF(OR(D339=Localization!$C$119,D339=3),0,IF(OR(D339=Localization!$C$120,D339=2),-1,IF(OR(D339=Localization!$C$121,D339=1),-2)))))</f>
        <v>0</v>
      </c>
      <c r="Z339" t="b">
        <f>IF(OR(E339=Localization!$C$123,E339=5),-2,IF(OR(E339=Localization!$C$124,E339=4),-1,IF(OR(E339=Localization!$C$125,E339=3),0,IF(OR(E339=Localization!$C$126,E339=2),2,IF(OR(E339=Localization!$C$127,E339=1),4)))))</f>
        <v>0</v>
      </c>
      <c r="AA339" t="b">
        <f>IF(OR(F339=Localization!$C$117,F339=5),4,IF(OR(F339=Localization!$C$118,F339=4),2,IF(OR(F339=Localization!$C$119,F339=3),0,IF(OR(F339=Localization!$C$120,F339=2),-1,IF(OR(F339=Localization!$C$121,F339=1),-2)))))</f>
        <v>0</v>
      </c>
      <c r="AB339" t="b">
        <f>IF(OR(G339=Localization!$C$123,G339=5),-2,IF(OR(G339=Localization!$C$124,G339=4),-1,IF(OR(G339=Localization!$C$125,G339=3),0,IF(OR(G339=Localization!$C$126,G339=2),2,IF(OR(G339=Localization!$C$127,G339=1),4)))))</f>
        <v>0</v>
      </c>
      <c r="AC339" t="b">
        <f>IF(OR(H339=Localization!$C$117,H339=5),4,IF(OR(H339=Localization!$C$118,H339=4),2,IF(OR(H339=Localization!$C$119,H339=3),0,IF(OR(H339=Localization!$C$120,H339=2),-1,IF(OR(H339=Localization!$C$121,H339=1),-2)))))</f>
        <v>0</v>
      </c>
      <c r="AD339" t="b">
        <f>IF(OR(I339=Localization!$C$123,I339=5),-2,IF(OR(I339=Localization!$C$124,I339=4),-1,IF(OR(I339=Localization!$C$125,I339=3),0,IF(OR(I339=Localization!$C$126,I339=2),2,IF(OR(I339=Localization!$C$127,I339=1),4)))))</f>
        <v>0</v>
      </c>
      <c r="AE339" t="b">
        <f>IF(OR(J339=Localization!$C$117,J339=5),4,IF(OR(J339=Localization!$C$118,J339=4),2,IF(OR(J339=Localization!$C$119,J339=3),0,IF(OR(J339=Localization!$C$120,J339=2),-1,IF(OR(J339=Localization!$C$121,J339=1),-2)))))</f>
        <v>0</v>
      </c>
      <c r="AF339" t="b">
        <f>IF(OR(K339=Localization!$C$123,K339=5),-2,IF(OR(K339=Localization!$C$124,K339=4),-1,IF(OR(K339=Localization!$C$125,K339=3),0,IF(OR(K339=Localization!$C$126,K339=2),2,IF(OR(K339=Localization!$C$127,K339=1),4)))))</f>
        <v>0</v>
      </c>
      <c r="AG339" t="b">
        <f>IF(OR(L339=Localization!$C$117,L339=5),4,IF(OR(L339=Localization!$C$118,L339=4),2,IF(OR(L339=Localization!$C$119,L339=3),0,IF(OR(L339=Localization!$C$120,L339=2),-1,IF(OR(L339=Localization!$C$121,L339=1),-2)))))</f>
        <v>0</v>
      </c>
      <c r="AH339" t="b">
        <f>IF(OR(M339=Localization!$C$123,M339=5),-2,IF(OR(M339=Localization!$C$124,M339=4),-1,IF(OR(M339=Localization!$C$125,M339=3),0,IF(OR(M339=Localization!$C$126,M339=2),2,IF(OR(M339=Localization!$C$127,M339=1),4)))))</f>
        <v>0</v>
      </c>
      <c r="AI339" t="b">
        <f>IF(OR(N339=Localization!$C$117,N339=5),4,IF(OR(N339=Localization!$C$118,N339=4),2,IF(OR(N339=Localization!$C$119,N339=3),0,IF(OR(N339=Localization!$C$120,N339=2),-1,IF(OR(N339=Localization!$C$121,N339=1),-2)))))</f>
        <v>0</v>
      </c>
      <c r="AJ339" t="b">
        <f>IF(OR(O339=Localization!$C$123,O339=5),-2,IF(OR(O339=Localization!$C$124,O339=4),-1,IF(OR(O339=Localization!$C$125,O339=3),0,IF(OR(O339=Localization!$C$126,O339=2),2,IF(OR(O339=Localization!$C$127,O339=1),4)))))</f>
        <v>0</v>
      </c>
      <c r="AK339" t="b">
        <f>IF(OR(P339=Localization!$C$117,P339=5),4,IF(OR(P339=Localization!$C$118,P339=4),2,IF(OR(P339=Localization!$C$119,P339=3),0,IF(OR(P339=Localization!$C$120,P339=2),-1,IF(OR(P339=Localization!$C$121,P339=1),-2)))))</f>
        <v>0</v>
      </c>
      <c r="AL339" t="b">
        <f>IF(OR(Q339=Localization!$C$123,Q339=5),-2,IF(OR(Q339=Localization!$C$124,Q339=4),-1,IF(OR(Q339=Localization!$C$125,Q339=3),0,IF(OR(Q339=Localization!$C$126,Q339=2),2,IF(OR(Q339=Localization!$C$127,Q339=1),4)))))</f>
        <v>0</v>
      </c>
      <c r="AM339" t="b">
        <f>IF(OR(R339=Localization!$C$117,R339=5),4,IF(OR(R339=Localization!$C$118,R339=4),2,IF(OR(R339=Localization!$C$119,R339=3),0,IF(OR(R339=Localization!$C$120,R339=2),-1,IF(OR(R339=Localization!$C$121,R339=1),-2)))))</f>
        <v>0</v>
      </c>
      <c r="AN339" t="b">
        <f>IF(OR(S339=Localization!$C$123,S339=5),-2,IF(OR(S339=Localization!$C$124,S339=4),-1,IF(OR(S339=Localization!$C$125,S339=3),0,IF(OR(S339=Localization!$C$126,S339=2),2,IF(OR(S339=Localization!$C$127,S339=1),4)))))</f>
        <v>0</v>
      </c>
      <c r="AO339" t="b">
        <f>IF(OR(T339=Localization!$C$117,T339=5),4,IF(OR(T339=Localization!$C$118,T339=4),2,IF(OR(T339=Localization!$C$119,T339=3),0,IF(OR(T339=Localization!$C$120,T339=2),-1,IF(OR(T339=Localization!$C$121,T339=1),-2)))))</f>
        <v>0</v>
      </c>
      <c r="AP339" t="b">
        <f>IF(OR(U339=Localization!$C$123,U339=5),-2,IF(OR(U339=Localization!$C$124,U339=4),-1,IF(OR(U339=Localization!$C$125,U339=3),0,IF(OR(U339=Localization!$C$126,U339=2),2,IF(OR(U339=Localization!$C$127,U339=1),4)))))</f>
        <v>0</v>
      </c>
      <c r="AR339" t="str">
        <f t="shared" si="112"/>
        <v>ЛОЖЬЛОЖЬ</v>
      </c>
      <c r="AS339" t="str">
        <f t="shared" si="113"/>
        <v>ЛОЖЬЛОЖЬ</v>
      </c>
      <c r="AT339" t="str">
        <f t="shared" si="114"/>
        <v>ЛОЖЬЛОЖЬ</v>
      </c>
      <c r="AU339" t="str">
        <f t="shared" si="115"/>
        <v>ЛОЖЬЛОЖЬ</v>
      </c>
      <c r="AV339" t="str">
        <f t="shared" si="116"/>
        <v>ЛОЖЬЛОЖЬ</v>
      </c>
      <c r="AW339" t="str">
        <f t="shared" si="117"/>
        <v>ЛОЖЬЛОЖЬ</v>
      </c>
      <c r="AX339" t="str">
        <f t="shared" si="118"/>
        <v>ЛОЖЬЛОЖЬ</v>
      </c>
      <c r="AY339" t="str">
        <f t="shared" si="119"/>
        <v>ЛОЖЬЛОЖЬ</v>
      </c>
      <c r="AZ339" t="str">
        <f t="shared" si="120"/>
        <v>ЛОЖЬЛОЖЬ</v>
      </c>
      <c r="BA339" t="str">
        <f t="shared" si="121"/>
        <v>ЛОЖЬЛОЖЬ</v>
      </c>
      <c r="BC339" t="str">
        <f t="shared" si="122"/>
        <v/>
      </c>
      <c r="BD339" t="str">
        <f t="shared" si="123"/>
        <v/>
      </c>
      <c r="BE339" t="str">
        <f t="shared" si="124"/>
        <v/>
      </c>
      <c r="BF339" t="str">
        <f t="shared" si="125"/>
        <v/>
      </c>
      <c r="BG339" t="str">
        <f t="shared" si="126"/>
        <v/>
      </c>
      <c r="BH339" t="str">
        <f t="shared" si="127"/>
        <v/>
      </c>
      <c r="BI339" t="str">
        <f t="shared" si="128"/>
        <v/>
      </c>
      <c r="BJ339" t="str">
        <f t="shared" si="129"/>
        <v/>
      </c>
      <c r="BK339" t="str">
        <f t="shared" si="130"/>
        <v/>
      </c>
      <c r="BL339" t="str">
        <f t="shared" si="131"/>
        <v/>
      </c>
    </row>
    <row r="340" spans="23:64" x14ac:dyDescent="0.25">
      <c r="W340" t="b">
        <f>IF(OR(B340=Localization!$C$117,B340=5),4,IF(OR(B340=Localization!$C$118,B340=4),2,IF(OR(B340=Localization!$C$119,B340=3),0,IF(OR(B340=Localization!$C$120,B340=2),-1,IF(OR(B340=Localization!$C$121,B340=1),-2)))))</f>
        <v>0</v>
      </c>
      <c r="X340" t="b">
        <f>IF(OR(C340=Localization!$C$123,C340=5),-2,IF(OR(C340=Localization!$C$124,C340=4),-1,IF(OR(C340=Localization!$C$125,C340=3),0,IF(OR(C340=Localization!$C$126,C340=2),2,IF(OR(C340=Localization!$C$127,C340=1),4)))))</f>
        <v>0</v>
      </c>
      <c r="Y340" t="b">
        <f>IF(OR(D340=Localization!$C$117,D340=5),4,IF(OR(D340=Localization!$C$118,D340=4),2,IF(OR(D340=Localization!$C$119,D340=3),0,IF(OR(D340=Localization!$C$120,D340=2),-1,IF(OR(D340=Localization!$C$121,D340=1),-2)))))</f>
        <v>0</v>
      </c>
      <c r="Z340" t="b">
        <f>IF(OR(E340=Localization!$C$123,E340=5),-2,IF(OR(E340=Localization!$C$124,E340=4),-1,IF(OR(E340=Localization!$C$125,E340=3),0,IF(OR(E340=Localization!$C$126,E340=2),2,IF(OR(E340=Localization!$C$127,E340=1),4)))))</f>
        <v>0</v>
      </c>
      <c r="AA340" t="b">
        <f>IF(OR(F340=Localization!$C$117,F340=5),4,IF(OR(F340=Localization!$C$118,F340=4),2,IF(OR(F340=Localization!$C$119,F340=3),0,IF(OR(F340=Localization!$C$120,F340=2),-1,IF(OR(F340=Localization!$C$121,F340=1),-2)))))</f>
        <v>0</v>
      </c>
      <c r="AB340" t="b">
        <f>IF(OR(G340=Localization!$C$123,G340=5),-2,IF(OR(G340=Localization!$C$124,G340=4),-1,IF(OR(G340=Localization!$C$125,G340=3),0,IF(OR(G340=Localization!$C$126,G340=2),2,IF(OR(G340=Localization!$C$127,G340=1),4)))))</f>
        <v>0</v>
      </c>
      <c r="AC340" t="b">
        <f>IF(OR(H340=Localization!$C$117,H340=5),4,IF(OR(H340=Localization!$C$118,H340=4),2,IF(OR(H340=Localization!$C$119,H340=3),0,IF(OR(H340=Localization!$C$120,H340=2),-1,IF(OR(H340=Localization!$C$121,H340=1),-2)))))</f>
        <v>0</v>
      </c>
      <c r="AD340" t="b">
        <f>IF(OR(I340=Localization!$C$123,I340=5),-2,IF(OR(I340=Localization!$C$124,I340=4),-1,IF(OR(I340=Localization!$C$125,I340=3),0,IF(OR(I340=Localization!$C$126,I340=2),2,IF(OR(I340=Localization!$C$127,I340=1),4)))))</f>
        <v>0</v>
      </c>
      <c r="AE340" t="b">
        <f>IF(OR(J340=Localization!$C$117,J340=5),4,IF(OR(J340=Localization!$C$118,J340=4),2,IF(OR(J340=Localization!$C$119,J340=3),0,IF(OR(J340=Localization!$C$120,J340=2),-1,IF(OR(J340=Localization!$C$121,J340=1),-2)))))</f>
        <v>0</v>
      </c>
      <c r="AF340" t="b">
        <f>IF(OR(K340=Localization!$C$123,K340=5),-2,IF(OR(K340=Localization!$C$124,K340=4),-1,IF(OR(K340=Localization!$C$125,K340=3),0,IF(OR(K340=Localization!$C$126,K340=2),2,IF(OR(K340=Localization!$C$127,K340=1),4)))))</f>
        <v>0</v>
      </c>
      <c r="AG340" t="b">
        <f>IF(OR(L340=Localization!$C$117,L340=5),4,IF(OR(L340=Localization!$C$118,L340=4),2,IF(OR(L340=Localization!$C$119,L340=3),0,IF(OR(L340=Localization!$C$120,L340=2),-1,IF(OR(L340=Localization!$C$121,L340=1),-2)))))</f>
        <v>0</v>
      </c>
      <c r="AH340" t="b">
        <f>IF(OR(M340=Localization!$C$123,M340=5),-2,IF(OR(M340=Localization!$C$124,M340=4),-1,IF(OR(M340=Localization!$C$125,M340=3),0,IF(OR(M340=Localization!$C$126,M340=2),2,IF(OR(M340=Localization!$C$127,M340=1),4)))))</f>
        <v>0</v>
      </c>
      <c r="AI340" t="b">
        <f>IF(OR(N340=Localization!$C$117,N340=5),4,IF(OR(N340=Localization!$C$118,N340=4),2,IF(OR(N340=Localization!$C$119,N340=3),0,IF(OR(N340=Localization!$C$120,N340=2),-1,IF(OR(N340=Localization!$C$121,N340=1),-2)))))</f>
        <v>0</v>
      </c>
      <c r="AJ340" t="b">
        <f>IF(OR(O340=Localization!$C$123,O340=5),-2,IF(OR(O340=Localization!$C$124,O340=4),-1,IF(OR(O340=Localization!$C$125,O340=3),0,IF(OR(O340=Localization!$C$126,O340=2),2,IF(OR(O340=Localization!$C$127,O340=1),4)))))</f>
        <v>0</v>
      </c>
      <c r="AK340" t="b">
        <f>IF(OR(P340=Localization!$C$117,P340=5),4,IF(OR(P340=Localization!$C$118,P340=4),2,IF(OR(P340=Localization!$C$119,P340=3),0,IF(OR(P340=Localization!$C$120,P340=2),-1,IF(OR(P340=Localization!$C$121,P340=1),-2)))))</f>
        <v>0</v>
      </c>
      <c r="AL340" t="b">
        <f>IF(OR(Q340=Localization!$C$123,Q340=5),-2,IF(OR(Q340=Localization!$C$124,Q340=4),-1,IF(OR(Q340=Localization!$C$125,Q340=3),0,IF(OR(Q340=Localization!$C$126,Q340=2),2,IF(OR(Q340=Localization!$C$127,Q340=1),4)))))</f>
        <v>0</v>
      </c>
      <c r="AM340" t="b">
        <f>IF(OR(R340=Localization!$C$117,R340=5),4,IF(OR(R340=Localization!$C$118,R340=4),2,IF(OR(R340=Localization!$C$119,R340=3),0,IF(OR(R340=Localization!$C$120,R340=2),-1,IF(OR(R340=Localization!$C$121,R340=1),-2)))))</f>
        <v>0</v>
      </c>
      <c r="AN340" t="b">
        <f>IF(OR(S340=Localization!$C$123,S340=5),-2,IF(OR(S340=Localization!$C$124,S340=4),-1,IF(OR(S340=Localization!$C$125,S340=3),0,IF(OR(S340=Localization!$C$126,S340=2),2,IF(OR(S340=Localization!$C$127,S340=1),4)))))</f>
        <v>0</v>
      </c>
      <c r="AO340" t="b">
        <f>IF(OR(T340=Localization!$C$117,T340=5),4,IF(OR(T340=Localization!$C$118,T340=4),2,IF(OR(T340=Localization!$C$119,T340=3),0,IF(OR(T340=Localization!$C$120,T340=2),-1,IF(OR(T340=Localization!$C$121,T340=1),-2)))))</f>
        <v>0</v>
      </c>
      <c r="AP340" t="b">
        <f>IF(OR(U340=Localization!$C$123,U340=5),-2,IF(OR(U340=Localization!$C$124,U340=4),-1,IF(OR(U340=Localization!$C$125,U340=3),0,IF(OR(U340=Localization!$C$126,U340=2),2,IF(OR(U340=Localization!$C$127,U340=1),4)))))</f>
        <v>0</v>
      </c>
      <c r="AR340" t="str">
        <f t="shared" si="112"/>
        <v>ЛОЖЬЛОЖЬ</v>
      </c>
      <c r="AS340" t="str">
        <f t="shared" si="113"/>
        <v>ЛОЖЬЛОЖЬ</v>
      </c>
      <c r="AT340" t="str">
        <f t="shared" si="114"/>
        <v>ЛОЖЬЛОЖЬ</v>
      </c>
      <c r="AU340" t="str">
        <f t="shared" si="115"/>
        <v>ЛОЖЬЛОЖЬ</v>
      </c>
      <c r="AV340" t="str">
        <f t="shared" si="116"/>
        <v>ЛОЖЬЛОЖЬ</v>
      </c>
      <c r="AW340" t="str">
        <f t="shared" si="117"/>
        <v>ЛОЖЬЛОЖЬ</v>
      </c>
      <c r="AX340" t="str">
        <f t="shared" si="118"/>
        <v>ЛОЖЬЛОЖЬ</v>
      </c>
      <c r="AY340" t="str">
        <f t="shared" si="119"/>
        <v>ЛОЖЬЛОЖЬ</v>
      </c>
      <c r="AZ340" t="str">
        <f t="shared" si="120"/>
        <v>ЛОЖЬЛОЖЬ</v>
      </c>
      <c r="BA340" t="str">
        <f t="shared" si="121"/>
        <v>ЛОЖЬЛОЖЬ</v>
      </c>
      <c r="BC340" t="str">
        <f t="shared" si="122"/>
        <v/>
      </c>
      <c r="BD340" t="str">
        <f t="shared" si="123"/>
        <v/>
      </c>
      <c r="BE340" t="str">
        <f t="shared" si="124"/>
        <v/>
      </c>
      <c r="BF340" t="str">
        <f t="shared" si="125"/>
        <v/>
      </c>
      <c r="BG340" t="str">
        <f t="shared" si="126"/>
        <v/>
      </c>
      <c r="BH340" t="str">
        <f t="shared" si="127"/>
        <v/>
      </c>
      <c r="BI340" t="str">
        <f t="shared" si="128"/>
        <v/>
      </c>
      <c r="BJ340" t="str">
        <f t="shared" si="129"/>
        <v/>
      </c>
      <c r="BK340" t="str">
        <f t="shared" si="130"/>
        <v/>
      </c>
      <c r="BL340" t="str">
        <f t="shared" si="131"/>
        <v/>
      </c>
    </row>
    <row r="341" spans="23:64" x14ac:dyDescent="0.25">
      <c r="W341" t="b">
        <f>IF(OR(B341=Localization!$C$117,B341=5),4,IF(OR(B341=Localization!$C$118,B341=4),2,IF(OR(B341=Localization!$C$119,B341=3),0,IF(OR(B341=Localization!$C$120,B341=2),-1,IF(OR(B341=Localization!$C$121,B341=1),-2)))))</f>
        <v>0</v>
      </c>
      <c r="X341" t="b">
        <f>IF(OR(C341=Localization!$C$123,C341=5),-2,IF(OR(C341=Localization!$C$124,C341=4),-1,IF(OR(C341=Localization!$C$125,C341=3),0,IF(OR(C341=Localization!$C$126,C341=2),2,IF(OR(C341=Localization!$C$127,C341=1),4)))))</f>
        <v>0</v>
      </c>
      <c r="Y341" t="b">
        <f>IF(OR(D341=Localization!$C$117,D341=5),4,IF(OR(D341=Localization!$C$118,D341=4),2,IF(OR(D341=Localization!$C$119,D341=3),0,IF(OR(D341=Localization!$C$120,D341=2),-1,IF(OR(D341=Localization!$C$121,D341=1),-2)))))</f>
        <v>0</v>
      </c>
      <c r="Z341" t="b">
        <f>IF(OR(E341=Localization!$C$123,E341=5),-2,IF(OR(E341=Localization!$C$124,E341=4),-1,IF(OR(E341=Localization!$C$125,E341=3),0,IF(OR(E341=Localization!$C$126,E341=2),2,IF(OR(E341=Localization!$C$127,E341=1),4)))))</f>
        <v>0</v>
      </c>
      <c r="AA341" t="b">
        <f>IF(OR(F341=Localization!$C$117,F341=5),4,IF(OR(F341=Localization!$C$118,F341=4),2,IF(OR(F341=Localization!$C$119,F341=3),0,IF(OR(F341=Localization!$C$120,F341=2),-1,IF(OR(F341=Localization!$C$121,F341=1),-2)))))</f>
        <v>0</v>
      </c>
      <c r="AB341" t="b">
        <f>IF(OR(G341=Localization!$C$123,G341=5),-2,IF(OR(G341=Localization!$C$124,G341=4),-1,IF(OR(G341=Localization!$C$125,G341=3),0,IF(OR(G341=Localization!$C$126,G341=2),2,IF(OR(G341=Localization!$C$127,G341=1),4)))))</f>
        <v>0</v>
      </c>
      <c r="AC341" t="b">
        <f>IF(OR(H341=Localization!$C$117,H341=5),4,IF(OR(H341=Localization!$C$118,H341=4),2,IF(OR(H341=Localization!$C$119,H341=3),0,IF(OR(H341=Localization!$C$120,H341=2),-1,IF(OR(H341=Localization!$C$121,H341=1),-2)))))</f>
        <v>0</v>
      </c>
      <c r="AD341" t="b">
        <f>IF(OR(I341=Localization!$C$123,I341=5),-2,IF(OR(I341=Localization!$C$124,I341=4),-1,IF(OR(I341=Localization!$C$125,I341=3),0,IF(OR(I341=Localization!$C$126,I341=2),2,IF(OR(I341=Localization!$C$127,I341=1),4)))))</f>
        <v>0</v>
      </c>
      <c r="AE341" t="b">
        <f>IF(OR(J341=Localization!$C$117,J341=5),4,IF(OR(J341=Localization!$C$118,J341=4),2,IF(OR(J341=Localization!$C$119,J341=3),0,IF(OR(J341=Localization!$C$120,J341=2),-1,IF(OR(J341=Localization!$C$121,J341=1),-2)))))</f>
        <v>0</v>
      </c>
      <c r="AF341" t="b">
        <f>IF(OR(K341=Localization!$C$123,K341=5),-2,IF(OR(K341=Localization!$C$124,K341=4),-1,IF(OR(K341=Localization!$C$125,K341=3),0,IF(OR(K341=Localization!$C$126,K341=2),2,IF(OR(K341=Localization!$C$127,K341=1),4)))))</f>
        <v>0</v>
      </c>
      <c r="AG341" t="b">
        <f>IF(OR(L341=Localization!$C$117,L341=5),4,IF(OR(L341=Localization!$C$118,L341=4),2,IF(OR(L341=Localization!$C$119,L341=3),0,IF(OR(L341=Localization!$C$120,L341=2),-1,IF(OR(L341=Localization!$C$121,L341=1),-2)))))</f>
        <v>0</v>
      </c>
      <c r="AH341" t="b">
        <f>IF(OR(M341=Localization!$C$123,M341=5),-2,IF(OR(M341=Localization!$C$124,M341=4),-1,IF(OR(M341=Localization!$C$125,M341=3),0,IF(OR(M341=Localization!$C$126,M341=2),2,IF(OR(M341=Localization!$C$127,M341=1),4)))))</f>
        <v>0</v>
      </c>
      <c r="AI341" t="b">
        <f>IF(OR(N341=Localization!$C$117,N341=5),4,IF(OR(N341=Localization!$C$118,N341=4),2,IF(OR(N341=Localization!$C$119,N341=3),0,IF(OR(N341=Localization!$C$120,N341=2),-1,IF(OR(N341=Localization!$C$121,N341=1),-2)))))</f>
        <v>0</v>
      </c>
      <c r="AJ341" t="b">
        <f>IF(OR(O341=Localization!$C$123,O341=5),-2,IF(OR(O341=Localization!$C$124,O341=4),-1,IF(OR(O341=Localization!$C$125,O341=3),0,IF(OR(O341=Localization!$C$126,O341=2),2,IF(OR(O341=Localization!$C$127,O341=1),4)))))</f>
        <v>0</v>
      </c>
      <c r="AK341" t="b">
        <f>IF(OR(P341=Localization!$C$117,P341=5),4,IF(OR(P341=Localization!$C$118,P341=4),2,IF(OR(P341=Localization!$C$119,P341=3),0,IF(OR(P341=Localization!$C$120,P341=2),-1,IF(OR(P341=Localization!$C$121,P341=1),-2)))))</f>
        <v>0</v>
      </c>
      <c r="AL341" t="b">
        <f>IF(OR(Q341=Localization!$C$123,Q341=5),-2,IF(OR(Q341=Localization!$C$124,Q341=4),-1,IF(OR(Q341=Localization!$C$125,Q341=3),0,IF(OR(Q341=Localization!$C$126,Q341=2),2,IF(OR(Q341=Localization!$C$127,Q341=1),4)))))</f>
        <v>0</v>
      </c>
      <c r="AM341" t="b">
        <f>IF(OR(R341=Localization!$C$117,R341=5),4,IF(OR(R341=Localization!$C$118,R341=4),2,IF(OR(R341=Localization!$C$119,R341=3),0,IF(OR(R341=Localization!$C$120,R341=2),-1,IF(OR(R341=Localization!$C$121,R341=1),-2)))))</f>
        <v>0</v>
      </c>
      <c r="AN341" t="b">
        <f>IF(OR(S341=Localization!$C$123,S341=5),-2,IF(OR(S341=Localization!$C$124,S341=4),-1,IF(OR(S341=Localization!$C$125,S341=3),0,IF(OR(S341=Localization!$C$126,S341=2),2,IF(OR(S341=Localization!$C$127,S341=1),4)))))</f>
        <v>0</v>
      </c>
      <c r="AO341" t="b">
        <f>IF(OR(T341=Localization!$C$117,T341=5),4,IF(OR(T341=Localization!$C$118,T341=4),2,IF(OR(T341=Localization!$C$119,T341=3),0,IF(OR(T341=Localization!$C$120,T341=2),-1,IF(OR(T341=Localization!$C$121,T341=1),-2)))))</f>
        <v>0</v>
      </c>
      <c r="AP341" t="b">
        <f>IF(OR(U341=Localization!$C$123,U341=5),-2,IF(OR(U341=Localization!$C$124,U341=4),-1,IF(OR(U341=Localization!$C$125,U341=3),0,IF(OR(U341=Localization!$C$126,U341=2),2,IF(OR(U341=Localization!$C$127,U341=1),4)))))</f>
        <v>0</v>
      </c>
      <c r="AR341" t="str">
        <f t="shared" si="112"/>
        <v>ЛОЖЬЛОЖЬ</v>
      </c>
      <c r="AS341" t="str">
        <f t="shared" si="113"/>
        <v>ЛОЖЬЛОЖЬ</v>
      </c>
      <c r="AT341" t="str">
        <f t="shared" si="114"/>
        <v>ЛОЖЬЛОЖЬ</v>
      </c>
      <c r="AU341" t="str">
        <f t="shared" si="115"/>
        <v>ЛОЖЬЛОЖЬ</v>
      </c>
      <c r="AV341" t="str">
        <f t="shared" si="116"/>
        <v>ЛОЖЬЛОЖЬ</v>
      </c>
      <c r="AW341" t="str">
        <f t="shared" si="117"/>
        <v>ЛОЖЬЛОЖЬ</v>
      </c>
      <c r="AX341" t="str">
        <f t="shared" si="118"/>
        <v>ЛОЖЬЛОЖЬ</v>
      </c>
      <c r="AY341" t="str">
        <f t="shared" si="119"/>
        <v>ЛОЖЬЛОЖЬ</v>
      </c>
      <c r="AZ341" t="str">
        <f t="shared" si="120"/>
        <v>ЛОЖЬЛОЖЬ</v>
      </c>
      <c r="BA341" t="str">
        <f t="shared" si="121"/>
        <v>ЛОЖЬЛОЖЬ</v>
      </c>
      <c r="BC341" t="str">
        <f t="shared" si="122"/>
        <v/>
      </c>
      <c r="BD341" t="str">
        <f t="shared" si="123"/>
        <v/>
      </c>
      <c r="BE341" t="str">
        <f t="shared" si="124"/>
        <v/>
      </c>
      <c r="BF341" t="str">
        <f t="shared" si="125"/>
        <v/>
      </c>
      <c r="BG341" t="str">
        <f t="shared" si="126"/>
        <v/>
      </c>
      <c r="BH341" t="str">
        <f t="shared" si="127"/>
        <v/>
      </c>
      <c r="BI341" t="str">
        <f t="shared" si="128"/>
        <v/>
      </c>
      <c r="BJ341" t="str">
        <f t="shared" si="129"/>
        <v/>
      </c>
      <c r="BK341" t="str">
        <f t="shared" si="130"/>
        <v/>
      </c>
      <c r="BL341" t="str">
        <f t="shared" si="131"/>
        <v/>
      </c>
    </row>
    <row r="342" spans="23:64" x14ac:dyDescent="0.25">
      <c r="W342" t="b">
        <f>IF(OR(B342=Localization!$C$117,B342=5),4,IF(OR(B342=Localization!$C$118,B342=4),2,IF(OR(B342=Localization!$C$119,B342=3),0,IF(OR(B342=Localization!$C$120,B342=2),-1,IF(OR(B342=Localization!$C$121,B342=1),-2)))))</f>
        <v>0</v>
      </c>
      <c r="X342" t="b">
        <f>IF(OR(C342=Localization!$C$123,C342=5),-2,IF(OR(C342=Localization!$C$124,C342=4),-1,IF(OR(C342=Localization!$C$125,C342=3),0,IF(OR(C342=Localization!$C$126,C342=2),2,IF(OR(C342=Localization!$C$127,C342=1),4)))))</f>
        <v>0</v>
      </c>
      <c r="Y342" t="b">
        <f>IF(OR(D342=Localization!$C$117,D342=5),4,IF(OR(D342=Localization!$C$118,D342=4),2,IF(OR(D342=Localization!$C$119,D342=3),0,IF(OR(D342=Localization!$C$120,D342=2),-1,IF(OR(D342=Localization!$C$121,D342=1),-2)))))</f>
        <v>0</v>
      </c>
      <c r="Z342" t="b">
        <f>IF(OR(E342=Localization!$C$123,E342=5),-2,IF(OR(E342=Localization!$C$124,E342=4),-1,IF(OR(E342=Localization!$C$125,E342=3),0,IF(OR(E342=Localization!$C$126,E342=2),2,IF(OR(E342=Localization!$C$127,E342=1),4)))))</f>
        <v>0</v>
      </c>
      <c r="AA342" t="b">
        <f>IF(OR(F342=Localization!$C$117,F342=5),4,IF(OR(F342=Localization!$C$118,F342=4),2,IF(OR(F342=Localization!$C$119,F342=3),0,IF(OR(F342=Localization!$C$120,F342=2),-1,IF(OR(F342=Localization!$C$121,F342=1),-2)))))</f>
        <v>0</v>
      </c>
      <c r="AB342" t="b">
        <f>IF(OR(G342=Localization!$C$123,G342=5),-2,IF(OR(G342=Localization!$C$124,G342=4),-1,IF(OR(G342=Localization!$C$125,G342=3),0,IF(OR(G342=Localization!$C$126,G342=2),2,IF(OR(G342=Localization!$C$127,G342=1),4)))))</f>
        <v>0</v>
      </c>
      <c r="AC342" t="b">
        <f>IF(OR(H342=Localization!$C$117,H342=5),4,IF(OR(H342=Localization!$C$118,H342=4),2,IF(OR(H342=Localization!$C$119,H342=3),0,IF(OR(H342=Localization!$C$120,H342=2),-1,IF(OR(H342=Localization!$C$121,H342=1),-2)))))</f>
        <v>0</v>
      </c>
      <c r="AD342" t="b">
        <f>IF(OR(I342=Localization!$C$123,I342=5),-2,IF(OR(I342=Localization!$C$124,I342=4),-1,IF(OR(I342=Localization!$C$125,I342=3),0,IF(OR(I342=Localization!$C$126,I342=2),2,IF(OR(I342=Localization!$C$127,I342=1),4)))))</f>
        <v>0</v>
      </c>
      <c r="AE342" t="b">
        <f>IF(OR(J342=Localization!$C$117,J342=5),4,IF(OR(J342=Localization!$C$118,J342=4),2,IF(OR(J342=Localization!$C$119,J342=3),0,IF(OR(J342=Localization!$C$120,J342=2),-1,IF(OR(J342=Localization!$C$121,J342=1),-2)))))</f>
        <v>0</v>
      </c>
      <c r="AF342" t="b">
        <f>IF(OR(K342=Localization!$C$123,K342=5),-2,IF(OR(K342=Localization!$C$124,K342=4),-1,IF(OR(K342=Localization!$C$125,K342=3),0,IF(OR(K342=Localization!$C$126,K342=2),2,IF(OR(K342=Localization!$C$127,K342=1),4)))))</f>
        <v>0</v>
      </c>
      <c r="AG342" t="b">
        <f>IF(OR(L342=Localization!$C$117,L342=5),4,IF(OR(L342=Localization!$C$118,L342=4),2,IF(OR(L342=Localization!$C$119,L342=3),0,IF(OR(L342=Localization!$C$120,L342=2),-1,IF(OR(L342=Localization!$C$121,L342=1),-2)))))</f>
        <v>0</v>
      </c>
      <c r="AH342" t="b">
        <f>IF(OR(M342=Localization!$C$123,M342=5),-2,IF(OR(M342=Localization!$C$124,M342=4),-1,IF(OR(M342=Localization!$C$125,M342=3),0,IF(OR(M342=Localization!$C$126,M342=2),2,IF(OR(M342=Localization!$C$127,M342=1),4)))))</f>
        <v>0</v>
      </c>
      <c r="AI342" t="b">
        <f>IF(OR(N342=Localization!$C$117,N342=5),4,IF(OR(N342=Localization!$C$118,N342=4),2,IF(OR(N342=Localization!$C$119,N342=3),0,IF(OR(N342=Localization!$C$120,N342=2),-1,IF(OR(N342=Localization!$C$121,N342=1),-2)))))</f>
        <v>0</v>
      </c>
      <c r="AJ342" t="b">
        <f>IF(OR(O342=Localization!$C$123,O342=5),-2,IF(OR(O342=Localization!$C$124,O342=4),-1,IF(OR(O342=Localization!$C$125,O342=3),0,IF(OR(O342=Localization!$C$126,O342=2),2,IF(OR(O342=Localization!$C$127,O342=1),4)))))</f>
        <v>0</v>
      </c>
      <c r="AK342" t="b">
        <f>IF(OR(P342=Localization!$C$117,P342=5),4,IF(OR(P342=Localization!$C$118,P342=4),2,IF(OR(P342=Localization!$C$119,P342=3),0,IF(OR(P342=Localization!$C$120,P342=2),-1,IF(OR(P342=Localization!$C$121,P342=1),-2)))))</f>
        <v>0</v>
      </c>
      <c r="AL342" t="b">
        <f>IF(OR(Q342=Localization!$C$123,Q342=5),-2,IF(OR(Q342=Localization!$C$124,Q342=4),-1,IF(OR(Q342=Localization!$C$125,Q342=3),0,IF(OR(Q342=Localization!$C$126,Q342=2),2,IF(OR(Q342=Localization!$C$127,Q342=1),4)))))</f>
        <v>0</v>
      </c>
      <c r="AM342" t="b">
        <f>IF(OR(R342=Localization!$C$117,R342=5),4,IF(OR(R342=Localization!$C$118,R342=4),2,IF(OR(R342=Localization!$C$119,R342=3),0,IF(OR(R342=Localization!$C$120,R342=2),-1,IF(OR(R342=Localization!$C$121,R342=1),-2)))))</f>
        <v>0</v>
      </c>
      <c r="AN342" t="b">
        <f>IF(OR(S342=Localization!$C$123,S342=5),-2,IF(OR(S342=Localization!$C$124,S342=4),-1,IF(OR(S342=Localization!$C$125,S342=3),0,IF(OR(S342=Localization!$C$126,S342=2),2,IF(OR(S342=Localization!$C$127,S342=1),4)))))</f>
        <v>0</v>
      </c>
      <c r="AO342" t="b">
        <f>IF(OR(T342=Localization!$C$117,T342=5),4,IF(OR(T342=Localization!$C$118,T342=4),2,IF(OR(T342=Localization!$C$119,T342=3),0,IF(OR(T342=Localization!$C$120,T342=2),-1,IF(OR(T342=Localization!$C$121,T342=1),-2)))))</f>
        <v>0</v>
      </c>
      <c r="AP342" t="b">
        <f>IF(OR(U342=Localization!$C$123,U342=5),-2,IF(OR(U342=Localization!$C$124,U342=4),-1,IF(OR(U342=Localization!$C$125,U342=3),0,IF(OR(U342=Localization!$C$126,U342=2),2,IF(OR(U342=Localization!$C$127,U342=1),4)))))</f>
        <v>0</v>
      </c>
      <c r="AR342" t="str">
        <f t="shared" si="112"/>
        <v>ЛОЖЬЛОЖЬ</v>
      </c>
      <c r="AS342" t="str">
        <f t="shared" si="113"/>
        <v>ЛОЖЬЛОЖЬ</v>
      </c>
      <c r="AT342" t="str">
        <f t="shared" si="114"/>
        <v>ЛОЖЬЛОЖЬ</v>
      </c>
      <c r="AU342" t="str">
        <f t="shared" si="115"/>
        <v>ЛОЖЬЛОЖЬ</v>
      </c>
      <c r="AV342" t="str">
        <f t="shared" si="116"/>
        <v>ЛОЖЬЛОЖЬ</v>
      </c>
      <c r="AW342" t="str">
        <f t="shared" si="117"/>
        <v>ЛОЖЬЛОЖЬ</v>
      </c>
      <c r="AX342" t="str">
        <f t="shared" si="118"/>
        <v>ЛОЖЬЛОЖЬ</v>
      </c>
      <c r="AY342" t="str">
        <f t="shared" si="119"/>
        <v>ЛОЖЬЛОЖЬ</v>
      </c>
      <c r="AZ342" t="str">
        <f t="shared" si="120"/>
        <v>ЛОЖЬЛОЖЬ</v>
      </c>
      <c r="BA342" t="str">
        <f t="shared" si="121"/>
        <v>ЛОЖЬЛОЖЬ</v>
      </c>
      <c r="BC342" t="str">
        <f t="shared" si="122"/>
        <v/>
      </c>
      <c r="BD342" t="str">
        <f t="shared" si="123"/>
        <v/>
      </c>
      <c r="BE342" t="str">
        <f t="shared" si="124"/>
        <v/>
      </c>
      <c r="BF342" t="str">
        <f t="shared" si="125"/>
        <v/>
      </c>
      <c r="BG342" t="str">
        <f t="shared" si="126"/>
        <v/>
      </c>
      <c r="BH342" t="str">
        <f t="shared" si="127"/>
        <v/>
      </c>
      <c r="BI342" t="str">
        <f t="shared" si="128"/>
        <v/>
      </c>
      <c r="BJ342" t="str">
        <f t="shared" si="129"/>
        <v/>
      </c>
      <c r="BK342" t="str">
        <f t="shared" si="130"/>
        <v/>
      </c>
      <c r="BL342" t="str">
        <f t="shared" si="131"/>
        <v/>
      </c>
    </row>
    <row r="343" spans="23:64" x14ac:dyDescent="0.25">
      <c r="W343" t="b">
        <f>IF(OR(B343=Localization!$C$117,B343=5),4,IF(OR(B343=Localization!$C$118,B343=4),2,IF(OR(B343=Localization!$C$119,B343=3),0,IF(OR(B343=Localization!$C$120,B343=2),-1,IF(OR(B343=Localization!$C$121,B343=1),-2)))))</f>
        <v>0</v>
      </c>
      <c r="X343" t="b">
        <f>IF(OR(C343=Localization!$C$123,C343=5),-2,IF(OR(C343=Localization!$C$124,C343=4),-1,IF(OR(C343=Localization!$C$125,C343=3),0,IF(OR(C343=Localization!$C$126,C343=2),2,IF(OR(C343=Localization!$C$127,C343=1),4)))))</f>
        <v>0</v>
      </c>
      <c r="Y343" t="b">
        <f>IF(OR(D343=Localization!$C$117,D343=5),4,IF(OR(D343=Localization!$C$118,D343=4),2,IF(OR(D343=Localization!$C$119,D343=3),0,IF(OR(D343=Localization!$C$120,D343=2),-1,IF(OR(D343=Localization!$C$121,D343=1),-2)))))</f>
        <v>0</v>
      </c>
      <c r="Z343" t="b">
        <f>IF(OR(E343=Localization!$C$123,E343=5),-2,IF(OR(E343=Localization!$C$124,E343=4),-1,IF(OR(E343=Localization!$C$125,E343=3),0,IF(OR(E343=Localization!$C$126,E343=2),2,IF(OR(E343=Localization!$C$127,E343=1),4)))))</f>
        <v>0</v>
      </c>
      <c r="AA343" t="b">
        <f>IF(OR(F343=Localization!$C$117,F343=5),4,IF(OR(F343=Localization!$C$118,F343=4),2,IF(OR(F343=Localization!$C$119,F343=3),0,IF(OR(F343=Localization!$C$120,F343=2),-1,IF(OR(F343=Localization!$C$121,F343=1),-2)))))</f>
        <v>0</v>
      </c>
      <c r="AB343" t="b">
        <f>IF(OR(G343=Localization!$C$123,G343=5),-2,IF(OR(G343=Localization!$C$124,G343=4),-1,IF(OR(G343=Localization!$C$125,G343=3),0,IF(OR(G343=Localization!$C$126,G343=2),2,IF(OR(G343=Localization!$C$127,G343=1),4)))))</f>
        <v>0</v>
      </c>
      <c r="AC343" t="b">
        <f>IF(OR(H343=Localization!$C$117,H343=5),4,IF(OR(H343=Localization!$C$118,H343=4),2,IF(OR(H343=Localization!$C$119,H343=3),0,IF(OR(H343=Localization!$C$120,H343=2),-1,IF(OR(H343=Localization!$C$121,H343=1),-2)))))</f>
        <v>0</v>
      </c>
      <c r="AD343" t="b">
        <f>IF(OR(I343=Localization!$C$123,I343=5),-2,IF(OR(I343=Localization!$C$124,I343=4),-1,IF(OR(I343=Localization!$C$125,I343=3),0,IF(OR(I343=Localization!$C$126,I343=2),2,IF(OR(I343=Localization!$C$127,I343=1),4)))))</f>
        <v>0</v>
      </c>
      <c r="AE343" t="b">
        <f>IF(OR(J343=Localization!$C$117,J343=5),4,IF(OR(J343=Localization!$C$118,J343=4),2,IF(OR(J343=Localization!$C$119,J343=3),0,IF(OR(J343=Localization!$C$120,J343=2),-1,IF(OR(J343=Localization!$C$121,J343=1),-2)))))</f>
        <v>0</v>
      </c>
      <c r="AF343" t="b">
        <f>IF(OR(K343=Localization!$C$123,K343=5),-2,IF(OR(K343=Localization!$C$124,K343=4),-1,IF(OR(K343=Localization!$C$125,K343=3),0,IF(OR(K343=Localization!$C$126,K343=2),2,IF(OR(K343=Localization!$C$127,K343=1),4)))))</f>
        <v>0</v>
      </c>
      <c r="AG343" t="b">
        <f>IF(OR(L343=Localization!$C$117,L343=5),4,IF(OR(L343=Localization!$C$118,L343=4),2,IF(OR(L343=Localization!$C$119,L343=3),0,IF(OR(L343=Localization!$C$120,L343=2),-1,IF(OR(L343=Localization!$C$121,L343=1),-2)))))</f>
        <v>0</v>
      </c>
      <c r="AH343" t="b">
        <f>IF(OR(M343=Localization!$C$123,M343=5),-2,IF(OR(M343=Localization!$C$124,M343=4),-1,IF(OR(M343=Localization!$C$125,M343=3),0,IF(OR(M343=Localization!$C$126,M343=2),2,IF(OR(M343=Localization!$C$127,M343=1),4)))))</f>
        <v>0</v>
      </c>
      <c r="AI343" t="b">
        <f>IF(OR(N343=Localization!$C$117,N343=5),4,IF(OR(N343=Localization!$C$118,N343=4),2,IF(OR(N343=Localization!$C$119,N343=3),0,IF(OR(N343=Localization!$C$120,N343=2),-1,IF(OR(N343=Localization!$C$121,N343=1),-2)))))</f>
        <v>0</v>
      </c>
      <c r="AJ343" t="b">
        <f>IF(OR(O343=Localization!$C$123,O343=5),-2,IF(OR(O343=Localization!$C$124,O343=4),-1,IF(OR(O343=Localization!$C$125,O343=3),0,IF(OR(O343=Localization!$C$126,O343=2),2,IF(OR(O343=Localization!$C$127,O343=1),4)))))</f>
        <v>0</v>
      </c>
      <c r="AK343" t="b">
        <f>IF(OR(P343=Localization!$C$117,P343=5),4,IF(OR(P343=Localization!$C$118,P343=4),2,IF(OR(P343=Localization!$C$119,P343=3),0,IF(OR(P343=Localization!$C$120,P343=2),-1,IF(OR(P343=Localization!$C$121,P343=1),-2)))))</f>
        <v>0</v>
      </c>
      <c r="AL343" t="b">
        <f>IF(OR(Q343=Localization!$C$123,Q343=5),-2,IF(OR(Q343=Localization!$C$124,Q343=4),-1,IF(OR(Q343=Localization!$C$125,Q343=3),0,IF(OR(Q343=Localization!$C$126,Q343=2),2,IF(OR(Q343=Localization!$C$127,Q343=1),4)))))</f>
        <v>0</v>
      </c>
      <c r="AM343" t="b">
        <f>IF(OR(R343=Localization!$C$117,R343=5),4,IF(OR(R343=Localization!$C$118,R343=4),2,IF(OR(R343=Localization!$C$119,R343=3),0,IF(OR(R343=Localization!$C$120,R343=2),-1,IF(OR(R343=Localization!$C$121,R343=1),-2)))))</f>
        <v>0</v>
      </c>
      <c r="AN343" t="b">
        <f>IF(OR(S343=Localization!$C$123,S343=5),-2,IF(OR(S343=Localization!$C$124,S343=4),-1,IF(OR(S343=Localization!$C$125,S343=3),0,IF(OR(S343=Localization!$C$126,S343=2),2,IF(OR(S343=Localization!$C$127,S343=1),4)))))</f>
        <v>0</v>
      </c>
      <c r="AO343" t="b">
        <f>IF(OR(T343=Localization!$C$117,T343=5),4,IF(OR(T343=Localization!$C$118,T343=4),2,IF(OR(T343=Localization!$C$119,T343=3),0,IF(OR(T343=Localization!$C$120,T343=2),-1,IF(OR(T343=Localization!$C$121,T343=1),-2)))))</f>
        <v>0</v>
      </c>
      <c r="AP343" t="b">
        <f>IF(OR(U343=Localization!$C$123,U343=5),-2,IF(OR(U343=Localization!$C$124,U343=4),-1,IF(OR(U343=Localization!$C$125,U343=3),0,IF(OR(U343=Localization!$C$126,U343=2),2,IF(OR(U343=Localization!$C$127,U343=1),4)))))</f>
        <v>0</v>
      </c>
      <c r="AR343" t="str">
        <f t="shared" si="112"/>
        <v>ЛОЖЬЛОЖЬ</v>
      </c>
      <c r="AS343" t="str">
        <f t="shared" si="113"/>
        <v>ЛОЖЬЛОЖЬ</v>
      </c>
      <c r="AT343" t="str">
        <f t="shared" si="114"/>
        <v>ЛОЖЬЛОЖЬ</v>
      </c>
      <c r="AU343" t="str">
        <f t="shared" si="115"/>
        <v>ЛОЖЬЛОЖЬ</v>
      </c>
      <c r="AV343" t="str">
        <f t="shared" si="116"/>
        <v>ЛОЖЬЛОЖЬ</v>
      </c>
      <c r="AW343" t="str">
        <f t="shared" si="117"/>
        <v>ЛОЖЬЛОЖЬ</v>
      </c>
      <c r="AX343" t="str">
        <f t="shared" si="118"/>
        <v>ЛОЖЬЛОЖЬ</v>
      </c>
      <c r="AY343" t="str">
        <f t="shared" si="119"/>
        <v>ЛОЖЬЛОЖЬ</v>
      </c>
      <c r="AZ343" t="str">
        <f t="shared" si="120"/>
        <v>ЛОЖЬЛОЖЬ</v>
      </c>
      <c r="BA343" t="str">
        <f t="shared" si="121"/>
        <v>ЛОЖЬЛОЖЬ</v>
      </c>
      <c r="BC343" t="str">
        <f t="shared" si="122"/>
        <v/>
      </c>
      <c r="BD343" t="str">
        <f t="shared" si="123"/>
        <v/>
      </c>
      <c r="BE343" t="str">
        <f t="shared" si="124"/>
        <v/>
      </c>
      <c r="BF343" t="str">
        <f t="shared" si="125"/>
        <v/>
      </c>
      <c r="BG343" t="str">
        <f t="shared" si="126"/>
        <v/>
      </c>
      <c r="BH343" t="str">
        <f t="shared" si="127"/>
        <v/>
      </c>
      <c r="BI343" t="str">
        <f t="shared" si="128"/>
        <v/>
      </c>
      <c r="BJ343" t="str">
        <f t="shared" si="129"/>
        <v/>
      </c>
      <c r="BK343" t="str">
        <f t="shared" si="130"/>
        <v/>
      </c>
      <c r="BL343" t="str">
        <f t="shared" si="131"/>
        <v/>
      </c>
    </row>
    <row r="344" spans="23:64" x14ac:dyDescent="0.25">
      <c r="W344" t="b">
        <f>IF(OR(B344=Localization!$C$117,B344=5),4,IF(OR(B344=Localization!$C$118,B344=4),2,IF(OR(B344=Localization!$C$119,B344=3),0,IF(OR(B344=Localization!$C$120,B344=2),-1,IF(OR(B344=Localization!$C$121,B344=1),-2)))))</f>
        <v>0</v>
      </c>
      <c r="X344" t="b">
        <f>IF(OR(C344=Localization!$C$123,C344=5),-2,IF(OR(C344=Localization!$C$124,C344=4),-1,IF(OR(C344=Localization!$C$125,C344=3),0,IF(OR(C344=Localization!$C$126,C344=2),2,IF(OR(C344=Localization!$C$127,C344=1),4)))))</f>
        <v>0</v>
      </c>
      <c r="Y344" t="b">
        <f>IF(OR(D344=Localization!$C$117,D344=5),4,IF(OR(D344=Localization!$C$118,D344=4),2,IF(OR(D344=Localization!$C$119,D344=3),0,IF(OR(D344=Localization!$C$120,D344=2),-1,IF(OR(D344=Localization!$C$121,D344=1),-2)))))</f>
        <v>0</v>
      </c>
      <c r="Z344" t="b">
        <f>IF(OR(E344=Localization!$C$123,E344=5),-2,IF(OR(E344=Localization!$C$124,E344=4),-1,IF(OR(E344=Localization!$C$125,E344=3),0,IF(OR(E344=Localization!$C$126,E344=2),2,IF(OR(E344=Localization!$C$127,E344=1),4)))))</f>
        <v>0</v>
      </c>
      <c r="AA344" t="b">
        <f>IF(OR(F344=Localization!$C$117,F344=5),4,IF(OR(F344=Localization!$C$118,F344=4),2,IF(OR(F344=Localization!$C$119,F344=3),0,IF(OR(F344=Localization!$C$120,F344=2),-1,IF(OR(F344=Localization!$C$121,F344=1),-2)))))</f>
        <v>0</v>
      </c>
      <c r="AB344" t="b">
        <f>IF(OR(G344=Localization!$C$123,G344=5),-2,IF(OR(G344=Localization!$C$124,G344=4),-1,IF(OR(G344=Localization!$C$125,G344=3),0,IF(OR(G344=Localization!$C$126,G344=2),2,IF(OR(G344=Localization!$C$127,G344=1),4)))))</f>
        <v>0</v>
      </c>
      <c r="AC344" t="b">
        <f>IF(OR(H344=Localization!$C$117,H344=5),4,IF(OR(H344=Localization!$C$118,H344=4),2,IF(OR(H344=Localization!$C$119,H344=3),0,IF(OR(H344=Localization!$C$120,H344=2),-1,IF(OR(H344=Localization!$C$121,H344=1),-2)))))</f>
        <v>0</v>
      </c>
      <c r="AD344" t="b">
        <f>IF(OR(I344=Localization!$C$123,I344=5),-2,IF(OR(I344=Localization!$C$124,I344=4),-1,IF(OR(I344=Localization!$C$125,I344=3),0,IF(OR(I344=Localization!$C$126,I344=2),2,IF(OR(I344=Localization!$C$127,I344=1),4)))))</f>
        <v>0</v>
      </c>
      <c r="AE344" t="b">
        <f>IF(OR(J344=Localization!$C$117,J344=5),4,IF(OR(J344=Localization!$C$118,J344=4),2,IF(OR(J344=Localization!$C$119,J344=3),0,IF(OR(J344=Localization!$C$120,J344=2),-1,IF(OR(J344=Localization!$C$121,J344=1),-2)))))</f>
        <v>0</v>
      </c>
      <c r="AF344" t="b">
        <f>IF(OR(K344=Localization!$C$123,K344=5),-2,IF(OR(K344=Localization!$C$124,K344=4),-1,IF(OR(K344=Localization!$C$125,K344=3),0,IF(OR(K344=Localization!$C$126,K344=2),2,IF(OR(K344=Localization!$C$127,K344=1),4)))))</f>
        <v>0</v>
      </c>
      <c r="AG344" t="b">
        <f>IF(OR(L344=Localization!$C$117,L344=5),4,IF(OR(L344=Localization!$C$118,L344=4),2,IF(OR(L344=Localization!$C$119,L344=3),0,IF(OR(L344=Localization!$C$120,L344=2),-1,IF(OR(L344=Localization!$C$121,L344=1),-2)))))</f>
        <v>0</v>
      </c>
      <c r="AH344" t="b">
        <f>IF(OR(M344=Localization!$C$123,M344=5),-2,IF(OR(M344=Localization!$C$124,M344=4),-1,IF(OR(M344=Localization!$C$125,M344=3),0,IF(OR(M344=Localization!$C$126,M344=2),2,IF(OR(M344=Localization!$C$127,M344=1),4)))))</f>
        <v>0</v>
      </c>
      <c r="AI344" t="b">
        <f>IF(OR(N344=Localization!$C$117,N344=5),4,IF(OR(N344=Localization!$C$118,N344=4),2,IF(OR(N344=Localization!$C$119,N344=3),0,IF(OR(N344=Localization!$C$120,N344=2),-1,IF(OR(N344=Localization!$C$121,N344=1),-2)))))</f>
        <v>0</v>
      </c>
      <c r="AJ344" t="b">
        <f>IF(OR(O344=Localization!$C$123,O344=5),-2,IF(OR(O344=Localization!$C$124,O344=4),-1,IF(OR(O344=Localization!$C$125,O344=3),0,IF(OR(O344=Localization!$C$126,O344=2),2,IF(OR(O344=Localization!$C$127,O344=1),4)))))</f>
        <v>0</v>
      </c>
      <c r="AK344" t="b">
        <f>IF(OR(P344=Localization!$C$117,P344=5),4,IF(OR(P344=Localization!$C$118,P344=4),2,IF(OR(P344=Localization!$C$119,P344=3),0,IF(OR(P344=Localization!$C$120,P344=2),-1,IF(OR(P344=Localization!$C$121,P344=1),-2)))))</f>
        <v>0</v>
      </c>
      <c r="AL344" t="b">
        <f>IF(OR(Q344=Localization!$C$123,Q344=5),-2,IF(OR(Q344=Localization!$C$124,Q344=4),-1,IF(OR(Q344=Localization!$C$125,Q344=3),0,IF(OR(Q344=Localization!$C$126,Q344=2),2,IF(OR(Q344=Localization!$C$127,Q344=1),4)))))</f>
        <v>0</v>
      </c>
      <c r="AM344" t="b">
        <f>IF(OR(R344=Localization!$C$117,R344=5),4,IF(OR(R344=Localization!$C$118,R344=4),2,IF(OR(R344=Localization!$C$119,R344=3),0,IF(OR(R344=Localization!$C$120,R344=2),-1,IF(OR(R344=Localization!$C$121,R344=1),-2)))))</f>
        <v>0</v>
      </c>
      <c r="AN344" t="b">
        <f>IF(OR(S344=Localization!$C$123,S344=5),-2,IF(OR(S344=Localization!$C$124,S344=4),-1,IF(OR(S344=Localization!$C$125,S344=3),0,IF(OR(S344=Localization!$C$126,S344=2),2,IF(OR(S344=Localization!$C$127,S344=1),4)))))</f>
        <v>0</v>
      </c>
      <c r="AO344" t="b">
        <f>IF(OR(T344=Localization!$C$117,T344=5),4,IF(OR(T344=Localization!$C$118,T344=4),2,IF(OR(T344=Localization!$C$119,T344=3),0,IF(OR(T344=Localization!$C$120,T344=2),-1,IF(OR(T344=Localization!$C$121,T344=1),-2)))))</f>
        <v>0</v>
      </c>
      <c r="AP344" t="b">
        <f>IF(OR(U344=Localization!$C$123,U344=5),-2,IF(OR(U344=Localization!$C$124,U344=4),-1,IF(OR(U344=Localization!$C$125,U344=3),0,IF(OR(U344=Localization!$C$126,U344=2),2,IF(OR(U344=Localization!$C$127,U344=1),4)))))</f>
        <v>0</v>
      </c>
      <c r="AR344" t="str">
        <f t="shared" si="112"/>
        <v>ЛОЖЬЛОЖЬ</v>
      </c>
      <c r="AS344" t="str">
        <f t="shared" si="113"/>
        <v>ЛОЖЬЛОЖЬ</v>
      </c>
      <c r="AT344" t="str">
        <f t="shared" si="114"/>
        <v>ЛОЖЬЛОЖЬ</v>
      </c>
      <c r="AU344" t="str">
        <f t="shared" si="115"/>
        <v>ЛОЖЬЛОЖЬ</v>
      </c>
      <c r="AV344" t="str">
        <f t="shared" si="116"/>
        <v>ЛОЖЬЛОЖЬ</v>
      </c>
      <c r="AW344" t="str">
        <f t="shared" si="117"/>
        <v>ЛОЖЬЛОЖЬ</v>
      </c>
      <c r="AX344" t="str">
        <f t="shared" si="118"/>
        <v>ЛОЖЬЛОЖЬ</v>
      </c>
      <c r="AY344" t="str">
        <f t="shared" si="119"/>
        <v>ЛОЖЬЛОЖЬ</v>
      </c>
      <c r="AZ344" t="str">
        <f t="shared" si="120"/>
        <v>ЛОЖЬЛОЖЬ</v>
      </c>
      <c r="BA344" t="str">
        <f t="shared" si="121"/>
        <v>ЛОЖЬЛОЖЬ</v>
      </c>
      <c r="BC344" t="str">
        <f t="shared" si="122"/>
        <v/>
      </c>
      <c r="BD344" t="str">
        <f t="shared" si="123"/>
        <v/>
      </c>
      <c r="BE344" t="str">
        <f t="shared" si="124"/>
        <v/>
      </c>
      <c r="BF344" t="str">
        <f t="shared" si="125"/>
        <v/>
      </c>
      <c r="BG344" t="str">
        <f t="shared" si="126"/>
        <v/>
      </c>
      <c r="BH344" t="str">
        <f t="shared" si="127"/>
        <v/>
      </c>
      <c r="BI344" t="str">
        <f t="shared" si="128"/>
        <v/>
      </c>
      <c r="BJ344" t="str">
        <f t="shared" si="129"/>
        <v/>
      </c>
      <c r="BK344" t="str">
        <f t="shared" si="130"/>
        <v/>
      </c>
      <c r="BL344" t="str">
        <f t="shared" si="131"/>
        <v/>
      </c>
    </row>
    <row r="345" spans="23:64" x14ac:dyDescent="0.25">
      <c r="W345" t="b">
        <f>IF(OR(B345=Localization!$C$117,B345=5),4,IF(OR(B345=Localization!$C$118,B345=4),2,IF(OR(B345=Localization!$C$119,B345=3),0,IF(OR(B345=Localization!$C$120,B345=2),-1,IF(OR(B345=Localization!$C$121,B345=1),-2)))))</f>
        <v>0</v>
      </c>
      <c r="X345" t="b">
        <f>IF(OR(C345=Localization!$C$123,C345=5),-2,IF(OR(C345=Localization!$C$124,C345=4),-1,IF(OR(C345=Localization!$C$125,C345=3),0,IF(OR(C345=Localization!$C$126,C345=2),2,IF(OR(C345=Localization!$C$127,C345=1),4)))))</f>
        <v>0</v>
      </c>
      <c r="Y345" t="b">
        <f>IF(OR(D345=Localization!$C$117,D345=5),4,IF(OR(D345=Localization!$C$118,D345=4),2,IF(OR(D345=Localization!$C$119,D345=3),0,IF(OR(D345=Localization!$C$120,D345=2),-1,IF(OR(D345=Localization!$C$121,D345=1),-2)))))</f>
        <v>0</v>
      </c>
      <c r="Z345" t="b">
        <f>IF(OR(E345=Localization!$C$123,E345=5),-2,IF(OR(E345=Localization!$C$124,E345=4),-1,IF(OR(E345=Localization!$C$125,E345=3),0,IF(OR(E345=Localization!$C$126,E345=2),2,IF(OR(E345=Localization!$C$127,E345=1),4)))))</f>
        <v>0</v>
      </c>
      <c r="AA345" t="b">
        <f>IF(OR(F345=Localization!$C$117,F345=5),4,IF(OR(F345=Localization!$C$118,F345=4),2,IF(OR(F345=Localization!$C$119,F345=3),0,IF(OR(F345=Localization!$C$120,F345=2),-1,IF(OR(F345=Localization!$C$121,F345=1),-2)))))</f>
        <v>0</v>
      </c>
      <c r="AB345" t="b">
        <f>IF(OR(G345=Localization!$C$123,G345=5),-2,IF(OR(G345=Localization!$C$124,G345=4),-1,IF(OR(G345=Localization!$C$125,G345=3),0,IF(OR(G345=Localization!$C$126,G345=2),2,IF(OR(G345=Localization!$C$127,G345=1),4)))))</f>
        <v>0</v>
      </c>
      <c r="AC345" t="b">
        <f>IF(OR(H345=Localization!$C$117,H345=5),4,IF(OR(H345=Localization!$C$118,H345=4),2,IF(OR(H345=Localization!$C$119,H345=3),0,IF(OR(H345=Localization!$C$120,H345=2),-1,IF(OR(H345=Localization!$C$121,H345=1),-2)))))</f>
        <v>0</v>
      </c>
      <c r="AD345" t="b">
        <f>IF(OR(I345=Localization!$C$123,I345=5),-2,IF(OR(I345=Localization!$C$124,I345=4),-1,IF(OR(I345=Localization!$C$125,I345=3),0,IF(OR(I345=Localization!$C$126,I345=2),2,IF(OR(I345=Localization!$C$127,I345=1),4)))))</f>
        <v>0</v>
      </c>
      <c r="AE345" t="b">
        <f>IF(OR(J345=Localization!$C$117,J345=5),4,IF(OR(J345=Localization!$C$118,J345=4),2,IF(OR(J345=Localization!$C$119,J345=3),0,IF(OR(J345=Localization!$C$120,J345=2),-1,IF(OR(J345=Localization!$C$121,J345=1),-2)))))</f>
        <v>0</v>
      </c>
      <c r="AF345" t="b">
        <f>IF(OR(K345=Localization!$C$123,K345=5),-2,IF(OR(K345=Localization!$C$124,K345=4),-1,IF(OR(K345=Localization!$C$125,K345=3),0,IF(OR(K345=Localization!$C$126,K345=2),2,IF(OR(K345=Localization!$C$127,K345=1),4)))))</f>
        <v>0</v>
      </c>
      <c r="AG345" t="b">
        <f>IF(OR(L345=Localization!$C$117,L345=5),4,IF(OR(L345=Localization!$C$118,L345=4),2,IF(OR(L345=Localization!$C$119,L345=3),0,IF(OR(L345=Localization!$C$120,L345=2),-1,IF(OR(L345=Localization!$C$121,L345=1),-2)))))</f>
        <v>0</v>
      </c>
      <c r="AH345" t="b">
        <f>IF(OR(M345=Localization!$C$123,M345=5),-2,IF(OR(M345=Localization!$C$124,M345=4),-1,IF(OR(M345=Localization!$C$125,M345=3),0,IF(OR(M345=Localization!$C$126,M345=2),2,IF(OR(M345=Localization!$C$127,M345=1),4)))))</f>
        <v>0</v>
      </c>
      <c r="AI345" t="b">
        <f>IF(OR(N345=Localization!$C$117,N345=5),4,IF(OR(N345=Localization!$C$118,N345=4),2,IF(OR(N345=Localization!$C$119,N345=3),0,IF(OR(N345=Localization!$C$120,N345=2),-1,IF(OR(N345=Localization!$C$121,N345=1),-2)))))</f>
        <v>0</v>
      </c>
      <c r="AJ345" t="b">
        <f>IF(OR(O345=Localization!$C$123,O345=5),-2,IF(OR(O345=Localization!$C$124,O345=4),-1,IF(OR(O345=Localization!$C$125,O345=3),0,IF(OR(O345=Localization!$C$126,O345=2),2,IF(OR(O345=Localization!$C$127,O345=1),4)))))</f>
        <v>0</v>
      </c>
      <c r="AK345" t="b">
        <f>IF(OR(P345=Localization!$C$117,P345=5),4,IF(OR(P345=Localization!$C$118,P345=4),2,IF(OR(P345=Localization!$C$119,P345=3),0,IF(OR(P345=Localization!$C$120,P345=2),-1,IF(OR(P345=Localization!$C$121,P345=1),-2)))))</f>
        <v>0</v>
      </c>
      <c r="AL345" t="b">
        <f>IF(OR(Q345=Localization!$C$123,Q345=5),-2,IF(OR(Q345=Localization!$C$124,Q345=4),-1,IF(OR(Q345=Localization!$C$125,Q345=3),0,IF(OR(Q345=Localization!$C$126,Q345=2),2,IF(OR(Q345=Localization!$C$127,Q345=1),4)))))</f>
        <v>0</v>
      </c>
      <c r="AM345" t="b">
        <f>IF(OR(R345=Localization!$C$117,R345=5),4,IF(OR(R345=Localization!$C$118,R345=4),2,IF(OR(R345=Localization!$C$119,R345=3),0,IF(OR(R345=Localization!$C$120,R345=2),-1,IF(OR(R345=Localization!$C$121,R345=1),-2)))))</f>
        <v>0</v>
      </c>
      <c r="AN345" t="b">
        <f>IF(OR(S345=Localization!$C$123,S345=5),-2,IF(OR(S345=Localization!$C$124,S345=4),-1,IF(OR(S345=Localization!$C$125,S345=3),0,IF(OR(S345=Localization!$C$126,S345=2),2,IF(OR(S345=Localization!$C$127,S345=1),4)))))</f>
        <v>0</v>
      </c>
      <c r="AO345" t="b">
        <f>IF(OR(T345=Localization!$C$117,T345=5),4,IF(OR(T345=Localization!$C$118,T345=4),2,IF(OR(T345=Localization!$C$119,T345=3),0,IF(OR(T345=Localization!$C$120,T345=2),-1,IF(OR(T345=Localization!$C$121,T345=1),-2)))))</f>
        <v>0</v>
      </c>
      <c r="AP345" t="b">
        <f>IF(OR(U345=Localization!$C$123,U345=5),-2,IF(OR(U345=Localization!$C$124,U345=4),-1,IF(OR(U345=Localization!$C$125,U345=3),0,IF(OR(U345=Localization!$C$126,U345=2),2,IF(OR(U345=Localization!$C$127,U345=1),4)))))</f>
        <v>0</v>
      </c>
      <c r="AR345" t="str">
        <f t="shared" si="112"/>
        <v>ЛОЖЬЛОЖЬ</v>
      </c>
      <c r="AS345" t="str">
        <f t="shared" si="113"/>
        <v>ЛОЖЬЛОЖЬ</v>
      </c>
      <c r="AT345" t="str">
        <f t="shared" si="114"/>
        <v>ЛОЖЬЛОЖЬ</v>
      </c>
      <c r="AU345" t="str">
        <f t="shared" si="115"/>
        <v>ЛОЖЬЛОЖЬ</v>
      </c>
      <c r="AV345" t="str">
        <f t="shared" si="116"/>
        <v>ЛОЖЬЛОЖЬ</v>
      </c>
      <c r="AW345" t="str">
        <f t="shared" si="117"/>
        <v>ЛОЖЬЛОЖЬ</v>
      </c>
      <c r="AX345" t="str">
        <f t="shared" si="118"/>
        <v>ЛОЖЬЛОЖЬ</v>
      </c>
      <c r="AY345" t="str">
        <f t="shared" si="119"/>
        <v>ЛОЖЬЛОЖЬ</v>
      </c>
      <c r="AZ345" t="str">
        <f t="shared" si="120"/>
        <v>ЛОЖЬЛОЖЬ</v>
      </c>
      <c r="BA345" t="str">
        <f t="shared" si="121"/>
        <v>ЛОЖЬЛОЖЬ</v>
      </c>
      <c r="BC345" t="str">
        <f t="shared" si="122"/>
        <v/>
      </c>
      <c r="BD345" t="str">
        <f t="shared" si="123"/>
        <v/>
      </c>
      <c r="BE345" t="str">
        <f t="shared" si="124"/>
        <v/>
      </c>
      <c r="BF345" t="str">
        <f t="shared" si="125"/>
        <v/>
      </c>
      <c r="BG345" t="str">
        <f t="shared" si="126"/>
        <v/>
      </c>
      <c r="BH345" t="str">
        <f t="shared" si="127"/>
        <v/>
      </c>
      <c r="BI345" t="str">
        <f t="shared" si="128"/>
        <v/>
      </c>
      <c r="BJ345" t="str">
        <f t="shared" si="129"/>
        <v/>
      </c>
      <c r="BK345" t="str">
        <f t="shared" si="130"/>
        <v/>
      </c>
      <c r="BL345" t="str">
        <f t="shared" si="131"/>
        <v/>
      </c>
    </row>
    <row r="346" spans="23:64" x14ac:dyDescent="0.25">
      <c r="W346" t="b">
        <f>IF(OR(B346=Localization!$C$117,B346=5),4,IF(OR(B346=Localization!$C$118,B346=4),2,IF(OR(B346=Localization!$C$119,B346=3),0,IF(OR(B346=Localization!$C$120,B346=2),-1,IF(OR(B346=Localization!$C$121,B346=1),-2)))))</f>
        <v>0</v>
      </c>
      <c r="X346" t="b">
        <f>IF(OR(C346=Localization!$C$123,C346=5),-2,IF(OR(C346=Localization!$C$124,C346=4),-1,IF(OR(C346=Localization!$C$125,C346=3),0,IF(OR(C346=Localization!$C$126,C346=2),2,IF(OR(C346=Localization!$C$127,C346=1),4)))))</f>
        <v>0</v>
      </c>
      <c r="Y346" t="b">
        <f>IF(OR(D346=Localization!$C$117,D346=5),4,IF(OR(D346=Localization!$C$118,D346=4),2,IF(OR(D346=Localization!$C$119,D346=3),0,IF(OR(D346=Localization!$C$120,D346=2),-1,IF(OR(D346=Localization!$C$121,D346=1),-2)))))</f>
        <v>0</v>
      </c>
      <c r="Z346" t="b">
        <f>IF(OR(E346=Localization!$C$123,E346=5),-2,IF(OR(E346=Localization!$C$124,E346=4),-1,IF(OR(E346=Localization!$C$125,E346=3),0,IF(OR(E346=Localization!$C$126,E346=2),2,IF(OR(E346=Localization!$C$127,E346=1),4)))))</f>
        <v>0</v>
      </c>
      <c r="AA346" t="b">
        <f>IF(OR(F346=Localization!$C$117,F346=5),4,IF(OR(F346=Localization!$C$118,F346=4),2,IF(OR(F346=Localization!$C$119,F346=3),0,IF(OR(F346=Localization!$C$120,F346=2),-1,IF(OR(F346=Localization!$C$121,F346=1),-2)))))</f>
        <v>0</v>
      </c>
      <c r="AB346" t="b">
        <f>IF(OR(G346=Localization!$C$123,G346=5),-2,IF(OR(G346=Localization!$C$124,G346=4),-1,IF(OR(G346=Localization!$C$125,G346=3),0,IF(OR(G346=Localization!$C$126,G346=2),2,IF(OR(G346=Localization!$C$127,G346=1),4)))))</f>
        <v>0</v>
      </c>
      <c r="AC346" t="b">
        <f>IF(OR(H346=Localization!$C$117,H346=5),4,IF(OR(H346=Localization!$C$118,H346=4),2,IF(OR(H346=Localization!$C$119,H346=3),0,IF(OR(H346=Localization!$C$120,H346=2),-1,IF(OR(H346=Localization!$C$121,H346=1),-2)))))</f>
        <v>0</v>
      </c>
      <c r="AD346" t="b">
        <f>IF(OR(I346=Localization!$C$123,I346=5),-2,IF(OR(I346=Localization!$C$124,I346=4),-1,IF(OR(I346=Localization!$C$125,I346=3),0,IF(OR(I346=Localization!$C$126,I346=2),2,IF(OR(I346=Localization!$C$127,I346=1),4)))))</f>
        <v>0</v>
      </c>
      <c r="AE346" t="b">
        <f>IF(OR(J346=Localization!$C$117,J346=5),4,IF(OR(J346=Localization!$C$118,J346=4),2,IF(OR(J346=Localization!$C$119,J346=3),0,IF(OR(J346=Localization!$C$120,J346=2),-1,IF(OR(J346=Localization!$C$121,J346=1),-2)))))</f>
        <v>0</v>
      </c>
      <c r="AF346" t="b">
        <f>IF(OR(K346=Localization!$C$123,K346=5),-2,IF(OR(K346=Localization!$C$124,K346=4),-1,IF(OR(K346=Localization!$C$125,K346=3),0,IF(OR(K346=Localization!$C$126,K346=2),2,IF(OR(K346=Localization!$C$127,K346=1),4)))))</f>
        <v>0</v>
      </c>
      <c r="AG346" t="b">
        <f>IF(OR(L346=Localization!$C$117,L346=5),4,IF(OR(L346=Localization!$C$118,L346=4),2,IF(OR(L346=Localization!$C$119,L346=3),0,IF(OR(L346=Localization!$C$120,L346=2),-1,IF(OR(L346=Localization!$C$121,L346=1),-2)))))</f>
        <v>0</v>
      </c>
      <c r="AH346" t="b">
        <f>IF(OR(M346=Localization!$C$123,M346=5),-2,IF(OR(M346=Localization!$C$124,M346=4),-1,IF(OR(M346=Localization!$C$125,M346=3),0,IF(OR(M346=Localization!$C$126,M346=2),2,IF(OR(M346=Localization!$C$127,M346=1),4)))))</f>
        <v>0</v>
      </c>
      <c r="AI346" t="b">
        <f>IF(OR(N346=Localization!$C$117,N346=5),4,IF(OR(N346=Localization!$C$118,N346=4),2,IF(OR(N346=Localization!$C$119,N346=3),0,IF(OR(N346=Localization!$C$120,N346=2),-1,IF(OR(N346=Localization!$C$121,N346=1),-2)))))</f>
        <v>0</v>
      </c>
      <c r="AJ346" t="b">
        <f>IF(OR(O346=Localization!$C$123,O346=5),-2,IF(OR(O346=Localization!$C$124,O346=4),-1,IF(OR(O346=Localization!$C$125,O346=3),0,IF(OR(O346=Localization!$C$126,O346=2),2,IF(OR(O346=Localization!$C$127,O346=1),4)))))</f>
        <v>0</v>
      </c>
      <c r="AK346" t="b">
        <f>IF(OR(P346=Localization!$C$117,P346=5),4,IF(OR(P346=Localization!$C$118,P346=4),2,IF(OR(P346=Localization!$C$119,P346=3),0,IF(OR(P346=Localization!$C$120,P346=2),-1,IF(OR(P346=Localization!$C$121,P346=1),-2)))))</f>
        <v>0</v>
      </c>
      <c r="AL346" t="b">
        <f>IF(OR(Q346=Localization!$C$123,Q346=5),-2,IF(OR(Q346=Localization!$C$124,Q346=4),-1,IF(OR(Q346=Localization!$C$125,Q346=3),0,IF(OR(Q346=Localization!$C$126,Q346=2),2,IF(OR(Q346=Localization!$C$127,Q346=1),4)))))</f>
        <v>0</v>
      </c>
      <c r="AM346" t="b">
        <f>IF(OR(R346=Localization!$C$117,R346=5),4,IF(OR(R346=Localization!$C$118,R346=4),2,IF(OR(R346=Localization!$C$119,R346=3),0,IF(OR(R346=Localization!$C$120,R346=2),-1,IF(OR(R346=Localization!$C$121,R346=1),-2)))))</f>
        <v>0</v>
      </c>
      <c r="AN346" t="b">
        <f>IF(OR(S346=Localization!$C$123,S346=5),-2,IF(OR(S346=Localization!$C$124,S346=4),-1,IF(OR(S346=Localization!$C$125,S346=3),0,IF(OR(S346=Localization!$C$126,S346=2),2,IF(OR(S346=Localization!$C$127,S346=1),4)))))</f>
        <v>0</v>
      </c>
      <c r="AO346" t="b">
        <f>IF(OR(T346=Localization!$C$117,T346=5),4,IF(OR(T346=Localization!$C$118,T346=4),2,IF(OR(T346=Localization!$C$119,T346=3),0,IF(OR(T346=Localization!$C$120,T346=2),-1,IF(OR(T346=Localization!$C$121,T346=1),-2)))))</f>
        <v>0</v>
      </c>
      <c r="AP346" t="b">
        <f>IF(OR(U346=Localization!$C$123,U346=5),-2,IF(OR(U346=Localization!$C$124,U346=4),-1,IF(OR(U346=Localization!$C$125,U346=3),0,IF(OR(U346=Localization!$C$126,U346=2),2,IF(OR(U346=Localization!$C$127,U346=1),4)))))</f>
        <v>0</v>
      </c>
      <c r="AR346" t="str">
        <f t="shared" si="112"/>
        <v>ЛОЖЬЛОЖЬ</v>
      </c>
      <c r="AS346" t="str">
        <f t="shared" si="113"/>
        <v>ЛОЖЬЛОЖЬ</v>
      </c>
      <c r="AT346" t="str">
        <f t="shared" si="114"/>
        <v>ЛОЖЬЛОЖЬ</v>
      </c>
      <c r="AU346" t="str">
        <f t="shared" si="115"/>
        <v>ЛОЖЬЛОЖЬ</v>
      </c>
      <c r="AV346" t="str">
        <f t="shared" si="116"/>
        <v>ЛОЖЬЛОЖЬ</v>
      </c>
      <c r="AW346" t="str">
        <f t="shared" si="117"/>
        <v>ЛОЖЬЛОЖЬ</v>
      </c>
      <c r="AX346" t="str">
        <f t="shared" si="118"/>
        <v>ЛОЖЬЛОЖЬ</v>
      </c>
      <c r="AY346" t="str">
        <f t="shared" si="119"/>
        <v>ЛОЖЬЛОЖЬ</v>
      </c>
      <c r="AZ346" t="str">
        <f t="shared" si="120"/>
        <v>ЛОЖЬЛОЖЬ</v>
      </c>
      <c r="BA346" t="str">
        <f t="shared" si="121"/>
        <v>ЛОЖЬЛОЖЬ</v>
      </c>
      <c r="BC346" t="str">
        <f t="shared" si="122"/>
        <v/>
      </c>
      <c r="BD346" t="str">
        <f t="shared" si="123"/>
        <v/>
      </c>
      <c r="BE346" t="str">
        <f t="shared" si="124"/>
        <v/>
      </c>
      <c r="BF346" t="str">
        <f t="shared" si="125"/>
        <v/>
      </c>
      <c r="BG346" t="str">
        <f t="shared" si="126"/>
        <v/>
      </c>
      <c r="BH346" t="str">
        <f t="shared" si="127"/>
        <v/>
      </c>
      <c r="BI346" t="str">
        <f t="shared" si="128"/>
        <v/>
      </c>
      <c r="BJ346" t="str">
        <f t="shared" si="129"/>
        <v/>
      </c>
      <c r="BK346" t="str">
        <f t="shared" si="130"/>
        <v/>
      </c>
      <c r="BL346" t="str">
        <f t="shared" si="131"/>
        <v/>
      </c>
    </row>
    <row r="347" spans="23:64" x14ac:dyDescent="0.25">
      <c r="W347" t="b">
        <f>IF(OR(B347=Localization!$C$117,B347=5),4,IF(OR(B347=Localization!$C$118,B347=4),2,IF(OR(B347=Localization!$C$119,B347=3),0,IF(OR(B347=Localization!$C$120,B347=2),-1,IF(OR(B347=Localization!$C$121,B347=1),-2)))))</f>
        <v>0</v>
      </c>
      <c r="X347" t="b">
        <f>IF(OR(C347=Localization!$C$123,C347=5),-2,IF(OR(C347=Localization!$C$124,C347=4),-1,IF(OR(C347=Localization!$C$125,C347=3),0,IF(OR(C347=Localization!$C$126,C347=2),2,IF(OR(C347=Localization!$C$127,C347=1),4)))))</f>
        <v>0</v>
      </c>
      <c r="Y347" t="b">
        <f>IF(OR(D347=Localization!$C$117,D347=5),4,IF(OR(D347=Localization!$C$118,D347=4),2,IF(OR(D347=Localization!$C$119,D347=3),0,IF(OR(D347=Localization!$C$120,D347=2),-1,IF(OR(D347=Localization!$C$121,D347=1),-2)))))</f>
        <v>0</v>
      </c>
      <c r="Z347" t="b">
        <f>IF(OR(E347=Localization!$C$123,E347=5),-2,IF(OR(E347=Localization!$C$124,E347=4),-1,IF(OR(E347=Localization!$C$125,E347=3),0,IF(OR(E347=Localization!$C$126,E347=2),2,IF(OR(E347=Localization!$C$127,E347=1),4)))))</f>
        <v>0</v>
      </c>
      <c r="AA347" t="b">
        <f>IF(OR(F347=Localization!$C$117,F347=5),4,IF(OR(F347=Localization!$C$118,F347=4),2,IF(OR(F347=Localization!$C$119,F347=3),0,IF(OR(F347=Localization!$C$120,F347=2),-1,IF(OR(F347=Localization!$C$121,F347=1),-2)))))</f>
        <v>0</v>
      </c>
      <c r="AB347" t="b">
        <f>IF(OR(G347=Localization!$C$123,G347=5),-2,IF(OR(G347=Localization!$C$124,G347=4),-1,IF(OR(G347=Localization!$C$125,G347=3),0,IF(OR(G347=Localization!$C$126,G347=2),2,IF(OR(G347=Localization!$C$127,G347=1),4)))))</f>
        <v>0</v>
      </c>
      <c r="AC347" t="b">
        <f>IF(OR(H347=Localization!$C$117,H347=5),4,IF(OR(H347=Localization!$C$118,H347=4),2,IF(OR(H347=Localization!$C$119,H347=3),0,IF(OR(H347=Localization!$C$120,H347=2),-1,IF(OR(H347=Localization!$C$121,H347=1),-2)))))</f>
        <v>0</v>
      </c>
      <c r="AD347" t="b">
        <f>IF(OR(I347=Localization!$C$123,I347=5),-2,IF(OR(I347=Localization!$C$124,I347=4),-1,IF(OR(I347=Localization!$C$125,I347=3),0,IF(OR(I347=Localization!$C$126,I347=2),2,IF(OR(I347=Localization!$C$127,I347=1),4)))))</f>
        <v>0</v>
      </c>
      <c r="AE347" t="b">
        <f>IF(OR(J347=Localization!$C$117,J347=5),4,IF(OR(J347=Localization!$C$118,J347=4),2,IF(OR(J347=Localization!$C$119,J347=3),0,IF(OR(J347=Localization!$C$120,J347=2),-1,IF(OR(J347=Localization!$C$121,J347=1),-2)))))</f>
        <v>0</v>
      </c>
      <c r="AF347" t="b">
        <f>IF(OR(K347=Localization!$C$123,K347=5),-2,IF(OR(K347=Localization!$C$124,K347=4),-1,IF(OR(K347=Localization!$C$125,K347=3),0,IF(OR(K347=Localization!$C$126,K347=2),2,IF(OR(K347=Localization!$C$127,K347=1),4)))))</f>
        <v>0</v>
      </c>
      <c r="AG347" t="b">
        <f>IF(OR(L347=Localization!$C$117,L347=5),4,IF(OR(L347=Localization!$C$118,L347=4),2,IF(OR(L347=Localization!$C$119,L347=3),0,IF(OR(L347=Localization!$C$120,L347=2),-1,IF(OR(L347=Localization!$C$121,L347=1),-2)))))</f>
        <v>0</v>
      </c>
      <c r="AH347" t="b">
        <f>IF(OR(M347=Localization!$C$123,M347=5),-2,IF(OR(M347=Localization!$C$124,M347=4),-1,IF(OR(M347=Localization!$C$125,M347=3),0,IF(OR(M347=Localization!$C$126,M347=2),2,IF(OR(M347=Localization!$C$127,M347=1),4)))))</f>
        <v>0</v>
      </c>
      <c r="AI347" t="b">
        <f>IF(OR(N347=Localization!$C$117,N347=5),4,IF(OR(N347=Localization!$C$118,N347=4),2,IF(OR(N347=Localization!$C$119,N347=3),0,IF(OR(N347=Localization!$C$120,N347=2),-1,IF(OR(N347=Localization!$C$121,N347=1),-2)))))</f>
        <v>0</v>
      </c>
      <c r="AJ347" t="b">
        <f>IF(OR(O347=Localization!$C$123,O347=5),-2,IF(OR(O347=Localization!$C$124,O347=4),-1,IF(OR(O347=Localization!$C$125,O347=3),0,IF(OR(O347=Localization!$C$126,O347=2),2,IF(OR(O347=Localization!$C$127,O347=1),4)))))</f>
        <v>0</v>
      </c>
      <c r="AK347" t="b">
        <f>IF(OR(P347=Localization!$C$117,P347=5),4,IF(OR(P347=Localization!$C$118,P347=4),2,IF(OR(P347=Localization!$C$119,P347=3),0,IF(OR(P347=Localization!$C$120,P347=2),-1,IF(OR(P347=Localization!$C$121,P347=1),-2)))))</f>
        <v>0</v>
      </c>
      <c r="AL347" t="b">
        <f>IF(OR(Q347=Localization!$C$123,Q347=5),-2,IF(OR(Q347=Localization!$C$124,Q347=4),-1,IF(OR(Q347=Localization!$C$125,Q347=3),0,IF(OR(Q347=Localization!$C$126,Q347=2),2,IF(OR(Q347=Localization!$C$127,Q347=1),4)))))</f>
        <v>0</v>
      </c>
      <c r="AM347" t="b">
        <f>IF(OR(R347=Localization!$C$117,R347=5),4,IF(OR(R347=Localization!$C$118,R347=4),2,IF(OR(R347=Localization!$C$119,R347=3),0,IF(OR(R347=Localization!$C$120,R347=2),-1,IF(OR(R347=Localization!$C$121,R347=1),-2)))))</f>
        <v>0</v>
      </c>
      <c r="AN347" t="b">
        <f>IF(OR(S347=Localization!$C$123,S347=5),-2,IF(OR(S347=Localization!$C$124,S347=4),-1,IF(OR(S347=Localization!$C$125,S347=3),0,IF(OR(S347=Localization!$C$126,S347=2),2,IF(OR(S347=Localization!$C$127,S347=1),4)))))</f>
        <v>0</v>
      </c>
      <c r="AO347" t="b">
        <f>IF(OR(T347=Localization!$C$117,T347=5),4,IF(OR(T347=Localization!$C$118,T347=4),2,IF(OR(T347=Localization!$C$119,T347=3),0,IF(OR(T347=Localization!$C$120,T347=2),-1,IF(OR(T347=Localization!$C$121,T347=1),-2)))))</f>
        <v>0</v>
      </c>
      <c r="AP347" t="b">
        <f>IF(OR(U347=Localization!$C$123,U347=5),-2,IF(OR(U347=Localization!$C$124,U347=4),-1,IF(OR(U347=Localization!$C$125,U347=3),0,IF(OR(U347=Localization!$C$126,U347=2),2,IF(OR(U347=Localization!$C$127,U347=1),4)))))</f>
        <v>0</v>
      </c>
      <c r="AR347" t="str">
        <f t="shared" si="112"/>
        <v>ЛОЖЬЛОЖЬ</v>
      </c>
      <c r="AS347" t="str">
        <f t="shared" si="113"/>
        <v>ЛОЖЬЛОЖЬ</v>
      </c>
      <c r="AT347" t="str">
        <f t="shared" si="114"/>
        <v>ЛОЖЬЛОЖЬ</v>
      </c>
      <c r="AU347" t="str">
        <f t="shared" si="115"/>
        <v>ЛОЖЬЛОЖЬ</v>
      </c>
      <c r="AV347" t="str">
        <f t="shared" si="116"/>
        <v>ЛОЖЬЛОЖЬ</v>
      </c>
      <c r="AW347" t="str">
        <f t="shared" si="117"/>
        <v>ЛОЖЬЛОЖЬ</v>
      </c>
      <c r="AX347" t="str">
        <f t="shared" si="118"/>
        <v>ЛОЖЬЛОЖЬ</v>
      </c>
      <c r="AY347" t="str">
        <f t="shared" si="119"/>
        <v>ЛОЖЬЛОЖЬ</v>
      </c>
      <c r="AZ347" t="str">
        <f t="shared" si="120"/>
        <v>ЛОЖЬЛОЖЬ</v>
      </c>
      <c r="BA347" t="str">
        <f t="shared" si="121"/>
        <v>ЛОЖЬЛОЖЬ</v>
      </c>
      <c r="BC347" t="str">
        <f t="shared" si="122"/>
        <v/>
      </c>
      <c r="BD347" t="str">
        <f t="shared" si="123"/>
        <v/>
      </c>
      <c r="BE347" t="str">
        <f t="shared" si="124"/>
        <v/>
      </c>
      <c r="BF347" t="str">
        <f t="shared" si="125"/>
        <v/>
      </c>
      <c r="BG347" t="str">
        <f t="shared" si="126"/>
        <v/>
      </c>
      <c r="BH347" t="str">
        <f t="shared" si="127"/>
        <v/>
      </c>
      <c r="BI347" t="str">
        <f t="shared" si="128"/>
        <v/>
      </c>
      <c r="BJ347" t="str">
        <f t="shared" si="129"/>
        <v/>
      </c>
      <c r="BK347" t="str">
        <f t="shared" si="130"/>
        <v/>
      </c>
      <c r="BL347" t="str">
        <f t="shared" si="131"/>
        <v/>
      </c>
    </row>
    <row r="348" spans="23:64" x14ac:dyDescent="0.25">
      <c r="W348" t="b">
        <f>IF(OR(B348=Localization!$C$117,B348=5),4,IF(OR(B348=Localization!$C$118,B348=4),2,IF(OR(B348=Localization!$C$119,B348=3),0,IF(OR(B348=Localization!$C$120,B348=2),-1,IF(OR(B348=Localization!$C$121,B348=1),-2)))))</f>
        <v>0</v>
      </c>
      <c r="X348" t="b">
        <f>IF(OR(C348=Localization!$C$123,C348=5),-2,IF(OR(C348=Localization!$C$124,C348=4),-1,IF(OR(C348=Localization!$C$125,C348=3),0,IF(OR(C348=Localization!$C$126,C348=2),2,IF(OR(C348=Localization!$C$127,C348=1),4)))))</f>
        <v>0</v>
      </c>
      <c r="Y348" t="b">
        <f>IF(OR(D348=Localization!$C$117,D348=5),4,IF(OR(D348=Localization!$C$118,D348=4),2,IF(OR(D348=Localization!$C$119,D348=3),0,IF(OR(D348=Localization!$C$120,D348=2),-1,IF(OR(D348=Localization!$C$121,D348=1),-2)))))</f>
        <v>0</v>
      </c>
      <c r="Z348" t="b">
        <f>IF(OR(E348=Localization!$C$123,E348=5),-2,IF(OR(E348=Localization!$C$124,E348=4),-1,IF(OR(E348=Localization!$C$125,E348=3),0,IF(OR(E348=Localization!$C$126,E348=2),2,IF(OR(E348=Localization!$C$127,E348=1),4)))))</f>
        <v>0</v>
      </c>
      <c r="AA348" t="b">
        <f>IF(OR(F348=Localization!$C$117,F348=5),4,IF(OR(F348=Localization!$C$118,F348=4),2,IF(OR(F348=Localization!$C$119,F348=3),0,IF(OR(F348=Localization!$C$120,F348=2),-1,IF(OR(F348=Localization!$C$121,F348=1),-2)))))</f>
        <v>0</v>
      </c>
      <c r="AB348" t="b">
        <f>IF(OR(G348=Localization!$C$123,G348=5),-2,IF(OR(G348=Localization!$C$124,G348=4),-1,IF(OR(G348=Localization!$C$125,G348=3),0,IF(OR(G348=Localization!$C$126,G348=2),2,IF(OR(G348=Localization!$C$127,G348=1),4)))))</f>
        <v>0</v>
      </c>
      <c r="AC348" t="b">
        <f>IF(OR(H348=Localization!$C$117,H348=5),4,IF(OR(H348=Localization!$C$118,H348=4),2,IF(OR(H348=Localization!$C$119,H348=3),0,IF(OR(H348=Localization!$C$120,H348=2),-1,IF(OR(H348=Localization!$C$121,H348=1),-2)))))</f>
        <v>0</v>
      </c>
      <c r="AD348" t="b">
        <f>IF(OR(I348=Localization!$C$123,I348=5),-2,IF(OR(I348=Localization!$C$124,I348=4),-1,IF(OR(I348=Localization!$C$125,I348=3),0,IF(OR(I348=Localization!$C$126,I348=2),2,IF(OR(I348=Localization!$C$127,I348=1),4)))))</f>
        <v>0</v>
      </c>
      <c r="AE348" t="b">
        <f>IF(OR(J348=Localization!$C$117,J348=5),4,IF(OR(J348=Localization!$C$118,J348=4),2,IF(OR(J348=Localization!$C$119,J348=3),0,IF(OR(J348=Localization!$C$120,J348=2),-1,IF(OR(J348=Localization!$C$121,J348=1),-2)))))</f>
        <v>0</v>
      </c>
      <c r="AF348" t="b">
        <f>IF(OR(K348=Localization!$C$123,K348=5),-2,IF(OR(K348=Localization!$C$124,K348=4),-1,IF(OR(K348=Localization!$C$125,K348=3),0,IF(OR(K348=Localization!$C$126,K348=2),2,IF(OR(K348=Localization!$C$127,K348=1),4)))))</f>
        <v>0</v>
      </c>
      <c r="AG348" t="b">
        <f>IF(OR(L348=Localization!$C$117,L348=5),4,IF(OR(L348=Localization!$C$118,L348=4),2,IF(OR(L348=Localization!$C$119,L348=3),0,IF(OR(L348=Localization!$C$120,L348=2),-1,IF(OR(L348=Localization!$C$121,L348=1),-2)))))</f>
        <v>0</v>
      </c>
      <c r="AH348" t="b">
        <f>IF(OR(M348=Localization!$C$123,M348=5),-2,IF(OR(M348=Localization!$C$124,M348=4),-1,IF(OR(M348=Localization!$C$125,M348=3),0,IF(OR(M348=Localization!$C$126,M348=2),2,IF(OR(M348=Localization!$C$127,M348=1),4)))))</f>
        <v>0</v>
      </c>
      <c r="AI348" t="b">
        <f>IF(OR(N348=Localization!$C$117,N348=5),4,IF(OR(N348=Localization!$C$118,N348=4),2,IF(OR(N348=Localization!$C$119,N348=3),0,IF(OR(N348=Localization!$C$120,N348=2),-1,IF(OR(N348=Localization!$C$121,N348=1),-2)))))</f>
        <v>0</v>
      </c>
      <c r="AJ348" t="b">
        <f>IF(OR(O348=Localization!$C$123,O348=5),-2,IF(OR(O348=Localization!$C$124,O348=4),-1,IF(OR(O348=Localization!$C$125,O348=3),0,IF(OR(O348=Localization!$C$126,O348=2),2,IF(OR(O348=Localization!$C$127,O348=1),4)))))</f>
        <v>0</v>
      </c>
      <c r="AK348" t="b">
        <f>IF(OR(P348=Localization!$C$117,P348=5),4,IF(OR(P348=Localization!$C$118,P348=4),2,IF(OR(P348=Localization!$C$119,P348=3),0,IF(OR(P348=Localization!$C$120,P348=2),-1,IF(OR(P348=Localization!$C$121,P348=1),-2)))))</f>
        <v>0</v>
      </c>
      <c r="AL348" t="b">
        <f>IF(OR(Q348=Localization!$C$123,Q348=5),-2,IF(OR(Q348=Localization!$C$124,Q348=4),-1,IF(OR(Q348=Localization!$C$125,Q348=3),0,IF(OR(Q348=Localization!$C$126,Q348=2),2,IF(OR(Q348=Localization!$C$127,Q348=1),4)))))</f>
        <v>0</v>
      </c>
      <c r="AM348" t="b">
        <f>IF(OR(R348=Localization!$C$117,R348=5),4,IF(OR(R348=Localization!$C$118,R348=4),2,IF(OR(R348=Localization!$C$119,R348=3),0,IF(OR(R348=Localization!$C$120,R348=2),-1,IF(OR(R348=Localization!$C$121,R348=1),-2)))))</f>
        <v>0</v>
      </c>
      <c r="AN348" t="b">
        <f>IF(OR(S348=Localization!$C$123,S348=5),-2,IF(OR(S348=Localization!$C$124,S348=4),-1,IF(OR(S348=Localization!$C$125,S348=3),0,IF(OR(S348=Localization!$C$126,S348=2),2,IF(OR(S348=Localization!$C$127,S348=1),4)))))</f>
        <v>0</v>
      </c>
      <c r="AO348" t="b">
        <f>IF(OR(T348=Localization!$C$117,T348=5),4,IF(OR(T348=Localization!$C$118,T348=4),2,IF(OR(T348=Localization!$C$119,T348=3),0,IF(OR(T348=Localization!$C$120,T348=2),-1,IF(OR(T348=Localization!$C$121,T348=1),-2)))))</f>
        <v>0</v>
      </c>
      <c r="AP348" t="b">
        <f>IF(OR(U348=Localization!$C$123,U348=5),-2,IF(OR(U348=Localization!$C$124,U348=4),-1,IF(OR(U348=Localization!$C$125,U348=3),0,IF(OR(U348=Localization!$C$126,U348=2),2,IF(OR(U348=Localization!$C$127,U348=1),4)))))</f>
        <v>0</v>
      </c>
      <c r="AR348" t="str">
        <f t="shared" si="112"/>
        <v>ЛОЖЬЛОЖЬ</v>
      </c>
      <c r="AS348" t="str">
        <f t="shared" si="113"/>
        <v>ЛОЖЬЛОЖЬ</v>
      </c>
      <c r="AT348" t="str">
        <f t="shared" si="114"/>
        <v>ЛОЖЬЛОЖЬ</v>
      </c>
      <c r="AU348" t="str">
        <f t="shared" si="115"/>
        <v>ЛОЖЬЛОЖЬ</v>
      </c>
      <c r="AV348" t="str">
        <f t="shared" si="116"/>
        <v>ЛОЖЬЛОЖЬ</v>
      </c>
      <c r="AW348" t="str">
        <f t="shared" si="117"/>
        <v>ЛОЖЬЛОЖЬ</v>
      </c>
      <c r="AX348" t="str">
        <f t="shared" si="118"/>
        <v>ЛОЖЬЛОЖЬ</v>
      </c>
      <c r="AY348" t="str">
        <f t="shared" si="119"/>
        <v>ЛОЖЬЛОЖЬ</v>
      </c>
      <c r="AZ348" t="str">
        <f t="shared" si="120"/>
        <v>ЛОЖЬЛОЖЬ</v>
      </c>
      <c r="BA348" t="str">
        <f t="shared" si="121"/>
        <v>ЛОЖЬЛОЖЬ</v>
      </c>
      <c r="BC348" t="str">
        <f t="shared" si="122"/>
        <v/>
      </c>
      <c r="BD348" t="str">
        <f t="shared" si="123"/>
        <v/>
      </c>
      <c r="BE348" t="str">
        <f t="shared" si="124"/>
        <v/>
      </c>
      <c r="BF348" t="str">
        <f t="shared" si="125"/>
        <v/>
      </c>
      <c r="BG348" t="str">
        <f t="shared" si="126"/>
        <v/>
      </c>
      <c r="BH348" t="str">
        <f t="shared" si="127"/>
        <v/>
      </c>
      <c r="BI348" t="str">
        <f t="shared" si="128"/>
        <v/>
      </c>
      <c r="BJ348" t="str">
        <f t="shared" si="129"/>
        <v/>
      </c>
      <c r="BK348" t="str">
        <f t="shared" si="130"/>
        <v/>
      </c>
      <c r="BL348" t="str">
        <f t="shared" si="131"/>
        <v/>
      </c>
    </row>
    <row r="349" spans="23:64" x14ac:dyDescent="0.25">
      <c r="W349" t="b">
        <f>IF(OR(B349=Localization!$C$117,B349=5),4,IF(OR(B349=Localization!$C$118,B349=4),2,IF(OR(B349=Localization!$C$119,B349=3),0,IF(OR(B349=Localization!$C$120,B349=2),-1,IF(OR(B349=Localization!$C$121,B349=1),-2)))))</f>
        <v>0</v>
      </c>
      <c r="X349" t="b">
        <f>IF(OR(C349=Localization!$C$123,C349=5),-2,IF(OR(C349=Localization!$C$124,C349=4),-1,IF(OR(C349=Localization!$C$125,C349=3),0,IF(OR(C349=Localization!$C$126,C349=2),2,IF(OR(C349=Localization!$C$127,C349=1),4)))))</f>
        <v>0</v>
      </c>
      <c r="Y349" t="b">
        <f>IF(OR(D349=Localization!$C$117,D349=5),4,IF(OR(D349=Localization!$C$118,D349=4),2,IF(OR(D349=Localization!$C$119,D349=3),0,IF(OR(D349=Localization!$C$120,D349=2),-1,IF(OR(D349=Localization!$C$121,D349=1),-2)))))</f>
        <v>0</v>
      </c>
      <c r="Z349" t="b">
        <f>IF(OR(E349=Localization!$C$123,E349=5),-2,IF(OR(E349=Localization!$C$124,E349=4),-1,IF(OR(E349=Localization!$C$125,E349=3),0,IF(OR(E349=Localization!$C$126,E349=2),2,IF(OR(E349=Localization!$C$127,E349=1),4)))))</f>
        <v>0</v>
      </c>
      <c r="AA349" t="b">
        <f>IF(OR(F349=Localization!$C$117,F349=5),4,IF(OR(F349=Localization!$C$118,F349=4),2,IF(OR(F349=Localization!$C$119,F349=3),0,IF(OR(F349=Localization!$C$120,F349=2),-1,IF(OR(F349=Localization!$C$121,F349=1),-2)))))</f>
        <v>0</v>
      </c>
      <c r="AB349" t="b">
        <f>IF(OR(G349=Localization!$C$123,G349=5),-2,IF(OR(G349=Localization!$C$124,G349=4),-1,IF(OR(G349=Localization!$C$125,G349=3),0,IF(OR(G349=Localization!$C$126,G349=2),2,IF(OR(G349=Localization!$C$127,G349=1),4)))))</f>
        <v>0</v>
      </c>
      <c r="AC349" t="b">
        <f>IF(OR(H349=Localization!$C$117,H349=5),4,IF(OR(H349=Localization!$C$118,H349=4),2,IF(OR(H349=Localization!$C$119,H349=3),0,IF(OR(H349=Localization!$C$120,H349=2),-1,IF(OR(H349=Localization!$C$121,H349=1),-2)))))</f>
        <v>0</v>
      </c>
      <c r="AD349" t="b">
        <f>IF(OR(I349=Localization!$C$123,I349=5),-2,IF(OR(I349=Localization!$C$124,I349=4),-1,IF(OR(I349=Localization!$C$125,I349=3),0,IF(OR(I349=Localization!$C$126,I349=2),2,IF(OR(I349=Localization!$C$127,I349=1),4)))))</f>
        <v>0</v>
      </c>
      <c r="AE349" t="b">
        <f>IF(OR(J349=Localization!$C$117,J349=5),4,IF(OR(J349=Localization!$C$118,J349=4),2,IF(OR(J349=Localization!$C$119,J349=3),0,IF(OR(J349=Localization!$C$120,J349=2),-1,IF(OR(J349=Localization!$C$121,J349=1),-2)))))</f>
        <v>0</v>
      </c>
      <c r="AF349" t="b">
        <f>IF(OR(K349=Localization!$C$123,K349=5),-2,IF(OR(K349=Localization!$C$124,K349=4),-1,IF(OR(K349=Localization!$C$125,K349=3),0,IF(OR(K349=Localization!$C$126,K349=2),2,IF(OR(K349=Localization!$C$127,K349=1),4)))))</f>
        <v>0</v>
      </c>
      <c r="AG349" t="b">
        <f>IF(OR(L349=Localization!$C$117,L349=5),4,IF(OR(L349=Localization!$C$118,L349=4),2,IF(OR(L349=Localization!$C$119,L349=3),0,IF(OR(L349=Localization!$C$120,L349=2),-1,IF(OR(L349=Localization!$C$121,L349=1),-2)))))</f>
        <v>0</v>
      </c>
      <c r="AH349" t="b">
        <f>IF(OR(M349=Localization!$C$123,M349=5),-2,IF(OR(M349=Localization!$C$124,M349=4),-1,IF(OR(M349=Localization!$C$125,M349=3),0,IF(OR(M349=Localization!$C$126,M349=2),2,IF(OR(M349=Localization!$C$127,M349=1),4)))))</f>
        <v>0</v>
      </c>
      <c r="AI349" t="b">
        <f>IF(OR(N349=Localization!$C$117,N349=5),4,IF(OR(N349=Localization!$C$118,N349=4),2,IF(OR(N349=Localization!$C$119,N349=3),0,IF(OR(N349=Localization!$C$120,N349=2),-1,IF(OR(N349=Localization!$C$121,N349=1),-2)))))</f>
        <v>0</v>
      </c>
      <c r="AJ349" t="b">
        <f>IF(OR(O349=Localization!$C$123,O349=5),-2,IF(OR(O349=Localization!$C$124,O349=4),-1,IF(OR(O349=Localization!$C$125,O349=3),0,IF(OR(O349=Localization!$C$126,O349=2),2,IF(OR(O349=Localization!$C$127,O349=1),4)))))</f>
        <v>0</v>
      </c>
      <c r="AK349" t="b">
        <f>IF(OR(P349=Localization!$C$117,P349=5),4,IF(OR(P349=Localization!$C$118,P349=4),2,IF(OR(P349=Localization!$C$119,P349=3),0,IF(OR(P349=Localization!$C$120,P349=2),-1,IF(OR(P349=Localization!$C$121,P349=1),-2)))))</f>
        <v>0</v>
      </c>
      <c r="AL349" t="b">
        <f>IF(OR(Q349=Localization!$C$123,Q349=5),-2,IF(OR(Q349=Localization!$C$124,Q349=4),-1,IF(OR(Q349=Localization!$C$125,Q349=3),0,IF(OR(Q349=Localization!$C$126,Q349=2),2,IF(OR(Q349=Localization!$C$127,Q349=1),4)))))</f>
        <v>0</v>
      </c>
      <c r="AM349" t="b">
        <f>IF(OR(R349=Localization!$C$117,R349=5),4,IF(OR(R349=Localization!$C$118,R349=4),2,IF(OR(R349=Localization!$C$119,R349=3),0,IF(OR(R349=Localization!$C$120,R349=2),-1,IF(OR(R349=Localization!$C$121,R349=1),-2)))))</f>
        <v>0</v>
      </c>
      <c r="AN349" t="b">
        <f>IF(OR(S349=Localization!$C$123,S349=5),-2,IF(OR(S349=Localization!$C$124,S349=4),-1,IF(OR(S349=Localization!$C$125,S349=3),0,IF(OR(S349=Localization!$C$126,S349=2),2,IF(OR(S349=Localization!$C$127,S349=1),4)))))</f>
        <v>0</v>
      </c>
      <c r="AO349" t="b">
        <f>IF(OR(T349=Localization!$C$117,T349=5),4,IF(OR(T349=Localization!$C$118,T349=4),2,IF(OR(T349=Localization!$C$119,T349=3),0,IF(OR(T349=Localization!$C$120,T349=2),-1,IF(OR(T349=Localization!$C$121,T349=1),-2)))))</f>
        <v>0</v>
      </c>
      <c r="AP349" t="b">
        <f>IF(OR(U349=Localization!$C$123,U349=5),-2,IF(OR(U349=Localization!$C$124,U349=4),-1,IF(OR(U349=Localization!$C$125,U349=3),0,IF(OR(U349=Localization!$C$126,U349=2),2,IF(OR(U349=Localization!$C$127,U349=1),4)))))</f>
        <v>0</v>
      </c>
      <c r="AR349" t="str">
        <f t="shared" si="112"/>
        <v>ЛОЖЬЛОЖЬ</v>
      </c>
      <c r="AS349" t="str">
        <f t="shared" si="113"/>
        <v>ЛОЖЬЛОЖЬ</v>
      </c>
      <c r="AT349" t="str">
        <f t="shared" si="114"/>
        <v>ЛОЖЬЛОЖЬ</v>
      </c>
      <c r="AU349" t="str">
        <f t="shared" si="115"/>
        <v>ЛОЖЬЛОЖЬ</v>
      </c>
      <c r="AV349" t="str">
        <f t="shared" si="116"/>
        <v>ЛОЖЬЛОЖЬ</v>
      </c>
      <c r="AW349" t="str">
        <f t="shared" si="117"/>
        <v>ЛОЖЬЛОЖЬ</v>
      </c>
      <c r="AX349" t="str">
        <f t="shared" si="118"/>
        <v>ЛОЖЬЛОЖЬ</v>
      </c>
      <c r="AY349" t="str">
        <f t="shared" si="119"/>
        <v>ЛОЖЬЛОЖЬ</v>
      </c>
      <c r="AZ349" t="str">
        <f t="shared" si="120"/>
        <v>ЛОЖЬЛОЖЬ</v>
      </c>
      <c r="BA349" t="str">
        <f t="shared" si="121"/>
        <v>ЛОЖЬЛОЖЬ</v>
      </c>
      <c r="BC349" t="str">
        <f t="shared" si="122"/>
        <v/>
      </c>
      <c r="BD349" t="str">
        <f t="shared" si="123"/>
        <v/>
      </c>
      <c r="BE349" t="str">
        <f t="shared" si="124"/>
        <v/>
      </c>
      <c r="BF349" t="str">
        <f t="shared" si="125"/>
        <v/>
      </c>
      <c r="BG349" t="str">
        <f t="shared" si="126"/>
        <v/>
      </c>
      <c r="BH349" t="str">
        <f t="shared" si="127"/>
        <v/>
      </c>
      <c r="BI349" t="str">
        <f t="shared" si="128"/>
        <v/>
      </c>
      <c r="BJ349" t="str">
        <f t="shared" si="129"/>
        <v/>
      </c>
      <c r="BK349" t="str">
        <f t="shared" si="130"/>
        <v/>
      </c>
      <c r="BL349" t="str">
        <f t="shared" si="131"/>
        <v/>
      </c>
    </row>
    <row r="350" spans="23:64" x14ac:dyDescent="0.25">
      <c r="W350" t="b">
        <f>IF(OR(B350=Localization!$C$117,B350=5),4,IF(OR(B350=Localization!$C$118,B350=4),2,IF(OR(B350=Localization!$C$119,B350=3),0,IF(OR(B350=Localization!$C$120,B350=2),-1,IF(OR(B350=Localization!$C$121,B350=1),-2)))))</f>
        <v>0</v>
      </c>
      <c r="X350" t="b">
        <f>IF(OR(C350=Localization!$C$123,C350=5),-2,IF(OR(C350=Localization!$C$124,C350=4),-1,IF(OR(C350=Localization!$C$125,C350=3),0,IF(OR(C350=Localization!$C$126,C350=2),2,IF(OR(C350=Localization!$C$127,C350=1),4)))))</f>
        <v>0</v>
      </c>
      <c r="Y350" t="b">
        <f>IF(OR(D350=Localization!$C$117,D350=5),4,IF(OR(D350=Localization!$C$118,D350=4),2,IF(OR(D350=Localization!$C$119,D350=3),0,IF(OR(D350=Localization!$C$120,D350=2),-1,IF(OR(D350=Localization!$C$121,D350=1),-2)))))</f>
        <v>0</v>
      </c>
      <c r="Z350" t="b">
        <f>IF(OR(E350=Localization!$C$123,E350=5),-2,IF(OR(E350=Localization!$C$124,E350=4),-1,IF(OR(E350=Localization!$C$125,E350=3),0,IF(OR(E350=Localization!$C$126,E350=2),2,IF(OR(E350=Localization!$C$127,E350=1),4)))))</f>
        <v>0</v>
      </c>
      <c r="AA350" t="b">
        <f>IF(OR(F350=Localization!$C$117,F350=5),4,IF(OR(F350=Localization!$C$118,F350=4),2,IF(OR(F350=Localization!$C$119,F350=3),0,IF(OR(F350=Localization!$C$120,F350=2),-1,IF(OR(F350=Localization!$C$121,F350=1),-2)))))</f>
        <v>0</v>
      </c>
      <c r="AB350" t="b">
        <f>IF(OR(G350=Localization!$C$123,G350=5),-2,IF(OR(G350=Localization!$C$124,G350=4),-1,IF(OR(G350=Localization!$C$125,G350=3),0,IF(OR(G350=Localization!$C$126,G350=2),2,IF(OR(G350=Localization!$C$127,G350=1),4)))))</f>
        <v>0</v>
      </c>
      <c r="AC350" t="b">
        <f>IF(OR(H350=Localization!$C$117,H350=5),4,IF(OR(H350=Localization!$C$118,H350=4),2,IF(OR(H350=Localization!$C$119,H350=3),0,IF(OR(H350=Localization!$C$120,H350=2),-1,IF(OR(H350=Localization!$C$121,H350=1),-2)))))</f>
        <v>0</v>
      </c>
      <c r="AD350" t="b">
        <f>IF(OR(I350=Localization!$C$123,I350=5),-2,IF(OR(I350=Localization!$C$124,I350=4),-1,IF(OR(I350=Localization!$C$125,I350=3),0,IF(OR(I350=Localization!$C$126,I350=2),2,IF(OR(I350=Localization!$C$127,I350=1),4)))))</f>
        <v>0</v>
      </c>
      <c r="AE350" t="b">
        <f>IF(OR(J350=Localization!$C$117,J350=5),4,IF(OR(J350=Localization!$C$118,J350=4),2,IF(OR(J350=Localization!$C$119,J350=3),0,IF(OR(J350=Localization!$C$120,J350=2),-1,IF(OR(J350=Localization!$C$121,J350=1),-2)))))</f>
        <v>0</v>
      </c>
      <c r="AF350" t="b">
        <f>IF(OR(K350=Localization!$C$123,K350=5),-2,IF(OR(K350=Localization!$C$124,K350=4),-1,IF(OR(K350=Localization!$C$125,K350=3),0,IF(OR(K350=Localization!$C$126,K350=2),2,IF(OR(K350=Localization!$C$127,K350=1),4)))))</f>
        <v>0</v>
      </c>
      <c r="AG350" t="b">
        <f>IF(OR(L350=Localization!$C$117,L350=5),4,IF(OR(L350=Localization!$C$118,L350=4),2,IF(OR(L350=Localization!$C$119,L350=3),0,IF(OR(L350=Localization!$C$120,L350=2),-1,IF(OR(L350=Localization!$C$121,L350=1),-2)))))</f>
        <v>0</v>
      </c>
      <c r="AH350" t="b">
        <f>IF(OR(M350=Localization!$C$123,M350=5),-2,IF(OR(M350=Localization!$C$124,M350=4),-1,IF(OR(M350=Localization!$C$125,M350=3),0,IF(OR(M350=Localization!$C$126,M350=2),2,IF(OR(M350=Localization!$C$127,M350=1),4)))))</f>
        <v>0</v>
      </c>
      <c r="AI350" t="b">
        <f>IF(OR(N350=Localization!$C$117,N350=5),4,IF(OR(N350=Localization!$C$118,N350=4),2,IF(OR(N350=Localization!$C$119,N350=3),0,IF(OR(N350=Localization!$C$120,N350=2),-1,IF(OR(N350=Localization!$C$121,N350=1),-2)))))</f>
        <v>0</v>
      </c>
      <c r="AJ350" t="b">
        <f>IF(OR(O350=Localization!$C$123,O350=5),-2,IF(OR(O350=Localization!$C$124,O350=4),-1,IF(OR(O350=Localization!$C$125,O350=3),0,IF(OR(O350=Localization!$C$126,O350=2),2,IF(OR(O350=Localization!$C$127,O350=1),4)))))</f>
        <v>0</v>
      </c>
      <c r="AK350" t="b">
        <f>IF(OR(P350=Localization!$C$117,P350=5),4,IF(OR(P350=Localization!$C$118,P350=4),2,IF(OR(P350=Localization!$C$119,P350=3),0,IF(OR(P350=Localization!$C$120,P350=2),-1,IF(OR(P350=Localization!$C$121,P350=1),-2)))))</f>
        <v>0</v>
      </c>
      <c r="AL350" t="b">
        <f>IF(OR(Q350=Localization!$C$123,Q350=5),-2,IF(OR(Q350=Localization!$C$124,Q350=4),-1,IF(OR(Q350=Localization!$C$125,Q350=3),0,IF(OR(Q350=Localization!$C$126,Q350=2),2,IF(OR(Q350=Localization!$C$127,Q350=1),4)))))</f>
        <v>0</v>
      </c>
      <c r="AM350" t="b">
        <f>IF(OR(R350=Localization!$C$117,R350=5),4,IF(OR(R350=Localization!$C$118,R350=4),2,IF(OR(R350=Localization!$C$119,R350=3),0,IF(OR(R350=Localization!$C$120,R350=2),-1,IF(OR(R350=Localization!$C$121,R350=1),-2)))))</f>
        <v>0</v>
      </c>
      <c r="AN350" t="b">
        <f>IF(OR(S350=Localization!$C$123,S350=5),-2,IF(OR(S350=Localization!$C$124,S350=4),-1,IF(OR(S350=Localization!$C$125,S350=3),0,IF(OR(S350=Localization!$C$126,S350=2),2,IF(OR(S350=Localization!$C$127,S350=1),4)))))</f>
        <v>0</v>
      </c>
      <c r="AO350" t="b">
        <f>IF(OR(T350=Localization!$C$117,T350=5),4,IF(OR(T350=Localization!$C$118,T350=4),2,IF(OR(T350=Localization!$C$119,T350=3),0,IF(OR(T350=Localization!$C$120,T350=2),-1,IF(OR(T350=Localization!$C$121,T350=1),-2)))))</f>
        <v>0</v>
      </c>
      <c r="AP350" t="b">
        <f>IF(OR(U350=Localization!$C$123,U350=5),-2,IF(OR(U350=Localization!$C$124,U350=4),-1,IF(OR(U350=Localization!$C$125,U350=3),0,IF(OR(U350=Localization!$C$126,U350=2),2,IF(OR(U350=Localization!$C$127,U350=1),4)))))</f>
        <v>0</v>
      </c>
      <c r="AR350" t="str">
        <f t="shared" si="112"/>
        <v>ЛОЖЬЛОЖЬ</v>
      </c>
      <c r="AS350" t="str">
        <f t="shared" si="113"/>
        <v>ЛОЖЬЛОЖЬ</v>
      </c>
      <c r="AT350" t="str">
        <f t="shared" si="114"/>
        <v>ЛОЖЬЛОЖЬ</v>
      </c>
      <c r="AU350" t="str">
        <f t="shared" si="115"/>
        <v>ЛОЖЬЛОЖЬ</v>
      </c>
      <c r="AV350" t="str">
        <f t="shared" si="116"/>
        <v>ЛОЖЬЛОЖЬ</v>
      </c>
      <c r="AW350" t="str">
        <f t="shared" si="117"/>
        <v>ЛОЖЬЛОЖЬ</v>
      </c>
      <c r="AX350" t="str">
        <f t="shared" si="118"/>
        <v>ЛОЖЬЛОЖЬ</v>
      </c>
      <c r="AY350" t="str">
        <f t="shared" si="119"/>
        <v>ЛОЖЬЛОЖЬ</v>
      </c>
      <c r="AZ350" t="str">
        <f t="shared" si="120"/>
        <v>ЛОЖЬЛОЖЬ</v>
      </c>
      <c r="BA350" t="str">
        <f t="shared" si="121"/>
        <v>ЛОЖЬЛОЖЬ</v>
      </c>
      <c r="BC350" t="str">
        <f t="shared" si="122"/>
        <v/>
      </c>
      <c r="BD350" t="str">
        <f t="shared" si="123"/>
        <v/>
      </c>
      <c r="BE350" t="str">
        <f t="shared" si="124"/>
        <v/>
      </c>
      <c r="BF350" t="str">
        <f t="shared" si="125"/>
        <v/>
      </c>
      <c r="BG350" t="str">
        <f t="shared" si="126"/>
        <v/>
      </c>
      <c r="BH350" t="str">
        <f t="shared" si="127"/>
        <v/>
      </c>
      <c r="BI350" t="str">
        <f t="shared" si="128"/>
        <v/>
      </c>
      <c r="BJ350" t="str">
        <f t="shared" si="129"/>
        <v/>
      </c>
      <c r="BK350" t="str">
        <f t="shared" si="130"/>
        <v/>
      </c>
      <c r="BL350" t="str">
        <f t="shared" si="131"/>
        <v/>
      </c>
    </row>
    <row r="351" spans="23:64" x14ac:dyDescent="0.25">
      <c r="W351" t="b">
        <f>IF(OR(B351=Localization!$C$117,B351=5),4,IF(OR(B351=Localization!$C$118,B351=4),2,IF(OR(B351=Localization!$C$119,B351=3),0,IF(OR(B351=Localization!$C$120,B351=2),-1,IF(OR(B351=Localization!$C$121,B351=1),-2)))))</f>
        <v>0</v>
      </c>
      <c r="X351" t="b">
        <f>IF(OR(C351=Localization!$C$123,C351=5),-2,IF(OR(C351=Localization!$C$124,C351=4),-1,IF(OR(C351=Localization!$C$125,C351=3),0,IF(OR(C351=Localization!$C$126,C351=2),2,IF(OR(C351=Localization!$C$127,C351=1),4)))))</f>
        <v>0</v>
      </c>
      <c r="Y351" t="b">
        <f>IF(OR(D351=Localization!$C$117,D351=5),4,IF(OR(D351=Localization!$C$118,D351=4),2,IF(OR(D351=Localization!$C$119,D351=3),0,IF(OR(D351=Localization!$C$120,D351=2),-1,IF(OR(D351=Localization!$C$121,D351=1),-2)))))</f>
        <v>0</v>
      </c>
      <c r="Z351" t="b">
        <f>IF(OR(E351=Localization!$C$123,E351=5),-2,IF(OR(E351=Localization!$C$124,E351=4),-1,IF(OR(E351=Localization!$C$125,E351=3),0,IF(OR(E351=Localization!$C$126,E351=2),2,IF(OR(E351=Localization!$C$127,E351=1),4)))))</f>
        <v>0</v>
      </c>
      <c r="AA351" t="b">
        <f>IF(OR(F351=Localization!$C$117,F351=5),4,IF(OR(F351=Localization!$C$118,F351=4),2,IF(OR(F351=Localization!$C$119,F351=3),0,IF(OR(F351=Localization!$C$120,F351=2),-1,IF(OR(F351=Localization!$C$121,F351=1),-2)))))</f>
        <v>0</v>
      </c>
      <c r="AB351" t="b">
        <f>IF(OR(G351=Localization!$C$123,G351=5),-2,IF(OR(G351=Localization!$C$124,G351=4),-1,IF(OR(G351=Localization!$C$125,G351=3),0,IF(OR(G351=Localization!$C$126,G351=2),2,IF(OR(G351=Localization!$C$127,G351=1),4)))))</f>
        <v>0</v>
      </c>
      <c r="AC351" t="b">
        <f>IF(OR(H351=Localization!$C$117,H351=5),4,IF(OR(H351=Localization!$C$118,H351=4),2,IF(OR(H351=Localization!$C$119,H351=3),0,IF(OR(H351=Localization!$C$120,H351=2),-1,IF(OR(H351=Localization!$C$121,H351=1),-2)))))</f>
        <v>0</v>
      </c>
      <c r="AD351" t="b">
        <f>IF(OR(I351=Localization!$C$123,I351=5),-2,IF(OR(I351=Localization!$C$124,I351=4),-1,IF(OR(I351=Localization!$C$125,I351=3),0,IF(OR(I351=Localization!$C$126,I351=2),2,IF(OR(I351=Localization!$C$127,I351=1),4)))))</f>
        <v>0</v>
      </c>
      <c r="AE351" t="b">
        <f>IF(OR(J351=Localization!$C$117,J351=5),4,IF(OR(J351=Localization!$C$118,J351=4),2,IF(OR(J351=Localization!$C$119,J351=3),0,IF(OR(J351=Localization!$C$120,J351=2),-1,IF(OR(J351=Localization!$C$121,J351=1),-2)))))</f>
        <v>0</v>
      </c>
      <c r="AF351" t="b">
        <f>IF(OR(K351=Localization!$C$123,K351=5),-2,IF(OR(K351=Localization!$C$124,K351=4),-1,IF(OR(K351=Localization!$C$125,K351=3),0,IF(OR(K351=Localization!$C$126,K351=2),2,IF(OR(K351=Localization!$C$127,K351=1),4)))))</f>
        <v>0</v>
      </c>
      <c r="AG351" t="b">
        <f>IF(OR(L351=Localization!$C$117,L351=5),4,IF(OR(L351=Localization!$C$118,L351=4),2,IF(OR(L351=Localization!$C$119,L351=3),0,IF(OR(L351=Localization!$C$120,L351=2),-1,IF(OR(L351=Localization!$C$121,L351=1),-2)))))</f>
        <v>0</v>
      </c>
      <c r="AH351" t="b">
        <f>IF(OR(M351=Localization!$C$123,M351=5),-2,IF(OR(M351=Localization!$C$124,M351=4),-1,IF(OR(M351=Localization!$C$125,M351=3),0,IF(OR(M351=Localization!$C$126,M351=2),2,IF(OR(M351=Localization!$C$127,M351=1),4)))))</f>
        <v>0</v>
      </c>
      <c r="AI351" t="b">
        <f>IF(OR(N351=Localization!$C$117,N351=5),4,IF(OR(N351=Localization!$C$118,N351=4),2,IF(OR(N351=Localization!$C$119,N351=3),0,IF(OR(N351=Localization!$C$120,N351=2),-1,IF(OR(N351=Localization!$C$121,N351=1),-2)))))</f>
        <v>0</v>
      </c>
      <c r="AJ351" t="b">
        <f>IF(OR(O351=Localization!$C$123,O351=5),-2,IF(OR(O351=Localization!$C$124,O351=4),-1,IF(OR(O351=Localization!$C$125,O351=3),0,IF(OR(O351=Localization!$C$126,O351=2),2,IF(OR(O351=Localization!$C$127,O351=1),4)))))</f>
        <v>0</v>
      </c>
      <c r="AK351" t="b">
        <f>IF(OR(P351=Localization!$C$117,P351=5),4,IF(OR(P351=Localization!$C$118,P351=4),2,IF(OR(P351=Localization!$C$119,P351=3),0,IF(OR(P351=Localization!$C$120,P351=2),-1,IF(OR(P351=Localization!$C$121,P351=1),-2)))))</f>
        <v>0</v>
      </c>
      <c r="AL351" t="b">
        <f>IF(OR(Q351=Localization!$C$123,Q351=5),-2,IF(OR(Q351=Localization!$C$124,Q351=4),-1,IF(OR(Q351=Localization!$C$125,Q351=3),0,IF(OR(Q351=Localization!$C$126,Q351=2),2,IF(OR(Q351=Localization!$C$127,Q351=1),4)))))</f>
        <v>0</v>
      </c>
      <c r="AM351" t="b">
        <f>IF(OR(R351=Localization!$C$117,R351=5),4,IF(OR(R351=Localization!$C$118,R351=4),2,IF(OR(R351=Localization!$C$119,R351=3),0,IF(OR(R351=Localization!$C$120,R351=2),-1,IF(OR(R351=Localization!$C$121,R351=1),-2)))))</f>
        <v>0</v>
      </c>
      <c r="AN351" t="b">
        <f>IF(OR(S351=Localization!$C$123,S351=5),-2,IF(OR(S351=Localization!$C$124,S351=4),-1,IF(OR(S351=Localization!$C$125,S351=3),0,IF(OR(S351=Localization!$C$126,S351=2),2,IF(OR(S351=Localization!$C$127,S351=1),4)))))</f>
        <v>0</v>
      </c>
      <c r="AO351" t="b">
        <f>IF(OR(T351=Localization!$C$117,T351=5),4,IF(OR(T351=Localization!$C$118,T351=4),2,IF(OR(T351=Localization!$C$119,T351=3),0,IF(OR(T351=Localization!$C$120,T351=2),-1,IF(OR(T351=Localization!$C$121,T351=1),-2)))))</f>
        <v>0</v>
      </c>
      <c r="AP351" t="b">
        <f>IF(OR(U351=Localization!$C$123,U351=5),-2,IF(OR(U351=Localization!$C$124,U351=4),-1,IF(OR(U351=Localization!$C$125,U351=3),0,IF(OR(U351=Localization!$C$126,U351=2),2,IF(OR(U351=Localization!$C$127,U351=1),4)))))</f>
        <v>0</v>
      </c>
      <c r="AR351" t="str">
        <f t="shared" si="112"/>
        <v>ЛОЖЬЛОЖЬ</v>
      </c>
      <c r="AS351" t="str">
        <f t="shared" si="113"/>
        <v>ЛОЖЬЛОЖЬ</v>
      </c>
      <c r="AT351" t="str">
        <f t="shared" si="114"/>
        <v>ЛОЖЬЛОЖЬ</v>
      </c>
      <c r="AU351" t="str">
        <f t="shared" si="115"/>
        <v>ЛОЖЬЛОЖЬ</v>
      </c>
      <c r="AV351" t="str">
        <f t="shared" si="116"/>
        <v>ЛОЖЬЛОЖЬ</v>
      </c>
      <c r="AW351" t="str">
        <f t="shared" si="117"/>
        <v>ЛОЖЬЛОЖЬ</v>
      </c>
      <c r="AX351" t="str">
        <f t="shared" si="118"/>
        <v>ЛОЖЬЛОЖЬ</v>
      </c>
      <c r="AY351" t="str">
        <f t="shared" si="119"/>
        <v>ЛОЖЬЛОЖЬ</v>
      </c>
      <c r="AZ351" t="str">
        <f t="shared" si="120"/>
        <v>ЛОЖЬЛОЖЬ</v>
      </c>
      <c r="BA351" t="str">
        <f t="shared" si="121"/>
        <v>ЛОЖЬЛОЖЬ</v>
      </c>
      <c r="BC351" t="str">
        <f t="shared" si="122"/>
        <v/>
      </c>
      <c r="BD351" t="str">
        <f t="shared" si="123"/>
        <v/>
      </c>
      <c r="BE351" t="str">
        <f t="shared" si="124"/>
        <v/>
      </c>
      <c r="BF351" t="str">
        <f t="shared" si="125"/>
        <v/>
      </c>
      <c r="BG351" t="str">
        <f t="shared" si="126"/>
        <v/>
      </c>
      <c r="BH351" t="str">
        <f t="shared" si="127"/>
        <v/>
      </c>
      <c r="BI351" t="str">
        <f t="shared" si="128"/>
        <v/>
      </c>
      <c r="BJ351" t="str">
        <f t="shared" si="129"/>
        <v/>
      </c>
      <c r="BK351" t="str">
        <f t="shared" si="130"/>
        <v/>
      </c>
      <c r="BL351" t="str">
        <f t="shared" si="131"/>
        <v/>
      </c>
    </row>
    <row r="352" spans="23:64" x14ac:dyDescent="0.25">
      <c r="W352" t="b">
        <f>IF(OR(B352=Localization!$C$117,B352=5),4,IF(OR(B352=Localization!$C$118,B352=4),2,IF(OR(B352=Localization!$C$119,B352=3),0,IF(OR(B352=Localization!$C$120,B352=2),-1,IF(OR(B352=Localization!$C$121,B352=1),-2)))))</f>
        <v>0</v>
      </c>
      <c r="X352" t="b">
        <f>IF(OR(C352=Localization!$C$123,C352=5),-2,IF(OR(C352=Localization!$C$124,C352=4),-1,IF(OR(C352=Localization!$C$125,C352=3),0,IF(OR(C352=Localization!$C$126,C352=2),2,IF(OR(C352=Localization!$C$127,C352=1),4)))))</f>
        <v>0</v>
      </c>
      <c r="Y352" t="b">
        <f>IF(OR(D352=Localization!$C$117,D352=5),4,IF(OR(D352=Localization!$C$118,D352=4),2,IF(OR(D352=Localization!$C$119,D352=3),0,IF(OR(D352=Localization!$C$120,D352=2),-1,IF(OR(D352=Localization!$C$121,D352=1),-2)))))</f>
        <v>0</v>
      </c>
      <c r="Z352" t="b">
        <f>IF(OR(E352=Localization!$C$123,E352=5),-2,IF(OR(E352=Localization!$C$124,E352=4),-1,IF(OR(E352=Localization!$C$125,E352=3),0,IF(OR(E352=Localization!$C$126,E352=2),2,IF(OR(E352=Localization!$C$127,E352=1),4)))))</f>
        <v>0</v>
      </c>
      <c r="AA352" t="b">
        <f>IF(OR(F352=Localization!$C$117,F352=5),4,IF(OR(F352=Localization!$C$118,F352=4),2,IF(OR(F352=Localization!$C$119,F352=3),0,IF(OR(F352=Localization!$C$120,F352=2),-1,IF(OR(F352=Localization!$C$121,F352=1),-2)))))</f>
        <v>0</v>
      </c>
      <c r="AB352" t="b">
        <f>IF(OR(G352=Localization!$C$123,G352=5),-2,IF(OR(G352=Localization!$C$124,G352=4),-1,IF(OR(G352=Localization!$C$125,G352=3),0,IF(OR(G352=Localization!$C$126,G352=2),2,IF(OR(G352=Localization!$C$127,G352=1),4)))))</f>
        <v>0</v>
      </c>
      <c r="AC352" t="b">
        <f>IF(OR(H352=Localization!$C$117,H352=5),4,IF(OR(H352=Localization!$C$118,H352=4),2,IF(OR(H352=Localization!$C$119,H352=3),0,IF(OR(H352=Localization!$C$120,H352=2),-1,IF(OR(H352=Localization!$C$121,H352=1),-2)))))</f>
        <v>0</v>
      </c>
      <c r="AD352" t="b">
        <f>IF(OR(I352=Localization!$C$123,I352=5),-2,IF(OR(I352=Localization!$C$124,I352=4),-1,IF(OR(I352=Localization!$C$125,I352=3),0,IF(OR(I352=Localization!$C$126,I352=2),2,IF(OR(I352=Localization!$C$127,I352=1),4)))))</f>
        <v>0</v>
      </c>
      <c r="AE352" t="b">
        <f>IF(OR(J352=Localization!$C$117,J352=5),4,IF(OR(J352=Localization!$C$118,J352=4),2,IF(OR(J352=Localization!$C$119,J352=3),0,IF(OR(J352=Localization!$C$120,J352=2),-1,IF(OR(J352=Localization!$C$121,J352=1),-2)))))</f>
        <v>0</v>
      </c>
      <c r="AF352" t="b">
        <f>IF(OR(K352=Localization!$C$123,K352=5),-2,IF(OR(K352=Localization!$C$124,K352=4),-1,IF(OR(K352=Localization!$C$125,K352=3),0,IF(OR(K352=Localization!$C$126,K352=2),2,IF(OR(K352=Localization!$C$127,K352=1),4)))))</f>
        <v>0</v>
      </c>
      <c r="AG352" t="b">
        <f>IF(OR(L352=Localization!$C$117,L352=5),4,IF(OR(L352=Localization!$C$118,L352=4),2,IF(OR(L352=Localization!$C$119,L352=3),0,IF(OR(L352=Localization!$C$120,L352=2),-1,IF(OR(L352=Localization!$C$121,L352=1),-2)))))</f>
        <v>0</v>
      </c>
      <c r="AH352" t="b">
        <f>IF(OR(M352=Localization!$C$123,M352=5),-2,IF(OR(M352=Localization!$C$124,M352=4),-1,IF(OR(M352=Localization!$C$125,M352=3),0,IF(OR(M352=Localization!$C$126,M352=2),2,IF(OR(M352=Localization!$C$127,M352=1),4)))))</f>
        <v>0</v>
      </c>
      <c r="AI352" t="b">
        <f>IF(OR(N352=Localization!$C$117,N352=5),4,IF(OR(N352=Localization!$C$118,N352=4),2,IF(OR(N352=Localization!$C$119,N352=3),0,IF(OR(N352=Localization!$C$120,N352=2),-1,IF(OR(N352=Localization!$C$121,N352=1),-2)))))</f>
        <v>0</v>
      </c>
      <c r="AJ352" t="b">
        <f>IF(OR(O352=Localization!$C$123,O352=5),-2,IF(OR(O352=Localization!$C$124,O352=4),-1,IF(OR(O352=Localization!$C$125,O352=3),0,IF(OR(O352=Localization!$C$126,O352=2),2,IF(OR(O352=Localization!$C$127,O352=1),4)))))</f>
        <v>0</v>
      </c>
      <c r="AK352" t="b">
        <f>IF(OR(P352=Localization!$C$117,P352=5),4,IF(OR(P352=Localization!$C$118,P352=4),2,IF(OR(P352=Localization!$C$119,P352=3),0,IF(OR(P352=Localization!$C$120,P352=2),-1,IF(OR(P352=Localization!$C$121,P352=1),-2)))))</f>
        <v>0</v>
      </c>
      <c r="AL352" t="b">
        <f>IF(OR(Q352=Localization!$C$123,Q352=5),-2,IF(OR(Q352=Localization!$C$124,Q352=4),-1,IF(OR(Q352=Localization!$C$125,Q352=3),0,IF(OR(Q352=Localization!$C$126,Q352=2),2,IF(OR(Q352=Localization!$C$127,Q352=1),4)))))</f>
        <v>0</v>
      </c>
      <c r="AM352" t="b">
        <f>IF(OR(R352=Localization!$C$117,R352=5),4,IF(OR(R352=Localization!$C$118,R352=4),2,IF(OR(R352=Localization!$C$119,R352=3),0,IF(OR(R352=Localization!$C$120,R352=2),-1,IF(OR(R352=Localization!$C$121,R352=1),-2)))))</f>
        <v>0</v>
      </c>
      <c r="AN352" t="b">
        <f>IF(OR(S352=Localization!$C$123,S352=5),-2,IF(OR(S352=Localization!$C$124,S352=4),-1,IF(OR(S352=Localization!$C$125,S352=3),0,IF(OR(S352=Localization!$C$126,S352=2),2,IF(OR(S352=Localization!$C$127,S352=1),4)))))</f>
        <v>0</v>
      </c>
      <c r="AO352" t="b">
        <f>IF(OR(T352=Localization!$C$117,T352=5),4,IF(OR(T352=Localization!$C$118,T352=4),2,IF(OR(T352=Localization!$C$119,T352=3),0,IF(OR(T352=Localization!$C$120,T352=2),-1,IF(OR(T352=Localization!$C$121,T352=1),-2)))))</f>
        <v>0</v>
      </c>
      <c r="AP352" t="b">
        <f>IF(OR(U352=Localization!$C$123,U352=5),-2,IF(OR(U352=Localization!$C$124,U352=4),-1,IF(OR(U352=Localization!$C$125,U352=3),0,IF(OR(U352=Localization!$C$126,U352=2),2,IF(OR(U352=Localization!$C$127,U352=1),4)))))</f>
        <v>0</v>
      </c>
      <c r="AR352" t="str">
        <f t="shared" si="112"/>
        <v>ЛОЖЬЛОЖЬ</v>
      </c>
      <c r="AS352" t="str">
        <f t="shared" si="113"/>
        <v>ЛОЖЬЛОЖЬ</v>
      </c>
      <c r="AT352" t="str">
        <f t="shared" si="114"/>
        <v>ЛОЖЬЛОЖЬ</v>
      </c>
      <c r="AU352" t="str">
        <f t="shared" si="115"/>
        <v>ЛОЖЬЛОЖЬ</v>
      </c>
      <c r="AV352" t="str">
        <f t="shared" si="116"/>
        <v>ЛОЖЬЛОЖЬ</v>
      </c>
      <c r="AW352" t="str">
        <f t="shared" si="117"/>
        <v>ЛОЖЬЛОЖЬ</v>
      </c>
      <c r="AX352" t="str">
        <f t="shared" si="118"/>
        <v>ЛОЖЬЛОЖЬ</v>
      </c>
      <c r="AY352" t="str">
        <f t="shared" si="119"/>
        <v>ЛОЖЬЛОЖЬ</v>
      </c>
      <c r="AZ352" t="str">
        <f t="shared" si="120"/>
        <v>ЛОЖЬЛОЖЬ</v>
      </c>
      <c r="BA352" t="str">
        <f t="shared" si="121"/>
        <v>ЛОЖЬЛОЖЬ</v>
      </c>
      <c r="BC352" t="str">
        <f t="shared" si="122"/>
        <v/>
      </c>
      <c r="BD352" t="str">
        <f t="shared" si="123"/>
        <v/>
      </c>
      <c r="BE352" t="str">
        <f t="shared" si="124"/>
        <v/>
      </c>
      <c r="BF352" t="str">
        <f t="shared" si="125"/>
        <v/>
      </c>
      <c r="BG352" t="str">
        <f t="shared" si="126"/>
        <v/>
      </c>
      <c r="BH352" t="str">
        <f t="shared" si="127"/>
        <v/>
      </c>
      <c r="BI352" t="str">
        <f t="shared" si="128"/>
        <v/>
      </c>
      <c r="BJ352" t="str">
        <f t="shared" si="129"/>
        <v/>
      </c>
      <c r="BK352" t="str">
        <f t="shared" si="130"/>
        <v/>
      </c>
      <c r="BL352" t="str">
        <f t="shared" si="131"/>
        <v/>
      </c>
    </row>
    <row r="353" spans="23:64" x14ac:dyDescent="0.25">
      <c r="W353" t="b">
        <f>IF(OR(B353=Localization!$C$117,B353=5),4,IF(OR(B353=Localization!$C$118,B353=4),2,IF(OR(B353=Localization!$C$119,B353=3),0,IF(OR(B353=Localization!$C$120,B353=2),-1,IF(OR(B353=Localization!$C$121,B353=1),-2)))))</f>
        <v>0</v>
      </c>
      <c r="X353" t="b">
        <f>IF(OR(C353=Localization!$C$123,C353=5),-2,IF(OR(C353=Localization!$C$124,C353=4),-1,IF(OR(C353=Localization!$C$125,C353=3),0,IF(OR(C353=Localization!$C$126,C353=2),2,IF(OR(C353=Localization!$C$127,C353=1),4)))))</f>
        <v>0</v>
      </c>
      <c r="Y353" t="b">
        <f>IF(OR(D353=Localization!$C$117,D353=5),4,IF(OR(D353=Localization!$C$118,D353=4),2,IF(OR(D353=Localization!$C$119,D353=3),0,IF(OR(D353=Localization!$C$120,D353=2),-1,IF(OR(D353=Localization!$C$121,D353=1),-2)))))</f>
        <v>0</v>
      </c>
      <c r="Z353" t="b">
        <f>IF(OR(E353=Localization!$C$123,E353=5),-2,IF(OR(E353=Localization!$C$124,E353=4),-1,IF(OR(E353=Localization!$C$125,E353=3),0,IF(OR(E353=Localization!$C$126,E353=2),2,IF(OR(E353=Localization!$C$127,E353=1),4)))))</f>
        <v>0</v>
      </c>
      <c r="AA353" t="b">
        <f>IF(OR(F353=Localization!$C$117,F353=5),4,IF(OR(F353=Localization!$C$118,F353=4),2,IF(OR(F353=Localization!$C$119,F353=3),0,IF(OR(F353=Localization!$C$120,F353=2),-1,IF(OR(F353=Localization!$C$121,F353=1),-2)))))</f>
        <v>0</v>
      </c>
      <c r="AB353" t="b">
        <f>IF(OR(G353=Localization!$C$123,G353=5),-2,IF(OR(G353=Localization!$C$124,G353=4),-1,IF(OR(G353=Localization!$C$125,G353=3),0,IF(OR(G353=Localization!$C$126,G353=2),2,IF(OR(G353=Localization!$C$127,G353=1),4)))))</f>
        <v>0</v>
      </c>
      <c r="AC353" t="b">
        <f>IF(OR(H353=Localization!$C$117,H353=5),4,IF(OR(H353=Localization!$C$118,H353=4),2,IF(OR(H353=Localization!$C$119,H353=3),0,IF(OR(H353=Localization!$C$120,H353=2),-1,IF(OR(H353=Localization!$C$121,H353=1),-2)))))</f>
        <v>0</v>
      </c>
      <c r="AD353" t="b">
        <f>IF(OR(I353=Localization!$C$123,I353=5),-2,IF(OR(I353=Localization!$C$124,I353=4),-1,IF(OR(I353=Localization!$C$125,I353=3),0,IF(OR(I353=Localization!$C$126,I353=2),2,IF(OR(I353=Localization!$C$127,I353=1),4)))))</f>
        <v>0</v>
      </c>
      <c r="AE353" t="b">
        <f>IF(OR(J353=Localization!$C$117,J353=5),4,IF(OR(J353=Localization!$C$118,J353=4),2,IF(OR(J353=Localization!$C$119,J353=3),0,IF(OR(J353=Localization!$C$120,J353=2),-1,IF(OR(J353=Localization!$C$121,J353=1),-2)))))</f>
        <v>0</v>
      </c>
      <c r="AF353" t="b">
        <f>IF(OR(K353=Localization!$C$123,K353=5),-2,IF(OR(K353=Localization!$C$124,K353=4),-1,IF(OR(K353=Localization!$C$125,K353=3),0,IF(OR(K353=Localization!$C$126,K353=2),2,IF(OR(K353=Localization!$C$127,K353=1),4)))))</f>
        <v>0</v>
      </c>
      <c r="AG353" t="b">
        <f>IF(OR(L353=Localization!$C$117,L353=5),4,IF(OR(L353=Localization!$C$118,L353=4),2,IF(OR(L353=Localization!$C$119,L353=3),0,IF(OR(L353=Localization!$C$120,L353=2),-1,IF(OR(L353=Localization!$C$121,L353=1),-2)))))</f>
        <v>0</v>
      </c>
      <c r="AH353" t="b">
        <f>IF(OR(M353=Localization!$C$123,M353=5),-2,IF(OR(M353=Localization!$C$124,M353=4),-1,IF(OR(M353=Localization!$C$125,M353=3),0,IF(OR(M353=Localization!$C$126,M353=2),2,IF(OR(M353=Localization!$C$127,M353=1),4)))))</f>
        <v>0</v>
      </c>
      <c r="AI353" t="b">
        <f>IF(OR(N353=Localization!$C$117,N353=5),4,IF(OR(N353=Localization!$C$118,N353=4),2,IF(OR(N353=Localization!$C$119,N353=3),0,IF(OR(N353=Localization!$C$120,N353=2),-1,IF(OR(N353=Localization!$C$121,N353=1),-2)))))</f>
        <v>0</v>
      </c>
      <c r="AJ353" t="b">
        <f>IF(OR(O353=Localization!$C$123,O353=5),-2,IF(OR(O353=Localization!$C$124,O353=4),-1,IF(OR(O353=Localization!$C$125,O353=3),0,IF(OR(O353=Localization!$C$126,O353=2),2,IF(OR(O353=Localization!$C$127,O353=1),4)))))</f>
        <v>0</v>
      </c>
      <c r="AK353" t="b">
        <f>IF(OR(P353=Localization!$C$117,P353=5),4,IF(OR(P353=Localization!$C$118,P353=4),2,IF(OR(P353=Localization!$C$119,P353=3),0,IF(OR(P353=Localization!$C$120,P353=2),-1,IF(OR(P353=Localization!$C$121,P353=1),-2)))))</f>
        <v>0</v>
      </c>
      <c r="AL353" t="b">
        <f>IF(OR(Q353=Localization!$C$123,Q353=5),-2,IF(OR(Q353=Localization!$C$124,Q353=4),-1,IF(OR(Q353=Localization!$C$125,Q353=3),0,IF(OR(Q353=Localization!$C$126,Q353=2),2,IF(OR(Q353=Localization!$C$127,Q353=1),4)))))</f>
        <v>0</v>
      </c>
      <c r="AM353" t="b">
        <f>IF(OR(R353=Localization!$C$117,R353=5),4,IF(OR(R353=Localization!$C$118,R353=4),2,IF(OR(R353=Localization!$C$119,R353=3),0,IF(OR(R353=Localization!$C$120,R353=2),-1,IF(OR(R353=Localization!$C$121,R353=1),-2)))))</f>
        <v>0</v>
      </c>
      <c r="AN353" t="b">
        <f>IF(OR(S353=Localization!$C$123,S353=5),-2,IF(OR(S353=Localization!$C$124,S353=4),-1,IF(OR(S353=Localization!$C$125,S353=3),0,IF(OR(S353=Localization!$C$126,S353=2),2,IF(OR(S353=Localization!$C$127,S353=1),4)))))</f>
        <v>0</v>
      </c>
      <c r="AO353" t="b">
        <f>IF(OR(T353=Localization!$C$117,T353=5),4,IF(OR(T353=Localization!$C$118,T353=4),2,IF(OR(T353=Localization!$C$119,T353=3),0,IF(OR(T353=Localization!$C$120,T353=2),-1,IF(OR(T353=Localization!$C$121,T353=1),-2)))))</f>
        <v>0</v>
      </c>
      <c r="AP353" t="b">
        <f>IF(OR(U353=Localization!$C$123,U353=5),-2,IF(OR(U353=Localization!$C$124,U353=4),-1,IF(OR(U353=Localization!$C$125,U353=3),0,IF(OR(U353=Localization!$C$126,U353=2),2,IF(OR(U353=Localization!$C$127,U353=1),4)))))</f>
        <v>0</v>
      </c>
      <c r="AR353" t="str">
        <f t="shared" si="112"/>
        <v>ЛОЖЬЛОЖЬ</v>
      </c>
      <c r="AS353" t="str">
        <f t="shared" si="113"/>
        <v>ЛОЖЬЛОЖЬ</v>
      </c>
      <c r="AT353" t="str">
        <f t="shared" si="114"/>
        <v>ЛОЖЬЛОЖЬ</v>
      </c>
      <c r="AU353" t="str">
        <f t="shared" si="115"/>
        <v>ЛОЖЬЛОЖЬ</v>
      </c>
      <c r="AV353" t="str">
        <f t="shared" si="116"/>
        <v>ЛОЖЬЛОЖЬ</v>
      </c>
      <c r="AW353" t="str">
        <f t="shared" si="117"/>
        <v>ЛОЖЬЛОЖЬ</v>
      </c>
      <c r="AX353" t="str">
        <f t="shared" si="118"/>
        <v>ЛОЖЬЛОЖЬ</v>
      </c>
      <c r="AY353" t="str">
        <f t="shared" si="119"/>
        <v>ЛОЖЬЛОЖЬ</v>
      </c>
      <c r="AZ353" t="str">
        <f t="shared" si="120"/>
        <v>ЛОЖЬЛОЖЬ</v>
      </c>
      <c r="BA353" t="str">
        <f t="shared" si="121"/>
        <v>ЛОЖЬЛОЖЬ</v>
      </c>
      <c r="BC353" t="str">
        <f t="shared" si="122"/>
        <v/>
      </c>
      <c r="BD353" t="str">
        <f t="shared" si="123"/>
        <v/>
      </c>
      <c r="BE353" t="str">
        <f t="shared" si="124"/>
        <v/>
      </c>
      <c r="BF353" t="str">
        <f t="shared" si="125"/>
        <v/>
      </c>
      <c r="BG353" t="str">
        <f t="shared" si="126"/>
        <v/>
      </c>
      <c r="BH353" t="str">
        <f t="shared" si="127"/>
        <v/>
      </c>
      <c r="BI353" t="str">
        <f t="shared" si="128"/>
        <v/>
      </c>
      <c r="BJ353" t="str">
        <f t="shared" si="129"/>
        <v/>
      </c>
      <c r="BK353" t="str">
        <f t="shared" si="130"/>
        <v/>
      </c>
      <c r="BL353" t="str">
        <f t="shared" si="131"/>
        <v/>
      </c>
    </row>
    <row r="354" spans="23:64" x14ac:dyDescent="0.25">
      <c r="W354" t="b">
        <f>IF(OR(B354=Localization!$C$117,B354=5),4,IF(OR(B354=Localization!$C$118,B354=4),2,IF(OR(B354=Localization!$C$119,B354=3),0,IF(OR(B354=Localization!$C$120,B354=2),-1,IF(OR(B354=Localization!$C$121,B354=1),-2)))))</f>
        <v>0</v>
      </c>
      <c r="X354" t="b">
        <f>IF(OR(C354=Localization!$C$123,C354=5),-2,IF(OR(C354=Localization!$C$124,C354=4),-1,IF(OR(C354=Localization!$C$125,C354=3),0,IF(OR(C354=Localization!$C$126,C354=2),2,IF(OR(C354=Localization!$C$127,C354=1),4)))))</f>
        <v>0</v>
      </c>
      <c r="Y354" t="b">
        <f>IF(OR(D354=Localization!$C$117,D354=5),4,IF(OR(D354=Localization!$C$118,D354=4),2,IF(OR(D354=Localization!$C$119,D354=3),0,IF(OR(D354=Localization!$C$120,D354=2),-1,IF(OR(D354=Localization!$C$121,D354=1),-2)))))</f>
        <v>0</v>
      </c>
      <c r="Z354" t="b">
        <f>IF(OR(E354=Localization!$C$123,E354=5),-2,IF(OR(E354=Localization!$C$124,E354=4),-1,IF(OR(E354=Localization!$C$125,E354=3),0,IF(OR(E354=Localization!$C$126,E354=2),2,IF(OR(E354=Localization!$C$127,E354=1),4)))))</f>
        <v>0</v>
      </c>
      <c r="AA354" t="b">
        <f>IF(OR(F354=Localization!$C$117,F354=5),4,IF(OR(F354=Localization!$C$118,F354=4),2,IF(OR(F354=Localization!$C$119,F354=3),0,IF(OR(F354=Localization!$C$120,F354=2),-1,IF(OR(F354=Localization!$C$121,F354=1),-2)))))</f>
        <v>0</v>
      </c>
      <c r="AB354" t="b">
        <f>IF(OR(G354=Localization!$C$123,G354=5),-2,IF(OR(G354=Localization!$C$124,G354=4),-1,IF(OR(G354=Localization!$C$125,G354=3),0,IF(OR(G354=Localization!$C$126,G354=2),2,IF(OR(G354=Localization!$C$127,G354=1),4)))))</f>
        <v>0</v>
      </c>
      <c r="AC354" t="b">
        <f>IF(OR(H354=Localization!$C$117,H354=5),4,IF(OR(H354=Localization!$C$118,H354=4),2,IF(OR(H354=Localization!$C$119,H354=3),0,IF(OR(H354=Localization!$C$120,H354=2),-1,IF(OR(H354=Localization!$C$121,H354=1),-2)))))</f>
        <v>0</v>
      </c>
      <c r="AD354" t="b">
        <f>IF(OR(I354=Localization!$C$123,I354=5),-2,IF(OR(I354=Localization!$C$124,I354=4),-1,IF(OR(I354=Localization!$C$125,I354=3),0,IF(OR(I354=Localization!$C$126,I354=2),2,IF(OR(I354=Localization!$C$127,I354=1),4)))))</f>
        <v>0</v>
      </c>
      <c r="AE354" t="b">
        <f>IF(OR(J354=Localization!$C$117,J354=5),4,IF(OR(J354=Localization!$C$118,J354=4),2,IF(OR(J354=Localization!$C$119,J354=3),0,IF(OR(J354=Localization!$C$120,J354=2),-1,IF(OR(J354=Localization!$C$121,J354=1),-2)))))</f>
        <v>0</v>
      </c>
      <c r="AF354" t="b">
        <f>IF(OR(K354=Localization!$C$123,K354=5),-2,IF(OR(K354=Localization!$C$124,K354=4),-1,IF(OR(K354=Localization!$C$125,K354=3),0,IF(OR(K354=Localization!$C$126,K354=2),2,IF(OR(K354=Localization!$C$127,K354=1),4)))))</f>
        <v>0</v>
      </c>
      <c r="AG354" t="b">
        <f>IF(OR(L354=Localization!$C$117,L354=5),4,IF(OR(L354=Localization!$C$118,L354=4),2,IF(OR(L354=Localization!$C$119,L354=3),0,IF(OR(L354=Localization!$C$120,L354=2),-1,IF(OR(L354=Localization!$C$121,L354=1),-2)))))</f>
        <v>0</v>
      </c>
      <c r="AH354" t="b">
        <f>IF(OR(M354=Localization!$C$123,M354=5),-2,IF(OR(M354=Localization!$C$124,M354=4),-1,IF(OR(M354=Localization!$C$125,M354=3),0,IF(OR(M354=Localization!$C$126,M354=2),2,IF(OR(M354=Localization!$C$127,M354=1),4)))))</f>
        <v>0</v>
      </c>
      <c r="AI354" t="b">
        <f>IF(OR(N354=Localization!$C$117,N354=5),4,IF(OR(N354=Localization!$C$118,N354=4),2,IF(OR(N354=Localization!$C$119,N354=3),0,IF(OR(N354=Localization!$C$120,N354=2),-1,IF(OR(N354=Localization!$C$121,N354=1),-2)))))</f>
        <v>0</v>
      </c>
      <c r="AJ354" t="b">
        <f>IF(OR(O354=Localization!$C$123,O354=5),-2,IF(OR(O354=Localization!$C$124,O354=4),-1,IF(OR(O354=Localization!$C$125,O354=3),0,IF(OR(O354=Localization!$C$126,O354=2),2,IF(OR(O354=Localization!$C$127,O354=1),4)))))</f>
        <v>0</v>
      </c>
      <c r="AK354" t="b">
        <f>IF(OR(P354=Localization!$C$117,P354=5),4,IF(OR(P354=Localization!$C$118,P354=4),2,IF(OR(P354=Localization!$C$119,P354=3),0,IF(OR(P354=Localization!$C$120,P354=2),-1,IF(OR(P354=Localization!$C$121,P354=1),-2)))))</f>
        <v>0</v>
      </c>
      <c r="AL354" t="b">
        <f>IF(OR(Q354=Localization!$C$123,Q354=5),-2,IF(OR(Q354=Localization!$C$124,Q354=4),-1,IF(OR(Q354=Localization!$C$125,Q354=3),0,IF(OR(Q354=Localization!$C$126,Q354=2),2,IF(OR(Q354=Localization!$C$127,Q354=1),4)))))</f>
        <v>0</v>
      </c>
      <c r="AM354" t="b">
        <f>IF(OR(R354=Localization!$C$117,R354=5),4,IF(OR(R354=Localization!$C$118,R354=4),2,IF(OR(R354=Localization!$C$119,R354=3),0,IF(OR(R354=Localization!$C$120,R354=2),-1,IF(OR(R354=Localization!$C$121,R354=1),-2)))))</f>
        <v>0</v>
      </c>
      <c r="AN354" t="b">
        <f>IF(OR(S354=Localization!$C$123,S354=5),-2,IF(OR(S354=Localization!$C$124,S354=4),-1,IF(OR(S354=Localization!$C$125,S354=3),0,IF(OR(S354=Localization!$C$126,S354=2),2,IF(OR(S354=Localization!$C$127,S354=1),4)))))</f>
        <v>0</v>
      </c>
      <c r="AO354" t="b">
        <f>IF(OR(T354=Localization!$C$117,T354=5),4,IF(OR(T354=Localization!$C$118,T354=4),2,IF(OR(T354=Localization!$C$119,T354=3),0,IF(OR(T354=Localization!$C$120,T354=2),-1,IF(OR(T354=Localization!$C$121,T354=1),-2)))))</f>
        <v>0</v>
      </c>
      <c r="AP354" t="b">
        <f>IF(OR(U354=Localization!$C$123,U354=5),-2,IF(OR(U354=Localization!$C$124,U354=4),-1,IF(OR(U354=Localization!$C$125,U354=3),0,IF(OR(U354=Localization!$C$126,U354=2),2,IF(OR(U354=Localization!$C$127,U354=1),4)))))</f>
        <v>0</v>
      </c>
      <c r="AR354" t="str">
        <f t="shared" si="112"/>
        <v>ЛОЖЬЛОЖЬ</v>
      </c>
      <c r="AS354" t="str">
        <f t="shared" si="113"/>
        <v>ЛОЖЬЛОЖЬ</v>
      </c>
      <c r="AT354" t="str">
        <f t="shared" si="114"/>
        <v>ЛОЖЬЛОЖЬ</v>
      </c>
      <c r="AU354" t="str">
        <f t="shared" si="115"/>
        <v>ЛОЖЬЛОЖЬ</v>
      </c>
      <c r="AV354" t="str">
        <f t="shared" si="116"/>
        <v>ЛОЖЬЛОЖЬ</v>
      </c>
      <c r="AW354" t="str">
        <f t="shared" si="117"/>
        <v>ЛОЖЬЛОЖЬ</v>
      </c>
      <c r="AX354" t="str">
        <f t="shared" si="118"/>
        <v>ЛОЖЬЛОЖЬ</v>
      </c>
      <c r="AY354" t="str">
        <f t="shared" si="119"/>
        <v>ЛОЖЬЛОЖЬ</v>
      </c>
      <c r="AZ354" t="str">
        <f t="shared" si="120"/>
        <v>ЛОЖЬЛОЖЬ</v>
      </c>
      <c r="BA354" t="str">
        <f t="shared" si="121"/>
        <v>ЛОЖЬЛОЖЬ</v>
      </c>
      <c r="BC354" t="str">
        <f t="shared" si="122"/>
        <v/>
      </c>
      <c r="BD354" t="str">
        <f t="shared" si="123"/>
        <v/>
      </c>
      <c r="BE354" t="str">
        <f t="shared" si="124"/>
        <v/>
      </c>
      <c r="BF354" t="str">
        <f t="shared" si="125"/>
        <v/>
      </c>
      <c r="BG354" t="str">
        <f t="shared" si="126"/>
        <v/>
      </c>
      <c r="BH354" t="str">
        <f t="shared" si="127"/>
        <v/>
      </c>
      <c r="BI354" t="str">
        <f t="shared" si="128"/>
        <v/>
      </c>
      <c r="BJ354" t="str">
        <f t="shared" si="129"/>
        <v/>
      </c>
      <c r="BK354" t="str">
        <f t="shared" si="130"/>
        <v/>
      </c>
      <c r="BL354" t="str">
        <f t="shared" si="131"/>
        <v/>
      </c>
    </row>
    <row r="355" spans="23:64" x14ac:dyDescent="0.25">
      <c r="W355" t="b">
        <f>IF(OR(B355=Localization!$C$117,B355=5),4,IF(OR(B355=Localization!$C$118,B355=4),2,IF(OR(B355=Localization!$C$119,B355=3),0,IF(OR(B355=Localization!$C$120,B355=2),-1,IF(OR(B355=Localization!$C$121,B355=1),-2)))))</f>
        <v>0</v>
      </c>
      <c r="X355" t="b">
        <f>IF(OR(C355=Localization!$C$123,C355=5),-2,IF(OR(C355=Localization!$C$124,C355=4),-1,IF(OR(C355=Localization!$C$125,C355=3),0,IF(OR(C355=Localization!$C$126,C355=2),2,IF(OR(C355=Localization!$C$127,C355=1),4)))))</f>
        <v>0</v>
      </c>
      <c r="Y355" t="b">
        <f>IF(OR(D355=Localization!$C$117,D355=5),4,IF(OR(D355=Localization!$C$118,D355=4),2,IF(OR(D355=Localization!$C$119,D355=3),0,IF(OR(D355=Localization!$C$120,D355=2),-1,IF(OR(D355=Localization!$C$121,D355=1),-2)))))</f>
        <v>0</v>
      </c>
      <c r="Z355" t="b">
        <f>IF(OR(E355=Localization!$C$123,E355=5),-2,IF(OR(E355=Localization!$C$124,E355=4),-1,IF(OR(E355=Localization!$C$125,E355=3),0,IF(OR(E355=Localization!$C$126,E355=2),2,IF(OR(E355=Localization!$C$127,E355=1),4)))))</f>
        <v>0</v>
      </c>
      <c r="AA355" t="b">
        <f>IF(OR(F355=Localization!$C$117,F355=5),4,IF(OR(F355=Localization!$C$118,F355=4),2,IF(OR(F355=Localization!$C$119,F355=3),0,IF(OR(F355=Localization!$C$120,F355=2),-1,IF(OR(F355=Localization!$C$121,F355=1),-2)))))</f>
        <v>0</v>
      </c>
      <c r="AB355" t="b">
        <f>IF(OR(G355=Localization!$C$123,G355=5),-2,IF(OR(G355=Localization!$C$124,G355=4),-1,IF(OR(G355=Localization!$C$125,G355=3),0,IF(OR(G355=Localization!$C$126,G355=2),2,IF(OR(G355=Localization!$C$127,G355=1),4)))))</f>
        <v>0</v>
      </c>
      <c r="AC355" t="b">
        <f>IF(OR(H355=Localization!$C$117,H355=5),4,IF(OR(H355=Localization!$C$118,H355=4),2,IF(OR(H355=Localization!$C$119,H355=3),0,IF(OR(H355=Localization!$C$120,H355=2),-1,IF(OR(H355=Localization!$C$121,H355=1),-2)))))</f>
        <v>0</v>
      </c>
      <c r="AD355" t="b">
        <f>IF(OR(I355=Localization!$C$123,I355=5),-2,IF(OR(I355=Localization!$C$124,I355=4),-1,IF(OR(I355=Localization!$C$125,I355=3),0,IF(OR(I355=Localization!$C$126,I355=2),2,IF(OR(I355=Localization!$C$127,I355=1),4)))))</f>
        <v>0</v>
      </c>
      <c r="AE355" t="b">
        <f>IF(OR(J355=Localization!$C$117,J355=5),4,IF(OR(J355=Localization!$C$118,J355=4),2,IF(OR(J355=Localization!$C$119,J355=3),0,IF(OR(J355=Localization!$C$120,J355=2),-1,IF(OR(J355=Localization!$C$121,J355=1),-2)))))</f>
        <v>0</v>
      </c>
      <c r="AF355" t="b">
        <f>IF(OR(K355=Localization!$C$123,K355=5),-2,IF(OR(K355=Localization!$C$124,K355=4),-1,IF(OR(K355=Localization!$C$125,K355=3),0,IF(OR(K355=Localization!$C$126,K355=2),2,IF(OR(K355=Localization!$C$127,K355=1),4)))))</f>
        <v>0</v>
      </c>
      <c r="AG355" t="b">
        <f>IF(OR(L355=Localization!$C$117,L355=5),4,IF(OR(L355=Localization!$C$118,L355=4),2,IF(OR(L355=Localization!$C$119,L355=3),0,IF(OR(L355=Localization!$C$120,L355=2),-1,IF(OR(L355=Localization!$C$121,L355=1),-2)))))</f>
        <v>0</v>
      </c>
      <c r="AH355" t="b">
        <f>IF(OR(M355=Localization!$C$123,M355=5),-2,IF(OR(M355=Localization!$C$124,M355=4),-1,IF(OR(M355=Localization!$C$125,M355=3),0,IF(OR(M355=Localization!$C$126,M355=2),2,IF(OR(M355=Localization!$C$127,M355=1),4)))))</f>
        <v>0</v>
      </c>
      <c r="AI355" t="b">
        <f>IF(OR(N355=Localization!$C$117,N355=5),4,IF(OR(N355=Localization!$C$118,N355=4),2,IF(OR(N355=Localization!$C$119,N355=3),0,IF(OR(N355=Localization!$C$120,N355=2),-1,IF(OR(N355=Localization!$C$121,N355=1),-2)))))</f>
        <v>0</v>
      </c>
      <c r="AJ355" t="b">
        <f>IF(OR(O355=Localization!$C$123,O355=5),-2,IF(OR(O355=Localization!$C$124,O355=4),-1,IF(OR(O355=Localization!$C$125,O355=3),0,IF(OR(O355=Localization!$C$126,O355=2),2,IF(OR(O355=Localization!$C$127,O355=1),4)))))</f>
        <v>0</v>
      </c>
      <c r="AK355" t="b">
        <f>IF(OR(P355=Localization!$C$117,P355=5),4,IF(OR(P355=Localization!$C$118,P355=4),2,IF(OR(P355=Localization!$C$119,P355=3),0,IF(OR(P355=Localization!$C$120,P355=2),-1,IF(OR(P355=Localization!$C$121,P355=1),-2)))))</f>
        <v>0</v>
      </c>
      <c r="AL355" t="b">
        <f>IF(OR(Q355=Localization!$C$123,Q355=5),-2,IF(OR(Q355=Localization!$C$124,Q355=4),-1,IF(OR(Q355=Localization!$C$125,Q355=3),0,IF(OR(Q355=Localization!$C$126,Q355=2),2,IF(OR(Q355=Localization!$C$127,Q355=1),4)))))</f>
        <v>0</v>
      </c>
      <c r="AM355" t="b">
        <f>IF(OR(R355=Localization!$C$117,R355=5),4,IF(OR(R355=Localization!$C$118,R355=4),2,IF(OR(R355=Localization!$C$119,R355=3),0,IF(OR(R355=Localization!$C$120,R355=2),-1,IF(OR(R355=Localization!$C$121,R355=1),-2)))))</f>
        <v>0</v>
      </c>
      <c r="AN355" t="b">
        <f>IF(OR(S355=Localization!$C$123,S355=5),-2,IF(OR(S355=Localization!$C$124,S355=4),-1,IF(OR(S355=Localization!$C$125,S355=3),0,IF(OR(S355=Localization!$C$126,S355=2),2,IF(OR(S355=Localization!$C$127,S355=1),4)))))</f>
        <v>0</v>
      </c>
      <c r="AO355" t="b">
        <f>IF(OR(T355=Localization!$C$117,T355=5),4,IF(OR(T355=Localization!$C$118,T355=4),2,IF(OR(T355=Localization!$C$119,T355=3),0,IF(OR(T355=Localization!$C$120,T355=2),-1,IF(OR(T355=Localization!$C$121,T355=1),-2)))))</f>
        <v>0</v>
      </c>
      <c r="AP355" t="b">
        <f>IF(OR(U355=Localization!$C$123,U355=5),-2,IF(OR(U355=Localization!$C$124,U355=4),-1,IF(OR(U355=Localization!$C$125,U355=3),0,IF(OR(U355=Localization!$C$126,U355=2),2,IF(OR(U355=Localization!$C$127,U355=1),4)))))</f>
        <v>0</v>
      </c>
      <c r="AR355" t="str">
        <f t="shared" si="112"/>
        <v>ЛОЖЬЛОЖЬ</v>
      </c>
      <c r="AS355" t="str">
        <f t="shared" si="113"/>
        <v>ЛОЖЬЛОЖЬ</v>
      </c>
      <c r="AT355" t="str">
        <f t="shared" si="114"/>
        <v>ЛОЖЬЛОЖЬ</v>
      </c>
      <c r="AU355" t="str">
        <f t="shared" si="115"/>
        <v>ЛОЖЬЛОЖЬ</v>
      </c>
      <c r="AV355" t="str">
        <f t="shared" si="116"/>
        <v>ЛОЖЬЛОЖЬ</v>
      </c>
      <c r="AW355" t="str">
        <f t="shared" si="117"/>
        <v>ЛОЖЬЛОЖЬ</v>
      </c>
      <c r="AX355" t="str">
        <f t="shared" si="118"/>
        <v>ЛОЖЬЛОЖЬ</v>
      </c>
      <c r="AY355" t="str">
        <f t="shared" si="119"/>
        <v>ЛОЖЬЛОЖЬ</v>
      </c>
      <c r="AZ355" t="str">
        <f t="shared" si="120"/>
        <v>ЛОЖЬЛОЖЬ</v>
      </c>
      <c r="BA355" t="str">
        <f t="shared" si="121"/>
        <v>ЛОЖЬЛОЖЬ</v>
      </c>
      <c r="BC355" t="str">
        <f t="shared" si="122"/>
        <v/>
      </c>
      <c r="BD355" t="str">
        <f t="shared" si="123"/>
        <v/>
      </c>
      <c r="BE355" t="str">
        <f t="shared" si="124"/>
        <v/>
      </c>
      <c r="BF355" t="str">
        <f t="shared" si="125"/>
        <v/>
      </c>
      <c r="BG355" t="str">
        <f t="shared" si="126"/>
        <v/>
      </c>
      <c r="BH355" t="str">
        <f t="shared" si="127"/>
        <v/>
      </c>
      <c r="BI355" t="str">
        <f t="shared" si="128"/>
        <v/>
      </c>
      <c r="BJ355" t="str">
        <f t="shared" si="129"/>
        <v/>
      </c>
      <c r="BK355" t="str">
        <f t="shared" si="130"/>
        <v/>
      </c>
      <c r="BL355" t="str">
        <f t="shared" si="131"/>
        <v/>
      </c>
    </row>
    <row r="356" spans="23:64" x14ac:dyDescent="0.25">
      <c r="W356" t="b">
        <f>IF(OR(B356=Localization!$C$117,B356=5),4,IF(OR(B356=Localization!$C$118,B356=4),2,IF(OR(B356=Localization!$C$119,B356=3),0,IF(OR(B356=Localization!$C$120,B356=2),-1,IF(OR(B356=Localization!$C$121,B356=1),-2)))))</f>
        <v>0</v>
      </c>
      <c r="X356" t="b">
        <f>IF(OR(C356=Localization!$C$123,C356=5),-2,IF(OR(C356=Localization!$C$124,C356=4),-1,IF(OR(C356=Localization!$C$125,C356=3),0,IF(OR(C356=Localization!$C$126,C356=2),2,IF(OR(C356=Localization!$C$127,C356=1),4)))))</f>
        <v>0</v>
      </c>
      <c r="Y356" t="b">
        <f>IF(OR(D356=Localization!$C$117,D356=5),4,IF(OR(D356=Localization!$C$118,D356=4),2,IF(OR(D356=Localization!$C$119,D356=3),0,IF(OR(D356=Localization!$C$120,D356=2),-1,IF(OR(D356=Localization!$C$121,D356=1),-2)))))</f>
        <v>0</v>
      </c>
      <c r="Z356" t="b">
        <f>IF(OR(E356=Localization!$C$123,E356=5),-2,IF(OR(E356=Localization!$C$124,E356=4),-1,IF(OR(E356=Localization!$C$125,E356=3),0,IF(OR(E356=Localization!$C$126,E356=2),2,IF(OR(E356=Localization!$C$127,E356=1),4)))))</f>
        <v>0</v>
      </c>
      <c r="AA356" t="b">
        <f>IF(OR(F356=Localization!$C$117,F356=5),4,IF(OR(F356=Localization!$C$118,F356=4),2,IF(OR(F356=Localization!$C$119,F356=3),0,IF(OR(F356=Localization!$C$120,F356=2),-1,IF(OR(F356=Localization!$C$121,F356=1),-2)))))</f>
        <v>0</v>
      </c>
      <c r="AB356" t="b">
        <f>IF(OR(G356=Localization!$C$123,G356=5),-2,IF(OR(G356=Localization!$C$124,G356=4),-1,IF(OR(G356=Localization!$C$125,G356=3),0,IF(OR(G356=Localization!$C$126,G356=2),2,IF(OR(G356=Localization!$C$127,G356=1),4)))))</f>
        <v>0</v>
      </c>
      <c r="AC356" t="b">
        <f>IF(OR(H356=Localization!$C$117,H356=5),4,IF(OR(H356=Localization!$C$118,H356=4),2,IF(OR(H356=Localization!$C$119,H356=3),0,IF(OR(H356=Localization!$C$120,H356=2),-1,IF(OR(H356=Localization!$C$121,H356=1),-2)))))</f>
        <v>0</v>
      </c>
      <c r="AD356" t="b">
        <f>IF(OR(I356=Localization!$C$123,I356=5),-2,IF(OR(I356=Localization!$C$124,I356=4),-1,IF(OR(I356=Localization!$C$125,I356=3),0,IF(OR(I356=Localization!$C$126,I356=2),2,IF(OR(I356=Localization!$C$127,I356=1),4)))))</f>
        <v>0</v>
      </c>
      <c r="AE356" t="b">
        <f>IF(OR(J356=Localization!$C$117,J356=5),4,IF(OR(J356=Localization!$C$118,J356=4),2,IF(OR(J356=Localization!$C$119,J356=3),0,IF(OR(J356=Localization!$C$120,J356=2),-1,IF(OR(J356=Localization!$C$121,J356=1),-2)))))</f>
        <v>0</v>
      </c>
      <c r="AF356" t="b">
        <f>IF(OR(K356=Localization!$C$123,K356=5),-2,IF(OR(K356=Localization!$C$124,K356=4),-1,IF(OR(K356=Localization!$C$125,K356=3),0,IF(OR(K356=Localization!$C$126,K356=2),2,IF(OR(K356=Localization!$C$127,K356=1),4)))))</f>
        <v>0</v>
      </c>
      <c r="AG356" t="b">
        <f>IF(OR(L356=Localization!$C$117,L356=5),4,IF(OR(L356=Localization!$C$118,L356=4),2,IF(OR(L356=Localization!$C$119,L356=3),0,IF(OR(L356=Localization!$C$120,L356=2),-1,IF(OR(L356=Localization!$C$121,L356=1),-2)))))</f>
        <v>0</v>
      </c>
      <c r="AH356" t="b">
        <f>IF(OR(M356=Localization!$C$123,M356=5),-2,IF(OR(M356=Localization!$C$124,M356=4),-1,IF(OR(M356=Localization!$C$125,M356=3),0,IF(OR(M356=Localization!$C$126,M356=2),2,IF(OR(M356=Localization!$C$127,M356=1),4)))))</f>
        <v>0</v>
      </c>
      <c r="AI356" t="b">
        <f>IF(OR(N356=Localization!$C$117,N356=5),4,IF(OR(N356=Localization!$C$118,N356=4),2,IF(OR(N356=Localization!$C$119,N356=3),0,IF(OR(N356=Localization!$C$120,N356=2),-1,IF(OR(N356=Localization!$C$121,N356=1),-2)))))</f>
        <v>0</v>
      </c>
      <c r="AJ356" t="b">
        <f>IF(OR(O356=Localization!$C$123,O356=5),-2,IF(OR(O356=Localization!$C$124,O356=4),-1,IF(OR(O356=Localization!$C$125,O356=3),0,IF(OR(O356=Localization!$C$126,O356=2),2,IF(OR(O356=Localization!$C$127,O356=1),4)))))</f>
        <v>0</v>
      </c>
      <c r="AK356" t="b">
        <f>IF(OR(P356=Localization!$C$117,P356=5),4,IF(OR(P356=Localization!$C$118,P356=4),2,IF(OR(P356=Localization!$C$119,P356=3),0,IF(OR(P356=Localization!$C$120,P356=2),-1,IF(OR(P356=Localization!$C$121,P356=1),-2)))))</f>
        <v>0</v>
      </c>
      <c r="AL356" t="b">
        <f>IF(OR(Q356=Localization!$C$123,Q356=5),-2,IF(OR(Q356=Localization!$C$124,Q356=4),-1,IF(OR(Q356=Localization!$C$125,Q356=3),0,IF(OR(Q356=Localization!$C$126,Q356=2),2,IF(OR(Q356=Localization!$C$127,Q356=1),4)))))</f>
        <v>0</v>
      </c>
      <c r="AM356" t="b">
        <f>IF(OR(R356=Localization!$C$117,R356=5),4,IF(OR(R356=Localization!$C$118,R356=4),2,IF(OR(R356=Localization!$C$119,R356=3),0,IF(OR(R356=Localization!$C$120,R356=2),-1,IF(OR(R356=Localization!$C$121,R356=1),-2)))))</f>
        <v>0</v>
      </c>
      <c r="AN356" t="b">
        <f>IF(OR(S356=Localization!$C$123,S356=5),-2,IF(OR(S356=Localization!$C$124,S356=4),-1,IF(OR(S356=Localization!$C$125,S356=3),0,IF(OR(S356=Localization!$C$126,S356=2),2,IF(OR(S356=Localization!$C$127,S356=1),4)))))</f>
        <v>0</v>
      </c>
      <c r="AO356" t="b">
        <f>IF(OR(T356=Localization!$C$117,T356=5),4,IF(OR(T356=Localization!$C$118,T356=4),2,IF(OR(T356=Localization!$C$119,T356=3),0,IF(OR(T356=Localization!$C$120,T356=2),-1,IF(OR(T356=Localization!$C$121,T356=1),-2)))))</f>
        <v>0</v>
      </c>
      <c r="AP356" t="b">
        <f>IF(OR(U356=Localization!$C$123,U356=5),-2,IF(OR(U356=Localization!$C$124,U356=4),-1,IF(OR(U356=Localization!$C$125,U356=3),0,IF(OR(U356=Localization!$C$126,U356=2),2,IF(OR(U356=Localization!$C$127,U356=1),4)))))</f>
        <v>0</v>
      </c>
      <c r="AR356" t="str">
        <f t="shared" si="112"/>
        <v>ЛОЖЬЛОЖЬ</v>
      </c>
      <c r="AS356" t="str">
        <f t="shared" si="113"/>
        <v>ЛОЖЬЛОЖЬ</v>
      </c>
      <c r="AT356" t="str">
        <f t="shared" si="114"/>
        <v>ЛОЖЬЛОЖЬ</v>
      </c>
      <c r="AU356" t="str">
        <f t="shared" si="115"/>
        <v>ЛОЖЬЛОЖЬ</v>
      </c>
      <c r="AV356" t="str">
        <f t="shared" si="116"/>
        <v>ЛОЖЬЛОЖЬ</v>
      </c>
      <c r="AW356" t="str">
        <f t="shared" si="117"/>
        <v>ЛОЖЬЛОЖЬ</v>
      </c>
      <c r="AX356" t="str">
        <f t="shared" si="118"/>
        <v>ЛОЖЬЛОЖЬ</v>
      </c>
      <c r="AY356" t="str">
        <f t="shared" si="119"/>
        <v>ЛОЖЬЛОЖЬ</v>
      </c>
      <c r="AZ356" t="str">
        <f t="shared" si="120"/>
        <v>ЛОЖЬЛОЖЬ</v>
      </c>
      <c r="BA356" t="str">
        <f t="shared" si="121"/>
        <v>ЛОЖЬЛОЖЬ</v>
      </c>
      <c r="BC356" t="str">
        <f t="shared" si="122"/>
        <v/>
      </c>
      <c r="BD356" t="str">
        <f t="shared" si="123"/>
        <v/>
      </c>
      <c r="BE356" t="str">
        <f t="shared" si="124"/>
        <v/>
      </c>
      <c r="BF356" t="str">
        <f t="shared" si="125"/>
        <v/>
      </c>
      <c r="BG356" t="str">
        <f t="shared" si="126"/>
        <v/>
      </c>
      <c r="BH356" t="str">
        <f t="shared" si="127"/>
        <v/>
      </c>
      <c r="BI356" t="str">
        <f t="shared" si="128"/>
        <v/>
      </c>
      <c r="BJ356" t="str">
        <f t="shared" si="129"/>
        <v/>
      </c>
      <c r="BK356" t="str">
        <f t="shared" si="130"/>
        <v/>
      </c>
      <c r="BL356" t="str">
        <f t="shared" si="131"/>
        <v/>
      </c>
    </row>
    <row r="357" spans="23:64" x14ac:dyDescent="0.25">
      <c r="W357" t="b">
        <f>IF(OR(B357=Localization!$C$117,B357=5),4,IF(OR(B357=Localization!$C$118,B357=4),2,IF(OR(B357=Localization!$C$119,B357=3),0,IF(OR(B357=Localization!$C$120,B357=2),-1,IF(OR(B357=Localization!$C$121,B357=1),-2)))))</f>
        <v>0</v>
      </c>
      <c r="X357" t="b">
        <f>IF(OR(C357=Localization!$C$123,C357=5),-2,IF(OR(C357=Localization!$C$124,C357=4),-1,IF(OR(C357=Localization!$C$125,C357=3),0,IF(OR(C357=Localization!$C$126,C357=2),2,IF(OR(C357=Localization!$C$127,C357=1),4)))))</f>
        <v>0</v>
      </c>
      <c r="Y357" t="b">
        <f>IF(OR(D357=Localization!$C$117,D357=5),4,IF(OR(D357=Localization!$C$118,D357=4),2,IF(OR(D357=Localization!$C$119,D357=3),0,IF(OR(D357=Localization!$C$120,D357=2),-1,IF(OR(D357=Localization!$C$121,D357=1),-2)))))</f>
        <v>0</v>
      </c>
      <c r="Z357" t="b">
        <f>IF(OR(E357=Localization!$C$123,E357=5),-2,IF(OR(E357=Localization!$C$124,E357=4),-1,IF(OR(E357=Localization!$C$125,E357=3),0,IF(OR(E357=Localization!$C$126,E357=2),2,IF(OR(E357=Localization!$C$127,E357=1),4)))))</f>
        <v>0</v>
      </c>
      <c r="AA357" t="b">
        <f>IF(OR(F357=Localization!$C$117,F357=5),4,IF(OR(F357=Localization!$C$118,F357=4),2,IF(OR(F357=Localization!$C$119,F357=3),0,IF(OR(F357=Localization!$C$120,F357=2),-1,IF(OR(F357=Localization!$C$121,F357=1),-2)))))</f>
        <v>0</v>
      </c>
      <c r="AB357" t="b">
        <f>IF(OR(G357=Localization!$C$123,G357=5),-2,IF(OR(G357=Localization!$C$124,G357=4),-1,IF(OR(G357=Localization!$C$125,G357=3),0,IF(OR(G357=Localization!$C$126,G357=2),2,IF(OR(G357=Localization!$C$127,G357=1),4)))))</f>
        <v>0</v>
      </c>
      <c r="AC357" t="b">
        <f>IF(OR(H357=Localization!$C$117,H357=5),4,IF(OR(H357=Localization!$C$118,H357=4),2,IF(OR(H357=Localization!$C$119,H357=3),0,IF(OR(H357=Localization!$C$120,H357=2),-1,IF(OR(H357=Localization!$C$121,H357=1),-2)))))</f>
        <v>0</v>
      </c>
      <c r="AD357" t="b">
        <f>IF(OR(I357=Localization!$C$123,I357=5),-2,IF(OR(I357=Localization!$C$124,I357=4),-1,IF(OR(I357=Localization!$C$125,I357=3),0,IF(OR(I357=Localization!$C$126,I357=2),2,IF(OR(I357=Localization!$C$127,I357=1),4)))))</f>
        <v>0</v>
      </c>
      <c r="AE357" t="b">
        <f>IF(OR(J357=Localization!$C$117,J357=5),4,IF(OR(J357=Localization!$C$118,J357=4),2,IF(OR(J357=Localization!$C$119,J357=3),0,IF(OR(J357=Localization!$C$120,J357=2),-1,IF(OR(J357=Localization!$C$121,J357=1),-2)))))</f>
        <v>0</v>
      </c>
      <c r="AF357" t="b">
        <f>IF(OR(K357=Localization!$C$123,K357=5),-2,IF(OR(K357=Localization!$C$124,K357=4),-1,IF(OR(K357=Localization!$C$125,K357=3),0,IF(OR(K357=Localization!$C$126,K357=2),2,IF(OR(K357=Localization!$C$127,K357=1),4)))))</f>
        <v>0</v>
      </c>
      <c r="AG357" t="b">
        <f>IF(OR(L357=Localization!$C$117,L357=5),4,IF(OR(L357=Localization!$C$118,L357=4),2,IF(OR(L357=Localization!$C$119,L357=3),0,IF(OR(L357=Localization!$C$120,L357=2),-1,IF(OR(L357=Localization!$C$121,L357=1),-2)))))</f>
        <v>0</v>
      </c>
      <c r="AH357" t="b">
        <f>IF(OR(M357=Localization!$C$123,M357=5),-2,IF(OR(M357=Localization!$C$124,M357=4),-1,IF(OR(M357=Localization!$C$125,M357=3),0,IF(OR(M357=Localization!$C$126,M357=2),2,IF(OR(M357=Localization!$C$127,M357=1),4)))))</f>
        <v>0</v>
      </c>
      <c r="AI357" t="b">
        <f>IF(OR(N357=Localization!$C$117,N357=5),4,IF(OR(N357=Localization!$C$118,N357=4),2,IF(OR(N357=Localization!$C$119,N357=3),0,IF(OR(N357=Localization!$C$120,N357=2),-1,IF(OR(N357=Localization!$C$121,N357=1),-2)))))</f>
        <v>0</v>
      </c>
      <c r="AJ357" t="b">
        <f>IF(OR(O357=Localization!$C$123,O357=5),-2,IF(OR(O357=Localization!$C$124,O357=4),-1,IF(OR(O357=Localization!$C$125,O357=3),0,IF(OR(O357=Localization!$C$126,O357=2),2,IF(OR(O357=Localization!$C$127,O357=1),4)))))</f>
        <v>0</v>
      </c>
      <c r="AK357" t="b">
        <f>IF(OR(P357=Localization!$C$117,P357=5),4,IF(OR(P357=Localization!$C$118,P357=4),2,IF(OR(P357=Localization!$C$119,P357=3),0,IF(OR(P357=Localization!$C$120,P357=2),-1,IF(OR(P357=Localization!$C$121,P357=1),-2)))))</f>
        <v>0</v>
      </c>
      <c r="AL357" t="b">
        <f>IF(OR(Q357=Localization!$C$123,Q357=5),-2,IF(OR(Q357=Localization!$C$124,Q357=4),-1,IF(OR(Q357=Localization!$C$125,Q357=3),0,IF(OR(Q357=Localization!$C$126,Q357=2),2,IF(OR(Q357=Localization!$C$127,Q357=1),4)))))</f>
        <v>0</v>
      </c>
      <c r="AM357" t="b">
        <f>IF(OR(R357=Localization!$C$117,R357=5),4,IF(OR(R357=Localization!$C$118,R357=4),2,IF(OR(R357=Localization!$C$119,R357=3),0,IF(OR(R357=Localization!$C$120,R357=2),-1,IF(OR(R357=Localization!$C$121,R357=1),-2)))))</f>
        <v>0</v>
      </c>
      <c r="AN357" t="b">
        <f>IF(OR(S357=Localization!$C$123,S357=5),-2,IF(OR(S357=Localization!$C$124,S357=4),-1,IF(OR(S357=Localization!$C$125,S357=3),0,IF(OR(S357=Localization!$C$126,S357=2),2,IF(OR(S357=Localization!$C$127,S357=1),4)))))</f>
        <v>0</v>
      </c>
      <c r="AO357" t="b">
        <f>IF(OR(T357=Localization!$C$117,T357=5),4,IF(OR(T357=Localization!$C$118,T357=4),2,IF(OR(T357=Localization!$C$119,T357=3),0,IF(OR(T357=Localization!$C$120,T357=2),-1,IF(OR(T357=Localization!$C$121,T357=1),-2)))))</f>
        <v>0</v>
      </c>
      <c r="AP357" t="b">
        <f>IF(OR(U357=Localization!$C$123,U357=5),-2,IF(OR(U357=Localization!$C$124,U357=4),-1,IF(OR(U357=Localization!$C$125,U357=3),0,IF(OR(U357=Localization!$C$126,U357=2),2,IF(OR(U357=Localization!$C$127,U357=1),4)))))</f>
        <v>0</v>
      </c>
      <c r="AR357" t="str">
        <f t="shared" si="112"/>
        <v>ЛОЖЬЛОЖЬ</v>
      </c>
      <c r="AS357" t="str">
        <f t="shared" si="113"/>
        <v>ЛОЖЬЛОЖЬ</v>
      </c>
      <c r="AT357" t="str">
        <f t="shared" si="114"/>
        <v>ЛОЖЬЛОЖЬ</v>
      </c>
      <c r="AU357" t="str">
        <f t="shared" si="115"/>
        <v>ЛОЖЬЛОЖЬ</v>
      </c>
      <c r="AV357" t="str">
        <f t="shared" si="116"/>
        <v>ЛОЖЬЛОЖЬ</v>
      </c>
      <c r="AW357" t="str">
        <f t="shared" si="117"/>
        <v>ЛОЖЬЛОЖЬ</v>
      </c>
      <c r="AX357" t="str">
        <f t="shared" si="118"/>
        <v>ЛОЖЬЛОЖЬ</v>
      </c>
      <c r="AY357" t="str">
        <f t="shared" si="119"/>
        <v>ЛОЖЬЛОЖЬ</v>
      </c>
      <c r="AZ357" t="str">
        <f t="shared" si="120"/>
        <v>ЛОЖЬЛОЖЬ</v>
      </c>
      <c r="BA357" t="str">
        <f t="shared" si="121"/>
        <v>ЛОЖЬЛОЖЬ</v>
      </c>
      <c r="BC357" t="str">
        <f t="shared" si="122"/>
        <v/>
      </c>
      <c r="BD357" t="str">
        <f t="shared" si="123"/>
        <v/>
      </c>
      <c r="BE357" t="str">
        <f t="shared" si="124"/>
        <v/>
      </c>
      <c r="BF357" t="str">
        <f t="shared" si="125"/>
        <v/>
      </c>
      <c r="BG357" t="str">
        <f t="shared" si="126"/>
        <v/>
      </c>
      <c r="BH357" t="str">
        <f t="shared" si="127"/>
        <v/>
      </c>
      <c r="BI357" t="str">
        <f t="shared" si="128"/>
        <v/>
      </c>
      <c r="BJ357" t="str">
        <f t="shared" si="129"/>
        <v/>
      </c>
      <c r="BK357" t="str">
        <f t="shared" si="130"/>
        <v/>
      </c>
      <c r="BL357" t="str">
        <f t="shared" si="131"/>
        <v/>
      </c>
    </row>
    <row r="358" spans="23:64" x14ac:dyDescent="0.25">
      <c r="W358" t="b">
        <f>IF(OR(B358=Localization!$C$117,B358=5),4,IF(OR(B358=Localization!$C$118,B358=4),2,IF(OR(B358=Localization!$C$119,B358=3),0,IF(OR(B358=Localization!$C$120,B358=2),-1,IF(OR(B358=Localization!$C$121,B358=1),-2)))))</f>
        <v>0</v>
      </c>
      <c r="X358" t="b">
        <f>IF(OR(C358=Localization!$C$123,C358=5),-2,IF(OR(C358=Localization!$C$124,C358=4),-1,IF(OR(C358=Localization!$C$125,C358=3),0,IF(OR(C358=Localization!$C$126,C358=2),2,IF(OR(C358=Localization!$C$127,C358=1),4)))))</f>
        <v>0</v>
      </c>
      <c r="Y358" t="b">
        <f>IF(OR(D358=Localization!$C$117,D358=5),4,IF(OR(D358=Localization!$C$118,D358=4),2,IF(OR(D358=Localization!$C$119,D358=3),0,IF(OR(D358=Localization!$C$120,D358=2),-1,IF(OR(D358=Localization!$C$121,D358=1),-2)))))</f>
        <v>0</v>
      </c>
      <c r="Z358" t="b">
        <f>IF(OR(E358=Localization!$C$123,E358=5),-2,IF(OR(E358=Localization!$C$124,E358=4),-1,IF(OR(E358=Localization!$C$125,E358=3),0,IF(OR(E358=Localization!$C$126,E358=2),2,IF(OR(E358=Localization!$C$127,E358=1),4)))))</f>
        <v>0</v>
      </c>
      <c r="AA358" t="b">
        <f>IF(OR(F358=Localization!$C$117,F358=5),4,IF(OR(F358=Localization!$C$118,F358=4),2,IF(OR(F358=Localization!$C$119,F358=3),0,IF(OR(F358=Localization!$C$120,F358=2),-1,IF(OR(F358=Localization!$C$121,F358=1),-2)))))</f>
        <v>0</v>
      </c>
      <c r="AB358" t="b">
        <f>IF(OR(G358=Localization!$C$123,G358=5),-2,IF(OR(G358=Localization!$C$124,G358=4),-1,IF(OR(G358=Localization!$C$125,G358=3),0,IF(OR(G358=Localization!$C$126,G358=2),2,IF(OR(G358=Localization!$C$127,G358=1),4)))))</f>
        <v>0</v>
      </c>
      <c r="AC358" t="b">
        <f>IF(OR(H358=Localization!$C$117,H358=5),4,IF(OR(H358=Localization!$C$118,H358=4),2,IF(OR(H358=Localization!$C$119,H358=3),0,IF(OR(H358=Localization!$C$120,H358=2),-1,IF(OR(H358=Localization!$C$121,H358=1),-2)))))</f>
        <v>0</v>
      </c>
      <c r="AD358" t="b">
        <f>IF(OR(I358=Localization!$C$123,I358=5),-2,IF(OR(I358=Localization!$C$124,I358=4),-1,IF(OR(I358=Localization!$C$125,I358=3),0,IF(OR(I358=Localization!$C$126,I358=2),2,IF(OR(I358=Localization!$C$127,I358=1),4)))))</f>
        <v>0</v>
      </c>
      <c r="AE358" t="b">
        <f>IF(OR(J358=Localization!$C$117,J358=5),4,IF(OR(J358=Localization!$C$118,J358=4),2,IF(OR(J358=Localization!$C$119,J358=3),0,IF(OR(J358=Localization!$C$120,J358=2),-1,IF(OR(J358=Localization!$C$121,J358=1),-2)))))</f>
        <v>0</v>
      </c>
      <c r="AF358" t="b">
        <f>IF(OR(K358=Localization!$C$123,K358=5),-2,IF(OR(K358=Localization!$C$124,K358=4),-1,IF(OR(K358=Localization!$C$125,K358=3),0,IF(OR(K358=Localization!$C$126,K358=2),2,IF(OR(K358=Localization!$C$127,K358=1),4)))))</f>
        <v>0</v>
      </c>
      <c r="AG358" t="b">
        <f>IF(OR(L358=Localization!$C$117,L358=5),4,IF(OR(L358=Localization!$C$118,L358=4),2,IF(OR(L358=Localization!$C$119,L358=3),0,IF(OR(L358=Localization!$C$120,L358=2),-1,IF(OR(L358=Localization!$C$121,L358=1),-2)))))</f>
        <v>0</v>
      </c>
      <c r="AH358" t="b">
        <f>IF(OR(M358=Localization!$C$123,M358=5),-2,IF(OR(M358=Localization!$C$124,M358=4),-1,IF(OR(M358=Localization!$C$125,M358=3),0,IF(OR(M358=Localization!$C$126,M358=2),2,IF(OR(M358=Localization!$C$127,M358=1),4)))))</f>
        <v>0</v>
      </c>
      <c r="AI358" t="b">
        <f>IF(OR(N358=Localization!$C$117,N358=5),4,IF(OR(N358=Localization!$C$118,N358=4),2,IF(OR(N358=Localization!$C$119,N358=3),0,IF(OR(N358=Localization!$C$120,N358=2),-1,IF(OR(N358=Localization!$C$121,N358=1),-2)))))</f>
        <v>0</v>
      </c>
      <c r="AJ358" t="b">
        <f>IF(OR(O358=Localization!$C$123,O358=5),-2,IF(OR(O358=Localization!$C$124,O358=4),-1,IF(OR(O358=Localization!$C$125,O358=3),0,IF(OR(O358=Localization!$C$126,O358=2),2,IF(OR(O358=Localization!$C$127,O358=1),4)))))</f>
        <v>0</v>
      </c>
      <c r="AK358" t="b">
        <f>IF(OR(P358=Localization!$C$117,P358=5),4,IF(OR(P358=Localization!$C$118,P358=4),2,IF(OR(P358=Localization!$C$119,P358=3),0,IF(OR(P358=Localization!$C$120,P358=2),-1,IF(OR(P358=Localization!$C$121,P358=1),-2)))))</f>
        <v>0</v>
      </c>
      <c r="AL358" t="b">
        <f>IF(OR(Q358=Localization!$C$123,Q358=5),-2,IF(OR(Q358=Localization!$C$124,Q358=4),-1,IF(OR(Q358=Localization!$C$125,Q358=3),0,IF(OR(Q358=Localization!$C$126,Q358=2),2,IF(OR(Q358=Localization!$C$127,Q358=1),4)))))</f>
        <v>0</v>
      </c>
      <c r="AM358" t="b">
        <f>IF(OR(R358=Localization!$C$117,R358=5),4,IF(OR(R358=Localization!$C$118,R358=4),2,IF(OR(R358=Localization!$C$119,R358=3),0,IF(OR(R358=Localization!$C$120,R358=2),-1,IF(OR(R358=Localization!$C$121,R358=1),-2)))))</f>
        <v>0</v>
      </c>
      <c r="AN358" t="b">
        <f>IF(OR(S358=Localization!$C$123,S358=5),-2,IF(OR(S358=Localization!$C$124,S358=4),-1,IF(OR(S358=Localization!$C$125,S358=3),0,IF(OR(S358=Localization!$C$126,S358=2),2,IF(OR(S358=Localization!$C$127,S358=1),4)))))</f>
        <v>0</v>
      </c>
      <c r="AO358" t="b">
        <f>IF(OR(T358=Localization!$C$117,T358=5),4,IF(OR(T358=Localization!$C$118,T358=4),2,IF(OR(T358=Localization!$C$119,T358=3),0,IF(OR(T358=Localization!$C$120,T358=2),-1,IF(OR(T358=Localization!$C$121,T358=1),-2)))))</f>
        <v>0</v>
      </c>
      <c r="AP358" t="b">
        <f>IF(OR(U358=Localization!$C$123,U358=5),-2,IF(OR(U358=Localization!$C$124,U358=4),-1,IF(OR(U358=Localization!$C$125,U358=3),0,IF(OR(U358=Localization!$C$126,U358=2),2,IF(OR(U358=Localization!$C$127,U358=1),4)))))</f>
        <v>0</v>
      </c>
      <c r="AR358" t="str">
        <f t="shared" si="112"/>
        <v>ЛОЖЬЛОЖЬ</v>
      </c>
      <c r="AS358" t="str">
        <f t="shared" si="113"/>
        <v>ЛОЖЬЛОЖЬ</v>
      </c>
      <c r="AT358" t="str">
        <f t="shared" si="114"/>
        <v>ЛОЖЬЛОЖЬ</v>
      </c>
      <c r="AU358" t="str">
        <f t="shared" si="115"/>
        <v>ЛОЖЬЛОЖЬ</v>
      </c>
      <c r="AV358" t="str">
        <f t="shared" si="116"/>
        <v>ЛОЖЬЛОЖЬ</v>
      </c>
      <c r="AW358" t="str">
        <f t="shared" si="117"/>
        <v>ЛОЖЬЛОЖЬ</v>
      </c>
      <c r="AX358" t="str">
        <f t="shared" si="118"/>
        <v>ЛОЖЬЛОЖЬ</v>
      </c>
      <c r="AY358" t="str">
        <f t="shared" si="119"/>
        <v>ЛОЖЬЛОЖЬ</v>
      </c>
      <c r="AZ358" t="str">
        <f t="shared" si="120"/>
        <v>ЛОЖЬЛОЖЬ</v>
      </c>
      <c r="BA358" t="str">
        <f t="shared" si="121"/>
        <v>ЛОЖЬЛОЖЬ</v>
      </c>
      <c r="BC358" t="str">
        <f t="shared" si="122"/>
        <v/>
      </c>
      <c r="BD358" t="str">
        <f t="shared" si="123"/>
        <v/>
      </c>
      <c r="BE358" t="str">
        <f t="shared" si="124"/>
        <v/>
      </c>
      <c r="BF358" t="str">
        <f t="shared" si="125"/>
        <v/>
      </c>
      <c r="BG358" t="str">
        <f t="shared" si="126"/>
        <v/>
      </c>
      <c r="BH358" t="str">
        <f t="shared" si="127"/>
        <v/>
      </c>
      <c r="BI358" t="str">
        <f t="shared" si="128"/>
        <v/>
      </c>
      <c r="BJ358" t="str">
        <f t="shared" si="129"/>
        <v/>
      </c>
      <c r="BK358" t="str">
        <f t="shared" si="130"/>
        <v/>
      </c>
      <c r="BL358" t="str">
        <f t="shared" si="131"/>
        <v/>
      </c>
    </row>
    <row r="359" spans="23:64" x14ac:dyDescent="0.25">
      <c r="W359" t="b">
        <f>IF(OR(B359=Localization!$C$117,B359=5),4,IF(OR(B359=Localization!$C$118,B359=4),2,IF(OR(B359=Localization!$C$119,B359=3),0,IF(OR(B359=Localization!$C$120,B359=2),-1,IF(OR(B359=Localization!$C$121,B359=1),-2)))))</f>
        <v>0</v>
      </c>
      <c r="X359" t="b">
        <f>IF(OR(C359=Localization!$C$123,C359=5),-2,IF(OR(C359=Localization!$C$124,C359=4),-1,IF(OR(C359=Localization!$C$125,C359=3),0,IF(OR(C359=Localization!$C$126,C359=2),2,IF(OR(C359=Localization!$C$127,C359=1),4)))))</f>
        <v>0</v>
      </c>
      <c r="Y359" t="b">
        <f>IF(OR(D359=Localization!$C$117,D359=5),4,IF(OR(D359=Localization!$C$118,D359=4),2,IF(OR(D359=Localization!$C$119,D359=3),0,IF(OR(D359=Localization!$C$120,D359=2),-1,IF(OR(D359=Localization!$C$121,D359=1),-2)))))</f>
        <v>0</v>
      </c>
      <c r="Z359" t="b">
        <f>IF(OR(E359=Localization!$C$123,E359=5),-2,IF(OR(E359=Localization!$C$124,E359=4),-1,IF(OR(E359=Localization!$C$125,E359=3),0,IF(OR(E359=Localization!$C$126,E359=2),2,IF(OR(E359=Localization!$C$127,E359=1),4)))))</f>
        <v>0</v>
      </c>
      <c r="AA359" t="b">
        <f>IF(OR(F359=Localization!$C$117,F359=5),4,IF(OR(F359=Localization!$C$118,F359=4),2,IF(OR(F359=Localization!$C$119,F359=3),0,IF(OR(F359=Localization!$C$120,F359=2),-1,IF(OR(F359=Localization!$C$121,F359=1),-2)))))</f>
        <v>0</v>
      </c>
      <c r="AB359" t="b">
        <f>IF(OR(G359=Localization!$C$123,G359=5),-2,IF(OR(G359=Localization!$C$124,G359=4),-1,IF(OR(G359=Localization!$C$125,G359=3),0,IF(OR(G359=Localization!$C$126,G359=2),2,IF(OR(G359=Localization!$C$127,G359=1),4)))))</f>
        <v>0</v>
      </c>
      <c r="AC359" t="b">
        <f>IF(OR(H359=Localization!$C$117,H359=5),4,IF(OR(H359=Localization!$C$118,H359=4),2,IF(OR(H359=Localization!$C$119,H359=3),0,IF(OR(H359=Localization!$C$120,H359=2),-1,IF(OR(H359=Localization!$C$121,H359=1),-2)))))</f>
        <v>0</v>
      </c>
      <c r="AD359" t="b">
        <f>IF(OR(I359=Localization!$C$123,I359=5),-2,IF(OR(I359=Localization!$C$124,I359=4),-1,IF(OR(I359=Localization!$C$125,I359=3),0,IF(OR(I359=Localization!$C$126,I359=2),2,IF(OR(I359=Localization!$C$127,I359=1),4)))))</f>
        <v>0</v>
      </c>
      <c r="AE359" t="b">
        <f>IF(OR(J359=Localization!$C$117,J359=5),4,IF(OR(J359=Localization!$C$118,J359=4),2,IF(OR(J359=Localization!$C$119,J359=3),0,IF(OR(J359=Localization!$C$120,J359=2),-1,IF(OR(J359=Localization!$C$121,J359=1),-2)))))</f>
        <v>0</v>
      </c>
      <c r="AF359" t="b">
        <f>IF(OR(K359=Localization!$C$123,K359=5),-2,IF(OR(K359=Localization!$C$124,K359=4),-1,IF(OR(K359=Localization!$C$125,K359=3),0,IF(OR(K359=Localization!$C$126,K359=2),2,IF(OR(K359=Localization!$C$127,K359=1),4)))))</f>
        <v>0</v>
      </c>
      <c r="AG359" t="b">
        <f>IF(OR(L359=Localization!$C$117,L359=5),4,IF(OR(L359=Localization!$C$118,L359=4),2,IF(OR(L359=Localization!$C$119,L359=3),0,IF(OR(L359=Localization!$C$120,L359=2),-1,IF(OR(L359=Localization!$C$121,L359=1),-2)))))</f>
        <v>0</v>
      </c>
      <c r="AH359" t="b">
        <f>IF(OR(M359=Localization!$C$123,M359=5),-2,IF(OR(M359=Localization!$C$124,M359=4),-1,IF(OR(M359=Localization!$C$125,M359=3),0,IF(OR(M359=Localization!$C$126,M359=2),2,IF(OR(M359=Localization!$C$127,M359=1),4)))))</f>
        <v>0</v>
      </c>
      <c r="AI359" t="b">
        <f>IF(OR(N359=Localization!$C$117,N359=5),4,IF(OR(N359=Localization!$C$118,N359=4),2,IF(OR(N359=Localization!$C$119,N359=3),0,IF(OR(N359=Localization!$C$120,N359=2),-1,IF(OR(N359=Localization!$C$121,N359=1),-2)))))</f>
        <v>0</v>
      </c>
      <c r="AJ359" t="b">
        <f>IF(OR(O359=Localization!$C$123,O359=5),-2,IF(OR(O359=Localization!$C$124,O359=4),-1,IF(OR(O359=Localization!$C$125,O359=3),0,IF(OR(O359=Localization!$C$126,O359=2),2,IF(OR(O359=Localization!$C$127,O359=1),4)))))</f>
        <v>0</v>
      </c>
      <c r="AK359" t="b">
        <f>IF(OR(P359=Localization!$C$117,P359=5),4,IF(OR(P359=Localization!$C$118,P359=4),2,IF(OR(P359=Localization!$C$119,P359=3),0,IF(OR(P359=Localization!$C$120,P359=2),-1,IF(OR(P359=Localization!$C$121,P359=1),-2)))))</f>
        <v>0</v>
      </c>
      <c r="AL359" t="b">
        <f>IF(OR(Q359=Localization!$C$123,Q359=5),-2,IF(OR(Q359=Localization!$C$124,Q359=4),-1,IF(OR(Q359=Localization!$C$125,Q359=3),0,IF(OR(Q359=Localization!$C$126,Q359=2),2,IF(OR(Q359=Localization!$C$127,Q359=1),4)))))</f>
        <v>0</v>
      </c>
      <c r="AM359" t="b">
        <f>IF(OR(R359=Localization!$C$117,R359=5),4,IF(OR(R359=Localization!$C$118,R359=4),2,IF(OR(R359=Localization!$C$119,R359=3),0,IF(OR(R359=Localization!$C$120,R359=2),-1,IF(OR(R359=Localization!$C$121,R359=1),-2)))))</f>
        <v>0</v>
      </c>
      <c r="AN359" t="b">
        <f>IF(OR(S359=Localization!$C$123,S359=5),-2,IF(OR(S359=Localization!$C$124,S359=4),-1,IF(OR(S359=Localization!$C$125,S359=3),0,IF(OR(S359=Localization!$C$126,S359=2),2,IF(OR(S359=Localization!$C$127,S359=1),4)))))</f>
        <v>0</v>
      </c>
      <c r="AO359" t="b">
        <f>IF(OR(T359=Localization!$C$117,T359=5),4,IF(OR(T359=Localization!$C$118,T359=4),2,IF(OR(T359=Localization!$C$119,T359=3),0,IF(OR(T359=Localization!$C$120,T359=2),-1,IF(OR(T359=Localization!$C$121,T359=1),-2)))))</f>
        <v>0</v>
      </c>
      <c r="AP359" t="b">
        <f>IF(OR(U359=Localization!$C$123,U359=5),-2,IF(OR(U359=Localization!$C$124,U359=4),-1,IF(OR(U359=Localization!$C$125,U359=3),0,IF(OR(U359=Localization!$C$126,U359=2),2,IF(OR(U359=Localization!$C$127,U359=1),4)))))</f>
        <v>0</v>
      </c>
      <c r="AR359" t="str">
        <f t="shared" si="112"/>
        <v>ЛОЖЬЛОЖЬ</v>
      </c>
      <c r="AS359" t="str">
        <f t="shared" si="113"/>
        <v>ЛОЖЬЛОЖЬ</v>
      </c>
      <c r="AT359" t="str">
        <f t="shared" si="114"/>
        <v>ЛОЖЬЛОЖЬ</v>
      </c>
      <c r="AU359" t="str">
        <f t="shared" si="115"/>
        <v>ЛОЖЬЛОЖЬ</v>
      </c>
      <c r="AV359" t="str">
        <f t="shared" si="116"/>
        <v>ЛОЖЬЛОЖЬ</v>
      </c>
      <c r="AW359" t="str">
        <f t="shared" si="117"/>
        <v>ЛОЖЬЛОЖЬ</v>
      </c>
      <c r="AX359" t="str">
        <f t="shared" si="118"/>
        <v>ЛОЖЬЛОЖЬ</v>
      </c>
      <c r="AY359" t="str">
        <f t="shared" si="119"/>
        <v>ЛОЖЬЛОЖЬ</v>
      </c>
      <c r="AZ359" t="str">
        <f t="shared" si="120"/>
        <v>ЛОЖЬЛОЖЬ</v>
      </c>
      <c r="BA359" t="str">
        <f t="shared" si="121"/>
        <v>ЛОЖЬЛОЖЬ</v>
      </c>
      <c r="BC359" t="str">
        <f t="shared" si="122"/>
        <v/>
      </c>
      <c r="BD359" t="str">
        <f t="shared" si="123"/>
        <v/>
      </c>
      <c r="BE359" t="str">
        <f t="shared" si="124"/>
        <v/>
      </c>
      <c r="BF359" t="str">
        <f t="shared" si="125"/>
        <v/>
      </c>
      <c r="BG359" t="str">
        <f t="shared" si="126"/>
        <v/>
      </c>
      <c r="BH359" t="str">
        <f t="shared" si="127"/>
        <v/>
      </c>
      <c r="BI359" t="str">
        <f t="shared" si="128"/>
        <v/>
      </c>
      <c r="BJ359" t="str">
        <f t="shared" si="129"/>
        <v/>
      </c>
      <c r="BK359" t="str">
        <f t="shared" si="130"/>
        <v/>
      </c>
      <c r="BL359" t="str">
        <f t="shared" si="131"/>
        <v/>
      </c>
    </row>
    <row r="360" spans="23:64" x14ac:dyDescent="0.25">
      <c r="W360" t="b">
        <f>IF(OR(B360=Localization!$C$117,B360=5),4,IF(OR(B360=Localization!$C$118,B360=4),2,IF(OR(B360=Localization!$C$119,B360=3),0,IF(OR(B360=Localization!$C$120,B360=2),-1,IF(OR(B360=Localization!$C$121,B360=1),-2)))))</f>
        <v>0</v>
      </c>
      <c r="X360" t="b">
        <f>IF(OR(C360=Localization!$C$123,C360=5),-2,IF(OR(C360=Localization!$C$124,C360=4),-1,IF(OR(C360=Localization!$C$125,C360=3),0,IF(OR(C360=Localization!$C$126,C360=2),2,IF(OR(C360=Localization!$C$127,C360=1),4)))))</f>
        <v>0</v>
      </c>
      <c r="Y360" t="b">
        <f>IF(OR(D360=Localization!$C$117,D360=5),4,IF(OR(D360=Localization!$C$118,D360=4),2,IF(OR(D360=Localization!$C$119,D360=3),0,IF(OR(D360=Localization!$C$120,D360=2),-1,IF(OR(D360=Localization!$C$121,D360=1),-2)))))</f>
        <v>0</v>
      </c>
      <c r="Z360" t="b">
        <f>IF(OR(E360=Localization!$C$123,E360=5),-2,IF(OR(E360=Localization!$C$124,E360=4),-1,IF(OR(E360=Localization!$C$125,E360=3),0,IF(OR(E360=Localization!$C$126,E360=2),2,IF(OR(E360=Localization!$C$127,E360=1),4)))))</f>
        <v>0</v>
      </c>
      <c r="AA360" t="b">
        <f>IF(OR(F360=Localization!$C$117,F360=5),4,IF(OR(F360=Localization!$C$118,F360=4),2,IF(OR(F360=Localization!$C$119,F360=3),0,IF(OR(F360=Localization!$C$120,F360=2),-1,IF(OR(F360=Localization!$C$121,F360=1),-2)))))</f>
        <v>0</v>
      </c>
      <c r="AB360" t="b">
        <f>IF(OR(G360=Localization!$C$123,G360=5),-2,IF(OR(G360=Localization!$C$124,G360=4),-1,IF(OR(G360=Localization!$C$125,G360=3),0,IF(OR(G360=Localization!$C$126,G360=2),2,IF(OR(G360=Localization!$C$127,G360=1),4)))))</f>
        <v>0</v>
      </c>
      <c r="AC360" t="b">
        <f>IF(OR(H360=Localization!$C$117,H360=5),4,IF(OR(H360=Localization!$C$118,H360=4),2,IF(OR(H360=Localization!$C$119,H360=3),0,IF(OR(H360=Localization!$C$120,H360=2),-1,IF(OR(H360=Localization!$C$121,H360=1),-2)))))</f>
        <v>0</v>
      </c>
      <c r="AD360" t="b">
        <f>IF(OR(I360=Localization!$C$123,I360=5),-2,IF(OR(I360=Localization!$C$124,I360=4),-1,IF(OR(I360=Localization!$C$125,I360=3),0,IF(OR(I360=Localization!$C$126,I360=2),2,IF(OR(I360=Localization!$C$127,I360=1),4)))))</f>
        <v>0</v>
      </c>
      <c r="AE360" t="b">
        <f>IF(OR(J360=Localization!$C$117,J360=5),4,IF(OR(J360=Localization!$C$118,J360=4),2,IF(OR(J360=Localization!$C$119,J360=3),0,IF(OR(J360=Localization!$C$120,J360=2),-1,IF(OR(J360=Localization!$C$121,J360=1),-2)))))</f>
        <v>0</v>
      </c>
      <c r="AF360" t="b">
        <f>IF(OR(K360=Localization!$C$123,K360=5),-2,IF(OR(K360=Localization!$C$124,K360=4),-1,IF(OR(K360=Localization!$C$125,K360=3),0,IF(OR(K360=Localization!$C$126,K360=2),2,IF(OR(K360=Localization!$C$127,K360=1),4)))))</f>
        <v>0</v>
      </c>
      <c r="AG360" t="b">
        <f>IF(OR(L360=Localization!$C$117,L360=5),4,IF(OR(L360=Localization!$C$118,L360=4),2,IF(OR(L360=Localization!$C$119,L360=3),0,IF(OR(L360=Localization!$C$120,L360=2),-1,IF(OR(L360=Localization!$C$121,L360=1),-2)))))</f>
        <v>0</v>
      </c>
      <c r="AH360" t="b">
        <f>IF(OR(M360=Localization!$C$123,M360=5),-2,IF(OR(M360=Localization!$C$124,M360=4),-1,IF(OR(M360=Localization!$C$125,M360=3),0,IF(OR(M360=Localization!$C$126,M360=2),2,IF(OR(M360=Localization!$C$127,M360=1),4)))))</f>
        <v>0</v>
      </c>
      <c r="AI360" t="b">
        <f>IF(OR(N360=Localization!$C$117,N360=5),4,IF(OR(N360=Localization!$C$118,N360=4),2,IF(OR(N360=Localization!$C$119,N360=3),0,IF(OR(N360=Localization!$C$120,N360=2),-1,IF(OR(N360=Localization!$C$121,N360=1),-2)))))</f>
        <v>0</v>
      </c>
      <c r="AJ360" t="b">
        <f>IF(OR(O360=Localization!$C$123,O360=5),-2,IF(OR(O360=Localization!$C$124,O360=4),-1,IF(OR(O360=Localization!$C$125,O360=3),0,IF(OR(O360=Localization!$C$126,O360=2),2,IF(OR(O360=Localization!$C$127,O360=1),4)))))</f>
        <v>0</v>
      </c>
      <c r="AK360" t="b">
        <f>IF(OR(P360=Localization!$C$117,P360=5),4,IF(OR(P360=Localization!$C$118,P360=4),2,IF(OR(P360=Localization!$C$119,P360=3),0,IF(OR(P360=Localization!$C$120,P360=2),-1,IF(OR(P360=Localization!$C$121,P360=1),-2)))))</f>
        <v>0</v>
      </c>
      <c r="AL360" t="b">
        <f>IF(OR(Q360=Localization!$C$123,Q360=5),-2,IF(OR(Q360=Localization!$C$124,Q360=4),-1,IF(OR(Q360=Localization!$C$125,Q360=3),0,IF(OR(Q360=Localization!$C$126,Q360=2),2,IF(OR(Q360=Localization!$C$127,Q360=1),4)))))</f>
        <v>0</v>
      </c>
      <c r="AM360" t="b">
        <f>IF(OR(R360=Localization!$C$117,R360=5),4,IF(OR(R360=Localization!$C$118,R360=4),2,IF(OR(R360=Localization!$C$119,R360=3),0,IF(OR(R360=Localization!$C$120,R360=2),-1,IF(OR(R360=Localization!$C$121,R360=1),-2)))))</f>
        <v>0</v>
      </c>
      <c r="AN360" t="b">
        <f>IF(OR(S360=Localization!$C$123,S360=5),-2,IF(OR(S360=Localization!$C$124,S360=4),-1,IF(OR(S360=Localization!$C$125,S360=3),0,IF(OR(S360=Localization!$C$126,S360=2),2,IF(OR(S360=Localization!$C$127,S360=1),4)))))</f>
        <v>0</v>
      </c>
      <c r="AO360" t="b">
        <f>IF(OR(T360=Localization!$C$117,T360=5),4,IF(OR(T360=Localization!$C$118,T360=4),2,IF(OR(T360=Localization!$C$119,T360=3),0,IF(OR(T360=Localization!$C$120,T360=2),-1,IF(OR(T360=Localization!$C$121,T360=1),-2)))))</f>
        <v>0</v>
      </c>
      <c r="AP360" t="b">
        <f>IF(OR(U360=Localization!$C$123,U360=5),-2,IF(OR(U360=Localization!$C$124,U360=4),-1,IF(OR(U360=Localization!$C$125,U360=3),0,IF(OR(U360=Localization!$C$126,U360=2),2,IF(OR(U360=Localization!$C$127,U360=1),4)))))</f>
        <v>0</v>
      </c>
      <c r="AR360" t="str">
        <f t="shared" si="112"/>
        <v>ЛОЖЬЛОЖЬ</v>
      </c>
      <c r="AS360" t="str">
        <f t="shared" si="113"/>
        <v>ЛОЖЬЛОЖЬ</v>
      </c>
      <c r="AT360" t="str">
        <f t="shared" si="114"/>
        <v>ЛОЖЬЛОЖЬ</v>
      </c>
      <c r="AU360" t="str">
        <f t="shared" si="115"/>
        <v>ЛОЖЬЛОЖЬ</v>
      </c>
      <c r="AV360" t="str">
        <f t="shared" si="116"/>
        <v>ЛОЖЬЛОЖЬ</v>
      </c>
      <c r="AW360" t="str">
        <f t="shared" si="117"/>
        <v>ЛОЖЬЛОЖЬ</v>
      </c>
      <c r="AX360" t="str">
        <f t="shared" si="118"/>
        <v>ЛОЖЬЛОЖЬ</v>
      </c>
      <c r="AY360" t="str">
        <f t="shared" si="119"/>
        <v>ЛОЖЬЛОЖЬ</v>
      </c>
      <c r="AZ360" t="str">
        <f t="shared" si="120"/>
        <v>ЛОЖЬЛОЖЬ</v>
      </c>
      <c r="BA360" t="str">
        <f t="shared" si="121"/>
        <v>ЛОЖЬЛОЖЬ</v>
      </c>
      <c r="BC360" t="str">
        <f t="shared" si="122"/>
        <v/>
      </c>
      <c r="BD360" t="str">
        <f t="shared" si="123"/>
        <v/>
      </c>
      <c r="BE360" t="str">
        <f t="shared" si="124"/>
        <v/>
      </c>
      <c r="BF360" t="str">
        <f t="shared" si="125"/>
        <v/>
      </c>
      <c r="BG360" t="str">
        <f t="shared" si="126"/>
        <v/>
      </c>
      <c r="BH360" t="str">
        <f t="shared" si="127"/>
        <v/>
      </c>
      <c r="BI360" t="str">
        <f t="shared" si="128"/>
        <v/>
      </c>
      <c r="BJ360" t="str">
        <f t="shared" si="129"/>
        <v/>
      </c>
      <c r="BK360" t="str">
        <f t="shared" si="130"/>
        <v/>
      </c>
      <c r="BL360" t="str">
        <f t="shared" si="131"/>
        <v/>
      </c>
    </row>
    <row r="361" spans="23:64" x14ac:dyDescent="0.25">
      <c r="W361" t="b">
        <f>IF(OR(B361=Localization!$C$117,B361=5),4,IF(OR(B361=Localization!$C$118,B361=4),2,IF(OR(B361=Localization!$C$119,B361=3),0,IF(OR(B361=Localization!$C$120,B361=2),-1,IF(OR(B361=Localization!$C$121,B361=1),-2)))))</f>
        <v>0</v>
      </c>
      <c r="X361" t="b">
        <f>IF(OR(C361=Localization!$C$123,C361=5),-2,IF(OR(C361=Localization!$C$124,C361=4),-1,IF(OR(C361=Localization!$C$125,C361=3),0,IF(OR(C361=Localization!$C$126,C361=2),2,IF(OR(C361=Localization!$C$127,C361=1),4)))))</f>
        <v>0</v>
      </c>
      <c r="Y361" t="b">
        <f>IF(OR(D361=Localization!$C$117,D361=5),4,IF(OR(D361=Localization!$C$118,D361=4),2,IF(OR(D361=Localization!$C$119,D361=3),0,IF(OR(D361=Localization!$C$120,D361=2),-1,IF(OR(D361=Localization!$C$121,D361=1),-2)))))</f>
        <v>0</v>
      </c>
      <c r="Z361" t="b">
        <f>IF(OR(E361=Localization!$C$123,E361=5),-2,IF(OR(E361=Localization!$C$124,E361=4),-1,IF(OR(E361=Localization!$C$125,E361=3),0,IF(OR(E361=Localization!$C$126,E361=2),2,IF(OR(E361=Localization!$C$127,E361=1),4)))))</f>
        <v>0</v>
      </c>
      <c r="AA361" t="b">
        <f>IF(OR(F361=Localization!$C$117,F361=5),4,IF(OR(F361=Localization!$C$118,F361=4),2,IF(OR(F361=Localization!$C$119,F361=3),0,IF(OR(F361=Localization!$C$120,F361=2),-1,IF(OR(F361=Localization!$C$121,F361=1),-2)))))</f>
        <v>0</v>
      </c>
      <c r="AB361" t="b">
        <f>IF(OR(G361=Localization!$C$123,G361=5),-2,IF(OR(G361=Localization!$C$124,G361=4),-1,IF(OR(G361=Localization!$C$125,G361=3),0,IF(OR(G361=Localization!$C$126,G361=2),2,IF(OR(G361=Localization!$C$127,G361=1),4)))))</f>
        <v>0</v>
      </c>
      <c r="AC361" t="b">
        <f>IF(OR(H361=Localization!$C$117,H361=5),4,IF(OR(H361=Localization!$C$118,H361=4),2,IF(OR(H361=Localization!$C$119,H361=3),0,IF(OR(H361=Localization!$C$120,H361=2),-1,IF(OR(H361=Localization!$C$121,H361=1),-2)))))</f>
        <v>0</v>
      </c>
      <c r="AD361" t="b">
        <f>IF(OR(I361=Localization!$C$123,I361=5),-2,IF(OR(I361=Localization!$C$124,I361=4),-1,IF(OR(I361=Localization!$C$125,I361=3),0,IF(OR(I361=Localization!$C$126,I361=2),2,IF(OR(I361=Localization!$C$127,I361=1),4)))))</f>
        <v>0</v>
      </c>
      <c r="AE361" t="b">
        <f>IF(OR(J361=Localization!$C$117,J361=5),4,IF(OR(J361=Localization!$C$118,J361=4),2,IF(OR(J361=Localization!$C$119,J361=3),0,IF(OR(J361=Localization!$C$120,J361=2),-1,IF(OR(J361=Localization!$C$121,J361=1),-2)))))</f>
        <v>0</v>
      </c>
      <c r="AF361" t="b">
        <f>IF(OR(K361=Localization!$C$123,K361=5),-2,IF(OR(K361=Localization!$C$124,K361=4),-1,IF(OR(K361=Localization!$C$125,K361=3),0,IF(OR(K361=Localization!$C$126,K361=2),2,IF(OR(K361=Localization!$C$127,K361=1),4)))))</f>
        <v>0</v>
      </c>
      <c r="AG361" t="b">
        <f>IF(OR(L361=Localization!$C$117,L361=5),4,IF(OR(L361=Localization!$C$118,L361=4),2,IF(OR(L361=Localization!$C$119,L361=3),0,IF(OR(L361=Localization!$C$120,L361=2),-1,IF(OR(L361=Localization!$C$121,L361=1),-2)))))</f>
        <v>0</v>
      </c>
      <c r="AH361" t="b">
        <f>IF(OR(M361=Localization!$C$123,M361=5),-2,IF(OR(M361=Localization!$C$124,M361=4),-1,IF(OR(M361=Localization!$C$125,M361=3),0,IF(OR(M361=Localization!$C$126,M361=2),2,IF(OR(M361=Localization!$C$127,M361=1),4)))))</f>
        <v>0</v>
      </c>
      <c r="AI361" t="b">
        <f>IF(OR(N361=Localization!$C$117,N361=5),4,IF(OR(N361=Localization!$C$118,N361=4),2,IF(OR(N361=Localization!$C$119,N361=3),0,IF(OR(N361=Localization!$C$120,N361=2),-1,IF(OR(N361=Localization!$C$121,N361=1),-2)))))</f>
        <v>0</v>
      </c>
      <c r="AJ361" t="b">
        <f>IF(OR(O361=Localization!$C$123,O361=5),-2,IF(OR(O361=Localization!$C$124,O361=4),-1,IF(OR(O361=Localization!$C$125,O361=3),0,IF(OR(O361=Localization!$C$126,O361=2),2,IF(OR(O361=Localization!$C$127,O361=1),4)))))</f>
        <v>0</v>
      </c>
      <c r="AK361" t="b">
        <f>IF(OR(P361=Localization!$C$117,P361=5),4,IF(OR(P361=Localization!$C$118,P361=4),2,IF(OR(P361=Localization!$C$119,P361=3),0,IF(OR(P361=Localization!$C$120,P361=2),-1,IF(OR(P361=Localization!$C$121,P361=1),-2)))))</f>
        <v>0</v>
      </c>
      <c r="AL361" t="b">
        <f>IF(OR(Q361=Localization!$C$123,Q361=5),-2,IF(OR(Q361=Localization!$C$124,Q361=4),-1,IF(OR(Q361=Localization!$C$125,Q361=3),0,IF(OR(Q361=Localization!$C$126,Q361=2),2,IF(OR(Q361=Localization!$C$127,Q361=1),4)))))</f>
        <v>0</v>
      </c>
      <c r="AM361" t="b">
        <f>IF(OR(R361=Localization!$C$117,R361=5),4,IF(OR(R361=Localization!$C$118,R361=4),2,IF(OR(R361=Localization!$C$119,R361=3),0,IF(OR(R361=Localization!$C$120,R361=2),-1,IF(OR(R361=Localization!$C$121,R361=1),-2)))))</f>
        <v>0</v>
      </c>
      <c r="AN361" t="b">
        <f>IF(OR(S361=Localization!$C$123,S361=5),-2,IF(OR(S361=Localization!$C$124,S361=4),-1,IF(OR(S361=Localization!$C$125,S361=3),0,IF(OR(S361=Localization!$C$126,S361=2),2,IF(OR(S361=Localization!$C$127,S361=1),4)))))</f>
        <v>0</v>
      </c>
      <c r="AO361" t="b">
        <f>IF(OR(T361=Localization!$C$117,T361=5),4,IF(OR(T361=Localization!$C$118,T361=4),2,IF(OR(T361=Localization!$C$119,T361=3),0,IF(OR(T361=Localization!$C$120,T361=2),-1,IF(OR(T361=Localization!$C$121,T361=1),-2)))))</f>
        <v>0</v>
      </c>
      <c r="AP361" t="b">
        <f>IF(OR(U361=Localization!$C$123,U361=5),-2,IF(OR(U361=Localization!$C$124,U361=4),-1,IF(OR(U361=Localization!$C$125,U361=3),0,IF(OR(U361=Localization!$C$126,U361=2),2,IF(OR(U361=Localization!$C$127,U361=1),4)))))</f>
        <v>0</v>
      </c>
      <c r="AR361" t="str">
        <f t="shared" si="112"/>
        <v>ЛОЖЬЛОЖЬ</v>
      </c>
      <c r="AS361" t="str">
        <f t="shared" si="113"/>
        <v>ЛОЖЬЛОЖЬ</v>
      </c>
      <c r="AT361" t="str">
        <f t="shared" si="114"/>
        <v>ЛОЖЬЛОЖЬ</v>
      </c>
      <c r="AU361" t="str">
        <f t="shared" si="115"/>
        <v>ЛОЖЬЛОЖЬ</v>
      </c>
      <c r="AV361" t="str">
        <f t="shared" si="116"/>
        <v>ЛОЖЬЛОЖЬ</v>
      </c>
      <c r="AW361" t="str">
        <f t="shared" si="117"/>
        <v>ЛОЖЬЛОЖЬ</v>
      </c>
      <c r="AX361" t="str">
        <f t="shared" si="118"/>
        <v>ЛОЖЬЛОЖЬ</v>
      </c>
      <c r="AY361" t="str">
        <f t="shared" si="119"/>
        <v>ЛОЖЬЛОЖЬ</v>
      </c>
      <c r="AZ361" t="str">
        <f t="shared" si="120"/>
        <v>ЛОЖЬЛОЖЬ</v>
      </c>
      <c r="BA361" t="str">
        <f t="shared" si="121"/>
        <v>ЛОЖЬЛОЖЬ</v>
      </c>
      <c r="BC361" t="str">
        <f t="shared" si="122"/>
        <v/>
      </c>
      <c r="BD361" t="str">
        <f t="shared" si="123"/>
        <v/>
      </c>
      <c r="BE361" t="str">
        <f t="shared" si="124"/>
        <v/>
      </c>
      <c r="BF361" t="str">
        <f t="shared" si="125"/>
        <v/>
      </c>
      <c r="BG361" t="str">
        <f t="shared" si="126"/>
        <v/>
      </c>
      <c r="BH361" t="str">
        <f t="shared" si="127"/>
        <v/>
      </c>
      <c r="BI361" t="str">
        <f t="shared" si="128"/>
        <v/>
      </c>
      <c r="BJ361" t="str">
        <f t="shared" si="129"/>
        <v/>
      </c>
      <c r="BK361" t="str">
        <f t="shared" si="130"/>
        <v/>
      </c>
      <c r="BL361" t="str">
        <f t="shared" si="131"/>
        <v/>
      </c>
    </row>
    <row r="362" spans="23:64" x14ac:dyDescent="0.25">
      <c r="W362" t="b">
        <f>IF(OR(B362=Localization!$C$117,B362=5),4,IF(OR(B362=Localization!$C$118,B362=4),2,IF(OR(B362=Localization!$C$119,B362=3),0,IF(OR(B362=Localization!$C$120,B362=2),-1,IF(OR(B362=Localization!$C$121,B362=1),-2)))))</f>
        <v>0</v>
      </c>
      <c r="X362" t="b">
        <f>IF(OR(C362=Localization!$C$123,C362=5),-2,IF(OR(C362=Localization!$C$124,C362=4),-1,IF(OR(C362=Localization!$C$125,C362=3),0,IF(OR(C362=Localization!$C$126,C362=2),2,IF(OR(C362=Localization!$C$127,C362=1),4)))))</f>
        <v>0</v>
      </c>
      <c r="Y362" t="b">
        <f>IF(OR(D362=Localization!$C$117,D362=5),4,IF(OR(D362=Localization!$C$118,D362=4),2,IF(OR(D362=Localization!$C$119,D362=3),0,IF(OR(D362=Localization!$C$120,D362=2),-1,IF(OR(D362=Localization!$C$121,D362=1),-2)))))</f>
        <v>0</v>
      </c>
      <c r="Z362" t="b">
        <f>IF(OR(E362=Localization!$C$123,E362=5),-2,IF(OR(E362=Localization!$C$124,E362=4),-1,IF(OR(E362=Localization!$C$125,E362=3),0,IF(OR(E362=Localization!$C$126,E362=2),2,IF(OR(E362=Localization!$C$127,E362=1),4)))))</f>
        <v>0</v>
      </c>
      <c r="AA362" t="b">
        <f>IF(OR(F362=Localization!$C$117,F362=5),4,IF(OR(F362=Localization!$C$118,F362=4),2,IF(OR(F362=Localization!$C$119,F362=3),0,IF(OR(F362=Localization!$C$120,F362=2),-1,IF(OR(F362=Localization!$C$121,F362=1),-2)))))</f>
        <v>0</v>
      </c>
      <c r="AB362" t="b">
        <f>IF(OR(G362=Localization!$C$123,G362=5),-2,IF(OR(G362=Localization!$C$124,G362=4),-1,IF(OR(G362=Localization!$C$125,G362=3),0,IF(OR(G362=Localization!$C$126,G362=2),2,IF(OR(G362=Localization!$C$127,G362=1),4)))))</f>
        <v>0</v>
      </c>
      <c r="AC362" t="b">
        <f>IF(OR(H362=Localization!$C$117,H362=5),4,IF(OR(H362=Localization!$C$118,H362=4),2,IF(OR(H362=Localization!$C$119,H362=3),0,IF(OR(H362=Localization!$C$120,H362=2),-1,IF(OR(H362=Localization!$C$121,H362=1),-2)))))</f>
        <v>0</v>
      </c>
      <c r="AD362" t="b">
        <f>IF(OR(I362=Localization!$C$123,I362=5),-2,IF(OR(I362=Localization!$C$124,I362=4),-1,IF(OR(I362=Localization!$C$125,I362=3),0,IF(OR(I362=Localization!$C$126,I362=2),2,IF(OR(I362=Localization!$C$127,I362=1),4)))))</f>
        <v>0</v>
      </c>
      <c r="AE362" t="b">
        <f>IF(OR(J362=Localization!$C$117,J362=5),4,IF(OR(J362=Localization!$C$118,J362=4),2,IF(OR(J362=Localization!$C$119,J362=3),0,IF(OR(J362=Localization!$C$120,J362=2),-1,IF(OR(J362=Localization!$C$121,J362=1),-2)))))</f>
        <v>0</v>
      </c>
      <c r="AF362" t="b">
        <f>IF(OR(K362=Localization!$C$123,K362=5),-2,IF(OR(K362=Localization!$C$124,K362=4),-1,IF(OR(K362=Localization!$C$125,K362=3),0,IF(OR(K362=Localization!$C$126,K362=2),2,IF(OR(K362=Localization!$C$127,K362=1),4)))))</f>
        <v>0</v>
      </c>
      <c r="AG362" t="b">
        <f>IF(OR(L362=Localization!$C$117,L362=5),4,IF(OR(L362=Localization!$C$118,L362=4),2,IF(OR(L362=Localization!$C$119,L362=3),0,IF(OR(L362=Localization!$C$120,L362=2),-1,IF(OR(L362=Localization!$C$121,L362=1),-2)))))</f>
        <v>0</v>
      </c>
      <c r="AH362" t="b">
        <f>IF(OR(M362=Localization!$C$123,M362=5),-2,IF(OR(M362=Localization!$C$124,M362=4),-1,IF(OR(M362=Localization!$C$125,M362=3),0,IF(OR(M362=Localization!$C$126,M362=2),2,IF(OR(M362=Localization!$C$127,M362=1),4)))))</f>
        <v>0</v>
      </c>
      <c r="AI362" t="b">
        <f>IF(OR(N362=Localization!$C$117,N362=5),4,IF(OR(N362=Localization!$C$118,N362=4),2,IF(OR(N362=Localization!$C$119,N362=3),0,IF(OR(N362=Localization!$C$120,N362=2),-1,IF(OR(N362=Localization!$C$121,N362=1),-2)))))</f>
        <v>0</v>
      </c>
      <c r="AJ362" t="b">
        <f>IF(OR(O362=Localization!$C$123,O362=5),-2,IF(OR(O362=Localization!$C$124,O362=4),-1,IF(OR(O362=Localization!$C$125,O362=3),0,IF(OR(O362=Localization!$C$126,O362=2),2,IF(OR(O362=Localization!$C$127,O362=1),4)))))</f>
        <v>0</v>
      </c>
      <c r="AK362" t="b">
        <f>IF(OR(P362=Localization!$C$117,P362=5),4,IF(OR(P362=Localization!$C$118,P362=4),2,IF(OR(P362=Localization!$C$119,P362=3),0,IF(OR(P362=Localization!$C$120,P362=2),-1,IF(OR(P362=Localization!$C$121,P362=1),-2)))))</f>
        <v>0</v>
      </c>
      <c r="AL362" t="b">
        <f>IF(OR(Q362=Localization!$C$123,Q362=5),-2,IF(OR(Q362=Localization!$C$124,Q362=4),-1,IF(OR(Q362=Localization!$C$125,Q362=3),0,IF(OR(Q362=Localization!$C$126,Q362=2),2,IF(OR(Q362=Localization!$C$127,Q362=1),4)))))</f>
        <v>0</v>
      </c>
      <c r="AM362" t="b">
        <f>IF(OR(R362=Localization!$C$117,R362=5),4,IF(OR(R362=Localization!$C$118,R362=4),2,IF(OR(R362=Localization!$C$119,R362=3),0,IF(OR(R362=Localization!$C$120,R362=2),-1,IF(OR(R362=Localization!$C$121,R362=1),-2)))))</f>
        <v>0</v>
      </c>
      <c r="AN362" t="b">
        <f>IF(OR(S362=Localization!$C$123,S362=5),-2,IF(OR(S362=Localization!$C$124,S362=4),-1,IF(OR(S362=Localization!$C$125,S362=3),0,IF(OR(S362=Localization!$C$126,S362=2),2,IF(OR(S362=Localization!$C$127,S362=1),4)))))</f>
        <v>0</v>
      </c>
      <c r="AO362" t="b">
        <f>IF(OR(T362=Localization!$C$117,T362=5),4,IF(OR(T362=Localization!$C$118,T362=4),2,IF(OR(T362=Localization!$C$119,T362=3),0,IF(OR(T362=Localization!$C$120,T362=2),-1,IF(OR(T362=Localization!$C$121,T362=1),-2)))))</f>
        <v>0</v>
      </c>
      <c r="AP362" t="b">
        <f>IF(OR(U362=Localization!$C$123,U362=5),-2,IF(OR(U362=Localization!$C$124,U362=4),-1,IF(OR(U362=Localization!$C$125,U362=3),0,IF(OR(U362=Localization!$C$126,U362=2),2,IF(OR(U362=Localization!$C$127,U362=1),4)))))</f>
        <v>0</v>
      </c>
      <c r="AR362" t="str">
        <f t="shared" si="112"/>
        <v>ЛОЖЬЛОЖЬ</v>
      </c>
      <c r="AS362" t="str">
        <f t="shared" si="113"/>
        <v>ЛОЖЬЛОЖЬ</v>
      </c>
      <c r="AT362" t="str">
        <f t="shared" si="114"/>
        <v>ЛОЖЬЛОЖЬ</v>
      </c>
      <c r="AU362" t="str">
        <f t="shared" si="115"/>
        <v>ЛОЖЬЛОЖЬ</v>
      </c>
      <c r="AV362" t="str">
        <f t="shared" si="116"/>
        <v>ЛОЖЬЛОЖЬ</v>
      </c>
      <c r="AW362" t="str">
        <f t="shared" si="117"/>
        <v>ЛОЖЬЛОЖЬ</v>
      </c>
      <c r="AX362" t="str">
        <f t="shared" si="118"/>
        <v>ЛОЖЬЛОЖЬ</v>
      </c>
      <c r="AY362" t="str">
        <f t="shared" si="119"/>
        <v>ЛОЖЬЛОЖЬ</v>
      </c>
      <c r="AZ362" t="str">
        <f t="shared" si="120"/>
        <v>ЛОЖЬЛОЖЬ</v>
      </c>
      <c r="BA362" t="str">
        <f t="shared" si="121"/>
        <v>ЛОЖЬЛОЖЬ</v>
      </c>
      <c r="BC362" t="str">
        <f t="shared" si="122"/>
        <v/>
      </c>
      <c r="BD362" t="str">
        <f t="shared" si="123"/>
        <v/>
      </c>
      <c r="BE362" t="str">
        <f t="shared" si="124"/>
        <v/>
      </c>
      <c r="BF362" t="str">
        <f t="shared" si="125"/>
        <v/>
      </c>
      <c r="BG362" t="str">
        <f t="shared" si="126"/>
        <v/>
      </c>
      <c r="BH362" t="str">
        <f t="shared" si="127"/>
        <v/>
      </c>
      <c r="BI362" t="str">
        <f t="shared" si="128"/>
        <v/>
      </c>
      <c r="BJ362" t="str">
        <f t="shared" si="129"/>
        <v/>
      </c>
      <c r="BK362" t="str">
        <f t="shared" si="130"/>
        <v/>
      </c>
      <c r="BL362" t="str">
        <f t="shared" si="131"/>
        <v/>
      </c>
    </row>
    <row r="363" spans="23:64" x14ac:dyDescent="0.25">
      <c r="W363" t="b">
        <f>IF(OR(B363=Localization!$C$117,B363=5),4,IF(OR(B363=Localization!$C$118,B363=4),2,IF(OR(B363=Localization!$C$119,B363=3),0,IF(OR(B363=Localization!$C$120,B363=2),-1,IF(OR(B363=Localization!$C$121,B363=1),-2)))))</f>
        <v>0</v>
      </c>
      <c r="X363" t="b">
        <f>IF(OR(C363=Localization!$C$123,C363=5),-2,IF(OR(C363=Localization!$C$124,C363=4),-1,IF(OR(C363=Localization!$C$125,C363=3),0,IF(OR(C363=Localization!$C$126,C363=2),2,IF(OR(C363=Localization!$C$127,C363=1),4)))))</f>
        <v>0</v>
      </c>
      <c r="Y363" t="b">
        <f>IF(OR(D363=Localization!$C$117,D363=5),4,IF(OR(D363=Localization!$C$118,D363=4),2,IF(OR(D363=Localization!$C$119,D363=3),0,IF(OR(D363=Localization!$C$120,D363=2),-1,IF(OR(D363=Localization!$C$121,D363=1),-2)))))</f>
        <v>0</v>
      </c>
      <c r="Z363" t="b">
        <f>IF(OR(E363=Localization!$C$123,E363=5),-2,IF(OR(E363=Localization!$C$124,E363=4),-1,IF(OR(E363=Localization!$C$125,E363=3),0,IF(OR(E363=Localization!$C$126,E363=2),2,IF(OR(E363=Localization!$C$127,E363=1),4)))))</f>
        <v>0</v>
      </c>
      <c r="AA363" t="b">
        <f>IF(OR(F363=Localization!$C$117,F363=5),4,IF(OR(F363=Localization!$C$118,F363=4),2,IF(OR(F363=Localization!$C$119,F363=3),0,IF(OR(F363=Localization!$C$120,F363=2),-1,IF(OR(F363=Localization!$C$121,F363=1),-2)))))</f>
        <v>0</v>
      </c>
      <c r="AB363" t="b">
        <f>IF(OR(G363=Localization!$C$123,G363=5),-2,IF(OR(G363=Localization!$C$124,G363=4),-1,IF(OR(G363=Localization!$C$125,G363=3),0,IF(OR(G363=Localization!$C$126,G363=2),2,IF(OR(G363=Localization!$C$127,G363=1),4)))))</f>
        <v>0</v>
      </c>
      <c r="AC363" t="b">
        <f>IF(OR(H363=Localization!$C$117,H363=5),4,IF(OR(H363=Localization!$C$118,H363=4),2,IF(OR(H363=Localization!$C$119,H363=3),0,IF(OR(H363=Localization!$C$120,H363=2),-1,IF(OR(H363=Localization!$C$121,H363=1),-2)))))</f>
        <v>0</v>
      </c>
      <c r="AD363" t="b">
        <f>IF(OR(I363=Localization!$C$123,I363=5),-2,IF(OR(I363=Localization!$C$124,I363=4),-1,IF(OR(I363=Localization!$C$125,I363=3),0,IF(OR(I363=Localization!$C$126,I363=2),2,IF(OR(I363=Localization!$C$127,I363=1),4)))))</f>
        <v>0</v>
      </c>
      <c r="AE363" t="b">
        <f>IF(OR(J363=Localization!$C$117,J363=5),4,IF(OR(J363=Localization!$C$118,J363=4),2,IF(OR(J363=Localization!$C$119,J363=3),0,IF(OR(J363=Localization!$C$120,J363=2),-1,IF(OR(J363=Localization!$C$121,J363=1),-2)))))</f>
        <v>0</v>
      </c>
      <c r="AF363" t="b">
        <f>IF(OR(K363=Localization!$C$123,K363=5),-2,IF(OR(K363=Localization!$C$124,K363=4),-1,IF(OR(K363=Localization!$C$125,K363=3),0,IF(OR(K363=Localization!$C$126,K363=2),2,IF(OR(K363=Localization!$C$127,K363=1),4)))))</f>
        <v>0</v>
      </c>
      <c r="AG363" t="b">
        <f>IF(OR(L363=Localization!$C$117,L363=5),4,IF(OR(L363=Localization!$C$118,L363=4),2,IF(OR(L363=Localization!$C$119,L363=3),0,IF(OR(L363=Localization!$C$120,L363=2),-1,IF(OR(L363=Localization!$C$121,L363=1),-2)))))</f>
        <v>0</v>
      </c>
      <c r="AH363" t="b">
        <f>IF(OR(M363=Localization!$C$123,M363=5),-2,IF(OR(M363=Localization!$C$124,M363=4),-1,IF(OR(M363=Localization!$C$125,M363=3),0,IF(OR(M363=Localization!$C$126,M363=2),2,IF(OR(M363=Localization!$C$127,M363=1),4)))))</f>
        <v>0</v>
      </c>
      <c r="AI363" t="b">
        <f>IF(OR(N363=Localization!$C$117,N363=5),4,IF(OR(N363=Localization!$C$118,N363=4),2,IF(OR(N363=Localization!$C$119,N363=3),0,IF(OR(N363=Localization!$C$120,N363=2),-1,IF(OR(N363=Localization!$C$121,N363=1),-2)))))</f>
        <v>0</v>
      </c>
      <c r="AJ363" t="b">
        <f>IF(OR(O363=Localization!$C$123,O363=5),-2,IF(OR(O363=Localization!$C$124,O363=4),-1,IF(OR(O363=Localization!$C$125,O363=3),0,IF(OR(O363=Localization!$C$126,O363=2),2,IF(OR(O363=Localization!$C$127,O363=1),4)))))</f>
        <v>0</v>
      </c>
      <c r="AK363" t="b">
        <f>IF(OR(P363=Localization!$C$117,P363=5),4,IF(OR(P363=Localization!$C$118,P363=4),2,IF(OR(P363=Localization!$C$119,P363=3),0,IF(OR(P363=Localization!$C$120,P363=2),-1,IF(OR(P363=Localization!$C$121,P363=1),-2)))))</f>
        <v>0</v>
      </c>
      <c r="AL363" t="b">
        <f>IF(OR(Q363=Localization!$C$123,Q363=5),-2,IF(OR(Q363=Localization!$C$124,Q363=4),-1,IF(OR(Q363=Localization!$C$125,Q363=3),0,IF(OR(Q363=Localization!$C$126,Q363=2),2,IF(OR(Q363=Localization!$C$127,Q363=1),4)))))</f>
        <v>0</v>
      </c>
      <c r="AM363" t="b">
        <f>IF(OR(R363=Localization!$C$117,R363=5),4,IF(OR(R363=Localization!$C$118,R363=4),2,IF(OR(R363=Localization!$C$119,R363=3),0,IF(OR(R363=Localization!$C$120,R363=2),-1,IF(OR(R363=Localization!$C$121,R363=1),-2)))))</f>
        <v>0</v>
      </c>
      <c r="AN363" t="b">
        <f>IF(OR(S363=Localization!$C$123,S363=5),-2,IF(OR(S363=Localization!$C$124,S363=4),-1,IF(OR(S363=Localization!$C$125,S363=3),0,IF(OR(S363=Localization!$C$126,S363=2),2,IF(OR(S363=Localization!$C$127,S363=1),4)))))</f>
        <v>0</v>
      </c>
      <c r="AO363" t="b">
        <f>IF(OR(T363=Localization!$C$117,T363=5),4,IF(OR(T363=Localization!$C$118,T363=4),2,IF(OR(T363=Localization!$C$119,T363=3),0,IF(OR(T363=Localization!$C$120,T363=2),-1,IF(OR(T363=Localization!$C$121,T363=1),-2)))))</f>
        <v>0</v>
      </c>
      <c r="AP363" t="b">
        <f>IF(OR(U363=Localization!$C$123,U363=5),-2,IF(OR(U363=Localization!$C$124,U363=4),-1,IF(OR(U363=Localization!$C$125,U363=3),0,IF(OR(U363=Localization!$C$126,U363=2),2,IF(OR(U363=Localization!$C$127,U363=1),4)))))</f>
        <v>0</v>
      </c>
      <c r="AR363" t="str">
        <f t="shared" si="112"/>
        <v>ЛОЖЬЛОЖЬ</v>
      </c>
      <c r="AS363" t="str">
        <f t="shared" si="113"/>
        <v>ЛОЖЬЛОЖЬ</v>
      </c>
      <c r="AT363" t="str">
        <f t="shared" si="114"/>
        <v>ЛОЖЬЛОЖЬ</v>
      </c>
      <c r="AU363" t="str">
        <f t="shared" si="115"/>
        <v>ЛОЖЬЛОЖЬ</v>
      </c>
      <c r="AV363" t="str">
        <f t="shared" si="116"/>
        <v>ЛОЖЬЛОЖЬ</v>
      </c>
      <c r="AW363" t="str">
        <f t="shared" si="117"/>
        <v>ЛОЖЬЛОЖЬ</v>
      </c>
      <c r="AX363" t="str">
        <f t="shared" si="118"/>
        <v>ЛОЖЬЛОЖЬ</v>
      </c>
      <c r="AY363" t="str">
        <f t="shared" si="119"/>
        <v>ЛОЖЬЛОЖЬ</v>
      </c>
      <c r="AZ363" t="str">
        <f t="shared" si="120"/>
        <v>ЛОЖЬЛОЖЬ</v>
      </c>
      <c r="BA363" t="str">
        <f t="shared" si="121"/>
        <v>ЛОЖЬЛОЖЬ</v>
      </c>
      <c r="BC363" t="str">
        <f t="shared" si="122"/>
        <v/>
      </c>
      <c r="BD363" t="str">
        <f t="shared" si="123"/>
        <v/>
      </c>
      <c r="BE363" t="str">
        <f t="shared" si="124"/>
        <v/>
      </c>
      <c r="BF363" t="str">
        <f t="shared" si="125"/>
        <v/>
      </c>
      <c r="BG363" t="str">
        <f t="shared" si="126"/>
        <v/>
      </c>
      <c r="BH363" t="str">
        <f t="shared" si="127"/>
        <v/>
      </c>
      <c r="BI363" t="str">
        <f t="shared" si="128"/>
        <v/>
      </c>
      <c r="BJ363" t="str">
        <f t="shared" si="129"/>
        <v/>
      </c>
      <c r="BK363" t="str">
        <f t="shared" si="130"/>
        <v/>
      </c>
      <c r="BL363" t="str">
        <f t="shared" si="131"/>
        <v/>
      </c>
    </row>
    <row r="364" spans="23:64" x14ac:dyDescent="0.25">
      <c r="W364" t="b">
        <f>IF(OR(B364=Localization!$C$117,B364=5),4,IF(OR(B364=Localization!$C$118,B364=4),2,IF(OR(B364=Localization!$C$119,B364=3),0,IF(OR(B364=Localization!$C$120,B364=2),-1,IF(OR(B364=Localization!$C$121,B364=1),-2)))))</f>
        <v>0</v>
      </c>
      <c r="X364" t="b">
        <f>IF(OR(C364=Localization!$C$123,C364=5),-2,IF(OR(C364=Localization!$C$124,C364=4),-1,IF(OR(C364=Localization!$C$125,C364=3),0,IF(OR(C364=Localization!$C$126,C364=2),2,IF(OR(C364=Localization!$C$127,C364=1),4)))))</f>
        <v>0</v>
      </c>
      <c r="Y364" t="b">
        <f>IF(OR(D364=Localization!$C$117,D364=5),4,IF(OR(D364=Localization!$C$118,D364=4),2,IF(OR(D364=Localization!$C$119,D364=3),0,IF(OR(D364=Localization!$C$120,D364=2),-1,IF(OR(D364=Localization!$C$121,D364=1),-2)))))</f>
        <v>0</v>
      </c>
      <c r="Z364" t="b">
        <f>IF(OR(E364=Localization!$C$123,E364=5),-2,IF(OR(E364=Localization!$C$124,E364=4),-1,IF(OR(E364=Localization!$C$125,E364=3),0,IF(OR(E364=Localization!$C$126,E364=2),2,IF(OR(E364=Localization!$C$127,E364=1),4)))))</f>
        <v>0</v>
      </c>
      <c r="AA364" t="b">
        <f>IF(OR(F364=Localization!$C$117,F364=5),4,IF(OR(F364=Localization!$C$118,F364=4),2,IF(OR(F364=Localization!$C$119,F364=3),0,IF(OR(F364=Localization!$C$120,F364=2),-1,IF(OR(F364=Localization!$C$121,F364=1),-2)))))</f>
        <v>0</v>
      </c>
      <c r="AB364" t="b">
        <f>IF(OR(G364=Localization!$C$123,G364=5),-2,IF(OR(G364=Localization!$C$124,G364=4),-1,IF(OR(G364=Localization!$C$125,G364=3),0,IF(OR(G364=Localization!$C$126,G364=2),2,IF(OR(G364=Localization!$C$127,G364=1),4)))))</f>
        <v>0</v>
      </c>
      <c r="AC364" t="b">
        <f>IF(OR(H364=Localization!$C$117,H364=5),4,IF(OR(H364=Localization!$C$118,H364=4),2,IF(OR(H364=Localization!$C$119,H364=3),0,IF(OR(H364=Localization!$C$120,H364=2),-1,IF(OR(H364=Localization!$C$121,H364=1),-2)))))</f>
        <v>0</v>
      </c>
      <c r="AD364" t="b">
        <f>IF(OR(I364=Localization!$C$123,I364=5),-2,IF(OR(I364=Localization!$C$124,I364=4),-1,IF(OR(I364=Localization!$C$125,I364=3),0,IF(OR(I364=Localization!$C$126,I364=2),2,IF(OR(I364=Localization!$C$127,I364=1),4)))))</f>
        <v>0</v>
      </c>
      <c r="AE364" t="b">
        <f>IF(OR(J364=Localization!$C$117,J364=5),4,IF(OR(J364=Localization!$C$118,J364=4),2,IF(OR(J364=Localization!$C$119,J364=3),0,IF(OR(J364=Localization!$C$120,J364=2),-1,IF(OR(J364=Localization!$C$121,J364=1),-2)))))</f>
        <v>0</v>
      </c>
      <c r="AF364" t="b">
        <f>IF(OR(K364=Localization!$C$123,K364=5),-2,IF(OR(K364=Localization!$C$124,K364=4),-1,IF(OR(K364=Localization!$C$125,K364=3),0,IF(OR(K364=Localization!$C$126,K364=2),2,IF(OR(K364=Localization!$C$127,K364=1),4)))))</f>
        <v>0</v>
      </c>
      <c r="AG364" t="b">
        <f>IF(OR(L364=Localization!$C$117,L364=5),4,IF(OR(L364=Localization!$C$118,L364=4),2,IF(OR(L364=Localization!$C$119,L364=3),0,IF(OR(L364=Localization!$C$120,L364=2),-1,IF(OR(L364=Localization!$C$121,L364=1),-2)))))</f>
        <v>0</v>
      </c>
      <c r="AH364" t="b">
        <f>IF(OR(M364=Localization!$C$123,M364=5),-2,IF(OR(M364=Localization!$C$124,M364=4),-1,IF(OR(M364=Localization!$C$125,M364=3),0,IF(OR(M364=Localization!$C$126,M364=2),2,IF(OR(M364=Localization!$C$127,M364=1),4)))))</f>
        <v>0</v>
      </c>
      <c r="AI364" t="b">
        <f>IF(OR(N364=Localization!$C$117,N364=5),4,IF(OR(N364=Localization!$C$118,N364=4),2,IF(OR(N364=Localization!$C$119,N364=3),0,IF(OR(N364=Localization!$C$120,N364=2),-1,IF(OR(N364=Localization!$C$121,N364=1),-2)))))</f>
        <v>0</v>
      </c>
      <c r="AJ364" t="b">
        <f>IF(OR(O364=Localization!$C$123,O364=5),-2,IF(OR(O364=Localization!$C$124,O364=4),-1,IF(OR(O364=Localization!$C$125,O364=3),0,IF(OR(O364=Localization!$C$126,O364=2),2,IF(OR(O364=Localization!$C$127,O364=1),4)))))</f>
        <v>0</v>
      </c>
      <c r="AK364" t="b">
        <f>IF(OR(P364=Localization!$C$117,P364=5),4,IF(OR(P364=Localization!$C$118,P364=4),2,IF(OR(P364=Localization!$C$119,P364=3),0,IF(OR(P364=Localization!$C$120,P364=2),-1,IF(OR(P364=Localization!$C$121,P364=1),-2)))))</f>
        <v>0</v>
      </c>
      <c r="AL364" t="b">
        <f>IF(OR(Q364=Localization!$C$123,Q364=5),-2,IF(OR(Q364=Localization!$C$124,Q364=4),-1,IF(OR(Q364=Localization!$C$125,Q364=3),0,IF(OR(Q364=Localization!$C$126,Q364=2),2,IF(OR(Q364=Localization!$C$127,Q364=1),4)))))</f>
        <v>0</v>
      </c>
      <c r="AM364" t="b">
        <f>IF(OR(R364=Localization!$C$117,R364=5),4,IF(OR(R364=Localization!$C$118,R364=4),2,IF(OR(R364=Localization!$C$119,R364=3),0,IF(OR(R364=Localization!$C$120,R364=2),-1,IF(OR(R364=Localization!$C$121,R364=1),-2)))))</f>
        <v>0</v>
      </c>
      <c r="AN364" t="b">
        <f>IF(OR(S364=Localization!$C$123,S364=5),-2,IF(OR(S364=Localization!$C$124,S364=4),-1,IF(OR(S364=Localization!$C$125,S364=3),0,IF(OR(S364=Localization!$C$126,S364=2),2,IF(OR(S364=Localization!$C$127,S364=1),4)))))</f>
        <v>0</v>
      </c>
      <c r="AO364" t="b">
        <f>IF(OR(T364=Localization!$C$117,T364=5),4,IF(OR(T364=Localization!$C$118,T364=4),2,IF(OR(T364=Localization!$C$119,T364=3),0,IF(OR(T364=Localization!$C$120,T364=2),-1,IF(OR(T364=Localization!$C$121,T364=1),-2)))))</f>
        <v>0</v>
      </c>
      <c r="AP364" t="b">
        <f>IF(OR(U364=Localization!$C$123,U364=5),-2,IF(OR(U364=Localization!$C$124,U364=4),-1,IF(OR(U364=Localization!$C$125,U364=3),0,IF(OR(U364=Localization!$C$126,U364=2),2,IF(OR(U364=Localization!$C$127,U364=1),4)))))</f>
        <v>0</v>
      </c>
      <c r="AR364" t="str">
        <f t="shared" si="112"/>
        <v>ЛОЖЬЛОЖЬ</v>
      </c>
      <c r="AS364" t="str">
        <f t="shared" si="113"/>
        <v>ЛОЖЬЛОЖЬ</v>
      </c>
      <c r="AT364" t="str">
        <f t="shared" si="114"/>
        <v>ЛОЖЬЛОЖЬ</v>
      </c>
      <c r="AU364" t="str">
        <f t="shared" si="115"/>
        <v>ЛОЖЬЛОЖЬ</v>
      </c>
      <c r="AV364" t="str">
        <f t="shared" si="116"/>
        <v>ЛОЖЬЛОЖЬ</v>
      </c>
      <c r="AW364" t="str">
        <f t="shared" si="117"/>
        <v>ЛОЖЬЛОЖЬ</v>
      </c>
      <c r="AX364" t="str">
        <f t="shared" si="118"/>
        <v>ЛОЖЬЛОЖЬ</v>
      </c>
      <c r="AY364" t="str">
        <f t="shared" si="119"/>
        <v>ЛОЖЬЛОЖЬ</v>
      </c>
      <c r="AZ364" t="str">
        <f t="shared" si="120"/>
        <v>ЛОЖЬЛОЖЬ</v>
      </c>
      <c r="BA364" t="str">
        <f t="shared" si="121"/>
        <v>ЛОЖЬЛОЖЬ</v>
      </c>
      <c r="BC364" t="str">
        <f t="shared" si="122"/>
        <v/>
      </c>
      <c r="BD364" t="str">
        <f t="shared" si="123"/>
        <v/>
      </c>
      <c r="BE364" t="str">
        <f t="shared" si="124"/>
        <v/>
      </c>
      <c r="BF364" t="str">
        <f t="shared" si="125"/>
        <v/>
      </c>
      <c r="BG364" t="str">
        <f t="shared" si="126"/>
        <v/>
      </c>
      <c r="BH364" t="str">
        <f t="shared" si="127"/>
        <v/>
      </c>
      <c r="BI364" t="str">
        <f t="shared" si="128"/>
        <v/>
      </c>
      <c r="BJ364" t="str">
        <f t="shared" si="129"/>
        <v/>
      </c>
      <c r="BK364" t="str">
        <f t="shared" si="130"/>
        <v/>
      </c>
      <c r="BL364" t="str">
        <f t="shared" si="131"/>
        <v/>
      </c>
    </row>
    <row r="365" spans="23:64" x14ac:dyDescent="0.25">
      <c r="W365" t="b">
        <f>IF(OR(B365=Localization!$C$117,B365=5),4,IF(OR(B365=Localization!$C$118,B365=4),2,IF(OR(B365=Localization!$C$119,B365=3),0,IF(OR(B365=Localization!$C$120,B365=2),-1,IF(OR(B365=Localization!$C$121,B365=1),-2)))))</f>
        <v>0</v>
      </c>
      <c r="X365" t="b">
        <f>IF(OR(C365=Localization!$C$123,C365=5),-2,IF(OR(C365=Localization!$C$124,C365=4),-1,IF(OR(C365=Localization!$C$125,C365=3),0,IF(OR(C365=Localization!$C$126,C365=2),2,IF(OR(C365=Localization!$C$127,C365=1),4)))))</f>
        <v>0</v>
      </c>
      <c r="Y365" t="b">
        <f>IF(OR(D365=Localization!$C$117,D365=5),4,IF(OR(D365=Localization!$C$118,D365=4),2,IF(OR(D365=Localization!$C$119,D365=3),0,IF(OR(D365=Localization!$C$120,D365=2),-1,IF(OR(D365=Localization!$C$121,D365=1),-2)))))</f>
        <v>0</v>
      </c>
      <c r="Z365" t="b">
        <f>IF(OR(E365=Localization!$C$123,E365=5),-2,IF(OR(E365=Localization!$C$124,E365=4),-1,IF(OR(E365=Localization!$C$125,E365=3),0,IF(OR(E365=Localization!$C$126,E365=2),2,IF(OR(E365=Localization!$C$127,E365=1),4)))))</f>
        <v>0</v>
      </c>
      <c r="AA365" t="b">
        <f>IF(OR(F365=Localization!$C$117,F365=5),4,IF(OR(F365=Localization!$C$118,F365=4),2,IF(OR(F365=Localization!$C$119,F365=3),0,IF(OR(F365=Localization!$C$120,F365=2),-1,IF(OR(F365=Localization!$C$121,F365=1),-2)))))</f>
        <v>0</v>
      </c>
      <c r="AB365" t="b">
        <f>IF(OR(G365=Localization!$C$123,G365=5),-2,IF(OR(G365=Localization!$C$124,G365=4),-1,IF(OR(G365=Localization!$C$125,G365=3),0,IF(OR(G365=Localization!$C$126,G365=2),2,IF(OR(G365=Localization!$C$127,G365=1),4)))))</f>
        <v>0</v>
      </c>
      <c r="AC365" t="b">
        <f>IF(OR(H365=Localization!$C$117,H365=5),4,IF(OR(H365=Localization!$C$118,H365=4),2,IF(OR(H365=Localization!$C$119,H365=3),0,IF(OR(H365=Localization!$C$120,H365=2),-1,IF(OR(H365=Localization!$C$121,H365=1),-2)))))</f>
        <v>0</v>
      </c>
      <c r="AD365" t="b">
        <f>IF(OR(I365=Localization!$C$123,I365=5),-2,IF(OR(I365=Localization!$C$124,I365=4),-1,IF(OR(I365=Localization!$C$125,I365=3),0,IF(OR(I365=Localization!$C$126,I365=2),2,IF(OR(I365=Localization!$C$127,I365=1),4)))))</f>
        <v>0</v>
      </c>
      <c r="AE365" t="b">
        <f>IF(OR(J365=Localization!$C$117,J365=5),4,IF(OR(J365=Localization!$C$118,J365=4),2,IF(OR(J365=Localization!$C$119,J365=3),0,IF(OR(J365=Localization!$C$120,J365=2),-1,IF(OR(J365=Localization!$C$121,J365=1),-2)))))</f>
        <v>0</v>
      </c>
      <c r="AF365" t="b">
        <f>IF(OR(K365=Localization!$C$123,K365=5),-2,IF(OR(K365=Localization!$C$124,K365=4),-1,IF(OR(K365=Localization!$C$125,K365=3),0,IF(OR(K365=Localization!$C$126,K365=2),2,IF(OR(K365=Localization!$C$127,K365=1),4)))))</f>
        <v>0</v>
      </c>
      <c r="AG365" t="b">
        <f>IF(OR(L365=Localization!$C$117,L365=5),4,IF(OR(L365=Localization!$C$118,L365=4),2,IF(OR(L365=Localization!$C$119,L365=3),0,IF(OR(L365=Localization!$C$120,L365=2),-1,IF(OR(L365=Localization!$C$121,L365=1),-2)))))</f>
        <v>0</v>
      </c>
      <c r="AH365" t="b">
        <f>IF(OR(M365=Localization!$C$123,M365=5),-2,IF(OR(M365=Localization!$C$124,M365=4),-1,IF(OR(M365=Localization!$C$125,M365=3),0,IF(OR(M365=Localization!$C$126,M365=2),2,IF(OR(M365=Localization!$C$127,M365=1),4)))))</f>
        <v>0</v>
      </c>
      <c r="AI365" t="b">
        <f>IF(OR(N365=Localization!$C$117,N365=5),4,IF(OR(N365=Localization!$C$118,N365=4),2,IF(OR(N365=Localization!$C$119,N365=3),0,IF(OR(N365=Localization!$C$120,N365=2),-1,IF(OR(N365=Localization!$C$121,N365=1),-2)))))</f>
        <v>0</v>
      </c>
      <c r="AJ365" t="b">
        <f>IF(OR(O365=Localization!$C$123,O365=5),-2,IF(OR(O365=Localization!$C$124,O365=4),-1,IF(OR(O365=Localization!$C$125,O365=3),0,IF(OR(O365=Localization!$C$126,O365=2),2,IF(OR(O365=Localization!$C$127,O365=1),4)))))</f>
        <v>0</v>
      </c>
      <c r="AK365" t="b">
        <f>IF(OR(P365=Localization!$C$117,P365=5),4,IF(OR(P365=Localization!$C$118,P365=4),2,IF(OR(P365=Localization!$C$119,P365=3),0,IF(OR(P365=Localization!$C$120,P365=2),-1,IF(OR(P365=Localization!$C$121,P365=1),-2)))))</f>
        <v>0</v>
      </c>
      <c r="AL365" t="b">
        <f>IF(OR(Q365=Localization!$C$123,Q365=5),-2,IF(OR(Q365=Localization!$C$124,Q365=4),-1,IF(OR(Q365=Localization!$C$125,Q365=3),0,IF(OR(Q365=Localization!$C$126,Q365=2),2,IF(OR(Q365=Localization!$C$127,Q365=1),4)))))</f>
        <v>0</v>
      </c>
      <c r="AM365" t="b">
        <f>IF(OR(R365=Localization!$C$117,R365=5),4,IF(OR(R365=Localization!$C$118,R365=4),2,IF(OR(R365=Localization!$C$119,R365=3),0,IF(OR(R365=Localization!$C$120,R365=2),-1,IF(OR(R365=Localization!$C$121,R365=1),-2)))))</f>
        <v>0</v>
      </c>
      <c r="AN365" t="b">
        <f>IF(OR(S365=Localization!$C$123,S365=5),-2,IF(OR(S365=Localization!$C$124,S365=4),-1,IF(OR(S365=Localization!$C$125,S365=3),0,IF(OR(S365=Localization!$C$126,S365=2),2,IF(OR(S365=Localization!$C$127,S365=1),4)))))</f>
        <v>0</v>
      </c>
      <c r="AO365" t="b">
        <f>IF(OR(T365=Localization!$C$117,T365=5),4,IF(OR(T365=Localization!$C$118,T365=4),2,IF(OR(T365=Localization!$C$119,T365=3),0,IF(OR(T365=Localization!$C$120,T365=2),-1,IF(OR(T365=Localization!$C$121,T365=1),-2)))))</f>
        <v>0</v>
      </c>
      <c r="AP365" t="b">
        <f>IF(OR(U365=Localization!$C$123,U365=5),-2,IF(OR(U365=Localization!$C$124,U365=4),-1,IF(OR(U365=Localization!$C$125,U365=3),0,IF(OR(U365=Localization!$C$126,U365=2),2,IF(OR(U365=Localization!$C$127,U365=1),4)))))</f>
        <v>0</v>
      </c>
      <c r="AR365" t="str">
        <f t="shared" si="112"/>
        <v>ЛОЖЬЛОЖЬ</v>
      </c>
      <c r="AS365" t="str">
        <f t="shared" si="113"/>
        <v>ЛОЖЬЛОЖЬ</v>
      </c>
      <c r="AT365" t="str">
        <f t="shared" si="114"/>
        <v>ЛОЖЬЛОЖЬ</v>
      </c>
      <c r="AU365" t="str">
        <f t="shared" si="115"/>
        <v>ЛОЖЬЛОЖЬ</v>
      </c>
      <c r="AV365" t="str">
        <f t="shared" si="116"/>
        <v>ЛОЖЬЛОЖЬ</v>
      </c>
      <c r="AW365" t="str">
        <f t="shared" si="117"/>
        <v>ЛОЖЬЛОЖЬ</v>
      </c>
      <c r="AX365" t="str">
        <f t="shared" si="118"/>
        <v>ЛОЖЬЛОЖЬ</v>
      </c>
      <c r="AY365" t="str">
        <f t="shared" si="119"/>
        <v>ЛОЖЬЛОЖЬ</v>
      </c>
      <c r="AZ365" t="str">
        <f t="shared" si="120"/>
        <v>ЛОЖЬЛОЖЬ</v>
      </c>
      <c r="BA365" t="str">
        <f t="shared" si="121"/>
        <v>ЛОЖЬЛОЖЬ</v>
      </c>
      <c r="BC365" t="str">
        <f t="shared" si="122"/>
        <v/>
      </c>
      <c r="BD365" t="str">
        <f t="shared" si="123"/>
        <v/>
      </c>
      <c r="BE365" t="str">
        <f t="shared" si="124"/>
        <v/>
      </c>
      <c r="BF365" t="str">
        <f t="shared" si="125"/>
        <v/>
      </c>
      <c r="BG365" t="str">
        <f t="shared" si="126"/>
        <v/>
      </c>
      <c r="BH365" t="str">
        <f t="shared" si="127"/>
        <v/>
      </c>
      <c r="BI365" t="str">
        <f t="shared" si="128"/>
        <v/>
      </c>
      <c r="BJ365" t="str">
        <f t="shared" si="129"/>
        <v/>
      </c>
      <c r="BK365" t="str">
        <f t="shared" si="130"/>
        <v/>
      </c>
      <c r="BL365" t="str">
        <f t="shared" si="131"/>
        <v/>
      </c>
    </row>
    <row r="366" spans="23:64" x14ac:dyDescent="0.25">
      <c r="W366" t="b">
        <f>IF(OR(B366=Localization!$C$117,B366=5),4,IF(OR(B366=Localization!$C$118,B366=4),2,IF(OR(B366=Localization!$C$119,B366=3),0,IF(OR(B366=Localization!$C$120,B366=2),-1,IF(OR(B366=Localization!$C$121,B366=1),-2)))))</f>
        <v>0</v>
      </c>
      <c r="X366" t="b">
        <f>IF(OR(C366=Localization!$C$123,C366=5),-2,IF(OR(C366=Localization!$C$124,C366=4),-1,IF(OR(C366=Localization!$C$125,C366=3),0,IF(OR(C366=Localization!$C$126,C366=2),2,IF(OR(C366=Localization!$C$127,C366=1),4)))))</f>
        <v>0</v>
      </c>
      <c r="Y366" t="b">
        <f>IF(OR(D366=Localization!$C$117,D366=5),4,IF(OR(D366=Localization!$C$118,D366=4),2,IF(OR(D366=Localization!$C$119,D366=3),0,IF(OR(D366=Localization!$C$120,D366=2),-1,IF(OR(D366=Localization!$C$121,D366=1),-2)))))</f>
        <v>0</v>
      </c>
      <c r="Z366" t="b">
        <f>IF(OR(E366=Localization!$C$123,E366=5),-2,IF(OR(E366=Localization!$C$124,E366=4),-1,IF(OR(E366=Localization!$C$125,E366=3),0,IF(OR(E366=Localization!$C$126,E366=2),2,IF(OR(E366=Localization!$C$127,E366=1),4)))))</f>
        <v>0</v>
      </c>
      <c r="AA366" t="b">
        <f>IF(OR(F366=Localization!$C$117,F366=5),4,IF(OR(F366=Localization!$C$118,F366=4),2,IF(OR(F366=Localization!$C$119,F366=3),0,IF(OR(F366=Localization!$C$120,F366=2),-1,IF(OR(F366=Localization!$C$121,F366=1),-2)))))</f>
        <v>0</v>
      </c>
      <c r="AB366" t="b">
        <f>IF(OR(G366=Localization!$C$123,G366=5),-2,IF(OR(G366=Localization!$C$124,G366=4),-1,IF(OR(G366=Localization!$C$125,G366=3),0,IF(OR(G366=Localization!$C$126,G366=2),2,IF(OR(G366=Localization!$C$127,G366=1),4)))))</f>
        <v>0</v>
      </c>
      <c r="AC366" t="b">
        <f>IF(OR(H366=Localization!$C$117,H366=5),4,IF(OR(H366=Localization!$C$118,H366=4),2,IF(OR(H366=Localization!$C$119,H366=3),0,IF(OR(H366=Localization!$C$120,H366=2),-1,IF(OR(H366=Localization!$C$121,H366=1),-2)))))</f>
        <v>0</v>
      </c>
      <c r="AD366" t="b">
        <f>IF(OR(I366=Localization!$C$123,I366=5),-2,IF(OR(I366=Localization!$C$124,I366=4),-1,IF(OR(I366=Localization!$C$125,I366=3),0,IF(OR(I366=Localization!$C$126,I366=2),2,IF(OR(I366=Localization!$C$127,I366=1),4)))))</f>
        <v>0</v>
      </c>
      <c r="AE366" t="b">
        <f>IF(OR(J366=Localization!$C$117,J366=5),4,IF(OR(J366=Localization!$C$118,J366=4),2,IF(OR(J366=Localization!$C$119,J366=3),0,IF(OR(J366=Localization!$C$120,J366=2),-1,IF(OR(J366=Localization!$C$121,J366=1),-2)))))</f>
        <v>0</v>
      </c>
      <c r="AF366" t="b">
        <f>IF(OR(K366=Localization!$C$123,K366=5),-2,IF(OR(K366=Localization!$C$124,K366=4),-1,IF(OR(K366=Localization!$C$125,K366=3),0,IF(OR(K366=Localization!$C$126,K366=2),2,IF(OR(K366=Localization!$C$127,K366=1),4)))))</f>
        <v>0</v>
      </c>
      <c r="AG366" t="b">
        <f>IF(OR(L366=Localization!$C$117,L366=5),4,IF(OR(L366=Localization!$C$118,L366=4),2,IF(OR(L366=Localization!$C$119,L366=3),0,IF(OR(L366=Localization!$C$120,L366=2),-1,IF(OR(L366=Localization!$C$121,L366=1),-2)))))</f>
        <v>0</v>
      </c>
      <c r="AH366" t="b">
        <f>IF(OR(M366=Localization!$C$123,M366=5),-2,IF(OR(M366=Localization!$C$124,M366=4),-1,IF(OR(M366=Localization!$C$125,M366=3),0,IF(OR(M366=Localization!$C$126,M366=2),2,IF(OR(M366=Localization!$C$127,M366=1),4)))))</f>
        <v>0</v>
      </c>
      <c r="AI366" t="b">
        <f>IF(OR(N366=Localization!$C$117,N366=5),4,IF(OR(N366=Localization!$C$118,N366=4),2,IF(OR(N366=Localization!$C$119,N366=3),0,IF(OR(N366=Localization!$C$120,N366=2),-1,IF(OR(N366=Localization!$C$121,N366=1),-2)))))</f>
        <v>0</v>
      </c>
      <c r="AJ366" t="b">
        <f>IF(OR(O366=Localization!$C$123,O366=5),-2,IF(OR(O366=Localization!$C$124,O366=4),-1,IF(OR(O366=Localization!$C$125,O366=3),0,IF(OR(O366=Localization!$C$126,O366=2),2,IF(OR(O366=Localization!$C$127,O366=1),4)))))</f>
        <v>0</v>
      </c>
      <c r="AK366" t="b">
        <f>IF(OR(P366=Localization!$C$117,P366=5),4,IF(OR(P366=Localization!$C$118,P366=4),2,IF(OR(P366=Localization!$C$119,P366=3),0,IF(OR(P366=Localization!$C$120,P366=2),-1,IF(OR(P366=Localization!$C$121,P366=1),-2)))))</f>
        <v>0</v>
      </c>
      <c r="AL366" t="b">
        <f>IF(OR(Q366=Localization!$C$123,Q366=5),-2,IF(OR(Q366=Localization!$C$124,Q366=4),-1,IF(OR(Q366=Localization!$C$125,Q366=3),0,IF(OR(Q366=Localization!$C$126,Q366=2),2,IF(OR(Q366=Localization!$C$127,Q366=1),4)))))</f>
        <v>0</v>
      </c>
      <c r="AM366" t="b">
        <f>IF(OR(R366=Localization!$C$117,R366=5),4,IF(OR(R366=Localization!$C$118,R366=4),2,IF(OR(R366=Localization!$C$119,R366=3),0,IF(OR(R366=Localization!$C$120,R366=2),-1,IF(OR(R366=Localization!$C$121,R366=1),-2)))))</f>
        <v>0</v>
      </c>
      <c r="AN366" t="b">
        <f>IF(OR(S366=Localization!$C$123,S366=5),-2,IF(OR(S366=Localization!$C$124,S366=4),-1,IF(OR(S366=Localization!$C$125,S366=3),0,IF(OR(S366=Localization!$C$126,S366=2),2,IF(OR(S366=Localization!$C$127,S366=1),4)))))</f>
        <v>0</v>
      </c>
      <c r="AO366" t="b">
        <f>IF(OR(T366=Localization!$C$117,T366=5),4,IF(OR(T366=Localization!$C$118,T366=4),2,IF(OR(T366=Localization!$C$119,T366=3),0,IF(OR(T366=Localization!$C$120,T366=2),-1,IF(OR(T366=Localization!$C$121,T366=1),-2)))))</f>
        <v>0</v>
      </c>
      <c r="AP366" t="b">
        <f>IF(OR(U366=Localization!$C$123,U366=5),-2,IF(OR(U366=Localization!$C$124,U366=4),-1,IF(OR(U366=Localization!$C$125,U366=3),0,IF(OR(U366=Localization!$C$126,U366=2),2,IF(OR(U366=Localization!$C$127,U366=1),4)))))</f>
        <v>0</v>
      </c>
      <c r="AR366" t="str">
        <f t="shared" si="112"/>
        <v>ЛОЖЬЛОЖЬ</v>
      </c>
      <c r="AS366" t="str">
        <f t="shared" si="113"/>
        <v>ЛОЖЬЛОЖЬ</v>
      </c>
      <c r="AT366" t="str">
        <f t="shared" si="114"/>
        <v>ЛОЖЬЛОЖЬ</v>
      </c>
      <c r="AU366" t="str">
        <f t="shared" si="115"/>
        <v>ЛОЖЬЛОЖЬ</v>
      </c>
      <c r="AV366" t="str">
        <f t="shared" si="116"/>
        <v>ЛОЖЬЛОЖЬ</v>
      </c>
      <c r="AW366" t="str">
        <f t="shared" si="117"/>
        <v>ЛОЖЬЛОЖЬ</v>
      </c>
      <c r="AX366" t="str">
        <f t="shared" si="118"/>
        <v>ЛОЖЬЛОЖЬ</v>
      </c>
      <c r="AY366" t="str">
        <f t="shared" si="119"/>
        <v>ЛОЖЬЛОЖЬ</v>
      </c>
      <c r="AZ366" t="str">
        <f t="shared" si="120"/>
        <v>ЛОЖЬЛОЖЬ</v>
      </c>
      <c r="BA366" t="str">
        <f t="shared" si="121"/>
        <v>ЛОЖЬЛОЖЬ</v>
      </c>
      <c r="BC366" t="str">
        <f t="shared" si="122"/>
        <v/>
      </c>
      <c r="BD366" t="str">
        <f t="shared" si="123"/>
        <v/>
      </c>
      <c r="BE366" t="str">
        <f t="shared" si="124"/>
        <v/>
      </c>
      <c r="BF366" t="str">
        <f t="shared" si="125"/>
        <v/>
      </c>
      <c r="BG366" t="str">
        <f t="shared" si="126"/>
        <v/>
      </c>
      <c r="BH366" t="str">
        <f t="shared" si="127"/>
        <v/>
      </c>
      <c r="BI366" t="str">
        <f t="shared" si="128"/>
        <v/>
      </c>
      <c r="BJ366" t="str">
        <f t="shared" si="129"/>
        <v/>
      </c>
      <c r="BK366" t="str">
        <f t="shared" si="130"/>
        <v/>
      </c>
      <c r="BL366" t="str">
        <f t="shared" si="131"/>
        <v/>
      </c>
    </row>
    <row r="367" spans="23:64" x14ac:dyDescent="0.25">
      <c r="W367" t="b">
        <f>IF(OR(B367=Localization!$C$117,B367=5),4,IF(OR(B367=Localization!$C$118,B367=4),2,IF(OR(B367=Localization!$C$119,B367=3),0,IF(OR(B367=Localization!$C$120,B367=2),-1,IF(OR(B367=Localization!$C$121,B367=1),-2)))))</f>
        <v>0</v>
      </c>
      <c r="X367" t="b">
        <f>IF(OR(C367=Localization!$C$123,C367=5),-2,IF(OR(C367=Localization!$C$124,C367=4),-1,IF(OR(C367=Localization!$C$125,C367=3),0,IF(OR(C367=Localization!$C$126,C367=2),2,IF(OR(C367=Localization!$C$127,C367=1),4)))))</f>
        <v>0</v>
      </c>
      <c r="Y367" t="b">
        <f>IF(OR(D367=Localization!$C$117,D367=5),4,IF(OR(D367=Localization!$C$118,D367=4),2,IF(OR(D367=Localization!$C$119,D367=3),0,IF(OR(D367=Localization!$C$120,D367=2),-1,IF(OR(D367=Localization!$C$121,D367=1),-2)))))</f>
        <v>0</v>
      </c>
      <c r="Z367" t="b">
        <f>IF(OR(E367=Localization!$C$123,E367=5),-2,IF(OR(E367=Localization!$C$124,E367=4),-1,IF(OR(E367=Localization!$C$125,E367=3),0,IF(OR(E367=Localization!$C$126,E367=2),2,IF(OR(E367=Localization!$C$127,E367=1),4)))))</f>
        <v>0</v>
      </c>
      <c r="AA367" t="b">
        <f>IF(OR(F367=Localization!$C$117,F367=5),4,IF(OR(F367=Localization!$C$118,F367=4),2,IF(OR(F367=Localization!$C$119,F367=3),0,IF(OR(F367=Localization!$C$120,F367=2),-1,IF(OR(F367=Localization!$C$121,F367=1),-2)))))</f>
        <v>0</v>
      </c>
      <c r="AB367" t="b">
        <f>IF(OR(G367=Localization!$C$123,G367=5),-2,IF(OR(G367=Localization!$C$124,G367=4),-1,IF(OR(G367=Localization!$C$125,G367=3),0,IF(OR(G367=Localization!$C$126,G367=2),2,IF(OR(G367=Localization!$C$127,G367=1),4)))))</f>
        <v>0</v>
      </c>
      <c r="AC367" t="b">
        <f>IF(OR(H367=Localization!$C$117,H367=5),4,IF(OR(H367=Localization!$C$118,H367=4),2,IF(OR(H367=Localization!$C$119,H367=3),0,IF(OR(H367=Localization!$C$120,H367=2),-1,IF(OR(H367=Localization!$C$121,H367=1),-2)))))</f>
        <v>0</v>
      </c>
      <c r="AD367" t="b">
        <f>IF(OR(I367=Localization!$C$123,I367=5),-2,IF(OR(I367=Localization!$C$124,I367=4),-1,IF(OR(I367=Localization!$C$125,I367=3),0,IF(OR(I367=Localization!$C$126,I367=2),2,IF(OR(I367=Localization!$C$127,I367=1),4)))))</f>
        <v>0</v>
      </c>
      <c r="AE367" t="b">
        <f>IF(OR(J367=Localization!$C$117,J367=5),4,IF(OR(J367=Localization!$C$118,J367=4),2,IF(OR(J367=Localization!$C$119,J367=3),0,IF(OR(J367=Localization!$C$120,J367=2),-1,IF(OR(J367=Localization!$C$121,J367=1),-2)))))</f>
        <v>0</v>
      </c>
      <c r="AF367" t="b">
        <f>IF(OR(K367=Localization!$C$123,K367=5),-2,IF(OR(K367=Localization!$C$124,K367=4),-1,IF(OR(K367=Localization!$C$125,K367=3),0,IF(OR(K367=Localization!$C$126,K367=2),2,IF(OR(K367=Localization!$C$127,K367=1),4)))))</f>
        <v>0</v>
      </c>
      <c r="AG367" t="b">
        <f>IF(OR(L367=Localization!$C$117,L367=5),4,IF(OR(L367=Localization!$C$118,L367=4),2,IF(OR(L367=Localization!$C$119,L367=3),0,IF(OR(L367=Localization!$C$120,L367=2),-1,IF(OR(L367=Localization!$C$121,L367=1),-2)))))</f>
        <v>0</v>
      </c>
      <c r="AH367" t="b">
        <f>IF(OR(M367=Localization!$C$123,M367=5),-2,IF(OR(M367=Localization!$C$124,M367=4),-1,IF(OR(M367=Localization!$C$125,M367=3),0,IF(OR(M367=Localization!$C$126,M367=2),2,IF(OR(M367=Localization!$C$127,M367=1),4)))))</f>
        <v>0</v>
      </c>
      <c r="AI367" t="b">
        <f>IF(OR(N367=Localization!$C$117,N367=5),4,IF(OR(N367=Localization!$C$118,N367=4),2,IF(OR(N367=Localization!$C$119,N367=3),0,IF(OR(N367=Localization!$C$120,N367=2),-1,IF(OR(N367=Localization!$C$121,N367=1),-2)))))</f>
        <v>0</v>
      </c>
      <c r="AJ367" t="b">
        <f>IF(OR(O367=Localization!$C$123,O367=5),-2,IF(OR(O367=Localization!$C$124,O367=4),-1,IF(OR(O367=Localization!$C$125,O367=3),0,IF(OR(O367=Localization!$C$126,O367=2),2,IF(OR(O367=Localization!$C$127,O367=1),4)))))</f>
        <v>0</v>
      </c>
      <c r="AK367" t="b">
        <f>IF(OR(P367=Localization!$C$117,P367=5),4,IF(OR(P367=Localization!$C$118,P367=4),2,IF(OR(P367=Localization!$C$119,P367=3),0,IF(OR(P367=Localization!$C$120,P367=2),-1,IF(OR(P367=Localization!$C$121,P367=1),-2)))))</f>
        <v>0</v>
      </c>
      <c r="AL367" t="b">
        <f>IF(OR(Q367=Localization!$C$123,Q367=5),-2,IF(OR(Q367=Localization!$C$124,Q367=4),-1,IF(OR(Q367=Localization!$C$125,Q367=3),0,IF(OR(Q367=Localization!$C$126,Q367=2),2,IF(OR(Q367=Localization!$C$127,Q367=1),4)))))</f>
        <v>0</v>
      </c>
      <c r="AM367" t="b">
        <f>IF(OR(R367=Localization!$C$117,R367=5),4,IF(OR(R367=Localization!$C$118,R367=4),2,IF(OR(R367=Localization!$C$119,R367=3),0,IF(OR(R367=Localization!$C$120,R367=2),-1,IF(OR(R367=Localization!$C$121,R367=1),-2)))))</f>
        <v>0</v>
      </c>
      <c r="AN367" t="b">
        <f>IF(OR(S367=Localization!$C$123,S367=5),-2,IF(OR(S367=Localization!$C$124,S367=4),-1,IF(OR(S367=Localization!$C$125,S367=3),0,IF(OR(S367=Localization!$C$126,S367=2),2,IF(OR(S367=Localization!$C$127,S367=1),4)))))</f>
        <v>0</v>
      </c>
      <c r="AO367" t="b">
        <f>IF(OR(T367=Localization!$C$117,T367=5),4,IF(OR(T367=Localization!$C$118,T367=4),2,IF(OR(T367=Localization!$C$119,T367=3),0,IF(OR(T367=Localization!$C$120,T367=2),-1,IF(OR(T367=Localization!$C$121,T367=1),-2)))))</f>
        <v>0</v>
      </c>
      <c r="AP367" t="b">
        <f>IF(OR(U367=Localization!$C$123,U367=5),-2,IF(OR(U367=Localization!$C$124,U367=4),-1,IF(OR(U367=Localization!$C$125,U367=3),0,IF(OR(U367=Localization!$C$126,U367=2),2,IF(OR(U367=Localization!$C$127,U367=1),4)))))</f>
        <v>0</v>
      </c>
      <c r="AR367" t="str">
        <f t="shared" si="112"/>
        <v>ЛОЖЬЛОЖЬ</v>
      </c>
      <c r="AS367" t="str">
        <f t="shared" si="113"/>
        <v>ЛОЖЬЛОЖЬ</v>
      </c>
      <c r="AT367" t="str">
        <f t="shared" si="114"/>
        <v>ЛОЖЬЛОЖЬ</v>
      </c>
      <c r="AU367" t="str">
        <f t="shared" si="115"/>
        <v>ЛОЖЬЛОЖЬ</v>
      </c>
      <c r="AV367" t="str">
        <f t="shared" si="116"/>
        <v>ЛОЖЬЛОЖЬ</v>
      </c>
      <c r="AW367" t="str">
        <f t="shared" si="117"/>
        <v>ЛОЖЬЛОЖЬ</v>
      </c>
      <c r="AX367" t="str">
        <f t="shared" si="118"/>
        <v>ЛОЖЬЛОЖЬ</v>
      </c>
      <c r="AY367" t="str">
        <f t="shared" si="119"/>
        <v>ЛОЖЬЛОЖЬ</v>
      </c>
      <c r="AZ367" t="str">
        <f t="shared" si="120"/>
        <v>ЛОЖЬЛОЖЬ</v>
      </c>
      <c r="BA367" t="str">
        <f t="shared" si="121"/>
        <v>ЛОЖЬЛОЖЬ</v>
      </c>
      <c r="BC367" t="str">
        <f t="shared" si="122"/>
        <v/>
      </c>
      <c r="BD367" t="str">
        <f t="shared" si="123"/>
        <v/>
      </c>
      <c r="BE367" t="str">
        <f t="shared" si="124"/>
        <v/>
      </c>
      <c r="BF367" t="str">
        <f t="shared" si="125"/>
        <v/>
      </c>
      <c r="BG367" t="str">
        <f t="shared" si="126"/>
        <v/>
      </c>
      <c r="BH367" t="str">
        <f t="shared" si="127"/>
        <v/>
      </c>
      <c r="BI367" t="str">
        <f t="shared" si="128"/>
        <v/>
      </c>
      <c r="BJ367" t="str">
        <f t="shared" si="129"/>
        <v/>
      </c>
      <c r="BK367" t="str">
        <f t="shared" si="130"/>
        <v/>
      </c>
      <c r="BL367" t="str">
        <f t="shared" si="131"/>
        <v/>
      </c>
    </row>
    <row r="368" spans="23:64" x14ac:dyDescent="0.25">
      <c r="W368" t="b">
        <f>IF(OR(B368=Localization!$C$117,B368=5),4,IF(OR(B368=Localization!$C$118,B368=4),2,IF(OR(B368=Localization!$C$119,B368=3),0,IF(OR(B368=Localization!$C$120,B368=2),-1,IF(OR(B368=Localization!$C$121,B368=1),-2)))))</f>
        <v>0</v>
      </c>
      <c r="X368" t="b">
        <f>IF(OR(C368=Localization!$C$123,C368=5),-2,IF(OR(C368=Localization!$C$124,C368=4),-1,IF(OR(C368=Localization!$C$125,C368=3),0,IF(OR(C368=Localization!$C$126,C368=2),2,IF(OR(C368=Localization!$C$127,C368=1),4)))))</f>
        <v>0</v>
      </c>
      <c r="Y368" t="b">
        <f>IF(OR(D368=Localization!$C$117,D368=5),4,IF(OR(D368=Localization!$C$118,D368=4),2,IF(OR(D368=Localization!$C$119,D368=3),0,IF(OR(D368=Localization!$C$120,D368=2),-1,IF(OR(D368=Localization!$C$121,D368=1),-2)))))</f>
        <v>0</v>
      </c>
      <c r="Z368" t="b">
        <f>IF(OR(E368=Localization!$C$123,E368=5),-2,IF(OR(E368=Localization!$C$124,E368=4),-1,IF(OR(E368=Localization!$C$125,E368=3),0,IF(OR(E368=Localization!$C$126,E368=2),2,IF(OR(E368=Localization!$C$127,E368=1),4)))))</f>
        <v>0</v>
      </c>
      <c r="AA368" t="b">
        <f>IF(OR(F368=Localization!$C$117,F368=5),4,IF(OR(F368=Localization!$C$118,F368=4),2,IF(OR(F368=Localization!$C$119,F368=3),0,IF(OR(F368=Localization!$C$120,F368=2),-1,IF(OR(F368=Localization!$C$121,F368=1),-2)))))</f>
        <v>0</v>
      </c>
      <c r="AB368" t="b">
        <f>IF(OR(G368=Localization!$C$123,G368=5),-2,IF(OR(G368=Localization!$C$124,G368=4),-1,IF(OR(G368=Localization!$C$125,G368=3),0,IF(OR(G368=Localization!$C$126,G368=2),2,IF(OR(G368=Localization!$C$127,G368=1),4)))))</f>
        <v>0</v>
      </c>
      <c r="AC368" t="b">
        <f>IF(OR(H368=Localization!$C$117,H368=5),4,IF(OR(H368=Localization!$C$118,H368=4),2,IF(OR(H368=Localization!$C$119,H368=3),0,IF(OR(H368=Localization!$C$120,H368=2),-1,IF(OR(H368=Localization!$C$121,H368=1),-2)))))</f>
        <v>0</v>
      </c>
      <c r="AD368" t="b">
        <f>IF(OR(I368=Localization!$C$123,I368=5),-2,IF(OR(I368=Localization!$C$124,I368=4),-1,IF(OR(I368=Localization!$C$125,I368=3),0,IF(OR(I368=Localization!$C$126,I368=2),2,IF(OR(I368=Localization!$C$127,I368=1),4)))))</f>
        <v>0</v>
      </c>
      <c r="AE368" t="b">
        <f>IF(OR(J368=Localization!$C$117,J368=5),4,IF(OR(J368=Localization!$C$118,J368=4),2,IF(OR(J368=Localization!$C$119,J368=3),0,IF(OR(J368=Localization!$C$120,J368=2),-1,IF(OR(J368=Localization!$C$121,J368=1),-2)))))</f>
        <v>0</v>
      </c>
      <c r="AF368" t="b">
        <f>IF(OR(K368=Localization!$C$123,K368=5),-2,IF(OR(K368=Localization!$C$124,K368=4),-1,IF(OR(K368=Localization!$C$125,K368=3),0,IF(OR(K368=Localization!$C$126,K368=2),2,IF(OR(K368=Localization!$C$127,K368=1),4)))))</f>
        <v>0</v>
      </c>
      <c r="AG368" t="b">
        <f>IF(OR(L368=Localization!$C$117,L368=5),4,IF(OR(L368=Localization!$C$118,L368=4),2,IF(OR(L368=Localization!$C$119,L368=3),0,IF(OR(L368=Localization!$C$120,L368=2),-1,IF(OR(L368=Localization!$C$121,L368=1),-2)))))</f>
        <v>0</v>
      </c>
      <c r="AH368" t="b">
        <f>IF(OR(M368=Localization!$C$123,M368=5),-2,IF(OR(M368=Localization!$C$124,M368=4),-1,IF(OR(M368=Localization!$C$125,M368=3),0,IF(OR(M368=Localization!$C$126,M368=2),2,IF(OR(M368=Localization!$C$127,M368=1),4)))))</f>
        <v>0</v>
      </c>
      <c r="AI368" t="b">
        <f>IF(OR(N368=Localization!$C$117,N368=5),4,IF(OR(N368=Localization!$C$118,N368=4),2,IF(OR(N368=Localization!$C$119,N368=3),0,IF(OR(N368=Localization!$C$120,N368=2),-1,IF(OR(N368=Localization!$C$121,N368=1),-2)))))</f>
        <v>0</v>
      </c>
      <c r="AJ368" t="b">
        <f>IF(OR(O368=Localization!$C$123,O368=5),-2,IF(OR(O368=Localization!$C$124,O368=4),-1,IF(OR(O368=Localization!$C$125,O368=3),0,IF(OR(O368=Localization!$C$126,O368=2),2,IF(OR(O368=Localization!$C$127,O368=1),4)))))</f>
        <v>0</v>
      </c>
      <c r="AK368" t="b">
        <f>IF(OR(P368=Localization!$C$117,P368=5),4,IF(OR(P368=Localization!$C$118,P368=4),2,IF(OR(P368=Localization!$C$119,P368=3),0,IF(OR(P368=Localization!$C$120,P368=2),-1,IF(OR(P368=Localization!$C$121,P368=1),-2)))))</f>
        <v>0</v>
      </c>
      <c r="AL368" t="b">
        <f>IF(OR(Q368=Localization!$C$123,Q368=5),-2,IF(OR(Q368=Localization!$C$124,Q368=4),-1,IF(OR(Q368=Localization!$C$125,Q368=3),0,IF(OR(Q368=Localization!$C$126,Q368=2),2,IF(OR(Q368=Localization!$C$127,Q368=1),4)))))</f>
        <v>0</v>
      </c>
      <c r="AM368" t="b">
        <f>IF(OR(R368=Localization!$C$117,R368=5),4,IF(OR(R368=Localization!$C$118,R368=4),2,IF(OR(R368=Localization!$C$119,R368=3),0,IF(OR(R368=Localization!$C$120,R368=2),-1,IF(OR(R368=Localization!$C$121,R368=1),-2)))))</f>
        <v>0</v>
      </c>
      <c r="AN368" t="b">
        <f>IF(OR(S368=Localization!$C$123,S368=5),-2,IF(OR(S368=Localization!$C$124,S368=4),-1,IF(OR(S368=Localization!$C$125,S368=3),0,IF(OR(S368=Localization!$C$126,S368=2),2,IF(OR(S368=Localization!$C$127,S368=1),4)))))</f>
        <v>0</v>
      </c>
      <c r="AO368" t="b">
        <f>IF(OR(T368=Localization!$C$117,T368=5),4,IF(OR(T368=Localization!$C$118,T368=4),2,IF(OR(T368=Localization!$C$119,T368=3),0,IF(OR(T368=Localization!$C$120,T368=2),-1,IF(OR(T368=Localization!$C$121,T368=1),-2)))))</f>
        <v>0</v>
      </c>
      <c r="AP368" t="b">
        <f>IF(OR(U368=Localization!$C$123,U368=5),-2,IF(OR(U368=Localization!$C$124,U368=4),-1,IF(OR(U368=Localization!$C$125,U368=3),0,IF(OR(U368=Localization!$C$126,U368=2),2,IF(OR(U368=Localization!$C$127,U368=1),4)))))</f>
        <v>0</v>
      </c>
      <c r="AR368" t="str">
        <f t="shared" si="112"/>
        <v>ЛОЖЬЛОЖЬ</v>
      </c>
      <c r="AS368" t="str">
        <f t="shared" si="113"/>
        <v>ЛОЖЬЛОЖЬ</v>
      </c>
      <c r="AT368" t="str">
        <f t="shared" si="114"/>
        <v>ЛОЖЬЛОЖЬ</v>
      </c>
      <c r="AU368" t="str">
        <f t="shared" si="115"/>
        <v>ЛОЖЬЛОЖЬ</v>
      </c>
      <c r="AV368" t="str">
        <f t="shared" si="116"/>
        <v>ЛОЖЬЛОЖЬ</v>
      </c>
      <c r="AW368" t="str">
        <f t="shared" si="117"/>
        <v>ЛОЖЬЛОЖЬ</v>
      </c>
      <c r="AX368" t="str">
        <f t="shared" si="118"/>
        <v>ЛОЖЬЛОЖЬ</v>
      </c>
      <c r="AY368" t="str">
        <f t="shared" si="119"/>
        <v>ЛОЖЬЛОЖЬ</v>
      </c>
      <c r="AZ368" t="str">
        <f t="shared" si="120"/>
        <v>ЛОЖЬЛОЖЬ</v>
      </c>
      <c r="BA368" t="str">
        <f t="shared" si="121"/>
        <v>ЛОЖЬЛОЖЬ</v>
      </c>
      <c r="BC368" t="str">
        <f t="shared" si="122"/>
        <v/>
      </c>
      <c r="BD368" t="str">
        <f t="shared" si="123"/>
        <v/>
      </c>
      <c r="BE368" t="str">
        <f t="shared" si="124"/>
        <v/>
      </c>
      <c r="BF368" t="str">
        <f t="shared" si="125"/>
        <v/>
      </c>
      <c r="BG368" t="str">
        <f t="shared" si="126"/>
        <v/>
      </c>
      <c r="BH368" t="str">
        <f t="shared" si="127"/>
        <v/>
      </c>
      <c r="BI368" t="str">
        <f t="shared" si="128"/>
        <v/>
      </c>
      <c r="BJ368" t="str">
        <f t="shared" si="129"/>
        <v/>
      </c>
      <c r="BK368" t="str">
        <f t="shared" si="130"/>
        <v/>
      </c>
      <c r="BL368" t="str">
        <f t="shared" si="131"/>
        <v/>
      </c>
    </row>
    <row r="369" spans="23:64" x14ac:dyDescent="0.25">
      <c r="W369" t="b">
        <f>IF(OR(B369=Localization!$C$117,B369=5),4,IF(OR(B369=Localization!$C$118,B369=4),2,IF(OR(B369=Localization!$C$119,B369=3),0,IF(OR(B369=Localization!$C$120,B369=2),-1,IF(OR(B369=Localization!$C$121,B369=1),-2)))))</f>
        <v>0</v>
      </c>
      <c r="X369" t="b">
        <f>IF(OR(C369=Localization!$C$123,C369=5),-2,IF(OR(C369=Localization!$C$124,C369=4),-1,IF(OR(C369=Localization!$C$125,C369=3),0,IF(OR(C369=Localization!$C$126,C369=2),2,IF(OR(C369=Localization!$C$127,C369=1),4)))))</f>
        <v>0</v>
      </c>
      <c r="Y369" t="b">
        <f>IF(OR(D369=Localization!$C$117,D369=5),4,IF(OR(D369=Localization!$C$118,D369=4),2,IF(OR(D369=Localization!$C$119,D369=3),0,IF(OR(D369=Localization!$C$120,D369=2),-1,IF(OR(D369=Localization!$C$121,D369=1),-2)))))</f>
        <v>0</v>
      </c>
      <c r="Z369" t="b">
        <f>IF(OR(E369=Localization!$C$123,E369=5),-2,IF(OR(E369=Localization!$C$124,E369=4),-1,IF(OR(E369=Localization!$C$125,E369=3),0,IF(OR(E369=Localization!$C$126,E369=2),2,IF(OR(E369=Localization!$C$127,E369=1),4)))))</f>
        <v>0</v>
      </c>
      <c r="AA369" t="b">
        <f>IF(OR(F369=Localization!$C$117,F369=5),4,IF(OR(F369=Localization!$C$118,F369=4),2,IF(OR(F369=Localization!$C$119,F369=3),0,IF(OR(F369=Localization!$C$120,F369=2),-1,IF(OR(F369=Localization!$C$121,F369=1),-2)))))</f>
        <v>0</v>
      </c>
      <c r="AB369" t="b">
        <f>IF(OR(G369=Localization!$C$123,G369=5),-2,IF(OR(G369=Localization!$C$124,G369=4),-1,IF(OR(G369=Localization!$C$125,G369=3),0,IF(OR(G369=Localization!$C$126,G369=2),2,IF(OR(G369=Localization!$C$127,G369=1),4)))))</f>
        <v>0</v>
      </c>
      <c r="AC369" t="b">
        <f>IF(OR(H369=Localization!$C$117,H369=5),4,IF(OR(H369=Localization!$C$118,H369=4),2,IF(OR(H369=Localization!$C$119,H369=3),0,IF(OR(H369=Localization!$C$120,H369=2),-1,IF(OR(H369=Localization!$C$121,H369=1),-2)))))</f>
        <v>0</v>
      </c>
      <c r="AD369" t="b">
        <f>IF(OR(I369=Localization!$C$123,I369=5),-2,IF(OR(I369=Localization!$C$124,I369=4),-1,IF(OR(I369=Localization!$C$125,I369=3),0,IF(OR(I369=Localization!$C$126,I369=2),2,IF(OR(I369=Localization!$C$127,I369=1),4)))))</f>
        <v>0</v>
      </c>
      <c r="AE369" t="b">
        <f>IF(OR(J369=Localization!$C$117,J369=5),4,IF(OR(J369=Localization!$C$118,J369=4),2,IF(OR(J369=Localization!$C$119,J369=3),0,IF(OR(J369=Localization!$C$120,J369=2),-1,IF(OR(J369=Localization!$C$121,J369=1),-2)))))</f>
        <v>0</v>
      </c>
      <c r="AF369" t="b">
        <f>IF(OR(K369=Localization!$C$123,K369=5),-2,IF(OR(K369=Localization!$C$124,K369=4),-1,IF(OR(K369=Localization!$C$125,K369=3),0,IF(OR(K369=Localization!$C$126,K369=2),2,IF(OR(K369=Localization!$C$127,K369=1),4)))))</f>
        <v>0</v>
      </c>
      <c r="AG369" t="b">
        <f>IF(OR(L369=Localization!$C$117,L369=5),4,IF(OR(L369=Localization!$C$118,L369=4),2,IF(OR(L369=Localization!$C$119,L369=3),0,IF(OR(L369=Localization!$C$120,L369=2),-1,IF(OR(L369=Localization!$C$121,L369=1),-2)))))</f>
        <v>0</v>
      </c>
      <c r="AH369" t="b">
        <f>IF(OR(M369=Localization!$C$123,M369=5),-2,IF(OR(M369=Localization!$C$124,M369=4),-1,IF(OR(M369=Localization!$C$125,M369=3),0,IF(OR(M369=Localization!$C$126,M369=2),2,IF(OR(M369=Localization!$C$127,M369=1),4)))))</f>
        <v>0</v>
      </c>
      <c r="AI369" t="b">
        <f>IF(OR(N369=Localization!$C$117,N369=5),4,IF(OR(N369=Localization!$C$118,N369=4),2,IF(OR(N369=Localization!$C$119,N369=3),0,IF(OR(N369=Localization!$C$120,N369=2),-1,IF(OR(N369=Localization!$C$121,N369=1),-2)))))</f>
        <v>0</v>
      </c>
      <c r="AJ369" t="b">
        <f>IF(OR(O369=Localization!$C$123,O369=5),-2,IF(OR(O369=Localization!$C$124,O369=4),-1,IF(OR(O369=Localization!$C$125,O369=3),0,IF(OR(O369=Localization!$C$126,O369=2),2,IF(OR(O369=Localization!$C$127,O369=1),4)))))</f>
        <v>0</v>
      </c>
      <c r="AK369" t="b">
        <f>IF(OR(P369=Localization!$C$117,P369=5),4,IF(OR(P369=Localization!$C$118,P369=4),2,IF(OR(P369=Localization!$C$119,P369=3),0,IF(OR(P369=Localization!$C$120,P369=2),-1,IF(OR(P369=Localization!$C$121,P369=1),-2)))))</f>
        <v>0</v>
      </c>
      <c r="AL369" t="b">
        <f>IF(OR(Q369=Localization!$C$123,Q369=5),-2,IF(OR(Q369=Localization!$C$124,Q369=4),-1,IF(OR(Q369=Localization!$C$125,Q369=3),0,IF(OR(Q369=Localization!$C$126,Q369=2),2,IF(OR(Q369=Localization!$C$127,Q369=1),4)))))</f>
        <v>0</v>
      </c>
      <c r="AM369" t="b">
        <f>IF(OR(R369=Localization!$C$117,R369=5),4,IF(OR(R369=Localization!$C$118,R369=4),2,IF(OR(R369=Localization!$C$119,R369=3),0,IF(OR(R369=Localization!$C$120,R369=2),-1,IF(OR(R369=Localization!$C$121,R369=1),-2)))))</f>
        <v>0</v>
      </c>
      <c r="AN369" t="b">
        <f>IF(OR(S369=Localization!$C$123,S369=5),-2,IF(OR(S369=Localization!$C$124,S369=4),-1,IF(OR(S369=Localization!$C$125,S369=3),0,IF(OR(S369=Localization!$C$126,S369=2),2,IF(OR(S369=Localization!$C$127,S369=1),4)))))</f>
        <v>0</v>
      </c>
      <c r="AO369" t="b">
        <f>IF(OR(T369=Localization!$C$117,T369=5),4,IF(OR(T369=Localization!$C$118,T369=4),2,IF(OR(T369=Localization!$C$119,T369=3),0,IF(OR(T369=Localization!$C$120,T369=2),-1,IF(OR(T369=Localization!$C$121,T369=1),-2)))))</f>
        <v>0</v>
      </c>
      <c r="AP369" t="b">
        <f>IF(OR(U369=Localization!$C$123,U369=5),-2,IF(OR(U369=Localization!$C$124,U369=4),-1,IF(OR(U369=Localization!$C$125,U369=3),0,IF(OR(U369=Localization!$C$126,U369=2),2,IF(OR(U369=Localization!$C$127,U369=1),4)))))</f>
        <v>0</v>
      </c>
      <c r="AR369" t="str">
        <f t="shared" si="112"/>
        <v>ЛОЖЬЛОЖЬ</v>
      </c>
      <c r="AS369" t="str">
        <f t="shared" si="113"/>
        <v>ЛОЖЬЛОЖЬ</v>
      </c>
      <c r="AT369" t="str">
        <f t="shared" si="114"/>
        <v>ЛОЖЬЛОЖЬ</v>
      </c>
      <c r="AU369" t="str">
        <f t="shared" si="115"/>
        <v>ЛОЖЬЛОЖЬ</v>
      </c>
      <c r="AV369" t="str">
        <f t="shared" si="116"/>
        <v>ЛОЖЬЛОЖЬ</v>
      </c>
      <c r="AW369" t="str">
        <f t="shared" si="117"/>
        <v>ЛОЖЬЛОЖЬ</v>
      </c>
      <c r="AX369" t="str">
        <f t="shared" si="118"/>
        <v>ЛОЖЬЛОЖЬ</v>
      </c>
      <c r="AY369" t="str">
        <f t="shared" si="119"/>
        <v>ЛОЖЬЛОЖЬ</v>
      </c>
      <c r="AZ369" t="str">
        <f t="shared" si="120"/>
        <v>ЛОЖЬЛОЖЬ</v>
      </c>
      <c r="BA369" t="str">
        <f t="shared" si="121"/>
        <v>ЛОЖЬЛОЖЬ</v>
      </c>
      <c r="BC369" t="str">
        <f t="shared" si="122"/>
        <v/>
      </c>
      <c r="BD369" t="str">
        <f t="shared" si="123"/>
        <v/>
      </c>
      <c r="BE369" t="str">
        <f t="shared" si="124"/>
        <v/>
      </c>
      <c r="BF369" t="str">
        <f t="shared" si="125"/>
        <v/>
      </c>
      <c r="BG369" t="str">
        <f t="shared" si="126"/>
        <v/>
      </c>
      <c r="BH369" t="str">
        <f t="shared" si="127"/>
        <v/>
      </c>
      <c r="BI369" t="str">
        <f t="shared" si="128"/>
        <v/>
      </c>
      <c r="BJ369" t="str">
        <f t="shared" si="129"/>
        <v/>
      </c>
      <c r="BK369" t="str">
        <f t="shared" si="130"/>
        <v/>
      </c>
      <c r="BL369" t="str">
        <f t="shared" si="131"/>
        <v/>
      </c>
    </row>
    <row r="370" spans="23:64" x14ac:dyDescent="0.25">
      <c r="W370" t="b">
        <f>IF(OR(B370=Localization!$C$117,B370=5),4,IF(OR(B370=Localization!$C$118,B370=4),2,IF(OR(B370=Localization!$C$119,B370=3),0,IF(OR(B370=Localization!$C$120,B370=2),-1,IF(OR(B370=Localization!$C$121,B370=1),-2)))))</f>
        <v>0</v>
      </c>
      <c r="X370" t="b">
        <f>IF(OR(C370=Localization!$C$123,C370=5),-2,IF(OR(C370=Localization!$C$124,C370=4),-1,IF(OR(C370=Localization!$C$125,C370=3),0,IF(OR(C370=Localization!$C$126,C370=2),2,IF(OR(C370=Localization!$C$127,C370=1),4)))))</f>
        <v>0</v>
      </c>
      <c r="Y370" t="b">
        <f>IF(OR(D370=Localization!$C$117,D370=5),4,IF(OR(D370=Localization!$C$118,D370=4),2,IF(OR(D370=Localization!$C$119,D370=3),0,IF(OR(D370=Localization!$C$120,D370=2),-1,IF(OR(D370=Localization!$C$121,D370=1),-2)))))</f>
        <v>0</v>
      </c>
      <c r="Z370" t="b">
        <f>IF(OR(E370=Localization!$C$123,E370=5),-2,IF(OR(E370=Localization!$C$124,E370=4),-1,IF(OR(E370=Localization!$C$125,E370=3),0,IF(OR(E370=Localization!$C$126,E370=2),2,IF(OR(E370=Localization!$C$127,E370=1),4)))))</f>
        <v>0</v>
      </c>
      <c r="AA370" t="b">
        <f>IF(OR(F370=Localization!$C$117,F370=5),4,IF(OR(F370=Localization!$C$118,F370=4),2,IF(OR(F370=Localization!$C$119,F370=3),0,IF(OR(F370=Localization!$C$120,F370=2),-1,IF(OR(F370=Localization!$C$121,F370=1),-2)))))</f>
        <v>0</v>
      </c>
      <c r="AB370" t="b">
        <f>IF(OR(G370=Localization!$C$123,G370=5),-2,IF(OR(G370=Localization!$C$124,G370=4),-1,IF(OR(G370=Localization!$C$125,G370=3),0,IF(OR(G370=Localization!$C$126,G370=2),2,IF(OR(G370=Localization!$C$127,G370=1),4)))))</f>
        <v>0</v>
      </c>
      <c r="AC370" t="b">
        <f>IF(OR(H370=Localization!$C$117,H370=5),4,IF(OR(H370=Localization!$C$118,H370=4),2,IF(OR(H370=Localization!$C$119,H370=3),0,IF(OR(H370=Localization!$C$120,H370=2),-1,IF(OR(H370=Localization!$C$121,H370=1),-2)))))</f>
        <v>0</v>
      </c>
      <c r="AD370" t="b">
        <f>IF(OR(I370=Localization!$C$123,I370=5),-2,IF(OR(I370=Localization!$C$124,I370=4),-1,IF(OR(I370=Localization!$C$125,I370=3),0,IF(OR(I370=Localization!$C$126,I370=2),2,IF(OR(I370=Localization!$C$127,I370=1),4)))))</f>
        <v>0</v>
      </c>
      <c r="AE370" t="b">
        <f>IF(OR(J370=Localization!$C$117,J370=5),4,IF(OR(J370=Localization!$C$118,J370=4),2,IF(OR(J370=Localization!$C$119,J370=3),0,IF(OR(J370=Localization!$C$120,J370=2),-1,IF(OR(J370=Localization!$C$121,J370=1),-2)))))</f>
        <v>0</v>
      </c>
      <c r="AF370" t="b">
        <f>IF(OR(K370=Localization!$C$123,K370=5),-2,IF(OR(K370=Localization!$C$124,K370=4),-1,IF(OR(K370=Localization!$C$125,K370=3),0,IF(OR(K370=Localization!$C$126,K370=2),2,IF(OR(K370=Localization!$C$127,K370=1),4)))))</f>
        <v>0</v>
      </c>
      <c r="AG370" t="b">
        <f>IF(OR(L370=Localization!$C$117,L370=5),4,IF(OR(L370=Localization!$C$118,L370=4),2,IF(OR(L370=Localization!$C$119,L370=3),0,IF(OR(L370=Localization!$C$120,L370=2),-1,IF(OR(L370=Localization!$C$121,L370=1),-2)))))</f>
        <v>0</v>
      </c>
      <c r="AH370" t="b">
        <f>IF(OR(M370=Localization!$C$123,M370=5),-2,IF(OR(M370=Localization!$C$124,M370=4),-1,IF(OR(M370=Localization!$C$125,M370=3),0,IF(OR(M370=Localization!$C$126,M370=2),2,IF(OR(M370=Localization!$C$127,M370=1),4)))))</f>
        <v>0</v>
      </c>
      <c r="AI370" t="b">
        <f>IF(OR(N370=Localization!$C$117,N370=5),4,IF(OR(N370=Localization!$C$118,N370=4),2,IF(OR(N370=Localization!$C$119,N370=3),0,IF(OR(N370=Localization!$C$120,N370=2),-1,IF(OR(N370=Localization!$C$121,N370=1),-2)))))</f>
        <v>0</v>
      </c>
      <c r="AJ370" t="b">
        <f>IF(OR(O370=Localization!$C$123,O370=5),-2,IF(OR(O370=Localization!$C$124,O370=4),-1,IF(OR(O370=Localization!$C$125,O370=3),0,IF(OR(O370=Localization!$C$126,O370=2),2,IF(OR(O370=Localization!$C$127,O370=1),4)))))</f>
        <v>0</v>
      </c>
      <c r="AK370" t="b">
        <f>IF(OR(P370=Localization!$C$117,P370=5),4,IF(OR(P370=Localization!$C$118,P370=4),2,IF(OR(P370=Localization!$C$119,P370=3),0,IF(OR(P370=Localization!$C$120,P370=2),-1,IF(OR(P370=Localization!$C$121,P370=1),-2)))))</f>
        <v>0</v>
      </c>
      <c r="AL370" t="b">
        <f>IF(OR(Q370=Localization!$C$123,Q370=5),-2,IF(OR(Q370=Localization!$C$124,Q370=4),-1,IF(OR(Q370=Localization!$C$125,Q370=3),0,IF(OR(Q370=Localization!$C$126,Q370=2),2,IF(OR(Q370=Localization!$C$127,Q370=1),4)))))</f>
        <v>0</v>
      </c>
      <c r="AM370" t="b">
        <f>IF(OR(R370=Localization!$C$117,R370=5),4,IF(OR(R370=Localization!$C$118,R370=4),2,IF(OR(R370=Localization!$C$119,R370=3),0,IF(OR(R370=Localization!$C$120,R370=2),-1,IF(OR(R370=Localization!$C$121,R370=1),-2)))))</f>
        <v>0</v>
      </c>
      <c r="AN370" t="b">
        <f>IF(OR(S370=Localization!$C$123,S370=5),-2,IF(OR(S370=Localization!$C$124,S370=4),-1,IF(OR(S370=Localization!$C$125,S370=3),0,IF(OR(S370=Localization!$C$126,S370=2),2,IF(OR(S370=Localization!$C$127,S370=1),4)))))</f>
        <v>0</v>
      </c>
      <c r="AO370" t="b">
        <f>IF(OR(T370=Localization!$C$117,T370=5),4,IF(OR(T370=Localization!$C$118,T370=4),2,IF(OR(T370=Localization!$C$119,T370=3),0,IF(OR(T370=Localization!$C$120,T370=2),-1,IF(OR(T370=Localization!$C$121,T370=1),-2)))))</f>
        <v>0</v>
      </c>
      <c r="AP370" t="b">
        <f>IF(OR(U370=Localization!$C$123,U370=5),-2,IF(OR(U370=Localization!$C$124,U370=4),-1,IF(OR(U370=Localization!$C$125,U370=3),0,IF(OR(U370=Localization!$C$126,U370=2),2,IF(OR(U370=Localization!$C$127,U370=1),4)))))</f>
        <v>0</v>
      </c>
      <c r="AR370" t="str">
        <f t="shared" si="112"/>
        <v>ЛОЖЬЛОЖЬ</v>
      </c>
      <c r="AS370" t="str">
        <f t="shared" si="113"/>
        <v>ЛОЖЬЛОЖЬ</v>
      </c>
      <c r="AT370" t="str">
        <f t="shared" si="114"/>
        <v>ЛОЖЬЛОЖЬ</v>
      </c>
      <c r="AU370" t="str">
        <f t="shared" si="115"/>
        <v>ЛОЖЬЛОЖЬ</v>
      </c>
      <c r="AV370" t="str">
        <f t="shared" si="116"/>
        <v>ЛОЖЬЛОЖЬ</v>
      </c>
      <c r="AW370" t="str">
        <f t="shared" si="117"/>
        <v>ЛОЖЬЛОЖЬ</v>
      </c>
      <c r="AX370" t="str">
        <f t="shared" si="118"/>
        <v>ЛОЖЬЛОЖЬ</v>
      </c>
      <c r="AY370" t="str">
        <f t="shared" si="119"/>
        <v>ЛОЖЬЛОЖЬ</v>
      </c>
      <c r="AZ370" t="str">
        <f t="shared" si="120"/>
        <v>ЛОЖЬЛОЖЬ</v>
      </c>
      <c r="BA370" t="str">
        <f t="shared" si="121"/>
        <v>ЛОЖЬЛОЖЬ</v>
      </c>
      <c r="BC370" t="str">
        <f t="shared" si="122"/>
        <v/>
      </c>
      <c r="BD370" t="str">
        <f t="shared" si="123"/>
        <v/>
      </c>
      <c r="BE370" t="str">
        <f t="shared" si="124"/>
        <v/>
      </c>
      <c r="BF370" t="str">
        <f t="shared" si="125"/>
        <v/>
      </c>
      <c r="BG370" t="str">
        <f t="shared" si="126"/>
        <v/>
      </c>
      <c r="BH370" t="str">
        <f t="shared" si="127"/>
        <v/>
      </c>
      <c r="BI370" t="str">
        <f t="shared" si="128"/>
        <v/>
      </c>
      <c r="BJ370" t="str">
        <f t="shared" si="129"/>
        <v/>
      </c>
      <c r="BK370" t="str">
        <f t="shared" si="130"/>
        <v/>
      </c>
      <c r="BL370" t="str">
        <f t="shared" si="131"/>
        <v/>
      </c>
    </row>
    <row r="371" spans="23:64" x14ac:dyDescent="0.25">
      <c r="W371" t="b">
        <f>IF(OR(B371=Localization!$C$117,B371=5),4,IF(OR(B371=Localization!$C$118,B371=4),2,IF(OR(B371=Localization!$C$119,B371=3),0,IF(OR(B371=Localization!$C$120,B371=2),-1,IF(OR(B371=Localization!$C$121,B371=1),-2)))))</f>
        <v>0</v>
      </c>
      <c r="X371" t="b">
        <f>IF(OR(C371=Localization!$C$123,C371=5),-2,IF(OR(C371=Localization!$C$124,C371=4),-1,IF(OR(C371=Localization!$C$125,C371=3),0,IF(OR(C371=Localization!$C$126,C371=2),2,IF(OR(C371=Localization!$C$127,C371=1),4)))))</f>
        <v>0</v>
      </c>
      <c r="Y371" t="b">
        <f>IF(OR(D371=Localization!$C$117,D371=5),4,IF(OR(D371=Localization!$C$118,D371=4),2,IF(OR(D371=Localization!$C$119,D371=3),0,IF(OR(D371=Localization!$C$120,D371=2),-1,IF(OR(D371=Localization!$C$121,D371=1),-2)))))</f>
        <v>0</v>
      </c>
      <c r="Z371" t="b">
        <f>IF(OR(E371=Localization!$C$123,E371=5),-2,IF(OR(E371=Localization!$C$124,E371=4),-1,IF(OR(E371=Localization!$C$125,E371=3),0,IF(OR(E371=Localization!$C$126,E371=2),2,IF(OR(E371=Localization!$C$127,E371=1),4)))))</f>
        <v>0</v>
      </c>
      <c r="AA371" t="b">
        <f>IF(OR(F371=Localization!$C$117,F371=5),4,IF(OR(F371=Localization!$C$118,F371=4),2,IF(OR(F371=Localization!$C$119,F371=3),0,IF(OR(F371=Localization!$C$120,F371=2),-1,IF(OR(F371=Localization!$C$121,F371=1),-2)))))</f>
        <v>0</v>
      </c>
      <c r="AB371" t="b">
        <f>IF(OR(G371=Localization!$C$123,G371=5),-2,IF(OR(G371=Localization!$C$124,G371=4),-1,IF(OR(G371=Localization!$C$125,G371=3),0,IF(OR(G371=Localization!$C$126,G371=2),2,IF(OR(G371=Localization!$C$127,G371=1),4)))))</f>
        <v>0</v>
      </c>
      <c r="AC371" t="b">
        <f>IF(OR(H371=Localization!$C$117,H371=5),4,IF(OR(H371=Localization!$C$118,H371=4),2,IF(OR(H371=Localization!$C$119,H371=3),0,IF(OR(H371=Localization!$C$120,H371=2),-1,IF(OR(H371=Localization!$C$121,H371=1),-2)))))</f>
        <v>0</v>
      </c>
      <c r="AD371" t="b">
        <f>IF(OR(I371=Localization!$C$123,I371=5),-2,IF(OR(I371=Localization!$C$124,I371=4),-1,IF(OR(I371=Localization!$C$125,I371=3),0,IF(OR(I371=Localization!$C$126,I371=2),2,IF(OR(I371=Localization!$C$127,I371=1),4)))))</f>
        <v>0</v>
      </c>
      <c r="AE371" t="b">
        <f>IF(OR(J371=Localization!$C$117,J371=5),4,IF(OR(J371=Localization!$C$118,J371=4),2,IF(OR(J371=Localization!$C$119,J371=3),0,IF(OR(J371=Localization!$C$120,J371=2),-1,IF(OR(J371=Localization!$C$121,J371=1),-2)))))</f>
        <v>0</v>
      </c>
      <c r="AF371" t="b">
        <f>IF(OR(K371=Localization!$C$123,K371=5),-2,IF(OR(K371=Localization!$C$124,K371=4),-1,IF(OR(K371=Localization!$C$125,K371=3),0,IF(OR(K371=Localization!$C$126,K371=2),2,IF(OR(K371=Localization!$C$127,K371=1),4)))))</f>
        <v>0</v>
      </c>
      <c r="AG371" t="b">
        <f>IF(OR(L371=Localization!$C$117,L371=5),4,IF(OR(L371=Localization!$C$118,L371=4),2,IF(OR(L371=Localization!$C$119,L371=3),0,IF(OR(L371=Localization!$C$120,L371=2),-1,IF(OR(L371=Localization!$C$121,L371=1),-2)))))</f>
        <v>0</v>
      </c>
      <c r="AH371" t="b">
        <f>IF(OR(M371=Localization!$C$123,M371=5),-2,IF(OR(M371=Localization!$C$124,M371=4),-1,IF(OR(M371=Localization!$C$125,M371=3),0,IF(OR(M371=Localization!$C$126,M371=2),2,IF(OR(M371=Localization!$C$127,M371=1),4)))))</f>
        <v>0</v>
      </c>
      <c r="AI371" t="b">
        <f>IF(OR(N371=Localization!$C$117,N371=5),4,IF(OR(N371=Localization!$C$118,N371=4),2,IF(OR(N371=Localization!$C$119,N371=3),0,IF(OR(N371=Localization!$C$120,N371=2),-1,IF(OR(N371=Localization!$C$121,N371=1),-2)))))</f>
        <v>0</v>
      </c>
      <c r="AJ371" t="b">
        <f>IF(OR(O371=Localization!$C$123,O371=5),-2,IF(OR(O371=Localization!$C$124,O371=4),-1,IF(OR(O371=Localization!$C$125,O371=3),0,IF(OR(O371=Localization!$C$126,O371=2),2,IF(OR(O371=Localization!$C$127,O371=1),4)))))</f>
        <v>0</v>
      </c>
      <c r="AK371" t="b">
        <f>IF(OR(P371=Localization!$C$117,P371=5),4,IF(OR(P371=Localization!$C$118,P371=4),2,IF(OR(P371=Localization!$C$119,P371=3),0,IF(OR(P371=Localization!$C$120,P371=2),-1,IF(OR(P371=Localization!$C$121,P371=1),-2)))))</f>
        <v>0</v>
      </c>
      <c r="AL371" t="b">
        <f>IF(OR(Q371=Localization!$C$123,Q371=5),-2,IF(OR(Q371=Localization!$C$124,Q371=4),-1,IF(OR(Q371=Localization!$C$125,Q371=3),0,IF(OR(Q371=Localization!$C$126,Q371=2),2,IF(OR(Q371=Localization!$C$127,Q371=1),4)))))</f>
        <v>0</v>
      </c>
      <c r="AM371" t="b">
        <f>IF(OR(R371=Localization!$C$117,R371=5),4,IF(OR(R371=Localization!$C$118,R371=4),2,IF(OR(R371=Localization!$C$119,R371=3),0,IF(OR(R371=Localization!$C$120,R371=2),-1,IF(OR(R371=Localization!$C$121,R371=1),-2)))))</f>
        <v>0</v>
      </c>
      <c r="AN371" t="b">
        <f>IF(OR(S371=Localization!$C$123,S371=5),-2,IF(OR(S371=Localization!$C$124,S371=4),-1,IF(OR(S371=Localization!$C$125,S371=3),0,IF(OR(S371=Localization!$C$126,S371=2),2,IF(OR(S371=Localization!$C$127,S371=1),4)))))</f>
        <v>0</v>
      </c>
      <c r="AO371" t="b">
        <f>IF(OR(T371=Localization!$C$117,T371=5),4,IF(OR(T371=Localization!$C$118,T371=4),2,IF(OR(T371=Localization!$C$119,T371=3),0,IF(OR(T371=Localization!$C$120,T371=2),-1,IF(OR(T371=Localization!$C$121,T371=1),-2)))))</f>
        <v>0</v>
      </c>
      <c r="AP371" t="b">
        <f>IF(OR(U371=Localization!$C$123,U371=5),-2,IF(OR(U371=Localization!$C$124,U371=4),-1,IF(OR(U371=Localization!$C$125,U371=3),0,IF(OR(U371=Localization!$C$126,U371=2),2,IF(OR(U371=Localization!$C$127,U371=1),4)))))</f>
        <v>0</v>
      </c>
      <c r="AR371" t="str">
        <f t="shared" si="112"/>
        <v>ЛОЖЬЛОЖЬ</v>
      </c>
      <c r="AS371" t="str">
        <f t="shared" si="113"/>
        <v>ЛОЖЬЛОЖЬ</v>
      </c>
      <c r="AT371" t="str">
        <f t="shared" si="114"/>
        <v>ЛОЖЬЛОЖЬ</v>
      </c>
      <c r="AU371" t="str">
        <f t="shared" si="115"/>
        <v>ЛОЖЬЛОЖЬ</v>
      </c>
      <c r="AV371" t="str">
        <f t="shared" si="116"/>
        <v>ЛОЖЬЛОЖЬ</v>
      </c>
      <c r="AW371" t="str">
        <f t="shared" si="117"/>
        <v>ЛОЖЬЛОЖЬ</v>
      </c>
      <c r="AX371" t="str">
        <f t="shared" si="118"/>
        <v>ЛОЖЬЛОЖЬ</v>
      </c>
      <c r="AY371" t="str">
        <f t="shared" si="119"/>
        <v>ЛОЖЬЛОЖЬ</v>
      </c>
      <c r="AZ371" t="str">
        <f t="shared" si="120"/>
        <v>ЛОЖЬЛОЖЬ</v>
      </c>
      <c r="BA371" t="str">
        <f t="shared" si="121"/>
        <v>ЛОЖЬЛОЖЬ</v>
      </c>
      <c r="BC371" t="str">
        <f t="shared" si="122"/>
        <v/>
      </c>
      <c r="BD371" t="str">
        <f t="shared" si="123"/>
        <v/>
      </c>
      <c r="BE371" t="str">
        <f t="shared" si="124"/>
        <v/>
      </c>
      <c r="BF371" t="str">
        <f t="shared" si="125"/>
        <v/>
      </c>
      <c r="BG371" t="str">
        <f t="shared" si="126"/>
        <v/>
      </c>
      <c r="BH371" t="str">
        <f t="shared" si="127"/>
        <v/>
      </c>
      <c r="BI371" t="str">
        <f t="shared" si="128"/>
        <v/>
      </c>
      <c r="BJ371" t="str">
        <f t="shared" si="129"/>
        <v/>
      </c>
      <c r="BK371" t="str">
        <f t="shared" si="130"/>
        <v/>
      </c>
      <c r="BL371" t="str">
        <f t="shared" si="131"/>
        <v/>
      </c>
    </row>
    <row r="372" spans="23:64" x14ac:dyDescent="0.25">
      <c r="W372" t="b">
        <f>IF(OR(B372=Localization!$C$117,B372=5),4,IF(OR(B372=Localization!$C$118,B372=4),2,IF(OR(B372=Localization!$C$119,B372=3),0,IF(OR(B372=Localization!$C$120,B372=2),-1,IF(OR(B372=Localization!$C$121,B372=1),-2)))))</f>
        <v>0</v>
      </c>
      <c r="X372" t="b">
        <f>IF(OR(C372=Localization!$C$123,C372=5),-2,IF(OR(C372=Localization!$C$124,C372=4),-1,IF(OR(C372=Localization!$C$125,C372=3),0,IF(OR(C372=Localization!$C$126,C372=2),2,IF(OR(C372=Localization!$C$127,C372=1),4)))))</f>
        <v>0</v>
      </c>
      <c r="Y372" t="b">
        <f>IF(OR(D372=Localization!$C$117,D372=5),4,IF(OR(D372=Localization!$C$118,D372=4),2,IF(OR(D372=Localization!$C$119,D372=3),0,IF(OR(D372=Localization!$C$120,D372=2),-1,IF(OR(D372=Localization!$C$121,D372=1),-2)))))</f>
        <v>0</v>
      </c>
      <c r="Z372" t="b">
        <f>IF(OR(E372=Localization!$C$123,E372=5),-2,IF(OR(E372=Localization!$C$124,E372=4),-1,IF(OR(E372=Localization!$C$125,E372=3),0,IF(OR(E372=Localization!$C$126,E372=2),2,IF(OR(E372=Localization!$C$127,E372=1),4)))))</f>
        <v>0</v>
      </c>
      <c r="AA372" t="b">
        <f>IF(OR(F372=Localization!$C$117,F372=5),4,IF(OR(F372=Localization!$C$118,F372=4),2,IF(OR(F372=Localization!$C$119,F372=3),0,IF(OR(F372=Localization!$C$120,F372=2),-1,IF(OR(F372=Localization!$C$121,F372=1),-2)))))</f>
        <v>0</v>
      </c>
      <c r="AB372" t="b">
        <f>IF(OR(G372=Localization!$C$123,G372=5),-2,IF(OR(G372=Localization!$C$124,G372=4),-1,IF(OR(G372=Localization!$C$125,G372=3),0,IF(OR(G372=Localization!$C$126,G372=2),2,IF(OR(G372=Localization!$C$127,G372=1),4)))))</f>
        <v>0</v>
      </c>
      <c r="AC372" t="b">
        <f>IF(OR(H372=Localization!$C$117,H372=5),4,IF(OR(H372=Localization!$C$118,H372=4),2,IF(OR(H372=Localization!$C$119,H372=3),0,IF(OR(H372=Localization!$C$120,H372=2),-1,IF(OR(H372=Localization!$C$121,H372=1),-2)))))</f>
        <v>0</v>
      </c>
      <c r="AD372" t="b">
        <f>IF(OR(I372=Localization!$C$123,I372=5),-2,IF(OR(I372=Localization!$C$124,I372=4),-1,IF(OR(I372=Localization!$C$125,I372=3),0,IF(OR(I372=Localization!$C$126,I372=2),2,IF(OR(I372=Localization!$C$127,I372=1),4)))))</f>
        <v>0</v>
      </c>
      <c r="AE372" t="b">
        <f>IF(OR(J372=Localization!$C$117,J372=5),4,IF(OR(J372=Localization!$C$118,J372=4),2,IF(OR(J372=Localization!$C$119,J372=3),0,IF(OR(J372=Localization!$C$120,J372=2),-1,IF(OR(J372=Localization!$C$121,J372=1),-2)))))</f>
        <v>0</v>
      </c>
      <c r="AF372" t="b">
        <f>IF(OR(K372=Localization!$C$123,K372=5),-2,IF(OR(K372=Localization!$C$124,K372=4),-1,IF(OR(K372=Localization!$C$125,K372=3),0,IF(OR(K372=Localization!$C$126,K372=2),2,IF(OR(K372=Localization!$C$127,K372=1),4)))))</f>
        <v>0</v>
      </c>
      <c r="AG372" t="b">
        <f>IF(OR(L372=Localization!$C$117,L372=5),4,IF(OR(L372=Localization!$C$118,L372=4),2,IF(OR(L372=Localization!$C$119,L372=3),0,IF(OR(L372=Localization!$C$120,L372=2),-1,IF(OR(L372=Localization!$C$121,L372=1),-2)))))</f>
        <v>0</v>
      </c>
      <c r="AH372" t="b">
        <f>IF(OR(M372=Localization!$C$123,M372=5),-2,IF(OR(M372=Localization!$C$124,M372=4),-1,IF(OR(M372=Localization!$C$125,M372=3),0,IF(OR(M372=Localization!$C$126,M372=2),2,IF(OR(M372=Localization!$C$127,M372=1),4)))))</f>
        <v>0</v>
      </c>
      <c r="AI372" t="b">
        <f>IF(OR(N372=Localization!$C$117,N372=5),4,IF(OR(N372=Localization!$C$118,N372=4),2,IF(OR(N372=Localization!$C$119,N372=3),0,IF(OR(N372=Localization!$C$120,N372=2),-1,IF(OR(N372=Localization!$C$121,N372=1),-2)))))</f>
        <v>0</v>
      </c>
      <c r="AJ372" t="b">
        <f>IF(OR(O372=Localization!$C$123,O372=5),-2,IF(OR(O372=Localization!$C$124,O372=4),-1,IF(OR(O372=Localization!$C$125,O372=3),0,IF(OR(O372=Localization!$C$126,O372=2),2,IF(OR(O372=Localization!$C$127,O372=1),4)))))</f>
        <v>0</v>
      </c>
      <c r="AK372" t="b">
        <f>IF(OR(P372=Localization!$C$117,P372=5),4,IF(OR(P372=Localization!$C$118,P372=4),2,IF(OR(P372=Localization!$C$119,P372=3),0,IF(OR(P372=Localization!$C$120,P372=2),-1,IF(OR(P372=Localization!$C$121,P372=1),-2)))))</f>
        <v>0</v>
      </c>
      <c r="AL372" t="b">
        <f>IF(OR(Q372=Localization!$C$123,Q372=5),-2,IF(OR(Q372=Localization!$C$124,Q372=4),-1,IF(OR(Q372=Localization!$C$125,Q372=3),0,IF(OR(Q372=Localization!$C$126,Q372=2),2,IF(OR(Q372=Localization!$C$127,Q372=1),4)))))</f>
        <v>0</v>
      </c>
      <c r="AM372" t="b">
        <f>IF(OR(R372=Localization!$C$117,R372=5),4,IF(OR(R372=Localization!$C$118,R372=4),2,IF(OR(R372=Localization!$C$119,R372=3),0,IF(OR(R372=Localization!$C$120,R372=2),-1,IF(OR(R372=Localization!$C$121,R372=1),-2)))))</f>
        <v>0</v>
      </c>
      <c r="AN372" t="b">
        <f>IF(OR(S372=Localization!$C$123,S372=5),-2,IF(OR(S372=Localization!$C$124,S372=4),-1,IF(OR(S372=Localization!$C$125,S372=3),0,IF(OR(S372=Localization!$C$126,S372=2),2,IF(OR(S372=Localization!$C$127,S372=1),4)))))</f>
        <v>0</v>
      </c>
      <c r="AO372" t="b">
        <f>IF(OR(T372=Localization!$C$117,T372=5),4,IF(OR(T372=Localization!$C$118,T372=4),2,IF(OR(T372=Localization!$C$119,T372=3),0,IF(OR(T372=Localization!$C$120,T372=2),-1,IF(OR(T372=Localization!$C$121,T372=1),-2)))))</f>
        <v>0</v>
      </c>
      <c r="AP372" t="b">
        <f>IF(OR(U372=Localization!$C$123,U372=5),-2,IF(OR(U372=Localization!$C$124,U372=4),-1,IF(OR(U372=Localization!$C$125,U372=3),0,IF(OR(U372=Localization!$C$126,U372=2),2,IF(OR(U372=Localization!$C$127,U372=1),4)))))</f>
        <v>0</v>
      </c>
      <c r="AR372" t="str">
        <f t="shared" si="112"/>
        <v>ЛОЖЬЛОЖЬ</v>
      </c>
      <c r="AS372" t="str">
        <f t="shared" si="113"/>
        <v>ЛОЖЬЛОЖЬ</v>
      </c>
      <c r="AT372" t="str">
        <f t="shared" si="114"/>
        <v>ЛОЖЬЛОЖЬ</v>
      </c>
      <c r="AU372" t="str">
        <f t="shared" si="115"/>
        <v>ЛОЖЬЛОЖЬ</v>
      </c>
      <c r="AV372" t="str">
        <f t="shared" si="116"/>
        <v>ЛОЖЬЛОЖЬ</v>
      </c>
      <c r="AW372" t="str">
        <f t="shared" si="117"/>
        <v>ЛОЖЬЛОЖЬ</v>
      </c>
      <c r="AX372" t="str">
        <f t="shared" si="118"/>
        <v>ЛОЖЬЛОЖЬ</v>
      </c>
      <c r="AY372" t="str">
        <f t="shared" si="119"/>
        <v>ЛОЖЬЛОЖЬ</v>
      </c>
      <c r="AZ372" t="str">
        <f t="shared" si="120"/>
        <v>ЛОЖЬЛОЖЬ</v>
      </c>
      <c r="BA372" t="str">
        <f t="shared" si="121"/>
        <v>ЛОЖЬЛОЖЬ</v>
      </c>
      <c r="BC372" t="str">
        <f t="shared" si="122"/>
        <v/>
      </c>
      <c r="BD372" t="str">
        <f t="shared" si="123"/>
        <v/>
      </c>
      <c r="BE372" t="str">
        <f t="shared" si="124"/>
        <v/>
      </c>
      <c r="BF372" t="str">
        <f t="shared" si="125"/>
        <v/>
      </c>
      <c r="BG372" t="str">
        <f t="shared" si="126"/>
        <v/>
      </c>
      <c r="BH372" t="str">
        <f t="shared" si="127"/>
        <v/>
      </c>
      <c r="BI372" t="str">
        <f t="shared" si="128"/>
        <v/>
      </c>
      <c r="BJ372" t="str">
        <f t="shared" si="129"/>
        <v/>
      </c>
      <c r="BK372" t="str">
        <f t="shared" si="130"/>
        <v/>
      </c>
      <c r="BL372" t="str">
        <f t="shared" si="131"/>
        <v/>
      </c>
    </row>
    <row r="373" spans="23:64" x14ac:dyDescent="0.25">
      <c r="W373" t="b">
        <f>IF(OR(B373=Localization!$C$117,B373=5),4,IF(OR(B373=Localization!$C$118,B373=4),2,IF(OR(B373=Localization!$C$119,B373=3),0,IF(OR(B373=Localization!$C$120,B373=2),-1,IF(OR(B373=Localization!$C$121,B373=1),-2)))))</f>
        <v>0</v>
      </c>
      <c r="X373" t="b">
        <f>IF(OR(C373=Localization!$C$123,C373=5),-2,IF(OR(C373=Localization!$C$124,C373=4),-1,IF(OR(C373=Localization!$C$125,C373=3),0,IF(OR(C373=Localization!$C$126,C373=2),2,IF(OR(C373=Localization!$C$127,C373=1),4)))))</f>
        <v>0</v>
      </c>
      <c r="Y373" t="b">
        <f>IF(OR(D373=Localization!$C$117,D373=5),4,IF(OR(D373=Localization!$C$118,D373=4),2,IF(OR(D373=Localization!$C$119,D373=3),0,IF(OR(D373=Localization!$C$120,D373=2),-1,IF(OR(D373=Localization!$C$121,D373=1),-2)))))</f>
        <v>0</v>
      </c>
      <c r="Z373" t="b">
        <f>IF(OR(E373=Localization!$C$123,E373=5),-2,IF(OR(E373=Localization!$C$124,E373=4),-1,IF(OR(E373=Localization!$C$125,E373=3),0,IF(OR(E373=Localization!$C$126,E373=2),2,IF(OR(E373=Localization!$C$127,E373=1),4)))))</f>
        <v>0</v>
      </c>
      <c r="AA373" t="b">
        <f>IF(OR(F373=Localization!$C$117,F373=5),4,IF(OR(F373=Localization!$C$118,F373=4),2,IF(OR(F373=Localization!$C$119,F373=3),0,IF(OR(F373=Localization!$C$120,F373=2),-1,IF(OR(F373=Localization!$C$121,F373=1),-2)))))</f>
        <v>0</v>
      </c>
      <c r="AB373" t="b">
        <f>IF(OR(G373=Localization!$C$123,G373=5),-2,IF(OR(G373=Localization!$C$124,G373=4),-1,IF(OR(G373=Localization!$C$125,G373=3),0,IF(OR(G373=Localization!$C$126,G373=2),2,IF(OR(G373=Localization!$C$127,G373=1),4)))))</f>
        <v>0</v>
      </c>
      <c r="AC373" t="b">
        <f>IF(OR(H373=Localization!$C$117,H373=5),4,IF(OR(H373=Localization!$C$118,H373=4),2,IF(OR(H373=Localization!$C$119,H373=3),0,IF(OR(H373=Localization!$C$120,H373=2),-1,IF(OR(H373=Localization!$C$121,H373=1),-2)))))</f>
        <v>0</v>
      </c>
      <c r="AD373" t="b">
        <f>IF(OR(I373=Localization!$C$123,I373=5),-2,IF(OR(I373=Localization!$C$124,I373=4),-1,IF(OR(I373=Localization!$C$125,I373=3),0,IF(OR(I373=Localization!$C$126,I373=2),2,IF(OR(I373=Localization!$C$127,I373=1),4)))))</f>
        <v>0</v>
      </c>
      <c r="AE373" t="b">
        <f>IF(OR(J373=Localization!$C$117,J373=5),4,IF(OR(J373=Localization!$C$118,J373=4),2,IF(OR(J373=Localization!$C$119,J373=3),0,IF(OR(J373=Localization!$C$120,J373=2),-1,IF(OR(J373=Localization!$C$121,J373=1),-2)))))</f>
        <v>0</v>
      </c>
      <c r="AF373" t="b">
        <f>IF(OR(K373=Localization!$C$123,K373=5),-2,IF(OR(K373=Localization!$C$124,K373=4),-1,IF(OR(K373=Localization!$C$125,K373=3),0,IF(OR(K373=Localization!$C$126,K373=2),2,IF(OR(K373=Localization!$C$127,K373=1),4)))))</f>
        <v>0</v>
      </c>
      <c r="AG373" t="b">
        <f>IF(OR(L373=Localization!$C$117,L373=5),4,IF(OR(L373=Localization!$C$118,L373=4),2,IF(OR(L373=Localization!$C$119,L373=3),0,IF(OR(L373=Localization!$C$120,L373=2),-1,IF(OR(L373=Localization!$C$121,L373=1),-2)))))</f>
        <v>0</v>
      </c>
      <c r="AH373" t="b">
        <f>IF(OR(M373=Localization!$C$123,M373=5),-2,IF(OR(M373=Localization!$C$124,M373=4),-1,IF(OR(M373=Localization!$C$125,M373=3),0,IF(OR(M373=Localization!$C$126,M373=2),2,IF(OR(M373=Localization!$C$127,M373=1),4)))))</f>
        <v>0</v>
      </c>
      <c r="AI373" t="b">
        <f>IF(OR(N373=Localization!$C$117,N373=5),4,IF(OR(N373=Localization!$C$118,N373=4),2,IF(OR(N373=Localization!$C$119,N373=3),0,IF(OR(N373=Localization!$C$120,N373=2),-1,IF(OR(N373=Localization!$C$121,N373=1),-2)))))</f>
        <v>0</v>
      </c>
      <c r="AJ373" t="b">
        <f>IF(OR(O373=Localization!$C$123,O373=5),-2,IF(OR(O373=Localization!$C$124,O373=4),-1,IF(OR(O373=Localization!$C$125,O373=3),0,IF(OR(O373=Localization!$C$126,O373=2),2,IF(OR(O373=Localization!$C$127,O373=1),4)))))</f>
        <v>0</v>
      </c>
      <c r="AK373" t="b">
        <f>IF(OR(P373=Localization!$C$117,P373=5),4,IF(OR(P373=Localization!$C$118,P373=4),2,IF(OR(P373=Localization!$C$119,P373=3),0,IF(OR(P373=Localization!$C$120,P373=2),-1,IF(OR(P373=Localization!$C$121,P373=1),-2)))))</f>
        <v>0</v>
      </c>
      <c r="AL373" t="b">
        <f>IF(OR(Q373=Localization!$C$123,Q373=5),-2,IF(OR(Q373=Localization!$C$124,Q373=4),-1,IF(OR(Q373=Localization!$C$125,Q373=3),0,IF(OR(Q373=Localization!$C$126,Q373=2),2,IF(OR(Q373=Localization!$C$127,Q373=1),4)))))</f>
        <v>0</v>
      </c>
      <c r="AM373" t="b">
        <f>IF(OR(R373=Localization!$C$117,R373=5),4,IF(OR(R373=Localization!$C$118,R373=4),2,IF(OR(R373=Localization!$C$119,R373=3),0,IF(OR(R373=Localization!$C$120,R373=2),-1,IF(OR(R373=Localization!$C$121,R373=1),-2)))))</f>
        <v>0</v>
      </c>
      <c r="AN373" t="b">
        <f>IF(OR(S373=Localization!$C$123,S373=5),-2,IF(OR(S373=Localization!$C$124,S373=4),-1,IF(OR(S373=Localization!$C$125,S373=3),0,IF(OR(S373=Localization!$C$126,S373=2),2,IF(OR(S373=Localization!$C$127,S373=1),4)))))</f>
        <v>0</v>
      </c>
      <c r="AO373" t="b">
        <f>IF(OR(T373=Localization!$C$117,T373=5),4,IF(OR(T373=Localization!$C$118,T373=4),2,IF(OR(T373=Localization!$C$119,T373=3),0,IF(OR(T373=Localization!$C$120,T373=2),-1,IF(OR(T373=Localization!$C$121,T373=1),-2)))))</f>
        <v>0</v>
      </c>
      <c r="AP373" t="b">
        <f>IF(OR(U373=Localization!$C$123,U373=5),-2,IF(OR(U373=Localization!$C$124,U373=4),-1,IF(OR(U373=Localization!$C$125,U373=3),0,IF(OR(U373=Localization!$C$126,U373=2),2,IF(OR(U373=Localization!$C$127,U373=1),4)))))</f>
        <v>0</v>
      </c>
      <c r="AR373" t="str">
        <f t="shared" si="112"/>
        <v>ЛОЖЬЛОЖЬ</v>
      </c>
      <c r="AS373" t="str">
        <f t="shared" si="113"/>
        <v>ЛОЖЬЛОЖЬ</v>
      </c>
      <c r="AT373" t="str">
        <f t="shared" si="114"/>
        <v>ЛОЖЬЛОЖЬ</v>
      </c>
      <c r="AU373" t="str">
        <f t="shared" si="115"/>
        <v>ЛОЖЬЛОЖЬ</v>
      </c>
      <c r="AV373" t="str">
        <f t="shared" si="116"/>
        <v>ЛОЖЬЛОЖЬ</v>
      </c>
      <c r="AW373" t="str">
        <f t="shared" si="117"/>
        <v>ЛОЖЬЛОЖЬ</v>
      </c>
      <c r="AX373" t="str">
        <f t="shared" si="118"/>
        <v>ЛОЖЬЛОЖЬ</v>
      </c>
      <c r="AY373" t="str">
        <f t="shared" si="119"/>
        <v>ЛОЖЬЛОЖЬ</v>
      </c>
      <c r="AZ373" t="str">
        <f t="shared" si="120"/>
        <v>ЛОЖЬЛОЖЬ</v>
      </c>
      <c r="BA373" t="str">
        <f t="shared" si="121"/>
        <v>ЛОЖЬЛОЖЬ</v>
      </c>
      <c r="BC373" t="str">
        <f t="shared" si="122"/>
        <v/>
      </c>
      <c r="BD373" t="str">
        <f t="shared" si="123"/>
        <v/>
      </c>
      <c r="BE373" t="str">
        <f t="shared" si="124"/>
        <v/>
      </c>
      <c r="BF373" t="str">
        <f t="shared" si="125"/>
        <v/>
      </c>
      <c r="BG373" t="str">
        <f t="shared" si="126"/>
        <v/>
      </c>
      <c r="BH373" t="str">
        <f t="shared" si="127"/>
        <v/>
      </c>
      <c r="BI373" t="str">
        <f t="shared" si="128"/>
        <v/>
      </c>
      <c r="BJ373" t="str">
        <f t="shared" si="129"/>
        <v/>
      </c>
      <c r="BK373" t="str">
        <f t="shared" si="130"/>
        <v/>
      </c>
      <c r="BL373" t="str">
        <f t="shared" si="131"/>
        <v/>
      </c>
    </row>
    <row r="374" spans="23:64" x14ac:dyDescent="0.25">
      <c r="W374" t="b">
        <f>IF(OR(B374=Localization!$C$117,B374=5),4,IF(OR(B374=Localization!$C$118,B374=4),2,IF(OR(B374=Localization!$C$119,B374=3),0,IF(OR(B374=Localization!$C$120,B374=2),-1,IF(OR(B374=Localization!$C$121,B374=1),-2)))))</f>
        <v>0</v>
      </c>
      <c r="X374" t="b">
        <f>IF(OR(C374=Localization!$C$123,C374=5),-2,IF(OR(C374=Localization!$C$124,C374=4),-1,IF(OR(C374=Localization!$C$125,C374=3),0,IF(OR(C374=Localization!$C$126,C374=2),2,IF(OR(C374=Localization!$C$127,C374=1),4)))))</f>
        <v>0</v>
      </c>
      <c r="Y374" t="b">
        <f>IF(OR(D374=Localization!$C$117,D374=5),4,IF(OR(D374=Localization!$C$118,D374=4),2,IF(OR(D374=Localization!$C$119,D374=3),0,IF(OR(D374=Localization!$C$120,D374=2),-1,IF(OR(D374=Localization!$C$121,D374=1),-2)))))</f>
        <v>0</v>
      </c>
      <c r="Z374" t="b">
        <f>IF(OR(E374=Localization!$C$123,E374=5),-2,IF(OR(E374=Localization!$C$124,E374=4),-1,IF(OR(E374=Localization!$C$125,E374=3),0,IF(OR(E374=Localization!$C$126,E374=2),2,IF(OR(E374=Localization!$C$127,E374=1),4)))))</f>
        <v>0</v>
      </c>
      <c r="AA374" t="b">
        <f>IF(OR(F374=Localization!$C$117,F374=5),4,IF(OR(F374=Localization!$C$118,F374=4),2,IF(OR(F374=Localization!$C$119,F374=3),0,IF(OR(F374=Localization!$C$120,F374=2),-1,IF(OR(F374=Localization!$C$121,F374=1),-2)))))</f>
        <v>0</v>
      </c>
      <c r="AB374" t="b">
        <f>IF(OR(G374=Localization!$C$123,G374=5),-2,IF(OR(G374=Localization!$C$124,G374=4),-1,IF(OR(G374=Localization!$C$125,G374=3),0,IF(OR(G374=Localization!$C$126,G374=2),2,IF(OR(G374=Localization!$C$127,G374=1),4)))))</f>
        <v>0</v>
      </c>
      <c r="AC374" t="b">
        <f>IF(OR(H374=Localization!$C$117,H374=5),4,IF(OR(H374=Localization!$C$118,H374=4),2,IF(OR(H374=Localization!$C$119,H374=3),0,IF(OR(H374=Localization!$C$120,H374=2),-1,IF(OR(H374=Localization!$C$121,H374=1),-2)))))</f>
        <v>0</v>
      </c>
      <c r="AD374" t="b">
        <f>IF(OR(I374=Localization!$C$123,I374=5),-2,IF(OR(I374=Localization!$C$124,I374=4),-1,IF(OR(I374=Localization!$C$125,I374=3),0,IF(OR(I374=Localization!$C$126,I374=2),2,IF(OR(I374=Localization!$C$127,I374=1),4)))))</f>
        <v>0</v>
      </c>
      <c r="AE374" t="b">
        <f>IF(OR(J374=Localization!$C$117,J374=5),4,IF(OR(J374=Localization!$C$118,J374=4),2,IF(OR(J374=Localization!$C$119,J374=3),0,IF(OR(J374=Localization!$C$120,J374=2),-1,IF(OR(J374=Localization!$C$121,J374=1),-2)))))</f>
        <v>0</v>
      </c>
      <c r="AF374" t="b">
        <f>IF(OR(K374=Localization!$C$123,K374=5),-2,IF(OR(K374=Localization!$C$124,K374=4),-1,IF(OR(K374=Localization!$C$125,K374=3),0,IF(OR(K374=Localization!$C$126,K374=2),2,IF(OR(K374=Localization!$C$127,K374=1),4)))))</f>
        <v>0</v>
      </c>
      <c r="AG374" t="b">
        <f>IF(OR(L374=Localization!$C$117,L374=5),4,IF(OR(L374=Localization!$C$118,L374=4),2,IF(OR(L374=Localization!$C$119,L374=3),0,IF(OR(L374=Localization!$C$120,L374=2),-1,IF(OR(L374=Localization!$C$121,L374=1),-2)))))</f>
        <v>0</v>
      </c>
      <c r="AH374" t="b">
        <f>IF(OR(M374=Localization!$C$123,M374=5),-2,IF(OR(M374=Localization!$C$124,M374=4),-1,IF(OR(M374=Localization!$C$125,M374=3),0,IF(OR(M374=Localization!$C$126,M374=2),2,IF(OR(M374=Localization!$C$127,M374=1),4)))))</f>
        <v>0</v>
      </c>
      <c r="AI374" t="b">
        <f>IF(OR(N374=Localization!$C$117,N374=5),4,IF(OR(N374=Localization!$C$118,N374=4),2,IF(OR(N374=Localization!$C$119,N374=3),0,IF(OR(N374=Localization!$C$120,N374=2),-1,IF(OR(N374=Localization!$C$121,N374=1),-2)))))</f>
        <v>0</v>
      </c>
      <c r="AJ374" t="b">
        <f>IF(OR(O374=Localization!$C$123,O374=5),-2,IF(OR(O374=Localization!$C$124,O374=4),-1,IF(OR(O374=Localization!$C$125,O374=3),0,IF(OR(O374=Localization!$C$126,O374=2),2,IF(OR(O374=Localization!$C$127,O374=1),4)))))</f>
        <v>0</v>
      </c>
      <c r="AK374" t="b">
        <f>IF(OR(P374=Localization!$C$117,P374=5),4,IF(OR(P374=Localization!$C$118,P374=4),2,IF(OR(P374=Localization!$C$119,P374=3),0,IF(OR(P374=Localization!$C$120,P374=2),-1,IF(OR(P374=Localization!$C$121,P374=1),-2)))))</f>
        <v>0</v>
      </c>
      <c r="AL374" t="b">
        <f>IF(OR(Q374=Localization!$C$123,Q374=5),-2,IF(OR(Q374=Localization!$C$124,Q374=4),-1,IF(OR(Q374=Localization!$C$125,Q374=3),0,IF(OR(Q374=Localization!$C$126,Q374=2),2,IF(OR(Q374=Localization!$C$127,Q374=1),4)))))</f>
        <v>0</v>
      </c>
      <c r="AM374" t="b">
        <f>IF(OR(R374=Localization!$C$117,R374=5),4,IF(OR(R374=Localization!$C$118,R374=4),2,IF(OR(R374=Localization!$C$119,R374=3),0,IF(OR(R374=Localization!$C$120,R374=2),-1,IF(OR(R374=Localization!$C$121,R374=1),-2)))))</f>
        <v>0</v>
      </c>
      <c r="AN374" t="b">
        <f>IF(OR(S374=Localization!$C$123,S374=5),-2,IF(OR(S374=Localization!$C$124,S374=4),-1,IF(OR(S374=Localization!$C$125,S374=3),0,IF(OR(S374=Localization!$C$126,S374=2),2,IF(OR(S374=Localization!$C$127,S374=1),4)))))</f>
        <v>0</v>
      </c>
      <c r="AO374" t="b">
        <f>IF(OR(T374=Localization!$C$117,T374=5),4,IF(OR(T374=Localization!$C$118,T374=4),2,IF(OR(T374=Localization!$C$119,T374=3),0,IF(OR(T374=Localization!$C$120,T374=2),-1,IF(OR(T374=Localization!$C$121,T374=1),-2)))))</f>
        <v>0</v>
      </c>
      <c r="AP374" t="b">
        <f>IF(OR(U374=Localization!$C$123,U374=5),-2,IF(OR(U374=Localization!$C$124,U374=4),-1,IF(OR(U374=Localization!$C$125,U374=3),0,IF(OR(U374=Localization!$C$126,U374=2),2,IF(OR(U374=Localization!$C$127,U374=1),4)))))</f>
        <v>0</v>
      </c>
      <c r="AR374" t="str">
        <f t="shared" si="112"/>
        <v>ЛОЖЬЛОЖЬ</v>
      </c>
      <c r="AS374" t="str">
        <f t="shared" si="113"/>
        <v>ЛОЖЬЛОЖЬ</v>
      </c>
      <c r="AT374" t="str">
        <f t="shared" si="114"/>
        <v>ЛОЖЬЛОЖЬ</v>
      </c>
      <c r="AU374" t="str">
        <f t="shared" si="115"/>
        <v>ЛОЖЬЛОЖЬ</v>
      </c>
      <c r="AV374" t="str">
        <f t="shared" si="116"/>
        <v>ЛОЖЬЛОЖЬ</v>
      </c>
      <c r="AW374" t="str">
        <f t="shared" si="117"/>
        <v>ЛОЖЬЛОЖЬ</v>
      </c>
      <c r="AX374" t="str">
        <f t="shared" si="118"/>
        <v>ЛОЖЬЛОЖЬ</v>
      </c>
      <c r="AY374" t="str">
        <f t="shared" si="119"/>
        <v>ЛОЖЬЛОЖЬ</v>
      </c>
      <c r="AZ374" t="str">
        <f t="shared" si="120"/>
        <v>ЛОЖЬЛОЖЬ</v>
      </c>
      <c r="BA374" t="str">
        <f t="shared" si="121"/>
        <v>ЛОЖЬЛОЖЬ</v>
      </c>
      <c r="BC374" t="str">
        <f t="shared" si="122"/>
        <v/>
      </c>
      <c r="BD374" t="str">
        <f t="shared" si="123"/>
        <v/>
      </c>
      <c r="BE374" t="str">
        <f t="shared" si="124"/>
        <v/>
      </c>
      <c r="BF374" t="str">
        <f t="shared" si="125"/>
        <v/>
      </c>
      <c r="BG374" t="str">
        <f t="shared" si="126"/>
        <v/>
      </c>
      <c r="BH374" t="str">
        <f t="shared" si="127"/>
        <v/>
      </c>
      <c r="BI374" t="str">
        <f t="shared" si="128"/>
        <v/>
      </c>
      <c r="BJ374" t="str">
        <f t="shared" si="129"/>
        <v/>
      </c>
      <c r="BK374" t="str">
        <f t="shared" si="130"/>
        <v/>
      </c>
      <c r="BL374" t="str">
        <f t="shared" si="131"/>
        <v/>
      </c>
    </row>
    <row r="375" spans="23:64" x14ac:dyDescent="0.25">
      <c r="W375" t="b">
        <f>IF(OR(B375=Localization!$C$117,B375=5),4,IF(OR(B375=Localization!$C$118,B375=4),2,IF(OR(B375=Localization!$C$119,B375=3),0,IF(OR(B375=Localization!$C$120,B375=2),-1,IF(OR(B375=Localization!$C$121,B375=1),-2)))))</f>
        <v>0</v>
      </c>
      <c r="X375" t="b">
        <f>IF(OR(C375=Localization!$C$123,C375=5),-2,IF(OR(C375=Localization!$C$124,C375=4),-1,IF(OR(C375=Localization!$C$125,C375=3),0,IF(OR(C375=Localization!$C$126,C375=2),2,IF(OR(C375=Localization!$C$127,C375=1),4)))))</f>
        <v>0</v>
      </c>
      <c r="Y375" t="b">
        <f>IF(OR(D375=Localization!$C$117,D375=5),4,IF(OR(D375=Localization!$C$118,D375=4),2,IF(OR(D375=Localization!$C$119,D375=3),0,IF(OR(D375=Localization!$C$120,D375=2),-1,IF(OR(D375=Localization!$C$121,D375=1),-2)))))</f>
        <v>0</v>
      </c>
      <c r="Z375" t="b">
        <f>IF(OR(E375=Localization!$C$123,E375=5),-2,IF(OR(E375=Localization!$C$124,E375=4),-1,IF(OR(E375=Localization!$C$125,E375=3),0,IF(OR(E375=Localization!$C$126,E375=2),2,IF(OR(E375=Localization!$C$127,E375=1),4)))))</f>
        <v>0</v>
      </c>
      <c r="AA375" t="b">
        <f>IF(OR(F375=Localization!$C$117,F375=5),4,IF(OR(F375=Localization!$C$118,F375=4),2,IF(OR(F375=Localization!$C$119,F375=3),0,IF(OR(F375=Localization!$C$120,F375=2),-1,IF(OR(F375=Localization!$C$121,F375=1),-2)))))</f>
        <v>0</v>
      </c>
      <c r="AB375" t="b">
        <f>IF(OR(G375=Localization!$C$123,G375=5),-2,IF(OR(G375=Localization!$C$124,G375=4),-1,IF(OR(G375=Localization!$C$125,G375=3),0,IF(OR(G375=Localization!$C$126,G375=2),2,IF(OR(G375=Localization!$C$127,G375=1),4)))))</f>
        <v>0</v>
      </c>
      <c r="AC375" t="b">
        <f>IF(OR(H375=Localization!$C$117,H375=5),4,IF(OR(H375=Localization!$C$118,H375=4),2,IF(OR(H375=Localization!$C$119,H375=3),0,IF(OR(H375=Localization!$C$120,H375=2),-1,IF(OR(H375=Localization!$C$121,H375=1),-2)))))</f>
        <v>0</v>
      </c>
      <c r="AD375" t="b">
        <f>IF(OR(I375=Localization!$C$123,I375=5),-2,IF(OR(I375=Localization!$C$124,I375=4),-1,IF(OR(I375=Localization!$C$125,I375=3),0,IF(OR(I375=Localization!$C$126,I375=2),2,IF(OR(I375=Localization!$C$127,I375=1),4)))))</f>
        <v>0</v>
      </c>
      <c r="AE375" t="b">
        <f>IF(OR(J375=Localization!$C$117,J375=5),4,IF(OR(J375=Localization!$C$118,J375=4),2,IF(OR(J375=Localization!$C$119,J375=3),0,IF(OR(J375=Localization!$C$120,J375=2),-1,IF(OR(J375=Localization!$C$121,J375=1),-2)))))</f>
        <v>0</v>
      </c>
      <c r="AF375" t="b">
        <f>IF(OR(K375=Localization!$C$123,K375=5),-2,IF(OR(K375=Localization!$C$124,K375=4),-1,IF(OR(K375=Localization!$C$125,K375=3),0,IF(OR(K375=Localization!$C$126,K375=2),2,IF(OR(K375=Localization!$C$127,K375=1),4)))))</f>
        <v>0</v>
      </c>
      <c r="AG375" t="b">
        <f>IF(OR(L375=Localization!$C$117,L375=5),4,IF(OR(L375=Localization!$C$118,L375=4),2,IF(OR(L375=Localization!$C$119,L375=3),0,IF(OR(L375=Localization!$C$120,L375=2),-1,IF(OR(L375=Localization!$C$121,L375=1),-2)))))</f>
        <v>0</v>
      </c>
      <c r="AH375" t="b">
        <f>IF(OR(M375=Localization!$C$123,M375=5),-2,IF(OR(M375=Localization!$C$124,M375=4),-1,IF(OR(M375=Localization!$C$125,M375=3),0,IF(OR(M375=Localization!$C$126,M375=2),2,IF(OR(M375=Localization!$C$127,M375=1),4)))))</f>
        <v>0</v>
      </c>
      <c r="AI375" t="b">
        <f>IF(OR(N375=Localization!$C$117,N375=5),4,IF(OR(N375=Localization!$C$118,N375=4),2,IF(OR(N375=Localization!$C$119,N375=3),0,IF(OR(N375=Localization!$C$120,N375=2),-1,IF(OR(N375=Localization!$C$121,N375=1),-2)))))</f>
        <v>0</v>
      </c>
      <c r="AJ375" t="b">
        <f>IF(OR(O375=Localization!$C$123,O375=5),-2,IF(OR(O375=Localization!$C$124,O375=4),-1,IF(OR(O375=Localization!$C$125,O375=3),0,IF(OR(O375=Localization!$C$126,O375=2),2,IF(OR(O375=Localization!$C$127,O375=1),4)))))</f>
        <v>0</v>
      </c>
      <c r="AK375" t="b">
        <f>IF(OR(P375=Localization!$C$117,P375=5),4,IF(OR(P375=Localization!$C$118,P375=4),2,IF(OR(P375=Localization!$C$119,P375=3),0,IF(OR(P375=Localization!$C$120,P375=2),-1,IF(OR(P375=Localization!$C$121,P375=1),-2)))))</f>
        <v>0</v>
      </c>
      <c r="AL375" t="b">
        <f>IF(OR(Q375=Localization!$C$123,Q375=5),-2,IF(OR(Q375=Localization!$C$124,Q375=4),-1,IF(OR(Q375=Localization!$C$125,Q375=3),0,IF(OR(Q375=Localization!$C$126,Q375=2),2,IF(OR(Q375=Localization!$C$127,Q375=1),4)))))</f>
        <v>0</v>
      </c>
      <c r="AM375" t="b">
        <f>IF(OR(R375=Localization!$C$117,R375=5),4,IF(OR(R375=Localization!$C$118,R375=4),2,IF(OR(R375=Localization!$C$119,R375=3),0,IF(OR(R375=Localization!$C$120,R375=2),-1,IF(OR(R375=Localization!$C$121,R375=1),-2)))))</f>
        <v>0</v>
      </c>
      <c r="AN375" t="b">
        <f>IF(OR(S375=Localization!$C$123,S375=5),-2,IF(OR(S375=Localization!$C$124,S375=4),-1,IF(OR(S375=Localization!$C$125,S375=3),0,IF(OR(S375=Localization!$C$126,S375=2),2,IF(OR(S375=Localization!$C$127,S375=1),4)))))</f>
        <v>0</v>
      </c>
      <c r="AO375" t="b">
        <f>IF(OR(T375=Localization!$C$117,T375=5),4,IF(OR(T375=Localization!$C$118,T375=4),2,IF(OR(T375=Localization!$C$119,T375=3),0,IF(OR(T375=Localization!$C$120,T375=2),-1,IF(OR(T375=Localization!$C$121,T375=1),-2)))))</f>
        <v>0</v>
      </c>
      <c r="AP375" t="b">
        <f>IF(OR(U375=Localization!$C$123,U375=5),-2,IF(OR(U375=Localization!$C$124,U375=4),-1,IF(OR(U375=Localization!$C$125,U375=3),0,IF(OR(U375=Localization!$C$126,U375=2),2,IF(OR(U375=Localization!$C$127,U375=1),4)))))</f>
        <v>0</v>
      </c>
      <c r="AR375" t="str">
        <f t="shared" si="112"/>
        <v>ЛОЖЬЛОЖЬ</v>
      </c>
      <c r="AS375" t="str">
        <f t="shared" si="113"/>
        <v>ЛОЖЬЛОЖЬ</v>
      </c>
      <c r="AT375" t="str">
        <f t="shared" si="114"/>
        <v>ЛОЖЬЛОЖЬ</v>
      </c>
      <c r="AU375" t="str">
        <f t="shared" si="115"/>
        <v>ЛОЖЬЛОЖЬ</v>
      </c>
      <c r="AV375" t="str">
        <f t="shared" si="116"/>
        <v>ЛОЖЬЛОЖЬ</v>
      </c>
      <c r="AW375" t="str">
        <f t="shared" si="117"/>
        <v>ЛОЖЬЛОЖЬ</v>
      </c>
      <c r="AX375" t="str">
        <f t="shared" si="118"/>
        <v>ЛОЖЬЛОЖЬ</v>
      </c>
      <c r="AY375" t="str">
        <f t="shared" si="119"/>
        <v>ЛОЖЬЛОЖЬ</v>
      </c>
      <c r="AZ375" t="str">
        <f t="shared" si="120"/>
        <v>ЛОЖЬЛОЖЬ</v>
      </c>
      <c r="BA375" t="str">
        <f t="shared" si="121"/>
        <v>ЛОЖЬЛОЖЬ</v>
      </c>
      <c r="BC375" t="str">
        <f t="shared" si="122"/>
        <v/>
      </c>
      <c r="BD375" t="str">
        <f t="shared" si="123"/>
        <v/>
      </c>
      <c r="BE375" t="str">
        <f t="shared" si="124"/>
        <v/>
      </c>
      <c r="BF375" t="str">
        <f t="shared" si="125"/>
        <v/>
      </c>
      <c r="BG375" t="str">
        <f t="shared" si="126"/>
        <v/>
      </c>
      <c r="BH375" t="str">
        <f t="shared" si="127"/>
        <v/>
      </c>
      <c r="BI375" t="str">
        <f t="shared" si="128"/>
        <v/>
      </c>
      <c r="BJ375" t="str">
        <f t="shared" si="129"/>
        <v/>
      </c>
      <c r="BK375" t="str">
        <f t="shared" si="130"/>
        <v/>
      </c>
      <c r="BL375" t="str">
        <f t="shared" si="131"/>
        <v/>
      </c>
    </row>
    <row r="376" spans="23:64" x14ac:dyDescent="0.25">
      <c r="W376" t="b">
        <f>IF(OR(B376=Localization!$C$117,B376=5),4,IF(OR(B376=Localization!$C$118,B376=4),2,IF(OR(B376=Localization!$C$119,B376=3),0,IF(OR(B376=Localization!$C$120,B376=2),-1,IF(OR(B376=Localization!$C$121,B376=1),-2)))))</f>
        <v>0</v>
      </c>
      <c r="X376" t="b">
        <f>IF(OR(C376=Localization!$C$123,C376=5),-2,IF(OR(C376=Localization!$C$124,C376=4),-1,IF(OR(C376=Localization!$C$125,C376=3),0,IF(OR(C376=Localization!$C$126,C376=2),2,IF(OR(C376=Localization!$C$127,C376=1),4)))))</f>
        <v>0</v>
      </c>
      <c r="Y376" t="b">
        <f>IF(OR(D376=Localization!$C$117,D376=5),4,IF(OR(D376=Localization!$C$118,D376=4),2,IF(OR(D376=Localization!$C$119,D376=3),0,IF(OR(D376=Localization!$C$120,D376=2),-1,IF(OR(D376=Localization!$C$121,D376=1),-2)))))</f>
        <v>0</v>
      </c>
      <c r="Z376" t="b">
        <f>IF(OR(E376=Localization!$C$123,E376=5),-2,IF(OR(E376=Localization!$C$124,E376=4),-1,IF(OR(E376=Localization!$C$125,E376=3),0,IF(OR(E376=Localization!$C$126,E376=2),2,IF(OR(E376=Localization!$C$127,E376=1),4)))))</f>
        <v>0</v>
      </c>
      <c r="AA376" t="b">
        <f>IF(OR(F376=Localization!$C$117,F376=5),4,IF(OR(F376=Localization!$C$118,F376=4),2,IF(OR(F376=Localization!$C$119,F376=3),0,IF(OR(F376=Localization!$C$120,F376=2),-1,IF(OR(F376=Localization!$C$121,F376=1),-2)))))</f>
        <v>0</v>
      </c>
      <c r="AB376" t="b">
        <f>IF(OR(G376=Localization!$C$123,G376=5),-2,IF(OR(G376=Localization!$C$124,G376=4),-1,IF(OR(G376=Localization!$C$125,G376=3),0,IF(OR(G376=Localization!$C$126,G376=2),2,IF(OR(G376=Localization!$C$127,G376=1),4)))))</f>
        <v>0</v>
      </c>
      <c r="AC376" t="b">
        <f>IF(OR(H376=Localization!$C$117,H376=5),4,IF(OR(H376=Localization!$C$118,H376=4),2,IF(OR(H376=Localization!$C$119,H376=3),0,IF(OR(H376=Localization!$C$120,H376=2),-1,IF(OR(H376=Localization!$C$121,H376=1),-2)))))</f>
        <v>0</v>
      </c>
      <c r="AD376" t="b">
        <f>IF(OR(I376=Localization!$C$123,I376=5),-2,IF(OR(I376=Localization!$C$124,I376=4),-1,IF(OR(I376=Localization!$C$125,I376=3),0,IF(OR(I376=Localization!$C$126,I376=2),2,IF(OR(I376=Localization!$C$127,I376=1),4)))))</f>
        <v>0</v>
      </c>
      <c r="AE376" t="b">
        <f>IF(OR(J376=Localization!$C$117,J376=5),4,IF(OR(J376=Localization!$C$118,J376=4),2,IF(OR(J376=Localization!$C$119,J376=3),0,IF(OR(J376=Localization!$C$120,J376=2),-1,IF(OR(J376=Localization!$C$121,J376=1),-2)))))</f>
        <v>0</v>
      </c>
      <c r="AF376" t="b">
        <f>IF(OR(K376=Localization!$C$123,K376=5),-2,IF(OR(K376=Localization!$C$124,K376=4),-1,IF(OR(K376=Localization!$C$125,K376=3),0,IF(OR(K376=Localization!$C$126,K376=2),2,IF(OR(K376=Localization!$C$127,K376=1),4)))))</f>
        <v>0</v>
      </c>
      <c r="AG376" t="b">
        <f>IF(OR(L376=Localization!$C$117,L376=5),4,IF(OR(L376=Localization!$C$118,L376=4),2,IF(OR(L376=Localization!$C$119,L376=3),0,IF(OR(L376=Localization!$C$120,L376=2),-1,IF(OR(L376=Localization!$C$121,L376=1),-2)))))</f>
        <v>0</v>
      </c>
      <c r="AH376" t="b">
        <f>IF(OR(M376=Localization!$C$123,M376=5),-2,IF(OR(M376=Localization!$C$124,M376=4),-1,IF(OR(M376=Localization!$C$125,M376=3),0,IF(OR(M376=Localization!$C$126,M376=2),2,IF(OR(M376=Localization!$C$127,M376=1),4)))))</f>
        <v>0</v>
      </c>
      <c r="AI376" t="b">
        <f>IF(OR(N376=Localization!$C$117,N376=5),4,IF(OR(N376=Localization!$C$118,N376=4),2,IF(OR(N376=Localization!$C$119,N376=3),0,IF(OR(N376=Localization!$C$120,N376=2),-1,IF(OR(N376=Localization!$C$121,N376=1),-2)))))</f>
        <v>0</v>
      </c>
      <c r="AJ376" t="b">
        <f>IF(OR(O376=Localization!$C$123,O376=5),-2,IF(OR(O376=Localization!$C$124,O376=4),-1,IF(OR(O376=Localization!$C$125,O376=3),0,IF(OR(O376=Localization!$C$126,O376=2),2,IF(OR(O376=Localization!$C$127,O376=1),4)))))</f>
        <v>0</v>
      </c>
      <c r="AK376" t="b">
        <f>IF(OR(P376=Localization!$C$117,P376=5),4,IF(OR(P376=Localization!$C$118,P376=4),2,IF(OR(P376=Localization!$C$119,P376=3),0,IF(OR(P376=Localization!$C$120,P376=2),-1,IF(OR(P376=Localization!$C$121,P376=1),-2)))))</f>
        <v>0</v>
      </c>
      <c r="AL376" t="b">
        <f>IF(OR(Q376=Localization!$C$123,Q376=5),-2,IF(OR(Q376=Localization!$C$124,Q376=4),-1,IF(OR(Q376=Localization!$C$125,Q376=3),0,IF(OR(Q376=Localization!$C$126,Q376=2),2,IF(OR(Q376=Localization!$C$127,Q376=1),4)))))</f>
        <v>0</v>
      </c>
      <c r="AM376" t="b">
        <f>IF(OR(R376=Localization!$C$117,R376=5),4,IF(OR(R376=Localization!$C$118,R376=4),2,IF(OR(R376=Localization!$C$119,R376=3),0,IF(OR(R376=Localization!$C$120,R376=2),-1,IF(OR(R376=Localization!$C$121,R376=1),-2)))))</f>
        <v>0</v>
      </c>
      <c r="AN376" t="b">
        <f>IF(OR(S376=Localization!$C$123,S376=5),-2,IF(OR(S376=Localization!$C$124,S376=4),-1,IF(OR(S376=Localization!$C$125,S376=3),0,IF(OR(S376=Localization!$C$126,S376=2),2,IF(OR(S376=Localization!$C$127,S376=1),4)))))</f>
        <v>0</v>
      </c>
      <c r="AO376" t="b">
        <f>IF(OR(T376=Localization!$C$117,T376=5),4,IF(OR(T376=Localization!$C$118,T376=4),2,IF(OR(T376=Localization!$C$119,T376=3),0,IF(OR(T376=Localization!$C$120,T376=2),-1,IF(OR(T376=Localization!$C$121,T376=1),-2)))))</f>
        <v>0</v>
      </c>
      <c r="AP376" t="b">
        <f>IF(OR(U376=Localization!$C$123,U376=5),-2,IF(OR(U376=Localization!$C$124,U376=4),-1,IF(OR(U376=Localization!$C$125,U376=3),0,IF(OR(U376=Localization!$C$126,U376=2),2,IF(OR(U376=Localization!$C$127,U376=1),4)))))</f>
        <v>0</v>
      </c>
      <c r="AR376" t="str">
        <f t="shared" si="112"/>
        <v>ЛОЖЬЛОЖЬ</v>
      </c>
      <c r="AS376" t="str">
        <f t="shared" si="113"/>
        <v>ЛОЖЬЛОЖЬ</v>
      </c>
      <c r="AT376" t="str">
        <f t="shared" si="114"/>
        <v>ЛОЖЬЛОЖЬ</v>
      </c>
      <c r="AU376" t="str">
        <f t="shared" si="115"/>
        <v>ЛОЖЬЛОЖЬ</v>
      </c>
      <c r="AV376" t="str">
        <f t="shared" si="116"/>
        <v>ЛОЖЬЛОЖЬ</v>
      </c>
      <c r="AW376" t="str">
        <f t="shared" si="117"/>
        <v>ЛОЖЬЛОЖЬ</v>
      </c>
      <c r="AX376" t="str">
        <f t="shared" si="118"/>
        <v>ЛОЖЬЛОЖЬ</v>
      </c>
      <c r="AY376" t="str">
        <f t="shared" si="119"/>
        <v>ЛОЖЬЛОЖЬ</v>
      </c>
      <c r="AZ376" t="str">
        <f t="shared" si="120"/>
        <v>ЛОЖЬЛОЖЬ</v>
      </c>
      <c r="BA376" t="str">
        <f t="shared" si="121"/>
        <v>ЛОЖЬЛОЖЬ</v>
      </c>
      <c r="BC376" t="str">
        <f t="shared" si="122"/>
        <v/>
      </c>
      <c r="BD376" t="str">
        <f t="shared" si="123"/>
        <v/>
      </c>
      <c r="BE376" t="str">
        <f t="shared" si="124"/>
        <v/>
      </c>
      <c r="BF376" t="str">
        <f t="shared" si="125"/>
        <v/>
      </c>
      <c r="BG376" t="str">
        <f t="shared" si="126"/>
        <v/>
      </c>
      <c r="BH376" t="str">
        <f t="shared" si="127"/>
        <v/>
      </c>
      <c r="BI376" t="str">
        <f t="shared" si="128"/>
        <v/>
      </c>
      <c r="BJ376" t="str">
        <f t="shared" si="129"/>
        <v/>
      </c>
      <c r="BK376" t="str">
        <f t="shared" si="130"/>
        <v/>
      </c>
      <c r="BL376" t="str">
        <f t="shared" si="131"/>
        <v/>
      </c>
    </row>
    <row r="377" spans="23:64" x14ac:dyDescent="0.25">
      <c r="W377" t="b">
        <f>IF(OR(B377=Localization!$C$117,B377=5),4,IF(OR(B377=Localization!$C$118,B377=4),2,IF(OR(B377=Localization!$C$119,B377=3),0,IF(OR(B377=Localization!$C$120,B377=2),-1,IF(OR(B377=Localization!$C$121,B377=1),-2)))))</f>
        <v>0</v>
      </c>
      <c r="X377" t="b">
        <f>IF(OR(C377=Localization!$C$123,C377=5),-2,IF(OR(C377=Localization!$C$124,C377=4),-1,IF(OR(C377=Localization!$C$125,C377=3),0,IF(OR(C377=Localization!$C$126,C377=2),2,IF(OR(C377=Localization!$C$127,C377=1),4)))))</f>
        <v>0</v>
      </c>
      <c r="Y377" t="b">
        <f>IF(OR(D377=Localization!$C$117,D377=5),4,IF(OR(D377=Localization!$C$118,D377=4),2,IF(OR(D377=Localization!$C$119,D377=3),0,IF(OR(D377=Localization!$C$120,D377=2),-1,IF(OR(D377=Localization!$C$121,D377=1),-2)))))</f>
        <v>0</v>
      </c>
      <c r="Z377" t="b">
        <f>IF(OR(E377=Localization!$C$123,E377=5),-2,IF(OR(E377=Localization!$C$124,E377=4),-1,IF(OR(E377=Localization!$C$125,E377=3),0,IF(OR(E377=Localization!$C$126,E377=2),2,IF(OR(E377=Localization!$C$127,E377=1),4)))))</f>
        <v>0</v>
      </c>
      <c r="AA377" t="b">
        <f>IF(OR(F377=Localization!$C$117,F377=5),4,IF(OR(F377=Localization!$C$118,F377=4),2,IF(OR(F377=Localization!$C$119,F377=3),0,IF(OR(F377=Localization!$C$120,F377=2),-1,IF(OR(F377=Localization!$C$121,F377=1),-2)))))</f>
        <v>0</v>
      </c>
      <c r="AB377" t="b">
        <f>IF(OR(G377=Localization!$C$123,G377=5),-2,IF(OR(G377=Localization!$C$124,G377=4),-1,IF(OR(G377=Localization!$C$125,G377=3),0,IF(OR(G377=Localization!$C$126,G377=2),2,IF(OR(G377=Localization!$C$127,G377=1),4)))))</f>
        <v>0</v>
      </c>
      <c r="AC377" t="b">
        <f>IF(OR(H377=Localization!$C$117,H377=5),4,IF(OR(H377=Localization!$C$118,H377=4),2,IF(OR(H377=Localization!$C$119,H377=3),0,IF(OR(H377=Localization!$C$120,H377=2),-1,IF(OR(H377=Localization!$C$121,H377=1),-2)))))</f>
        <v>0</v>
      </c>
      <c r="AD377" t="b">
        <f>IF(OR(I377=Localization!$C$123,I377=5),-2,IF(OR(I377=Localization!$C$124,I377=4),-1,IF(OR(I377=Localization!$C$125,I377=3),0,IF(OR(I377=Localization!$C$126,I377=2),2,IF(OR(I377=Localization!$C$127,I377=1),4)))))</f>
        <v>0</v>
      </c>
      <c r="AE377" t="b">
        <f>IF(OR(J377=Localization!$C$117,J377=5),4,IF(OR(J377=Localization!$C$118,J377=4),2,IF(OR(J377=Localization!$C$119,J377=3),0,IF(OR(J377=Localization!$C$120,J377=2),-1,IF(OR(J377=Localization!$C$121,J377=1),-2)))))</f>
        <v>0</v>
      </c>
      <c r="AF377" t="b">
        <f>IF(OR(K377=Localization!$C$123,K377=5),-2,IF(OR(K377=Localization!$C$124,K377=4),-1,IF(OR(K377=Localization!$C$125,K377=3),0,IF(OR(K377=Localization!$C$126,K377=2),2,IF(OR(K377=Localization!$C$127,K377=1),4)))))</f>
        <v>0</v>
      </c>
      <c r="AG377" t="b">
        <f>IF(OR(L377=Localization!$C$117,L377=5),4,IF(OR(L377=Localization!$C$118,L377=4),2,IF(OR(L377=Localization!$C$119,L377=3),0,IF(OR(L377=Localization!$C$120,L377=2),-1,IF(OR(L377=Localization!$C$121,L377=1),-2)))))</f>
        <v>0</v>
      </c>
      <c r="AH377" t="b">
        <f>IF(OR(M377=Localization!$C$123,M377=5),-2,IF(OR(M377=Localization!$C$124,M377=4),-1,IF(OR(M377=Localization!$C$125,M377=3),0,IF(OR(M377=Localization!$C$126,M377=2),2,IF(OR(M377=Localization!$C$127,M377=1),4)))))</f>
        <v>0</v>
      </c>
      <c r="AI377" t="b">
        <f>IF(OR(N377=Localization!$C$117,N377=5),4,IF(OR(N377=Localization!$C$118,N377=4),2,IF(OR(N377=Localization!$C$119,N377=3),0,IF(OR(N377=Localization!$C$120,N377=2),-1,IF(OR(N377=Localization!$C$121,N377=1),-2)))))</f>
        <v>0</v>
      </c>
      <c r="AJ377" t="b">
        <f>IF(OR(O377=Localization!$C$123,O377=5),-2,IF(OR(O377=Localization!$C$124,O377=4),-1,IF(OR(O377=Localization!$C$125,O377=3),0,IF(OR(O377=Localization!$C$126,O377=2),2,IF(OR(O377=Localization!$C$127,O377=1),4)))))</f>
        <v>0</v>
      </c>
      <c r="AK377" t="b">
        <f>IF(OR(P377=Localization!$C$117,P377=5),4,IF(OR(P377=Localization!$C$118,P377=4),2,IF(OR(P377=Localization!$C$119,P377=3),0,IF(OR(P377=Localization!$C$120,P377=2),-1,IF(OR(P377=Localization!$C$121,P377=1),-2)))))</f>
        <v>0</v>
      </c>
      <c r="AL377" t="b">
        <f>IF(OR(Q377=Localization!$C$123,Q377=5),-2,IF(OR(Q377=Localization!$C$124,Q377=4),-1,IF(OR(Q377=Localization!$C$125,Q377=3),0,IF(OR(Q377=Localization!$C$126,Q377=2),2,IF(OR(Q377=Localization!$C$127,Q377=1),4)))))</f>
        <v>0</v>
      </c>
      <c r="AM377" t="b">
        <f>IF(OR(R377=Localization!$C$117,R377=5),4,IF(OR(R377=Localization!$C$118,R377=4),2,IF(OR(R377=Localization!$C$119,R377=3),0,IF(OR(R377=Localization!$C$120,R377=2),-1,IF(OR(R377=Localization!$C$121,R377=1),-2)))))</f>
        <v>0</v>
      </c>
      <c r="AN377" t="b">
        <f>IF(OR(S377=Localization!$C$123,S377=5),-2,IF(OR(S377=Localization!$C$124,S377=4),-1,IF(OR(S377=Localization!$C$125,S377=3),0,IF(OR(S377=Localization!$C$126,S377=2),2,IF(OR(S377=Localization!$C$127,S377=1),4)))))</f>
        <v>0</v>
      </c>
      <c r="AO377" t="b">
        <f>IF(OR(T377=Localization!$C$117,T377=5),4,IF(OR(T377=Localization!$C$118,T377=4),2,IF(OR(T377=Localization!$C$119,T377=3),0,IF(OR(T377=Localization!$C$120,T377=2),-1,IF(OR(T377=Localization!$C$121,T377=1),-2)))))</f>
        <v>0</v>
      </c>
      <c r="AP377" t="b">
        <f>IF(OR(U377=Localization!$C$123,U377=5),-2,IF(OR(U377=Localization!$C$124,U377=4),-1,IF(OR(U377=Localization!$C$125,U377=3),0,IF(OR(U377=Localization!$C$126,U377=2),2,IF(OR(U377=Localization!$C$127,U377=1),4)))))</f>
        <v>0</v>
      </c>
      <c r="AR377" t="str">
        <f t="shared" si="112"/>
        <v>ЛОЖЬЛОЖЬ</v>
      </c>
      <c r="AS377" t="str">
        <f t="shared" si="113"/>
        <v>ЛОЖЬЛОЖЬ</v>
      </c>
      <c r="AT377" t="str">
        <f t="shared" si="114"/>
        <v>ЛОЖЬЛОЖЬ</v>
      </c>
      <c r="AU377" t="str">
        <f t="shared" si="115"/>
        <v>ЛОЖЬЛОЖЬ</v>
      </c>
      <c r="AV377" t="str">
        <f t="shared" si="116"/>
        <v>ЛОЖЬЛОЖЬ</v>
      </c>
      <c r="AW377" t="str">
        <f t="shared" si="117"/>
        <v>ЛОЖЬЛОЖЬ</v>
      </c>
      <c r="AX377" t="str">
        <f t="shared" si="118"/>
        <v>ЛОЖЬЛОЖЬ</v>
      </c>
      <c r="AY377" t="str">
        <f t="shared" si="119"/>
        <v>ЛОЖЬЛОЖЬ</v>
      </c>
      <c r="AZ377" t="str">
        <f t="shared" si="120"/>
        <v>ЛОЖЬЛОЖЬ</v>
      </c>
      <c r="BA377" t="str">
        <f t="shared" si="121"/>
        <v>ЛОЖЬЛОЖЬ</v>
      </c>
      <c r="BC377" t="str">
        <f t="shared" si="122"/>
        <v/>
      </c>
      <c r="BD377" t="str">
        <f t="shared" si="123"/>
        <v/>
      </c>
      <c r="BE377" t="str">
        <f t="shared" si="124"/>
        <v/>
      </c>
      <c r="BF377" t="str">
        <f t="shared" si="125"/>
        <v/>
      </c>
      <c r="BG377" t="str">
        <f t="shared" si="126"/>
        <v/>
      </c>
      <c r="BH377" t="str">
        <f t="shared" si="127"/>
        <v/>
      </c>
      <c r="BI377" t="str">
        <f t="shared" si="128"/>
        <v/>
      </c>
      <c r="BJ377" t="str">
        <f t="shared" si="129"/>
        <v/>
      </c>
      <c r="BK377" t="str">
        <f t="shared" si="130"/>
        <v/>
      </c>
      <c r="BL377" t="str">
        <f t="shared" si="131"/>
        <v/>
      </c>
    </row>
    <row r="378" spans="23:64" x14ac:dyDescent="0.25">
      <c r="W378" t="b">
        <f>IF(OR(B378=Localization!$C$117,B378=5),4,IF(OR(B378=Localization!$C$118,B378=4),2,IF(OR(B378=Localization!$C$119,B378=3),0,IF(OR(B378=Localization!$C$120,B378=2),-1,IF(OR(B378=Localization!$C$121,B378=1),-2)))))</f>
        <v>0</v>
      </c>
      <c r="X378" t="b">
        <f>IF(OR(C378=Localization!$C$123,C378=5),-2,IF(OR(C378=Localization!$C$124,C378=4),-1,IF(OR(C378=Localization!$C$125,C378=3),0,IF(OR(C378=Localization!$C$126,C378=2),2,IF(OR(C378=Localization!$C$127,C378=1),4)))))</f>
        <v>0</v>
      </c>
      <c r="Y378" t="b">
        <f>IF(OR(D378=Localization!$C$117,D378=5),4,IF(OR(D378=Localization!$C$118,D378=4),2,IF(OR(D378=Localization!$C$119,D378=3),0,IF(OR(D378=Localization!$C$120,D378=2),-1,IF(OR(D378=Localization!$C$121,D378=1),-2)))))</f>
        <v>0</v>
      </c>
      <c r="Z378" t="b">
        <f>IF(OR(E378=Localization!$C$123,E378=5),-2,IF(OR(E378=Localization!$C$124,E378=4),-1,IF(OR(E378=Localization!$C$125,E378=3),0,IF(OR(E378=Localization!$C$126,E378=2),2,IF(OR(E378=Localization!$C$127,E378=1),4)))))</f>
        <v>0</v>
      </c>
      <c r="AA378" t="b">
        <f>IF(OR(F378=Localization!$C$117,F378=5),4,IF(OR(F378=Localization!$C$118,F378=4),2,IF(OR(F378=Localization!$C$119,F378=3),0,IF(OR(F378=Localization!$C$120,F378=2),-1,IF(OR(F378=Localization!$C$121,F378=1),-2)))))</f>
        <v>0</v>
      </c>
      <c r="AB378" t="b">
        <f>IF(OR(G378=Localization!$C$123,G378=5),-2,IF(OR(G378=Localization!$C$124,G378=4),-1,IF(OR(G378=Localization!$C$125,G378=3),0,IF(OR(G378=Localization!$C$126,G378=2),2,IF(OR(G378=Localization!$C$127,G378=1),4)))))</f>
        <v>0</v>
      </c>
      <c r="AC378" t="b">
        <f>IF(OR(H378=Localization!$C$117,H378=5),4,IF(OR(H378=Localization!$C$118,H378=4),2,IF(OR(H378=Localization!$C$119,H378=3),0,IF(OR(H378=Localization!$C$120,H378=2),-1,IF(OR(H378=Localization!$C$121,H378=1),-2)))))</f>
        <v>0</v>
      </c>
      <c r="AD378" t="b">
        <f>IF(OR(I378=Localization!$C$123,I378=5),-2,IF(OR(I378=Localization!$C$124,I378=4),-1,IF(OR(I378=Localization!$C$125,I378=3),0,IF(OR(I378=Localization!$C$126,I378=2),2,IF(OR(I378=Localization!$C$127,I378=1),4)))))</f>
        <v>0</v>
      </c>
      <c r="AE378" t="b">
        <f>IF(OR(J378=Localization!$C$117,J378=5),4,IF(OR(J378=Localization!$C$118,J378=4),2,IF(OR(J378=Localization!$C$119,J378=3),0,IF(OR(J378=Localization!$C$120,J378=2),-1,IF(OR(J378=Localization!$C$121,J378=1),-2)))))</f>
        <v>0</v>
      </c>
      <c r="AF378" t="b">
        <f>IF(OR(K378=Localization!$C$123,K378=5),-2,IF(OR(K378=Localization!$C$124,K378=4),-1,IF(OR(K378=Localization!$C$125,K378=3),0,IF(OR(K378=Localization!$C$126,K378=2),2,IF(OR(K378=Localization!$C$127,K378=1),4)))))</f>
        <v>0</v>
      </c>
      <c r="AG378" t="b">
        <f>IF(OR(L378=Localization!$C$117,L378=5),4,IF(OR(L378=Localization!$C$118,L378=4),2,IF(OR(L378=Localization!$C$119,L378=3),0,IF(OR(L378=Localization!$C$120,L378=2),-1,IF(OR(L378=Localization!$C$121,L378=1),-2)))))</f>
        <v>0</v>
      </c>
      <c r="AH378" t="b">
        <f>IF(OR(M378=Localization!$C$123,M378=5),-2,IF(OR(M378=Localization!$C$124,M378=4),-1,IF(OR(M378=Localization!$C$125,M378=3),0,IF(OR(M378=Localization!$C$126,M378=2),2,IF(OR(M378=Localization!$C$127,M378=1),4)))))</f>
        <v>0</v>
      </c>
      <c r="AI378" t="b">
        <f>IF(OR(N378=Localization!$C$117,N378=5),4,IF(OR(N378=Localization!$C$118,N378=4),2,IF(OR(N378=Localization!$C$119,N378=3),0,IF(OR(N378=Localization!$C$120,N378=2),-1,IF(OR(N378=Localization!$C$121,N378=1),-2)))))</f>
        <v>0</v>
      </c>
      <c r="AJ378" t="b">
        <f>IF(OR(O378=Localization!$C$123,O378=5),-2,IF(OR(O378=Localization!$C$124,O378=4),-1,IF(OR(O378=Localization!$C$125,O378=3),0,IF(OR(O378=Localization!$C$126,O378=2),2,IF(OR(O378=Localization!$C$127,O378=1),4)))))</f>
        <v>0</v>
      </c>
      <c r="AK378" t="b">
        <f>IF(OR(P378=Localization!$C$117,P378=5),4,IF(OR(P378=Localization!$C$118,P378=4),2,IF(OR(P378=Localization!$C$119,P378=3),0,IF(OR(P378=Localization!$C$120,P378=2),-1,IF(OR(P378=Localization!$C$121,P378=1),-2)))))</f>
        <v>0</v>
      </c>
      <c r="AL378" t="b">
        <f>IF(OR(Q378=Localization!$C$123,Q378=5),-2,IF(OR(Q378=Localization!$C$124,Q378=4),-1,IF(OR(Q378=Localization!$C$125,Q378=3),0,IF(OR(Q378=Localization!$C$126,Q378=2),2,IF(OR(Q378=Localization!$C$127,Q378=1),4)))))</f>
        <v>0</v>
      </c>
      <c r="AM378" t="b">
        <f>IF(OR(R378=Localization!$C$117,R378=5),4,IF(OR(R378=Localization!$C$118,R378=4),2,IF(OR(R378=Localization!$C$119,R378=3),0,IF(OR(R378=Localization!$C$120,R378=2),-1,IF(OR(R378=Localization!$C$121,R378=1),-2)))))</f>
        <v>0</v>
      </c>
      <c r="AN378" t="b">
        <f>IF(OR(S378=Localization!$C$123,S378=5),-2,IF(OR(S378=Localization!$C$124,S378=4),-1,IF(OR(S378=Localization!$C$125,S378=3),0,IF(OR(S378=Localization!$C$126,S378=2),2,IF(OR(S378=Localization!$C$127,S378=1),4)))))</f>
        <v>0</v>
      </c>
      <c r="AO378" t="b">
        <f>IF(OR(T378=Localization!$C$117,T378=5),4,IF(OR(T378=Localization!$C$118,T378=4),2,IF(OR(T378=Localization!$C$119,T378=3),0,IF(OR(T378=Localization!$C$120,T378=2),-1,IF(OR(T378=Localization!$C$121,T378=1),-2)))))</f>
        <v>0</v>
      </c>
      <c r="AP378" t="b">
        <f>IF(OR(U378=Localization!$C$123,U378=5),-2,IF(OR(U378=Localization!$C$124,U378=4),-1,IF(OR(U378=Localization!$C$125,U378=3),0,IF(OR(U378=Localization!$C$126,U378=2),2,IF(OR(U378=Localization!$C$127,U378=1),4)))))</f>
        <v>0</v>
      </c>
      <c r="AR378" t="str">
        <f t="shared" si="112"/>
        <v>ЛОЖЬЛОЖЬ</v>
      </c>
      <c r="AS378" t="str">
        <f t="shared" si="113"/>
        <v>ЛОЖЬЛОЖЬ</v>
      </c>
      <c r="AT378" t="str">
        <f t="shared" si="114"/>
        <v>ЛОЖЬЛОЖЬ</v>
      </c>
      <c r="AU378" t="str">
        <f t="shared" si="115"/>
        <v>ЛОЖЬЛОЖЬ</v>
      </c>
      <c r="AV378" t="str">
        <f t="shared" si="116"/>
        <v>ЛОЖЬЛОЖЬ</v>
      </c>
      <c r="AW378" t="str">
        <f t="shared" si="117"/>
        <v>ЛОЖЬЛОЖЬ</v>
      </c>
      <c r="AX378" t="str">
        <f t="shared" si="118"/>
        <v>ЛОЖЬЛОЖЬ</v>
      </c>
      <c r="AY378" t="str">
        <f t="shared" si="119"/>
        <v>ЛОЖЬЛОЖЬ</v>
      </c>
      <c r="AZ378" t="str">
        <f t="shared" si="120"/>
        <v>ЛОЖЬЛОЖЬ</v>
      </c>
      <c r="BA378" t="str">
        <f t="shared" si="121"/>
        <v>ЛОЖЬЛОЖЬ</v>
      </c>
      <c r="BC378" t="str">
        <f t="shared" si="122"/>
        <v/>
      </c>
      <c r="BD378" t="str">
        <f t="shared" si="123"/>
        <v/>
      </c>
      <c r="BE378" t="str">
        <f t="shared" si="124"/>
        <v/>
      </c>
      <c r="BF378" t="str">
        <f t="shared" si="125"/>
        <v/>
      </c>
      <c r="BG378" t="str">
        <f t="shared" si="126"/>
        <v/>
      </c>
      <c r="BH378" t="str">
        <f t="shared" si="127"/>
        <v/>
      </c>
      <c r="BI378" t="str">
        <f t="shared" si="128"/>
        <v/>
      </c>
      <c r="BJ378" t="str">
        <f t="shared" si="129"/>
        <v/>
      </c>
      <c r="BK378" t="str">
        <f t="shared" si="130"/>
        <v/>
      </c>
      <c r="BL378" t="str">
        <f t="shared" si="131"/>
        <v/>
      </c>
    </row>
    <row r="379" spans="23:64" x14ac:dyDescent="0.25">
      <c r="W379" t="b">
        <f>IF(OR(B379=Localization!$C$117,B379=5),4,IF(OR(B379=Localization!$C$118,B379=4),2,IF(OR(B379=Localization!$C$119,B379=3),0,IF(OR(B379=Localization!$C$120,B379=2),-1,IF(OR(B379=Localization!$C$121,B379=1),-2)))))</f>
        <v>0</v>
      </c>
      <c r="X379" t="b">
        <f>IF(OR(C379=Localization!$C$123,C379=5),-2,IF(OR(C379=Localization!$C$124,C379=4),-1,IF(OR(C379=Localization!$C$125,C379=3),0,IF(OR(C379=Localization!$C$126,C379=2),2,IF(OR(C379=Localization!$C$127,C379=1),4)))))</f>
        <v>0</v>
      </c>
      <c r="Y379" t="b">
        <f>IF(OR(D379=Localization!$C$117,D379=5),4,IF(OR(D379=Localization!$C$118,D379=4),2,IF(OR(D379=Localization!$C$119,D379=3),0,IF(OR(D379=Localization!$C$120,D379=2),-1,IF(OR(D379=Localization!$C$121,D379=1),-2)))))</f>
        <v>0</v>
      </c>
      <c r="Z379" t="b">
        <f>IF(OR(E379=Localization!$C$123,E379=5),-2,IF(OR(E379=Localization!$C$124,E379=4),-1,IF(OR(E379=Localization!$C$125,E379=3),0,IF(OR(E379=Localization!$C$126,E379=2),2,IF(OR(E379=Localization!$C$127,E379=1),4)))))</f>
        <v>0</v>
      </c>
      <c r="AA379" t="b">
        <f>IF(OR(F379=Localization!$C$117,F379=5),4,IF(OR(F379=Localization!$C$118,F379=4),2,IF(OR(F379=Localization!$C$119,F379=3),0,IF(OR(F379=Localization!$C$120,F379=2),-1,IF(OR(F379=Localization!$C$121,F379=1),-2)))))</f>
        <v>0</v>
      </c>
      <c r="AB379" t="b">
        <f>IF(OR(G379=Localization!$C$123,G379=5),-2,IF(OR(G379=Localization!$C$124,G379=4),-1,IF(OR(G379=Localization!$C$125,G379=3),0,IF(OR(G379=Localization!$C$126,G379=2),2,IF(OR(G379=Localization!$C$127,G379=1),4)))))</f>
        <v>0</v>
      </c>
      <c r="AC379" t="b">
        <f>IF(OR(H379=Localization!$C$117,H379=5),4,IF(OR(H379=Localization!$C$118,H379=4),2,IF(OR(H379=Localization!$C$119,H379=3),0,IF(OR(H379=Localization!$C$120,H379=2),-1,IF(OR(H379=Localization!$C$121,H379=1),-2)))))</f>
        <v>0</v>
      </c>
      <c r="AD379" t="b">
        <f>IF(OR(I379=Localization!$C$123,I379=5),-2,IF(OR(I379=Localization!$C$124,I379=4),-1,IF(OR(I379=Localization!$C$125,I379=3),0,IF(OR(I379=Localization!$C$126,I379=2),2,IF(OR(I379=Localization!$C$127,I379=1),4)))))</f>
        <v>0</v>
      </c>
      <c r="AE379" t="b">
        <f>IF(OR(J379=Localization!$C$117,J379=5),4,IF(OR(J379=Localization!$C$118,J379=4),2,IF(OR(J379=Localization!$C$119,J379=3),0,IF(OR(J379=Localization!$C$120,J379=2),-1,IF(OR(J379=Localization!$C$121,J379=1),-2)))))</f>
        <v>0</v>
      </c>
      <c r="AF379" t="b">
        <f>IF(OR(K379=Localization!$C$123,K379=5),-2,IF(OR(K379=Localization!$C$124,K379=4),-1,IF(OR(K379=Localization!$C$125,K379=3),0,IF(OR(K379=Localization!$C$126,K379=2),2,IF(OR(K379=Localization!$C$127,K379=1),4)))))</f>
        <v>0</v>
      </c>
      <c r="AG379" t="b">
        <f>IF(OR(L379=Localization!$C$117,L379=5),4,IF(OR(L379=Localization!$C$118,L379=4),2,IF(OR(L379=Localization!$C$119,L379=3),0,IF(OR(L379=Localization!$C$120,L379=2),-1,IF(OR(L379=Localization!$C$121,L379=1),-2)))))</f>
        <v>0</v>
      </c>
      <c r="AH379" t="b">
        <f>IF(OR(M379=Localization!$C$123,M379=5),-2,IF(OR(M379=Localization!$C$124,M379=4),-1,IF(OR(M379=Localization!$C$125,M379=3),0,IF(OR(M379=Localization!$C$126,M379=2),2,IF(OR(M379=Localization!$C$127,M379=1),4)))))</f>
        <v>0</v>
      </c>
      <c r="AI379" t="b">
        <f>IF(OR(N379=Localization!$C$117,N379=5),4,IF(OR(N379=Localization!$C$118,N379=4),2,IF(OR(N379=Localization!$C$119,N379=3),0,IF(OR(N379=Localization!$C$120,N379=2),-1,IF(OR(N379=Localization!$C$121,N379=1),-2)))))</f>
        <v>0</v>
      </c>
      <c r="AJ379" t="b">
        <f>IF(OR(O379=Localization!$C$123,O379=5),-2,IF(OR(O379=Localization!$C$124,O379=4),-1,IF(OR(O379=Localization!$C$125,O379=3),0,IF(OR(O379=Localization!$C$126,O379=2),2,IF(OR(O379=Localization!$C$127,O379=1),4)))))</f>
        <v>0</v>
      </c>
      <c r="AK379" t="b">
        <f>IF(OR(P379=Localization!$C$117,P379=5),4,IF(OR(P379=Localization!$C$118,P379=4),2,IF(OR(P379=Localization!$C$119,P379=3),0,IF(OR(P379=Localization!$C$120,P379=2),-1,IF(OR(P379=Localization!$C$121,P379=1),-2)))))</f>
        <v>0</v>
      </c>
      <c r="AL379" t="b">
        <f>IF(OR(Q379=Localization!$C$123,Q379=5),-2,IF(OR(Q379=Localization!$C$124,Q379=4),-1,IF(OR(Q379=Localization!$C$125,Q379=3),0,IF(OR(Q379=Localization!$C$126,Q379=2),2,IF(OR(Q379=Localization!$C$127,Q379=1),4)))))</f>
        <v>0</v>
      </c>
      <c r="AM379" t="b">
        <f>IF(OR(R379=Localization!$C$117,R379=5),4,IF(OR(R379=Localization!$C$118,R379=4),2,IF(OR(R379=Localization!$C$119,R379=3),0,IF(OR(R379=Localization!$C$120,R379=2),-1,IF(OR(R379=Localization!$C$121,R379=1),-2)))))</f>
        <v>0</v>
      </c>
      <c r="AN379" t="b">
        <f>IF(OR(S379=Localization!$C$123,S379=5),-2,IF(OR(S379=Localization!$C$124,S379=4),-1,IF(OR(S379=Localization!$C$125,S379=3),0,IF(OR(S379=Localization!$C$126,S379=2),2,IF(OR(S379=Localization!$C$127,S379=1),4)))))</f>
        <v>0</v>
      </c>
      <c r="AO379" t="b">
        <f>IF(OR(T379=Localization!$C$117,T379=5),4,IF(OR(T379=Localization!$C$118,T379=4),2,IF(OR(T379=Localization!$C$119,T379=3),0,IF(OR(T379=Localization!$C$120,T379=2),-1,IF(OR(T379=Localization!$C$121,T379=1),-2)))))</f>
        <v>0</v>
      </c>
      <c r="AP379" t="b">
        <f>IF(OR(U379=Localization!$C$123,U379=5),-2,IF(OR(U379=Localization!$C$124,U379=4),-1,IF(OR(U379=Localization!$C$125,U379=3),0,IF(OR(U379=Localization!$C$126,U379=2),2,IF(OR(U379=Localization!$C$127,U379=1),4)))))</f>
        <v>0</v>
      </c>
      <c r="AR379" t="str">
        <f t="shared" si="112"/>
        <v>ЛОЖЬЛОЖЬ</v>
      </c>
      <c r="AS379" t="str">
        <f t="shared" si="113"/>
        <v>ЛОЖЬЛОЖЬ</v>
      </c>
      <c r="AT379" t="str">
        <f t="shared" si="114"/>
        <v>ЛОЖЬЛОЖЬ</v>
      </c>
      <c r="AU379" t="str">
        <f t="shared" si="115"/>
        <v>ЛОЖЬЛОЖЬ</v>
      </c>
      <c r="AV379" t="str">
        <f t="shared" si="116"/>
        <v>ЛОЖЬЛОЖЬ</v>
      </c>
      <c r="AW379" t="str">
        <f t="shared" si="117"/>
        <v>ЛОЖЬЛОЖЬ</v>
      </c>
      <c r="AX379" t="str">
        <f t="shared" si="118"/>
        <v>ЛОЖЬЛОЖЬ</v>
      </c>
      <c r="AY379" t="str">
        <f t="shared" si="119"/>
        <v>ЛОЖЬЛОЖЬ</v>
      </c>
      <c r="AZ379" t="str">
        <f t="shared" si="120"/>
        <v>ЛОЖЬЛОЖЬ</v>
      </c>
      <c r="BA379" t="str">
        <f t="shared" si="121"/>
        <v>ЛОЖЬЛОЖЬ</v>
      </c>
      <c r="BC379" t="str">
        <f t="shared" si="122"/>
        <v/>
      </c>
      <c r="BD379" t="str">
        <f t="shared" si="123"/>
        <v/>
      </c>
      <c r="BE379" t="str">
        <f t="shared" si="124"/>
        <v/>
      </c>
      <c r="BF379" t="str">
        <f t="shared" si="125"/>
        <v/>
      </c>
      <c r="BG379" t="str">
        <f t="shared" si="126"/>
        <v/>
      </c>
      <c r="BH379" t="str">
        <f t="shared" si="127"/>
        <v/>
      </c>
      <c r="BI379" t="str">
        <f t="shared" si="128"/>
        <v/>
      </c>
      <c r="BJ379" t="str">
        <f t="shared" si="129"/>
        <v/>
      </c>
      <c r="BK379" t="str">
        <f t="shared" si="130"/>
        <v/>
      </c>
      <c r="BL379" t="str">
        <f t="shared" si="131"/>
        <v/>
      </c>
    </row>
    <row r="380" spans="23:64" x14ac:dyDescent="0.25">
      <c r="W380" t="b">
        <f>IF(OR(B380=Localization!$C$117,B380=5),4,IF(OR(B380=Localization!$C$118,B380=4),2,IF(OR(B380=Localization!$C$119,B380=3),0,IF(OR(B380=Localization!$C$120,B380=2),-1,IF(OR(B380=Localization!$C$121,B380=1),-2)))))</f>
        <v>0</v>
      </c>
      <c r="X380" t="b">
        <f>IF(OR(C380=Localization!$C$123,C380=5),-2,IF(OR(C380=Localization!$C$124,C380=4),-1,IF(OR(C380=Localization!$C$125,C380=3),0,IF(OR(C380=Localization!$C$126,C380=2),2,IF(OR(C380=Localization!$C$127,C380=1),4)))))</f>
        <v>0</v>
      </c>
      <c r="Y380" t="b">
        <f>IF(OR(D380=Localization!$C$117,D380=5),4,IF(OR(D380=Localization!$C$118,D380=4),2,IF(OR(D380=Localization!$C$119,D380=3),0,IF(OR(D380=Localization!$C$120,D380=2),-1,IF(OR(D380=Localization!$C$121,D380=1),-2)))))</f>
        <v>0</v>
      </c>
      <c r="Z380" t="b">
        <f>IF(OR(E380=Localization!$C$123,E380=5),-2,IF(OR(E380=Localization!$C$124,E380=4),-1,IF(OR(E380=Localization!$C$125,E380=3),0,IF(OR(E380=Localization!$C$126,E380=2),2,IF(OR(E380=Localization!$C$127,E380=1),4)))))</f>
        <v>0</v>
      </c>
      <c r="AA380" t="b">
        <f>IF(OR(F380=Localization!$C$117,F380=5),4,IF(OR(F380=Localization!$C$118,F380=4),2,IF(OR(F380=Localization!$C$119,F380=3),0,IF(OR(F380=Localization!$C$120,F380=2),-1,IF(OR(F380=Localization!$C$121,F380=1),-2)))))</f>
        <v>0</v>
      </c>
      <c r="AB380" t="b">
        <f>IF(OR(G380=Localization!$C$123,G380=5),-2,IF(OR(G380=Localization!$C$124,G380=4),-1,IF(OR(G380=Localization!$C$125,G380=3),0,IF(OR(G380=Localization!$C$126,G380=2),2,IF(OR(G380=Localization!$C$127,G380=1),4)))))</f>
        <v>0</v>
      </c>
      <c r="AC380" t="b">
        <f>IF(OR(H380=Localization!$C$117,H380=5),4,IF(OR(H380=Localization!$C$118,H380=4),2,IF(OR(H380=Localization!$C$119,H380=3),0,IF(OR(H380=Localization!$C$120,H380=2),-1,IF(OR(H380=Localization!$C$121,H380=1),-2)))))</f>
        <v>0</v>
      </c>
      <c r="AD380" t="b">
        <f>IF(OR(I380=Localization!$C$123,I380=5),-2,IF(OR(I380=Localization!$C$124,I380=4),-1,IF(OR(I380=Localization!$C$125,I380=3),0,IF(OR(I380=Localization!$C$126,I380=2),2,IF(OR(I380=Localization!$C$127,I380=1),4)))))</f>
        <v>0</v>
      </c>
      <c r="AE380" t="b">
        <f>IF(OR(J380=Localization!$C$117,J380=5),4,IF(OR(J380=Localization!$C$118,J380=4),2,IF(OR(J380=Localization!$C$119,J380=3),0,IF(OR(J380=Localization!$C$120,J380=2),-1,IF(OR(J380=Localization!$C$121,J380=1),-2)))))</f>
        <v>0</v>
      </c>
      <c r="AF380" t="b">
        <f>IF(OR(K380=Localization!$C$123,K380=5),-2,IF(OR(K380=Localization!$C$124,K380=4),-1,IF(OR(K380=Localization!$C$125,K380=3),0,IF(OR(K380=Localization!$C$126,K380=2),2,IF(OR(K380=Localization!$C$127,K380=1),4)))))</f>
        <v>0</v>
      </c>
      <c r="AG380" t="b">
        <f>IF(OR(L380=Localization!$C$117,L380=5),4,IF(OR(L380=Localization!$C$118,L380=4),2,IF(OR(L380=Localization!$C$119,L380=3),0,IF(OR(L380=Localization!$C$120,L380=2),-1,IF(OR(L380=Localization!$C$121,L380=1),-2)))))</f>
        <v>0</v>
      </c>
      <c r="AH380" t="b">
        <f>IF(OR(M380=Localization!$C$123,M380=5),-2,IF(OR(M380=Localization!$C$124,M380=4),-1,IF(OR(M380=Localization!$C$125,M380=3),0,IF(OR(M380=Localization!$C$126,M380=2),2,IF(OR(M380=Localization!$C$127,M380=1),4)))))</f>
        <v>0</v>
      </c>
      <c r="AI380" t="b">
        <f>IF(OR(N380=Localization!$C$117,N380=5),4,IF(OR(N380=Localization!$C$118,N380=4),2,IF(OR(N380=Localization!$C$119,N380=3),0,IF(OR(N380=Localization!$C$120,N380=2),-1,IF(OR(N380=Localization!$C$121,N380=1),-2)))))</f>
        <v>0</v>
      </c>
      <c r="AJ380" t="b">
        <f>IF(OR(O380=Localization!$C$123,O380=5),-2,IF(OR(O380=Localization!$C$124,O380=4),-1,IF(OR(O380=Localization!$C$125,O380=3),0,IF(OR(O380=Localization!$C$126,O380=2),2,IF(OR(O380=Localization!$C$127,O380=1),4)))))</f>
        <v>0</v>
      </c>
      <c r="AK380" t="b">
        <f>IF(OR(P380=Localization!$C$117,P380=5),4,IF(OR(P380=Localization!$C$118,P380=4),2,IF(OR(P380=Localization!$C$119,P380=3),0,IF(OR(P380=Localization!$C$120,P380=2),-1,IF(OR(P380=Localization!$C$121,P380=1),-2)))))</f>
        <v>0</v>
      </c>
      <c r="AL380" t="b">
        <f>IF(OR(Q380=Localization!$C$123,Q380=5),-2,IF(OR(Q380=Localization!$C$124,Q380=4),-1,IF(OR(Q380=Localization!$C$125,Q380=3),0,IF(OR(Q380=Localization!$C$126,Q380=2),2,IF(OR(Q380=Localization!$C$127,Q380=1),4)))))</f>
        <v>0</v>
      </c>
      <c r="AM380" t="b">
        <f>IF(OR(R380=Localization!$C$117,R380=5),4,IF(OR(R380=Localization!$C$118,R380=4),2,IF(OR(R380=Localization!$C$119,R380=3),0,IF(OR(R380=Localization!$C$120,R380=2),-1,IF(OR(R380=Localization!$C$121,R380=1),-2)))))</f>
        <v>0</v>
      </c>
      <c r="AN380" t="b">
        <f>IF(OR(S380=Localization!$C$123,S380=5),-2,IF(OR(S380=Localization!$C$124,S380=4),-1,IF(OR(S380=Localization!$C$125,S380=3),0,IF(OR(S380=Localization!$C$126,S380=2),2,IF(OR(S380=Localization!$C$127,S380=1),4)))))</f>
        <v>0</v>
      </c>
      <c r="AO380" t="b">
        <f>IF(OR(T380=Localization!$C$117,T380=5),4,IF(OR(T380=Localization!$C$118,T380=4),2,IF(OR(T380=Localization!$C$119,T380=3),0,IF(OR(T380=Localization!$C$120,T380=2),-1,IF(OR(T380=Localization!$C$121,T380=1),-2)))))</f>
        <v>0</v>
      </c>
      <c r="AP380" t="b">
        <f>IF(OR(U380=Localization!$C$123,U380=5),-2,IF(OR(U380=Localization!$C$124,U380=4),-1,IF(OR(U380=Localization!$C$125,U380=3),0,IF(OR(U380=Localization!$C$126,U380=2),2,IF(OR(U380=Localization!$C$127,U380=1),4)))))</f>
        <v>0</v>
      </c>
      <c r="AR380" t="str">
        <f t="shared" si="112"/>
        <v>ЛОЖЬЛОЖЬ</v>
      </c>
      <c r="AS380" t="str">
        <f t="shared" si="113"/>
        <v>ЛОЖЬЛОЖЬ</v>
      </c>
      <c r="AT380" t="str">
        <f t="shared" si="114"/>
        <v>ЛОЖЬЛОЖЬ</v>
      </c>
      <c r="AU380" t="str">
        <f t="shared" si="115"/>
        <v>ЛОЖЬЛОЖЬ</v>
      </c>
      <c r="AV380" t="str">
        <f t="shared" si="116"/>
        <v>ЛОЖЬЛОЖЬ</v>
      </c>
      <c r="AW380" t="str">
        <f t="shared" si="117"/>
        <v>ЛОЖЬЛОЖЬ</v>
      </c>
      <c r="AX380" t="str">
        <f t="shared" si="118"/>
        <v>ЛОЖЬЛОЖЬ</v>
      </c>
      <c r="AY380" t="str">
        <f t="shared" si="119"/>
        <v>ЛОЖЬЛОЖЬ</v>
      </c>
      <c r="AZ380" t="str">
        <f t="shared" si="120"/>
        <v>ЛОЖЬЛОЖЬ</v>
      </c>
      <c r="BA380" t="str">
        <f t="shared" si="121"/>
        <v>ЛОЖЬЛОЖЬ</v>
      </c>
      <c r="BC380" t="str">
        <f t="shared" si="122"/>
        <v/>
      </c>
      <c r="BD380" t="str">
        <f t="shared" si="123"/>
        <v/>
      </c>
      <c r="BE380" t="str">
        <f t="shared" si="124"/>
        <v/>
      </c>
      <c r="BF380" t="str">
        <f t="shared" si="125"/>
        <v/>
      </c>
      <c r="BG380" t="str">
        <f t="shared" si="126"/>
        <v/>
      </c>
      <c r="BH380" t="str">
        <f t="shared" si="127"/>
        <v/>
      </c>
      <c r="BI380" t="str">
        <f t="shared" si="128"/>
        <v/>
      </c>
      <c r="BJ380" t="str">
        <f t="shared" si="129"/>
        <v/>
      </c>
      <c r="BK380" t="str">
        <f t="shared" si="130"/>
        <v/>
      </c>
      <c r="BL380" t="str">
        <f t="shared" si="131"/>
        <v/>
      </c>
    </row>
    <row r="381" spans="23:64" x14ac:dyDescent="0.25">
      <c r="W381" t="b">
        <f>IF(OR(B381=Localization!$C$117,B381=5),4,IF(OR(B381=Localization!$C$118,B381=4),2,IF(OR(B381=Localization!$C$119,B381=3),0,IF(OR(B381=Localization!$C$120,B381=2),-1,IF(OR(B381=Localization!$C$121,B381=1),-2)))))</f>
        <v>0</v>
      </c>
      <c r="X381" t="b">
        <f>IF(OR(C381=Localization!$C$123,C381=5),-2,IF(OR(C381=Localization!$C$124,C381=4),-1,IF(OR(C381=Localization!$C$125,C381=3),0,IF(OR(C381=Localization!$C$126,C381=2),2,IF(OR(C381=Localization!$C$127,C381=1),4)))))</f>
        <v>0</v>
      </c>
      <c r="Y381" t="b">
        <f>IF(OR(D381=Localization!$C$117,D381=5),4,IF(OR(D381=Localization!$C$118,D381=4),2,IF(OR(D381=Localization!$C$119,D381=3),0,IF(OR(D381=Localization!$C$120,D381=2),-1,IF(OR(D381=Localization!$C$121,D381=1),-2)))))</f>
        <v>0</v>
      </c>
      <c r="Z381" t="b">
        <f>IF(OR(E381=Localization!$C$123,E381=5),-2,IF(OR(E381=Localization!$C$124,E381=4),-1,IF(OR(E381=Localization!$C$125,E381=3),0,IF(OR(E381=Localization!$C$126,E381=2),2,IF(OR(E381=Localization!$C$127,E381=1),4)))))</f>
        <v>0</v>
      </c>
      <c r="AA381" t="b">
        <f>IF(OR(F381=Localization!$C$117,F381=5),4,IF(OR(F381=Localization!$C$118,F381=4),2,IF(OR(F381=Localization!$C$119,F381=3),0,IF(OR(F381=Localization!$C$120,F381=2),-1,IF(OR(F381=Localization!$C$121,F381=1),-2)))))</f>
        <v>0</v>
      </c>
      <c r="AB381" t="b">
        <f>IF(OR(G381=Localization!$C$123,G381=5),-2,IF(OR(G381=Localization!$C$124,G381=4),-1,IF(OR(G381=Localization!$C$125,G381=3),0,IF(OR(G381=Localization!$C$126,G381=2),2,IF(OR(G381=Localization!$C$127,G381=1),4)))))</f>
        <v>0</v>
      </c>
      <c r="AC381" t="b">
        <f>IF(OR(H381=Localization!$C$117,H381=5),4,IF(OR(H381=Localization!$C$118,H381=4),2,IF(OR(H381=Localization!$C$119,H381=3),0,IF(OR(H381=Localization!$C$120,H381=2),-1,IF(OR(H381=Localization!$C$121,H381=1),-2)))))</f>
        <v>0</v>
      </c>
      <c r="AD381" t="b">
        <f>IF(OR(I381=Localization!$C$123,I381=5),-2,IF(OR(I381=Localization!$C$124,I381=4),-1,IF(OR(I381=Localization!$C$125,I381=3),0,IF(OR(I381=Localization!$C$126,I381=2),2,IF(OR(I381=Localization!$C$127,I381=1),4)))))</f>
        <v>0</v>
      </c>
      <c r="AE381" t="b">
        <f>IF(OR(J381=Localization!$C$117,J381=5),4,IF(OR(J381=Localization!$C$118,J381=4),2,IF(OR(J381=Localization!$C$119,J381=3),0,IF(OR(J381=Localization!$C$120,J381=2),-1,IF(OR(J381=Localization!$C$121,J381=1),-2)))))</f>
        <v>0</v>
      </c>
      <c r="AF381" t="b">
        <f>IF(OR(K381=Localization!$C$123,K381=5),-2,IF(OR(K381=Localization!$C$124,K381=4),-1,IF(OR(K381=Localization!$C$125,K381=3),0,IF(OR(K381=Localization!$C$126,K381=2),2,IF(OR(K381=Localization!$C$127,K381=1),4)))))</f>
        <v>0</v>
      </c>
      <c r="AG381" t="b">
        <f>IF(OR(L381=Localization!$C$117,L381=5),4,IF(OR(L381=Localization!$C$118,L381=4),2,IF(OR(L381=Localization!$C$119,L381=3),0,IF(OR(L381=Localization!$C$120,L381=2),-1,IF(OR(L381=Localization!$C$121,L381=1),-2)))))</f>
        <v>0</v>
      </c>
      <c r="AH381" t="b">
        <f>IF(OR(M381=Localization!$C$123,M381=5),-2,IF(OR(M381=Localization!$C$124,M381=4),-1,IF(OR(M381=Localization!$C$125,M381=3),0,IF(OR(M381=Localization!$C$126,M381=2),2,IF(OR(M381=Localization!$C$127,M381=1),4)))))</f>
        <v>0</v>
      </c>
      <c r="AI381" t="b">
        <f>IF(OR(N381=Localization!$C$117,N381=5),4,IF(OR(N381=Localization!$C$118,N381=4),2,IF(OR(N381=Localization!$C$119,N381=3),0,IF(OR(N381=Localization!$C$120,N381=2),-1,IF(OR(N381=Localization!$C$121,N381=1),-2)))))</f>
        <v>0</v>
      </c>
      <c r="AJ381" t="b">
        <f>IF(OR(O381=Localization!$C$123,O381=5),-2,IF(OR(O381=Localization!$C$124,O381=4),-1,IF(OR(O381=Localization!$C$125,O381=3),0,IF(OR(O381=Localization!$C$126,O381=2),2,IF(OR(O381=Localization!$C$127,O381=1),4)))))</f>
        <v>0</v>
      </c>
      <c r="AK381" t="b">
        <f>IF(OR(P381=Localization!$C$117,P381=5),4,IF(OR(P381=Localization!$C$118,P381=4),2,IF(OR(P381=Localization!$C$119,P381=3),0,IF(OR(P381=Localization!$C$120,P381=2),-1,IF(OR(P381=Localization!$C$121,P381=1),-2)))))</f>
        <v>0</v>
      </c>
      <c r="AL381" t="b">
        <f>IF(OR(Q381=Localization!$C$123,Q381=5),-2,IF(OR(Q381=Localization!$C$124,Q381=4),-1,IF(OR(Q381=Localization!$C$125,Q381=3),0,IF(OR(Q381=Localization!$C$126,Q381=2),2,IF(OR(Q381=Localization!$C$127,Q381=1),4)))))</f>
        <v>0</v>
      </c>
      <c r="AM381" t="b">
        <f>IF(OR(R381=Localization!$C$117,R381=5),4,IF(OR(R381=Localization!$C$118,R381=4),2,IF(OR(R381=Localization!$C$119,R381=3),0,IF(OR(R381=Localization!$C$120,R381=2),-1,IF(OR(R381=Localization!$C$121,R381=1),-2)))))</f>
        <v>0</v>
      </c>
      <c r="AN381" t="b">
        <f>IF(OR(S381=Localization!$C$123,S381=5),-2,IF(OR(S381=Localization!$C$124,S381=4),-1,IF(OR(S381=Localization!$C$125,S381=3),0,IF(OR(S381=Localization!$C$126,S381=2),2,IF(OR(S381=Localization!$C$127,S381=1),4)))))</f>
        <v>0</v>
      </c>
      <c r="AO381" t="b">
        <f>IF(OR(T381=Localization!$C$117,T381=5),4,IF(OR(T381=Localization!$C$118,T381=4),2,IF(OR(T381=Localization!$C$119,T381=3),0,IF(OR(T381=Localization!$C$120,T381=2),-1,IF(OR(T381=Localization!$C$121,T381=1),-2)))))</f>
        <v>0</v>
      </c>
      <c r="AP381" t="b">
        <f>IF(OR(U381=Localization!$C$123,U381=5),-2,IF(OR(U381=Localization!$C$124,U381=4),-1,IF(OR(U381=Localization!$C$125,U381=3),0,IF(OR(U381=Localization!$C$126,U381=2),2,IF(OR(U381=Localization!$C$127,U381=1),4)))))</f>
        <v>0</v>
      </c>
      <c r="AR381" t="str">
        <f t="shared" si="112"/>
        <v>ЛОЖЬЛОЖЬ</v>
      </c>
      <c r="AS381" t="str">
        <f t="shared" si="113"/>
        <v>ЛОЖЬЛОЖЬ</v>
      </c>
      <c r="AT381" t="str">
        <f t="shared" si="114"/>
        <v>ЛОЖЬЛОЖЬ</v>
      </c>
      <c r="AU381" t="str">
        <f t="shared" si="115"/>
        <v>ЛОЖЬЛОЖЬ</v>
      </c>
      <c r="AV381" t="str">
        <f t="shared" si="116"/>
        <v>ЛОЖЬЛОЖЬ</v>
      </c>
      <c r="AW381" t="str">
        <f t="shared" si="117"/>
        <v>ЛОЖЬЛОЖЬ</v>
      </c>
      <c r="AX381" t="str">
        <f t="shared" si="118"/>
        <v>ЛОЖЬЛОЖЬ</v>
      </c>
      <c r="AY381" t="str">
        <f t="shared" si="119"/>
        <v>ЛОЖЬЛОЖЬ</v>
      </c>
      <c r="AZ381" t="str">
        <f t="shared" si="120"/>
        <v>ЛОЖЬЛОЖЬ</v>
      </c>
      <c r="BA381" t="str">
        <f t="shared" si="121"/>
        <v>ЛОЖЬЛОЖЬ</v>
      </c>
      <c r="BC381" t="str">
        <f t="shared" si="122"/>
        <v/>
      </c>
      <c r="BD381" t="str">
        <f t="shared" si="123"/>
        <v/>
      </c>
      <c r="BE381" t="str">
        <f t="shared" si="124"/>
        <v/>
      </c>
      <c r="BF381" t="str">
        <f t="shared" si="125"/>
        <v/>
      </c>
      <c r="BG381" t="str">
        <f t="shared" si="126"/>
        <v/>
      </c>
      <c r="BH381" t="str">
        <f t="shared" si="127"/>
        <v/>
      </c>
      <c r="BI381" t="str">
        <f t="shared" si="128"/>
        <v/>
      </c>
      <c r="BJ381" t="str">
        <f t="shared" si="129"/>
        <v/>
      </c>
      <c r="BK381" t="str">
        <f t="shared" si="130"/>
        <v/>
      </c>
      <c r="BL381" t="str">
        <f t="shared" si="131"/>
        <v/>
      </c>
    </row>
    <row r="382" spans="23:64" x14ac:dyDescent="0.25">
      <c r="W382" t="b">
        <f>IF(OR(B382=Localization!$C$117,B382=5),4,IF(OR(B382=Localization!$C$118,B382=4),2,IF(OR(B382=Localization!$C$119,B382=3),0,IF(OR(B382=Localization!$C$120,B382=2),-1,IF(OR(B382=Localization!$C$121,B382=1),-2)))))</f>
        <v>0</v>
      </c>
      <c r="X382" t="b">
        <f>IF(OR(C382=Localization!$C$123,C382=5),-2,IF(OR(C382=Localization!$C$124,C382=4),-1,IF(OR(C382=Localization!$C$125,C382=3),0,IF(OR(C382=Localization!$C$126,C382=2),2,IF(OR(C382=Localization!$C$127,C382=1),4)))))</f>
        <v>0</v>
      </c>
      <c r="Y382" t="b">
        <f>IF(OR(D382=Localization!$C$117,D382=5),4,IF(OR(D382=Localization!$C$118,D382=4),2,IF(OR(D382=Localization!$C$119,D382=3),0,IF(OR(D382=Localization!$C$120,D382=2),-1,IF(OR(D382=Localization!$C$121,D382=1),-2)))))</f>
        <v>0</v>
      </c>
      <c r="Z382" t="b">
        <f>IF(OR(E382=Localization!$C$123,E382=5),-2,IF(OR(E382=Localization!$C$124,E382=4),-1,IF(OR(E382=Localization!$C$125,E382=3),0,IF(OR(E382=Localization!$C$126,E382=2),2,IF(OR(E382=Localization!$C$127,E382=1),4)))))</f>
        <v>0</v>
      </c>
      <c r="AA382" t="b">
        <f>IF(OR(F382=Localization!$C$117,F382=5),4,IF(OR(F382=Localization!$C$118,F382=4),2,IF(OR(F382=Localization!$C$119,F382=3),0,IF(OR(F382=Localization!$C$120,F382=2),-1,IF(OR(F382=Localization!$C$121,F382=1),-2)))))</f>
        <v>0</v>
      </c>
      <c r="AB382" t="b">
        <f>IF(OR(G382=Localization!$C$123,G382=5),-2,IF(OR(G382=Localization!$C$124,G382=4),-1,IF(OR(G382=Localization!$C$125,G382=3),0,IF(OR(G382=Localization!$C$126,G382=2),2,IF(OR(G382=Localization!$C$127,G382=1),4)))))</f>
        <v>0</v>
      </c>
      <c r="AC382" t="b">
        <f>IF(OR(H382=Localization!$C$117,H382=5),4,IF(OR(H382=Localization!$C$118,H382=4),2,IF(OR(H382=Localization!$C$119,H382=3),0,IF(OR(H382=Localization!$C$120,H382=2),-1,IF(OR(H382=Localization!$C$121,H382=1),-2)))))</f>
        <v>0</v>
      </c>
      <c r="AD382" t="b">
        <f>IF(OR(I382=Localization!$C$123,I382=5),-2,IF(OR(I382=Localization!$C$124,I382=4),-1,IF(OR(I382=Localization!$C$125,I382=3),0,IF(OR(I382=Localization!$C$126,I382=2),2,IF(OR(I382=Localization!$C$127,I382=1),4)))))</f>
        <v>0</v>
      </c>
      <c r="AE382" t="b">
        <f>IF(OR(J382=Localization!$C$117,J382=5),4,IF(OR(J382=Localization!$C$118,J382=4),2,IF(OR(J382=Localization!$C$119,J382=3),0,IF(OR(J382=Localization!$C$120,J382=2),-1,IF(OR(J382=Localization!$C$121,J382=1),-2)))))</f>
        <v>0</v>
      </c>
      <c r="AF382" t="b">
        <f>IF(OR(K382=Localization!$C$123,K382=5),-2,IF(OR(K382=Localization!$C$124,K382=4),-1,IF(OR(K382=Localization!$C$125,K382=3),0,IF(OR(K382=Localization!$C$126,K382=2),2,IF(OR(K382=Localization!$C$127,K382=1),4)))))</f>
        <v>0</v>
      </c>
      <c r="AG382" t="b">
        <f>IF(OR(L382=Localization!$C$117,L382=5),4,IF(OR(L382=Localization!$C$118,L382=4),2,IF(OR(L382=Localization!$C$119,L382=3),0,IF(OR(L382=Localization!$C$120,L382=2),-1,IF(OR(L382=Localization!$C$121,L382=1),-2)))))</f>
        <v>0</v>
      </c>
      <c r="AH382" t="b">
        <f>IF(OR(M382=Localization!$C$123,M382=5),-2,IF(OR(M382=Localization!$C$124,M382=4),-1,IF(OR(M382=Localization!$C$125,M382=3),0,IF(OR(M382=Localization!$C$126,M382=2),2,IF(OR(M382=Localization!$C$127,M382=1),4)))))</f>
        <v>0</v>
      </c>
      <c r="AI382" t="b">
        <f>IF(OR(N382=Localization!$C$117,N382=5),4,IF(OR(N382=Localization!$C$118,N382=4),2,IF(OR(N382=Localization!$C$119,N382=3),0,IF(OR(N382=Localization!$C$120,N382=2),-1,IF(OR(N382=Localization!$C$121,N382=1),-2)))))</f>
        <v>0</v>
      </c>
      <c r="AJ382" t="b">
        <f>IF(OR(O382=Localization!$C$123,O382=5),-2,IF(OR(O382=Localization!$C$124,O382=4),-1,IF(OR(O382=Localization!$C$125,O382=3),0,IF(OR(O382=Localization!$C$126,O382=2),2,IF(OR(O382=Localization!$C$127,O382=1),4)))))</f>
        <v>0</v>
      </c>
      <c r="AK382" t="b">
        <f>IF(OR(P382=Localization!$C$117,P382=5),4,IF(OR(P382=Localization!$C$118,P382=4),2,IF(OR(P382=Localization!$C$119,P382=3),0,IF(OR(P382=Localization!$C$120,P382=2),-1,IF(OR(P382=Localization!$C$121,P382=1),-2)))))</f>
        <v>0</v>
      </c>
      <c r="AL382" t="b">
        <f>IF(OR(Q382=Localization!$C$123,Q382=5),-2,IF(OR(Q382=Localization!$C$124,Q382=4),-1,IF(OR(Q382=Localization!$C$125,Q382=3),0,IF(OR(Q382=Localization!$C$126,Q382=2),2,IF(OR(Q382=Localization!$C$127,Q382=1),4)))))</f>
        <v>0</v>
      </c>
      <c r="AM382" t="b">
        <f>IF(OR(R382=Localization!$C$117,R382=5),4,IF(OR(R382=Localization!$C$118,R382=4),2,IF(OR(R382=Localization!$C$119,R382=3),0,IF(OR(R382=Localization!$C$120,R382=2),-1,IF(OR(R382=Localization!$C$121,R382=1),-2)))))</f>
        <v>0</v>
      </c>
      <c r="AN382" t="b">
        <f>IF(OR(S382=Localization!$C$123,S382=5),-2,IF(OR(S382=Localization!$C$124,S382=4),-1,IF(OR(S382=Localization!$C$125,S382=3),0,IF(OR(S382=Localization!$C$126,S382=2),2,IF(OR(S382=Localization!$C$127,S382=1),4)))))</f>
        <v>0</v>
      </c>
      <c r="AO382" t="b">
        <f>IF(OR(T382=Localization!$C$117,T382=5),4,IF(OR(T382=Localization!$C$118,T382=4),2,IF(OR(T382=Localization!$C$119,T382=3),0,IF(OR(T382=Localization!$C$120,T382=2),-1,IF(OR(T382=Localization!$C$121,T382=1),-2)))))</f>
        <v>0</v>
      </c>
      <c r="AP382" t="b">
        <f>IF(OR(U382=Localization!$C$123,U382=5),-2,IF(OR(U382=Localization!$C$124,U382=4),-1,IF(OR(U382=Localization!$C$125,U382=3),0,IF(OR(U382=Localization!$C$126,U382=2),2,IF(OR(U382=Localization!$C$127,U382=1),4)))))</f>
        <v>0</v>
      </c>
      <c r="AR382" t="str">
        <f t="shared" si="112"/>
        <v>ЛОЖЬЛОЖЬ</v>
      </c>
      <c r="AS382" t="str">
        <f t="shared" si="113"/>
        <v>ЛОЖЬЛОЖЬ</v>
      </c>
      <c r="AT382" t="str">
        <f t="shared" si="114"/>
        <v>ЛОЖЬЛОЖЬ</v>
      </c>
      <c r="AU382" t="str">
        <f t="shared" si="115"/>
        <v>ЛОЖЬЛОЖЬ</v>
      </c>
      <c r="AV382" t="str">
        <f t="shared" si="116"/>
        <v>ЛОЖЬЛОЖЬ</v>
      </c>
      <c r="AW382" t="str">
        <f t="shared" si="117"/>
        <v>ЛОЖЬЛОЖЬ</v>
      </c>
      <c r="AX382" t="str">
        <f t="shared" si="118"/>
        <v>ЛОЖЬЛОЖЬ</v>
      </c>
      <c r="AY382" t="str">
        <f t="shared" si="119"/>
        <v>ЛОЖЬЛОЖЬ</v>
      </c>
      <c r="AZ382" t="str">
        <f t="shared" si="120"/>
        <v>ЛОЖЬЛОЖЬ</v>
      </c>
      <c r="BA382" t="str">
        <f t="shared" si="121"/>
        <v>ЛОЖЬЛОЖЬ</v>
      </c>
      <c r="BC382" t="str">
        <f t="shared" si="122"/>
        <v/>
      </c>
      <c r="BD382" t="str">
        <f t="shared" si="123"/>
        <v/>
      </c>
      <c r="BE382" t="str">
        <f t="shared" si="124"/>
        <v/>
      </c>
      <c r="BF382" t="str">
        <f t="shared" si="125"/>
        <v/>
      </c>
      <c r="BG382" t="str">
        <f t="shared" si="126"/>
        <v/>
      </c>
      <c r="BH382" t="str">
        <f t="shared" si="127"/>
        <v/>
      </c>
      <c r="BI382" t="str">
        <f t="shared" si="128"/>
        <v/>
      </c>
      <c r="BJ382" t="str">
        <f t="shared" si="129"/>
        <v/>
      </c>
      <c r="BK382" t="str">
        <f t="shared" si="130"/>
        <v/>
      </c>
      <c r="BL382" t="str">
        <f t="shared" si="131"/>
        <v/>
      </c>
    </row>
    <row r="383" spans="23:64" x14ac:dyDescent="0.25">
      <c r="W383" t="b">
        <f>IF(OR(B383=Localization!$C$117,B383=5),4,IF(OR(B383=Localization!$C$118,B383=4),2,IF(OR(B383=Localization!$C$119,B383=3),0,IF(OR(B383=Localization!$C$120,B383=2),-1,IF(OR(B383=Localization!$C$121,B383=1),-2)))))</f>
        <v>0</v>
      </c>
      <c r="X383" t="b">
        <f>IF(OR(C383=Localization!$C$123,C383=5),-2,IF(OR(C383=Localization!$C$124,C383=4),-1,IF(OR(C383=Localization!$C$125,C383=3),0,IF(OR(C383=Localization!$C$126,C383=2),2,IF(OR(C383=Localization!$C$127,C383=1),4)))))</f>
        <v>0</v>
      </c>
      <c r="Y383" t="b">
        <f>IF(OR(D383=Localization!$C$117,D383=5),4,IF(OR(D383=Localization!$C$118,D383=4),2,IF(OR(D383=Localization!$C$119,D383=3),0,IF(OR(D383=Localization!$C$120,D383=2),-1,IF(OR(D383=Localization!$C$121,D383=1),-2)))))</f>
        <v>0</v>
      </c>
      <c r="Z383" t="b">
        <f>IF(OR(E383=Localization!$C$123,E383=5),-2,IF(OR(E383=Localization!$C$124,E383=4),-1,IF(OR(E383=Localization!$C$125,E383=3),0,IF(OR(E383=Localization!$C$126,E383=2),2,IF(OR(E383=Localization!$C$127,E383=1),4)))))</f>
        <v>0</v>
      </c>
      <c r="AA383" t="b">
        <f>IF(OR(F383=Localization!$C$117,F383=5),4,IF(OR(F383=Localization!$C$118,F383=4),2,IF(OR(F383=Localization!$C$119,F383=3),0,IF(OR(F383=Localization!$C$120,F383=2),-1,IF(OR(F383=Localization!$C$121,F383=1),-2)))))</f>
        <v>0</v>
      </c>
      <c r="AB383" t="b">
        <f>IF(OR(G383=Localization!$C$123,G383=5),-2,IF(OR(G383=Localization!$C$124,G383=4),-1,IF(OR(G383=Localization!$C$125,G383=3),0,IF(OR(G383=Localization!$C$126,G383=2),2,IF(OR(G383=Localization!$C$127,G383=1),4)))))</f>
        <v>0</v>
      </c>
      <c r="AC383" t="b">
        <f>IF(OR(H383=Localization!$C$117,H383=5),4,IF(OR(H383=Localization!$C$118,H383=4),2,IF(OR(H383=Localization!$C$119,H383=3),0,IF(OR(H383=Localization!$C$120,H383=2),-1,IF(OR(H383=Localization!$C$121,H383=1),-2)))))</f>
        <v>0</v>
      </c>
      <c r="AD383" t="b">
        <f>IF(OR(I383=Localization!$C$123,I383=5),-2,IF(OR(I383=Localization!$C$124,I383=4),-1,IF(OR(I383=Localization!$C$125,I383=3),0,IF(OR(I383=Localization!$C$126,I383=2),2,IF(OR(I383=Localization!$C$127,I383=1),4)))))</f>
        <v>0</v>
      </c>
      <c r="AE383" t="b">
        <f>IF(OR(J383=Localization!$C$117,J383=5),4,IF(OR(J383=Localization!$C$118,J383=4),2,IF(OR(J383=Localization!$C$119,J383=3),0,IF(OR(J383=Localization!$C$120,J383=2),-1,IF(OR(J383=Localization!$C$121,J383=1),-2)))))</f>
        <v>0</v>
      </c>
      <c r="AF383" t="b">
        <f>IF(OR(K383=Localization!$C$123,K383=5),-2,IF(OR(K383=Localization!$C$124,K383=4),-1,IF(OR(K383=Localization!$C$125,K383=3),0,IF(OR(K383=Localization!$C$126,K383=2),2,IF(OR(K383=Localization!$C$127,K383=1),4)))))</f>
        <v>0</v>
      </c>
      <c r="AG383" t="b">
        <f>IF(OR(L383=Localization!$C$117,L383=5),4,IF(OR(L383=Localization!$C$118,L383=4),2,IF(OR(L383=Localization!$C$119,L383=3),0,IF(OR(L383=Localization!$C$120,L383=2),-1,IF(OR(L383=Localization!$C$121,L383=1),-2)))))</f>
        <v>0</v>
      </c>
      <c r="AH383" t="b">
        <f>IF(OR(M383=Localization!$C$123,M383=5),-2,IF(OR(M383=Localization!$C$124,M383=4),-1,IF(OR(M383=Localization!$C$125,M383=3),0,IF(OR(M383=Localization!$C$126,M383=2),2,IF(OR(M383=Localization!$C$127,M383=1),4)))))</f>
        <v>0</v>
      </c>
      <c r="AI383" t="b">
        <f>IF(OR(N383=Localization!$C$117,N383=5),4,IF(OR(N383=Localization!$C$118,N383=4),2,IF(OR(N383=Localization!$C$119,N383=3),0,IF(OR(N383=Localization!$C$120,N383=2),-1,IF(OR(N383=Localization!$C$121,N383=1),-2)))))</f>
        <v>0</v>
      </c>
      <c r="AJ383" t="b">
        <f>IF(OR(O383=Localization!$C$123,O383=5),-2,IF(OR(O383=Localization!$C$124,O383=4),-1,IF(OR(O383=Localization!$C$125,O383=3),0,IF(OR(O383=Localization!$C$126,O383=2),2,IF(OR(O383=Localization!$C$127,O383=1),4)))))</f>
        <v>0</v>
      </c>
      <c r="AK383" t="b">
        <f>IF(OR(P383=Localization!$C$117,P383=5),4,IF(OR(P383=Localization!$C$118,P383=4),2,IF(OR(P383=Localization!$C$119,P383=3),0,IF(OR(P383=Localization!$C$120,P383=2),-1,IF(OR(P383=Localization!$C$121,P383=1),-2)))))</f>
        <v>0</v>
      </c>
      <c r="AL383" t="b">
        <f>IF(OR(Q383=Localization!$C$123,Q383=5),-2,IF(OR(Q383=Localization!$C$124,Q383=4),-1,IF(OR(Q383=Localization!$C$125,Q383=3),0,IF(OR(Q383=Localization!$C$126,Q383=2),2,IF(OR(Q383=Localization!$C$127,Q383=1),4)))))</f>
        <v>0</v>
      </c>
      <c r="AM383" t="b">
        <f>IF(OR(R383=Localization!$C$117,R383=5),4,IF(OR(R383=Localization!$C$118,R383=4),2,IF(OR(R383=Localization!$C$119,R383=3),0,IF(OR(R383=Localization!$C$120,R383=2),-1,IF(OR(R383=Localization!$C$121,R383=1),-2)))))</f>
        <v>0</v>
      </c>
      <c r="AN383" t="b">
        <f>IF(OR(S383=Localization!$C$123,S383=5),-2,IF(OR(S383=Localization!$C$124,S383=4),-1,IF(OR(S383=Localization!$C$125,S383=3),0,IF(OR(S383=Localization!$C$126,S383=2),2,IF(OR(S383=Localization!$C$127,S383=1),4)))))</f>
        <v>0</v>
      </c>
      <c r="AO383" t="b">
        <f>IF(OR(T383=Localization!$C$117,T383=5),4,IF(OR(T383=Localization!$C$118,T383=4),2,IF(OR(T383=Localization!$C$119,T383=3),0,IF(OR(T383=Localization!$C$120,T383=2),-1,IF(OR(T383=Localization!$C$121,T383=1),-2)))))</f>
        <v>0</v>
      </c>
      <c r="AP383" t="b">
        <f>IF(OR(U383=Localization!$C$123,U383=5),-2,IF(OR(U383=Localization!$C$124,U383=4),-1,IF(OR(U383=Localization!$C$125,U383=3),0,IF(OR(U383=Localization!$C$126,U383=2),2,IF(OR(U383=Localization!$C$127,U383=1),4)))))</f>
        <v>0</v>
      </c>
      <c r="AR383" t="str">
        <f t="shared" si="112"/>
        <v>ЛОЖЬЛОЖЬ</v>
      </c>
      <c r="AS383" t="str">
        <f t="shared" si="113"/>
        <v>ЛОЖЬЛОЖЬ</v>
      </c>
      <c r="AT383" t="str">
        <f t="shared" si="114"/>
        <v>ЛОЖЬЛОЖЬ</v>
      </c>
      <c r="AU383" t="str">
        <f t="shared" si="115"/>
        <v>ЛОЖЬЛОЖЬ</v>
      </c>
      <c r="AV383" t="str">
        <f t="shared" si="116"/>
        <v>ЛОЖЬЛОЖЬ</v>
      </c>
      <c r="AW383" t="str">
        <f t="shared" si="117"/>
        <v>ЛОЖЬЛОЖЬ</v>
      </c>
      <c r="AX383" t="str">
        <f t="shared" si="118"/>
        <v>ЛОЖЬЛОЖЬ</v>
      </c>
      <c r="AY383" t="str">
        <f t="shared" si="119"/>
        <v>ЛОЖЬЛОЖЬ</v>
      </c>
      <c r="AZ383" t="str">
        <f t="shared" si="120"/>
        <v>ЛОЖЬЛОЖЬ</v>
      </c>
      <c r="BA383" t="str">
        <f t="shared" si="121"/>
        <v>ЛОЖЬЛОЖЬ</v>
      </c>
      <c r="BC383" t="str">
        <f t="shared" si="122"/>
        <v/>
      </c>
      <c r="BD383" t="str">
        <f t="shared" si="123"/>
        <v/>
      </c>
      <c r="BE383" t="str">
        <f t="shared" si="124"/>
        <v/>
      </c>
      <c r="BF383" t="str">
        <f t="shared" si="125"/>
        <v/>
      </c>
      <c r="BG383" t="str">
        <f t="shared" si="126"/>
        <v/>
      </c>
      <c r="BH383" t="str">
        <f t="shared" si="127"/>
        <v/>
      </c>
      <c r="BI383" t="str">
        <f t="shared" si="128"/>
        <v/>
      </c>
      <c r="BJ383" t="str">
        <f t="shared" si="129"/>
        <v/>
      </c>
      <c r="BK383" t="str">
        <f t="shared" si="130"/>
        <v/>
      </c>
      <c r="BL383" t="str">
        <f t="shared" si="131"/>
        <v/>
      </c>
    </row>
    <row r="384" spans="23:64" x14ac:dyDescent="0.25">
      <c r="W384" t="b">
        <f>IF(OR(B384=Localization!$C$117,B384=5),4,IF(OR(B384=Localization!$C$118,B384=4),2,IF(OR(B384=Localization!$C$119,B384=3),0,IF(OR(B384=Localization!$C$120,B384=2),-1,IF(OR(B384=Localization!$C$121,B384=1),-2)))))</f>
        <v>0</v>
      </c>
      <c r="X384" t="b">
        <f>IF(OR(C384=Localization!$C$123,C384=5),-2,IF(OR(C384=Localization!$C$124,C384=4),-1,IF(OR(C384=Localization!$C$125,C384=3),0,IF(OR(C384=Localization!$C$126,C384=2),2,IF(OR(C384=Localization!$C$127,C384=1),4)))))</f>
        <v>0</v>
      </c>
      <c r="Y384" t="b">
        <f>IF(OR(D384=Localization!$C$117,D384=5),4,IF(OR(D384=Localization!$C$118,D384=4),2,IF(OR(D384=Localization!$C$119,D384=3),0,IF(OR(D384=Localization!$C$120,D384=2),-1,IF(OR(D384=Localization!$C$121,D384=1),-2)))))</f>
        <v>0</v>
      </c>
      <c r="Z384" t="b">
        <f>IF(OR(E384=Localization!$C$123,E384=5),-2,IF(OR(E384=Localization!$C$124,E384=4),-1,IF(OR(E384=Localization!$C$125,E384=3),0,IF(OR(E384=Localization!$C$126,E384=2),2,IF(OR(E384=Localization!$C$127,E384=1),4)))))</f>
        <v>0</v>
      </c>
      <c r="AA384" t="b">
        <f>IF(OR(F384=Localization!$C$117,F384=5),4,IF(OR(F384=Localization!$C$118,F384=4),2,IF(OR(F384=Localization!$C$119,F384=3),0,IF(OR(F384=Localization!$C$120,F384=2),-1,IF(OR(F384=Localization!$C$121,F384=1),-2)))))</f>
        <v>0</v>
      </c>
      <c r="AB384" t="b">
        <f>IF(OR(G384=Localization!$C$123,G384=5),-2,IF(OR(G384=Localization!$C$124,G384=4),-1,IF(OR(G384=Localization!$C$125,G384=3),0,IF(OR(G384=Localization!$C$126,G384=2),2,IF(OR(G384=Localization!$C$127,G384=1),4)))))</f>
        <v>0</v>
      </c>
      <c r="AC384" t="b">
        <f>IF(OR(H384=Localization!$C$117,H384=5),4,IF(OR(H384=Localization!$C$118,H384=4),2,IF(OR(H384=Localization!$C$119,H384=3),0,IF(OR(H384=Localization!$C$120,H384=2),-1,IF(OR(H384=Localization!$C$121,H384=1),-2)))))</f>
        <v>0</v>
      </c>
      <c r="AD384" t="b">
        <f>IF(OR(I384=Localization!$C$123,I384=5),-2,IF(OR(I384=Localization!$C$124,I384=4),-1,IF(OR(I384=Localization!$C$125,I384=3),0,IF(OR(I384=Localization!$C$126,I384=2),2,IF(OR(I384=Localization!$C$127,I384=1),4)))))</f>
        <v>0</v>
      </c>
      <c r="AE384" t="b">
        <f>IF(OR(J384=Localization!$C$117,J384=5),4,IF(OR(J384=Localization!$C$118,J384=4),2,IF(OR(J384=Localization!$C$119,J384=3),0,IF(OR(J384=Localization!$C$120,J384=2),-1,IF(OR(J384=Localization!$C$121,J384=1),-2)))))</f>
        <v>0</v>
      </c>
      <c r="AF384" t="b">
        <f>IF(OR(K384=Localization!$C$123,K384=5),-2,IF(OR(K384=Localization!$C$124,K384=4),-1,IF(OR(K384=Localization!$C$125,K384=3),0,IF(OR(K384=Localization!$C$126,K384=2),2,IF(OR(K384=Localization!$C$127,K384=1),4)))))</f>
        <v>0</v>
      </c>
      <c r="AG384" t="b">
        <f>IF(OR(L384=Localization!$C$117,L384=5),4,IF(OR(L384=Localization!$C$118,L384=4),2,IF(OR(L384=Localization!$C$119,L384=3),0,IF(OR(L384=Localization!$C$120,L384=2),-1,IF(OR(L384=Localization!$C$121,L384=1),-2)))))</f>
        <v>0</v>
      </c>
      <c r="AH384" t="b">
        <f>IF(OR(M384=Localization!$C$123,M384=5),-2,IF(OR(M384=Localization!$C$124,M384=4),-1,IF(OR(M384=Localization!$C$125,M384=3),0,IF(OR(M384=Localization!$C$126,M384=2),2,IF(OR(M384=Localization!$C$127,M384=1),4)))))</f>
        <v>0</v>
      </c>
      <c r="AI384" t="b">
        <f>IF(OR(N384=Localization!$C$117,N384=5),4,IF(OR(N384=Localization!$C$118,N384=4),2,IF(OR(N384=Localization!$C$119,N384=3),0,IF(OR(N384=Localization!$C$120,N384=2),-1,IF(OR(N384=Localization!$C$121,N384=1),-2)))))</f>
        <v>0</v>
      </c>
      <c r="AJ384" t="b">
        <f>IF(OR(O384=Localization!$C$123,O384=5),-2,IF(OR(O384=Localization!$C$124,O384=4),-1,IF(OR(O384=Localization!$C$125,O384=3),0,IF(OR(O384=Localization!$C$126,O384=2),2,IF(OR(O384=Localization!$C$127,O384=1),4)))))</f>
        <v>0</v>
      </c>
      <c r="AK384" t="b">
        <f>IF(OR(P384=Localization!$C$117,P384=5),4,IF(OR(P384=Localization!$C$118,P384=4),2,IF(OR(P384=Localization!$C$119,P384=3),0,IF(OR(P384=Localization!$C$120,P384=2),-1,IF(OR(P384=Localization!$C$121,P384=1),-2)))))</f>
        <v>0</v>
      </c>
      <c r="AL384" t="b">
        <f>IF(OR(Q384=Localization!$C$123,Q384=5),-2,IF(OR(Q384=Localization!$C$124,Q384=4),-1,IF(OR(Q384=Localization!$C$125,Q384=3),0,IF(OR(Q384=Localization!$C$126,Q384=2),2,IF(OR(Q384=Localization!$C$127,Q384=1),4)))))</f>
        <v>0</v>
      </c>
      <c r="AM384" t="b">
        <f>IF(OR(R384=Localization!$C$117,R384=5),4,IF(OR(R384=Localization!$C$118,R384=4),2,IF(OR(R384=Localization!$C$119,R384=3),0,IF(OR(R384=Localization!$C$120,R384=2),-1,IF(OR(R384=Localization!$C$121,R384=1),-2)))))</f>
        <v>0</v>
      </c>
      <c r="AN384" t="b">
        <f>IF(OR(S384=Localization!$C$123,S384=5),-2,IF(OR(S384=Localization!$C$124,S384=4),-1,IF(OR(S384=Localization!$C$125,S384=3),0,IF(OR(S384=Localization!$C$126,S384=2),2,IF(OR(S384=Localization!$C$127,S384=1),4)))))</f>
        <v>0</v>
      </c>
      <c r="AO384" t="b">
        <f>IF(OR(T384=Localization!$C$117,T384=5),4,IF(OR(T384=Localization!$C$118,T384=4),2,IF(OR(T384=Localization!$C$119,T384=3),0,IF(OR(T384=Localization!$C$120,T384=2),-1,IF(OR(T384=Localization!$C$121,T384=1),-2)))))</f>
        <v>0</v>
      </c>
      <c r="AP384" t="b">
        <f>IF(OR(U384=Localization!$C$123,U384=5),-2,IF(OR(U384=Localization!$C$124,U384=4),-1,IF(OR(U384=Localization!$C$125,U384=3),0,IF(OR(U384=Localization!$C$126,U384=2),2,IF(OR(U384=Localization!$C$127,U384=1),4)))))</f>
        <v>0</v>
      </c>
      <c r="AR384" t="str">
        <f t="shared" si="112"/>
        <v>ЛОЖЬЛОЖЬ</v>
      </c>
      <c r="AS384" t="str">
        <f t="shared" si="113"/>
        <v>ЛОЖЬЛОЖЬ</v>
      </c>
      <c r="AT384" t="str">
        <f t="shared" si="114"/>
        <v>ЛОЖЬЛОЖЬ</v>
      </c>
      <c r="AU384" t="str">
        <f t="shared" si="115"/>
        <v>ЛОЖЬЛОЖЬ</v>
      </c>
      <c r="AV384" t="str">
        <f t="shared" si="116"/>
        <v>ЛОЖЬЛОЖЬ</v>
      </c>
      <c r="AW384" t="str">
        <f t="shared" si="117"/>
        <v>ЛОЖЬЛОЖЬ</v>
      </c>
      <c r="AX384" t="str">
        <f t="shared" si="118"/>
        <v>ЛОЖЬЛОЖЬ</v>
      </c>
      <c r="AY384" t="str">
        <f t="shared" si="119"/>
        <v>ЛОЖЬЛОЖЬ</v>
      </c>
      <c r="AZ384" t="str">
        <f t="shared" si="120"/>
        <v>ЛОЖЬЛОЖЬ</v>
      </c>
      <c r="BA384" t="str">
        <f t="shared" si="121"/>
        <v>ЛОЖЬЛОЖЬ</v>
      </c>
      <c r="BC384" t="str">
        <f t="shared" si="122"/>
        <v/>
      </c>
      <c r="BD384" t="str">
        <f t="shared" si="123"/>
        <v/>
      </c>
      <c r="BE384" t="str">
        <f t="shared" si="124"/>
        <v/>
      </c>
      <c r="BF384" t="str">
        <f t="shared" si="125"/>
        <v/>
      </c>
      <c r="BG384" t="str">
        <f t="shared" si="126"/>
        <v/>
      </c>
      <c r="BH384" t="str">
        <f t="shared" si="127"/>
        <v/>
      </c>
      <c r="BI384" t="str">
        <f t="shared" si="128"/>
        <v/>
      </c>
      <c r="BJ384" t="str">
        <f t="shared" si="129"/>
        <v/>
      </c>
      <c r="BK384" t="str">
        <f t="shared" si="130"/>
        <v/>
      </c>
      <c r="BL384" t="str">
        <f t="shared" si="131"/>
        <v/>
      </c>
    </row>
    <row r="385" spans="23:64" x14ac:dyDescent="0.25">
      <c r="W385" t="b">
        <f>IF(OR(B385=Localization!$C$117,B385=5),4,IF(OR(B385=Localization!$C$118,B385=4),2,IF(OR(B385=Localization!$C$119,B385=3),0,IF(OR(B385=Localization!$C$120,B385=2),-1,IF(OR(B385=Localization!$C$121,B385=1),-2)))))</f>
        <v>0</v>
      </c>
      <c r="X385" t="b">
        <f>IF(OR(C385=Localization!$C$123,C385=5),-2,IF(OR(C385=Localization!$C$124,C385=4),-1,IF(OR(C385=Localization!$C$125,C385=3),0,IF(OR(C385=Localization!$C$126,C385=2),2,IF(OR(C385=Localization!$C$127,C385=1),4)))))</f>
        <v>0</v>
      </c>
      <c r="Y385" t="b">
        <f>IF(OR(D385=Localization!$C$117,D385=5),4,IF(OR(D385=Localization!$C$118,D385=4),2,IF(OR(D385=Localization!$C$119,D385=3),0,IF(OR(D385=Localization!$C$120,D385=2),-1,IF(OR(D385=Localization!$C$121,D385=1),-2)))))</f>
        <v>0</v>
      </c>
      <c r="Z385" t="b">
        <f>IF(OR(E385=Localization!$C$123,E385=5),-2,IF(OR(E385=Localization!$C$124,E385=4),-1,IF(OR(E385=Localization!$C$125,E385=3),0,IF(OR(E385=Localization!$C$126,E385=2),2,IF(OR(E385=Localization!$C$127,E385=1),4)))))</f>
        <v>0</v>
      </c>
      <c r="AA385" t="b">
        <f>IF(OR(F385=Localization!$C$117,F385=5),4,IF(OR(F385=Localization!$C$118,F385=4),2,IF(OR(F385=Localization!$C$119,F385=3),0,IF(OR(F385=Localization!$C$120,F385=2),-1,IF(OR(F385=Localization!$C$121,F385=1),-2)))))</f>
        <v>0</v>
      </c>
      <c r="AB385" t="b">
        <f>IF(OR(G385=Localization!$C$123,G385=5),-2,IF(OR(G385=Localization!$C$124,G385=4),-1,IF(OR(G385=Localization!$C$125,G385=3),0,IF(OR(G385=Localization!$C$126,G385=2),2,IF(OR(G385=Localization!$C$127,G385=1),4)))))</f>
        <v>0</v>
      </c>
      <c r="AC385" t="b">
        <f>IF(OR(H385=Localization!$C$117,H385=5),4,IF(OR(H385=Localization!$C$118,H385=4),2,IF(OR(H385=Localization!$C$119,H385=3),0,IF(OR(H385=Localization!$C$120,H385=2),-1,IF(OR(H385=Localization!$C$121,H385=1),-2)))))</f>
        <v>0</v>
      </c>
      <c r="AD385" t="b">
        <f>IF(OR(I385=Localization!$C$123,I385=5),-2,IF(OR(I385=Localization!$C$124,I385=4),-1,IF(OR(I385=Localization!$C$125,I385=3),0,IF(OR(I385=Localization!$C$126,I385=2),2,IF(OR(I385=Localization!$C$127,I385=1),4)))))</f>
        <v>0</v>
      </c>
      <c r="AE385" t="b">
        <f>IF(OR(J385=Localization!$C$117,J385=5),4,IF(OR(J385=Localization!$C$118,J385=4),2,IF(OR(J385=Localization!$C$119,J385=3),0,IF(OR(J385=Localization!$C$120,J385=2),-1,IF(OR(J385=Localization!$C$121,J385=1),-2)))))</f>
        <v>0</v>
      </c>
      <c r="AF385" t="b">
        <f>IF(OR(K385=Localization!$C$123,K385=5),-2,IF(OR(K385=Localization!$C$124,K385=4),-1,IF(OR(K385=Localization!$C$125,K385=3),0,IF(OR(K385=Localization!$C$126,K385=2),2,IF(OR(K385=Localization!$C$127,K385=1),4)))))</f>
        <v>0</v>
      </c>
      <c r="AG385" t="b">
        <f>IF(OR(L385=Localization!$C$117,L385=5),4,IF(OR(L385=Localization!$C$118,L385=4),2,IF(OR(L385=Localization!$C$119,L385=3),0,IF(OR(L385=Localization!$C$120,L385=2),-1,IF(OR(L385=Localization!$C$121,L385=1),-2)))))</f>
        <v>0</v>
      </c>
      <c r="AH385" t="b">
        <f>IF(OR(M385=Localization!$C$123,M385=5),-2,IF(OR(M385=Localization!$C$124,M385=4),-1,IF(OR(M385=Localization!$C$125,M385=3),0,IF(OR(M385=Localization!$C$126,M385=2),2,IF(OR(M385=Localization!$C$127,M385=1),4)))))</f>
        <v>0</v>
      </c>
      <c r="AI385" t="b">
        <f>IF(OR(N385=Localization!$C$117,N385=5),4,IF(OR(N385=Localization!$C$118,N385=4),2,IF(OR(N385=Localization!$C$119,N385=3),0,IF(OR(N385=Localization!$C$120,N385=2),-1,IF(OR(N385=Localization!$C$121,N385=1),-2)))))</f>
        <v>0</v>
      </c>
      <c r="AJ385" t="b">
        <f>IF(OR(O385=Localization!$C$123,O385=5),-2,IF(OR(O385=Localization!$C$124,O385=4),-1,IF(OR(O385=Localization!$C$125,O385=3),0,IF(OR(O385=Localization!$C$126,O385=2),2,IF(OR(O385=Localization!$C$127,O385=1),4)))))</f>
        <v>0</v>
      </c>
      <c r="AK385" t="b">
        <f>IF(OR(P385=Localization!$C$117,P385=5),4,IF(OR(P385=Localization!$C$118,P385=4),2,IF(OR(P385=Localization!$C$119,P385=3),0,IF(OR(P385=Localization!$C$120,P385=2),-1,IF(OR(P385=Localization!$C$121,P385=1),-2)))))</f>
        <v>0</v>
      </c>
      <c r="AL385" t="b">
        <f>IF(OR(Q385=Localization!$C$123,Q385=5),-2,IF(OR(Q385=Localization!$C$124,Q385=4),-1,IF(OR(Q385=Localization!$C$125,Q385=3),0,IF(OR(Q385=Localization!$C$126,Q385=2),2,IF(OR(Q385=Localization!$C$127,Q385=1),4)))))</f>
        <v>0</v>
      </c>
      <c r="AM385" t="b">
        <f>IF(OR(R385=Localization!$C$117,R385=5),4,IF(OR(R385=Localization!$C$118,R385=4),2,IF(OR(R385=Localization!$C$119,R385=3),0,IF(OR(R385=Localization!$C$120,R385=2),-1,IF(OR(R385=Localization!$C$121,R385=1),-2)))))</f>
        <v>0</v>
      </c>
      <c r="AN385" t="b">
        <f>IF(OR(S385=Localization!$C$123,S385=5),-2,IF(OR(S385=Localization!$C$124,S385=4),-1,IF(OR(S385=Localization!$C$125,S385=3),0,IF(OR(S385=Localization!$C$126,S385=2),2,IF(OR(S385=Localization!$C$127,S385=1),4)))))</f>
        <v>0</v>
      </c>
      <c r="AO385" t="b">
        <f>IF(OR(T385=Localization!$C$117,T385=5),4,IF(OR(T385=Localization!$C$118,T385=4),2,IF(OR(T385=Localization!$C$119,T385=3),0,IF(OR(T385=Localization!$C$120,T385=2),-1,IF(OR(T385=Localization!$C$121,T385=1),-2)))))</f>
        <v>0</v>
      </c>
      <c r="AP385" t="b">
        <f>IF(OR(U385=Localization!$C$123,U385=5),-2,IF(OR(U385=Localization!$C$124,U385=4),-1,IF(OR(U385=Localization!$C$125,U385=3),0,IF(OR(U385=Localization!$C$126,U385=2),2,IF(OR(U385=Localization!$C$127,U385=1),4)))))</f>
        <v>0</v>
      </c>
      <c r="AR385" t="str">
        <f t="shared" si="112"/>
        <v>ЛОЖЬЛОЖЬ</v>
      </c>
      <c r="AS385" t="str">
        <f t="shared" si="113"/>
        <v>ЛОЖЬЛОЖЬ</v>
      </c>
      <c r="AT385" t="str">
        <f t="shared" si="114"/>
        <v>ЛОЖЬЛОЖЬ</v>
      </c>
      <c r="AU385" t="str">
        <f t="shared" si="115"/>
        <v>ЛОЖЬЛОЖЬ</v>
      </c>
      <c r="AV385" t="str">
        <f t="shared" si="116"/>
        <v>ЛОЖЬЛОЖЬ</v>
      </c>
      <c r="AW385" t="str">
        <f t="shared" si="117"/>
        <v>ЛОЖЬЛОЖЬ</v>
      </c>
      <c r="AX385" t="str">
        <f t="shared" si="118"/>
        <v>ЛОЖЬЛОЖЬ</v>
      </c>
      <c r="AY385" t="str">
        <f t="shared" si="119"/>
        <v>ЛОЖЬЛОЖЬ</v>
      </c>
      <c r="AZ385" t="str">
        <f t="shared" si="120"/>
        <v>ЛОЖЬЛОЖЬ</v>
      </c>
      <c r="BA385" t="str">
        <f t="shared" si="121"/>
        <v>ЛОЖЬЛОЖЬ</v>
      </c>
      <c r="BC385" t="str">
        <f t="shared" si="122"/>
        <v/>
      </c>
      <c r="BD385" t="str">
        <f t="shared" si="123"/>
        <v/>
      </c>
      <c r="BE385" t="str">
        <f t="shared" si="124"/>
        <v/>
      </c>
      <c r="BF385" t="str">
        <f t="shared" si="125"/>
        <v/>
      </c>
      <c r="BG385" t="str">
        <f t="shared" si="126"/>
        <v/>
      </c>
      <c r="BH385" t="str">
        <f t="shared" si="127"/>
        <v/>
      </c>
      <c r="BI385" t="str">
        <f t="shared" si="128"/>
        <v/>
      </c>
      <c r="BJ385" t="str">
        <f t="shared" si="129"/>
        <v/>
      </c>
      <c r="BK385" t="str">
        <f t="shared" si="130"/>
        <v/>
      </c>
      <c r="BL385" t="str">
        <f t="shared" si="131"/>
        <v/>
      </c>
    </row>
    <row r="386" spans="23:64" x14ac:dyDescent="0.25">
      <c r="W386" t="b">
        <f>IF(OR(B386=Localization!$C$117,B386=5),4,IF(OR(B386=Localization!$C$118,B386=4),2,IF(OR(B386=Localization!$C$119,B386=3),0,IF(OR(B386=Localization!$C$120,B386=2),-1,IF(OR(B386=Localization!$C$121,B386=1),-2)))))</f>
        <v>0</v>
      </c>
      <c r="X386" t="b">
        <f>IF(OR(C386=Localization!$C$123,C386=5),-2,IF(OR(C386=Localization!$C$124,C386=4),-1,IF(OR(C386=Localization!$C$125,C386=3),0,IF(OR(C386=Localization!$C$126,C386=2),2,IF(OR(C386=Localization!$C$127,C386=1),4)))))</f>
        <v>0</v>
      </c>
      <c r="Y386" t="b">
        <f>IF(OR(D386=Localization!$C$117,D386=5),4,IF(OR(D386=Localization!$C$118,D386=4),2,IF(OR(D386=Localization!$C$119,D386=3),0,IF(OR(D386=Localization!$C$120,D386=2),-1,IF(OR(D386=Localization!$C$121,D386=1),-2)))))</f>
        <v>0</v>
      </c>
      <c r="Z386" t="b">
        <f>IF(OR(E386=Localization!$C$123,E386=5),-2,IF(OR(E386=Localization!$C$124,E386=4),-1,IF(OR(E386=Localization!$C$125,E386=3),0,IF(OR(E386=Localization!$C$126,E386=2),2,IF(OR(E386=Localization!$C$127,E386=1),4)))))</f>
        <v>0</v>
      </c>
      <c r="AA386" t="b">
        <f>IF(OR(F386=Localization!$C$117,F386=5),4,IF(OR(F386=Localization!$C$118,F386=4),2,IF(OR(F386=Localization!$C$119,F386=3),0,IF(OR(F386=Localization!$C$120,F386=2),-1,IF(OR(F386=Localization!$C$121,F386=1),-2)))))</f>
        <v>0</v>
      </c>
      <c r="AB386" t="b">
        <f>IF(OR(G386=Localization!$C$123,G386=5),-2,IF(OR(G386=Localization!$C$124,G386=4),-1,IF(OR(G386=Localization!$C$125,G386=3),0,IF(OR(G386=Localization!$C$126,G386=2),2,IF(OR(G386=Localization!$C$127,G386=1),4)))))</f>
        <v>0</v>
      </c>
      <c r="AC386" t="b">
        <f>IF(OR(H386=Localization!$C$117,H386=5),4,IF(OR(H386=Localization!$C$118,H386=4),2,IF(OR(H386=Localization!$C$119,H386=3),0,IF(OR(H386=Localization!$C$120,H386=2),-1,IF(OR(H386=Localization!$C$121,H386=1),-2)))))</f>
        <v>0</v>
      </c>
      <c r="AD386" t="b">
        <f>IF(OR(I386=Localization!$C$123,I386=5),-2,IF(OR(I386=Localization!$C$124,I386=4),-1,IF(OR(I386=Localization!$C$125,I386=3),0,IF(OR(I386=Localization!$C$126,I386=2),2,IF(OR(I386=Localization!$C$127,I386=1),4)))))</f>
        <v>0</v>
      </c>
      <c r="AE386" t="b">
        <f>IF(OR(J386=Localization!$C$117,J386=5),4,IF(OR(J386=Localization!$C$118,J386=4),2,IF(OR(J386=Localization!$C$119,J386=3),0,IF(OR(J386=Localization!$C$120,J386=2),-1,IF(OR(J386=Localization!$C$121,J386=1),-2)))))</f>
        <v>0</v>
      </c>
      <c r="AF386" t="b">
        <f>IF(OR(K386=Localization!$C$123,K386=5),-2,IF(OR(K386=Localization!$C$124,K386=4),-1,IF(OR(K386=Localization!$C$125,K386=3),0,IF(OR(K386=Localization!$C$126,K386=2),2,IF(OR(K386=Localization!$C$127,K386=1),4)))))</f>
        <v>0</v>
      </c>
      <c r="AG386" t="b">
        <f>IF(OR(L386=Localization!$C$117,L386=5),4,IF(OR(L386=Localization!$C$118,L386=4),2,IF(OR(L386=Localization!$C$119,L386=3),0,IF(OR(L386=Localization!$C$120,L386=2),-1,IF(OR(L386=Localization!$C$121,L386=1),-2)))))</f>
        <v>0</v>
      </c>
      <c r="AH386" t="b">
        <f>IF(OR(M386=Localization!$C$123,M386=5),-2,IF(OR(M386=Localization!$C$124,M386=4),-1,IF(OR(M386=Localization!$C$125,M386=3),0,IF(OR(M386=Localization!$C$126,M386=2),2,IF(OR(M386=Localization!$C$127,M386=1),4)))))</f>
        <v>0</v>
      </c>
      <c r="AI386" t="b">
        <f>IF(OR(N386=Localization!$C$117,N386=5),4,IF(OR(N386=Localization!$C$118,N386=4),2,IF(OR(N386=Localization!$C$119,N386=3),0,IF(OR(N386=Localization!$C$120,N386=2),-1,IF(OR(N386=Localization!$C$121,N386=1),-2)))))</f>
        <v>0</v>
      </c>
      <c r="AJ386" t="b">
        <f>IF(OR(O386=Localization!$C$123,O386=5),-2,IF(OR(O386=Localization!$C$124,O386=4),-1,IF(OR(O386=Localization!$C$125,O386=3),0,IF(OR(O386=Localization!$C$126,O386=2),2,IF(OR(O386=Localization!$C$127,O386=1),4)))))</f>
        <v>0</v>
      </c>
      <c r="AK386" t="b">
        <f>IF(OR(P386=Localization!$C$117,P386=5),4,IF(OR(P386=Localization!$C$118,P386=4),2,IF(OR(P386=Localization!$C$119,P386=3),0,IF(OR(P386=Localization!$C$120,P386=2),-1,IF(OR(P386=Localization!$C$121,P386=1),-2)))))</f>
        <v>0</v>
      </c>
      <c r="AL386" t="b">
        <f>IF(OR(Q386=Localization!$C$123,Q386=5),-2,IF(OR(Q386=Localization!$C$124,Q386=4),-1,IF(OR(Q386=Localization!$C$125,Q386=3),0,IF(OR(Q386=Localization!$C$126,Q386=2),2,IF(OR(Q386=Localization!$C$127,Q386=1),4)))))</f>
        <v>0</v>
      </c>
      <c r="AM386" t="b">
        <f>IF(OR(R386=Localization!$C$117,R386=5),4,IF(OR(R386=Localization!$C$118,R386=4),2,IF(OR(R386=Localization!$C$119,R386=3),0,IF(OR(R386=Localization!$C$120,R386=2),-1,IF(OR(R386=Localization!$C$121,R386=1),-2)))))</f>
        <v>0</v>
      </c>
      <c r="AN386" t="b">
        <f>IF(OR(S386=Localization!$C$123,S386=5),-2,IF(OR(S386=Localization!$C$124,S386=4),-1,IF(OR(S386=Localization!$C$125,S386=3),0,IF(OR(S386=Localization!$C$126,S386=2),2,IF(OR(S386=Localization!$C$127,S386=1),4)))))</f>
        <v>0</v>
      </c>
      <c r="AO386" t="b">
        <f>IF(OR(T386=Localization!$C$117,T386=5),4,IF(OR(T386=Localization!$C$118,T386=4),2,IF(OR(T386=Localization!$C$119,T386=3),0,IF(OR(T386=Localization!$C$120,T386=2),-1,IF(OR(T386=Localization!$C$121,T386=1),-2)))))</f>
        <v>0</v>
      </c>
      <c r="AP386" t="b">
        <f>IF(OR(U386=Localization!$C$123,U386=5),-2,IF(OR(U386=Localization!$C$124,U386=4),-1,IF(OR(U386=Localization!$C$125,U386=3),0,IF(OR(U386=Localization!$C$126,U386=2),2,IF(OR(U386=Localization!$C$127,U386=1),4)))))</f>
        <v>0</v>
      </c>
      <c r="AR386" t="str">
        <f t="shared" si="112"/>
        <v>ЛОЖЬЛОЖЬ</v>
      </c>
      <c r="AS386" t="str">
        <f t="shared" si="113"/>
        <v>ЛОЖЬЛОЖЬ</v>
      </c>
      <c r="AT386" t="str">
        <f t="shared" si="114"/>
        <v>ЛОЖЬЛОЖЬ</v>
      </c>
      <c r="AU386" t="str">
        <f t="shared" si="115"/>
        <v>ЛОЖЬЛОЖЬ</v>
      </c>
      <c r="AV386" t="str">
        <f t="shared" si="116"/>
        <v>ЛОЖЬЛОЖЬ</v>
      </c>
      <c r="AW386" t="str">
        <f t="shared" si="117"/>
        <v>ЛОЖЬЛОЖЬ</v>
      </c>
      <c r="AX386" t="str">
        <f t="shared" si="118"/>
        <v>ЛОЖЬЛОЖЬ</v>
      </c>
      <c r="AY386" t="str">
        <f t="shared" si="119"/>
        <v>ЛОЖЬЛОЖЬ</v>
      </c>
      <c r="AZ386" t="str">
        <f t="shared" si="120"/>
        <v>ЛОЖЬЛОЖЬ</v>
      </c>
      <c r="BA386" t="str">
        <f t="shared" si="121"/>
        <v>ЛОЖЬЛОЖЬ</v>
      </c>
      <c r="BC386" t="str">
        <f t="shared" si="122"/>
        <v/>
      </c>
      <c r="BD386" t="str">
        <f t="shared" si="123"/>
        <v/>
      </c>
      <c r="BE386" t="str">
        <f t="shared" si="124"/>
        <v/>
      </c>
      <c r="BF386" t="str">
        <f t="shared" si="125"/>
        <v/>
      </c>
      <c r="BG386" t="str">
        <f t="shared" si="126"/>
        <v/>
      </c>
      <c r="BH386" t="str">
        <f t="shared" si="127"/>
        <v/>
      </c>
      <c r="BI386" t="str">
        <f t="shared" si="128"/>
        <v/>
      </c>
      <c r="BJ386" t="str">
        <f t="shared" si="129"/>
        <v/>
      </c>
      <c r="BK386" t="str">
        <f t="shared" si="130"/>
        <v/>
      </c>
      <c r="BL386" t="str">
        <f t="shared" si="131"/>
        <v/>
      </c>
    </row>
    <row r="387" spans="23:64" x14ac:dyDescent="0.25">
      <c r="W387" t="b">
        <f>IF(OR(B387=Localization!$C$117,B387=5),4,IF(OR(B387=Localization!$C$118,B387=4),2,IF(OR(B387=Localization!$C$119,B387=3),0,IF(OR(B387=Localization!$C$120,B387=2),-1,IF(OR(B387=Localization!$C$121,B387=1),-2)))))</f>
        <v>0</v>
      </c>
      <c r="X387" t="b">
        <f>IF(OR(C387=Localization!$C$123,C387=5),-2,IF(OR(C387=Localization!$C$124,C387=4),-1,IF(OR(C387=Localization!$C$125,C387=3),0,IF(OR(C387=Localization!$C$126,C387=2),2,IF(OR(C387=Localization!$C$127,C387=1),4)))))</f>
        <v>0</v>
      </c>
      <c r="Y387" t="b">
        <f>IF(OR(D387=Localization!$C$117,D387=5),4,IF(OR(D387=Localization!$C$118,D387=4),2,IF(OR(D387=Localization!$C$119,D387=3),0,IF(OR(D387=Localization!$C$120,D387=2),-1,IF(OR(D387=Localization!$C$121,D387=1),-2)))))</f>
        <v>0</v>
      </c>
      <c r="Z387" t="b">
        <f>IF(OR(E387=Localization!$C$123,E387=5),-2,IF(OR(E387=Localization!$C$124,E387=4),-1,IF(OR(E387=Localization!$C$125,E387=3),0,IF(OR(E387=Localization!$C$126,E387=2),2,IF(OR(E387=Localization!$C$127,E387=1),4)))))</f>
        <v>0</v>
      </c>
      <c r="AA387" t="b">
        <f>IF(OR(F387=Localization!$C$117,F387=5),4,IF(OR(F387=Localization!$C$118,F387=4),2,IF(OR(F387=Localization!$C$119,F387=3),0,IF(OR(F387=Localization!$C$120,F387=2),-1,IF(OR(F387=Localization!$C$121,F387=1),-2)))))</f>
        <v>0</v>
      </c>
      <c r="AB387" t="b">
        <f>IF(OR(G387=Localization!$C$123,G387=5),-2,IF(OR(G387=Localization!$C$124,G387=4),-1,IF(OR(G387=Localization!$C$125,G387=3),0,IF(OR(G387=Localization!$C$126,G387=2),2,IF(OR(G387=Localization!$C$127,G387=1),4)))))</f>
        <v>0</v>
      </c>
      <c r="AC387" t="b">
        <f>IF(OR(H387=Localization!$C$117,H387=5),4,IF(OR(H387=Localization!$C$118,H387=4),2,IF(OR(H387=Localization!$C$119,H387=3),0,IF(OR(H387=Localization!$C$120,H387=2),-1,IF(OR(H387=Localization!$C$121,H387=1),-2)))))</f>
        <v>0</v>
      </c>
      <c r="AD387" t="b">
        <f>IF(OR(I387=Localization!$C$123,I387=5),-2,IF(OR(I387=Localization!$C$124,I387=4),-1,IF(OR(I387=Localization!$C$125,I387=3),0,IF(OR(I387=Localization!$C$126,I387=2),2,IF(OR(I387=Localization!$C$127,I387=1),4)))))</f>
        <v>0</v>
      </c>
      <c r="AE387" t="b">
        <f>IF(OR(J387=Localization!$C$117,J387=5),4,IF(OR(J387=Localization!$C$118,J387=4),2,IF(OR(J387=Localization!$C$119,J387=3),0,IF(OR(J387=Localization!$C$120,J387=2),-1,IF(OR(J387=Localization!$C$121,J387=1),-2)))))</f>
        <v>0</v>
      </c>
      <c r="AF387" t="b">
        <f>IF(OR(K387=Localization!$C$123,K387=5),-2,IF(OR(K387=Localization!$C$124,K387=4),-1,IF(OR(K387=Localization!$C$125,K387=3),0,IF(OR(K387=Localization!$C$126,K387=2),2,IF(OR(K387=Localization!$C$127,K387=1),4)))))</f>
        <v>0</v>
      </c>
      <c r="AG387" t="b">
        <f>IF(OR(L387=Localization!$C$117,L387=5),4,IF(OR(L387=Localization!$C$118,L387=4),2,IF(OR(L387=Localization!$C$119,L387=3),0,IF(OR(L387=Localization!$C$120,L387=2),-1,IF(OR(L387=Localization!$C$121,L387=1),-2)))))</f>
        <v>0</v>
      </c>
      <c r="AH387" t="b">
        <f>IF(OR(M387=Localization!$C$123,M387=5),-2,IF(OR(M387=Localization!$C$124,M387=4),-1,IF(OR(M387=Localization!$C$125,M387=3),0,IF(OR(M387=Localization!$C$126,M387=2),2,IF(OR(M387=Localization!$C$127,M387=1),4)))))</f>
        <v>0</v>
      </c>
      <c r="AI387" t="b">
        <f>IF(OR(N387=Localization!$C$117,N387=5),4,IF(OR(N387=Localization!$C$118,N387=4),2,IF(OR(N387=Localization!$C$119,N387=3),0,IF(OR(N387=Localization!$C$120,N387=2),-1,IF(OR(N387=Localization!$C$121,N387=1),-2)))))</f>
        <v>0</v>
      </c>
      <c r="AJ387" t="b">
        <f>IF(OR(O387=Localization!$C$123,O387=5),-2,IF(OR(O387=Localization!$C$124,O387=4),-1,IF(OR(O387=Localization!$C$125,O387=3),0,IF(OR(O387=Localization!$C$126,O387=2),2,IF(OR(O387=Localization!$C$127,O387=1),4)))))</f>
        <v>0</v>
      </c>
      <c r="AK387" t="b">
        <f>IF(OR(P387=Localization!$C$117,P387=5),4,IF(OR(P387=Localization!$C$118,P387=4),2,IF(OR(P387=Localization!$C$119,P387=3),0,IF(OR(P387=Localization!$C$120,P387=2),-1,IF(OR(P387=Localization!$C$121,P387=1),-2)))))</f>
        <v>0</v>
      </c>
      <c r="AL387" t="b">
        <f>IF(OR(Q387=Localization!$C$123,Q387=5),-2,IF(OR(Q387=Localization!$C$124,Q387=4),-1,IF(OR(Q387=Localization!$C$125,Q387=3),0,IF(OR(Q387=Localization!$C$126,Q387=2),2,IF(OR(Q387=Localization!$C$127,Q387=1),4)))))</f>
        <v>0</v>
      </c>
      <c r="AM387" t="b">
        <f>IF(OR(R387=Localization!$C$117,R387=5),4,IF(OR(R387=Localization!$C$118,R387=4),2,IF(OR(R387=Localization!$C$119,R387=3),0,IF(OR(R387=Localization!$C$120,R387=2),-1,IF(OR(R387=Localization!$C$121,R387=1),-2)))))</f>
        <v>0</v>
      </c>
      <c r="AN387" t="b">
        <f>IF(OR(S387=Localization!$C$123,S387=5),-2,IF(OR(S387=Localization!$C$124,S387=4),-1,IF(OR(S387=Localization!$C$125,S387=3),0,IF(OR(S387=Localization!$C$126,S387=2),2,IF(OR(S387=Localization!$C$127,S387=1),4)))))</f>
        <v>0</v>
      </c>
      <c r="AO387" t="b">
        <f>IF(OR(T387=Localization!$C$117,T387=5),4,IF(OR(T387=Localization!$C$118,T387=4),2,IF(OR(T387=Localization!$C$119,T387=3),0,IF(OR(T387=Localization!$C$120,T387=2),-1,IF(OR(T387=Localization!$C$121,T387=1),-2)))))</f>
        <v>0</v>
      </c>
      <c r="AP387" t="b">
        <f>IF(OR(U387=Localization!$C$123,U387=5),-2,IF(OR(U387=Localization!$C$124,U387=4),-1,IF(OR(U387=Localization!$C$125,U387=3),0,IF(OR(U387=Localization!$C$126,U387=2),2,IF(OR(U387=Localization!$C$127,U387=1),4)))))</f>
        <v>0</v>
      </c>
      <c r="AR387" t="str">
        <f t="shared" si="112"/>
        <v>ЛОЖЬЛОЖЬ</v>
      </c>
      <c r="AS387" t="str">
        <f t="shared" si="113"/>
        <v>ЛОЖЬЛОЖЬ</v>
      </c>
      <c r="AT387" t="str">
        <f t="shared" si="114"/>
        <v>ЛОЖЬЛОЖЬ</v>
      </c>
      <c r="AU387" t="str">
        <f t="shared" si="115"/>
        <v>ЛОЖЬЛОЖЬ</v>
      </c>
      <c r="AV387" t="str">
        <f t="shared" si="116"/>
        <v>ЛОЖЬЛОЖЬ</v>
      </c>
      <c r="AW387" t="str">
        <f t="shared" si="117"/>
        <v>ЛОЖЬЛОЖЬ</v>
      </c>
      <c r="AX387" t="str">
        <f t="shared" si="118"/>
        <v>ЛОЖЬЛОЖЬ</v>
      </c>
      <c r="AY387" t="str">
        <f t="shared" si="119"/>
        <v>ЛОЖЬЛОЖЬ</v>
      </c>
      <c r="AZ387" t="str">
        <f t="shared" si="120"/>
        <v>ЛОЖЬЛОЖЬ</v>
      </c>
      <c r="BA387" t="str">
        <f t="shared" si="121"/>
        <v>ЛОЖЬЛОЖЬ</v>
      </c>
      <c r="BC387" t="str">
        <f t="shared" si="122"/>
        <v/>
      </c>
      <c r="BD387" t="str">
        <f t="shared" si="123"/>
        <v/>
      </c>
      <c r="BE387" t="str">
        <f t="shared" si="124"/>
        <v/>
      </c>
      <c r="BF387" t="str">
        <f t="shared" si="125"/>
        <v/>
      </c>
      <c r="BG387" t="str">
        <f t="shared" si="126"/>
        <v/>
      </c>
      <c r="BH387" t="str">
        <f t="shared" si="127"/>
        <v/>
      </c>
      <c r="BI387" t="str">
        <f t="shared" si="128"/>
        <v/>
      </c>
      <c r="BJ387" t="str">
        <f t="shared" si="129"/>
        <v/>
      </c>
      <c r="BK387" t="str">
        <f t="shared" si="130"/>
        <v/>
      </c>
      <c r="BL387" t="str">
        <f t="shared" si="131"/>
        <v/>
      </c>
    </row>
    <row r="388" spans="23:64" x14ac:dyDescent="0.25">
      <c r="W388" t="b">
        <f>IF(OR(B388=Localization!$C$117,B388=5),4,IF(OR(B388=Localization!$C$118,B388=4),2,IF(OR(B388=Localization!$C$119,B388=3),0,IF(OR(B388=Localization!$C$120,B388=2),-1,IF(OR(B388=Localization!$C$121,B388=1),-2)))))</f>
        <v>0</v>
      </c>
      <c r="X388" t="b">
        <f>IF(OR(C388=Localization!$C$123,C388=5),-2,IF(OR(C388=Localization!$C$124,C388=4),-1,IF(OR(C388=Localization!$C$125,C388=3),0,IF(OR(C388=Localization!$C$126,C388=2),2,IF(OR(C388=Localization!$C$127,C388=1),4)))))</f>
        <v>0</v>
      </c>
      <c r="Y388" t="b">
        <f>IF(OR(D388=Localization!$C$117,D388=5),4,IF(OR(D388=Localization!$C$118,D388=4),2,IF(OR(D388=Localization!$C$119,D388=3),0,IF(OR(D388=Localization!$C$120,D388=2),-1,IF(OR(D388=Localization!$C$121,D388=1),-2)))))</f>
        <v>0</v>
      </c>
      <c r="Z388" t="b">
        <f>IF(OR(E388=Localization!$C$123,E388=5),-2,IF(OR(E388=Localization!$C$124,E388=4),-1,IF(OR(E388=Localization!$C$125,E388=3),0,IF(OR(E388=Localization!$C$126,E388=2),2,IF(OR(E388=Localization!$C$127,E388=1),4)))))</f>
        <v>0</v>
      </c>
      <c r="AA388" t="b">
        <f>IF(OR(F388=Localization!$C$117,F388=5),4,IF(OR(F388=Localization!$C$118,F388=4),2,IF(OR(F388=Localization!$C$119,F388=3),0,IF(OR(F388=Localization!$C$120,F388=2),-1,IF(OR(F388=Localization!$C$121,F388=1),-2)))))</f>
        <v>0</v>
      </c>
      <c r="AB388" t="b">
        <f>IF(OR(G388=Localization!$C$123,G388=5),-2,IF(OR(G388=Localization!$C$124,G388=4),-1,IF(OR(G388=Localization!$C$125,G388=3),0,IF(OR(G388=Localization!$C$126,G388=2),2,IF(OR(G388=Localization!$C$127,G388=1),4)))))</f>
        <v>0</v>
      </c>
      <c r="AC388" t="b">
        <f>IF(OR(H388=Localization!$C$117,H388=5),4,IF(OR(H388=Localization!$C$118,H388=4),2,IF(OR(H388=Localization!$C$119,H388=3),0,IF(OR(H388=Localization!$C$120,H388=2),-1,IF(OR(H388=Localization!$C$121,H388=1),-2)))))</f>
        <v>0</v>
      </c>
      <c r="AD388" t="b">
        <f>IF(OR(I388=Localization!$C$123,I388=5),-2,IF(OR(I388=Localization!$C$124,I388=4),-1,IF(OR(I388=Localization!$C$125,I388=3),0,IF(OR(I388=Localization!$C$126,I388=2),2,IF(OR(I388=Localization!$C$127,I388=1),4)))))</f>
        <v>0</v>
      </c>
      <c r="AE388" t="b">
        <f>IF(OR(J388=Localization!$C$117,J388=5),4,IF(OR(J388=Localization!$C$118,J388=4),2,IF(OR(J388=Localization!$C$119,J388=3),0,IF(OR(J388=Localization!$C$120,J388=2),-1,IF(OR(J388=Localization!$C$121,J388=1),-2)))))</f>
        <v>0</v>
      </c>
      <c r="AF388" t="b">
        <f>IF(OR(K388=Localization!$C$123,K388=5),-2,IF(OR(K388=Localization!$C$124,K388=4),-1,IF(OR(K388=Localization!$C$125,K388=3),0,IF(OR(K388=Localization!$C$126,K388=2),2,IF(OR(K388=Localization!$C$127,K388=1),4)))))</f>
        <v>0</v>
      </c>
      <c r="AG388" t="b">
        <f>IF(OR(L388=Localization!$C$117,L388=5),4,IF(OR(L388=Localization!$C$118,L388=4),2,IF(OR(L388=Localization!$C$119,L388=3),0,IF(OR(L388=Localization!$C$120,L388=2),-1,IF(OR(L388=Localization!$C$121,L388=1),-2)))))</f>
        <v>0</v>
      </c>
      <c r="AH388" t="b">
        <f>IF(OR(M388=Localization!$C$123,M388=5),-2,IF(OR(M388=Localization!$C$124,M388=4),-1,IF(OR(M388=Localization!$C$125,M388=3),0,IF(OR(M388=Localization!$C$126,M388=2),2,IF(OR(M388=Localization!$C$127,M388=1),4)))))</f>
        <v>0</v>
      </c>
      <c r="AI388" t="b">
        <f>IF(OR(N388=Localization!$C$117,N388=5),4,IF(OR(N388=Localization!$C$118,N388=4),2,IF(OR(N388=Localization!$C$119,N388=3),0,IF(OR(N388=Localization!$C$120,N388=2),-1,IF(OR(N388=Localization!$C$121,N388=1),-2)))))</f>
        <v>0</v>
      </c>
      <c r="AJ388" t="b">
        <f>IF(OR(O388=Localization!$C$123,O388=5),-2,IF(OR(O388=Localization!$C$124,O388=4),-1,IF(OR(O388=Localization!$C$125,O388=3),0,IF(OR(O388=Localization!$C$126,O388=2),2,IF(OR(O388=Localization!$C$127,O388=1),4)))))</f>
        <v>0</v>
      </c>
      <c r="AK388" t="b">
        <f>IF(OR(P388=Localization!$C$117,P388=5),4,IF(OR(P388=Localization!$C$118,P388=4),2,IF(OR(P388=Localization!$C$119,P388=3),0,IF(OR(P388=Localization!$C$120,P388=2),-1,IF(OR(P388=Localization!$C$121,P388=1),-2)))))</f>
        <v>0</v>
      </c>
      <c r="AL388" t="b">
        <f>IF(OR(Q388=Localization!$C$123,Q388=5),-2,IF(OR(Q388=Localization!$C$124,Q388=4),-1,IF(OR(Q388=Localization!$C$125,Q388=3),0,IF(OR(Q388=Localization!$C$126,Q388=2),2,IF(OR(Q388=Localization!$C$127,Q388=1),4)))))</f>
        <v>0</v>
      </c>
      <c r="AM388" t="b">
        <f>IF(OR(R388=Localization!$C$117,R388=5),4,IF(OR(R388=Localization!$C$118,R388=4),2,IF(OR(R388=Localization!$C$119,R388=3),0,IF(OR(R388=Localization!$C$120,R388=2),-1,IF(OR(R388=Localization!$C$121,R388=1),-2)))))</f>
        <v>0</v>
      </c>
      <c r="AN388" t="b">
        <f>IF(OR(S388=Localization!$C$123,S388=5),-2,IF(OR(S388=Localization!$C$124,S388=4),-1,IF(OR(S388=Localization!$C$125,S388=3),0,IF(OR(S388=Localization!$C$126,S388=2),2,IF(OR(S388=Localization!$C$127,S388=1),4)))))</f>
        <v>0</v>
      </c>
      <c r="AO388" t="b">
        <f>IF(OR(T388=Localization!$C$117,T388=5),4,IF(OR(T388=Localization!$C$118,T388=4),2,IF(OR(T388=Localization!$C$119,T388=3),0,IF(OR(T388=Localization!$C$120,T388=2),-1,IF(OR(T388=Localization!$C$121,T388=1),-2)))))</f>
        <v>0</v>
      </c>
      <c r="AP388" t="b">
        <f>IF(OR(U388=Localization!$C$123,U388=5),-2,IF(OR(U388=Localization!$C$124,U388=4),-1,IF(OR(U388=Localization!$C$125,U388=3),0,IF(OR(U388=Localization!$C$126,U388=2),2,IF(OR(U388=Localization!$C$127,U388=1),4)))))</f>
        <v>0</v>
      </c>
      <c r="AR388" t="str">
        <f t="shared" si="112"/>
        <v>ЛОЖЬЛОЖЬ</v>
      </c>
      <c r="AS388" t="str">
        <f t="shared" si="113"/>
        <v>ЛОЖЬЛОЖЬ</v>
      </c>
      <c r="AT388" t="str">
        <f t="shared" si="114"/>
        <v>ЛОЖЬЛОЖЬ</v>
      </c>
      <c r="AU388" t="str">
        <f t="shared" si="115"/>
        <v>ЛОЖЬЛОЖЬ</v>
      </c>
      <c r="AV388" t="str">
        <f t="shared" si="116"/>
        <v>ЛОЖЬЛОЖЬ</v>
      </c>
      <c r="AW388" t="str">
        <f t="shared" si="117"/>
        <v>ЛОЖЬЛОЖЬ</v>
      </c>
      <c r="AX388" t="str">
        <f t="shared" si="118"/>
        <v>ЛОЖЬЛОЖЬ</v>
      </c>
      <c r="AY388" t="str">
        <f t="shared" si="119"/>
        <v>ЛОЖЬЛОЖЬ</v>
      </c>
      <c r="AZ388" t="str">
        <f t="shared" si="120"/>
        <v>ЛОЖЬЛОЖЬ</v>
      </c>
      <c r="BA388" t="str">
        <f t="shared" si="121"/>
        <v>ЛОЖЬЛОЖЬ</v>
      </c>
      <c r="BC388" t="str">
        <f t="shared" si="122"/>
        <v/>
      </c>
      <c r="BD388" t="str">
        <f t="shared" si="123"/>
        <v/>
      </c>
      <c r="BE388" t="str">
        <f t="shared" si="124"/>
        <v/>
      </c>
      <c r="BF388" t="str">
        <f t="shared" si="125"/>
        <v/>
      </c>
      <c r="BG388" t="str">
        <f t="shared" si="126"/>
        <v/>
      </c>
      <c r="BH388" t="str">
        <f t="shared" si="127"/>
        <v/>
      </c>
      <c r="BI388" t="str">
        <f t="shared" si="128"/>
        <v/>
      </c>
      <c r="BJ388" t="str">
        <f t="shared" si="129"/>
        <v/>
      </c>
      <c r="BK388" t="str">
        <f t="shared" si="130"/>
        <v/>
      </c>
      <c r="BL388" t="str">
        <f t="shared" si="131"/>
        <v/>
      </c>
    </row>
    <row r="389" spans="23:64" x14ac:dyDescent="0.25">
      <c r="W389" t="b">
        <f>IF(OR(B389=Localization!$C$117,B389=5),4,IF(OR(B389=Localization!$C$118,B389=4),2,IF(OR(B389=Localization!$C$119,B389=3),0,IF(OR(B389=Localization!$C$120,B389=2),-1,IF(OR(B389=Localization!$C$121,B389=1),-2)))))</f>
        <v>0</v>
      </c>
      <c r="X389" t="b">
        <f>IF(OR(C389=Localization!$C$123,C389=5),-2,IF(OR(C389=Localization!$C$124,C389=4),-1,IF(OR(C389=Localization!$C$125,C389=3),0,IF(OR(C389=Localization!$C$126,C389=2),2,IF(OR(C389=Localization!$C$127,C389=1),4)))))</f>
        <v>0</v>
      </c>
      <c r="Y389" t="b">
        <f>IF(OR(D389=Localization!$C$117,D389=5),4,IF(OR(D389=Localization!$C$118,D389=4),2,IF(OR(D389=Localization!$C$119,D389=3),0,IF(OR(D389=Localization!$C$120,D389=2),-1,IF(OR(D389=Localization!$C$121,D389=1),-2)))))</f>
        <v>0</v>
      </c>
      <c r="Z389" t="b">
        <f>IF(OR(E389=Localization!$C$123,E389=5),-2,IF(OR(E389=Localization!$C$124,E389=4),-1,IF(OR(E389=Localization!$C$125,E389=3),0,IF(OR(E389=Localization!$C$126,E389=2),2,IF(OR(E389=Localization!$C$127,E389=1),4)))))</f>
        <v>0</v>
      </c>
      <c r="AA389" t="b">
        <f>IF(OR(F389=Localization!$C$117,F389=5),4,IF(OR(F389=Localization!$C$118,F389=4),2,IF(OR(F389=Localization!$C$119,F389=3),0,IF(OR(F389=Localization!$C$120,F389=2),-1,IF(OR(F389=Localization!$C$121,F389=1),-2)))))</f>
        <v>0</v>
      </c>
      <c r="AB389" t="b">
        <f>IF(OR(G389=Localization!$C$123,G389=5),-2,IF(OR(G389=Localization!$C$124,G389=4),-1,IF(OR(G389=Localization!$C$125,G389=3),0,IF(OR(G389=Localization!$C$126,G389=2),2,IF(OR(G389=Localization!$C$127,G389=1),4)))))</f>
        <v>0</v>
      </c>
      <c r="AC389" t="b">
        <f>IF(OR(H389=Localization!$C$117,H389=5),4,IF(OR(H389=Localization!$C$118,H389=4),2,IF(OR(H389=Localization!$C$119,H389=3),0,IF(OR(H389=Localization!$C$120,H389=2),-1,IF(OR(H389=Localization!$C$121,H389=1),-2)))))</f>
        <v>0</v>
      </c>
      <c r="AD389" t="b">
        <f>IF(OR(I389=Localization!$C$123,I389=5),-2,IF(OR(I389=Localization!$C$124,I389=4),-1,IF(OR(I389=Localization!$C$125,I389=3),0,IF(OR(I389=Localization!$C$126,I389=2),2,IF(OR(I389=Localization!$C$127,I389=1),4)))))</f>
        <v>0</v>
      </c>
      <c r="AE389" t="b">
        <f>IF(OR(J389=Localization!$C$117,J389=5),4,IF(OR(J389=Localization!$C$118,J389=4),2,IF(OR(J389=Localization!$C$119,J389=3),0,IF(OR(J389=Localization!$C$120,J389=2),-1,IF(OR(J389=Localization!$C$121,J389=1),-2)))))</f>
        <v>0</v>
      </c>
      <c r="AF389" t="b">
        <f>IF(OR(K389=Localization!$C$123,K389=5),-2,IF(OR(K389=Localization!$C$124,K389=4),-1,IF(OR(K389=Localization!$C$125,K389=3),0,IF(OR(K389=Localization!$C$126,K389=2),2,IF(OR(K389=Localization!$C$127,K389=1),4)))))</f>
        <v>0</v>
      </c>
      <c r="AG389" t="b">
        <f>IF(OR(L389=Localization!$C$117,L389=5),4,IF(OR(L389=Localization!$C$118,L389=4),2,IF(OR(L389=Localization!$C$119,L389=3),0,IF(OR(L389=Localization!$C$120,L389=2),-1,IF(OR(L389=Localization!$C$121,L389=1),-2)))))</f>
        <v>0</v>
      </c>
      <c r="AH389" t="b">
        <f>IF(OR(M389=Localization!$C$123,M389=5),-2,IF(OR(M389=Localization!$C$124,M389=4),-1,IF(OR(M389=Localization!$C$125,M389=3),0,IF(OR(M389=Localization!$C$126,M389=2),2,IF(OR(M389=Localization!$C$127,M389=1),4)))))</f>
        <v>0</v>
      </c>
      <c r="AI389" t="b">
        <f>IF(OR(N389=Localization!$C$117,N389=5),4,IF(OR(N389=Localization!$C$118,N389=4),2,IF(OR(N389=Localization!$C$119,N389=3),0,IF(OR(N389=Localization!$C$120,N389=2),-1,IF(OR(N389=Localization!$C$121,N389=1),-2)))))</f>
        <v>0</v>
      </c>
      <c r="AJ389" t="b">
        <f>IF(OR(O389=Localization!$C$123,O389=5),-2,IF(OR(O389=Localization!$C$124,O389=4),-1,IF(OR(O389=Localization!$C$125,O389=3),0,IF(OR(O389=Localization!$C$126,O389=2),2,IF(OR(O389=Localization!$C$127,O389=1),4)))))</f>
        <v>0</v>
      </c>
      <c r="AK389" t="b">
        <f>IF(OR(P389=Localization!$C$117,P389=5),4,IF(OR(P389=Localization!$C$118,P389=4),2,IF(OR(P389=Localization!$C$119,P389=3),0,IF(OR(P389=Localization!$C$120,P389=2),-1,IF(OR(P389=Localization!$C$121,P389=1),-2)))))</f>
        <v>0</v>
      </c>
      <c r="AL389" t="b">
        <f>IF(OR(Q389=Localization!$C$123,Q389=5),-2,IF(OR(Q389=Localization!$C$124,Q389=4),-1,IF(OR(Q389=Localization!$C$125,Q389=3),0,IF(OR(Q389=Localization!$C$126,Q389=2),2,IF(OR(Q389=Localization!$C$127,Q389=1),4)))))</f>
        <v>0</v>
      </c>
      <c r="AM389" t="b">
        <f>IF(OR(R389=Localization!$C$117,R389=5),4,IF(OR(R389=Localization!$C$118,R389=4),2,IF(OR(R389=Localization!$C$119,R389=3),0,IF(OR(R389=Localization!$C$120,R389=2),-1,IF(OR(R389=Localization!$C$121,R389=1),-2)))))</f>
        <v>0</v>
      </c>
      <c r="AN389" t="b">
        <f>IF(OR(S389=Localization!$C$123,S389=5),-2,IF(OR(S389=Localization!$C$124,S389=4),-1,IF(OR(S389=Localization!$C$125,S389=3),0,IF(OR(S389=Localization!$C$126,S389=2),2,IF(OR(S389=Localization!$C$127,S389=1),4)))))</f>
        <v>0</v>
      </c>
      <c r="AO389" t="b">
        <f>IF(OR(T389=Localization!$C$117,T389=5),4,IF(OR(T389=Localization!$C$118,T389=4),2,IF(OR(T389=Localization!$C$119,T389=3),0,IF(OR(T389=Localization!$C$120,T389=2),-1,IF(OR(T389=Localization!$C$121,T389=1),-2)))))</f>
        <v>0</v>
      </c>
      <c r="AP389" t="b">
        <f>IF(OR(U389=Localization!$C$123,U389=5),-2,IF(OR(U389=Localization!$C$124,U389=4),-1,IF(OR(U389=Localization!$C$125,U389=3),0,IF(OR(U389=Localization!$C$126,U389=2),2,IF(OR(U389=Localization!$C$127,U389=1),4)))))</f>
        <v>0</v>
      </c>
      <c r="AR389" t="str">
        <f t="shared" ref="AR389:AR452" si="132">CONCATENATE(W389,X389)</f>
        <v>ЛОЖЬЛОЖЬ</v>
      </c>
      <c r="AS389" t="str">
        <f t="shared" ref="AS389:AS452" si="133">CONCATENATE(Y389,Z389)</f>
        <v>ЛОЖЬЛОЖЬ</v>
      </c>
      <c r="AT389" t="str">
        <f t="shared" ref="AT389:AT452" si="134">CONCATENATE(AA389,AB389)</f>
        <v>ЛОЖЬЛОЖЬ</v>
      </c>
      <c r="AU389" t="str">
        <f t="shared" ref="AU389:AU452" si="135">CONCATENATE(AC389,AD389)</f>
        <v>ЛОЖЬЛОЖЬ</v>
      </c>
      <c r="AV389" t="str">
        <f t="shared" ref="AV389:AV452" si="136">CONCATENATE(AE389,AF389)</f>
        <v>ЛОЖЬЛОЖЬ</v>
      </c>
      <c r="AW389" t="str">
        <f t="shared" ref="AW389:AW452" si="137">CONCATENATE(AG389,AH389)</f>
        <v>ЛОЖЬЛОЖЬ</v>
      </c>
      <c r="AX389" t="str">
        <f t="shared" ref="AX389:AX452" si="138">CONCATENATE(AI389,AJ389)</f>
        <v>ЛОЖЬЛОЖЬ</v>
      </c>
      <c r="AY389" t="str">
        <f t="shared" ref="AY389:AY452" si="139">CONCATENATE(AK389,AL389)</f>
        <v>ЛОЖЬЛОЖЬ</v>
      </c>
      <c r="AZ389" t="str">
        <f t="shared" ref="AZ389:AZ452" si="140">CONCATENATE(AM389,AN389)</f>
        <v>ЛОЖЬЛОЖЬ</v>
      </c>
      <c r="BA389" t="str">
        <f t="shared" ref="BA389:BA452" si="141">CONCATENATE(AO389,AP389)</f>
        <v>ЛОЖЬЛОЖЬ</v>
      </c>
      <c r="BC389" t="str">
        <f t="shared" ref="BC389:BC452" si="142" xml:space="preserve"> IF(OR(AR389= "4-2", AR389= "2-1", AR389= "-12", AR389= "-24"),"Q",
  IF(
    OR(AR389= "4-1", AR389= "40", AR389= "42"),"A",
    IF(
      AR389= "44","P",
      IF(OR(AR389= "2-2",AR389="0-2",AR389="-1-2",AR389="-2-2",AR389="-2-1",AR389="-20",AR389="-22" ),"R",
              IF(
                OR(AR389= "24",AR389="04",AR389="-14"),"M",
                IF(
                  OR(AR389= "20",AR389="22",AR389="0-1",AR389="00",AR389="02",AR389="-1-1",AR389="-10"),"I",""
                )
              )
      )
    )
  )
)</f>
        <v/>
      </c>
      <c r="BD389" t="str">
        <f t="shared" ref="BD389:BD452" si="143" xml:space="preserve"> IF(OR(AS389= "4-2", AS389= "2-1", AS389= "-12", AS389= "-24"),"Q",
  IF(
    OR(AS389= "4-1", AS389= "40", AS389= "42"),"A",
    IF(
      AS389= "44","P",
      IF(OR(AS389= "2-2",AS389="0-2",AS389="-1-2",AS389="-2-2",AS389="-2-1",AS389="-20",AS389="-22" ),"R",
              IF(
                OR(AS389= "24",AS389="04",AS389="-14"),"M",
                IF(
                  OR(AS389= "20",AS389="22",AS389="0-1",AS389="00",AS389="02",AS389="-1-1",AS389="-10"),"I",""
                )
              )
      )
    )
  )
)</f>
        <v/>
      </c>
      <c r="BE389" t="str">
        <f t="shared" ref="BE389:BE452" si="144" xml:space="preserve"> IF(OR(AT389= "4-2", AT389= "2-1", AT389= "-12", AT389= "-24"),"Q",
  IF(
    OR(AT389= "4-1", AT389= "40", AT389= "42"),"A",
    IF(
      AT389= "44","P",
      IF(OR(AT389= "2-2",AT389="0-2",AT389="-1-2",AT389="-2-2",AT389="-2-1",AT389="-20",AT389="-22" ),"R",
              IF(
                OR(AT389= "24",AT389="04",AT389="-14"),"M",
                IF(
                  OR(AT389= "20",AT389="22",AT389="0-1",AT389="00",AT389="02",AT389="-1-1",AT389="-10"),"I",""
                )
              )
      )
    )
  )
)</f>
        <v/>
      </c>
      <c r="BF389" t="str">
        <f t="shared" ref="BF389:BF452" si="145" xml:space="preserve"> IF(OR(AU389= "4-2", AU389= "2-1", AU389= "-12", AU389= "-24"),"Q",
  IF(
    OR(AU389= "4-1", AU389= "40", AU389= "42"),"A",
    IF(
      AU389= "44","P",
      IF(OR(AU389= "2-2",AU389="0-2",AU389="-1-2",AU389="-2-2",AU389="-2-1",AU389="-20",AU389="-22" ),"R",
              IF(
                OR(AU389= "24",AU389="04",AU389="-14"),"M",
                IF(
                  OR(AU389= "20",AU389="22",AU389="0-1",AU389="00",AU389="02",AU389="-1-1",AU389="-10"),"I",""
                )
              )
      )
    )
  )
)</f>
        <v/>
      </c>
      <c r="BG389" t="str">
        <f t="shared" ref="BG389:BG452" si="146" xml:space="preserve"> IF(OR(AV389= "4-2", AV389= "2-1", AV389= "-12", AV389= "-24"),"Q",
  IF(
    OR(AV389= "4-1", AV389= "40", AV389= "42"),"A",
    IF(
      AV389= "44","P",
      IF(OR(AV389= "2-2",AV389="0-2",AV389="-1-2",AV389="-2-2",AV389="-2-1",AV389="-20",AV389="-22" ),"R",
              IF(
                OR(AV389= "24",AV389="04",AV389="-14"),"M",
                IF(
                  OR(AV389= "20",AV389="22",AV389="0-1",AV389="00",AV389="02",AV389="-1-1",AV389="-10"),"I",""
                )
              )
      )
    )
  )
)</f>
        <v/>
      </c>
      <c r="BH389" t="str">
        <f t="shared" ref="BH389:BH452" si="147" xml:space="preserve"> IF(OR(AW389= "4-2", AW389= "2-1", AW389= "-12", AW389= "-24"),"Q",
  IF(
    OR(AW389= "4-1", AW389= "40", AW389= "42"),"A",
    IF(
      AW389= "44","P",
      IF(OR(AW389= "2-2",AW389="0-2",AW389="-1-2",AW389="-2-2",AW389="-2-1",AW389="-20",AW389="-22" ),"R",
              IF(
                OR(AW389= "24",AW389="04",AW389="-14"),"M",
                IF(
                  OR(AW389= "20",AW389="22",AW389="0-1",AW389="00",AW389="02",AW389="-1-1",AW389="-10"),"I",""
                )
              )
      )
    )
  )
)</f>
        <v/>
      </c>
      <c r="BI389" t="str">
        <f t="shared" ref="BI389:BI452" si="148" xml:space="preserve"> IF(OR(AX389= "4-2", AX389= "2-1", AX389= "-12", AX389= "-24"),"Q",
  IF(
    OR(AX389= "4-1", AX389= "40", AX389= "42"),"A",
    IF(
      AX389= "44","P",
      IF(OR(AX389= "2-2",AX389="0-2",AX389="-1-2",AX389="-2-2",AX389="-2-1",AX389="-20",AX389="-22" ),"R",
              IF(
                OR(AX389= "24",AX389="04",AX389="-14"),"M",
                IF(
                  OR(AX389= "20",AX389="22",AX389="0-1",AX389="00",AX389="02",AX389="-1-1",AX389="-10"),"I",""
                )
              )
      )
    )
  )
)</f>
        <v/>
      </c>
      <c r="BJ389" t="str">
        <f t="shared" ref="BJ389:BJ452" si="149" xml:space="preserve"> IF(OR(AY389= "4-2", AY389= "2-1", AY389= "-12", AY389= "-24"),"Q",
  IF(
    OR(AY389= "4-1", AY389= "40", AY389= "42"),"A",
    IF(
      AY389= "44","P",
      IF(OR(AY389= "2-2",AY389="0-2",AY389="-1-2",AY389="-2-2",AY389="-2-1",AY389="-20",AY389="-22" ),"R",
              IF(
                OR(AY389= "24",AY389="04",AY389="-14"),"M",
                IF(
                  OR(AY389= "20",AY389="22",AY389="0-1",AY389="00",AY389="02",AY389="-1-1",AY389="-10"),"I",""
                )
              )
      )
    )
  )
)</f>
        <v/>
      </c>
      <c r="BK389" t="str">
        <f t="shared" ref="BK389:BK452" si="150" xml:space="preserve"> IF(OR(AZ389= "4-2", AZ389= "2-1", AZ389= "-12", AZ389= "-24"),"Q",
  IF(
    OR(AZ389= "4-1", AZ389= "40", AZ389= "42"),"A",
    IF(
      AZ389= "44","P",
      IF(OR(AZ389= "2-2",AZ389="0-2",AZ389="-1-2",AZ389="-2-2",AZ389="-2-1",AZ389="-20",AZ389="-22" ),"R",
              IF(
                OR(AZ389= "24",AZ389="04",AZ389="-14"),"M",
                IF(
                  OR(AZ389= "20",AZ389="22",AZ389="0-1",AZ389="00",AZ389="02",AZ389="-1-1",AZ389="-10"),"I",""
                )
              )
      )
    )
  )
)</f>
        <v/>
      </c>
      <c r="BL389" t="str">
        <f t="shared" ref="BL389:BL452" si="151" xml:space="preserve"> IF(OR(BA389= "4-2", BA389= "2-1", BA389= "-12", BA389= "-24"),"Q",
  IF(
    OR(BA389= "4-1", BA389= "40", BA389= "42"),"A",
    IF(
      BA389= "44","P",
      IF(OR(BA389= "2-2",BA389="0-2",BA389="-1-2",BA389="-2-2",BA389="-2-1",BA389="-20",BA389="-22" ),"R",
              IF(
                OR(BA389= "24",BA389="04",BA389="-14"),"M",
                IF(
                  OR(BA389= "20",BA389="22",BA389="0-1",BA389="00",BA389="02",BA389="-1-1",BA389="-10"),"I",""
                )
              )
      )
    )
  )
)</f>
        <v/>
      </c>
    </row>
    <row r="390" spans="23:64" x14ac:dyDescent="0.25">
      <c r="W390" t="b">
        <f>IF(OR(B390=Localization!$C$117,B390=5),4,IF(OR(B390=Localization!$C$118,B390=4),2,IF(OR(B390=Localization!$C$119,B390=3),0,IF(OR(B390=Localization!$C$120,B390=2),-1,IF(OR(B390=Localization!$C$121,B390=1),-2)))))</f>
        <v>0</v>
      </c>
      <c r="X390" t="b">
        <f>IF(OR(C390=Localization!$C$123,C390=5),-2,IF(OR(C390=Localization!$C$124,C390=4),-1,IF(OR(C390=Localization!$C$125,C390=3),0,IF(OR(C390=Localization!$C$126,C390=2),2,IF(OR(C390=Localization!$C$127,C390=1),4)))))</f>
        <v>0</v>
      </c>
      <c r="Y390" t="b">
        <f>IF(OR(D390=Localization!$C$117,D390=5),4,IF(OR(D390=Localization!$C$118,D390=4),2,IF(OR(D390=Localization!$C$119,D390=3),0,IF(OR(D390=Localization!$C$120,D390=2),-1,IF(OR(D390=Localization!$C$121,D390=1),-2)))))</f>
        <v>0</v>
      </c>
      <c r="Z390" t="b">
        <f>IF(OR(E390=Localization!$C$123,E390=5),-2,IF(OR(E390=Localization!$C$124,E390=4),-1,IF(OR(E390=Localization!$C$125,E390=3),0,IF(OR(E390=Localization!$C$126,E390=2),2,IF(OR(E390=Localization!$C$127,E390=1),4)))))</f>
        <v>0</v>
      </c>
      <c r="AA390" t="b">
        <f>IF(OR(F390=Localization!$C$117,F390=5),4,IF(OR(F390=Localization!$C$118,F390=4),2,IF(OR(F390=Localization!$C$119,F390=3),0,IF(OR(F390=Localization!$C$120,F390=2),-1,IF(OR(F390=Localization!$C$121,F390=1),-2)))))</f>
        <v>0</v>
      </c>
      <c r="AB390" t="b">
        <f>IF(OR(G390=Localization!$C$123,G390=5),-2,IF(OR(G390=Localization!$C$124,G390=4),-1,IF(OR(G390=Localization!$C$125,G390=3),0,IF(OR(G390=Localization!$C$126,G390=2),2,IF(OR(G390=Localization!$C$127,G390=1),4)))))</f>
        <v>0</v>
      </c>
      <c r="AC390" t="b">
        <f>IF(OR(H390=Localization!$C$117,H390=5),4,IF(OR(H390=Localization!$C$118,H390=4),2,IF(OR(H390=Localization!$C$119,H390=3),0,IF(OR(H390=Localization!$C$120,H390=2),-1,IF(OR(H390=Localization!$C$121,H390=1),-2)))))</f>
        <v>0</v>
      </c>
      <c r="AD390" t="b">
        <f>IF(OR(I390=Localization!$C$123,I390=5),-2,IF(OR(I390=Localization!$C$124,I390=4),-1,IF(OR(I390=Localization!$C$125,I390=3),0,IF(OR(I390=Localization!$C$126,I390=2),2,IF(OR(I390=Localization!$C$127,I390=1),4)))))</f>
        <v>0</v>
      </c>
      <c r="AE390" t="b">
        <f>IF(OR(J390=Localization!$C$117,J390=5),4,IF(OR(J390=Localization!$C$118,J390=4),2,IF(OR(J390=Localization!$C$119,J390=3),0,IF(OR(J390=Localization!$C$120,J390=2),-1,IF(OR(J390=Localization!$C$121,J390=1),-2)))))</f>
        <v>0</v>
      </c>
      <c r="AF390" t="b">
        <f>IF(OR(K390=Localization!$C$123,K390=5),-2,IF(OR(K390=Localization!$C$124,K390=4),-1,IF(OR(K390=Localization!$C$125,K390=3),0,IF(OR(K390=Localization!$C$126,K390=2),2,IF(OR(K390=Localization!$C$127,K390=1),4)))))</f>
        <v>0</v>
      </c>
      <c r="AG390" t="b">
        <f>IF(OR(L390=Localization!$C$117,L390=5),4,IF(OR(L390=Localization!$C$118,L390=4),2,IF(OR(L390=Localization!$C$119,L390=3),0,IF(OR(L390=Localization!$C$120,L390=2),-1,IF(OR(L390=Localization!$C$121,L390=1),-2)))))</f>
        <v>0</v>
      </c>
      <c r="AH390" t="b">
        <f>IF(OR(M390=Localization!$C$123,M390=5),-2,IF(OR(M390=Localization!$C$124,M390=4),-1,IF(OR(M390=Localization!$C$125,M390=3),0,IF(OR(M390=Localization!$C$126,M390=2),2,IF(OR(M390=Localization!$C$127,M390=1),4)))))</f>
        <v>0</v>
      </c>
      <c r="AI390" t="b">
        <f>IF(OR(N390=Localization!$C$117,N390=5),4,IF(OR(N390=Localization!$C$118,N390=4),2,IF(OR(N390=Localization!$C$119,N390=3),0,IF(OR(N390=Localization!$C$120,N390=2),-1,IF(OR(N390=Localization!$C$121,N390=1),-2)))))</f>
        <v>0</v>
      </c>
      <c r="AJ390" t="b">
        <f>IF(OR(O390=Localization!$C$123,O390=5),-2,IF(OR(O390=Localization!$C$124,O390=4),-1,IF(OR(O390=Localization!$C$125,O390=3),0,IF(OR(O390=Localization!$C$126,O390=2),2,IF(OR(O390=Localization!$C$127,O390=1),4)))))</f>
        <v>0</v>
      </c>
      <c r="AK390" t="b">
        <f>IF(OR(P390=Localization!$C$117,P390=5),4,IF(OR(P390=Localization!$C$118,P390=4),2,IF(OR(P390=Localization!$C$119,P390=3),0,IF(OR(P390=Localization!$C$120,P390=2),-1,IF(OR(P390=Localization!$C$121,P390=1),-2)))))</f>
        <v>0</v>
      </c>
      <c r="AL390" t="b">
        <f>IF(OR(Q390=Localization!$C$123,Q390=5),-2,IF(OR(Q390=Localization!$C$124,Q390=4),-1,IF(OR(Q390=Localization!$C$125,Q390=3),0,IF(OR(Q390=Localization!$C$126,Q390=2),2,IF(OR(Q390=Localization!$C$127,Q390=1),4)))))</f>
        <v>0</v>
      </c>
      <c r="AM390" t="b">
        <f>IF(OR(R390=Localization!$C$117,R390=5),4,IF(OR(R390=Localization!$C$118,R390=4),2,IF(OR(R390=Localization!$C$119,R390=3),0,IF(OR(R390=Localization!$C$120,R390=2),-1,IF(OR(R390=Localization!$C$121,R390=1),-2)))))</f>
        <v>0</v>
      </c>
      <c r="AN390" t="b">
        <f>IF(OR(S390=Localization!$C$123,S390=5),-2,IF(OR(S390=Localization!$C$124,S390=4),-1,IF(OR(S390=Localization!$C$125,S390=3),0,IF(OR(S390=Localization!$C$126,S390=2),2,IF(OR(S390=Localization!$C$127,S390=1),4)))))</f>
        <v>0</v>
      </c>
      <c r="AO390" t="b">
        <f>IF(OR(T390=Localization!$C$117,T390=5),4,IF(OR(T390=Localization!$C$118,T390=4),2,IF(OR(T390=Localization!$C$119,T390=3),0,IF(OR(T390=Localization!$C$120,T390=2),-1,IF(OR(T390=Localization!$C$121,T390=1),-2)))))</f>
        <v>0</v>
      </c>
      <c r="AP390" t="b">
        <f>IF(OR(U390=Localization!$C$123,U390=5),-2,IF(OR(U390=Localization!$C$124,U390=4),-1,IF(OR(U390=Localization!$C$125,U390=3),0,IF(OR(U390=Localization!$C$126,U390=2),2,IF(OR(U390=Localization!$C$127,U390=1),4)))))</f>
        <v>0</v>
      </c>
      <c r="AR390" t="str">
        <f t="shared" si="132"/>
        <v>ЛОЖЬЛОЖЬ</v>
      </c>
      <c r="AS390" t="str">
        <f t="shared" si="133"/>
        <v>ЛОЖЬЛОЖЬ</v>
      </c>
      <c r="AT390" t="str">
        <f t="shared" si="134"/>
        <v>ЛОЖЬЛОЖЬ</v>
      </c>
      <c r="AU390" t="str">
        <f t="shared" si="135"/>
        <v>ЛОЖЬЛОЖЬ</v>
      </c>
      <c r="AV390" t="str">
        <f t="shared" si="136"/>
        <v>ЛОЖЬЛОЖЬ</v>
      </c>
      <c r="AW390" t="str">
        <f t="shared" si="137"/>
        <v>ЛОЖЬЛОЖЬ</v>
      </c>
      <c r="AX390" t="str">
        <f t="shared" si="138"/>
        <v>ЛОЖЬЛОЖЬ</v>
      </c>
      <c r="AY390" t="str">
        <f t="shared" si="139"/>
        <v>ЛОЖЬЛОЖЬ</v>
      </c>
      <c r="AZ390" t="str">
        <f t="shared" si="140"/>
        <v>ЛОЖЬЛОЖЬ</v>
      </c>
      <c r="BA390" t="str">
        <f t="shared" si="141"/>
        <v>ЛОЖЬЛОЖЬ</v>
      </c>
      <c r="BC390" t="str">
        <f t="shared" si="142"/>
        <v/>
      </c>
      <c r="BD390" t="str">
        <f t="shared" si="143"/>
        <v/>
      </c>
      <c r="BE390" t="str">
        <f t="shared" si="144"/>
        <v/>
      </c>
      <c r="BF390" t="str">
        <f t="shared" si="145"/>
        <v/>
      </c>
      <c r="BG390" t="str">
        <f t="shared" si="146"/>
        <v/>
      </c>
      <c r="BH390" t="str">
        <f t="shared" si="147"/>
        <v/>
      </c>
      <c r="BI390" t="str">
        <f t="shared" si="148"/>
        <v/>
      </c>
      <c r="BJ390" t="str">
        <f t="shared" si="149"/>
        <v/>
      </c>
      <c r="BK390" t="str">
        <f t="shared" si="150"/>
        <v/>
      </c>
      <c r="BL390" t="str">
        <f t="shared" si="151"/>
        <v/>
      </c>
    </row>
    <row r="391" spans="23:64" x14ac:dyDescent="0.25">
      <c r="W391" t="b">
        <f>IF(OR(B391=Localization!$C$117,B391=5),4,IF(OR(B391=Localization!$C$118,B391=4),2,IF(OR(B391=Localization!$C$119,B391=3),0,IF(OR(B391=Localization!$C$120,B391=2),-1,IF(OR(B391=Localization!$C$121,B391=1),-2)))))</f>
        <v>0</v>
      </c>
      <c r="X391" t="b">
        <f>IF(OR(C391=Localization!$C$123,C391=5),-2,IF(OR(C391=Localization!$C$124,C391=4),-1,IF(OR(C391=Localization!$C$125,C391=3),0,IF(OR(C391=Localization!$C$126,C391=2),2,IF(OR(C391=Localization!$C$127,C391=1),4)))))</f>
        <v>0</v>
      </c>
      <c r="Y391" t="b">
        <f>IF(OR(D391=Localization!$C$117,D391=5),4,IF(OR(D391=Localization!$C$118,D391=4),2,IF(OR(D391=Localization!$C$119,D391=3),0,IF(OR(D391=Localization!$C$120,D391=2),-1,IF(OR(D391=Localization!$C$121,D391=1),-2)))))</f>
        <v>0</v>
      </c>
      <c r="Z391" t="b">
        <f>IF(OR(E391=Localization!$C$123,E391=5),-2,IF(OR(E391=Localization!$C$124,E391=4),-1,IF(OR(E391=Localization!$C$125,E391=3),0,IF(OR(E391=Localization!$C$126,E391=2),2,IF(OR(E391=Localization!$C$127,E391=1),4)))))</f>
        <v>0</v>
      </c>
      <c r="AA391" t="b">
        <f>IF(OR(F391=Localization!$C$117,F391=5),4,IF(OR(F391=Localization!$C$118,F391=4),2,IF(OR(F391=Localization!$C$119,F391=3),0,IF(OR(F391=Localization!$C$120,F391=2),-1,IF(OR(F391=Localization!$C$121,F391=1),-2)))))</f>
        <v>0</v>
      </c>
      <c r="AB391" t="b">
        <f>IF(OR(G391=Localization!$C$123,G391=5),-2,IF(OR(G391=Localization!$C$124,G391=4),-1,IF(OR(G391=Localization!$C$125,G391=3),0,IF(OR(G391=Localization!$C$126,G391=2),2,IF(OR(G391=Localization!$C$127,G391=1),4)))))</f>
        <v>0</v>
      </c>
      <c r="AC391" t="b">
        <f>IF(OR(H391=Localization!$C$117,H391=5),4,IF(OR(H391=Localization!$C$118,H391=4),2,IF(OR(H391=Localization!$C$119,H391=3),0,IF(OR(H391=Localization!$C$120,H391=2),-1,IF(OR(H391=Localization!$C$121,H391=1),-2)))))</f>
        <v>0</v>
      </c>
      <c r="AD391" t="b">
        <f>IF(OR(I391=Localization!$C$123,I391=5),-2,IF(OR(I391=Localization!$C$124,I391=4),-1,IF(OR(I391=Localization!$C$125,I391=3),0,IF(OR(I391=Localization!$C$126,I391=2),2,IF(OR(I391=Localization!$C$127,I391=1),4)))))</f>
        <v>0</v>
      </c>
      <c r="AE391" t="b">
        <f>IF(OR(J391=Localization!$C$117,J391=5),4,IF(OR(J391=Localization!$C$118,J391=4),2,IF(OR(J391=Localization!$C$119,J391=3),0,IF(OR(J391=Localization!$C$120,J391=2),-1,IF(OR(J391=Localization!$C$121,J391=1),-2)))))</f>
        <v>0</v>
      </c>
      <c r="AF391" t="b">
        <f>IF(OR(K391=Localization!$C$123,K391=5),-2,IF(OR(K391=Localization!$C$124,K391=4),-1,IF(OR(K391=Localization!$C$125,K391=3),0,IF(OR(K391=Localization!$C$126,K391=2),2,IF(OR(K391=Localization!$C$127,K391=1),4)))))</f>
        <v>0</v>
      </c>
      <c r="AG391" t="b">
        <f>IF(OR(L391=Localization!$C$117,L391=5),4,IF(OR(L391=Localization!$C$118,L391=4),2,IF(OR(L391=Localization!$C$119,L391=3),0,IF(OR(L391=Localization!$C$120,L391=2),-1,IF(OR(L391=Localization!$C$121,L391=1),-2)))))</f>
        <v>0</v>
      </c>
      <c r="AH391" t="b">
        <f>IF(OR(M391=Localization!$C$123,M391=5),-2,IF(OR(M391=Localization!$C$124,M391=4),-1,IF(OR(M391=Localization!$C$125,M391=3),0,IF(OR(M391=Localization!$C$126,M391=2),2,IF(OR(M391=Localization!$C$127,M391=1),4)))))</f>
        <v>0</v>
      </c>
      <c r="AI391" t="b">
        <f>IF(OR(N391=Localization!$C$117,N391=5),4,IF(OR(N391=Localization!$C$118,N391=4),2,IF(OR(N391=Localization!$C$119,N391=3),0,IF(OR(N391=Localization!$C$120,N391=2),-1,IF(OR(N391=Localization!$C$121,N391=1),-2)))))</f>
        <v>0</v>
      </c>
      <c r="AJ391" t="b">
        <f>IF(OR(O391=Localization!$C$123,O391=5),-2,IF(OR(O391=Localization!$C$124,O391=4),-1,IF(OR(O391=Localization!$C$125,O391=3),0,IF(OR(O391=Localization!$C$126,O391=2),2,IF(OR(O391=Localization!$C$127,O391=1),4)))))</f>
        <v>0</v>
      </c>
      <c r="AK391" t="b">
        <f>IF(OR(P391=Localization!$C$117,P391=5),4,IF(OR(P391=Localization!$C$118,P391=4),2,IF(OR(P391=Localization!$C$119,P391=3),0,IF(OR(P391=Localization!$C$120,P391=2),-1,IF(OR(P391=Localization!$C$121,P391=1),-2)))))</f>
        <v>0</v>
      </c>
      <c r="AL391" t="b">
        <f>IF(OR(Q391=Localization!$C$123,Q391=5),-2,IF(OR(Q391=Localization!$C$124,Q391=4),-1,IF(OR(Q391=Localization!$C$125,Q391=3),0,IF(OR(Q391=Localization!$C$126,Q391=2),2,IF(OR(Q391=Localization!$C$127,Q391=1),4)))))</f>
        <v>0</v>
      </c>
      <c r="AM391" t="b">
        <f>IF(OR(R391=Localization!$C$117,R391=5),4,IF(OR(R391=Localization!$C$118,R391=4),2,IF(OR(R391=Localization!$C$119,R391=3),0,IF(OR(R391=Localization!$C$120,R391=2),-1,IF(OR(R391=Localization!$C$121,R391=1),-2)))))</f>
        <v>0</v>
      </c>
      <c r="AN391" t="b">
        <f>IF(OR(S391=Localization!$C$123,S391=5),-2,IF(OR(S391=Localization!$C$124,S391=4),-1,IF(OR(S391=Localization!$C$125,S391=3),0,IF(OR(S391=Localization!$C$126,S391=2),2,IF(OR(S391=Localization!$C$127,S391=1),4)))))</f>
        <v>0</v>
      </c>
      <c r="AO391" t="b">
        <f>IF(OR(T391=Localization!$C$117,T391=5),4,IF(OR(T391=Localization!$C$118,T391=4),2,IF(OR(T391=Localization!$C$119,T391=3),0,IF(OR(T391=Localization!$C$120,T391=2),-1,IF(OR(T391=Localization!$C$121,T391=1),-2)))))</f>
        <v>0</v>
      </c>
      <c r="AP391" t="b">
        <f>IF(OR(U391=Localization!$C$123,U391=5),-2,IF(OR(U391=Localization!$C$124,U391=4),-1,IF(OR(U391=Localization!$C$125,U391=3),0,IF(OR(U391=Localization!$C$126,U391=2),2,IF(OR(U391=Localization!$C$127,U391=1),4)))))</f>
        <v>0</v>
      </c>
      <c r="AR391" t="str">
        <f t="shared" si="132"/>
        <v>ЛОЖЬЛОЖЬ</v>
      </c>
      <c r="AS391" t="str">
        <f t="shared" si="133"/>
        <v>ЛОЖЬЛОЖЬ</v>
      </c>
      <c r="AT391" t="str">
        <f t="shared" si="134"/>
        <v>ЛОЖЬЛОЖЬ</v>
      </c>
      <c r="AU391" t="str">
        <f t="shared" si="135"/>
        <v>ЛОЖЬЛОЖЬ</v>
      </c>
      <c r="AV391" t="str">
        <f t="shared" si="136"/>
        <v>ЛОЖЬЛОЖЬ</v>
      </c>
      <c r="AW391" t="str">
        <f t="shared" si="137"/>
        <v>ЛОЖЬЛОЖЬ</v>
      </c>
      <c r="AX391" t="str">
        <f t="shared" si="138"/>
        <v>ЛОЖЬЛОЖЬ</v>
      </c>
      <c r="AY391" t="str">
        <f t="shared" si="139"/>
        <v>ЛОЖЬЛОЖЬ</v>
      </c>
      <c r="AZ391" t="str">
        <f t="shared" si="140"/>
        <v>ЛОЖЬЛОЖЬ</v>
      </c>
      <c r="BA391" t="str">
        <f t="shared" si="141"/>
        <v>ЛОЖЬЛОЖЬ</v>
      </c>
      <c r="BC391" t="str">
        <f t="shared" si="142"/>
        <v/>
      </c>
      <c r="BD391" t="str">
        <f t="shared" si="143"/>
        <v/>
      </c>
      <c r="BE391" t="str">
        <f t="shared" si="144"/>
        <v/>
      </c>
      <c r="BF391" t="str">
        <f t="shared" si="145"/>
        <v/>
      </c>
      <c r="BG391" t="str">
        <f t="shared" si="146"/>
        <v/>
      </c>
      <c r="BH391" t="str">
        <f t="shared" si="147"/>
        <v/>
      </c>
      <c r="BI391" t="str">
        <f t="shared" si="148"/>
        <v/>
      </c>
      <c r="BJ391" t="str">
        <f t="shared" si="149"/>
        <v/>
      </c>
      <c r="BK391" t="str">
        <f t="shared" si="150"/>
        <v/>
      </c>
      <c r="BL391" t="str">
        <f t="shared" si="151"/>
        <v/>
      </c>
    </row>
    <row r="392" spans="23:64" x14ac:dyDescent="0.25">
      <c r="W392" t="b">
        <f>IF(OR(B392=Localization!$C$117,B392=5),4,IF(OR(B392=Localization!$C$118,B392=4),2,IF(OR(B392=Localization!$C$119,B392=3),0,IF(OR(B392=Localization!$C$120,B392=2),-1,IF(OR(B392=Localization!$C$121,B392=1),-2)))))</f>
        <v>0</v>
      </c>
      <c r="X392" t="b">
        <f>IF(OR(C392=Localization!$C$123,C392=5),-2,IF(OR(C392=Localization!$C$124,C392=4),-1,IF(OR(C392=Localization!$C$125,C392=3),0,IF(OR(C392=Localization!$C$126,C392=2),2,IF(OR(C392=Localization!$C$127,C392=1),4)))))</f>
        <v>0</v>
      </c>
      <c r="Y392" t="b">
        <f>IF(OR(D392=Localization!$C$117,D392=5),4,IF(OR(D392=Localization!$C$118,D392=4),2,IF(OR(D392=Localization!$C$119,D392=3),0,IF(OR(D392=Localization!$C$120,D392=2),-1,IF(OR(D392=Localization!$C$121,D392=1),-2)))))</f>
        <v>0</v>
      </c>
      <c r="Z392" t="b">
        <f>IF(OR(E392=Localization!$C$123,E392=5),-2,IF(OR(E392=Localization!$C$124,E392=4),-1,IF(OR(E392=Localization!$C$125,E392=3),0,IF(OR(E392=Localization!$C$126,E392=2),2,IF(OR(E392=Localization!$C$127,E392=1),4)))))</f>
        <v>0</v>
      </c>
      <c r="AA392" t="b">
        <f>IF(OR(F392=Localization!$C$117,F392=5),4,IF(OR(F392=Localization!$C$118,F392=4),2,IF(OR(F392=Localization!$C$119,F392=3),0,IF(OR(F392=Localization!$C$120,F392=2),-1,IF(OR(F392=Localization!$C$121,F392=1),-2)))))</f>
        <v>0</v>
      </c>
      <c r="AB392" t="b">
        <f>IF(OR(G392=Localization!$C$123,G392=5),-2,IF(OR(G392=Localization!$C$124,G392=4),-1,IF(OR(G392=Localization!$C$125,G392=3),0,IF(OR(G392=Localization!$C$126,G392=2),2,IF(OR(G392=Localization!$C$127,G392=1),4)))))</f>
        <v>0</v>
      </c>
      <c r="AC392" t="b">
        <f>IF(OR(H392=Localization!$C$117,H392=5),4,IF(OR(H392=Localization!$C$118,H392=4),2,IF(OR(H392=Localization!$C$119,H392=3),0,IF(OR(H392=Localization!$C$120,H392=2),-1,IF(OR(H392=Localization!$C$121,H392=1),-2)))))</f>
        <v>0</v>
      </c>
      <c r="AD392" t="b">
        <f>IF(OR(I392=Localization!$C$123,I392=5),-2,IF(OR(I392=Localization!$C$124,I392=4),-1,IF(OR(I392=Localization!$C$125,I392=3),0,IF(OR(I392=Localization!$C$126,I392=2),2,IF(OR(I392=Localization!$C$127,I392=1),4)))))</f>
        <v>0</v>
      </c>
      <c r="AE392" t="b">
        <f>IF(OR(J392=Localization!$C$117,J392=5),4,IF(OR(J392=Localization!$C$118,J392=4),2,IF(OR(J392=Localization!$C$119,J392=3),0,IF(OR(J392=Localization!$C$120,J392=2),-1,IF(OR(J392=Localization!$C$121,J392=1),-2)))))</f>
        <v>0</v>
      </c>
      <c r="AF392" t="b">
        <f>IF(OR(K392=Localization!$C$123,K392=5),-2,IF(OR(K392=Localization!$C$124,K392=4),-1,IF(OR(K392=Localization!$C$125,K392=3),0,IF(OR(K392=Localization!$C$126,K392=2),2,IF(OR(K392=Localization!$C$127,K392=1),4)))))</f>
        <v>0</v>
      </c>
      <c r="AG392" t="b">
        <f>IF(OR(L392=Localization!$C$117,L392=5),4,IF(OR(L392=Localization!$C$118,L392=4),2,IF(OR(L392=Localization!$C$119,L392=3),0,IF(OR(L392=Localization!$C$120,L392=2),-1,IF(OR(L392=Localization!$C$121,L392=1),-2)))))</f>
        <v>0</v>
      </c>
      <c r="AH392" t="b">
        <f>IF(OR(M392=Localization!$C$123,M392=5),-2,IF(OR(M392=Localization!$C$124,M392=4),-1,IF(OR(M392=Localization!$C$125,M392=3),0,IF(OR(M392=Localization!$C$126,M392=2),2,IF(OR(M392=Localization!$C$127,M392=1),4)))))</f>
        <v>0</v>
      </c>
      <c r="AI392" t="b">
        <f>IF(OR(N392=Localization!$C$117,N392=5),4,IF(OR(N392=Localization!$C$118,N392=4),2,IF(OR(N392=Localization!$C$119,N392=3),0,IF(OR(N392=Localization!$C$120,N392=2),-1,IF(OR(N392=Localization!$C$121,N392=1),-2)))))</f>
        <v>0</v>
      </c>
      <c r="AJ392" t="b">
        <f>IF(OR(O392=Localization!$C$123,O392=5),-2,IF(OR(O392=Localization!$C$124,O392=4),-1,IF(OR(O392=Localization!$C$125,O392=3),0,IF(OR(O392=Localization!$C$126,O392=2),2,IF(OR(O392=Localization!$C$127,O392=1),4)))))</f>
        <v>0</v>
      </c>
      <c r="AK392" t="b">
        <f>IF(OR(P392=Localization!$C$117,P392=5),4,IF(OR(P392=Localization!$C$118,P392=4),2,IF(OR(P392=Localization!$C$119,P392=3),0,IF(OR(P392=Localization!$C$120,P392=2),-1,IF(OR(P392=Localization!$C$121,P392=1),-2)))))</f>
        <v>0</v>
      </c>
      <c r="AL392" t="b">
        <f>IF(OR(Q392=Localization!$C$123,Q392=5),-2,IF(OR(Q392=Localization!$C$124,Q392=4),-1,IF(OR(Q392=Localization!$C$125,Q392=3),0,IF(OR(Q392=Localization!$C$126,Q392=2),2,IF(OR(Q392=Localization!$C$127,Q392=1),4)))))</f>
        <v>0</v>
      </c>
      <c r="AM392" t="b">
        <f>IF(OR(R392=Localization!$C$117,R392=5),4,IF(OR(R392=Localization!$C$118,R392=4),2,IF(OR(R392=Localization!$C$119,R392=3),0,IF(OR(R392=Localization!$C$120,R392=2),-1,IF(OR(R392=Localization!$C$121,R392=1),-2)))))</f>
        <v>0</v>
      </c>
      <c r="AN392" t="b">
        <f>IF(OR(S392=Localization!$C$123,S392=5),-2,IF(OR(S392=Localization!$C$124,S392=4),-1,IF(OR(S392=Localization!$C$125,S392=3),0,IF(OR(S392=Localization!$C$126,S392=2),2,IF(OR(S392=Localization!$C$127,S392=1),4)))))</f>
        <v>0</v>
      </c>
      <c r="AO392" t="b">
        <f>IF(OR(T392=Localization!$C$117,T392=5),4,IF(OR(T392=Localization!$C$118,T392=4),2,IF(OR(T392=Localization!$C$119,T392=3),0,IF(OR(T392=Localization!$C$120,T392=2),-1,IF(OR(T392=Localization!$C$121,T392=1),-2)))))</f>
        <v>0</v>
      </c>
      <c r="AP392" t="b">
        <f>IF(OR(U392=Localization!$C$123,U392=5),-2,IF(OR(U392=Localization!$C$124,U392=4),-1,IF(OR(U392=Localization!$C$125,U392=3),0,IF(OR(U392=Localization!$C$126,U392=2),2,IF(OR(U392=Localization!$C$127,U392=1),4)))))</f>
        <v>0</v>
      </c>
      <c r="AR392" t="str">
        <f t="shared" si="132"/>
        <v>ЛОЖЬЛОЖЬ</v>
      </c>
      <c r="AS392" t="str">
        <f t="shared" si="133"/>
        <v>ЛОЖЬЛОЖЬ</v>
      </c>
      <c r="AT392" t="str">
        <f t="shared" si="134"/>
        <v>ЛОЖЬЛОЖЬ</v>
      </c>
      <c r="AU392" t="str">
        <f t="shared" si="135"/>
        <v>ЛОЖЬЛОЖЬ</v>
      </c>
      <c r="AV392" t="str">
        <f t="shared" si="136"/>
        <v>ЛОЖЬЛОЖЬ</v>
      </c>
      <c r="AW392" t="str">
        <f t="shared" si="137"/>
        <v>ЛОЖЬЛОЖЬ</v>
      </c>
      <c r="AX392" t="str">
        <f t="shared" si="138"/>
        <v>ЛОЖЬЛОЖЬ</v>
      </c>
      <c r="AY392" t="str">
        <f t="shared" si="139"/>
        <v>ЛОЖЬЛОЖЬ</v>
      </c>
      <c r="AZ392" t="str">
        <f t="shared" si="140"/>
        <v>ЛОЖЬЛОЖЬ</v>
      </c>
      <c r="BA392" t="str">
        <f t="shared" si="141"/>
        <v>ЛОЖЬЛОЖЬ</v>
      </c>
      <c r="BC392" t="str">
        <f t="shared" si="142"/>
        <v/>
      </c>
      <c r="BD392" t="str">
        <f t="shared" si="143"/>
        <v/>
      </c>
      <c r="BE392" t="str">
        <f t="shared" si="144"/>
        <v/>
      </c>
      <c r="BF392" t="str">
        <f t="shared" si="145"/>
        <v/>
      </c>
      <c r="BG392" t="str">
        <f t="shared" si="146"/>
        <v/>
      </c>
      <c r="BH392" t="str">
        <f t="shared" si="147"/>
        <v/>
      </c>
      <c r="BI392" t="str">
        <f t="shared" si="148"/>
        <v/>
      </c>
      <c r="BJ392" t="str">
        <f t="shared" si="149"/>
        <v/>
      </c>
      <c r="BK392" t="str">
        <f t="shared" si="150"/>
        <v/>
      </c>
      <c r="BL392" t="str">
        <f t="shared" si="151"/>
        <v/>
      </c>
    </row>
    <row r="393" spans="23:64" x14ac:dyDescent="0.25">
      <c r="W393" t="b">
        <f>IF(OR(B393=Localization!$C$117,B393=5),4,IF(OR(B393=Localization!$C$118,B393=4),2,IF(OR(B393=Localization!$C$119,B393=3),0,IF(OR(B393=Localization!$C$120,B393=2),-1,IF(OR(B393=Localization!$C$121,B393=1),-2)))))</f>
        <v>0</v>
      </c>
      <c r="X393" t="b">
        <f>IF(OR(C393=Localization!$C$123,C393=5),-2,IF(OR(C393=Localization!$C$124,C393=4),-1,IF(OR(C393=Localization!$C$125,C393=3),0,IF(OR(C393=Localization!$C$126,C393=2),2,IF(OR(C393=Localization!$C$127,C393=1),4)))))</f>
        <v>0</v>
      </c>
      <c r="Y393" t="b">
        <f>IF(OR(D393=Localization!$C$117,D393=5),4,IF(OR(D393=Localization!$C$118,D393=4),2,IF(OR(D393=Localization!$C$119,D393=3),0,IF(OR(D393=Localization!$C$120,D393=2),-1,IF(OR(D393=Localization!$C$121,D393=1),-2)))))</f>
        <v>0</v>
      </c>
      <c r="Z393" t="b">
        <f>IF(OR(E393=Localization!$C$123,E393=5),-2,IF(OR(E393=Localization!$C$124,E393=4),-1,IF(OR(E393=Localization!$C$125,E393=3),0,IF(OR(E393=Localization!$C$126,E393=2),2,IF(OR(E393=Localization!$C$127,E393=1),4)))))</f>
        <v>0</v>
      </c>
      <c r="AA393" t="b">
        <f>IF(OR(F393=Localization!$C$117,F393=5),4,IF(OR(F393=Localization!$C$118,F393=4),2,IF(OR(F393=Localization!$C$119,F393=3),0,IF(OR(F393=Localization!$C$120,F393=2),-1,IF(OR(F393=Localization!$C$121,F393=1),-2)))))</f>
        <v>0</v>
      </c>
      <c r="AB393" t="b">
        <f>IF(OR(G393=Localization!$C$123,G393=5),-2,IF(OR(G393=Localization!$C$124,G393=4),-1,IF(OR(G393=Localization!$C$125,G393=3),0,IF(OR(G393=Localization!$C$126,G393=2),2,IF(OR(G393=Localization!$C$127,G393=1),4)))))</f>
        <v>0</v>
      </c>
      <c r="AC393" t="b">
        <f>IF(OR(H393=Localization!$C$117,H393=5),4,IF(OR(H393=Localization!$C$118,H393=4),2,IF(OR(H393=Localization!$C$119,H393=3),0,IF(OR(H393=Localization!$C$120,H393=2),-1,IF(OR(H393=Localization!$C$121,H393=1),-2)))))</f>
        <v>0</v>
      </c>
      <c r="AD393" t="b">
        <f>IF(OR(I393=Localization!$C$123,I393=5),-2,IF(OR(I393=Localization!$C$124,I393=4),-1,IF(OR(I393=Localization!$C$125,I393=3),0,IF(OR(I393=Localization!$C$126,I393=2),2,IF(OR(I393=Localization!$C$127,I393=1),4)))))</f>
        <v>0</v>
      </c>
      <c r="AE393" t="b">
        <f>IF(OR(J393=Localization!$C$117,J393=5),4,IF(OR(J393=Localization!$C$118,J393=4),2,IF(OR(J393=Localization!$C$119,J393=3),0,IF(OR(J393=Localization!$C$120,J393=2),-1,IF(OR(J393=Localization!$C$121,J393=1),-2)))))</f>
        <v>0</v>
      </c>
      <c r="AF393" t="b">
        <f>IF(OR(K393=Localization!$C$123,K393=5),-2,IF(OR(K393=Localization!$C$124,K393=4),-1,IF(OR(K393=Localization!$C$125,K393=3),0,IF(OR(K393=Localization!$C$126,K393=2),2,IF(OR(K393=Localization!$C$127,K393=1),4)))))</f>
        <v>0</v>
      </c>
      <c r="AG393" t="b">
        <f>IF(OR(L393=Localization!$C$117,L393=5),4,IF(OR(L393=Localization!$C$118,L393=4),2,IF(OR(L393=Localization!$C$119,L393=3),0,IF(OR(L393=Localization!$C$120,L393=2),-1,IF(OR(L393=Localization!$C$121,L393=1),-2)))))</f>
        <v>0</v>
      </c>
      <c r="AH393" t="b">
        <f>IF(OR(M393=Localization!$C$123,M393=5),-2,IF(OR(M393=Localization!$C$124,M393=4),-1,IF(OR(M393=Localization!$C$125,M393=3),0,IF(OR(M393=Localization!$C$126,M393=2),2,IF(OR(M393=Localization!$C$127,M393=1),4)))))</f>
        <v>0</v>
      </c>
      <c r="AI393" t="b">
        <f>IF(OR(N393=Localization!$C$117,N393=5),4,IF(OR(N393=Localization!$C$118,N393=4),2,IF(OR(N393=Localization!$C$119,N393=3),0,IF(OR(N393=Localization!$C$120,N393=2),-1,IF(OR(N393=Localization!$C$121,N393=1),-2)))))</f>
        <v>0</v>
      </c>
      <c r="AJ393" t="b">
        <f>IF(OR(O393=Localization!$C$123,O393=5),-2,IF(OR(O393=Localization!$C$124,O393=4),-1,IF(OR(O393=Localization!$C$125,O393=3),0,IF(OR(O393=Localization!$C$126,O393=2),2,IF(OR(O393=Localization!$C$127,O393=1),4)))))</f>
        <v>0</v>
      </c>
      <c r="AK393" t="b">
        <f>IF(OR(P393=Localization!$C$117,P393=5),4,IF(OR(P393=Localization!$C$118,P393=4),2,IF(OR(P393=Localization!$C$119,P393=3),0,IF(OR(P393=Localization!$C$120,P393=2),-1,IF(OR(P393=Localization!$C$121,P393=1),-2)))))</f>
        <v>0</v>
      </c>
      <c r="AL393" t="b">
        <f>IF(OR(Q393=Localization!$C$123,Q393=5),-2,IF(OR(Q393=Localization!$C$124,Q393=4),-1,IF(OR(Q393=Localization!$C$125,Q393=3),0,IF(OR(Q393=Localization!$C$126,Q393=2),2,IF(OR(Q393=Localization!$C$127,Q393=1),4)))))</f>
        <v>0</v>
      </c>
      <c r="AM393" t="b">
        <f>IF(OR(R393=Localization!$C$117,R393=5),4,IF(OR(R393=Localization!$C$118,R393=4),2,IF(OR(R393=Localization!$C$119,R393=3),0,IF(OR(R393=Localization!$C$120,R393=2),-1,IF(OR(R393=Localization!$C$121,R393=1),-2)))))</f>
        <v>0</v>
      </c>
      <c r="AN393" t="b">
        <f>IF(OR(S393=Localization!$C$123,S393=5),-2,IF(OR(S393=Localization!$C$124,S393=4),-1,IF(OR(S393=Localization!$C$125,S393=3),0,IF(OR(S393=Localization!$C$126,S393=2),2,IF(OR(S393=Localization!$C$127,S393=1),4)))))</f>
        <v>0</v>
      </c>
      <c r="AO393" t="b">
        <f>IF(OR(T393=Localization!$C$117,T393=5),4,IF(OR(T393=Localization!$C$118,T393=4),2,IF(OR(T393=Localization!$C$119,T393=3),0,IF(OR(T393=Localization!$C$120,T393=2),-1,IF(OR(T393=Localization!$C$121,T393=1),-2)))))</f>
        <v>0</v>
      </c>
      <c r="AP393" t="b">
        <f>IF(OR(U393=Localization!$C$123,U393=5),-2,IF(OR(U393=Localization!$C$124,U393=4),-1,IF(OR(U393=Localization!$C$125,U393=3),0,IF(OR(U393=Localization!$C$126,U393=2),2,IF(OR(U393=Localization!$C$127,U393=1),4)))))</f>
        <v>0</v>
      </c>
      <c r="AR393" t="str">
        <f t="shared" si="132"/>
        <v>ЛОЖЬЛОЖЬ</v>
      </c>
      <c r="AS393" t="str">
        <f t="shared" si="133"/>
        <v>ЛОЖЬЛОЖЬ</v>
      </c>
      <c r="AT393" t="str">
        <f t="shared" si="134"/>
        <v>ЛОЖЬЛОЖЬ</v>
      </c>
      <c r="AU393" t="str">
        <f t="shared" si="135"/>
        <v>ЛОЖЬЛОЖЬ</v>
      </c>
      <c r="AV393" t="str">
        <f t="shared" si="136"/>
        <v>ЛОЖЬЛОЖЬ</v>
      </c>
      <c r="AW393" t="str">
        <f t="shared" si="137"/>
        <v>ЛОЖЬЛОЖЬ</v>
      </c>
      <c r="AX393" t="str">
        <f t="shared" si="138"/>
        <v>ЛОЖЬЛОЖЬ</v>
      </c>
      <c r="AY393" t="str">
        <f t="shared" si="139"/>
        <v>ЛОЖЬЛОЖЬ</v>
      </c>
      <c r="AZ393" t="str">
        <f t="shared" si="140"/>
        <v>ЛОЖЬЛОЖЬ</v>
      </c>
      <c r="BA393" t="str">
        <f t="shared" si="141"/>
        <v>ЛОЖЬЛОЖЬ</v>
      </c>
      <c r="BC393" t="str">
        <f t="shared" si="142"/>
        <v/>
      </c>
      <c r="BD393" t="str">
        <f t="shared" si="143"/>
        <v/>
      </c>
      <c r="BE393" t="str">
        <f t="shared" si="144"/>
        <v/>
      </c>
      <c r="BF393" t="str">
        <f t="shared" si="145"/>
        <v/>
      </c>
      <c r="BG393" t="str">
        <f t="shared" si="146"/>
        <v/>
      </c>
      <c r="BH393" t="str">
        <f t="shared" si="147"/>
        <v/>
      </c>
      <c r="BI393" t="str">
        <f t="shared" si="148"/>
        <v/>
      </c>
      <c r="BJ393" t="str">
        <f t="shared" si="149"/>
        <v/>
      </c>
      <c r="BK393" t="str">
        <f t="shared" si="150"/>
        <v/>
      </c>
      <c r="BL393" t="str">
        <f t="shared" si="151"/>
        <v/>
      </c>
    </row>
    <row r="394" spans="23:64" x14ac:dyDescent="0.25">
      <c r="W394" t="b">
        <f>IF(OR(B394=Localization!$C$117,B394=5),4,IF(OR(B394=Localization!$C$118,B394=4),2,IF(OR(B394=Localization!$C$119,B394=3),0,IF(OR(B394=Localization!$C$120,B394=2),-1,IF(OR(B394=Localization!$C$121,B394=1),-2)))))</f>
        <v>0</v>
      </c>
      <c r="X394" t="b">
        <f>IF(OR(C394=Localization!$C$123,C394=5),-2,IF(OR(C394=Localization!$C$124,C394=4),-1,IF(OR(C394=Localization!$C$125,C394=3),0,IF(OR(C394=Localization!$C$126,C394=2),2,IF(OR(C394=Localization!$C$127,C394=1),4)))))</f>
        <v>0</v>
      </c>
      <c r="Y394" t="b">
        <f>IF(OR(D394=Localization!$C$117,D394=5),4,IF(OR(D394=Localization!$C$118,D394=4),2,IF(OR(D394=Localization!$C$119,D394=3),0,IF(OR(D394=Localization!$C$120,D394=2),-1,IF(OR(D394=Localization!$C$121,D394=1),-2)))))</f>
        <v>0</v>
      </c>
      <c r="Z394" t="b">
        <f>IF(OR(E394=Localization!$C$123,E394=5),-2,IF(OR(E394=Localization!$C$124,E394=4),-1,IF(OR(E394=Localization!$C$125,E394=3),0,IF(OR(E394=Localization!$C$126,E394=2),2,IF(OR(E394=Localization!$C$127,E394=1),4)))))</f>
        <v>0</v>
      </c>
      <c r="AA394" t="b">
        <f>IF(OR(F394=Localization!$C$117,F394=5),4,IF(OR(F394=Localization!$C$118,F394=4),2,IF(OR(F394=Localization!$C$119,F394=3),0,IF(OR(F394=Localization!$C$120,F394=2),-1,IF(OR(F394=Localization!$C$121,F394=1),-2)))))</f>
        <v>0</v>
      </c>
      <c r="AB394" t="b">
        <f>IF(OR(G394=Localization!$C$123,G394=5),-2,IF(OR(G394=Localization!$C$124,G394=4),-1,IF(OR(G394=Localization!$C$125,G394=3),0,IF(OR(G394=Localization!$C$126,G394=2),2,IF(OR(G394=Localization!$C$127,G394=1),4)))))</f>
        <v>0</v>
      </c>
      <c r="AC394" t="b">
        <f>IF(OR(H394=Localization!$C$117,H394=5),4,IF(OR(H394=Localization!$C$118,H394=4),2,IF(OR(H394=Localization!$C$119,H394=3),0,IF(OR(H394=Localization!$C$120,H394=2),-1,IF(OR(H394=Localization!$C$121,H394=1),-2)))))</f>
        <v>0</v>
      </c>
      <c r="AD394" t="b">
        <f>IF(OR(I394=Localization!$C$123,I394=5),-2,IF(OR(I394=Localization!$C$124,I394=4),-1,IF(OR(I394=Localization!$C$125,I394=3),0,IF(OR(I394=Localization!$C$126,I394=2),2,IF(OR(I394=Localization!$C$127,I394=1),4)))))</f>
        <v>0</v>
      </c>
      <c r="AE394" t="b">
        <f>IF(OR(J394=Localization!$C$117,J394=5),4,IF(OR(J394=Localization!$C$118,J394=4),2,IF(OR(J394=Localization!$C$119,J394=3),0,IF(OR(J394=Localization!$C$120,J394=2),-1,IF(OR(J394=Localization!$C$121,J394=1),-2)))))</f>
        <v>0</v>
      </c>
      <c r="AF394" t="b">
        <f>IF(OR(K394=Localization!$C$123,K394=5),-2,IF(OR(K394=Localization!$C$124,K394=4),-1,IF(OR(K394=Localization!$C$125,K394=3),0,IF(OR(K394=Localization!$C$126,K394=2),2,IF(OR(K394=Localization!$C$127,K394=1),4)))))</f>
        <v>0</v>
      </c>
      <c r="AG394" t="b">
        <f>IF(OR(L394=Localization!$C$117,L394=5),4,IF(OR(L394=Localization!$C$118,L394=4),2,IF(OR(L394=Localization!$C$119,L394=3),0,IF(OR(L394=Localization!$C$120,L394=2),-1,IF(OR(L394=Localization!$C$121,L394=1),-2)))))</f>
        <v>0</v>
      </c>
      <c r="AH394" t="b">
        <f>IF(OR(M394=Localization!$C$123,M394=5),-2,IF(OR(M394=Localization!$C$124,M394=4),-1,IF(OR(M394=Localization!$C$125,M394=3),0,IF(OR(M394=Localization!$C$126,M394=2),2,IF(OR(M394=Localization!$C$127,M394=1),4)))))</f>
        <v>0</v>
      </c>
      <c r="AI394" t="b">
        <f>IF(OR(N394=Localization!$C$117,N394=5),4,IF(OR(N394=Localization!$C$118,N394=4),2,IF(OR(N394=Localization!$C$119,N394=3),0,IF(OR(N394=Localization!$C$120,N394=2),-1,IF(OR(N394=Localization!$C$121,N394=1),-2)))))</f>
        <v>0</v>
      </c>
      <c r="AJ394" t="b">
        <f>IF(OR(O394=Localization!$C$123,O394=5),-2,IF(OR(O394=Localization!$C$124,O394=4),-1,IF(OR(O394=Localization!$C$125,O394=3),0,IF(OR(O394=Localization!$C$126,O394=2),2,IF(OR(O394=Localization!$C$127,O394=1),4)))))</f>
        <v>0</v>
      </c>
      <c r="AK394" t="b">
        <f>IF(OR(P394=Localization!$C$117,P394=5),4,IF(OR(P394=Localization!$C$118,P394=4),2,IF(OR(P394=Localization!$C$119,P394=3),0,IF(OR(P394=Localization!$C$120,P394=2),-1,IF(OR(P394=Localization!$C$121,P394=1),-2)))))</f>
        <v>0</v>
      </c>
      <c r="AL394" t="b">
        <f>IF(OR(Q394=Localization!$C$123,Q394=5),-2,IF(OR(Q394=Localization!$C$124,Q394=4),-1,IF(OR(Q394=Localization!$C$125,Q394=3),0,IF(OR(Q394=Localization!$C$126,Q394=2),2,IF(OR(Q394=Localization!$C$127,Q394=1),4)))))</f>
        <v>0</v>
      </c>
      <c r="AM394" t="b">
        <f>IF(OR(R394=Localization!$C$117,R394=5),4,IF(OR(R394=Localization!$C$118,R394=4),2,IF(OR(R394=Localization!$C$119,R394=3),0,IF(OR(R394=Localization!$C$120,R394=2),-1,IF(OR(R394=Localization!$C$121,R394=1),-2)))))</f>
        <v>0</v>
      </c>
      <c r="AN394" t="b">
        <f>IF(OR(S394=Localization!$C$123,S394=5),-2,IF(OR(S394=Localization!$C$124,S394=4),-1,IF(OR(S394=Localization!$C$125,S394=3),0,IF(OR(S394=Localization!$C$126,S394=2),2,IF(OR(S394=Localization!$C$127,S394=1),4)))))</f>
        <v>0</v>
      </c>
      <c r="AO394" t="b">
        <f>IF(OR(T394=Localization!$C$117,T394=5),4,IF(OR(T394=Localization!$C$118,T394=4),2,IF(OR(T394=Localization!$C$119,T394=3),0,IF(OR(T394=Localization!$C$120,T394=2),-1,IF(OR(T394=Localization!$C$121,T394=1),-2)))))</f>
        <v>0</v>
      </c>
      <c r="AP394" t="b">
        <f>IF(OR(U394=Localization!$C$123,U394=5),-2,IF(OR(U394=Localization!$C$124,U394=4),-1,IF(OR(U394=Localization!$C$125,U394=3),0,IF(OR(U394=Localization!$C$126,U394=2),2,IF(OR(U394=Localization!$C$127,U394=1),4)))))</f>
        <v>0</v>
      </c>
      <c r="AR394" t="str">
        <f t="shared" si="132"/>
        <v>ЛОЖЬЛОЖЬ</v>
      </c>
      <c r="AS394" t="str">
        <f t="shared" si="133"/>
        <v>ЛОЖЬЛОЖЬ</v>
      </c>
      <c r="AT394" t="str">
        <f t="shared" si="134"/>
        <v>ЛОЖЬЛОЖЬ</v>
      </c>
      <c r="AU394" t="str">
        <f t="shared" si="135"/>
        <v>ЛОЖЬЛОЖЬ</v>
      </c>
      <c r="AV394" t="str">
        <f t="shared" si="136"/>
        <v>ЛОЖЬЛОЖЬ</v>
      </c>
      <c r="AW394" t="str">
        <f t="shared" si="137"/>
        <v>ЛОЖЬЛОЖЬ</v>
      </c>
      <c r="AX394" t="str">
        <f t="shared" si="138"/>
        <v>ЛОЖЬЛОЖЬ</v>
      </c>
      <c r="AY394" t="str">
        <f t="shared" si="139"/>
        <v>ЛОЖЬЛОЖЬ</v>
      </c>
      <c r="AZ394" t="str">
        <f t="shared" si="140"/>
        <v>ЛОЖЬЛОЖЬ</v>
      </c>
      <c r="BA394" t="str">
        <f t="shared" si="141"/>
        <v>ЛОЖЬЛОЖЬ</v>
      </c>
      <c r="BC394" t="str">
        <f t="shared" si="142"/>
        <v/>
      </c>
      <c r="BD394" t="str">
        <f t="shared" si="143"/>
        <v/>
      </c>
      <c r="BE394" t="str">
        <f t="shared" si="144"/>
        <v/>
      </c>
      <c r="BF394" t="str">
        <f t="shared" si="145"/>
        <v/>
      </c>
      <c r="BG394" t="str">
        <f t="shared" si="146"/>
        <v/>
      </c>
      <c r="BH394" t="str">
        <f t="shared" si="147"/>
        <v/>
      </c>
      <c r="BI394" t="str">
        <f t="shared" si="148"/>
        <v/>
      </c>
      <c r="BJ394" t="str">
        <f t="shared" si="149"/>
        <v/>
      </c>
      <c r="BK394" t="str">
        <f t="shared" si="150"/>
        <v/>
      </c>
      <c r="BL394" t="str">
        <f t="shared" si="151"/>
        <v/>
      </c>
    </row>
    <row r="395" spans="23:64" x14ac:dyDescent="0.25">
      <c r="W395" t="b">
        <f>IF(OR(B395=Localization!$C$117,B395=5),4,IF(OR(B395=Localization!$C$118,B395=4),2,IF(OR(B395=Localization!$C$119,B395=3),0,IF(OR(B395=Localization!$C$120,B395=2),-1,IF(OR(B395=Localization!$C$121,B395=1),-2)))))</f>
        <v>0</v>
      </c>
      <c r="X395" t="b">
        <f>IF(OR(C395=Localization!$C$123,C395=5),-2,IF(OR(C395=Localization!$C$124,C395=4),-1,IF(OR(C395=Localization!$C$125,C395=3),0,IF(OR(C395=Localization!$C$126,C395=2),2,IF(OR(C395=Localization!$C$127,C395=1),4)))))</f>
        <v>0</v>
      </c>
      <c r="Y395" t="b">
        <f>IF(OR(D395=Localization!$C$117,D395=5),4,IF(OR(D395=Localization!$C$118,D395=4),2,IF(OR(D395=Localization!$C$119,D395=3),0,IF(OR(D395=Localization!$C$120,D395=2),-1,IF(OR(D395=Localization!$C$121,D395=1),-2)))))</f>
        <v>0</v>
      </c>
      <c r="Z395" t="b">
        <f>IF(OR(E395=Localization!$C$123,E395=5),-2,IF(OR(E395=Localization!$C$124,E395=4),-1,IF(OR(E395=Localization!$C$125,E395=3),0,IF(OR(E395=Localization!$C$126,E395=2),2,IF(OR(E395=Localization!$C$127,E395=1),4)))))</f>
        <v>0</v>
      </c>
      <c r="AA395" t="b">
        <f>IF(OR(F395=Localization!$C$117,F395=5),4,IF(OR(F395=Localization!$C$118,F395=4),2,IF(OR(F395=Localization!$C$119,F395=3),0,IF(OR(F395=Localization!$C$120,F395=2),-1,IF(OR(F395=Localization!$C$121,F395=1),-2)))))</f>
        <v>0</v>
      </c>
      <c r="AB395" t="b">
        <f>IF(OR(G395=Localization!$C$123,G395=5),-2,IF(OR(G395=Localization!$C$124,G395=4),-1,IF(OR(G395=Localization!$C$125,G395=3),0,IF(OR(G395=Localization!$C$126,G395=2),2,IF(OR(G395=Localization!$C$127,G395=1),4)))))</f>
        <v>0</v>
      </c>
      <c r="AC395" t="b">
        <f>IF(OR(H395=Localization!$C$117,H395=5),4,IF(OR(H395=Localization!$C$118,H395=4),2,IF(OR(H395=Localization!$C$119,H395=3),0,IF(OR(H395=Localization!$C$120,H395=2),-1,IF(OR(H395=Localization!$C$121,H395=1),-2)))))</f>
        <v>0</v>
      </c>
      <c r="AD395" t="b">
        <f>IF(OR(I395=Localization!$C$123,I395=5),-2,IF(OR(I395=Localization!$C$124,I395=4),-1,IF(OR(I395=Localization!$C$125,I395=3),0,IF(OR(I395=Localization!$C$126,I395=2),2,IF(OR(I395=Localization!$C$127,I395=1),4)))))</f>
        <v>0</v>
      </c>
      <c r="AE395" t="b">
        <f>IF(OR(J395=Localization!$C$117,J395=5),4,IF(OR(J395=Localization!$C$118,J395=4),2,IF(OR(J395=Localization!$C$119,J395=3),0,IF(OR(J395=Localization!$C$120,J395=2),-1,IF(OR(J395=Localization!$C$121,J395=1),-2)))))</f>
        <v>0</v>
      </c>
      <c r="AF395" t="b">
        <f>IF(OR(K395=Localization!$C$123,K395=5),-2,IF(OR(K395=Localization!$C$124,K395=4),-1,IF(OR(K395=Localization!$C$125,K395=3),0,IF(OR(K395=Localization!$C$126,K395=2),2,IF(OR(K395=Localization!$C$127,K395=1),4)))))</f>
        <v>0</v>
      </c>
      <c r="AG395" t="b">
        <f>IF(OR(L395=Localization!$C$117,L395=5),4,IF(OR(L395=Localization!$C$118,L395=4),2,IF(OR(L395=Localization!$C$119,L395=3),0,IF(OR(L395=Localization!$C$120,L395=2),-1,IF(OR(L395=Localization!$C$121,L395=1),-2)))))</f>
        <v>0</v>
      </c>
      <c r="AH395" t="b">
        <f>IF(OR(M395=Localization!$C$123,M395=5),-2,IF(OR(M395=Localization!$C$124,M395=4),-1,IF(OR(M395=Localization!$C$125,M395=3),0,IF(OR(M395=Localization!$C$126,M395=2),2,IF(OR(M395=Localization!$C$127,M395=1),4)))))</f>
        <v>0</v>
      </c>
      <c r="AI395" t="b">
        <f>IF(OR(N395=Localization!$C$117,N395=5),4,IF(OR(N395=Localization!$C$118,N395=4),2,IF(OR(N395=Localization!$C$119,N395=3),0,IF(OR(N395=Localization!$C$120,N395=2),-1,IF(OR(N395=Localization!$C$121,N395=1),-2)))))</f>
        <v>0</v>
      </c>
      <c r="AJ395" t="b">
        <f>IF(OR(O395=Localization!$C$123,O395=5),-2,IF(OR(O395=Localization!$C$124,O395=4),-1,IF(OR(O395=Localization!$C$125,O395=3),0,IF(OR(O395=Localization!$C$126,O395=2),2,IF(OR(O395=Localization!$C$127,O395=1),4)))))</f>
        <v>0</v>
      </c>
      <c r="AK395" t="b">
        <f>IF(OR(P395=Localization!$C$117,P395=5),4,IF(OR(P395=Localization!$C$118,P395=4),2,IF(OR(P395=Localization!$C$119,P395=3),0,IF(OR(P395=Localization!$C$120,P395=2),-1,IF(OR(P395=Localization!$C$121,P395=1),-2)))))</f>
        <v>0</v>
      </c>
      <c r="AL395" t="b">
        <f>IF(OR(Q395=Localization!$C$123,Q395=5),-2,IF(OR(Q395=Localization!$C$124,Q395=4),-1,IF(OR(Q395=Localization!$C$125,Q395=3),0,IF(OR(Q395=Localization!$C$126,Q395=2),2,IF(OR(Q395=Localization!$C$127,Q395=1),4)))))</f>
        <v>0</v>
      </c>
      <c r="AM395" t="b">
        <f>IF(OR(R395=Localization!$C$117,R395=5),4,IF(OR(R395=Localization!$C$118,R395=4),2,IF(OR(R395=Localization!$C$119,R395=3),0,IF(OR(R395=Localization!$C$120,R395=2),-1,IF(OR(R395=Localization!$C$121,R395=1),-2)))))</f>
        <v>0</v>
      </c>
      <c r="AN395" t="b">
        <f>IF(OR(S395=Localization!$C$123,S395=5),-2,IF(OR(S395=Localization!$C$124,S395=4),-1,IF(OR(S395=Localization!$C$125,S395=3),0,IF(OR(S395=Localization!$C$126,S395=2),2,IF(OR(S395=Localization!$C$127,S395=1),4)))))</f>
        <v>0</v>
      </c>
      <c r="AO395" t="b">
        <f>IF(OR(T395=Localization!$C$117,T395=5),4,IF(OR(T395=Localization!$C$118,T395=4),2,IF(OR(T395=Localization!$C$119,T395=3),0,IF(OR(T395=Localization!$C$120,T395=2),-1,IF(OR(T395=Localization!$C$121,T395=1),-2)))))</f>
        <v>0</v>
      </c>
      <c r="AP395" t="b">
        <f>IF(OR(U395=Localization!$C$123,U395=5),-2,IF(OR(U395=Localization!$C$124,U395=4),-1,IF(OR(U395=Localization!$C$125,U395=3),0,IF(OR(U395=Localization!$C$126,U395=2),2,IF(OR(U395=Localization!$C$127,U395=1),4)))))</f>
        <v>0</v>
      </c>
      <c r="AR395" t="str">
        <f t="shared" si="132"/>
        <v>ЛОЖЬЛОЖЬ</v>
      </c>
      <c r="AS395" t="str">
        <f t="shared" si="133"/>
        <v>ЛОЖЬЛОЖЬ</v>
      </c>
      <c r="AT395" t="str">
        <f t="shared" si="134"/>
        <v>ЛОЖЬЛОЖЬ</v>
      </c>
      <c r="AU395" t="str">
        <f t="shared" si="135"/>
        <v>ЛОЖЬЛОЖЬ</v>
      </c>
      <c r="AV395" t="str">
        <f t="shared" si="136"/>
        <v>ЛОЖЬЛОЖЬ</v>
      </c>
      <c r="AW395" t="str">
        <f t="shared" si="137"/>
        <v>ЛОЖЬЛОЖЬ</v>
      </c>
      <c r="AX395" t="str">
        <f t="shared" si="138"/>
        <v>ЛОЖЬЛОЖЬ</v>
      </c>
      <c r="AY395" t="str">
        <f t="shared" si="139"/>
        <v>ЛОЖЬЛОЖЬ</v>
      </c>
      <c r="AZ395" t="str">
        <f t="shared" si="140"/>
        <v>ЛОЖЬЛОЖЬ</v>
      </c>
      <c r="BA395" t="str">
        <f t="shared" si="141"/>
        <v>ЛОЖЬЛОЖЬ</v>
      </c>
      <c r="BC395" t="str">
        <f t="shared" si="142"/>
        <v/>
      </c>
      <c r="BD395" t="str">
        <f t="shared" si="143"/>
        <v/>
      </c>
      <c r="BE395" t="str">
        <f t="shared" si="144"/>
        <v/>
      </c>
      <c r="BF395" t="str">
        <f t="shared" si="145"/>
        <v/>
      </c>
      <c r="BG395" t="str">
        <f t="shared" si="146"/>
        <v/>
      </c>
      <c r="BH395" t="str">
        <f t="shared" si="147"/>
        <v/>
      </c>
      <c r="BI395" t="str">
        <f t="shared" si="148"/>
        <v/>
      </c>
      <c r="BJ395" t="str">
        <f t="shared" si="149"/>
        <v/>
      </c>
      <c r="BK395" t="str">
        <f t="shared" si="150"/>
        <v/>
      </c>
      <c r="BL395" t="str">
        <f t="shared" si="151"/>
        <v/>
      </c>
    </row>
    <row r="396" spans="23:64" x14ac:dyDescent="0.25">
      <c r="W396" t="b">
        <f>IF(OR(B396=Localization!$C$117,B396=5),4,IF(OR(B396=Localization!$C$118,B396=4),2,IF(OR(B396=Localization!$C$119,B396=3),0,IF(OR(B396=Localization!$C$120,B396=2),-1,IF(OR(B396=Localization!$C$121,B396=1),-2)))))</f>
        <v>0</v>
      </c>
      <c r="X396" t="b">
        <f>IF(OR(C396=Localization!$C$123,C396=5),-2,IF(OR(C396=Localization!$C$124,C396=4),-1,IF(OR(C396=Localization!$C$125,C396=3),0,IF(OR(C396=Localization!$C$126,C396=2),2,IF(OR(C396=Localization!$C$127,C396=1),4)))))</f>
        <v>0</v>
      </c>
      <c r="Y396" t="b">
        <f>IF(OR(D396=Localization!$C$117,D396=5),4,IF(OR(D396=Localization!$C$118,D396=4),2,IF(OR(D396=Localization!$C$119,D396=3),0,IF(OR(D396=Localization!$C$120,D396=2),-1,IF(OR(D396=Localization!$C$121,D396=1),-2)))))</f>
        <v>0</v>
      </c>
      <c r="Z396" t="b">
        <f>IF(OR(E396=Localization!$C$123,E396=5),-2,IF(OR(E396=Localization!$C$124,E396=4),-1,IF(OR(E396=Localization!$C$125,E396=3),0,IF(OR(E396=Localization!$C$126,E396=2),2,IF(OR(E396=Localization!$C$127,E396=1),4)))))</f>
        <v>0</v>
      </c>
      <c r="AA396" t="b">
        <f>IF(OR(F396=Localization!$C$117,F396=5),4,IF(OR(F396=Localization!$C$118,F396=4),2,IF(OR(F396=Localization!$C$119,F396=3),0,IF(OR(F396=Localization!$C$120,F396=2),-1,IF(OR(F396=Localization!$C$121,F396=1),-2)))))</f>
        <v>0</v>
      </c>
      <c r="AB396" t="b">
        <f>IF(OR(G396=Localization!$C$123,G396=5),-2,IF(OR(G396=Localization!$C$124,G396=4),-1,IF(OR(G396=Localization!$C$125,G396=3),0,IF(OR(G396=Localization!$C$126,G396=2),2,IF(OR(G396=Localization!$C$127,G396=1),4)))))</f>
        <v>0</v>
      </c>
      <c r="AC396" t="b">
        <f>IF(OR(H396=Localization!$C$117,H396=5),4,IF(OR(H396=Localization!$C$118,H396=4),2,IF(OR(H396=Localization!$C$119,H396=3),0,IF(OR(H396=Localization!$C$120,H396=2),-1,IF(OR(H396=Localization!$C$121,H396=1),-2)))))</f>
        <v>0</v>
      </c>
      <c r="AD396" t="b">
        <f>IF(OR(I396=Localization!$C$123,I396=5),-2,IF(OR(I396=Localization!$C$124,I396=4),-1,IF(OR(I396=Localization!$C$125,I396=3),0,IF(OR(I396=Localization!$C$126,I396=2),2,IF(OR(I396=Localization!$C$127,I396=1),4)))))</f>
        <v>0</v>
      </c>
      <c r="AE396" t="b">
        <f>IF(OR(J396=Localization!$C$117,J396=5),4,IF(OR(J396=Localization!$C$118,J396=4),2,IF(OR(J396=Localization!$C$119,J396=3),0,IF(OR(J396=Localization!$C$120,J396=2),-1,IF(OR(J396=Localization!$C$121,J396=1),-2)))))</f>
        <v>0</v>
      </c>
      <c r="AF396" t="b">
        <f>IF(OR(K396=Localization!$C$123,K396=5),-2,IF(OR(K396=Localization!$C$124,K396=4),-1,IF(OR(K396=Localization!$C$125,K396=3),0,IF(OR(K396=Localization!$C$126,K396=2),2,IF(OR(K396=Localization!$C$127,K396=1),4)))))</f>
        <v>0</v>
      </c>
      <c r="AG396" t="b">
        <f>IF(OR(L396=Localization!$C$117,L396=5),4,IF(OR(L396=Localization!$C$118,L396=4),2,IF(OR(L396=Localization!$C$119,L396=3),0,IF(OR(L396=Localization!$C$120,L396=2),-1,IF(OR(L396=Localization!$C$121,L396=1),-2)))))</f>
        <v>0</v>
      </c>
      <c r="AH396" t="b">
        <f>IF(OR(M396=Localization!$C$123,M396=5),-2,IF(OR(M396=Localization!$C$124,M396=4),-1,IF(OR(M396=Localization!$C$125,M396=3),0,IF(OR(M396=Localization!$C$126,M396=2),2,IF(OR(M396=Localization!$C$127,M396=1),4)))))</f>
        <v>0</v>
      </c>
      <c r="AI396" t="b">
        <f>IF(OR(N396=Localization!$C$117,N396=5),4,IF(OR(N396=Localization!$C$118,N396=4),2,IF(OR(N396=Localization!$C$119,N396=3),0,IF(OR(N396=Localization!$C$120,N396=2),-1,IF(OR(N396=Localization!$C$121,N396=1),-2)))))</f>
        <v>0</v>
      </c>
      <c r="AJ396" t="b">
        <f>IF(OR(O396=Localization!$C$123,O396=5),-2,IF(OR(O396=Localization!$C$124,O396=4),-1,IF(OR(O396=Localization!$C$125,O396=3),0,IF(OR(O396=Localization!$C$126,O396=2),2,IF(OR(O396=Localization!$C$127,O396=1),4)))))</f>
        <v>0</v>
      </c>
      <c r="AK396" t="b">
        <f>IF(OR(P396=Localization!$C$117,P396=5),4,IF(OR(P396=Localization!$C$118,P396=4),2,IF(OR(P396=Localization!$C$119,P396=3),0,IF(OR(P396=Localization!$C$120,P396=2),-1,IF(OR(P396=Localization!$C$121,P396=1),-2)))))</f>
        <v>0</v>
      </c>
      <c r="AL396" t="b">
        <f>IF(OR(Q396=Localization!$C$123,Q396=5),-2,IF(OR(Q396=Localization!$C$124,Q396=4),-1,IF(OR(Q396=Localization!$C$125,Q396=3),0,IF(OR(Q396=Localization!$C$126,Q396=2),2,IF(OR(Q396=Localization!$C$127,Q396=1),4)))))</f>
        <v>0</v>
      </c>
      <c r="AM396" t="b">
        <f>IF(OR(R396=Localization!$C$117,R396=5),4,IF(OR(R396=Localization!$C$118,R396=4),2,IF(OR(R396=Localization!$C$119,R396=3),0,IF(OR(R396=Localization!$C$120,R396=2),-1,IF(OR(R396=Localization!$C$121,R396=1),-2)))))</f>
        <v>0</v>
      </c>
      <c r="AN396" t="b">
        <f>IF(OR(S396=Localization!$C$123,S396=5),-2,IF(OR(S396=Localization!$C$124,S396=4),-1,IF(OR(S396=Localization!$C$125,S396=3),0,IF(OR(S396=Localization!$C$126,S396=2),2,IF(OR(S396=Localization!$C$127,S396=1),4)))))</f>
        <v>0</v>
      </c>
      <c r="AO396" t="b">
        <f>IF(OR(T396=Localization!$C$117,T396=5),4,IF(OR(T396=Localization!$C$118,T396=4),2,IF(OR(T396=Localization!$C$119,T396=3),0,IF(OR(T396=Localization!$C$120,T396=2),-1,IF(OR(T396=Localization!$C$121,T396=1),-2)))))</f>
        <v>0</v>
      </c>
      <c r="AP396" t="b">
        <f>IF(OR(U396=Localization!$C$123,U396=5),-2,IF(OR(U396=Localization!$C$124,U396=4),-1,IF(OR(U396=Localization!$C$125,U396=3),0,IF(OR(U396=Localization!$C$126,U396=2),2,IF(OR(U396=Localization!$C$127,U396=1),4)))))</f>
        <v>0</v>
      </c>
      <c r="AR396" t="str">
        <f t="shared" si="132"/>
        <v>ЛОЖЬЛОЖЬ</v>
      </c>
      <c r="AS396" t="str">
        <f t="shared" si="133"/>
        <v>ЛОЖЬЛОЖЬ</v>
      </c>
      <c r="AT396" t="str">
        <f t="shared" si="134"/>
        <v>ЛОЖЬЛОЖЬ</v>
      </c>
      <c r="AU396" t="str">
        <f t="shared" si="135"/>
        <v>ЛОЖЬЛОЖЬ</v>
      </c>
      <c r="AV396" t="str">
        <f t="shared" si="136"/>
        <v>ЛОЖЬЛОЖЬ</v>
      </c>
      <c r="AW396" t="str">
        <f t="shared" si="137"/>
        <v>ЛОЖЬЛОЖЬ</v>
      </c>
      <c r="AX396" t="str">
        <f t="shared" si="138"/>
        <v>ЛОЖЬЛОЖЬ</v>
      </c>
      <c r="AY396" t="str">
        <f t="shared" si="139"/>
        <v>ЛОЖЬЛОЖЬ</v>
      </c>
      <c r="AZ396" t="str">
        <f t="shared" si="140"/>
        <v>ЛОЖЬЛОЖЬ</v>
      </c>
      <c r="BA396" t="str">
        <f t="shared" si="141"/>
        <v>ЛОЖЬЛОЖЬ</v>
      </c>
      <c r="BC396" t="str">
        <f t="shared" si="142"/>
        <v/>
      </c>
      <c r="BD396" t="str">
        <f t="shared" si="143"/>
        <v/>
      </c>
      <c r="BE396" t="str">
        <f t="shared" si="144"/>
        <v/>
      </c>
      <c r="BF396" t="str">
        <f t="shared" si="145"/>
        <v/>
      </c>
      <c r="BG396" t="str">
        <f t="shared" si="146"/>
        <v/>
      </c>
      <c r="BH396" t="str">
        <f t="shared" si="147"/>
        <v/>
      </c>
      <c r="BI396" t="str">
        <f t="shared" si="148"/>
        <v/>
      </c>
      <c r="BJ396" t="str">
        <f t="shared" si="149"/>
        <v/>
      </c>
      <c r="BK396" t="str">
        <f t="shared" si="150"/>
        <v/>
      </c>
      <c r="BL396" t="str">
        <f t="shared" si="151"/>
        <v/>
      </c>
    </row>
    <row r="397" spans="23:64" x14ac:dyDescent="0.25">
      <c r="W397" t="b">
        <f>IF(OR(B397=Localization!$C$117,B397=5),4,IF(OR(B397=Localization!$C$118,B397=4),2,IF(OR(B397=Localization!$C$119,B397=3),0,IF(OR(B397=Localization!$C$120,B397=2),-1,IF(OR(B397=Localization!$C$121,B397=1),-2)))))</f>
        <v>0</v>
      </c>
      <c r="X397" t="b">
        <f>IF(OR(C397=Localization!$C$123,C397=5),-2,IF(OR(C397=Localization!$C$124,C397=4),-1,IF(OR(C397=Localization!$C$125,C397=3),0,IF(OR(C397=Localization!$C$126,C397=2),2,IF(OR(C397=Localization!$C$127,C397=1),4)))))</f>
        <v>0</v>
      </c>
      <c r="Y397" t="b">
        <f>IF(OR(D397=Localization!$C$117,D397=5),4,IF(OR(D397=Localization!$C$118,D397=4),2,IF(OR(D397=Localization!$C$119,D397=3),0,IF(OR(D397=Localization!$C$120,D397=2),-1,IF(OR(D397=Localization!$C$121,D397=1),-2)))))</f>
        <v>0</v>
      </c>
      <c r="Z397" t="b">
        <f>IF(OR(E397=Localization!$C$123,E397=5),-2,IF(OR(E397=Localization!$C$124,E397=4),-1,IF(OR(E397=Localization!$C$125,E397=3),0,IF(OR(E397=Localization!$C$126,E397=2),2,IF(OR(E397=Localization!$C$127,E397=1),4)))))</f>
        <v>0</v>
      </c>
      <c r="AA397" t="b">
        <f>IF(OR(F397=Localization!$C$117,F397=5),4,IF(OR(F397=Localization!$C$118,F397=4),2,IF(OR(F397=Localization!$C$119,F397=3),0,IF(OR(F397=Localization!$C$120,F397=2),-1,IF(OR(F397=Localization!$C$121,F397=1),-2)))))</f>
        <v>0</v>
      </c>
      <c r="AB397" t="b">
        <f>IF(OR(G397=Localization!$C$123,G397=5),-2,IF(OR(G397=Localization!$C$124,G397=4),-1,IF(OR(G397=Localization!$C$125,G397=3),0,IF(OR(G397=Localization!$C$126,G397=2),2,IF(OR(G397=Localization!$C$127,G397=1),4)))))</f>
        <v>0</v>
      </c>
      <c r="AC397" t="b">
        <f>IF(OR(H397=Localization!$C$117,H397=5),4,IF(OR(H397=Localization!$C$118,H397=4),2,IF(OR(H397=Localization!$C$119,H397=3),0,IF(OR(H397=Localization!$C$120,H397=2),-1,IF(OR(H397=Localization!$C$121,H397=1),-2)))))</f>
        <v>0</v>
      </c>
      <c r="AD397" t="b">
        <f>IF(OR(I397=Localization!$C$123,I397=5),-2,IF(OR(I397=Localization!$C$124,I397=4),-1,IF(OR(I397=Localization!$C$125,I397=3),0,IF(OR(I397=Localization!$C$126,I397=2),2,IF(OR(I397=Localization!$C$127,I397=1),4)))))</f>
        <v>0</v>
      </c>
      <c r="AE397" t="b">
        <f>IF(OR(J397=Localization!$C$117,J397=5),4,IF(OR(J397=Localization!$C$118,J397=4),2,IF(OR(J397=Localization!$C$119,J397=3),0,IF(OR(J397=Localization!$C$120,J397=2),-1,IF(OR(J397=Localization!$C$121,J397=1),-2)))))</f>
        <v>0</v>
      </c>
      <c r="AF397" t="b">
        <f>IF(OR(K397=Localization!$C$123,K397=5),-2,IF(OR(K397=Localization!$C$124,K397=4),-1,IF(OR(K397=Localization!$C$125,K397=3),0,IF(OR(K397=Localization!$C$126,K397=2),2,IF(OR(K397=Localization!$C$127,K397=1),4)))))</f>
        <v>0</v>
      </c>
      <c r="AG397" t="b">
        <f>IF(OR(L397=Localization!$C$117,L397=5),4,IF(OR(L397=Localization!$C$118,L397=4),2,IF(OR(L397=Localization!$C$119,L397=3),0,IF(OR(L397=Localization!$C$120,L397=2),-1,IF(OR(L397=Localization!$C$121,L397=1),-2)))))</f>
        <v>0</v>
      </c>
      <c r="AH397" t="b">
        <f>IF(OR(M397=Localization!$C$123,M397=5),-2,IF(OR(M397=Localization!$C$124,M397=4),-1,IF(OR(M397=Localization!$C$125,M397=3),0,IF(OR(M397=Localization!$C$126,M397=2),2,IF(OR(M397=Localization!$C$127,M397=1),4)))))</f>
        <v>0</v>
      </c>
      <c r="AI397" t="b">
        <f>IF(OR(N397=Localization!$C$117,N397=5),4,IF(OR(N397=Localization!$C$118,N397=4),2,IF(OR(N397=Localization!$C$119,N397=3),0,IF(OR(N397=Localization!$C$120,N397=2),-1,IF(OR(N397=Localization!$C$121,N397=1),-2)))))</f>
        <v>0</v>
      </c>
      <c r="AJ397" t="b">
        <f>IF(OR(O397=Localization!$C$123,O397=5),-2,IF(OR(O397=Localization!$C$124,O397=4),-1,IF(OR(O397=Localization!$C$125,O397=3),0,IF(OR(O397=Localization!$C$126,O397=2),2,IF(OR(O397=Localization!$C$127,O397=1),4)))))</f>
        <v>0</v>
      </c>
      <c r="AK397" t="b">
        <f>IF(OR(P397=Localization!$C$117,P397=5),4,IF(OR(P397=Localization!$C$118,P397=4),2,IF(OR(P397=Localization!$C$119,P397=3),0,IF(OR(P397=Localization!$C$120,P397=2),-1,IF(OR(P397=Localization!$C$121,P397=1),-2)))))</f>
        <v>0</v>
      </c>
      <c r="AL397" t="b">
        <f>IF(OR(Q397=Localization!$C$123,Q397=5),-2,IF(OR(Q397=Localization!$C$124,Q397=4),-1,IF(OR(Q397=Localization!$C$125,Q397=3),0,IF(OR(Q397=Localization!$C$126,Q397=2),2,IF(OR(Q397=Localization!$C$127,Q397=1),4)))))</f>
        <v>0</v>
      </c>
      <c r="AM397" t="b">
        <f>IF(OR(R397=Localization!$C$117,R397=5),4,IF(OR(R397=Localization!$C$118,R397=4),2,IF(OR(R397=Localization!$C$119,R397=3),0,IF(OR(R397=Localization!$C$120,R397=2),-1,IF(OR(R397=Localization!$C$121,R397=1),-2)))))</f>
        <v>0</v>
      </c>
      <c r="AN397" t="b">
        <f>IF(OR(S397=Localization!$C$123,S397=5),-2,IF(OR(S397=Localization!$C$124,S397=4),-1,IF(OR(S397=Localization!$C$125,S397=3),0,IF(OR(S397=Localization!$C$126,S397=2),2,IF(OR(S397=Localization!$C$127,S397=1),4)))))</f>
        <v>0</v>
      </c>
      <c r="AO397" t="b">
        <f>IF(OR(T397=Localization!$C$117,T397=5),4,IF(OR(T397=Localization!$C$118,T397=4),2,IF(OR(T397=Localization!$C$119,T397=3),0,IF(OR(T397=Localization!$C$120,T397=2),-1,IF(OR(T397=Localization!$C$121,T397=1),-2)))))</f>
        <v>0</v>
      </c>
      <c r="AP397" t="b">
        <f>IF(OR(U397=Localization!$C$123,U397=5),-2,IF(OR(U397=Localization!$C$124,U397=4),-1,IF(OR(U397=Localization!$C$125,U397=3),0,IF(OR(U397=Localization!$C$126,U397=2),2,IF(OR(U397=Localization!$C$127,U397=1),4)))))</f>
        <v>0</v>
      </c>
      <c r="AR397" t="str">
        <f t="shared" si="132"/>
        <v>ЛОЖЬЛОЖЬ</v>
      </c>
      <c r="AS397" t="str">
        <f t="shared" si="133"/>
        <v>ЛОЖЬЛОЖЬ</v>
      </c>
      <c r="AT397" t="str">
        <f t="shared" si="134"/>
        <v>ЛОЖЬЛОЖЬ</v>
      </c>
      <c r="AU397" t="str">
        <f t="shared" si="135"/>
        <v>ЛОЖЬЛОЖЬ</v>
      </c>
      <c r="AV397" t="str">
        <f t="shared" si="136"/>
        <v>ЛОЖЬЛОЖЬ</v>
      </c>
      <c r="AW397" t="str">
        <f t="shared" si="137"/>
        <v>ЛОЖЬЛОЖЬ</v>
      </c>
      <c r="AX397" t="str">
        <f t="shared" si="138"/>
        <v>ЛОЖЬЛОЖЬ</v>
      </c>
      <c r="AY397" t="str">
        <f t="shared" si="139"/>
        <v>ЛОЖЬЛОЖЬ</v>
      </c>
      <c r="AZ397" t="str">
        <f t="shared" si="140"/>
        <v>ЛОЖЬЛОЖЬ</v>
      </c>
      <c r="BA397" t="str">
        <f t="shared" si="141"/>
        <v>ЛОЖЬЛОЖЬ</v>
      </c>
      <c r="BC397" t="str">
        <f t="shared" si="142"/>
        <v/>
      </c>
      <c r="BD397" t="str">
        <f t="shared" si="143"/>
        <v/>
      </c>
      <c r="BE397" t="str">
        <f t="shared" si="144"/>
        <v/>
      </c>
      <c r="BF397" t="str">
        <f t="shared" si="145"/>
        <v/>
      </c>
      <c r="BG397" t="str">
        <f t="shared" si="146"/>
        <v/>
      </c>
      <c r="BH397" t="str">
        <f t="shared" si="147"/>
        <v/>
      </c>
      <c r="BI397" t="str">
        <f t="shared" si="148"/>
        <v/>
      </c>
      <c r="BJ397" t="str">
        <f t="shared" si="149"/>
        <v/>
      </c>
      <c r="BK397" t="str">
        <f t="shared" si="150"/>
        <v/>
      </c>
      <c r="BL397" t="str">
        <f t="shared" si="151"/>
        <v/>
      </c>
    </row>
    <row r="398" spans="23:64" x14ac:dyDescent="0.25">
      <c r="W398" t="b">
        <f>IF(OR(B398=Localization!$C$117,B398=5),4,IF(OR(B398=Localization!$C$118,B398=4),2,IF(OR(B398=Localization!$C$119,B398=3),0,IF(OR(B398=Localization!$C$120,B398=2),-1,IF(OR(B398=Localization!$C$121,B398=1),-2)))))</f>
        <v>0</v>
      </c>
      <c r="X398" t="b">
        <f>IF(OR(C398=Localization!$C$123,C398=5),-2,IF(OR(C398=Localization!$C$124,C398=4),-1,IF(OR(C398=Localization!$C$125,C398=3),0,IF(OR(C398=Localization!$C$126,C398=2),2,IF(OR(C398=Localization!$C$127,C398=1),4)))))</f>
        <v>0</v>
      </c>
      <c r="Y398" t="b">
        <f>IF(OR(D398=Localization!$C$117,D398=5),4,IF(OR(D398=Localization!$C$118,D398=4),2,IF(OR(D398=Localization!$C$119,D398=3),0,IF(OR(D398=Localization!$C$120,D398=2),-1,IF(OR(D398=Localization!$C$121,D398=1),-2)))))</f>
        <v>0</v>
      </c>
      <c r="Z398" t="b">
        <f>IF(OR(E398=Localization!$C$123,E398=5),-2,IF(OR(E398=Localization!$C$124,E398=4),-1,IF(OR(E398=Localization!$C$125,E398=3),0,IF(OR(E398=Localization!$C$126,E398=2),2,IF(OR(E398=Localization!$C$127,E398=1),4)))))</f>
        <v>0</v>
      </c>
      <c r="AA398" t="b">
        <f>IF(OR(F398=Localization!$C$117,F398=5),4,IF(OR(F398=Localization!$C$118,F398=4),2,IF(OR(F398=Localization!$C$119,F398=3),0,IF(OR(F398=Localization!$C$120,F398=2),-1,IF(OR(F398=Localization!$C$121,F398=1),-2)))))</f>
        <v>0</v>
      </c>
      <c r="AB398" t="b">
        <f>IF(OR(G398=Localization!$C$123,G398=5),-2,IF(OR(G398=Localization!$C$124,G398=4),-1,IF(OR(G398=Localization!$C$125,G398=3),0,IF(OR(G398=Localization!$C$126,G398=2),2,IF(OR(G398=Localization!$C$127,G398=1),4)))))</f>
        <v>0</v>
      </c>
      <c r="AC398" t="b">
        <f>IF(OR(H398=Localization!$C$117,H398=5),4,IF(OR(H398=Localization!$C$118,H398=4),2,IF(OR(H398=Localization!$C$119,H398=3),0,IF(OR(H398=Localization!$C$120,H398=2),-1,IF(OR(H398=Localization!$C$121,H398=1),-2)))))</f>
        <v>0</v>
      </c>
      <c r="AD398" t="b">
        <f>IF(OR(I398=Localization!$C$123,I398=5),-2,IF(OR(I398=Localization!$C$124,I398=4),-1,IF(OR(I398=Localization!$C$125,I398=3),0,IF(OR(I398=Localization!$C$126,I398=2),2,IF(OR(I398=Localization!$C$127,I398=1),4)))))</f>
        <v>0</v>
      </c>
      <c r="AE398" t="b">
        <f>IF(OR(J398=Localization!$C$117,J398=5),4,IF(OR(J398=Localization!$C$118,J398=4),2,IF(OR(J398=Localization!$C$119,J398=3),0,IF(OR(J398=Localization!$C$120,J398=2),-1,IF(OR(J398=Localization!$C$121,J398=1),-2)))))</f>
        <v>0</v>
      </c>
      <c r="AF398" t="b">
        <f>IF(OR(K398=Localization!$C$123,K398=5),-2,IF(OR(K398=Localization!$C$124,K398=4),-1,IF(OR(K398=Localization!$C$125,K398=3),0,IF(OR(K398=Localization!$C$126,K398=2),2,IF(OR(K398=Localization!$C$127,K398=1),4)))))</f>
        <v>0</v>
      </c>
      <c r="AG398" t="b">
        <f>IF(OR(L398=Localization!$C$117,L398=5),4,IF(OR(L398=Localization!$C$118,L398=4),2,IF(OR(L398=Localization!$C$119,L398=3),0,IF(OR(L398=Localization!$C$120,L398=2),-1,IF(OR(L398=Localization!$C$121,L398=1),-2)))))</f>
        <v>0</v>
      </c>
      <c r="AH398" t="b">
        <f>IF(OR(M398=Localization!$C$123,M398=5),-2,IF(OR(M398=Localization!$C$124,M398=4),-1,IF(OR(M398=Localization!$C$125,M398=3),0,IF(OR(M398=Localization!$C$126,M398=2),2,IF(OR(M398=Localization!$C$127,M398=1),4)))))</f>
        <v>0</v>
      </c>
      <c r="AI398" t="b">
        <f>IF(OR(N398=Localization!$C$117,N398=5),4,IF(OR(N398=Localization!$C$118,N398=4),2,IF(OR(N398=Localization!$C$119,N398=3),0,IF(OR(N398=Localization!$C$120,N398=2),-1,IF(OR(N398=Localization!$C$121,N398=1),-2)))))</f>
        <v>0</v>
      </c>
      <c r="AJ398" t="b">
        <f>IF(OR(O398=Localization!$C$123,O398=5),-2,IF(OR(O398=Localization!$C$124,O398=4),-1,IF(OR(O398=Localization!$C$125,O398=3),0,IF(OR(O398=Localization!$C$126,O398=2),2,IF(OR(O398=Localization!$C$127,O398=1),4)))))</f>
        <v>0</v>
      </c>
      <c r="AK398" t="b">
        <f>IF(OR(P398=Localization!$C$117,P398=5),4,IF(OR(P398=Localization!$C$118,P398=4),2,IF(OR(P398=Localization!$C$119,P398=3),0,IF(OR(P398=Localization!$C$120,P398=2),-1,IF(OR(P398=Localization!$C$121,P398=1),-2)))))</f>
        <v>0</v>
      </c>
      <c r="AL398" t="b">
        <f>IF(OR(Q398=Localization!$C$123,Q398=5),-2,IF(OR(Q398=Localization!$C$124,Q398=4),-1,IF(OR(Q398=Localization!$C$125,Q398=3),0,IF(OR(Q398=Localization!$C$126,Q398=2),2,IF(OR(Q398=Localization!$C$127,Q398=1),4)))))</f>
        <v>0</v>
      </c>
      <c r="AM398" t="b">
        <f>IF(OR(R398=Localization!$C$117,R398=5),4,IF(OR(R398=Localization!$C$118,R398=4),2,IF(OR(R398=Localization!$C$119,R398=3),0,IF(OR(R398=Localization!$C$120,R398=2),-1,IF(OR(R398=Localization!$C$121,R398=1),-2)))))</f>
        <v>0</v>
      </c>
      <c r="AN398" t="b">
        <f>IF(OR(S398=Localization!$C$123,S398=5),-2,IF(OR(S398=Localization!$C$124,S398=4),-1,IF(OR(S398=Localization!$C$125,S398=3),0,IF(OR(S398=Localization!$C$126,S398=2),2,IF(OR(S398=Localization!$C$127,S398=1),4)))))</f>
        <v>0</v>
      </c>
      <c r="AO398" t="b">
        <f>IF(OR(T398=Localization!$C$117,T398=5),4,IF(OR(T398=Localization!$C$118,T398=4),2,IF(OR(T398=Localization!$C$119,T398=3),0,IF(OR(T398=Localization!$C$120,T398=2),-1,IF(OR(T398=Localization!$C$121,T398=1),-2)))))</f>
        <v>0</v>
      </c>
      <c r="AP398" t="b">
        <f>IF(OR(U398=Localization!$C$123,U398=5),-2,IF(OR(U398=Localization!$C$124,U398=4),-1,IF(OR(U398=Localization!$C$125,U398=3),0,IF(OR(U398=Localization!$C$126,U398=2),2,IF(OR(U398=Localization!$C$127,U398=1),4)))))</f>
        <v>0</v>
      </c>
      <c r="AR398" t="str">
        <f t="shared" si="132"/>
        <v>ЛОЖЬЛОЖЬ</v>
      </c>
      <c r="AS398" t="str">
        <f t="shared" si="133"/>
        <v>ЛОЖЬЛОЖЬ</v>
      </c>
      <c r="AT398" t="str">
        <f t="shared" si="134"/>
        <v>ЛОЖЬЛОЖЬ</v>
      </c>
      <c r="AU398" t="str">
        <f t="shared" si="135"/>
        <v>ЛОЖЬЛОЖЬ</v>
      </c>
      <c r="AV398" t="str">
        <f t="shared" si="136"/>
        <v>ЛОЖЬЛОЖЬ</v>
      </c>
      <c r="AW398" t="str">
        <f t="shared" si="137"/>
        <v>ЛОЖЬЛОЖЬ</v>
      </c>
      <c r="AX398" t="str">
        <f t="shared" si="138"/>
        <v>ЛОЖЬЛОЖЬ</v>
      </c>
      <c r="AY398" t="str">
        <f t="shared" si="139"/>
        <v>ЛОЖЬЛОЖЬ</v>
      </c>
      <c r="AZ398" t="str">
        <f t="shared" si="140"/>
        <v>ЛОЖЬЛОЖЬ</v>
      </c>
      <c r="BA398" t="str">
        <f t="shared" si="141"/>
        <v>ЛОЖЬЛОЖЬ</v>
      </c>
      <c r="BC398" t="str">
        <f t="shared" si="142"/>
        <v/>
      </c>
      <c r="BD398" t="str">
        <f t="shared" si="143"/>
        <v/>
      </c>
      <c r="BE398" t="str">
        <f t="shared" si="144"/>
        <v/>
      </c>
      <c r="BF398" t="str">
        <f t="shared" si="145"/>
        <v/>
      </c>
      <c r="BG398" t="str">
        <f t="shared" si="146"/>
        <v/>
      </c>
      <c r="BH398" t="str">
        <f t="shared" si="147"/>
        <v/>
      </c>
      <c r="BI398" t="str">
        <f t="shared" si="148"/>
        <v/>
      </c>
      <c r="BJ398" t="str">
        <f t="shared" si="149"/>
        <v/>
      </c>
      <c r="BK398" t="str">
        <f t="shared" si="150"/>
        <v/>
      </c>
      <c r="BL398" t="str">
        <f t="shared" si="151"/>
        <v/>
      </c>
    </row>
    <row r="399" spans="23:64" x14ac:dyDescent="0.25">
      <c r="W399" t="b">
        <f>IF(OR(B399=Localization!$C$117,B399=5),4,IF(OR(B399=Localization!$C$118,B399=4),2,IF(OR(B399=Localization!$C$119,B399=3),0,IF(OR(B399=Localization!$C$120,B399=2),-1,IF(OR(B399=Localization!$C$121,B399=1),-2)))))</f>
        <v>0</v>
      </c>
      <c r="X399" t="b">
        <f>IF(OR(C399=Localization!$C$123,C399=5),-2,IF(OR(C399=Localization!$C$124,C399=4),-1,IF(OR(C399=Localization!$C$125,C399=3),0,IF(OR(C399=Localization!$C$126,C399=2),2,IF(OR(C399=Localization!$C$127,C399=1),4)))))</f>
        <v>0</v>
      </c>
      <c r="Y399" t="b">
        <f>IF(OR(D399=Localization!$C$117,D399=5),4,IF(OR(D399=Localization!$C$118,D399=4),2,IF(OR(D399=Localization!$C$119,D399=3),0,IF(OR(D399=Localization!$C$120,D399=2),-1,IF(OR(D399=Localization!$C$121,D399=1),-2)))))</f>
        <v>0</v>
      </c>
      <c r="Z399" t="b">
        <f>IF(OR(E399=Localization!$C$123,E399=5),-2,IF(OR(E399=Localization!$C$124,E399=4),-1,IF(OR(E399=Localization!$C$125,E399=3),0,IF(OR(E399=Localization!$C$126,E399=2),2,IF(OR(E399=Localization!$C$127,E399=1),4)))))</f>
        <v>0</v>
      </c>
      <c r="AA399" t="b">
        <f>IF(OR(F399=Localization!$C$117,F399=5),4,IF(OR(F399=Localization!$C$118,F399=4),2,IF(OR(F399=Localization!$C$119,F399=3),0,IF(OR(F399=Localization!$C$120,F399=2),-1,IF(OR(F399=Localization!$C$121,F399=1),-2)))))</f>
        <v>0</v>
      </c>
      <c r="AB399" t="b">
        <f>IF(OR(G399=Localization!$C$123,G399=5),-2,IF(OR(G399=Localization!$C$124,G399=4),-1,IF(OR(G399=Localization!$C$125,G399=3),0,IF(OR(G399=Localization!$C$126,G399=2),2,IF(OR(G399=Localization!$C$127,G399=1),4)))))</f>
        <v>0</v>
      </c>
      <c r="AC399" t="b">
        <f>IF(OR(H399=Localization!$C$117,H399=5),4,IF(OR(H399=Localization!$C$118,H399=4),2,IF(OR(H399=Localization!$C$119,H399=3),0,IF(OR(H399=Localization!$C$120,H399=2),-1,IF(OR(H399=Localization!$C$121,H399=1),-2)))))</f>
        <v>0</v>
      </c>
      <c r="AD399" t="b">
        <f>IF(OR(I399=Localization!$C$123,I399=5),-2,IF(OR(I399=Localization!$C$124,I399=4),-1,IF(OR(I399=Localization!$C$125,I399=3),0,IF(OR(I399=Localization!$C$126,I399=2),2,IF(OR(I399=Localization!$C$127,I399=1),4)))))</f>
        <v>0</v>
      </c>
      <c r="AE399" t="b">
        <f>IF(OR(J399=Localization!$C$117,J399=5),4,IF(OR(J399=Localization!$C$118,J399=4),2,IF(OR(J399=Localization!$C$119,J399=3),0,IF(OR(J399=Localization!$C$120,J399=2),-1,IF(OR(J399=Localization!$C$121,J399=1),-2)))))</f>
        <v>0</v>
      </c>
      <c r="AF399" t="b">
        <f>IF(OR(K399=Localization!$C$123,K399=5),-2,IF(OR(K399=Localization!$C$124,K399=4),-1,IF(OR(K399=Localization!$C$125,K399=3),0,IF(OR(K399=Localization!$C$126,K399=2),2,IF(OR(K399=Localization!$C$127,K399=1),4)))))</f>
        <v>0</v>
      </c>
      <c r="AG399" t="b">
        <f>IF(OR(L399=Localization!$C$117,L399=5),4,IF(OR(L399=Localization!$C$118,L399=4),2,IF(OR(L399=Localization!$C$119,L399=3),0,IF(OR(L399=Localization!$C$120,L399=2),-1,IF(OR(L399=Localization!$C$121,L399=1),-2)))))</f>
        <v>0</v>
      </c>
      <c r="AH399" t="b">
        <f>IF(OR(M399=Localization!$C$123,M399=5),-2,IF(OR(M399=Localization!$C$124,M399=4),-1,IF(OR(M399=Localization!$C$125,M399=3),0,IF(OR(M399=Localization!$C$126,M399=2),2,IF(OR(M399=Localization!$C$127,M399=1),4)))))</f>
        <v>0</v>
      </c>
      <c r="AI399" t="b">
        <f>IF(OR(N399=Localization!$C$117,N399=5),4,IF(OR(N399=Localization!$C$118,N399=4),2,IF(OR(N399=Localization!$C$119,N399=3),0,IF(OR(N399=Localization!$C$120,N399=2),-1,IF(OR(N399=Localization!$C$121,N399=1),-2)))))</f>
        <v>0</v>
      </c>
      <c r="AJ399" t="b">
        <f>IF(OR(O399=Localization!$C$123,O399=5),-2,IF(OR(O399=Localization!$C$124,O399=4),-1,IF(OR(O399=Localization!$C$125,O399=3),0,IF(OR(O399=Localization!$C$126,O399=2),2,IF(OR(O399=Localization!$C$127,O399=1),4)))))</f>
        <v>0</v>
      </c>
      <c r="AK399" t="b">
        <f>IF(OR(P399=Localization!$C$117,P399=5),4,IF(OR(P399=Localization!$C$118,P399=4),2,IF(OR(P399=Localization!$C$119,P399=3),0,IF(OR(P399=Localization!$C$120,P399=2),-1,IF(OR(P399=Localization!$C$121,P399=1),-2)))))</f>
        <v>0</v>
      </c>
      <c r="AL399" t="b">
        <f>IF(OR(Q399=Localization!$C$123,Q399=5),-2,IF(OR(Q399=Localization!$C$124,Q399=4),-1,IF(OR(Q399=Localization!$C$125,Q399=3),0,IF(OR(Q399=Localization!$C$126,Q399=2),2,IF(OR(Q399=Localization!$C$127,Q399=1),4)))))</f>
        <v>0</v>
      </c>
      <c r="AM399" t="b">
        <f>IF(OR(R399=Localization!$C$117,R399=5),4,IF(OR(R399=Localization!$C$118,R399=4),2,IF(OR(R399=Localization!$C$119,R399=3),0,IF(OR(R399=Localization!$C$120,R399=2),-1,IF(OR(R399=Localization!$C$121,R399=1),-2)))))</f>
        <v>0</v>
      </c>
      <c r="AN399" t="b">
        <f>IF(OR(S399=Localization!$C$123,S399=5),-2,IF(OR(S399=Localization!$C$124,S399=4),-1,IF(OR(S399=Localization!$C$125,S399=3),0,IF(OR(S399=Localization!$C$126,S399=2),2,IF(OR(S399=Localization!$C$127,S399=1),4)))))</f>
        <v>0</v>
      </c>
      <c r="AO399" t="b">
        <f>IF(OR(T399=Localization!$C$117,T399=5),4,IF(OR(T399=Localization!$C$118,T399=4),2,IF(OR(T399=Localization!$C$119,T399=3),0,IF(OR(T399=Localization!$C$120,T399=2),-1,IF(OR(T399=Localization!$C$121,T399=1),-2)))))</f>
        <v>0</v>
      </c>
      <c r="AP399" t="b">
        <f>IF(OR(U399=Localization!$C$123,U399=5),-2,IF(OR(U399=Localization!$C$124,U399=4),-1,IF(OR(U399=Localization!$C$125,U399=3),0,IF(OR(U399=Localization!$C$126,U399=2),2,IF(OR(U399=Localization!$C$127,U399=1),4)))))</f>
        <v>0</v>
      </c>
      <c r="AR399" t="str">
        <f t="shared" si="132"/>
        <v>ЛОЖЬЛОЖЬ</v>
      </c>
      <c r="AS399" t="str">
        <f t="shared" si="133"/>
        <v>ЛОЖЬЛОЖЬ</v>
      </c>
      <c r="AT399" t="str">
        <f t="shared" si="134"/>
        <v>ЛОЖЬЛОЖЬ</v>
      </c>
      <c r="AU399" t="str">
        <f t="shared" si="135"/>
        <v>ЛОЖЬЛОЖЬ</v>
      </c>
      <c r="AV399" t="str">
        <f t="shared" si="136"/>
        <v>ЛОЖЬЛОЖЬ</v>
      </c>
      <c r="AW399" t="str">
        <f t="shared" si="137"/>
        <v>ЛОЖЬЛОЖЬ</v>
      </c>
      <c r="AX399" t="str">
        <f t="shared" si="138"/>
        <v>ЛОЖЬЛОЖЬ</v>
      </c>
      <c r="AY399" t="str">
        <f t="shared" si="139"/>
        <v>ЛОЖЬЛОЖЬ</v>
      </c>
      <c r="AZ399" t="str">
        <f t="shared" si="140"/>
        <v>ЛОЖЬЛОЖЬ</v>
      </c>
      <c r="BA399" t="str">
        <f t="shared" si="141"/>
        <v>ЛОЖЬЛОЖЬ</v>
      </c>
      <c r="BC399" t="str">
        <f t="shared" si="142"/>
        <v/>
      </c>
      <c r="BD399" t="str">
        <f t="shared" si="143"/>
        <v/>
      </c>
      <c r="BE399" t="str">
        <f t="shared" si="144"/>
        <v/>
      </c>
      <c r="BF399" t="str">
        <f t="shared" si="145"/>
        <v/>
      </c>
      <c r="BG399" t="str">
        <f t="shared" si="146"/>
        <v/>
      </c>
      <c r="BH399" t="str">
        <f t="shared" si="147"/>
        <v/>
      </c>
      <c r="BI399" t="str">
        <f t="shared" si="148"/>
        <v/>
      </c>
      <c r="BJ399" t="str">
        <f t="shared" si="149"/>
        <v/>
      </c>
      <c r="BK399" t="str">
        <f t="shared" si="150"/>
        <v/>
      </c>
      <c r="BL399" t="str">
        <f t="shared" si="151"/>
        <v/>
      </c>
    </row>
    <row r="400" spans="23:64" x14ac:dyDescent="0.25">
      <c r="W400" t="b">
        <f>IF(OR(B400=Localization!$C$117,B400=5),4,IF(OR(B400=Localization!$C$118,B400=4),2,IF(OR(B400=Localization!$C$119,B400=3),0,IF(OR(B400=Localization!$C$120,B400=2),-1,IF(OR(B400=Localization!$C$121,B400=1),-2)))))</f>
        <v>0</v>
      </c>
      <c r="X400" t="b">
        <f>IF(OR(C400=Localization!$C$123,C400=5),-2,IF(OR(C400=Localization!$C$124,C400=4),-1,IF(OR(C400=Localization!$C$125,C400=3),0,IF(OR(C400=Localization!$C$126,C400=2),2,IF(OR(C400=Localization!$C$127,C400=1),4)))))</f>
        <v>0</v>
      </c>
      <c r="Y400" t="b">
        <f>IF(OR(D400=Localization!$C$117,D400=5),4,IF(OR(D400=Localization!$C$118,D400=4),2,IF(OR(D400=Localization!$C$119,D400=3),0,IF(OR(D400=Localization!$C$120,D400=2),-1,IF(OR(D400=Localization!$C$121,D400=1),-2)))))</f>
        <v>0</v>
      </c>
      <c r="Z400" t="b">
        <f>IF(OR(E400=Localization!$C$123,E400=5),-2,IF(OR(E400=Localization!$C$124,E400=4),-1,IF(OR(E400=Localization!$C$125,E400=3),0,IF(OR(E400=Localization!$C$126,E400=2),2,IF(OR(E400=Localization!$C$127,E400=1),4)))))</f>
        <v>0</v>
      </c>
      <c r="AA400" t="b">
        <f>IF(OR(F400=Localization!$C$117,F400=5),4,IF(OR(F400=Localization!$C$118,F400=4),2,IF(OR(F400=Localization!$C$119,F400=3),0,IF(OR(F400=Localization!$C$120,F400=2),-1,IF(OR(F400=Localization!$C$121,F400=1),-2)))))</f>
        <v>0</v>
      </c>
      <c r="AB400" t="b">
        <f>IF(OR(G400=Localization!$C$123,G400=5),-2,IF(OR(G400=Localization!$C$124,G400=4),-1,IF(OR(G400=Localization!$C$125,G400=3),0,IF(OR(G400=Localization!$C$126,G400=2),2,IF(OR(G400=Localization!$C$127,G400=1),4)))))</f>
        <v>0</v>
      </c>
      <c r="AC400" t="b">
        <f>IF(OR(H400=Localization!$C$117,H400=5),4,IF(OR(H400=Localization!$C$118,H400=4),2,IF(OR(H400=Localization!$C$119,H400=3),0,IF(OR(H400=Localization!$C$120,H400=2),-1,IF(OR(H400=Localization!$C$121,H400=1),-2)))))</f>
        <v>0</v>
      </c>
      <c r="AD400" t="b">
        <f>IF(OR(I400=Localization!$C$123,I400=5),-2,IF(OR(I400=Localization!$C$124,I400=4),-1,IF(OR(I400=Localization!$C$125,I400=3),0,IF(OR(I400=Localization!$C$126,I400=2),2,IF(OR(I400=Localization!$C$127,I400=1),4)))))</f>
        <v>0</v>
      </c>
      <c r="AE400" t="b">
        <f>IF(OR(J400=Localization!$C$117,J400=5),4,IF(OR(J400=Localization!$C$118,J400=4),2,IF(OR(J400=Localization!$C$119,J400=3),0,IF(OR(J400=Localization!$C$120,J400=2),-1,IF(OR(J400=Localization!$C$121,J400=1),-2)))))</f>
        <v>0</v>
      </c>
      <c r="AF400" t="b">
        <f>IF(OR(K400=Localization!$C$123,K400=5),-2,IF(OR(K400=Localization!$C$124,K400=4),-1,IF(OR(K400=Localization!$C$125,K400=3),0,IF(OR(K400=Localization!$C$126,K400=2),2,IF(OR(K400=Localization!$C$127,K400=1),4)))))</f>
        <v>0</v>
      </c>
      <c r="AG400" t="b">
        <f>IF(OR(L400=Localization!$C$117,L400=5),4,IF(OR(L400=Localization!$C$118,L400=4),2,IF(OR(L400=Localization!$C$119,L400=3),0,IF(OR(L400=Localization!$C$120,L400=2),-1,IF(OR(L400=Localization!$C$121,L400=1),-2)))))</f>
        <v>0</v>
      </c>
      <c r="AH400" t="b">
        <f>IF(OR(M400=Localization!$C$123,M400=5),-2,IF(OR(M400=Localization!$C$124,M400=4),-1,IF(OR(M400=Localization!$C$125,M400=3),0,IF(OR(M400=Localization!$C$126,M400=2),2,IF(OR(M400=Localization!$C$127,M400=1),4)))))</f>
        <v>0</v>
      </c>
      <c r="AI400" t="b">
        <f>IF(OR(N400=Localization!$C$117,N400=5),4,IF(OR(N400=Localization!$C$118,N400=4),2,IF(OR(N400=Localization!$C$119,N400=3),0,IF(OR(N400=Localization!$C$120,N400=2),-1,IF(OR(N400=Localization!$C$121,N400=1),-2)))))</f>
        <v>0</v>
      </c>
      <c r="AJ400" t="b">
        <f>IF(OR(O400=Localization!$C$123,O400=5),-2,IF(OR(O400=Localization!$C$124,O400=4),-1,IF(OR(O400=Localization!$C$125,O400=3),0,IF(OR(O400=Localization!$C$126,O400=2),2,IF(OR(O400=Localization!$C$127,O400=1),4)))))</f>
        <v>0</v>
      </c>
      <c r="AK400" t="b">
        <f>IF(OR(P400=Localization!$C$117,P400=5),4,IF(OR(P400=Localization!$C$118,P400=4),2,IF(OR(P400=Localization!$C$119,P400=3),0,IF(OR(P400=Localization!$C$120,P400=2),-1,IF(OR(P400=Localization!$C$121,P400=1),-2)))))</f>
        <v>0</v>
      </c>
      <c r="AL400" t="b">
        <f>IF(OR(Q400=Localization!$C$123,Q400=5),-2,IF(OR(Q400=Localization!$C$124,Q400=4),-1,IF(OR(Q400=Localization!$C$125,Q400=3),0,IF(OR(Q400=Localization!$C$126,Q400=2),2,IF(OR(Q400=Localization!$C$127,Q400=1),4)))))</f>
        <v>0</v>
      </c>
      <c r="AM400" t="b">
        <f>IF(OR(R400=Localization!$C$117,R400=5),4,IF(OR(R400=Localization!$C$118,R400=4),2,IF(OR(R400=Localization!$C$119,R400=3),0,IF(OR(R400=Localization!$C$120,R400=2),-1,IF(OR(R400=Localization!$C$121,R400=1),-2)))))</f>
        <v>0</v>
      </c>
      <c r="AN400" t="b">
        <f>IF(OR(S400=Localization!$C$123,S400=5),-2,IF(OR(S400=Localization!$C$124,S400=4),-1,IF(OR(S400=Localization!$C$125,S400=3),0,IF(OR(S400=Localization!$C$126,S400=2),2,IF(OR(S400=Localization!$C$127,S400=1),4)))))</f>
        <v>0</v>
      </c>
      <c r="AO400" t="b">
        <f>IF(OR(T400=Localization!$C$117,T400=5),4,IF(OR(T400=Localization!$C$118,T400=4),2,IF(OR(T400=Localization!$C$119,T400=3),0,IF(OR(T400=Localization!$C$120,T400=2),-1,IF(OR(T400=Localization!$C$121,T400=1),-2)))))</f>
        <v>0</v>
      </c>
      <c r="AP400" t="b">
        <f>IF(OR(U400=Localization!$C$123,U400=5),-2,IF(OR(U400=Localization!$C$124,U400=4),-1,IF(OR(U400=Localization!$C$125,U400=3),0,IF(OR(U400=Localization!$C$126,U400=2),2,IF(OR(U400=Localization!$C$127,U400=1),4)))))</f>
        <v>0</v>
      </c>
      <c r="AR400" t="str">
        <f t="shared" si="132"/>
        <v>ЛОЖЬЛОЖЬ</v>
      </c>
      <c r="AS400" t="str">
        <f t="shared" si="133"/>
        <v>ЛОЖЬЛОЖЬ</v>
      </c>
      <c r="AT400" t="str">
        <f t="shared" si="134"/>
        <v>ЛОЖЬЛОЖЬ</v>
      </c>
      <c r="AU400" t="str">
        <f t="shared" si="135"/>
        <v>ЛОЖЬЛОЖЬ</v>
      </c>
      <c r="AV400" t="str">
        <f t="shared" si="136"/>
        <v>ЛОЖЬЛОЖЬ</v>
      </c>
      <c r="AW400" t="str">
        <f t="shared" si="137"/>
        <v>ЛОЖЬЛОЖЬ</v>
      </c>
      <c r="AX400" t="str">
        <f t="shared" si="138"/>
        <v>ЛОЖЬЛОЖЬ</v>
      </c>
      <c r="AY400" t="str">
        <f t="shared" si="139"/>
        <v>ЛОЖЬЛОЖЬ</v>
      </c>
      <c r="AZ400" t="str">
        <f t="shared" si="140"/>
        <v>ЛОЖЬЛОЖЬ</v>
      </c>
      <c r="BA400" t="str">
        <f t="shared" si="141"/>
        <v>ЛОЖЬЛОЖЬ</v>
      </c>
      <c r="BC400" t="str">
        <f t="shared" si="142"/>
        <v/>
      </c>
      <c r="BD400" t="str">
        <f t="shared" si="143"/>
        <v/>
      </c>
      <c r="BE400" t="str">
        <f t="shared" si="144"/>
        <v/>
      </c>
      <c r="BF400" t="str">
        <f t="shared" si="145"/>
        <v/>
      </c>
      <c r="BG400" t="str">
        <f t="shared" si="146"/>
        <v/>
      </c>
      <c r="BH400" t="str">
        <f t="shared" si="147"/>
        <v/>
      </c>
      <c r="BI400" t="str">
        <f t="shared" si="148"/>
        <v/>
      </c>
      <c r="BJ400" t="str">
        <f t="shared" si="149"/>
        <v/>
      </c>
      <c r="BK400" t="str">
        <f t="shared" si="150"/>
        <v/>
      </c>
      <c r="BL400" t="str">
        <f t="shared" si="151"/>
        <v/>
      </c>
    </row>
    <row r="401" spans="23:64" x14ac:dyDescent="0.25">
      <c r="W401" t="b">
        <f>IF(OR(B401=Localization!$C$117,B401=5),4,IF(OR(B401=Localization!$C$118,B401=4),2,IF(OR(B401=Localization!$C$119,B401=3),0,IF(OR(B401=Localization!$C$120,B401=2),-1,IF(OR(B401=Localization!$C$121,B401=1),-2)))))</f>
        <v>0</v>
      </c>
      <c r="X401" t="b">
        <f>IF(OR(C401=Localization!$C$123,C401=5),-2,IF(OR(C401=Localization!$C$124,C401=4),-1,IF(OR(C401=Localization!$C$125,C401=3),0,IF(OR(C401=Localization!$C$126,C401=2),2,IF(OR(C401=Localization!$C$127,C401=1),4)))))</f>
        <v>0</v>
      </c>
      <c r="Y401" t="b">
        <f>IF(OR(D401=Localization!$C$117,D401=5),4,IF(OR(D401=Localization!$C$118,D401=4),2,IF(OR(D401=Localization!$C$119,D401=3),0,IF(OR(D401=Localization!$C$120,D401=2),-1,IF(OR(D401=Localization!$C$121,D401=1),-2)))))</f>
        <v>0</v>
      </c>
      <c r="Z401" t="b">
        <f>IF(OR(E401=Localization!$C$123,E401=5),-2,IF(OR(E401=Localization!$C$124,E401=4),-1,IF(OR(E401=Localization!$C$125,E401=3),0,IF(OR(E401=Localization!$C$126,E401=2),2,IF(OR(E401=Localization!$C$127,E401=1),4)))))</f>
        <v>0</v>
      </c>
      <c r="AA401" t="b">
        <f>IF(OR(F401=Localization!$C$117,F401=5),4,IF(OR(F401=Localization!$C$118,F401=4),2,IF(OR(F401=Localization!$C$119,F401=3),0,IF(OR(F401=Localization!$C$120,F401=2),-1,IF(OR(F401=Localization!$C$121,F401=1),-2)))))</f>
        <v>0</v>
      </c>
      <c r="AB401" t="b">
        <f>IF(OR(G401=Localization!$C$123,G401=5),-2,IF(OR(G401=Localization!$C$124,G401=4),-1,IF(OR(G401=Localization!$C$125,G401=3),0,IF(OR(G401=Localization!$C$126,G401=2),2,IF(OR(G401=Localization!$C$127,G401=1),4)))))</f>
        <v>0</v>
      </c>
      <c r="AC401" t="b">
        <f>IF(OR(H401=Localization!$C$117,H401=5),4,IF(OR(H401=Localization!$C$118,H401=4),2,IF(OR(H401=Localization!$C$119,H401=3),0,IF(OR(H401=Localization!$C$120,H401=2),-1,IF(OR(H401=Localization!$C$121,H401=1),-2)))))</f>
        <v>0</v>
      </c>
      <c r="AD401" t="b">
        <f>IF(OR(I401=Localization!$C$123,I401=5),-2,IF(OR(I401=Localization!$C$124,I401=4),-1,IF(OR(I401=Localization!$C$125,I401=3),0,IF(OR(I401=Localization!$C$126,I401=2),2,IF(OR(I401=Localization!$C$127,I401=1),4)))))</f>
        <v>0</v>
      </c>
      <c r="AE401" t="b">
        <f>IF(OR(J401=Localization!$C$117,J401=5),4,IF(OR(J401=Localization!$C$118,J401=4),2,IF(OR(J401=Localization!$C$119,J401=3),0,IF(OR(J401=Localization!$C$120,J401=2),-1,IF(OR(J401=Localization!$C$121,J401=1),-2)))))</f>
        <v>0</v>
      </c>
      <c r="AF401" t="b">
        <f>IF(OR(K401=Localization!$C$123,K401=5),-2,IF(OR(K401=Localization!$C$124,K401=4),-1,IF(OR(K401=Localization!$C$125,K401=3),0,IF(OR(K401=Localization!$C$126,K401=2),2,IF(OR(K401=Localization!$C$127,K401=1),4)))))</f>
        <v>0</v>
      </c>
      <c r="AG401" t="b">
        <f>IF(OR(L401=Localization!$C$117,L401=5),4,IF(OR(L401=Localization!$C$118,L401=4),2,IF(OR(L401=Localization!$C$119,L401=3),0,IF(OR(L401=Localization!$C$120,L401=2),-1,IF(OR(L401=Localization!$C$121,L401=1),-2)))))</f>
        <v>0</v>
      </c>
      <c r="AH401" t="b">
        <f>IF(OR(M401=Localization!$C$123,M401=5),-2,IF(OR(M401=Localization!$C$124,M401=4),-1,IF(OR(M401=Localization!$C$125,M401=3),0,IF(OR(M401=Localization!$C$126,M401=2),2,IF(OR(M401=Localization!$C$127,M401=1),4)))))</f>
        <v>0</v>
      </c>
      <c r="AI401" t="b">
        <f>IF(OR(N401=Localization!$C$117,N401=5),4,IF(OR(N401=Localization!$C$118,N401=4),2,IF(OR(N401=Localization!$C$119,N401=3),0,IF(OR(N401=Localization!$C$120,N401=2),-1,IF(OR(N401=Localization!$C$121,N401=1),-2)))))</f>
        <v>0</v>
      </c>
      <c r="AJ401" t="b">
        <f>IF(OR(O401=Localization!$C$123,O401=5),-2,IF(OR(O401=Localization!$C$124,O401=4),-1,IF(OR(O401=Localization!$C$125,O401=3),0,IF(OR(O401=Localization!$C$126,O401=2),2,IF(OR(O401=Localization!$C$127,O401=1),4)))))</f>
        <v>0</v>
      </c>
      <c r="AK401" t="b">
        <f>IF(OR(P401=Localization!$C$117,P401=5),4,IF(OR(P401=Localization!$C$118,P401=4),2,IF(OR(P401=Localization!$C$119,P401=3),0,IF(OR(P401=Localization!$C$120,P401=2),-1,IF(OR(P401=Localization!$C$121,P401=1),-2)))))</f>
        <v>0</v>
      </c>
      <c r="AL401" t="b">
        <f>IF(OR(Q401=Localization!$C$123,Q401=5),-2,IF(OR(Q401=Localization!$C$124,Q401=4),-1,IF(OR(Q401=Localization!$C$125,Q401=3),0,IF(OR(Q401=Localization!$C$126,Q401=2),2,IF(OR(Q401=Localization!$C$127,Q401=1),4)))))</f>
        <v>0</v>
      </c>
      <c r="AM401" t="b">
        <f>IF(OR(R401=Localization!$C$117,R401=5),4,IF(OR(R401=Localization!$C$118,R401=4),2,IF(OR(R401=Localization!$C$119,R401=3),0,IF(OR(R401=Localization!$C$120,R401=2),-1,IF(OR(R401=Localization!$C$121,R401=1),-2)))))</f>
        <v>0</v>
      </c>
      <c r="AN401" t="b">
        <f>IF(OR(S401=Localization!$C$123,S401=5),-2,IF(OR(S401=Localization!$C$124,S401=4),-1,IF(OR(S401=Localization!$C$125,S401=3),0,IF(OR(S401=Localization!$C$126,S401=2),2,IF(OR(S401=Localization!$C$127,S401=1),4)))))</f>
        <v>0</v>
      </c>
      <c r="AO401" t="b">
        <f>IF(OR(T401=Localization!$C$117,T401=5),4,IF(OR(T401=Localization!$C$118,T401=4),2,IF(OR(T401=Localization!$C$119,T401=3),0,IF(OR(T401=Localization!$C$120,T401=2),-1,IF(OR(T401=Localization!$C$121,T401=1),-2)))))</f>
        <v>0</v>
      </c>
      <c r="AP401" t="b">
        <f>IF(OR(U401=Localization!$C$123,U401=5),-2,IF(OR(U401=Localization!$C$124,U401=4),-1,IF(OR(U401=Localization!$C$125,U401=3),0,IF(OR(U401=Localization!$C$126,U401=2),2,IF(OR(U401=Localization!$C$127,U401=1),4)))))</f>
        <v>0</v>
      </c>
      <c r="AR401" t="str">
        <f t="shared" si="132"/>
        <v>ЛОЖЬЛОЖЬ</v>
      </c>
      <c r="AS401" t="str">
        <f t="shared" si="133"/>
        <v>ЛОЖЬЛОЖЬ</v>
      </c>
      <c r="AT401" t="str">
        <f t="shared" si="134"/>
        <v>ЛОЖЬЛОЖЬ</v>
      </c>
      <c r="AU401" t="str">
        <f t="shared" si="135"/>
        <v>ЛОЖЬЛОЖЬ</v>
      </c>
      <c r="AV401" t="str">
        <f t="shared" si="136"/>
        <v>ЛОЖЬЛОЖЬ</v>
      </c>
      <c r="AW401" t="str">
        <f t="shared" si="137"/>
        <v>ЛОЖЬЛОЖЬ</v>
      </c>
      <c r="AX401" t="str">
        <f t="shared" si="138"/>
        <v>ЛОЖЬЛОЖЬ</v>
      </c>
      <c r="AY401" t="str">
        <f t="shared" si="139"/>
        <v>ЛОЖЬЛОЖЬ</v>
      </c>
      <c r="AZ401" t="str">
        <f t="shared" si="140"/>
        <v>ЛОЖЬЛОЖЬ</v>
      </c>
      <c r="BA401" t="str">
        <f t="shared" si="141"/>
        <v>ЛОЖЬЛОЖЬ</v>
      </c>
      <c r="BC401" t="str">
        <f t="shared" si="142"/>
        <v/>
      </c>
      <c r="BD401" t="str">
        <f t="shared" si="143"/>
        <v/>
      </c>
      <c r="BE401" t="str">
        <f t="shared" si="144"/>
        <v/>
      </c>
      <c r="BF401" t="str">
        <f t="shared" si="145"/>
        <v/>
      </c>
      <c r="BG401" t="str">
        <f t="shared" si="146"/>
        <v/>
      </c>
      <c r="BH401" t="str">
        <f t="shared" si="147"/>
        <v/>
      </c>
      <c r="BI401" t="str">
        <f t="shared" si="148"/>
        <v/>
      </c>
      <c r="BJ401" t="str">
        <f t="shared" si="149"/>
        <v/>
      </c>
      <c r="BK401" t="str">
        <f t="shared" si="150"/>
        <v/>
      </c>
      <c r="BL401" t="str">
        <f t="shared" si="151"/>
        <v/>
      </c>
    </row>
    <row r="402" spans="23:64" x14ac:dyDescent="0.25">
      <c r="W402" t="b">
        <f>IF(OR(B402=Localization!$C$117,B402=5),4,IF(OR(B402=Localization!$C$118,B402=4),2,IF(OR(B402=Localization!$C$119,B402=3),0,IF(OR(B402=Localization!$C$120,B402=2),-1,IF(OR(B402=Localization!$C$121,B402=1),-2)))))</f>
        <v>0</v>
      </c>
      <c r="X402" t="b">
        <f>IF(OR(C402=Localization!$C$123,C402=5),-2,IF(OR(C402=Localization!$C$124,C402=4),-1,IF(OR(C402=Localization!$C$125,C402=3),0,IF(OR(C402=Localization!$C$126,C402=2),2,IF(OR(C402=Localization!$C$127,C402=1),4)))))</f>
        <v>0</v>
      </c>
      <c r="Y402" t="b">
        <f>IF(OR(D402=Localization!$C$117,D402=5),4,IF(OR(D402=Localization!$C$118,D402=4),2,IF(OR(D402=Localization!$C$119,D402=3),0,IF(OR(D402=Localization!$C$120,D402=2),-1,IF(OR(D402=Localization!$C$121,D402=1),-2)))))</f>
        <v>0</v>
      </c>
      <c r="Z402" t="b">
        <f>IF(OR(E402=Localization!$C$123,E402=5),-2,IF(OR(E402=Localization!$C$124,E402=4),-1,IF(OR(E402=Localization!$C$125,E402=3),0,IF(OR(E402=Localization!$C$126,E402=2),2,IF(OR(E402=Localization!$C$127,E402=1),4)))))</f>
        <v>0</v>
      </c>
      <c r="AA402" t="b">
        <f>IF(OR(F402=Localization!$C$117,F402=5),4,IF(OR(F402=Localization!$C$118,F402=4),2,IF(OR(F402=Localization!$C$119,F402=3),0,IF(OR(F402=Localization!$C$120,F402=2),-1,IF(OR(F402=Localization!$C$121,F402=1),-2)))))</f>
        <v>0</v>
      </c>
      <c r="AB402" t="b">
        <f>IF(OR(G402=Localization!$C$123,G402=5),-2,IF(OR(G402=Localization!$C$124,G402=4),-1,IF(OR(G402=Localization!$C$125,G402=3),0,IF(OR(G402=Localization!$C$126,G402=2),2,IF(OR(G402=Localization!$C$127,G402=1),4)))))</f>
        <v>0</v>
      </c>
      <c r="AC402" t="b">
        <f>IF(OR(H402=Localization!$C$117,H402=5),4,IF(OR(H402=Localization!$C$118,H402=4),2,IF(OR(H402=Localization!$C$119,H402=3),0,IF(OR(H402=Localization!$C$120,H402=2),-1,IF(OR(H402=Localization!$C$121,H402=1),-2)))))</f>
        <v>0</v>
      </c>
      <c r="AD402" t="b">
        <f>IF(OR(I402=Localization!$C$123,I402=5),-2,IF(OR(I402=Localization!$C$124,I402=4),-1,IF(OR(I402=Localization!$C$125,I402=3),0,IF(OR(I402=Localization!$C$126,I402=2),2,IF(OR(I402=Localization!$C$127,I402=1),4)))))</f>
        <v>0</v>
      </c>
      <c r="AE402" t="b">
        <f>IF(OR(J402=Localization!$C$117,J402=5),4,IF(OR(J402=Localization!$C$118,J402=4),2,IF(OR(J402=Localization!$C$119,J402=3),0,IF(OR(J402=Localization!$C$120,J402=2),-1,IF(OR(J402=Localization!$C$121,J402=1),-2)))))</f>
        <v>0</v>
      </c>
      <c r="AF402" t="b">
        <f>IF(OR(K402=Localization!$C$123,K402=5),-2,IF(OR(K402=Localization!$C$124,K402=4),-1,IF(OR(K402=Localization!$C$125,K402=3),0,IF(OR(K402=Localization!$C$126,K402=2),2,IF(OR(K402=Localization!$C$127,K402=1),4)))))</f>
        <v>0</v>
      </c>
      <c r="AG402" t="b">
        <f>IF(OR(L402=Localization!$C$117,L402=5),4,IF(OR(L402=Localization!$C$118,L402=4),2,IF(OR(L402=Localization!$C$119,L402=3),0,IF(OR(L402=Localization!$C$120,L402=2),-1,IF(OR(L402=Localization!$C$121,L402=1),-2)))))</f>
        <v>0</v>
      </c>
      <c r="AH402" t="b">
        <f>IF(OR(M402=Localization!$C$123,M402=5),-2,IF(OR(M402=Localization!$C$124,M402=4),-1,IF(OR(M402=Localization!$C$125,M402=3),0,IF(OR(M402=Localization!$C$126,M402=2),2,IF(OR(M402=Localization!$C$127,M402=1),4)))))</f>
        <v>0</v>
      </c>
      <c r="AI402" t="b">
        <f>IF(OR(N402=Localization!$C$117,N402=5),4,IF(OR(N402=Localization!$C$118,N402=4),2,IF(OR(N402=Localization!$C$119,N402=3),0,IF(OR(N402=Localization!$C$120,N402=2),-1,IF(OR(N402=Localization!$C$121,N402=1),-2)))))</f>
        <v>0</v>
      </c>
      <c r="AJ402" t="b">
        <f>IF(OR(O402=Localization!$C$123,O402=5),-2,IF(OR(O402=Localization!$C$124,O402=4),-1,IF(OR(O402=Localization!$C$125,O402=3),0,IF(OR(O402=Localization!$C$126,O402=2),2,IF(OR(O402=Localization!$C$127,O402=1),4)))))</f>
        <v>0</v>
      </c>
      <c r="AK402" t="b">
        <f>IF(OR(P402=Localization!$C$117,P402=5),4,IF(OR(P402=Localization!$C$118,P402=4),2,IF(OR(P402=Localization!$C$119,P402=3),0,IF(OR(P402=Localization!$C$120,P402=2),-1,IF(OR(P402=Localization!$C$121,P402=1),-2)))))</f>
        <v>0</v>
      </c>
      <c r="AL402" t="b">
        <f>IF(OR(Q402=Localization!$C$123,Q402=5),-2,IF(OR(Q402=Localization!$C$124,Q402=4),-1,IF(OR(Q402=Localization!$C$125,Q402=3),0,IF(OR(Q402=Localization!$C$126,Q402=2),2,IF(OR(Q402=Localization!$C$127,Q402=1),4)))))</f>
        <v>0</v>
      </c>
      <c r="AM402" t="b">
        <f>IF(OR(R402=Localization!$C$117,R402=5),4,IF(OR(R402=Localization!$C$118,R402=4),2,IF(OR(R402=Localization!$C$119,R402=3),0,IF(OR(R402=Localization!$C$120,R402=2),-1,IF(OR(R402=Localization!$C$121,R402=1),-2)))))</f>
        <v>0</v>
      </c>
      <c r="AN402" t="b">
        <f>IF(OR(S402=Localization!$C$123,S402=5),-2,IF(OR(S402=Localization!$C$124,S402=4),-1,IF(OR(S402=Localization!$C$125,S402=3),0,IF(OR(S402=Localization!$C$126,S402=2),2,IF(OR(S402=Localization!$C$127,S402=1),4)))))</f>
        <v>0</v>
      </c>
      <c r="AO402" t="b">
        <f>IF(OR(T402=Localization!$C$117,T402=5),4,IF(OR(T402=Localization!$C$118,T402=4),2,IF(OR(T402=Localization!$C$119,T402=3),0,IF(OR(T402=Localization!$C$120,T402=2),-1,IF(OR(T402=Localization!$C$121,T402=1),-2)))))</f>
        <v>0</v>
      </c>
      <c r="AP402" t="b">
        <f>IF(OR(U402=Localization!$C$123,U402=5),-2,IF(OR(U402=Localization!$C$124,U402=4),-1,IF(OR(U402=Localization!$C$125,U402=3),0,IF(OR(U402=Localization!$C$126,U402=2),2,IF(OR(U402=Localization!$C$127,U402=1),4)))))</f>
        <v>0</v>
      </c>
      <c r="AR402" t="str">
        <f t="shared" si="132"/>
        <v>ЛОЖЬЛОЖЬ</v>
      </c>
      <c r="AS402" t="str">
        <f t="shared" si="133"/>
        <v>ЛОЖЬЛОЖЬ</v>
      </c>
      <c r="AT402" t="str">
        <f t="shared" si="134"/>
        <v>ЛОЖЬЛОЖЬ</v>
      </c>
      <c r="AU402" t="str">
        <f t="shared" si="135"/>
        <v>ЛОЖЬЛОЖЬ</v>
      </c>
      <c r="AV402" t="str">
        <f t="shared" si="136"/>
        <v>ЛОЖЬЛОЖЬ</v>
      </c>
      <c r="AW402" t="str">
        <f t="shared" si="137"/>
        <v>ЛОЖЬЛОЖЬ</v>
      </c>
      <c r="AX402" t="str">
        <f t="shared" si="138"/>
        <v>ЛОЖЬЛОЖЬ</v>
      </c>
      <c r="AY402" t="str">
        <f t="shared" si="139"/>
        <v>ЛОЖЬЛОЖЬ</v>
      </c>
      <c r="AZ402" t="str">
        <f t="shared" si="140"/>
        <v>ЛОЖЬЛОЖЬ</v>
      </c>
      <c r="BA402" t="str">
        <f t="shared" si="141"/>
        <v>ЛОЖЬЛОЖЬ</v>
      </c>
      <c r="BC402" t="str">
        <f t="shared" si="142"/>
        <v/>
      </c>
      <c r="BD402" t="str">
        <f t="shared" si="143"/>
        <v/>
      </c>
      <c r="BE402" t="str">
        <f t="shared" si="144"/>
        <v/>
      </c>
      <c r="BF402" t="str">
        <f t="shared" si="145"/>
        <v/>
      </c>
      <c r="BG402" t="str">
        <f t="shared" si="146"/>
        <v/>
      </c>
      <c r="BH402" t="str">
        <f t="shared" si="147"/>
        <v/>
      </c>
      <c r="BI402" t="str">
        <f t="shared" si="148"/>
        <v/>
      </c>
      <c r="BJ402" t="str">
        <f t="shared" si="149"/>
        <v/>
      </c>
      <c r="BK402" t="str">
        <f t="shared" si="150"/>
        <v/>
      </c>
      <c r="BL402" t="str">
        <f t="shared" si="151"/>
        <v/>
      </c>
    </row>
    <row r="403" spans="23:64" x14ac:dyDescent="0.25">
      <c r="W403" t="b">
        <f>IF(OR(B403=Localization!$C$117,B403=5),4,IF(OR(B403=Localization!$C$118,B403=4),2,IF(OR(B403=Localization!$C$119,B403=3),0,IF(OR(B403=Localization!$C$120,B403=2),-1,IF(OR(B403=Localization!$C$121,B403=1),-2)))))</f>
        <v>0</v>
      </c>
      <c r="X403" t="b">
        <f>IF(OR(C403=Localization!$C$123,C403=5),-2,IF(OR(C403=Localization!$C$124,C403=4),-1,IF(OR(C403=Localization!$C$125,C403=3),0,IF(OR(C403=Localization!$C$126,C403=2),2,IF(OR(C403=Localization!$C$127,C403=1),4)))))</f>
        <v>0</v>
      </c>
      <c r="Y403" t="b">
        <f>IF(OR(D403=Localization!$C$117,D403=5),4,IF(OR(D403=Localization!$C$118,D403=4),2,IF(OR(D403=Localization!$C$119,D403=3),0,IF(OR(D403=Localization!$C$120,D403=2),-1,IF(OR(D403=Localization!$C$121,D403=1),-2)))))</f>
        <v>0</v>
      </c>
      <c r="Z403" t="b">
        <f>IF(OR(E403=Localization!$C$123,E403=5),-2,IF(OR(E403=Localization!$C$124,E403=4),-1,IF(OR(E403=Localization!$C$125,E403=3),0,IF(OR(E403=Localization!$C$126,E403=2),2,IF(OR(E403=Localization!$C$127,E403=1),4)))))</f>
        <v>0</v>
      </c>
      <c r="AA403" t="b">
        <f>IF(OR(F403=Localization!$C$117,F403=5),4,IF(OR(F403=Localization!$C$118,F403=4),2,IF(OR(F403=Localization!$C$119,F403=3),0,IF(OR(F403=Localization!$C$120,F403=2),-1,IF(OR(F403=Localization!$C$121,F403=1),-2)))))</f>
        <v>0</v>
      </c>
      <c r="AB403" t="b">
        <f>IF(OR(G403=Localization!$C$123,G403=5),-2,IF(OR(G403=Localization!$C$124,G403=4),-1,IF(OR(G403=Localization!$C$125,G403=3),0,IF(OR(G403=Localization!$C$126,G403=2),2,IF(OR(G403=Localization!$C$127,G403=1),4)))))</f>
        <v>0</v>
      </c>
      <c r="AC403" t="b">
        <f>IF(OR(H403=Localization!$C$117,H403=5),4,IF(OR(H403=Localization!$C$118,H403=4),2,IF(OR(H403=Localization!$C$119,H403=3),0,IF(OR(H403=Localization!$C$120,H403=2),-1,IF(OR(H403=Localization!$C$121,H403=1),-2)))))</f>
        <v>0</v>
      </c>
      <c r="AD403" t="b">
        <f>IF(OR(I403=Localization!$C$123,I403=5),-2,IF(OR(I403=Localization!$C$124,I403=4),-1,IF(OR(I403=Localization!$C$125,I403=3),0,IF(OR(I403=Localization!$C$126,I403=2),2,IF(OR(I403=Localization!$C$127,I403=1),4)))))</f>
        <v>0</v>
      </c>
      <c r="AE403" t="b">
        <f>IF(OR(J403=Localization!$C$117,J403=5),4,IF(OR(J403=Localization!$C$118,J403=4),2,IF(OR(J403=Localization!$C$119,J403=3),0,IF(OR(J403=Localization!$C$120,J403=2),-1,IF(OR(J403=Localization!$C$121,J403=1),-2)))))</f>
        <v>0</v>
      </c>
      <c r="AF403" t="b">
        <f>IF(OR(K403=Localization!$C$123,K403=5),-2,IF(OR(K403=Localization!$C$124,K403=4),-1,IF(OR(K403=Localization!$C$125,K403=3),0,IF(OR(K403=Localization!$C$126,K403=2),2,IF(OR(K403=Localization!$C$127,K403=1),4)))))</f>
        <v>0</v>
      </c>
      <c r="AG403" t="b">
        <f>IF(OR(L403=Localization!$C$117,L403=5),4,IF(OR(L403=Localization!$C$118,L403=4),2,IF(OR(L403=Localization!$C$119,L403=3),0,IF(OR(L403=Localization!$C$120,L403=2),-1,IF(OR(L403=Localization!$C$121,L403=1),-2)))))</f>
        <v>0</v>
      </c>
      <c r="AH403" t="b">
        <f>IF(OR(M403=Localization!$C$123,M403=5),-2,IF(OR(M403=Localization!$C$124,M403=4),-1,IF(OR(M403=Localization!$C$125,M403=3),0,IF(OR(M403=Localization!$C$126,M403=2),2,IF(OR(M403=Localization!$C$127,M403=1),4)))))</f>
        <v>0</v>
      </c>
      <c r="AI403" t="b">
        <f>IF(OR(N403=Localization!$C$117,N403=5),4,IF(OR(N403=Localization!$C$118,N403=4),2,IF(OR(N403=Localization!$C$119,N403=3),0,IF(OR(N403=Localization!$C$120,N403=2),-1,IF(OR(N403=Localization!$C$121,N403=1),-2)))))</f>
        <v>0</v>
      </c>
      <c r="AJ403" t="b">
        <f>IF(OR(O403=Localization!$C$123,O403=5),-2,IF(OR(O403=Localization!$C$124,O403=4),-1,IF(OR(O403=Localization!$C$125,O403=3),0,IF(OR(O403=Localization!$C$126,O403=2),2,IF(OR(O403=Localization!$C$127,O403=1),4)))))</f>
        <v>0</v>
      </c>
      <c r="AK403" t="b">
        <f>IF(OR(P403=Localization!$C$117,P403=5),4,IF(OR(P403=Localization!$C$118,P403=4),2,IF(OR(P403=Localization!$C$119,P403=3),0,IF(OR(P403=Localization!$C$120,P403=2),-1,IF(OR(P403=Localization!$C$121,P403=1),-2)))))</f>
        <v>0</v>
      </c>
      <c r="AL403" t="b">
        <f>IF(OR(Q403=Localization!$C$123,Q403=5),-2,IF(OR(Q403=Localization!$C$124,Q403=4),-1,IF(OR(Q403=Localization!$C$125,Q403=3),0,IF(OR(Q403=Localization!$C$126,Q403=2),2,IF(OR(Q403=Localization!$C$127,Q403=1),4)))))</f>
        <v>0</v>
      </c>
      <c r="AM403" t="b">
        <f>IF(OR(R403=Localization!$C$117,R403=5),4,IF(OR(R403=Localization!$C$118,R403=4),2,IF(OR(R403=Localization!$C$119,R403=3),0,IF(OR(R403=Localization!$C$120,R403=2),-1,IF(OR(R403=Localization!$C$121,R403=1),-2)))))</f>
        <v>0</v>
      </c>
      <c r="AN403" t="b">
        <f>IF(OR(S403=Localization!$C$123,S403=5),-2,IF(OR(S403=Localization!$C$124,S403=4),-1,IF(OR(S403=Localization!$C$125,S403=3),0,IF(OR(S403=Localization!$C$126,S403=2),2,IF(OR(S403=Localization!$C$127,S403=1),4)))))</f>
        <v>0</v>
      </c>
      <c r="AO403" t="b">
        <f>IF(OR(T403=Localization!$C$117,T403=5),4,IF(OR(T403=Localization!$C$118,T403=4),2,IF(OR(T403=Localization!$C$119,T403=3),0,IF(OR(T403=Localization!$C$120,T403=2),-1,IF(OR(T403=Localization!$C$121,T403=1),-2)))))</f>
        <v>0</v>
      </c>
      <c r="AP403" t="b">
        <f>IF(OR(U403=Localization!$C$123,U403=5),-2,IF(OR(U403=Localization!$C$124,U403=4),-1,IF(OR(U403=Localization!$C$125,U403=3),0,IF(OR(U403=Localization!$C$126,U403=2),2,IF(OR(U403=Localization!$C$127,U403=1),4)))))</f>
        <v>0</v>
      </c>
      <c r="AR403" t="str">
        <f t="shared" si="132"/>
        <v>ЛОЖЬЛОЖЬ</v>
      </c>
      <c r="AS403" t="str">
        <f t="shared" si="133"/>
        <v>ЛОЖЬЛОЖЬ</v>
      </c>
      <c r="AT403" t="str">
        <f t="shared" si="134"/>
        <v>ЛОЖЬЛОЖЬ</v>
      </c>
      <c r="AU403" t="str">
        <f t="shared" si="135"/>
        <v>ЛОЖЬЛОЖЬ</v>
      </c>
      <c r="AV403" t="str">
        <f t="shared" si="136"/>
        <v>ЛОЖЬЛОЖЬ</v>
      </c>
      <c r="AW403" t="str">
        <f t="shared" si="137"/>
        <v>ЛОЖЬЛОЖЬ</v>
      </c>
      <c r="AX403" t="str">
        <f t="shared" si="138"/>
        <v>ЛОЖЬЛОЖЬ</v>
      </c>
      <c r="AY403" t="str">
        <f t="shared" si="139"/>
        <v>ЛОЖЬЛОЖЬ</v>
      </c>
      <c r="AZ403" t="str">
        <f t="shared" si="140"/>
        <v>ЛОЖЬЛОЖЬ</v>
      </c>
      <c r="BA403" t="str">
        <f t="shared" si="141"/>
        <v>ЛОЖЬЛОЖЬ</v>
      </c>
      <c r="BC403" t="str">
        <f t="shared" si="142"/>
        <v/>
      </c>
      <c r="BD403" t="str">
        <f t="shared" si="143"/>
        <v/>
      </c>
      <c r="BE403" t="str">
        <f t="shared" si="144"/>
        <v/>
      </c>
      <c r="BF403" t="str">
        <f t="shared" si="145"/>
        <v/>
      </c>
      <c r="BG403" t="str">
        <f t="shared" si="146"/>
        <v/>
      </c>
      <c r="BH403" t="str">
        <f t="shared" si="147"/>
        <v/>
      </c>
      <c r="BI403" t="str">
        <f t="shared" si="148"/>
        <v/>
      </c>
      <c r="BJ403" t="str">
        <f t="shared" si="149"/>
        <v/>
      </c>
      <c r="BK403" t="str">
        <f t="shared" si="150"/>
        <v/>
      </c>
      <c r="BL403" t="str">
        <f t="shared" si="151"/>
        <v/>
      </c>
    </row>
    <row r="404" spans="23:64" x14ac:dyDescent="0.25">
      <c r="W404" t="b">
        <f>IF(OR(B404=Localization!$C$117,B404=5),4,IF(OR(B404=Localization!$C$118,B404=4),2,IF(OR(B404=Localization!$C$119,B404=3),0,IF(OR(B404=Localization!$C$120,B404=2),-1,IF(OR(B404=Localization!$C$121,B404=1),-2)))))</f>
        <v>0</v>
      </c>
      <c r="X404" t="b">
        <f>IF(OR(C404=Localization!$C$123,C404=5),-2,IF(OR(C404=Localization!$C$124,C404=4),-1,IF(OR(C404=Localization!$C$125,C404=3),0,IF(OR(C404=Localization!$C$126,C404=2),2,IF(OR(C404=Localization!$C$127,C404=1),4)))))</f>
        <v>0</v>
      </c>
      <c r="Y404" t="b">
        <f>IF(OR(D404=Localization!$C$117,D404=5),4,IF(OR(D404=Localization!$C$118,D404=4),2,IF(OR(D404=Localization!$C$119,D404=3),0,IF(OR(D404=Localization!$C$120,D404=2),-1,IF(OR(D404=Localization!$C$121,D404=1),-2)))))</f>
        <v>0</v>
      </c>
      <c r="Z404" t="b">
        <f>IF(OR(E404=Localization!$C$123,E404=5),-2,IF(OR(E404=Localization!$C$124,E404=4),-1,IF(OR(E404=Localization!$C$125,E404=3),0,IF(OR(E404=Localization!$C$126,E404=2),2,IF(OR(E404=Localization!$C$127,E404=1),4)))))</f>
        <v>0</v>
      </c>
      <c r="AA404" t="b">
        <f>IF(OR(F404=Localization!$C$117,F404=5),4,IF(OR(F404=Localization!$C$118,F404=4),2,IF(OR(F404=Localization!$C$119,F404=3),0,IF(OR(F404=Localization!$C$120,F404=2),-1,IF(OR(F404=Localization!$C$121,F404=1),-2)))))</f>
        <v>0</v>
      </c>
      <c r="AB404" t="b">
        <f>IF(OR(G404=Localization!$C$123,G404=5),-2,IF(OR(G404=Localization!$C$124,G404=4),-1,IF(OR(G404=Localization!$C$125,G404=3),0,IF(OR(G404=Localization!$C$126,G404=2),2,IF(OR(G404=Localization!$C$127,G404=1),4)))))</f>
        <v>0</v>
      </c>
      <c r="AC404" t="b">
        <f>IF(OR(H404=Localization!$C$117,H404=5),4,IF(OR(H404=Localization!$C$118,H404=4),2,IF(OR(H404=Localization!$C$119,H404=3),0,IF(OR(H404=Localization!$C$120,H404=2),-1,IF(OR(H404=Localization!$C$121,H404=1),-2)))))</f>
        <v>0</v>
      </c>
      <c r="AD404" t="b">
        <f>IF(OR(I404=Localization!$C$123,I404=5),-2,IF(OR(I404=Localization!$C$124,I404=4),-1,IF(OR(I404=Localization!$C$125,I404=3),0,IF(OR(I404=Localization!$C$126,I404=2),2,IF(OR(I404=Localization!$C$127,I404=1),4)))))</f>
        <v>0</v>
      </c>
      <c r="AE404" t="b">
        <f>IF(OR(J404=Localization!$C$117,J404=5),4,IF(OR(J404=Localization!$C$118,J404=4),2,IF(OR(J404=Localization!$C$119,J404=3),0,IF(OR(J404=Localization!$C$120,J404=2),-1,IF(OR(J404=Localization!$C$121,J404=1),-2)))))</f>
        <v>0</v>
      </c>
      <c r="AF404" t="b">
        <f>IF(OR(K404=Localization!$C$123,K404=5),-2,IF(OR(K404=Localization!$C$124,K404=4),-1,IF(OR(K404=Localization!$C$125,K404=3),0,IF(OR(K404=Localization!$C$126,K404=2),2,IF(OR(K404=Localization!$C$127,K404=1),4)))))</f>
        <v>0</v>
      </c>
      <c r="AG404" t="b">
        <f>IF(OR(L404=Localization!$C$117,L404=5),4,IF(OR(L404=Localization!$C$118,L404=4),2,IF(OR(L404=Localization!$C$119,L404=3),0,IF(OR(L404=Localization!$C$120,L404=2),-1,IF(OR(L404=Localization!$C$121,L404=1),-2)))))</f>
        <v>0</v>
      </c>
      <c r="AH404" t="b">
        <f>IF(OR(M404=Localization!$C$123,M404=5),-2,IF(OR(M404=Localization!$C$124,M404=4),-1,IF(OR(M404=Localization!$C$125,M404=3),0,IF(OR(M404=Localization!$C$126,M404=2),2,IF(OR(M404=Localization!$C$127,M404=1),4)))))</f>
        <v>0</v>
      </c>
      <c r="AI404" t="b">
        <f>IF(OR(N404=Localization!$C$117,N404=5),4,IF(OR(N404=Localization!$C$118,N404=4),2,IF(OR(N404=Localization!$C$119,N404=3),0,IF(OR(N404=Localization!$C$120,N404=2),-1,IF(OR(N404=Localization!$C$121,N404=1),-2)))))</f>
        <v>0</v>
      </c>
      <c r="AJ404" t="b">
        <f>IF(OR(O404=Localization!$C$123,O404=5),-2,IF(OR(O404=Localization!$C$124,O404=4),-1,IF(OR(O404=Localization!$C$125,O404=3),0,IF(OR(O404=Localization!$C$126,O404=2),2,IF(OR(O404=Localization!$C$127,O404=1),4)))))</f>
        <v>0</v>
      </c>
      <c r="AK404" t="b">
        <f>IF(OR(P404=Localization!$C$117,P404=5),4,IF(OR(P404=Localization!$C$118,P404=4),2,IF(OR(P404=Localization!$C$119,P404=3),0,IF(OR(P404=Localization!$C$120,P404=2),-1,IF(OR(P404=Localization!$C$121,P404=1),-2)))))</f>
        <v>0</v>
      </c>
      <c r="AL404" t="b">
        <f>IF(OR(Q404=Localization!$C$123,Q404=5),-2,IF(OR(Q404=Localization!$C$124,Q404=4),-1,IF(OR(Q404=Localization!$C$125,Q404=3),0,IF(OR(Q404=Localization!$C$126,Q404=2),2,IF(OR(Q404=Localization!$C$127,Q404=1),4)))))</f>
        <v>0</v>
      </c>
      <c r="AM404" t="b">
        <f>IF(OR(R404=Localization!$C$117,R404=5),4,IF(OR(R404=Localization!$C$118,R404=4),2,IF(OR(R404=Localization!$C$119,R404=3),0,IF(OR(R404=Localization!$C$120,R404=2),-1,IF(OR(R404=Localization!$C$121,R404=1),-2)))))</f>
        <v>0</v>
      </c>
      <c r="AN404" t="b">
        <f>IF(OR(S404=Localization!$C$123,S404=5),-2,IF(OR(S404=Localization!$C$124,S404=4),-1,IF(OR(S404=Localization!$C$125,S404=3),0,IF(OR(S404=Localization!$C$126,S404=2),2,IF(OR(S404=Localization!$C$127,S404=1),4)))))</f>
        <v>0</v>
      </c>
      <c r="AO404" t="b">
        <f>IF(OR(T404=Localization!$C$117,T404=5),4,IF(OR(T404=Localization!$C$118,T404=4),2,IF(OR(T404=Localization!$C$119,T404=3),0,IF(OR(T404=Localization!$C$120,T404=2),-1,IF(OR(T404=Localization!$C$121,T404=1),-2)))))</f>
        <v>0</v>
      </c>
      <c r="AP404" t="b">
        <f>IF(OR(U404=Localization!$C$123,U404=5),-2,IF(OR(U404=Localization!$C$124,U404=4),-1,IF(OR(U404=Localization!$C$125,U404=3),0,IF(OR(U404=Localization!$C$126,U404=2),2,IF(OR(U404=Localization!$C$127,U404=1),4)))))</f>
        <v>0</v>
      </c>
      <c r="AR404" t="str">
        <f t="shared" si="132"/>
        <v>ЛОЖЬЛОЖЬ</v>
      </c>
      <c r="AS404" t="str">
        <f t="shared" si="133"/>
        <v>ЛОЖЬЛОЖЬ</v>
      </c>
      <c r="AT404" t="str">
        <f t="shared" si="134"/>
        <v>ЛОЖЬЛОЖЬ</v>
      </c>
      <c r="AU404" t="str">
        <f t="shared" si="135"/>
        <v>ЛОЖЬЛОЖЬ</v>
      </c>
      <c r="AV404" t="str">
        <f t="shared" si="136"/>
        <v>ЛОЖЬЛОЖЬ</v>
      </c>
      <c r="AW404" t="str">
        <f t="shared" si="137"/>
        <v>ЛОЖЬЛОЖЬ</v>
      </c>
      <c r="AX404" t="str">
        <f t="shared" si="138"/>
        <v>ЛОЖЬЛОЖЬ</v>
      </c>
      <c r="AY404" t="str">
        <f t="shared" si="139"/>
        <v>ЛОЖЬЛОЖЬ</v>
      </c>
      <c r="AZ404" t="str">
        <f t="shared" si="140"/>
        <v>ЛОЖЬЛОЖЬ</v>
      </c>
      <c r="BA404" t="str">
        <f t="shared" si="141"/>
        <v>ЛОЖЬЛОЖЬ</v>
      </c>
      <c r="BC404" t="str">
        <f t="shared" si="142"/>
        <v/>
      </c>
      <c r="BD404" t="str">
        <f t="shared" si="143"/>
        <v/>
      </c>
      <c r="BE404" t="str">
        <f t="shared" si="144"/>
        <v/>
      </c>
      <c r="BF404" t="str">
        <f t="shared" si="145"/>
        <v/>
      </c>
      <c r="BG404" t="str">
        <f t="shared" si="146"/>
        <v/>
      </c>
      <c r="BH404" t="str">
        <f t="shared" si="147"/>
        <v/>
      </c>
      <c r="BI404" t="str">
        <f t="shared" si="148"/>
        <v/>
      </c>
      <c r="BJ404" t="str">
        <f t="shared" si="149"/>
        <v/>
      </c>
      <c r="BK404" t="str">
        <f t="shared" si="150"/>
        <v/>
      </c>
      <c r="BL404" t="str">
        <f t="shared" si="151"/>
        <v/>
      </c>
    </row>
    <row r="405" spans="23:64" x14ac:dyDescent="0.25">
      <c r="W405" t="b">
        <f>IF(OR(B405=Localization!$C$117,B405=5),4,IF(OR(B405=Localization!$C$118,B405=4),2,IF(OR(B405=Localization!$C$119,B405=3),0,IF(OR(B405=Localization!$C$120,B405=2),-1,IF(OR(B405=Localization!$C$121,B405=1),-2)))))</f>
        <v>0</v>
      </c>
      <c r="X405" t="b">
        <f>IF(OR(C405=Localization!$C$123,C405=5),-2,IF(OR(C405=Localization!$C$124,C405=4),-1,IF(OR(C405=Localization!$C$125,C405=3),0,IF(OR(C405=Localization!$C$126,C405=2),2,IF(OR(C405=Localization!$C$127,C405=1),4)))))</f>
        <v>0</v>
      </c>
      <c r="Y405" t="b">
        <f>IF(OR(D405=Localization!$C$117,D405=5),4,IF(OR(D405=Localization!$C$118,D405=4),2,IF(OR(D405=Localization!$C$119,D405=3),0,IF(OR(D405=Localization!$C$120,D405=2),-1,IF(OR(D405=Localization!$C$121,D405=1),-2)))))</f>
        <v>0</v>
      </c>
      <c r="Z405" t="b">
        <f>IF(OR(E405=Localization!$C$123,E405=5),-2,IF(OR(E405=Localization!$C$124,E405=4),-1,IF(OR(E405=Localization!$C$125,E405=3),0,IF(OR(E405=Localization!$C$126,E405=2),2,IF(OR(E405=Localization!$C$127,E405=1),4)))))</f>
        <v>0</v>
      </c>
      <c r="AA405" t="b">
        <f>IF(OR(F405=Localization!$C$117,F405=5),4,IF(OR(F405=Localization!$C$118,F405=4),2,IF(OR(F405=Localization!$C$119,F405=3),0,IF(OR(F405=Localization!$C$120,F405=2),-1,IF(OR(F405=Localization!$C$121,F405=1),-2)))))</f>
        <v>0</v>
      </c>
      <c r="AB405" t="b">
        <f>IF(OR(G405=Localization!$C$123,G405=5),-2,IF(OR(G405=Localization!$C$124,G405=4),-1,IF(OR(G405=Localization!$C$125,G405=3),0,IF(OR(G405=Localization!$C$126,G405=2),2,IF(OR(G405=Localization!$C$127,G405=1),4)))))</f>
        <v>0</v>
      </c>
      <c r="AC405" t="b">
        <f>IF(OR(H405=Localization!$C$117,H405=5),4,IF(OR(H405=Localization!$C$118,H405=4),2,IF(OR(H405=Localization!$C$119,H405=3),0,IF(OR(H405=Localization!$C$120,H405=2),-1,IF(OR(H405=Localization!$C$121,H405=1),-2)))))</f>
        <v>0</v>
      </c>
      <c r="AD405" t="b">
        <f>IF(OR(I405=Localization!$C$123,I405=5),-2,IF(OR(I405=Localization!$C$124,I405=4),-1,IF(OR(I405=Localization!$C$125,I405=3),0,IF(OR(I405=Localization!$C$126,I405=2),2,IF(OR(I405=Localization!$C$127,I405=1),4)))))</f>
        <v>0</v>
      </c>
      <c r="AE405" t="b">
        <f>IF(OR(J405=Localization!$C$117,J405=5),4,IF(OR(J405=Localization!$C$118,J405=4),2,IF(OR(J405=Localization!$C$119,J405=3),0,IF(OR(J405=Localization!$C$120,J405=2),-1,IF(OR(J405=Localization!$C$121,J405=1),-2)))))</f>
        <v>0</v>
      </c>
      <c r="AF405" t="b">
        <f>IF(OR(K405=Localization!$C$123,K405=5),-2,IF(OR(K405=Localization!$C$124,K405=4),-1,IF(OR(K405=Localization!$C$125,K405=3),0,IF(OR(K405=Localization!$C$126,K405=2),2,IF(OR(K405=Localization!$C$127,K405=1),4)))))</f>
        <v>0</v>
      </c>
      <c r="AG405" t="b">
        <f>IF(OR(L405=Localization!$C$117,L405=5),4,IF(OR(L405=Localization!$C$118,L405=4),2,IF(OR(L405=Localization!$C$119,L405=3),0,IF(OR(L405=Localization!$C$120,L405=2),-1,IF(OR(L405=Localization!$C$121,L405=1),-2)))))</f>
        <v>0</v>
      </c>
      <c r="AH405" t="b">
        <f>IF(OR(M405=Localization!$C$123,M405=5),-2,IF(OR(M405=Localization!$C$124,M405=4),-1,IF(OR(M405=Localization!$C$125,M405=3),0,IF(OR(M405=Localization!$C$126,M405=2),2,IF(OR(M405=Localization!$C$127,M405=1),4)))))</f>
        <v>0</v>
      </c>
      <c r="AI405" t="b">
        <f>IF(OR(N405=Localization!$C$117,N405=5),4,IF(OR(N405=Localization!$C$118,N405=4),2,IF(OR(N405=Localization!$C$119,N405=3),0,IF(OR(N405=Localization!$C$120,N405=2),-1,IF(OR(N405=Localization!$C$121,N405=1),-2)))))</f>
        <v>0</v>
      </c>
      <c r="AJ405" t="b">
        <f>IF(OR(O405=Localization!$C$123,O405=5),-2,IF(OR(O405=Localization!$C$124,O405=4),-1,IF(OR(O405=Localization!$C$125,O405=3),0,IF(OR(O405=Localization!$C$126,O405=2),2,IF(OR(O405=Localization!$C$127,O405=1),4)))))</f>
        <v>0</v>
      </c>
      <c r="AK405" t="b">
        <f>IF(OR(P405=Localization!$C$117,P405=5),4,IF(OR(P405=Localization!$C$118,P405=4),2,IF(OR(P405=Localization!$C$119,P405=3),0,IF(OR(P405=Localization!$C$120,P405=2),-1,IF(OR(P405=Localization!$C$121,P405=1),-2)))))</f>
        <v>0</v>
      </c>
      <c r="AL405" t="b">
        <f>IF(OR(Q405=Localization!$C$123,Q405=5),-2,IF(OR(Q405=Localization!$C$124,Q405=4),-1,IF(OR(Q405=Localization!$C$125,Q405=3),0,IF(OR(Q405=Localization!$C$126,Q405=2),2,IF(OR(Q405=Localization!$C$127,Q405=1),4)))))</f>
        <v>0</v>
      </c>
      <c r="AM405" t="b">
        <f>IF(OR(R405=Localization!$C$117,R405=5),4,IF(OR(R405=Localization!$C$118,R405=4),2,IF(OR(R405=Localization!$C$119,R405=3),0,IF(OR(R405=Localization!$C$120,R405=2),-1,IF(OR(R405=Localization!$C$121,R405=1),-2)))))</f>
        <v>0</v>
      </c>
      <c r="AN405" t="b">
        <f>IF(OR(S405=Localization!$C$123,S405=5),-2,IF(OR(S405=Localization!$C$124,S405=4),-1,IF(OR(S405=Localization!$C$125,S405=3),0,IF(OR(S405=Localization!$C$126,S405=2),2,IF(OR(S405=Localization!$C$127,S405=1),4)))))</f>
        <v>0</v>
      </c>
      <c r="AO405" t="b">
        <f>IF(OR(T405=Localization!$C$117,T405=5),4,IF(OR(T405=Localization!$C$118,T405=4),2,IF(OR(T405=Localization!$C$119,T405=3),0,IF(OR(T405=Localization!$C$120,T405=2),-1,IF(OR(T405=Localization!$C$121,T405=1),-2)))))</f>
        <v>0</v>
      </c>
      <c r="AP405" t="b">
        <f>IF(OR(U405=Localization!$C$123,U405=5),-2,IF(OR(U405=Localization!$C$124,U405=4),-1,IF(OR(U405=Localization!$C$125,U405=3),0,IF(OR(U405=Localization!$C$126,U405=2),2,IF(OR(U405=Localization!$C$127,U405=1),4)))))</f>
        <v>0</v>
      </c>
      <c r="AR405" t="str">
        <f t="shared" si="132"/>
        <v>ЛОЖЬЛОЖЬ</v>
      </c>
      <c r="AS405" t="str">
        <f t="shared" si="133"/>
        <v>ЛОЖЬЛОЖЬ</v>
      </c>
      <c r="AT405" t="str">
        <f t="shared" si="134"/>
        <v>ЛОЖЬЛОЖЬ</v>
      </c>
      <c r="AU405" t="str">
        <f t="shared" si="135"/>
        <v>ЛОЖЬЛОЖЬ</v>
      </c>
      <c r="AV405" t="str">
        <f t="shared" si="136"/>
        <v>ЛОЖЬЛОЖЬ</v>
      </c>
      <c r="AW405" t="str">
        <f t="shared" si="137"/>
        <v>ЛОЖЬЛОЖЬ</v>
      </c>
      <c r="AX405" t="str">
        <f t="shared" si="138"/>
        <v>ЛОЖЬЛОЖЬ</v>
      </c>
      <c r="AY405" t="str">
        <f t="shared" si="139"/>
        <v>ЛОЖЬЛОЖЬ</v>
      </c>
      <c r="AZ405" t="str">
        <f t="shared" si="140"/>
        <v>ЛОЖЬЛОЖЬ</v>
      </c>
      <c r="BA405" t="str">
        <f t="shared" si="141"/>
        <v>ЛОЖЬЛОЖЬ</v>
      </c>
      <c r="BC405" t="str">
        <f t="shared" si="142"/>
        <v/>
      </c>
      <c r="BD405" t="str">
        <f t="shared" si="143"/>
        <v/>
      </c>
      <c r="BE405" t="str">
        <f t="shared" si="144"/>
        <v/>
      </c>
      <c r="BF405" t="str">
        <f t="shared" si="145"/>
        <v/>
      </c>
      <c r="BG405" t="str">
        <f t="shared" si="146"/>
        <v/>
      </c>
      <c r="BH405" t="str">
        <f t="shared" si="147"/>
        <v/>
      </c>
      <c r="BI405" t="str">
        <f t="shared" si="148"/>
        <v/>
      </c>
      <c r="BJ405" t="str">
        <f t="shared" si="149"/>
        <v/>
      </c>
      <c r="BK405" t="str">
        <f t="shared" si="150"/>
        <v/>
      </c>
      <c r="BL405" t="str">
        <f t="shared" si="151"/>
        <v/>
      </c>
    </row>
    <row r="406" spans="23:64" x14ac:dyDescent="0.25">
      <c r="W406" t="b">
        <f>IF(OR(B406=Localization!$C$117,B406=5),4,IF(OR(B406=Localization!$C$118,B406=4),2,IF(OR(B406=Localization!$C$119,B406=3),0,IF(OR(B406=Localization!$C$120,B406=2),-1,IF(OR(B406=Localization!$C$121,B406=1),-2)))))</f>
        <v>0</v>
      </c>
      <c r="X406" t="b">
        <f>IF(OR(C406=Localization!$C$123,C406=5),-2,IF(OR(C406=Localization!$C$124,C406=4),-1,IF(OR(C406=Localization!$C$125,C406=3),0,IF(OR(C406=Localization!$C$126,C406=2),2,IF(OR(C406=Localization!$C$127,C406=1),4)))))</f>
        <v>0</v>
      </c>
      <c r="Y406" t="b">
        <f>IF(OR(D406=Localization!$C$117,D406=5),4,IF(OR(D406=Localization!$C$118,D406=4),2,IF(OR(D406=Localization!$C$119,D406=3),0,IF(OR(D406=Localization!$C$120,D406=2),-1,IF(OR(D406=Localization!$C$121,D406=1),-2)))))</f>
        <v>0</v>
      </c>
      <c r="Z406" t="b">
        <f>IF(OR(E406=Localization!$C$123,E406=5),-2,IF(OR(E406=Localization!$C$124,E406=4),-1,IF(OR(E406=Localization!$C$125,E406=3),0,IF(OR(E406=Localization!$C$126,E406=2),2,IF(OR(E406=Localization!$C$127,E406=1),4)))))</f>
        <v>0</v>
      </c>
      <c r="AA406" t="b">
        <f>IF(OR(F406=Localization!$C$117,F406=5),4,IF(OR(F406=Localization!$C$118,F406=4),2,IF(OR(F406=Localization!$C$119,F406=3),0,IF(OR(F406=Localization!$C$120,F406=2),-1,IF(OR(F406=Localization!$C$121,F406=1),-2)))))</f>
        <v>0</v>
      </c>
      <c r="AB406" t="b">
        <f>IF(OR(G406=Localization!$C$123,G406=5),-2,IF(OR(G406=Localization!$C$124,G406=4),-1,IF(OR(G406=Localization!$C$125,G406=3),0,IF(OR(G406=Localization!$C$126,G406=2),2,IF(OR(G406=Localization!$C$127,G406=1),4)))))</f>
        <v>0</v>
      </c>
      <c r="AC406" t="b">
        <f>IF(OR(H406=Localization!$C$117,H406=5),4,IF(OR(H406=Localization!$C$118,H406=4),2,IF(OR(H406=Localization!$C$119,H406=3),0,IF(OR(H406=Localization!$C$120,H406=2),-1,IF(OR(H406=Localization!$C$121,H406=1),-2)))))</f>
        <v>0</v>
      </c>
      <c r="AD406" t="b">
        <f>IF(OR(I406=Localization!$C$123,I406=5),-2,IF(OR(I406=Localization!$C$124,I406=4),-1,IF(OR(I406=Localization!$C$125,I406=3),0,IF(OR(I406=Localization!$C$126,I406=2),2,IF(OR(I406=Localization!$C$127,I406=1),4)))))</f>
        <v>0</v>
      </c>
      <c r="AE406" t="b">
        <f>IF(OR(J406=Localization!$C$117,J406=5),4,IF(OR(J406=Localization!$C$118,J406=4),2,IF(OR(J406=Localization!$C$119,J406=3),0,IF(OR(J406=Localization!$C$120,J406=2),-1,IF(OR(J406=Localization!$C$121,J406=1),-2)))))</f>
        <v>0</v>
      </c>
      <c r="AF406" t="b">
        <f>IF(OR(K406=Localization!$C$123,K406=5),-2,IF(OR(K406=Localization!$C$124,K406=4),-1,IF(OR(K406=Localization!$C$125,K406=3),0,IF(OR(K406=Localization!$C$126,K406=2),2,IF(OR(K406=Localization!$C$127,K406=1),4)))))</f>
        <v>0</v>
      </c>
      <c r="AG406" t="b">
        <f>IF(OR(L406=Localization!$C$117,L406=5),4,IF(OR(L406=Localization!$C$118,L406=4),2,IF(OR(L406=Localization!$C$119,L406=3),0,IF(OR(L406=Localization!$C$120,L406=2),-1,IF(OR(L406=Localization!$C$121,L406=1),-2)))))</f>
        <v>0</v>
      </c>
      <c r="AH406" t="b">
        <f>IF(OR(M406=Localization!$C$123,M406=5),-2,IF(OR(M406=Localization!$C$124,M406=4),-1,IF(OR(M406=Localization!$C$125,M406=3),0,IF(OR(M406=Localization!$C$126,M406=2),2,IF(OR(M406=Localization!$C$127,M406=1),4)))))</f>
        <v>0</v>
      </c>
      <c r="AI406" t="b">
        <f>IF(OR(N406=Localization!$C$117,N406=5),4,IF(OR(N406=Localization!$C$118,N406=4),2,IF(OR(N406=Localization!$C$119,N406=3),0,IF(OR(N406=Localization!$C$120,N406=2),-1,IF(OR(N406=Localization!$C$121,N406=1),-2)))))</f>
        <v>0</v>
      </c>
      <c r="AJ406" t="b">
        <f>IF(OR(O406=Localization!$C$123,O406=5),-2,IF(OR(O406=Localization!$C$124,O406=4),-1,IF(OR(O406=Localization!$C$125,O406=3),0,IF(OR(O406=Localization!$C$126,O406=2),2,IF(OR(O406=Localization!$C$127,O406=1),4)))))</f>
        <v>0</v>
      </c>
      <c r="AK406" t="b">
        <f>IF(OR(P406=Localization!$C$117,P406=5),4,IF(OR(P406=Localization!$C$118,P406=4),2,IF(OR(P406=Localization!$C$119,P406=3),0,IF(OR(P406=Localization!$C$120,P406=2),-1,IF(OR(P406=Localization!$C$121,P406=1),-2)))))</f>
        <v>0</v>
      </c>
      <c r="AL406" t="b">
        <f>IF(OR(Q406=Localization!$C$123,Q406=5),-2,IF(OR(Q406=Localization!$C$124,Q406=4),-1,IF(OR(Q406=Localization!$C$125,Q406=3),0,IF(OR(Q406=Localization!$C$126,Q406=2),2,IF(OR(Q406=Localization!$C$127,Q406=1),4)))))</f>
        <v>0</v>
      </c>
      <c r="AM406" t="b">
        <f>IF(OR(R406=Localization!$C$117,R406=5),4,IF(OR(R406=Localization!$C$118,R406=4),2,IF(OR(R406=Localization!$C$119,R406=3),0,IF(OR(R406=Localization!$C$120,R406=2),-1,IF(OR(R406=Localization!$C$121,R406=1),-2)))))</f>
        <v>0</v>
      </c>
      <c r="AN406" t="b">
        <f>IF(OR(S406=Localization!$C$123,S406=5),-2,IF(OR(S406=Localization!$C$124,S406=4),-1,IF(OR(S406=Localization!$C$125,S406=3),0,IF(OR(S406=Localization!$C$126,S406=2),2,IF(OR(S406=Localization!$C$127,S406=1),4)))))</f>
        <v>0</v>
      </c>
      <c r="AO406" t="b">
        <f>IF(OR(T406=Localization!$C$117,T406=5),4,IF(OR(T406=Localization!$C$118,T406=4),2,IF(OR(T406=Localization!$C$119,T406=3),0,IF(OR(T406=Localization!$C$120,T406=2),-1,IF(OR(T406=Localization!$C$121,T406=1),-2)))))</f>
        <v>0</v>
      </c>
      <c r="AP406" t="b">
        <f>IF(OR(U406=Localization!$C$123,U406=5),-2,IF(OR(U406=Localization!$C$124,U406=4),-1,IF(OR(U406=Localization!$C$125,U406=3),0,IF(OR(U406=Localization!$C$126,U406=2),2,IF(OR(U406=Localization!$C$127,U406=1),4)))))</f>
        <v>0</v>
      </c>
      <c r="AR406" t="str">
        <f t="shared" si="132"/>
        <v>ЛОЖЬЛОЖЬ</v>
      </c>
      <c r="AS406" t="str">
        <f t="shared" si="133"/>
        <v>ЛОЖЬЛОЖЬ</v>
      </c>
      <c r="AT406" t="str">
        <f t="shared" si="134"/>
        <v>ЛОЖЬЛОЖЬ</v>
      </c>
      <c r="AU406" t="str">
        <f t="shared" si="135"/>
        <v>ЛОЖЬЛОЖЬ</v>
      </c>
      <c r="AV406" t="str">
        <f t="shared" si="136"/>
        <v>ЛОЖЬЛОЖЬ</v>
      </c>
      <c r="AW406" t="str">
        <f t="shared" si="137"/>
        <v>ЛОЖЬЛОЖЬ</v>
      </c>
      <c r="AX406" t="str">
        <f t="shared" si="138"/>
        <v>ЛОЖЬЛОЖЬ</v>
      </c>
      <c r="AY406" t="str">
        <f t="shared" si="139"/>
        <v>ЛОЖЬЛОЖЬ</v>
      </c>
      <c r="AZ406" t="str">
        <f t="shared" si="140"/>
        <v>ЛОЖЬЛОЖЬ</v>
      </c>
      <c r="BA406" t="str">
        <f t="shared" si="141"/>
        <v>ЛОЖЬЛОЖЬ</v>
      </c>
      <c r="BC406" t="str">
        <f t="shared" si="142"/>
        <v/>
      </c>
      <c r="BD406" t="str">
        <f t="shared" si="143"/>
        <v/>
      </c>
      <c r="BE406" t="str">
        <f t="shared" si="144"/>
        <v/>
      </c>
      <c r="BF406" t="str">
        <f t="shared" si="145"/>
        <v/>
      </c>
      <c r="BG406" t="str">
        <f t="shared" si="146"/>
        <v/>
      </c>
      <c r="BH406" t="str">
        <f t="shared" si="147"/>
        <v/>
      </c>
      <c r="BI406" t="str">
        <f t="shared" si="148"/>
        <v/>
      </c>
      <c r="BJ406" t="str">
        <f t="shared" si="149"/>
        <v/>
      </c>
      <c r="BK406" t="str">
        <f t="shared" si="150"/>
        <v/>
      </c>
      <c r="BL406" t="str">
        <f t="shared" si="151"/>
        <v/>
      </c>
    </row>
    <row r="407" spans="23:64" x14ac:dyDescent="0.25">
      <c r="W407" t="b">
        <f>IF(OR(B407=Localization!$C$117,B407=5),4,IF(OR(B407=Localization!$C$118,B407=4),2,IF(OR(B407=Localization!$C$119,B407=3),0,IF(OR(B407=Localization!$C$120,B407=2),-1,IF(OR(B407=Localization!$C$121,B407=1),-2)))))</f>
        <v>0</v>
      </c>
      <c r="X407" t="b">
        <f>IF(OR(C407=Localization!$C$123,C407=5),-2,IF(OR(C407=Localization!$C$124,C407=4),-1,IF(OR(C407=Localization!$C$125,C407=3),0,IF(OR(C407=Localization!$C$126,C407=2),2,IF(OR(C407=Localization!$C$127,C407=1),4)))))</f>
        <v>0</v>
      </c>
      <c r="Y407" t="b">
        <f>IF(OR(D407=Localization!$C$117,D407=5),4,IF(OR(D407=Localization!$C$118,D407=4),2,IF(OR(D407=Localization!$C$119,D407=3),0,IF(OR(D407=Localization!$C$120,D407=2),-1,IF(OR(D407=Localization!$C$121,D407=1),-2)))))</f>
        <v>0</v>
      </c>
      <c r="Z407" t="b">
        <f>IF(OR(E407=Localization!$C$123,E407=5),-2,IF(OR(E407=Localization!$C$124,E407=4),-1,IF(OR(E407=Localization!$C$125,E407=3),0,IF(OR(E407=Localization!$C$126,E407=2),2,IF(OR(E407=Localization!$C$127,E407=1),4)))))</f>
        <v>0</v>
      </c>
      <c r="AA407" t="b">
        <f>IF(OR(F407=Localization!$C$117,F407=5),4,IF(OR(F407=Localization!$C$118,F407=4),2,IF(OR(F407=Localization!$C$119,F407=3),0,IF(OR(F407=Localization!$C$120,F407=2),-1,IF(OR(F407=Localization!$C$121,F407=1),-2)))))</f>
        <v>0</v>
      </c>
      <c r="AB407" t="b">
        <f>IF(OR(G407=Localization!$C$123,G407=5),-2,IF(OR(G407=Localization!$C$124,G407=4),-1,IF(OR(G407=Localization!$C$125,G407=3),0,IF(OR(G407=Localization!$C$126,G407=2),2,IF(OR(G407=Localization!$C$127,G407=1),4)))))</f>
        <v>0</v>
      </c>
      <c r="AC407" t="b">
        <f>IF(OR(H407=Localization!$C$117,H407=5),4,IF(OR(H407=Localization!$C$118,H407=4),2,IF(OR(H407=Localization!$C$119,H407=3),0,IF(OR(H407=Localization!$C$120,H407=2),-1,IF(OR(H407=Localization!$C$121,H407=1),-2)))))</f>
        <v>0</v>
      </c>
      <c r="AD407" t="b">
        <f>IF(OR(I407=Localization!$C$123,I407=5),-2,IF(OR(I407=Localization!$C$124,I407=4),-1,IF(OR(I407=Localization!$C$125,I407=3),0,IF(OR(I407=Localization!$C$126,I407=2),2,IF(OR(I407=Localization!$C$127,I407=1),4)))))</f>
        <v>0</v>
      </c>
      <c r="AE407" t="b">
        <f>IF(OR(J407=Localization!$C$117,J407=5),4,IF(OR(J407=Localization!$C$118,J407=4),2,IF(OR(J407=Localization!$C$119,J407=3),0,IF(OR(J407=Localization!$C$120,J407=2),-1,IF(OR(J407=Localization!$C$121,J407=1),-2)))))</f>
        <v>0</v>
      </c>
      <c r="AF407" t="b">
        <f>IF(OR(K407=Localization!$C$123,K407=5),-2,IF(OR(K407=Localization!$C$124,K407=4),-1,IF(OR(K407=Localization!$C$125,K407=3),0,IF(OR(K407=Localization!$C$126,K407=2),2,IF(OR(K407=Localization!$C$127,K407=1),4)))))</f>
        <v>0</v>
      </c>
      <c r="AG407" t="b">
        <f>IF(OR(L407=Localization!$C$117,L407=5),4,IF(OR(L407=Localization!$C$118,L407=4),2,IF(OR(L407=Localization!$C$119,L407=3),0,IF(OR(L407=Localization!$C$120,L407=2),-1,IF(OR(L407=Localization!$C$121,L407=1),-2)))))</f>
        <v>0</v>
      </c>
      <c r="AH407" t="b">
        <f>IF(OR(M407=Localization!$C$123,M407=5),-2,IF(OR(M407=Localization!$C$124,M407=4),-1,IF(OR(M407=Localization!$C$125,M407=3),0,IF(OR(M407=Localization!$C$126,M407=2),2,IF(OR(M407=Localization!$C$127,M407=1),4)))))</f>
        <v>0</v>
      </c>
      <c r="AI407" t="b">
        <f>IF(OR(N407=Localization!$C$117,N407=5),4,IF(OR(N407=Localization!$C$118,N407=4),2,IF(OR(N407=Localization!$C$119,N407=3),0,IF(OR(N407=Localization!$C$120,N407=2),-1,IF(OR(N407=Localization!$C$121,N407=1),-2)))))</f>
        <v>0</v>
      </c>
      <c r="AJ407" t="b">
        <f>IF(OR(O407=Localization!$C$123,O407=5),-2,IF(OR(O407=Localization!$C$124,O407=4),-1,IF(OR(O407=Localization!$C$125,O407=3),0,IF(OR(O407=Localization!$C$126,O407=2),2,IF(OR(O407=Localization!$C$127,O407=1),4)))))</f>
        <v>0</v>
      </c>
      <c r="AK407" t="b">
        <f>IF(OR(P407=Localization!$C$117,P407=5),4,IF(OR(P407=Localization!$C$118,P407=4),2,IF(OR(P407=Localization!$C$119,P407=3),0,IF(OR(P407=Localization!$C$120,P407=2),-1,IF(OR(P407=Localization!$C$121,P407=1),-2)))))</f>
        <v>0</v>
      </c>
      <c r="AL407" t="b">
        <f>IF(OR(Q407=Localization!$C$123,Q407=5),-2,IF(OR(Q407=Localization!$C$124,Q407=4),-1,IF(OR(Q407=Localization!$C$125,Q407=3),0,IF(OR(Q407=Localization!$C$126,Q407=2),2,IF(OR(Q407=Localization!$C$127,Q407=1),4)))))</f>
        <v>0</v>
      </c>
      <c r="AM407" t="b">
        <f>IF(OR(R407=Localization!$C$117,R407=5),4,IF(OR(R407=Localization!$C$118,R407=4),2,IF(OR(R407=Localization!$C$119,R407=3),0,IF(OR(R407=Localization!$C$120,R407=2),-1,IF(OR(R407=Localization!$C$121,R407=1),-2)))))</f>
        <v>0</v>
      </c>
      <c r="AN407" t="b">
        <f>IF(OR(S407=Localization!$C$123,S407=5),-2,IF(OR(S407=Localization!$C$124,S407=4),-1,IF(OR(S407=Localization!$C$125,S407=3),0,IF(OR(S407=Localization!$C$126,S407=2),2,IF(OR(S407=Localization!$C$127,S407=1),4)))))</f>
        <v>0</v>
      </c>
      <c r="AO407" t="b">
        <f>IF(OR(T407=Localization!$C$117,T407=5),4,IF(OR(T407=Localization!$C$118,T407=4),2,IF(OR(T407=Localization!$C$119,T407=3),0,IF(OR(T407=Localization!$C$120,T407=2),-1,IF(OR(T407=Localization!$C$121,T407=1),-2)))))</f>
        <v>0</v>
      </c>
      <c r="AP407" t="b">
        <f>IF(OR(U407=Localization!$C$123,U407=5),-2,IF(OR(U407=Localization!$C$124,U407=4),-1,IF(OR(U407=Localization!$C$125,U407=3),0,IF(OR(U407=Localization!$C$126,U407=2),2,IF(OR(U407=Localization!$C$127,U407=1),4)))))</f>
        <v>0</v>
      </c>
      <c r="AR407" t="str">
        <f t="shared" si="132"/>
        <v>ЛОЖЬЛОЖЬ</v>
      </c>
      <c r="AS407" t="str">
        <f t="shared" si="133"/>
        <v>ЛОЖЬЛОЖЬ</v>
      </c>
      <c r="AT407" t="str">
        <f t="shared" si="134"/>
        <v>ЛОЖЬЛОЖЬ</v>
      </c>
      <c r="AU407" t="str">
        <f t="shared" si="135"/>
        <v>ЛОЖЬЛОЖЬ</v>
      </c>
      <c r="AV407" t="str">
        <f t="shared" si="136"/>
        <v>ЛОЖЬЛОЖЬ</v>
      </c>
      <c r="AW407" t="str">
        <f t="shared" si="137"/>
        <v>ЛОЖЬЛОЖЬ</v>
      </c>
      <c r="AX407" t="str">
        <f t="shared" si="138"/>
        <v>ЛОЖЬЛОЖЬ</v>
      </c>
      <c r="AY407" t="str">
        <f t="shared" si="139"/>
        <v>ЛОЖЬЛОЖЬ</v>
      </c>
      <c r="AZ407" t="str">
        <f t="shared" si="140"/>
        <v>ЛОЖЬЛОЖЬ</v>
      </c>
      <c r="BA407" t="str">
        <f t="shared" si="141"/>
        <v>ЛОЖЬЛОЖЬ</v>
      </c>
      <c r="BC407" t="str">
        <f t="shared" si="142"/>
        <v/>
      </c>
      <c r="BD407" t="str">
        <f t="shared" si="143"/>
        <v/>
      </c>
      <c r="BE407" t="str">
        <f t="shared" si="144"/>
        <v/>
      </c>
      <c r="BF407" t="str">
        <f t="shared" si="145"/>
        <v/>
      </c>
      <c r="BG407" t="str">
        <f t="shared" si="146"/>
        <v/>
      </c>
      <c r="BH407" t="str">
        <f t="shared" si="147"/>
        <v/>
      </c>
      <c r="BI407" t="str">
        <f t="shared" si="148"/>
        <v/>
      </c>
      <c r="BJ407" t="str">
        <f t="shared" si="149"/>
        <v/>
      </c>
      <c r="BK407" t="str">
        <f t="shared" si="150"/>
        <v/>
      </c>
      <c r="BL407" t="str">
        <f t="shared" si="151"/>
        <v/>
      </c>
    </row>
    <row r="408" spans="23:64" x14ac:dyDescent="0.25">
      <c r="W408" t="b">
        <f>IF(OR(B408=Localization!$C$117,B408=5),4,IF(OR(B408=Localization!$C$118,B408=4),2,IF(OR(B408=Localization!$C$119,B408=3),0,IF(OR(B408=Localization!$C$120,B408=2),-1,IF(OR(B408=Localization!$C$121,B408=1),-2)))))</f>
        <v>0</v>
      </c>
      <c r="X408" t="b">
        <f>IF(OR(C408=Localization!$C$123,C408=5),-2,IF(OR(C408=Localization!$C$124,C408=4),-1,IF(OR(C408=Localization!$C$125,C408=3),0,IF(OR(C408=Localization!$C$126,C408=2),2,IF(OR(C408=Localization!$C$127,C408=1),4)))))</f>
        <v>0</v>
      </c>
      <c r="Y408" t="b">
        <f>IF(OR(D408=Localization!$C$117,D408=5),4,IF(OR(D408=Localization!$C$118,D408=4),2,IF(OR(D408=Localization!$C$119,D408=3),0,IF(OR(D408=Localization!$C$120,D408=2),-1,IF(OR(D408=Localization!$C$121,D408=1),-2)))))</f>
        <v>0</v>
      </c>
      <c r="Z408" t="b">
        <f>IF(OR(E408=Localization!$C$123,E408=5),-2,IF(OR(E408=Localization!$C$124,E408=4),-1,IF(OR(E408=Localization!$C$125,E408=3),0,IF(OR(E408=Localization!$C$126,E408=2),2,IF(OR(E408=Localization!$C$127,E408=1),4)))))</f>
        <v>0</v>
      </c>
      <c r="AA408" t="b">
        <f>IF(OR(F408=Localization!$C$117,F408=5),4,IF(OR(F408=Localization!$C$118,F408=4),2,IF(OR(F408=Localization!$C$119,F408=3),0,IF(OR(F408=Localization!$C$120,F408=2),-1,IF(OR(F408=Localization!$C$121,F408=1),-2)))))</f>
        <v>0</v>
      </c>
      <c r="AB408" t="b">
        <f>IF(OR(G408=Localization!$C$123,G408=5),-2,IF(OR(G408=Localization!$C$124,G408=4),-1,IF(OR(G408=Localization!$C$125,G408=3),0,IF(OR(G408=Localization!$C$126,G408=2),2,IF(OR(G408=Localization!$C$127,G408=1),4)))))</f>
        <v>0</v>
      </c>
      <c r="AC408" t="b">
        <f>IF(OR(H408=Localization!$C$117,H408=5),4,IF(OR(H408=Localization!$C$118,H408=4),2,IF(OR(H408=Localization!$C$119,H408=3),0,IF(OR(H408=Localization!$C$120,H408=2),-1,IF(OR(H408=Localization!$C$121,H408=1),-2)))))</f>
        <v>0</v>
      </c>
      <c r="AD408" t="b">
        <f>IF(OR(I408=Localization!$C$123,I408=5),-2,IF(OR(I408=Localization!$C$124,I408=4),-1,IF(OR(I408=Localization!$C$125,I408=3),0,IF(OR(I408=Localization!$C$126,I408=2),2,IF(OR(I408=Localization!$C$127,I408=1),4)))))</f>
        <v>0</v>
      </c>
      <c r="AE408" t="b">
        <f>IF(OR(J408=Localization!$C$117,J408=5),4,IF(OR(J408=Localization!$C$118,J408=4),2,IF(OR(J408=Localization!$C$119,J408=3),0,IF(OR(J408=Localization!$C$120,J408=2),-1,IF(OR(J408=Localization!$C$121,J408=1),-2)))))</f>
        <v>0</v>
      </c>
      <c r="AF408" t="b">
        <f>IF(OR(K408=Localization!$C$123,K408=5),-2,IF(OR(K408=Localization!$C$124,K408=4),-1,IF(OR(K408=Localization!$C$125,K408=3),0,IF(OR(K408=Localization!$C$126,K408=2),2,IF(OR(K408=Localization!$C$127,K408=1),4)))))</f>
        <v>0</v>
      </c>
      <c r="AG408" t="b">
        <f>IF(OR(L408=Localization!$C$117,L408=5),4,IF(OR(L408=Localization!$C$118,L408=4),2,IF(OR(L408=Localization!$C$119,L408=3),0,IF(OR(L408=Localization!$C$120,L408=2),-1,IF(OR(L408=Localization!$C$121,L408=1),-2)))))</f>
        <v>0</v>
      </c>
      <c r="AH408" t="b">
        <f>IF(OR(M408=Localization!$C$123,M408=5),-2,IF(OR(M408=Localization!$C$124,M408=4),-1,IF(OR(M408=Localization!$C$125,M408=3),0,IF(OR(M408=Localization!$C$126,M408=2),2,IF(OR(M408=Localization!$C$127,M408=1),4)))))</f>
        <v>0</v>
      </c>
      <c r="AI408" t="b">
        <f>IF(OR(N408=Localization!$C$117,N408=5),4,IF(OR(N408=Localization!$C$118,N408=4),2,IF(OR(N408=Localization!$C$119,N408=3),0,IF(OR(N408=Localization!$C$120,N408=2),-1,IF(OR(N408=Localization!$C$121,N408=1),-2)))))</f>
        <v>0</v>
      </c>
      <c r="AJ408" t="b">
        <f>IF(OR(O408=Localization!$C$123,O408=5),-2,IF(OR(O408=Localization!$C$124,O408=4),-1,IF(OR(O408=Localization!$C$125,O408=3),0,IF(OR(O408=Localization!$C$126,O408=2),2,IF(OR(O408=Localization!$C$127,O408=1),4)))))</f>
        <v>0</v>
      </c>
      <c r="AK408" t="b">
        <f>IF(OR(P408=Localization!$C$117,P408=5),4,IF(OR(P408=Localization!$C$118,P408=4),2,IF(OR(P408=Localization!$C$119,P408=3),0,IF(OR(P408=Localization!$C$120,P408=2),-1,IF(OR(P408=Localization!$C$121,P408=1),-2)))))</f>
        <v>0</v>
      </c>
      <c r="AL408" t="b">
        <f>IF(OR(Q408=Localization!$C$123,Q408=5),-2,IF(OR(Q408=Localization!$C$124,Q408=4),-1,IF(OR(Q408=Localization!$C$125,Q408=3),0,IF(OR(Q408=Localization!$C$126,Q408=2),2,IF(OR(Q408=Localization!$C$127,Q408=1),4)))))</f>
        <v>0</v>
      </c>
      <c r="AM408" t="b">
        <f>IF(OR(R408=Localization!$C$117,R408=5),4,IF(OR(R408=Localization!$C$118,R408=4),2,IF(OR(R408=Localization!$C$119,R408=3),0,IF(OR(R408=Localization!$C$120,R408=2),-1,IF(OR(R408=Localization!$C$121,R408=1),-2)))))</f>
        <v>0</v>
      </c>
      <c r="AN408" t="b">
        <f>IF(OR(S408=Localization!$C$123,S408=5),-2,IF(OR(S408=Localization!$C$124,S408=4),-1,IF(OR(S408=Localization!$C$125,S408=3),0,IF(OR(S408=Localization!$C$126,S408=2),2,IF(OR(S408=Localization!$C$127,S408=1),4)))))</f>
        <v>0</v>
      </c>
      <c r="AO408" t="b">
        <f>IF(OR(T408=Localization!$C$117,T408=5),4,IF(OR(T408=Localization!$C$118,T408=4),2,IF(OR(T408=Localization!$C$119,T408=3),0,IF(OR(T408=Localization!$C$120,T408=2),-1,IF(OR(T408=Localization!$C$121,T408=1),-2)))))</f>
        <v>0</v>
      </c>
      <c r="AP408" t="b">
        <f>IF(OR(U408=Localization!$C$123,U408=5),-2,IF(OR(U408=Localization!$C$124,U408=4),-1,IF(OR(U408=Localization!$C$125,U408=3),0,IF(OR(U408=Localization!$C$126,U408=2),2,IF(OR(U408=Localization!$C$127,U408=1),4)))))</f>
        <v>0</v>
      </c>
      <c r="AR408" t="str">
        <f t="shared" si="132"/>
        <v>ЛОЖЬЛОЖЬ</v>
      </c>
      <c r="AS408" t="str">
        <f t="shared" si="133"/>
        <v>ЛОЖЬЛОЖЬ</v>
      </c>
      <c r="AT408" t="str">
        <f t="shared" si="134"/>
        <v>ЛОЖЬЛОЖЬ</v>
      </c>
      <c r="AU408" t="str">
        <f t="shared" si="135"/>
        <v>ЛОЖЬЛОЖЬ</v>
      </c>
      <c r="AV408" t="str">
        <f t="shared" si="136"/>
        <v>ЛОЖЬЛОЖЬ</v>
      </c>
      <c r="AW408" t="str">
        <f t="shared" si="137"/>
        <v>ЛОЖЬЛОЖЬ</v>
      </c>
      <c r="AX408" t="str">
        <f t="shared" si="138"/>
        <v>ЛОЖЬЛОЖЬ</v>
      </c>
      <c r="AY408" t="str">
        <f t="shared" si="139"/>
        <v>ЛОЖЬЛОЖЬ</v>
      </c>
      <c r="AZ408" t="str">
        <f t="shared" si="140"/>
        <v>ЛОЖЬЛОЖЬ</v>
      </c>
      <c r="BA408" t="str">
        <f t="shared" si="141"/>
        <v>ЛОЖЬЛОЖЬ</v>
      </c>
      <c r="BC408" t="str">
        <f t="shared" si="142"/>
        <v/>
      </c>
      <c r="BD408" t="str">
        <f t="shared" si="143"/>
        <v/>
      </c>
      <c r="BE408" t="str">
        <f t="shared" si="144"/>
        <v/>
      </c>
      <c r="BF408" t="str">
        <f t="shared" si="145"/>
        <v/>
      </c>
      <c r="BG408" t="str">
        <f t="shared" si="146"/>
        <v/>
      </c>
      <c r="BH408" t="str">
        <f t="shared" si="147"/>
        <v/>
      </c>
      <c r="BI408" t="str">
        <f t="shared" si="148"/>
        <v/>
      </c>
      <c r="BJ408" t="str">
        <f t="shared" si="149"/>
        <v/>
      </c>
      <c r="BK408" t="str">
        <f t="shared" si="150"/>
        <v/>
      </c>
      <c r="BL408" t="str">
        <f t="shared" si="151"/>
        <v/>
      </c>
    </row>
    <row r="409" spans="23:64" x14ac:dyDescent="0.25">
      <c r="W409" t="b">
        <f>IF(OR(B409=Localization!$C$117,B409=5),4,IF(OR(B409=Localization!$C$118,B409=4),2,IF(OR(B409=Localization!$C$119,B409=3),0,IF(OR(B409=Localization!$C$120,B409=2),-1,IF(OR(B409=Localization!$C$121,B409=1),-2)))))</f>
        <v>0</v>
      </c>
      <c r="X409" t="b">
        <f>IF(OR(C409=Localization!$C$123,C409=5),-2,IF(OR(C409=Localization!$C$124,C409=4),-1,IF(OR(C409=Localization!$C$125,C409=3),0,IF(OR(C409=Localization!$C$126,C409=2),2,IF(OR(C409=Localization!$C$127,C409=1),4)))))</f>
        <v>0</v>
      </c>
      <c r="Y409" t="b">
        <f>IF(OR(D409=Localization!$C$117,D409=5),4,IF(OR(D409=Localization!$C$118,D409=4),2,IF(OR(D409=Localization!$C$119,D409=3),0,IF(OR(D409=Localization!$C$120,D409=2),-1,IF(OR(D409=Localization!$C$121,D409=1),-2)))))</f>
        <v>0</v>
      </c>
      <c r="Z409" t="b">
        <f>IF(OR(E409=Localization!$C$123,E409=5),-2,IF(OR(E409=Localization!$C$124,E409=4),-1,IF(OR(E409=Localization!$C$125,E409=3),0,IF(OR(E409=Localization!$C$126,E409=2),2,IF(OR(E409=Localization!$C$127,E409=1),4)))))</f>
        <v>0</v>
      </c>
      <c r="AA409" t="b">
        <f>IF(OR(F409=Localization!$C$117,F409=5),4,IF(OR(F409=Localization!$C$118,F409=4),2,IF(OR(F409=Localization!$C$119,F409=3),0,IF(OR(F409=Localization!$C$120,F409=2),-1,IF(OR(F409=Localization!$C$121,F409=1),-2)))))</f>
        <v>0</v>
      </c>
      <c r="AB409" t="b">
        <f>IF(OR(G409=Localization!$C$123,G409=5),-2,IF(OR(G409=Localization!$C$124,G409=4),-1,IF(OR(G409=Localization!$C$125,G409=3),0,IF(OR(G409=Localization!$C$126,G409=2),2,IF(OR(G409=Localization!$C$127,G409=1),4)))))</f>
        <v>0</v>
      </c>
      <c r="AC409" t="b">
        <f>IF(OR(H409=Localization!$C$117,H409=5),4,IF(OR(H409=Localization!$C$118,H409=4),2,IF(OR(H409=Localization!$C$119,H409=3),0,IF(OR(H409=Localization!$C$120,H409=2),-1,IF(OR(H409=Localization!$C$121,H409=1),-2)))))</f>
        <v>0</v>
      </c>
      <c r="AD409" t="b">
        <f>IF(OR(I409=Localization!$C$123,I409=5),-2,IF(OR(I409=Localization!$C$124,I409=4),-1,IF(OR(I409=Localization!$C$125,I409=3),0,IF(OR(I409=Localization!$C$126,I409=2),2,IF(OR(I409=Localization!$C$127,I409=1),4)))))</f>
        <v>0</v>
      </c>
      <c r="AE409" t="b">
        <f>IF(OR(J409=Localization!$C$117,J409=5),4,IF(OR(J409=Localization!$C$118,J409=4),2,IF(OR(J409=Localization!$C$119,J409=3),0,IF(OR(J409=Localization!$C$120,J409=2),-1,IF(OR(J409=Localization!$C$121,J409=1),-2)))))</f>
        <v>0</v>
      </c>
      <c r="AF409" t="b">
        <f>IF(OR(K409=Localization!$C$123,K409=5),-2,IF(OR(K409=Localization!$C$124,K409=4),-1,IF(OR(K409=Localization!$C$125,K409=3),0,IF(OR(K409=Localization!$C$126,K409=2),2,IF(OR(K409=Localization!$C$127,K409=1),4)))))</f>
        <v>0</v>
      </c>
      <c r="AG409" t="b">
        <f>IF(OR(L409=Localization!$C$117,L409=5),4,IF(OR(L409=Localization!$C$118,L409=4),2,IF(OR(L409=Localization!$C$119,L409=3),0,IF(OR(L409=Localization!$C$120,L409=2),-1,IF(OR(L409=Localization!$C$121,L409=1),-2)))))</f>
        <v>0</v>
      </c>
      <c r="AH409" t="b">
        <f>IF(OR(M409=Localization!$C$123,M409=5),-2,IF(OR(M409=Localization!$C$124,M409=4),-1,IF(OR(M409=Localization!$C$125,M409=3),0,IF(OR(M409=Localization!$C$126,M409=2),2,IF(OR(M409=Localization!$C$127,M409=1),4)))))</f>
        <v>0</v>
      </c>
      <c r="AI409" t="b">
        <f>IF(OR(N409=Localization!$C$117,N409=5),4,IF(OR(N409=Localization!$C$118,N409=4),2,IF(OR(N409=Localization!$C$119,N409=3),0,IF(OR(N409=Localization!$C$120,N409=2),-1,IF(OR(N409=Localization!$C$121,N409=1),-2)))))</f>
        <v>0</v>
      </c>
      <c r="AJ409" t="b">
        <f>IF(OR(O409=Localization!$C$123,O409=5),-2,IF(OR(O409=Localization!$C$124,O409=4),-1,IF(OR(O409=Localization!$C$125,O409=3),0,IF(OR(O409=Localization!$C$126,O409=2),2,IF(OR(O409=Localization!$C$127,O409=1),4)))))</f>
        <v>0</v>
      </c>
      <c r="AK409" t="b">
        <f>IF(OR(P409=Localization!$C$117,P409=5),4,IF(OR(P409=Localization!$C$118,P409=4),2,IF(OR(P409=Localization!$C$119,P409=3),0,IF(OR(P409=Localization!$C$120,P409=2),-1,IF(OR(P409=Localization!$C$121,P409=1),-2)))))</f>
        <v>0</v>
      </c>
      <c r="AL409" t="b">
        <f>IF(OR(Q409=Localization!$C$123,Q409=5),-2,IF(OR(Q409=Localization!$C$124,Q409=4),-1,IF(OR(Q409=Localization!$C$125,Q409=3),0,IF(OR(Q409=Localization!$C$126,Q409=2),2,IF(OR(Q409=Localization!$C$127,Q409=1),4)))))</f>
        <v>0</v>
      </c>
      <c r="AM409" t="b">
        <f>IF(OR(R409=Localization!$C$117,R409=5),4,IF(OR(R409=Localization!$C$118,R409=4),2,IF(OR(R409=Localization!$C$119,R409=3),0,IF(OR(R409=Localization!$C$120,R409=2),-1,IF(OR(R409=Localization!$C$121,R409=1),-2)))))</f>
        <v>0</v>
      </c>
      <c r="AN409" t="b">
        <f>IF(OR(S409=Localization!$C$123,S409=5),-2,IF(OR(S409=Localization!$C$124,S409=4),-1,IF(OR(S409=Localization!$C$125,S409=3),0,IF(OR(S409=Localization!$C$126,S409=2),2,IF(OR(S409=Localization!$C$127,S409=1),4)))))</f>
        <v>0</v>
      </c>
      <c r="AO409" t="b">
        <f>IF(OR(T409=Localization!$C$117,T409=5),4,IF(OR(T409=Localization!$C$118,T409=4),2,IF(OR(T409=Localization!$C$119,T409=3),0,IF(OR(T409=Localization!$C$120,T409=2),-1,IF(OR(T409=Localization!$C$121,T409=1),-2)))))</f>
        <v>0</v>
      </c>
      <c r="AP409" t="b">
        <f>IF(OR(U409=Localization!$C$123,U409=5),-2,IF(OR(U409=Localization!$C$124,U409=4),-1,IF(OR(U409=Localization!$C$125,U409=3),0,IF(OR(U409=Localization!$C$126,U409=2),2,IF(OR(U409=Localization!$C$127,U409=1),4)))))</f>
        <v>0</v>
      </c>
      <c r="AR409" t="str">
        <f t="shared" si="132"/>
        <v>ЛОЖЬЛОЖЬ</v>
      </c>
      <c r="AS409" t="str">
        <f t="shared" si="133"/>
        <v>ЛОЖЬЛОЖЬ</v>
      </c>
      <c r="AT409" t="str">
        <f t="shared" si="134"/>
        <v>ЛОЖЬЛОЖЬ</v>
      </c>
      <c r="AU409" t="str">
        <f t="shared" si="135"/>
        <v>ЛОЖЬЛОЖЬ</v>
      </c>
      <c r="AV409" t="str">
        <f t="shared" si="136"/>
        <v>ЛОЖЬЛОЖЬ</v>
      </c>
      <c r="AW409" t="str">
        <f t="shared" si="137"/>
        <v>ЛОЖЬЛОЖЬ</v>
      </c>
      <c r="AX409" t="str">
        <f t="shared" si="138"/>
        <v>ЛОЖЬЛОЖЬ</v>
      </c>
      <c r="AY409" t="str">
        <f t="shared" si="139"/>
        <v>ЛОЖЬЛОЖЬ</v>
      </c>
      <c r="AZ409" t="str">
        <f t="shared" si="140"/>
        <v>ЛОЖЬЛОЖЬ</v>
      </c>
      <c r="BA409" t="str">
        <f t="shared" si="141"/>
        <v>ЛОЖЬЛОЖЬ</v>
      </c>
      <c r="BC409" t="str">
        <f t="shared" si="142"/>
        <v/>
      </c>
      <c r="BD409" t="str">
        <f t="shared" si="143"/>
        <v/>
      </c>
      <c r="BE409" t="str">
        <f t="shared" si="144"/>
        <v/>
      </c>
      <c r="BF409" t="str">
        <f t="shared" si="145"/>
        <v/>
      </c>
      <c r="BG409" t="str">
        <f t="shared" si="146"/>
        <v/>
      </c>
      <c r="BH409" t="str">
        <f t="shared" si="147"/>
        <v/>
      </c>
      <c r="BI409" t="str">
        <f t="shared" si="148"/>
        <v/>
      </c>
      <c r="BJ409" t="str">
        <f t="shared" si="149"/>
        <v/>
      </c>
      <c r="BK409" t="str">
        <f t="shared" si="150"/>
        <v/>
      </c>
      <c r="BL409" t="str">
        <f t="shared" si="151"/>
        <v/>
      </c>
    </row>
    <row r="410" spans="23:64" x14ac:dyDescent="0.25">
      <c r="W410" t="b">
        <f>IF(OR(B410=Localization!$C$117,B410=5),4,IF(OR(B410=Localization!$C$118,B410=4),2,IF(OR(B410=Localization!$C$119,B410=3),0,IF(OR(B410=Localization!$C$120,B410=2),-1,IF(OR(B410=Localization!$C$121,B410=1),-2)))))</f>
        <v>0</v>
      </c>
      <c r="X410" t="b">
        <f>IF(OR(C410=Localization!$C$123,C410=5),-2,IF(OR(C410=Localization!$C$124,C410=4),-1,IF(OR(C410=Localization!$C$125,C410=3),0,IF(OR(C410=Localization!$C$126,C410=2),2,IF(OR(C410=Localization!$C$127,C410=1),4)))))</f>
        <v>0</v>
      </c>
      <c r="Y410" t="b">
        <f>IF(OR(D410=Localization!$C$117,D410=5),4,IF(OR(D410=Localization!$C$118,D410=4),2,IF(OR(D410=Localization!$C$119,D410=3),0,IF(OR(D410=Localization!$C$120,D410=2),-1,IF(OR(D410=Localization!$C$121,D410=1),-2)))))</f>
        <v>0</v>
      </c>
      <c r="Z410" t="b">
        <f>IF(OR(E410=Localization!$C$123,E410=5),-2,IF(OR(E410=Localization!$C$124,E410=4),-1,IF(OR(E410=Localization!$C$125,E410=3),0,IF(OR(E410=Localization!$C$126,E410=2),2,IF(OR(E410=Localization!$C$127,E410=1),4)))))</f>
        <v>0</v>
      </c>
      <c r="AA410" t="b">
        <f>IF(OR(F410=Localization!$C$117,F410=5),4,IF(OR(F410=Localization!$C$118,F410=4),2,IF(OR(F410=Localization!$C$119,F410=3),0,IF(OR(F410=Localization!$C$120,F410=2),-1,IF(OR(F410=Localization!$C$121,F410=1),-2)))))</f>
        <v>0</v>
      </c>
      <c r="AB410" t="b">
        <f>IF(OR(G410=Localization!$C$123,G410=5),-2,IF(OR(G410=Localization!$C$124,G410=4),-1,IF(OR(G410=Localization!$C$125,G410=3),0,IF(OR(G410=Localization!$C$126,G410=2),2,IF(OR(G410=Localization!$C$127,G410=1),4)))))</f>
        <v>0</v>
      </c>
      <c r="AC410" t="b">
        <f>IF(OR(H410=Localization!$C$117,H410=5),4,IF(OR(H410=Localization!$C$118,H410=4),2,IF(OR(H410=Localization!$C$119,H410=3),0,IF(OR(H410=Localization!$C$120,H410=2),-1,IF(OR(H410=Localization!$C$121,H410=1),-2)))))</f>
        <v>0</v>
      </c>
      <c r="AD410" t="b">
        <f>IF(OR(I410=Localization!$C$123,I410=5),-2,IF(OR(I410=Localization!$C$124,I410=4),-1,IF(OR(I410=Localization!$C$125,I410=3),0,IF(OR(I410=Localization!$C$126,I410=2),2,IF(OR(I410=Localization!$C$127,I410=1),4)))))</f>
        <v>0</v>
      </c>
      <c r="AE410" t="b">
        <f>IF(OR(J410=Localization!$C$117,J410=5),4,IF(OR(J410=Localization!$C$118,J410=4),2,IF(OR(J410=Localization!$C$119,J410=3),0,IF(OR(J410=Localization!$C$120,J410=2),-1,IF(OR(J410=Localization!$C$121,J410=1),-2)))))</f>
        <v>0</v>
      </c>
      <c r="AF410" t="b">
        <f>IF(OR(K410=Localization!$C$123,K410=5),-2,IF(OR(K410=Localization!$C$124,K410=4),-1,IF(OR(K410=Localization!$C$125,K410=3),0,IF(OR(K410=Localization!$C$126,K410=2),2,IF(OR(K410=Localization!$C$127,K410=1),4)))))</f>
        <v>0</v>
      </c>
      <c r="AG410" t="b">
        <f>IF(OR(L410=Localization!$C$117,L410=5),4,IF(OR(L410=Localization!$C$118,L410=4),2,IF(OR(L410=Localization!$C$119,L410=3),0,IF(OR(L410=Localization!$C$120,L410=2),-1,IF(OR(L410=Localization!$C$121,L410=1),-2)))))</f>
        <v>0</v>
      </c>
      <c r="AH410" t="b">
        <f>IF(OR(M410=Localization!$C$123,M410=5),-2,IF(OR(M410=Localization!$C$124,M410=4),-1,IF(OR(M410=Localization!$C$125,M410=3),0,IF(OR(M410=Localization!$C$126,M410=2),2,IF(OR(M410=Localization!$C$127,M410=1),4)))))</f>
        <v>0</v>
      </c>
      <c r="AI410" t="b">
        <f>IF(OR(N410=Localization!$C$117,N410=5),4,IF(OR(N410=Localization!$C$118,N410=4),2,IF(OR(N410=Localization!$C$119,N410=3),0,IF(OR(N410=Localization!$C$120,N410=2),-1,IF(OR(N410=Localization!$C$121,N410=1),-2)))))</f>
        <v>0</v>
      </c>
      <c r="AJ410" t="b">
        <f>IF(OR(O410=Localization!$C$123,O410=5),-2,IF(OR(O410=Localization!$C$124,O410=4),-1,IF(OR(O410=Localization!$C$125,O410=3),0,IF(OR(O410=Localization!$C$126,O410=2),2,IF(OR(O410=Localization!$C$127,O410=1),4)))))</f>
        <v>0</v>
      </c>
      <c r="AK410" t="b">
        <f>IF(OR(P410=Localization!$C$117,P410=5),4,IF(OR(P410=Localization!$C$118,P410=4),2,IF(OR(P410=Localization!$C$119,P410=3),0,IF(OR(P410=Localization!$C$120,P410=2),-1,IF(OR(P410=Localization!$C$121,P410=1),-2)))))</f>
        <v>0</v>
      </c>
      <c r="AL410" t="b">
        <f>IF(OR(Q410=Localization!$C$123,Q410=5),-2,IF(OR(Q410=Localization!$C$124,Q410=4),-1,IF(OR(Q410=Localization!$C$125,Q410=3),0,IF(OR(Q410=Localization!$C$126,Q410=2),2,IF(OR(Q410=Localization!$C$127,Q410=1),4)))))</f>
        <v>0</v>
      </c>
      <c r="AM410" t="b">
        <f>IF(OR(R410=Localization!$C$117,R410=5),4,IF(OR(R410=Localization!$C$118,R410=4),2,IF(OR(R410=Localization!$C$119,R410=3),0,IF(OR(R410=Localization!$C$120,R410=2),-1,IF(OR(R410=Localization!$C$121,R410=1),-2)))))</f>
        <v>0</v>
      </c>
      <c r="AN410" t="b">
        <f>IF(OR(S410=Localization!$C$123,S410=5),-2,IF(OR(S410=Localization!$C$124,S410=4),-1,IF(OR(S410=Localization!$C$125,S410=3),0,IF(OR(S410=Localization!$C$126,S410=2),2,IF(OR(S410=Localization!$C$127,S410=1),4)))))</f>
        <v>0</v>
      </c>
      <c r="AO410" t="b">
        <f>IF(OR(T410=Localization!$C$117,T410=5),4,IF(OR(T410=Localization!$C$118,T410=4),2,IF(OR(T410=Localization!$C$119,T410=3),0,IF(OR(T410=Localization!$C$120,T410=2),-1,IF(OR(T410=Localization!$C$121,T410=1),-2)))))</f>
        <v>0</v>
      </c>
      <c r="AP410" t="b">
        <f>IF(OR(U410=Localization!$C$123,U410=5),-2,IF(OR(U410=Localization!$C$124,U410=4),-1,IF(OR(U410=Localization!$C$125,U410=3),0,IF(OR(U410=Localization!$C$126,U410=2),2,IF(OR(U410=Localization!$C$127,U410=1),4)))))</f>
        <v>0</v>
      </c>
      <c r="AR410" t="str">
        <f t="shared" si="132"/>
        <v>ЛОЖЬЛОЖЬ</v>
      </c>
      <c r="AS410" t="str">
        <f t="shared" si="133"/>
        <v>ЛОЖЬЛОЖЬ</v>
      </c>
      <c r="AT410" t="str">
        <f t="shared" si="134"/>
        <v>ЛОЖЬЛОЖЬ</v>
      </c>
      <c r="AU410" t="str">
        <f t="shared" si="135"/>
        <v>ЛОЖЬЛОЖЬ</v>
      </c>
      <c r="AV410" t="str">
        <f t="shared" si="136"/>
        <v>ЛОЖЬЛОЖЬ</v>
      </c>
      <c r="AW410" t="str">
        <f t="shared" si="137"/>
        <v>ЛОЖЬЛОЖЬ</v>
      </c>
      <c r="AX410" t="str">
        <f t="shared" si="138"/>
        <v>ЛОЖЬЛОЖЬ</v>
      </c>
      <c r="AY410" t="str">
        <f t="shared" si="139"/>
        <v>ЛОЖЬЛОЖЬ</v>
      </c>
      <c r="AZ410" t="str">
        <f t="shared" si="140"/>
        <v>ЛОЖЬЛОЖЬ</v>
      </c>
      <c r="BA410" t="str">
        <f t="shared" si="141"/>
        <v>ЛОЖЬЛОЖЬ</v>
      </c>
      <c r="BC410" t="str">
        <f t="shared" si="142"/>
        <v/>
      </c>
      <c r="BD410" t="str">
        <f t="shared" si="143"/>
        <v/>
      </c>
      <c r="BE410" t="str">
        <f t="shared" si="144"/>
        <v/>
      </c>
      <c r="BF410" t="str">
        <f t="shared" si="145"/>
        <v/>
      </c>
      <c r="BG410" t="str">
        <f t="shared" si="146"/>
        <v/>
      </c>
      <c r="BH410" t="str">
        <f t="shared" si="147"/>
        <v/>
      </c>
      <c r="BI410" t="str">
        <f t="shared" si="148"/>
        <v/>
      </c>
      <c r="BJ410" t="str">
        <f t="shared" si="149"/>
        <v/>
      </c>
      <c r="BK410" t="str">
        <f t="shared" si="150"/>
        <v/>
      </c>
      <c r="BL410" t="str">
        <f t="shared" si="151"/>
        <v/>
      </c>
    </row>
    <row r="411" spans="23:64" x14ac:dyDescent="0.25">
      <c r="W411" t="b">
        <f>IF(OR(B411=Localization!$C$117,B411=5),4,IF(OR(B411=Localization!$C$118,B411=4),2,IF(OR(B411=Localization!$C$119,B411=3),0,IF(OR(B411=Localization!$C$120,B411=2),-1,IF(OR(B411=Localization!$C$121,B411=1),-2)))))</f>
        <v>0</v>
      </c>
      <c r="X411" t="b">
        <f>IF(OR(C411=Localization!$C$123,C411=5),-2,IF(OR(C411=Localization!$C$124,C411=4),-1,IF(OR(C411=Localization!$C$125,C411=3),0,IF(OR(C411=Localization!$C$126,C411=2),2,IF(OR(C411=Localization!$C$127,C411=1),4)))))</f>
        <v>0</v>
      </c>
      <c r="Y411" t="b">
        <f>IF(OR(D411=Localization!$C$117,D411=5),4,IF(OR(D411=Localization!$C$118,D411=4),2,IF(OR(D411=Localization!$C$119,D411=3),0,IF(OR(D411=Localization!$C$120,D411=2),-1,IF(OR(D411=Localization!$C$121,D411=1),-2)))))</f>
        <v>0</v>
      </c>
      <c r="Z411" t="b">
        <f>IF(OR(E411=Localization!$C$123,E411=5),-2,IF(OR(E411=Localization!$C$124,E411=4),-1,IF(OR(E411=Localization!$C$125,E411=3),0,IF(OR(E411=Localization!$C$126,E411=2),2,IF(OR(E411=Localization!$C$127,E411=1),4)))))</f>
        <v>0</v>
      </c>
      <c r="AA411" t="b">
        <f>IF(OR(F411=Localization!$C$117,F411=5),4,IF(OR(F411=Localization!$C$118,F411=4),2,IF(OR(F411=Localization!$C$119,F411=3),0,IF(OR(F411=Localization!$C$120,F411=2),-1,IF(OR(F411=Localization!$C$121,F411=1),-2)))))</f>
        <v>0</v>
      </c>
      <c r="AB411" t="b">
        <f>IF(OR(G411=Localization!$C$123,G411=5),-2,IF(OR(G411=Localization!$C$124,G411=4),-1,IF(OR(G411=Localization!$C$125,G411=3),0,IF(OR(G411=Localization!$C$126,G411=2),2,IF(OR(G411=Localization!$C$127,G411=1),4)))))</f>
        <v>0</v>
      </c>
      <c r="AC411" t="b">
        <f>IF(OR(H411=Localization!$C$117,H411=5),4,IF(OR(H411=Localization!$C$118,H411=4),2,IF(OR(H411=Localization!$C$119,H411=3),0,IF(OR(H411=Localization!$C$120,H411=2),-1,IF(OR(H411=Localization!$C$121,H411=1),-2)))))</f>
        <v>0</v>
      </c>
      <c r="AD411" t="b">
        <f>IF(OR(I411=Localization!$C$123,I411=5),-2,IF(OR(I411=Localization!$C$124,I411=4),-1,IF(OR(I411=Localization!$C$125,I411=3),0,IF(OR(I411=Localization!$C$126,I411=2),2,IF(OR(I411=Localization!$C$127,I411=1),4)))))</f>
        <v>0</v>
      </c>
      <c r="AE411" t="b">
        <f>IF(OR(J411=Localization!$C$117,J411=5),4,IF(OR(J411=Localization!$C$118,J411=4),2,IF(OR(J411=Localization!$C$119,J411=3),0,IF(OR(J411=Localization!$C$120,J411=2),-1,IF(OR(J411=Localization!$C$121,J411=1),-2)))))</f>
        <v>0</v>
      </c>
      <c r="AF411" t="b">
        <f>IF(OR(K411=Localization!$C$123,K411=5),-2,IF(OR(K411=Localization!$C$124,K411=4),-1,IF(OR(K411=Localization!$C$125,K411=3),0,IF(OR(K411=Localization!$C$126,K411=2),2,IF(OR(K411=Localization!$C$127,K411=1),4)))))</f>
        <v>0</v>
      </c>
      <c r="AG411" t="b">
        <f>IF(OR(L411=Localization!$C$117,L411=5),4,IF(OR(L411=Localization!$C$118,L411=4),2,IF(OR(L411=Localization!$C$119,L411=3),0,IF(OR(L411=Localization!$C$120,L411=2),-1,IF(OR(L411=Localization!$C$121,L411=1),-2)))))</f>
        <v>0</v>
      </c>
      <c r="AH411" t="b">
        <f>IF(OR(M411=Localization!$C$123,M411=5),-2,IF(OR(M411=Localization!$C$124,M411=4),-1,IF(OR(M411=Localization!$C$125,M411=3),0,IF(OR(M411=Localization!$C$126,M411=2),2,IF(OR(M411=Localization!$C$127,M411=1),4)))))</f>
        <v>0</v>
      </c>
      <c r="AI411" t="b">
        <f>IF(OR(N411=Localization!$C$117,N411=5),4,IF(OR(N411=Localization!$C$118,N411=4),2,IF(OR(N411=Localization!$C$119,N411=3),0,IF(OR(N411=Localization!$C$120,N411=2),-1,IF(OR(N411=Localization!$C$121,N411=1),-2)))))</f>
        <v>0</v>
      </c>
      <c r="AJ411" t="b">
        <f>IF(OR(O411=Localization!$C$123,O411=5),-2,IF(OR(O411=Localization!$C$124,O411=4),-1,IF(OR(O411=Localization!$C$125,O411=3),0,IF(OR(O411=Localization!$C$126,O411=2),2,IF(OR(O411=Localization!$C$127,O411=1),4)))))</f>
        <v>0</v>
      </c>
      <c r="AK411" t="b">
        <f>IF(OR(P411=Localization!$C$117,P411=5),4,IF(OR(P411=Localization!$C$118,P411=4),2,IF(OR(P411=Localization!$C$119,P411=3),0,IF(OR(P411=Localization!$C$120,P411=2),-1,IF(OR(P411=Localization!$C$121,P411=1),-2)))))</f>
        <v>0</v>
      </c>
      <c r="AL411" t="b">
        <f>IF(OR(Q411=Localization!$C$123,Q411=5),-2,IF(OR(Q411=Localization!$C$124,Q411=4),-1,IF(OR(Q411=Localization!$C$125,Q411=3),0,IF(OR(Q411=Localization!$C$126,Q411=2),2,IF(OR(Q411=Localization!$C$127,Q411=1),4)))))</f>
        <v>0</v>
      </c>
      <c r="AM411" t="b">
        <f>IF(OR(R411=Localization!$C$117,R411=5),4,IF(OR(R411=Localization!$C$118,R411=4),2,IF(OR(R411=Localization!$C$119,R411=3),0,IF(OR(R411=Localization!$C$120,R411=2),-1,IF(OR(R411=Localization!$C$121,R411=1),-2)))))</f>
        <v>0</v>
      </c>
      <c r="AN411" t="b">
        <f>IF(OR(S411=Localization!$C$123,S411=5),-2,IF(OR(S411=Localization!$C$124,S411=4),-1,IF(OR(S411=Localization!$C$125,S411=3),0,IF(OR(S411=Localization!$C$126,S411=2),2,IF(OR(S411=Localization!$C$127,S411=1),4)))))</f>
        <v>0</v>
      </c>
      <c r="AO411" t="b">
        <f>IF(OR(T411=Localization!$C$117,T411=5),4,IF(OR(T411=Localization!$C$118,T411=4),2,IF(OR(T411=Localization!$C$119,T411=3),0,IF(OR(T411=Localization!$C$120,T411=2),-1,IF(OR(T411=Localization!$C$121,T411=1),-2)))))</f>
        <v>0</v>
      </c>
      <c r="AP411" t="b">
        <f>IF(OR(U411=Localization!$C$123,U411=5),-2,IF(OR(U411=Localization!$C$124,U411=4),-1,IF(OR(U411=Localization!$C$125,U411=3),0,IF(OR(U411=Localization!$C$126,U411=2),2,IF(OR(U411=Localization!$C$127,U411=1),4)))))</f>
        <v>0</v>
      </c>
      <c r="AR411" t="str">
        <f t="shared" si="132"/>
        <v>ЛОЖЬЛОЖЬ</v>
      </c>
      <c r="AS411" t="str">
        <f t="shared" si="133"/>
        <v>ЛОЖЬЛОЖЬ</v>
      </c>
      <c r="AT411" t="str">
        <f t="shared" si="134"/>
        <v>ЛОЖЬЛОЖЬ</v>
      </c>
      <c r="AU411" t="str">
        <f t="shared" si="135"/>
        <v>ЛОЖЬЛОЖЬ</v>
      </c>
      <c r="AV411" t="str">
        <f t="shared" si="136"/>
        <v>ЛОЖЬЛОЖЬ</v>
      </c>
      <c r="AW411" t="str">
        <f t="shared" si="137"/>
        <v>ЛОЖЬЛОЖЬ</v>
      </c>
      <c r="AX411" t="str">
        <f t="shared" si="138"/>
        <v>ЛОЖЬЛОЖЬ</v>
      </c>
      <c r="AY411" t="str">
        <f t="shared" si="139"/>
        <v>ЛОЖЬЛОЖЬ</v>
      </c>
      <c r="AZ411" t="str">
        <f t="shared" si="140"/>
        <v>ЛОЖЬЛОЖЬ</v>
      </c>
      <c r="BA411" t="str">
        <f t="shared" si="141"/>
        <v>ЛОЖЬЛОЖЬ</v>
      </c>
      <c r="BC411" t="str">
        <f t="shared" si="142"/>
        <v/>
      </c>
      <c r="BD411" t="str">
        <f t="shared" si="143"/>
        <v/>
      </c>
      <c r="BE411" t="str">
        <f t="shared" si="144"/>
        <v/>
      </c>
      <c r="BF411" t="str">
        <f t="shared" si="145"/>
        <v/>
      </c>
      <c r="BG411" t="str">
        <f t="shared" si="146"/>
        <v/>
      </c>
      <c r="BH411" t="str">
        <f t="shared" si="147"/>
        <v/>
      </c>
      <c r="BI411" t="str">
        <f t="shared" si="148"/>
        <v/>
      </c>
      <c r="BJ411" t="str">
        <f t="shared" si="149"/>
        <v/>
      </c>
      <c r="BK411" t="str">
        <f t="shared" si="150"/>
        <v/>
      </c>
      <c r="BL411" t="str">
        <f t="shared" si="151"/>
        <v/>
      </c>
    </row>
    <row r="412" spans="23:64" x14ac:dyDescent="0.25">
      <c r="W412" t="b">
        <f>IF(OR(B412=Localization!$C$117,B412=5),4,IF(OR(B412=Localization!$C$118,B412=4),2,IF(OR(B412=Localization!$C$119,B412=3),0,IF(OR(B412=Localization!$C$120,B412=2),-1,IF(OR(B412=Localization!$C$121,B412=1),-2)))))</f>
        <v>0</v>
      </c>
      <c r="X412" t="b">
        <f>IF(OR(C412=Localization!$C$123,C412=5),-2,IF(OR(C412=Localization!$C$124,C412=4),-1,IF(OR(C412=Localization!$C$125,C412=3),0,IF(OR(C412=Localization!$C$126,C412=2),2,IF(OR(C412=Localization!$C$127,C412=1),4)))))</f>
        <v>0</v>
      </c>
      <c r="Y412" t="b">
        <f>IF(OR(D412=Localization!$C$117,D412=5),4,IF(OR(D412=Localization!$C$118,D412=4),2,IF(OR(D412=Localization!$C$119,D412=3),0,IF(OR(D412=Localization!$C$120,D412=2),-1,IF(OR(D412=Localization!$C$121,D412=1),-2)))))</f>
        <v>0</v>
      </c>
      <c r="Z412" t="b">
        <f>IF(OR(E412=Localization!$C$123,E412=5),-2,IF(OR(E412=Localization!$C$124,E412=4),-1,IF(OR(E412=Localization!$C$125,E412=3),0,IF(OR(E412=Localization!$C$126,E412=2),2,IF(OR(E412=Localization!$C$127,E412=1),4)))))</f>
        <v>0</v>
      </c>
      <c r="AA412" t="b">
        <f>IF(OR(F412=Localization!$C$117,F412=5),4,IF(OR(F412=Localization!$C$118,F412=4),2,IF(OR(F412=Localization!$C$119,F412=3),0,IF(OR(F412=Localization!$C$120,F412=2),-1,IF(OR(F412=Localization!$C$121,F412=1),-2)))))</f>
        <v>0</v>
      </c>
      <c r="AB412" t="b">
        <f>IF(OR(G412=Localization!$C$123,G412=5),-2,IF(OR(G412=Localization!$C$124,G412=4),-1,IF(OR(G412=Localization!$C$125,G412=3),0,IF(OR(G412=Localization!$C$126,G412=2),2,IF(OR(G412=Localization!$C$127,G412=1),4)))))</f>
        <v>0</v>
      </c>
      <c r="AC412" t="b">
        <f>IF(OR(H412=Localization!$C$117,H412=5),4,IF(OR(H412=Localization!$C$118,H412=4),2,IF(OR(H412=Localization!$C$119,H412=3),0,IF(OR(H412=Localization!$C$120,H412=2),-1,IF(OR(H412=Localization!$C$121,H412=1),-2)))))</f>
        <v>0</v>
      </c>
      <c r="AD412" t="b">
        <f>IF(OR(I412=Localization!$C$123,I412=5),-2,IF(OR(I412=Localization!$C$124,I412=4),-1,IF(OR(I412=Localization!$C$125,I412=3),0,IF(OR(I412=Localization!$C$126,I412=2),2,IF(OR(I412=Localization!$C$127,I412=1),4)))))</f>
        <v>0</v>
      </c>
      <c r="AE412" t="b">
        <f>IF(OR(J412=Localization!$C$117,J412=5),4,IF(OR(J412=Localization!$C$118,J412=4),2,IF(OR(J412=Localization!$C$119,J412=3),0,IF(OR(J412=Localization!$C$120,J412=2),-1,IF(OR(J412=Localization!$C$121,J412=1),-2)))))</f>
        <v>0</v>
      </c>
      <c r="AF412" t="b">
        <f>IF(OR(K412=Localization!$C$123,K412=5),-2,IF(OR(K412=Localization!$C$124,K412=4),-1,IF(OR(K412=Localization!$C$125,K412=3),0,IF(OR(K412=Localization!$C$126,K412=2),2,IF(OR(K412=Localization!$C$127,K412=1),4)))))</f>
        <v>0</v>
      </c>
      <c r="AG412" t="b">
        <f>IF(OR(L412=Localization!$C$117,L412=5),4,IF(OR(L412=Localization!$C$118,L412=4),2,IF(OR(L412=Localization!$C$119,L412=3),0,IF(OR(L412=Localization!$C$120,L412=2),-1,IF(OR(L412=Localization!$C$121,L412=1),-2)))))</f>
        <v>0</v>
      </c>
      <c r="AH412" t="b">
        <f>IF(OR(M412=Localization!$C$123,M412=5),-2,IF(OR(M412=Localization!$C$124,M412=4),-1,IF(OR(M412=Localization!$C$125,M412=3),0,IF(OR(M412=Localization!$C$126,M412=2),2,IF(OR(M412=Localization!$C$127,M412=1),4)))))</f>
        <v>0</v>
      </c>
      <c r="AI412" t="b">
        <f>IF(OR(N412=Localization!$C$117,N412=5),4,IF(OR(N412=Localization!$C$118,N412=4),2,IF(OR(N412=Localization!$C$119,N412=3),0,IF(OR(N412=Localization!$C$120,N412=2),-1,IF(OR(N412=Localization!$C$121,N412=1),-2)))))</f>
        <v>0</v>
      </c>
      <c r="AJ412" t="b">
        <f>IF(OR(O412=Localization!$C$123,O412=5),-2,IF(OR(O412=Localization!$C$124,O412=4),-1,IF(OR(O412=Localization!$C$125,O412=3),0,IF(OR(O412=Localization!$C$126,O412=2),2,IF(OR(O412=Localization!$C$127,O412=1),4)))))</f>
        <v>0</v>
      </c>
      <c r="AK412" t="b">
        <f>IF(OR(P412=Localization!$C$117,P412=5),4,IF(OR(P412=Localization!$C$118,P412=4),2,IF(OR(P412=Localization!$C$119,P412=3),0,IF(OR(P412=Localization!$C$120,P412=2),-1,IF(OR(P412=Localization!$C$121,P412=1),-2)))))</f>
        <v>0</v>
      </c>
      <c r="AL412" t="b">
        <f>IF(OR(Q412=Localization!$C$123,Q412=5),-2,IF(OR(Q412=Localization!$C$124,Q412=4),-1,IF(OR(Q412=Localization!$C$125,Q412=3),0,IF(OR(Q412=Localization!$C$126,Q412=2),2,IF(OR(Q412=Localization!$C$127,Q412=1),4)))))</f>
        <v>0</v>
      </c>
      <c r="AM412" t="b">
        <f>IF(OR(R412=Localization!$C$117,R412=5),4,IF(OR(R412=Localization!$C$118,R412=4),2,IF(OR(R412=Localization!$C$119,R412=3),0,IF(OR(R412=Localization!$C$120,R412=2),-1,IF(OR(R412=Localization!$C$121,R412=1),-2)))))</f>
        <v>0</v>
      </c>
      <c r="AN412" t="b">
        <f>IF(OR(S412=Localization!$C$123,S412=5),-2,IF(OR(S412=Localization!$C$124,S412=4),-1,IF(OR(S412=Localization!$C$125,S412=3),0,IF(OR(S412=Localization!$C$126,S412=2),2,IF(OR(S412=Localization!$C$127,S412=1),4)))))</f>
        <v>0</v>
      </c>
      <c r="AO412" t="b">
        <f>IF(OR(T412=Localization!$C$117,T412=5),4,IF(OR(T412=Localization!$C$118,T412=4),2,IF(OR(T412=Localization!$C$119,T412=3),0,IF(OR(T412=Localization!$C$120,T412=2),-1,IF(OR(T412=Localization!$C$121,T412=1),-2)))))</f>
        <v>0</v>
      </c>
      <c r="AP412" t="b">
        <f>IF(OR(U412=Localization!$C$123,U412=5),-2,IF(OR(U412=Localization!$C$124,U412=4),-1,IF(OR(U412=Localization!$C$125,U412=3),0,IF(OR(U412=Localization!$C$126,U412=2),2,IF(OR(U412=Localization!$C$127,U412=1),4)))))</f>
        <v>0</v>
      </c>
      <c r="AR412" t="str">
        <f t="shared" si="132"/>
        <v>ЛОЖЬЛОЖЬ</v>
      </c>
      <c r="AS412" t="str">
        <f t="shared" si="133"/>
        <v>ЛОЖЬЛОЖЬ</v>
      </c>
      <c r="AT412" t="str">
        <f t="shared" si="134"/>
        <v>ЛОЖЬЛОЖЬ</v>
      </c>
      <c r="AU412" t="str">
        <f t="shared" si="135"/>
        <v>ЛОЖЬЛОЖЬ</v>
      </c>
      <c r="AV412" t="str">
        <f t="shared" si="136"/>
        <v>ЛОЖЬЛОЖЬ</v>
      </c>
      <c r="AW412" t="str">
        <f t="shared" si="137"/>
        <v>ЛОЖЬЛОЖЬ</v>
      </c>
      <c r="AX412" t="str">
        <f t="shared" si="138"/>
        <v>ЛОЖЬЛОЖЬ</v>
      </c>
      <c r="AY412" t="str">
        <f t="shared" si="139"/>
        <v>ЛОЖЬЛОЖЬ</v>
      </c>
      <c r="AZ412" t="str">
        <f t="shared" si="140"/>
        <v>ЛОЖЬЛОЖЬ</v>
      </c>
      <c r="BA412" t="str">
        <f t="shared" si="141"/>
        <v>ЛОЖЬЛОЖЬ</v>
      </c>
      <c r="BC412" t="str">
        <f t="shared" si="142"/>
        <v/>
      </c>
      <c r="BD412" t="str">
        <f t="shared" si="143"/>
        <v/>
      </c>
      <c r="BE412" t="str">
        <f t="shared" si="144"/>
        <v/>
      </c>
      <c r="BF412" t="str">
        <f t="shared" si="145"/>
        <v/>
      </c>
      <c r="BG412" t="str">
        <f t="shared" si="146"/>
        <v/>
      </c>
      <c r="BH412" t="str">
        <f t="shared" si="147"/>
        <v/>
      </c>
      <c r="BI412" t="str">
        <f t="shared" si="148"/>
        <v/>
      </c>
      <c r="BJ412" t="str">
        <f t="shared" si="149"/>
        <v/>
      </c>
      <c r="BK412" t="str">
        <f t="shared" si="150"/>
        <v/>
      </c>
      <c r="BL412" t="str">
        <f t="shared" si="151"/>
        <v/>
      </c>
    </row>
    <row r="413" spans="23:64" x14ac:dyDescent="0.25">
      <c r="W413" t="b">
        <f>IF(OR(B413=Localization!$C$117,B413=5),4,IF(OR(B413=Localization!$C$118,B413=4),2,IF(OR(B413=Localization!$C$119,B413=3),0,IF(OR(B413=Localization!$C$120,B413=2),-1,IF(OR(B413=Localization!$C$121,B413=1),-2)))))</f>
        <v>0</v>
      </c>
      <c r="X413" t="b">
        <f>IF(OR(C413=Localization!$C$123,C413=5),-2,IF(OR(C413=Localization!$C$124,C413=4),-1,IF(OR(C413=Localization!$C$125,C413=3),0,IF(OR(C413=Localization!$C$126,C413=2),2,IF(OR(C413=Localization!$C$127,C413=1),4)))))</f>
        <v>0</v>
      </c>
      <c r="Y413" t="b">
        <f>IF(OR(D413=Localization!$C$117,D413=5),4,IF(OR(D413=Localization!$C$118,D413=4),2,IF(OR(D413=Localization!$C$119,D413=3),0,IF(OR(D413=Localization!$C$120,D413=2),-1,IF(OR(D413=Localization!$C$121,D413=1),-2)))))</f>
        <v>0</v>
      </c>
      <c r="Z413" t="b">
        <f>IF(OR(E413=Localization!$C$123,E413=5),-2,IF(OR(E413=Localization!$C$124,E413=4),-1,IF(OR(E413=Localization!$C$125,E413=3),0,IF(OR(E413=Localization!$C$126,E413=2),2,IF(OR(E413=Localization!$C$127,E413=1),4)))))</f>
        <v>0</v>
      </c>
      <c r="AA413" t="b">
        <f>IF(OR(F413=Localization!$C$117,F413=5),4,IF(OR(F413=Localization!$C$118,F413=4),2,IF(OR(F413=Localization!$C$119,F413=3),0,IF(OR(F413=Localization!$C$120,F413=2),-1,IF(OR(F413=Localization!$C$121,F413=1),-2)))))</f>
        <v>0</v>
      </c>
      <c r="AB413" t="b">
        <f>IF(OR(G413=Localization!$C$123,G413=5),-2,IF(OR(G413=Localization!$C$124,G413=4),-1,IF(OR(G413=Localization!$C$125,G413=3),0,IF(OR(G413=Localization!$C$126,G413=2),2,IF(OR(G413=Localization!$C$127,G413=1),4)))))</f>
        <v>0</v>
      </c>
      <c r="AC413" t="b">
        <f>IF(OR(H413=Localization!$C$117,H413=5),4,IF(OR(H413=Localization!$C$118,H413=4),2,IF(OR(H413=Localization!$C$119,H413=3),0,IF(OR(H413=Localization!$C$120,H413=2),-1,IF(OR(H413=Localization!$C$121,H413=1),-2)))))</f>
        <v>0</v>
      </c>
      <c r="AD413" t="b">
        <f>IF(OR(I413=Localization!$C$123,I413=5),-2,IF(OR(I413=Localization!$C$124,I413=4),-1,IF(OR(I413=Localization!$C$125,I413=3),0,IF(OR(I413=Localization!$C$126,I413=2),2,IF(OR(I413=Localization!$C$127,I413=1),4)))))</f>
        <v>0</v>
      </c>
      <c r="AE413" t="b">
        <f>IF(OR(J413=Localization!$C$117,J413=5),4,IF(OR(J413=Localization!$C$118,J413=4),2,IF(OR(J413=Localization!$C$119,J413=3),0,IF(OR(J413=Localization!$C$120,J413=2),-1,IF(OR(J413=Localization!$C$121,J413=1),-2)))))</f>
        <v>0</v>
      </c>
      <c r="AF413" t="b">
        <f>IF(OR(K413=Localization!$C$123,K413=5),-2,IF(OR(K413=Localization!$C$124,K413=4),-1,IF(OR(K413=Localization!$C$125,K413=3),0,IF(OR(K413=Localization!$C$126,K413=2),2,IF(OR(K413=Localization!$C$127,K413=1),4)))))</f>
        <v>0</v>
      </c>
      <c r="AG413" t="b">
        <f>IF(OR(L413=Localization!$C$117,L413=5),4,IF(OR(L413=Localization!$C$118,L413=4),2,IF(OR(L413=Localization!$C$119,L413=3),0,IF(OR(L413=Localization!$C$120,L413=2),-1,IF(OR(L413=Localization!$C$121,L413=1),-2)))))</f>
        <v>0</v>
      </c>
      <c r="AH413" t="b">
        <f>IF(OR(M413=Localization!$C$123,M413=5),-2,IF(OR(M413=Localization!$C$124,M413=4),-1,IF(OR(M413=Localization!$C$125,M413=3),0,IF(OR(M413=Localization!$C$126,M413=2),2,IF(OR(M413=Localization!$C$127,M413=1),4)))))</f>
        <v>0</v>
      </c>
      <c r="AI413" t="b">
        <f>IF(OR(N413=Localization!$C$117,N413=5),4,IF(OR(N413=Localization!$C$118,N413=4),2,IF(OR(N413=Localization!$C$119,N413=3),0,IF(OR(N413=Localization!$C$120,N413=2),-1,IF(OR(N413=Localization!$C$121,N413=1),-2)))))</f>
        <v>0</v>
      </c>
      <c r="AJ413" t="b">
        <f>IF(OR(O413=Localization!$C$123,O413=5),-2,IF(OR(O413=Localization!$C$124,O413=4),-1,IF(OR(O413=Localization!$C$125,O413=3),0,IF(OR(O413=Localization!$C$126,O413=2),2,IF(OR(O413=Localization!$C$127,O413=1),4)))))</f>
        <v>0</v>
      </c>
      <c r="AK413" t="b">
        <f>IF(OR(P413=Localization!$C$117,P413=5),4,IF(OR(P413=Localization!$C$118,P413=4),2,IF(OR(P413=Localization!$C$119,P413=3),0,IF(OR(P413=Localization!$C$120,P413=2),-1,IF(OR(P413=Localization!$C$121,P413=1),-2)))))</f>
        <v>0</v>
      </c>
      <c r="AL413" t="b">
        <f>IF(OR(Q413=Localization!$C$123,Q413=5),-2,IF(OR(Q413=Localization!$C$124,Q413=4),-1,IF(OR(Q413=Localization!$C$125,Q413=3),0,IF(OR(Q413=Localization!$C$126,Q413=2),2,IF(OR(Q413=Localization!$C$127,Q413=1),4)))))</f>
        <v>0</v>
      </c>
      <c r="AM413" t="b">
        <f>IF(OR(R413=Localization!$C$117,R413=5),4,IF(OR(R413=Localization!$C$118,R413=4),2,IF(OR(R413=Localization!$C$119,R413=3),0,IF(OR(R413=Localization!$C$120,R413=2),-1,IF(OR(R413=Localization!$C$121,R413=1),-2)))))</f>
        <v>0</v>
      </c>
      <c r="AN413" t="b">
        <f>IF(OR(S413=Localization!$C$123,S413=5),-2,IF(OR(S413=Localization!$C$124,S413=4),-1,IF(OR(S413=Localization!$C$125,S413=3),0,IF(OR(S413=Localization!$C$126,S413=2),2,IF(OR(S413=Localization!$C$127,S413=1),4)))))</f>
        <v>0</v>
      </c>
      <c r="AO413" t="b">
        <f>IF(OR(T413=Localization!$C$117,T413=5),4,IF(OR(T413=Localization!$C$118,T413=4),2,IF(OR(T413=Localization!$C$119,T413=3),0,IF(OR(T413=Localization!$C$120,T413=2),-1,IF(OR(T413=Localization!$C$121,T413=1),-2)))))</f>
        <v>0</v>
      </c>
      <c r="AP413" t="b">
        <f>IF(OR(U413=Localization!$C$123,U413=5),-2,IF(OR(U413=Localization!$C$124,U413=4),-1,IF(OR(U413=Localization!$C$125,U413=3),0,IF(OR(U413=Localization!$C$126,U413=2),2,IF(OR(U413=Localization!$C$127,U413=1),4)))))</f>
        <v>0</v>
      </c>
      <c r="AR413" t="str">
        <f t="shared" si="132"/>
        <v>ЛОЖЬЛОЖЬ</v>
      </c>
      <c r="AS413" t="str">
        <f t="shared" si="133"/>
        <v>ЛОЖЬЛОЖЬ</v>
      </c>
      <c r="AT413" t="str">
        <f t="shared" si="134"/>
        <v>ЛОЖЬЛОЖЬ</v>
      </c>
      <c r="AU413" t="str">
        <f t="shared" si="135"/>
        <v>ЛОЖЬЛОЖЬ</v>
      </c>
      <c r="AV413" t="str">
        <f t="shared" si="136"/>
        <v>ЛОЖЬЛОЖЬ</v>
      </c>
      <c r="AW413" t="str">
        <f t="shared" si="137"/>
        <v>ЛОЖЬЛОЖЬ</v>
      </c>
      <c r="AX413" t="str">
        <f t="shared" si="138"/>
        <v>ЛОЖЬЛОЖЬ</v>
      </c>
      <c r="AY413" t="str">
        <f t="shared" si="139"/>
        <v>ЛОЖЬЛОЖЬ</v>
      </c>
      <c r="AZ413" t="str">
        <f t="shared" si="140"/>
        <v>ЛОЖЬЛОЖЬ</v>
      </c>
      <c r="BA413" t="str">
        <f t="shared" si="141"/>
        <v>ЛОЖЬЛОЖЬ</v>
      </c>
      <c r="BC413" t="str">
        <f t="shared" si="142"/>
        <v/>
      </c>
      <c r="BD413" t="str">
        <f t="shared" si="143"/>
        <v/>
      </c>
      <c r="BE413" t="str">
        <f t="shared" si="144"/>
        <v/>
      </c>
      <c r="BF413" t="str">
        <f t="shared" si="145"/>
        <v/>
      </c>
      <c r="BG413" t="str">
        <f t="shared" si="146"/>
        <v/>
      </c>
      <c r="BH413" t="str">
        <f t="shared" si="147"/>
        <v/>
      </c>
      <c r="BI413" t="str">
        <f t="shared" si="148"/>
        <v/>
      </c>
      <c r="BJ413" t="str">
        <f t="shared" si="149"/>
        <v/>
      </c>
      <c r="BK413" t="str">
        <f t="shared" si="150"/>
        <v/>
      </c>
      <c r="BL413" t="str">
        <f t="shared" si="151"/>
        <v/>
      </c>
    </row>
    <row r="414" spans="23:64" x14ac:dyDescent="0.25">
      <c r="W414" t="b">
        <f>IF(OR(B414=Localization!$C$117,B414=5),4,IF(OR(B414=Localization!$C$118,B414=4),2,IF(OR(B414=Localization!$C$119,B414=3),0,IF(OR(B414=Localization!$C$120,B414=2),-1,IF(OR(B414=Localization!$C$121,B414=1),-2)))))</f>
        <v>0</v>
      </c>
      <c r="X414" t="b">
        <f>IF(OR(C414=Localization!$C$123,C414=5),-2,IF(OR(C414=Localization!$C$124,C414=4),-1,IF(OR(C414=Localization!$C$125,C414=3),0,IF(OR(C414=Localization!$C$126,C414=2),2,IF(OR(C414=Localization!$C$127,C414=1),4)))))</f>
        <v>0</v>
      </c>
      <c r="Y414" t="b">
        <f>IF(OR(D414=Localization!$C$117,D414=5),4,IF(OR(D414=Localization!$C$118,D414=4),2,IF(OR(D414=Localization!$C$119,D414=3),0,IF(OR(D414=Localization!$C$120,D414=2),-1,IF(OR(D414=Localization!$C$121,D414=1),-2)))))</f>
        <v>0</v>
      </c>
      <c r="Z414" t="b">
        <f>IF(OR(E414=Localization!$C$123,E414=5),-2,IF(OR(E414=Localization!$C$124,E414=4),-1,IF(OR(E414=Localization!$C$125,E414=3),0,IF(OR(E414=Localization!$C$126,E414=2),2,IF(OR(E414=Localization!$C$127,E414=1),4)))))</f>
        <v>0</v>
      </c>
      <c r="AA414" t="b">
        <f>IF(OR(F414=Localization!$C$117,F414=5),4,IF(OR(F414=Localization!$C$118,F414=4),2,IF(OR(F414=Localization!$C$119,F414=3),0,IF(OR(F414=Localization!$C$120,F414=2),-1,IF(OR(F414=Localization!$C$121,F414=1),-2)))))</f>
        <v>0</v>
      </c>
      <c r="AB414" t="b">
        <f>IF(OR(G414=Localization!$C$123,G414=5),-2,IF(OR(G414=Localization!$C$124,G414=4),-1,IF(OR(G414=Localization!$C$125,G414=3),0,IF(OR(G414=Localization!$C$126,G414=2),2,IF(OR(G414=Localization!$C$127,G414=1),4)))))</f>
        <v>0</v>
      </c>
      <c r="AC414" t="b">
        <f>IF(OR(H414=Localization!$C$117,H414=5),4,IF(OR(H414=Localization!$C$118,H414=4),2,IF(OR(H414=Localization!$C$119,H414=3),0,IF(OR(H414=Localization!$C$120,H414=2),-1,IF(OR(H414=Localization!$C$121,H414=1),-2)))))</f>
        <v>0</v>
      </c>
      <c r="AD414" t="b">
        <f>IF(OR(I414=Localization!$C$123,I414=5),-2,IF(OR(I414=Localization!$C$124,I414=4),-1,IF(OR(I414=Localization!$C$125,I414=3),0,IF(OR(I414=Localization!$C$126,I414=2),2,IF(OR(I414=Localization!$C$127,I414=1),4)))))</f>
        <v>0</v>
      </c>
      <c r="AE414" t="b">
        <f>IF(OR(J414=Localization!$C$117,J414=5),4,IF(OR(J414=Localization!$C$118,J414=4),2,IF(OR(J414=Localization!$C$119,J414=3),0,IF(OR(J414=Localization!$C$120,J414=2),-1,IF(OR(J414=Localization!$C$121,J414=1),-2)))))</f>
        <v>0</v>
      </c>
      <c r="AF414" t="b">
        <f>IF(OR(K414=Localization!$C$123,K414=5),-2,IF(OR(K414=Localization!$C$124,K414=4),-1,IF(OR(K414=Localization!$C$125,K414=3),0,IF(OR(K414=Localization!$C$126,K414=2),2,IF(OR(K414=Localization!$C$127,K414=1),4)))))</f>
        <v>0</v>
      </c>
      <c r="AG414" t="b">
        <f>IF(OR(L414=Localization!$C$117,L414=5),4,IF(OR(L414=Localization!$C$118,L414=4),2,IF(OR(L414=Localization!$C$119,L414=3),0,IF(OR(L414=Localization!$C$120,L414=2),-1,IF(OR(L414=Localization!$C$121,L414=1),-2)))))</f>
        <v>0</v>
      </c>
      <c r="AH414" t="b">
        <f>IF(OR(M414=Localization!$C$123,M414=5),-2,IF(OR(M414=Localization!$C$124,M414=4),-1,IF(OR(M414=Localization!$C$125,M414=3),0,IF(OR(M414=Localization!$C$126,M414=2),2,IF(OR(M414=Localization!$C$127,M414=1),4)))))</f>
        <v>0</v>
      </c>
      <c r="AI414" t="b">
        <f>IF(OR(N414=Localization!$C$117,N414=5),4,IF(OR(N414=Localization!$C$118,N414=4),2,IF(OR(N414=Localization!$C$119,N414=3),0,IF(OR(N414=Localization!$C$120,N414=2),-1,IF(OR(N414=Localization!$C$121,N414=1),-2)))))</f>
        <v>0</v>
      </c>
      <c r="AJ414" t="b">
        <f>IF(OR(O414=Localization!$C$123,O414=5),-2,IF(OR(O414=Localization!$C$124,O414=4),-1,IF(OR(O414=Localization!$C$125,O414=3),0,IF(OR(O414=Localization!$C$126,O414=2),2,IF(OR(O414=Localization!$C$127,O414=1),4)))))</f>
        <v>0</v>
      </c>
      <c r="AK414" t="b">
        <f>IF(OR(P414=Localization!$C$117,P414=5),4,IF(OR(P414=Localization!$C$118,P414=4),2,IF(OR(P414=Localization!$C$119,P414=3),0,IF(OR(P414=Localization!$C$120,P414=2),-1,IF(OR(P414=Localization!$C$121,P414=1),-2)))))</f>
        <v>0</v>
      </c>
      <c r="AL414" t="b">
        <f>IF(OR(Q414=Localization!$C$123,Q414=5),-2,IF(OR(Q414=Localization!$C$124,Q414=4),-1,IF(OR(Q414=Localization!$C$125,Q414=3),0,IF(OR(Q414=Localization!$C$126,Q414=2),2,IF(OR(Q414=Localization!$C$127,Q414=1),4)))))</f>
        <v>0</v>
      </c>
      <c r="AM414" t="b">
        <f>IF(OR(R414=Localization!$C$117,R414=5),4,IF(OR(R414=Localization!$C$118,R414=4),2,IF(OR(R414=Localization!$C$119,R414=3),0,IF(OR(R414=Localization!$C$120,R414=2),-1,IF(OR(R414=Localization!$C$121,R414=1),-2)))))</f>
        <v>0</v>
      </c>
      <c r="AN414" t="b">
        <f>IF(OR(S414=Localization!$C$123,S414=5),-2,IF(OR(S414=Localization!$C$124,S414=4),-1,IF(OR(S414=Localization!$C$125,S414=3),0,IF(OR(S414=Localization!$C$126,S414=2),2,IF(OR(S414=Localization!$C$127,S414=1),4)))))</f>
        <v>0</v>
      </c>
      <c r="AO414" t="b">
        <f>IF(OR(T414=Localization!$C$117,T414=5),4,IF(OR(T414=Localization!$C$118,T414=4),2,IF(OR(T414=Localization!$C$119,T414=3),0,IF(OR(T414=Localization!$C$120,T414=2),-1,IF(OR(T414=Localization!$C$121,T414=1),-2)))))</f>
        <v>0</v>
      </c>
      <c r="AP414" t="b">
        <f>IF(OR(U414=Localization!$C$123,U414=5),-2,IF(OR(U414=Localization!$C$124,U414=4),-1,IF(OR(U414=Localization!$C$125,U414=3),0,IF(OR(U414=Localization!$C$126,U414=2),2,IF(OR(U414=Localization!$C$127,U414=1),4)))))</f>
        <v>0</v>
      </c>
      <c r="AR414" t="str">
        <f t="shared" si="132"/>
        <v>ЛОЖЬЛОЖЬ</v>
      </c>
      <c r="AS414" t="str">
        <f t="shared" si="133"/>
        <v>ЛОЖЬЛОЖЬ</v>
      </c>
      <c r="AT414" t="str">
        <f t="shared" si="134"/>
        <v>ЛОЖЬЛОЖЬ</v>
      </c>
      <c r="AU414" t="str">
        <f t="shared" si="135"/>
        <v>ЛОЖЬЛОЖЬ</v>
      </c>
      <c r="AV414" t="str">
        <f t="shared" si="136"/>
        <v>ЛОЖЬЛОЖЬ</v>
      </c>
      <c r="AW414" t="str">
        <f t="shared" si="137"/>
        <v>ЛОЖЬЛОЖЬ</v>
      </c>
      <c r="AX414" t="str">
        <f t="shared" si="138"/>
        <v>ЛОЖЬЛОЖЬ</v>
      </c>
      <c r="AY414" t="str">
        <f t="shared" si="139"/>
        <v>ЛОЖЬЛОЖЬ</v>
      </c>
      <c r="AZ414" t="str">
        <f t="shared" si="140"/>
        <v>ЛОЖЬЛОЖЬ</v>
      </c>
      <c r="BA414" t="str">
        <f t="shared" si="141"/>
        <v>ЛОЖЬЛОЖЬ</v>
      </c>
      <c r="BC414" t="str">
        <f t="shared" si="142"/>
        <v/>
      </c>
      <c r="BD414" t="str">
        <f t="shared" si="143"/>
        <v/>
      </c>
      <c r="BE414" t="str">
        <f t="shared" si="144"/>
        <v/>
      </c>
      <c r="BF414" t="str">
        <f t="shared" si="145"/>
        <v/>
      </c>
      <c r="BG414" t="str">
        <f t="shared" si="146"/>
        <v/>
      </c>
      <c r="BH414" t="str">
        <f t="shared" si="147"/>
        <v/>
      </c>
      <c r="BI414" t="str">
        <f t="shared" si="148"/>
        <v/>
      </c>
      <c r="BJ414" t="str">
        <f t="shared" si="149"/>
        <v/>
      </c>
      <c r="BK414" t="str">
        <f t="shared" si="150"/>
        <v/>
      </c>
      <c r="BL414" t="str">
        <f t="shared" si="151"/>
        <v/>
      </c>
    </row>
    <row r="415" spans="23:64" x14ac:dyDescent="0.25">
      <c r="W415" t="b">
        <f>IF(OR(B415=Localization!$C$117,B415=5),4,IF(OR(B415=Localization!$C$118,B415=4),2,IF(OR(B415=Localization!$C$119,B415=3),0,IF(OR(B415=Localization!$C$120,B415=2),-1,IF(OR(B415=Localization!$C$121,B415=1),-2)))))</f>
        <v>0</v>
      </c>
      <c r="X415" t="b">
        <f>IF(OR(C415=Localization!$C$123,C415=5),-2,IF(OR(C415=Localization!$C$124,C415=4),-1,IF(OR(C415=Localization!$C$125,C415=3),0,IF(OR(C415=Localization!$C$126,C415=2),2,IF(OR(C415=Localization!$C$127,C415=1),4)))))</f>
        <v>0</v>
      </c>
      <c r="Y415" t="b">
        <f>IF(OR(D415=Localization!$C$117,D415=5),4,IF(OR(D415=Localization!$C$118,D415=4),2,IF(OR(D415=Localization!$C$119,D415=3),0,IF(OR(D415=Localization!$C$120,D415=2),-1,IF(OR(D415=Localization!$C$121,D415=1),-2)))))</f>
        <v>0</v>
      </c>
      <c r="Z415" t="b">
        <f>IF(OR(E415=Localization!$C$123,E415=5),-2,IF(OR(E415=Localization!$C$124,E415=4),-1,IF(OR(E415=Localization!$C$125,E415=3),0,IF(OR(E415=Localization!$C$126,E415=2),2,IF(OR(E415=Localization!$C$127,E415=1),4)))))</f>
        <v>0</v>
      </c>
      <c r="AA415" t="b">
        <f>IF(OR(F415=Localization!$C$117,F415=5),4,IF(OR(F415=Localization!$C$118,F415=4),2,IF(OR(F415=Localization!$C$119,F415=3),0,IF(OR(F415=Localization!$C$120,F415=2),-1,IF(OR(F415=Localization!$C$121,F415=1),-2)))))</f>
        <v>0</v>
      </c>
      <c r="AB415" t="b">
        <f>IF(OR(G415=Localization!$C$123,G415=5),-2,IF(OR(G415=Localization!$C$124,G415=4),-1,IF(OR(G415=Localization!$C$125,G415=3),0,IF(OR(G415=Localization!$C$126,G415=2),2,IF(OR(G415=Localization!$C$127,G415=1),4)))))</f>
        <v>0</v>
      </c>
      <c r="AC415" t="b">
        <f>IF(OR(H415=Localization!$C$117,H415=5),4,IF(OR(H415=Localization!$C$118,H415=4),2,IF(OR(H415=Localization!$C$119,H415=3),0,IF(OR(H415=Localization!$C$120,H415=2),-1,IF(OR(H415=Localization!$C$121,H415=1),-2)))))</f>
        <v>0</v>
      </c>
      <c r="AD415" t="b">
        <f>IF(OR(I415=Localization!$C$123,I415=5),-2,IF(OR(I415=Localization!$C$124,I415=4),-1,IF(OR(I415=Localization!$C$125,I415=3),0,IF(OR(I415=Localization!$C$126,I415=2),2,IF(OR(I415=Localization!$C$127,I415=1),4)))))</f>
        <v>0</v>
      </c>
      <c r="AE415" t="b">
        <f>IF(OR(J415=Localization!$C$117,J415=5),4,IF(OR(J415=Localization!$C$118,J415=4),2,IF(OR(J415=Localization!$C$119,J415=3),0,IF(OR(J415=Localization!$C$120,J415=2),-1,IF(OR(J415=Localization!$C$121,J415=1),-2)))))</f>
        <v>0</v>
      </c>
      <c r="AF415" t="b">
        <f>IF(OR(K415=Localization!$C$123,K415=5),-2,IF(OR(K415=Localization!$C$124,K415=4),-1,IF(OR(K415=Localization!$C$125,K415=3),0,IF(OR(K415=Localization!$C$126,K415=2),2,IF(OR(K415=Localization!$C$127,K415=1),4)))))</f>
        <v>0</v>
      </c>
      <c r="AG415" t="b">
        <f>IF(OR(L415=Localization!$C$117,L415=5),4,IF(OR(L415=Localization!$C$118,L415=4),2,IF(OR(L415=Localization!$C$119,L415=3),0,IF(OR(L415=Localization!$C$120,L415=2),-1,IF(OR(L415=Localization!$C$121,L415=1),-2)))))</f>
        <v>0</v>
      </c>
      <c r="AH415" t="b">
        <f>IF(OR(M415=Localization!$C$123,M415=5),-2,IF(OR(M415=Localization!$C$124,M415=4),-1,IF(OR(M415=Localization!$C$125,M415=3),0,IF(OR(M415=Localization!$C$126,M415=2),2,IF(OR(M415=Localization!$C$127,M415=1),4)))))</f>
        <v>0</v>
      </c>
      <c r="AI415" t="b">
        <f>IF(OR(N415=Localization!$C$117,N415=5),4,IF(OR(N415=Localization!$C$118,N415=4),2,IF(OR(N415=Localization!$C$119,N415=3),0,IF(OR(N415=Localization!$C$120,N415=2),-1,IF(OR(N415=Localization!$C$121,N415=1),-2)))))</f>
        <v>0</v>
      </c>
      <c r="AJ415" t="b">
        <f>IF(OR(O415=Localization!$C$123,O415=5),-2,IF(OR(O415=Localization!$C$124,O415=4),-1,IF(OR(O415=Localization!$C$125,O415=3),0,IF(OR(O415=Localization!$C$126,O415=2),2,IF(OR(O415=Localization!$C$127,O415=1),4)))))</f>
        <v>0</v>
      </c>
      <c r="AK415" t="b">
        <f>IF(OR(P415=Localization!$C$117,P415=5),4,IF(OR(P415=Localization!$C$118,P415=4),2,IF(OR(P415=Localization!$C$119,P415=3),0,IF(OR(P415=Localization!$C$120,P415=2),-1,IF(OR(P415=Localization!$C$121,P415=1),-2)))))</f>
        <v>0</v>
      </c>
      <c r="AL415" t="b">
        <f>IF(OR(Q415=Localization!$C$123,Q415=5),-2,IF(OR(Q415=Localization!$C$124,Q415=4),-1,IF(OR(Q415=Localization!$C$125,Q415=3),0,IF(OR(Q415=Localization!$C$126,Q415=2),2,IF(OR(Q415=Localization!$C$127,Q415=1),4)))))</f>
        <v>0</v>
      </c>
      <c r="AM415" t="b">
        <f>IF(OR(R415=Localization!$C$117,R415=5),4,IF(OR(R415=Localization!$C$118,R415=4),2,IF(OR(R415=Localization!$C$119,R415=3),0,IF(OR(R415=Localization!$C$120,R415=2),-1,IF(OR(R415=Localization!$C$121,R415=1),-2)))))</f>
        <v>0</v>
      </c>
      <c r="AN415" t="b">
        <f>IF(OR(S415=Localization!$C$123,S415=5),-2,IF(OR(S415=Localization!$C$124,S415=4),-1,IF(OR(S415=Localization!$C$125,S415=3),0,IF(OR(S415=Localization!$C$126,S415=2),2,IF(OR(S415=Localization!$C$127,S415=1),4)))))</f>
        <v>0</v>
      </c>
      <c r="AO415" t="b">
        <f>IF(OR(T415=Localization!$C$117,T415=5),4,IF(OR(T415=Localization!$C$118,T415=4),2,IF(OR(T415=Localization!$C$119,T415=3),0,IF(OR(T415=Localization!$C$120,T415=2),-1,IF(OR(T415=Localization!$C$121,T415=1),-2)))))</f>
        <v>0</v>
      </c>
      <c r="AP415" t="b">
        <f>IF(OR(U415=Localization!$C$123,U415=5),-2,IF(OR(U415=Localization!$C$124,U415=4),-1,IF(OR(U415=Localization!$C$125,U415=3),0,IF(OR(U415=Localization!$C$126,U415=2),2,IF(OR(U415=Localization!$C$127,U415=1),4)))))</f>
        <v>0</v>
      </c>
      <c r="AR415" t="str">
        <f t="shared" si="132"/>
        <v>ЛОЖЬЛОЖЬ</v>
      </c>
      <c r="AS415" t="str">
        <f t="shared" si="133"/>
        <v>ЛОЖЬЛОЖЬ</v>
      </c>
      <c r="AT415" t="str">
        <f t="shared" si="134"/>
        <v>ЛОЖЬЛОЖЬ</v>
      </c>
      <c r="AU415" t="str">
        <f t="shared" si="135"/>
        <v>ЛОЖЬЛОЖЬ</v>
      </c>
      <c r="AV415" t="str">
        <f t="shared" si="136"/>
        <v>ЛОЖЬЛОЖЬ</v>
      </c>
      <c r="AW415" t="str">
        <f t="shared" si="137"/>
        <v>ЛОЖЬЛОЖЬ</v>
      </c>
      <c r="AX415" t="str">
        <f t="shared" si="138"/>
        <v>ЛОЖЬЛОЖЬ</v>
      </c>
      <c r="AY415" t="str">
        <f t="shared" si="139"/>
        <v>ЛОЖЬЛОЖЬ</v>
      </c>
      <c r="AZ415" t="str">
        <f t="shared" si="140"/>
        <v>ЛОЖЬЛОЖЬ</v>
      </c>
      <c r="BA415" t="str">
        <f t="shared" si="141"/>
        <v>ЛОЖЬЛОЖЬ</v>
      </c>
      <c r="BC415" t="str">
        <f t="shared" si="142"/>
        <v/>
      </c>
      <c r="BD415" t="str">
        <f t="shared" si="143"/>
        <v/>
      </c>
      <c r="BE415" t="str">
        <f t="shared" si="144"/>
        <v/>
      </c>
      <c r="BF415" t="str">
        <f t="shared" si="145"/>
        <v/>
      </c>
      <c r="BG415" t="str">
        <f t="shared" si="146"/>
        <v/>
      </c>
      <c r="BH415" t="str">
        <f t="shared" si="147"/>
        <v/>
      </c>
      <c r="BI415" t="str">
        <f t="shared" si="148"/>
        <v/>
      </c>
      <c r="BJ415" t="str">
        <f t="shared" si="149"/>
        <v/>
      </c>
      <c r="BK415" t="str">
        <f t="shared" si="150"/>
        <v/>
      </c>
      <c r="BL415" t="str">
        <f t="shared" si="151"/>
        <v/>
      </c>
    </row>
    <row r="416" spans="23:64" x14ac:dyDescent="0.25">
      <c r="W416" t="b">
        <f>IF(OR(B416=Localization!$C$117,B416=5),4,IF(OR(B416=Localization!$C$118,B416=4),2,IF(OR(B416=Localization!$C$119,B416=3),0,IF(OR(B416=Localization!$C$120,B416=2),-1,IF(OR(B416=Localization!$C$121,B416=1),-2)))))</f>
        <v>0</v>
      </c>
      <c r="X416" t="b">
        <f>IF(OR(C416=Localization!$C$123,C416=5),-2,IF(OR(C416=Localization!$C$124,C416=4),-1,IF(OR(C416=Localization!$C$125,C416=3),0,IF(OR(C416=Localization!$C$126,C416=2),2,IF(OR(C416=Localization!$C$127,C416=1),4)))))</f>
        <v>0</v>
      </c>
      <c r="Y416" t="b">
        <f>IF(OR(D416=Localization!$C$117,D416=5),4,IF(OR(D416=Localization!$C$118,D416=4),2,IF(OR(D416=Localization!$C$119,D416=3),0,IF(OR(D416=Localization!$C$120,D416=2),-1,IF(OR(D416=Localization!$C$121,D416=1),-2)))))</f>
        <v>0</v>
      </c>
      <c r="Z416" t="b">
        <f>IF(OR(E416=Localization!$C$123,E416=5),-2,IF(OR(E416=Localization!$C$124,E416=4),-1,IF(OR(E416=Localization!$C$125,E416=3),0,IF(OR(E416=Localization!$C$126,E416=2),2,IF(OR(E416=Localization!$C$127,E416=1),4)))))</f>
        <v>0</v>
      </c>
      <c r="AA416" t="b">
        <f>IF(OR(F416=Localization!$C$117,F416=5),4,IF(OR(F416=Localization!$C$118,F416=4),2,IF(OR(F416=Localization!$C$119,F416=3),0,IF(OR(F416=Localization!$C$120,F416=2),-1,IF(OR(F416=Localization!$C$121,F416=1),-2)))))</f>
        <v>0</v>
      </c>
      <c r="AB416" t="b">
        <f>IF(OR(G416=Localization!$C$123,G416=5),-2,IF(OR(G416=Localization!$C$124,G416=4),-1,IF(OR(G416=Localization!$C$125,G416=3),0,IF(OR(G416=Localization!$C$126,G416=2),2,IF(OR(G416=Localization!$C$127,G416=1),4)))))</f>
        <v>0</v>
      </c>
      <c r="AC416" t="b">
        <f>IF(OR(H416=Localization!$C$117,H416=5),4,IF(OR(H416=Localization!$C$118,H416=4),2,IF(OR(H416=Localization!$C$119,H416=3),0,IF(OR(H416=Localization!$C$120,H416=2),-1,IF(OR(H416=Localization!$C$121,H416=1),-2)))))</f>
        <v>0</v>
      </c>
      <c r="AD416" t="b">
        <f>IF(OR(I416=Localization!$C$123,I416=5),-2,IF(OR(I416=Localization!$C$124,I416=4),-1,IF(OR(I416=Localization!$C$125,I416=3),0,IF(OR(I416=Localization!$C$126,I416=2),2,IF(OR(I416=Localization!$C$127,I416=1),4)))))</f>
        <v>0</v>
      </c>
      <c r="AE416" t="b">
        <f>IF(OR(J416=Localization!$C$117,J416=5),4,IF(OR(J416=Localization!$C$118,J416=4),2,IF(OR(J416=Localization!$C$119,J416=3),0,IF(OR(J416=Localization!$C$120,J416=2),-1,IF(OR(J416=Localization!$C$121,J416=1),-2)))))</f>
        <v>0</v>
      </c>
      <c r="AF416" t="b">
        <f>IF(OR(K416=Localization!$C$123,K416=5),-2,IF(OR(K416=Localization!$C$124,K416=4),-1,IF(OR(K416=Localization!$C$125,K416=3),0,IF(OR(K416=Localization!$C$126,K416=2),2,IF(OR(K416=Localization!$C$127,K416=1),4)))))</f>
        <v>0</v>
      </c>
      <c r="AG416" t="b">
        <f>IF(OR(L416=Localization!$C$117,L416=5),4,IF(OR(L416=Localization!$C$118,L416=4),2,IF(OR(L416=Localization!$C$119,L416=3),0,IF(OR(L416=Localization!$C$120,L416=2),-1,IF(OR(L416=Localization!$C$121,L416=1),-2)))))</f>
        <v>0</v>
      </c>
      <c r="AH416" t="b">
        <f>IF(OR(M416=Localization!$C$123,M416=5),-2,IF(OR(M416=Localization!$C$124,M416=4),-1,IF(OR(M416=Localization!$C$125,M416=3),0,IF(OR(M416=Localization!$C$126,M416=2),2,IF(OR(M416=Localization!$C$127,M416=1),4)))))</f>
        <v>0</v>
      </c>
      <c r="AI416" t="b">
        <f>IF(OR(N416=Localization!$C$117,N416=5),4,IF(OR(N416=Localization!$C$118,N416=4),2,IF(OR(N416=Localization!$C$119,N416=3),0,IF(OR(N416=Localization!$C$120,N416=2),-1,IF(OR(N416=Localization!$C$121,N416=1),-2)))))</f>
        <v>0</v>
      </c>
      <c r="AJ416" t="b">
        <f>IF(OR(O416=Localization!$C$123,O416=5),-2,IF(OR(O416=Localization!$C$124,O416=4),-1,IF(OR(O416=Localization!$C$125,O416=3),0,IF(OR(O416=Localization!$C$126,O416=2),2,IF(OR(O416=Localization!$C$127,O416=1),4)))))</f>
        <v>0</v>
      </c>
      <c r="AK416" t="b">
        <f>IF(OR(P416=Localization!$C$117,P416=5),4,IF(OR(P416=Localization!$C$118,P416=4),2,IF(OR(P416=Localization!$C$119,P416=3),0,IF(OR(P416=Localization!$C$120,P416=2),-1,IF(OR(P416=Localization!$C$121,P416=1),-2)))))</f>
        <v>0</v>
      </c>
      <c r="AL416" t="b">
        <f>IF(OR(Q416=Localization!$C$123,Q416=5),-2,IF(OR(Q416=Localization!$C$124,Q416=4),-1,IF(OR(Q416=Localization!$C$125,Q416=3),0,IF(OR(Q416=Localization!$C$126,Q416=2),2,IF(OR(Q416=Localization!$C$127,Q416=1),4)))))</f>
        <v>0</v>
      </c>
      <c r="AM416" t="b">
        <f>IF(OR(R416=Localization!$C$117,R416=5),4,IF(OR(R416=Localization!$C$118,R416=4),2,IF(OR(R416=Localization!$C$119,R416=3),0,IF(OR(R416=Localization!$C$120,R416=2),-1,IF(OR(R416=Localization!$C$121,R416=1),-2)))))</f>
        <v>0</v>
      </c>
      <c r="AN416" t="b">
        <f>IF(OR(S416=Localization!$C$123,S416=5),-2,IF(OR(S416=Localization!$C$124,S416=4),-1,IF(OR(S416=Localization!$C$125,S416=3),0,IF(OR(S416=Localization!$C$126,S416=2),2,IF(OR(S416=Localization!$C$127,S416=1),4)))))</f>
        <v>0</v>
      </c>
      <c r="AO416" t="b">
        <f>IF(OR(T416=Localization!$C$117,T416=5),4,IF(OR(T416=Localization!$C$118,T416=4),2,IF(OR(T416=Localization!$C$119,T416=3),0,IF(OR(T416=Localization!$C$120,T416=2),-1,IF(OR(T416=Localization!$C$121,T416=1),-2)))))</f>
        <v>0</v>
      </c>
      <c r="AP416" t="b">
        <f>IF(OR(U416=Localization!$C$123,U416=5),-2,IF(OR(U416=Localization!$C$124,U416=4),-1,IF(OR(U416=Localization!$C$125,U416=3),0,IF(OR(U416=Localization!$C$126,U416=2),2,IF(OR(U416=Localization!$C$127,U416=1),4)))))</f>
        <v>0</v>
      </c>
      <c r="AR416" t="str">
        <f t="shared" si="132"/>
        <v>ЛОЖЬЛОЖЬ</v>
      </c>
      <c r="AS416" t="str">
        <f t="shared" si="133"/>
        <v>ЛОЖЬЛОЖЬ</v>
      </c>
      <c r="AT416" t="str">
        <f t="shared" si="134"/>
        <v>ЛОЖЬЛОЖЬ</v>
      </c>
      <c r="AU416" t="str">
        <f t="shared" si="135"/>
        <v>ЛОЖЬЛОЖЬ</v>
      </c>
      <c r="AV416" t="str">
        <f t="shared" si="136"/>
        <v>ЛОЖЬЛОЖЬ</v>
      </c>
      <c r="AW416" t="str">
        <f t="shared" si="137"/>
        <v>ЛОЖЬЛОЖЬ</v>
      </c>
      <c r="AX416" t="str">
        <f t="shared" si="138"/>
        <v>ЛОЖЬЛОЖЬ</v>
      </c>
      <c r="AY416" t="str">
        <f t="shared" si="139"/>
        <v>ЛОЖЬЛОЖЬ</v>
      </c>
      <c r="AZ416" t="str">
        <f t="shared" si="140"/>
        <v>ЛОЖЬЛОЖЬ</v>
      </c>
      <c r="BA416" t="str">
        <f t="shared" si="141"/>
        <v>ЛОЖЬЛОЖЬ</v>
      </c>
      <c r="BC416" t="str">
        <f t="shared" si="142"/>
        <v/>
      </c>
      <c r="BD416" t="str">
        <f t="shared" si="143"/>
        <v/>
      </c>
      <c r="BE416" t="str">
        <f t="shared" si="144"/>
        <v/>
      </c>
      <c r="BF416" t="str">
        <f t="shared" si="145"/>
        <v/>
      </c>
      <c r="BG416" t="str">
        <f t="shared" si="146"/>
        <v/>
      </c>
      <c r="BH416" t="str">
        <f t="shared" si="147"/>
        <v/>
      </c>
      <c r="BI416" t="str">
        <f t="shared" si="148"/>
        <v/>
      </c>
      <c r="BJ416" t="str">
        <f t="shared" si="149"/>
        <v/>
      </c>
      <c r="BK416" t="str">
        <f t="shared" si="150"/>
        <v/>
      </c>
      <c r="BL416" t="str">
        <f t="shared" si="151"/>
        <v/>
      </c>
    </row>
    <row r="417" spans="23:64" x14ac:dyDescent="0.25">
      <c r="W417" t="b">
        <f>IF(OR(B417=Localization!$C$117,B417=5),4,IF(OR(B417=Localization!$C$118,B417=4),2,IF(OR(B417=Localization!$C$119,B417=3),0,IF(OR(B417=Localization!$C$120,B417=2),-1,IF(OR(B417=Localization!$C$121,B417=1),-2)))))</f>
        <v>0</v>
      </c>
      <c r="X417" t="b">
        <f>IF(OR(C417=Localization!$C$123,C417=5),-2,IF(OR(C417=Localization!$C$124,C417=4),-1,IF(OR(C417=Localization!$C$125,C417=3),0,IF(OR(C417=Localization!$C$126,C417=2),2,IF(OR(C417=Localization!$C$127,C417=1),4)))))</f>
        <v>0</v>
      </c>
      <c r="Y417" t="b">
        <f>IF(OR(D417=Localization!$C$117,D417=5),4,IF(OR(D417=Localization!$C$118,D417=4),2,IF(OR(D417=Localization!$C$119,D417=3),0,IF(OR(D417=Localization!$C$120,D417=2),-1,IF(OR(D417=Localization!$C$121,D417=1),-2)))))</f>
        <v>0</v>
      </c>
      <c r="Z417" t="b">
        <f>IF(OR(E417=Localization!$C$123,E417=5),-2,IF(OR(E417=Localization!$C$124,E417=4),-1,IF(OR(E417=Localization!$C$125,E417=3),0,IF(OR(E417=Localization!$C$126,E417=2),2,IF(OR(E417=Localization!$C$127,E417=1),4)))))</f>
        <v>0</v>
      </c>
      <c r="AA417" t="b">
        <f>IF(OR(F417=Localization!$C$117,F417=5),4,IF(OR(F417=Localization!$C$118,F417=4),2,IF(OR(F417=Localization!$C$119,F417=3),0,IF(OR(F417=Localization!$C$120,F417=2),-1,IF(OR(F417=Localization!$C$121,F417=1),-2)))))</f>
        <v>0</v>
      </c>
      <c r="AB417" t="b">
        <f>IF(OR(G417=Localization!$C$123,G417=5),-2,IF(OR(G417=Localization!$C$124,G417=4),-1,IF(OR(G417=Localization!$C$125,G417=3),0,IF(OR(G417=Localization!$C$126,G417=2),2,IF(OR(G417=Localization!$C$127,G417=1),4)))))</f>
        <v>0</v>
      </c>
      <c r="AC417" t="b">
        <f>IF(OR(H417=Localization!$C$117,H417=5),4,IF(OR(H417=Localization!$C$118,H417=4),2,IF(OR(H417=Localization!$C$119,H417=3),0,IF(OR(H417=Localization!$C$120,H417=2),-1,IF(OR(H417=Localization!$C$121,H417=1),-2)))))</f>
        <v>0</v>
      </c>
      <c r="AD417" t="b">
        <f>IF(OR(I417=Localization!$C$123,I417=5),-2,IF(OR(I417=Localization!$C$124,I417=4),-1,IF(OR(I417=Localization!$C$125,I417=3),0,IF(OR(I417=Localization!$C$126,I417=2),2,IF(OR(I417=Localization!$C$127,I417=1),4)))))</f>
        <v>0</v>
      </c>
      <c r="AE417" t="b">
        <f>IF(OR(J417=Localization!$C$117,J417=5),4,IF(OR(J417=Localization!$C$118,J417=4),2,IF(OR(J417=Localization!$C$119,J417=3),0,IF(OR(J417=Localization!$C$120,J417=2),-1,IF(OR(J417=Localization!$C$121,J417=1),-2)))))</f>
        <v>0</v>
      </c>
      <c r="AF417" t="b">
        <f>IF(OR(K417=Localization!$C$123,K417=5),-2,IF(OR(K417=Localization!$C$124,K417=4),-1,IF(OR(K417=Localization!$C$125,K417=3),0,IF(OR(K417=Localization!$C$126,K417=2),2,IF(OR(K417=Localization!$C$127,K417=1),4)))))</f>
        <v>0</v>
      </c>
      <c r="AG417" t="b">
        <f>IF(OR(L417=Localization!$C$117,L417=5),4,IF(OR(L417=Localization!$C$118,L417=4),2,IF(OR(L417=Localization!$C$119,L417=3),0,IF(OR(L417=Localization!$C$120,L417=2),-1,IF(OR(L417=Localization!$C$121,L417=1),-2)))))</f>
        <v>0</v>
      </c>
      <c r="AH417" t="b">
        <f>IF(OR(M417=Localization!$C$123,M417=5),-2,IF(OR(M417=Localization!$C$124,M417=4),-1,IF(OR(M417=Localization!$C$125,M417=3),0,IF(OR(M417=Localization!$C$126,M417=2),2,IF(OR(M417=Localization!$C$127,M417=1),4)))))</f>
        <v>0</v>
      </c>
      <c r="AI417" t="b">
        <f>IF(OR(N417=Localization!$C$117,N417=5),4,IF(OR(N417=Localization!$C$118,N417=4),2,IF(OR(N417=Localization!$C$119,N417=3),0,IF(OR(N417=Localization!$C$120,N417=2),-1,IF(OR(N417=Localization!$C$121,N417=1),-2)))))</f>
        <v>0</v>
      </c>
      <c r="AJ417" t="b">
        <f>IF(OR(O417=Localization!$C$123,O417=5),-2,IF(OR(O417=Localization!$C$124,O417=4),-1,IF(OR(O417=Localization!$C$125,O417=3),0,IF(OR(O417=Localization!$C$126,O417=2),2,IF(OR(O417=Localization!$C$127,O417=1),4)))))</f>
        <v>0</v>
      </c>
      <c r="AK417" t="b">
        <f>IF(OR(P417=Localization!$C$117,P417=5),4,IF(OR(P417=Localization!$C$118,P417=4),2,IF(OR(P417=Localization!$C$119,P417=3),0,IF(OR(P417=Localization!$C$120,P417=2),-1,IF(OR(P417=Localization!$C$121,P417=1),-2)))))</f>
        <v>0</v>
      </c>
      <c r="AL417" t="b">
        <f>IF(OR(Q417=Localization!$C$123,Q417=5),-2,IF(OR(Q417=Localization!$C$124,Q417=4),-1,IF(OR(Q417=Localization!$C$125,Q417=3),0,IF(OR(Q417=Localization!$C$126,Q417=2),2,IF(OR(Q417=Localization!$C$127,Q417=1),4)))))</f>
        <v>0</v>
      </c>
      <c r="AM417" t="b">
        <f>IF(OR(R417=Localization!$C$117,R417=5),4,IF(OR(R417=Localization!$C$118,R417=4),2,IF(OR(R417=Localization!$C$119,R417=3),0,IF(OR(R417=Localization!$C$120,R417=2),-1,IF(OR(R417=Localization!$C$121,R417=1),-2)))))</f>
        <v>0</v>
      </c>
      <c r="AN417" t="b">
        <f>IF(OR(S417=Localization!$C$123,S417=5),-2,IF(OR(S417=Localization!$C$124,S417=4),-1,IF(OR(S417=Localization!$C$125,S417=3),0,IF(OR(S417=Localization!$C$126,S417=2),2,IF(OR(S417=Localization!$C$127,S417=1),4)))))</f>
        <v>0</v>
      </c>
      <c r="AO417" t="b">
        <f>IF(OR(T417=Localization!$C$117,T417=5),4,IF(OR(T417=Localization!$C$118,T417=4),2,IF(OR(T417=Localization!$C$119,T417=3),0,IF(OR(T417=Localization!$C$120,T417=2),-1,IF(OR(T417=Localization!$C$121,T417=1),-2)))))</f>
        <v>0</v>
      </c>
      <c r="AP417" t="b">
        <f>IF(OR(U417=Localization!$C$123,U417=5),-2,IF(OR(U417=Localization!$C$124,U417=4),-1,IF(OR(U417=Localization!$C$125,U417=3),0,IF(OR(U417=Localization!$C$126,U417=2),2,IF(OR(U417=Localization!$C$127,U417=1),4)))))</f>
        <v>0</v>
      </c>
      <c r="AR417" t="str">
        <f t="shared" si="132"/>
        <v>ЛОЖЬЛОЖЬ</v>
      </c>
      <c r="AS417" t="str">
        <f t="shared" si="133"/>
        <v>ЛОЖЬЛОЖЬ</v>
      </c>
      <c r="AT417" t="str">
        <f t="shared" si="134"/>
        <v>ЛОЖЬЛОЖЬ</v>
      </c>
      <c r="AU417" t="str">
        <f t="shared" si="135"/>
        <v>ЛОЖЬЛОЖЬ</v>
      </c>
      <c r="AV417" t="str">
        <f t="shared" si="136"/>
        <v>ЛОЖЬЛОЖЬ</v>
      </c>
      <c r="AW417" t="str">
        <f t="shared" si="137"/>
        <v>ЛОЖЬЛОЖЬ</v>
      </c>
      <c r="AX417" t="str">
        <f t="shared" si="138"/>
        <v>ЛОЖЬЛОЖЬ</v>
      </c>
      <c r="AY417" t="str">
        <f t="shared" si="139"/>
        <v>ЛОЖЬЛОЖЬ</v>
      </c>
      <c r="AZ417" t="str">
        <f t="shared" si="140"/>
        <v>ЛОЖЬЛОЖЬ</v>
      </c>
      <c r="BA417" t="str">
        <f t="shared" si="141"/>
        <v>ЛОЖЬЛОЖЬ</v>
      </c>
      <c r="BC417" t="str">
        <f t="shared" si="142"/>
        <v/>
      </c>
      <c r="BD417" t="str">
        <f t="shared" si="143"/>
        <v/>
      </c>
      <c r="BE417" t="str">
        <f t="shared" si="144"/>
        <v/>
      </c>
      <c r="BF417" t="str">
        <f t="shared" si="145"/>
        <v/>
      </c>
      <c r="BG417" t="str">
        <f t="shared" si="146"/>
        <v/>
      </c>
      <c r="BH417" t="str">
        <f t="shared" si="147"/>
        <v/>
      </c>
      <c r="BI417" t="str">
        <f t="shared" si="148"/>
        <v/>
      </c>
      <c r="BJ417" t="str">
        <f t="shared" si="149"/>
        <v/>
      </c>
      <c r="BK417" t="str">
        <f t="shared" si="150"/>
        <v/>
      </c>
      <c r="BL417" t="str">
        <f t="shared" si="151"/>
        <v/>
      </c>
    </row>
    <row r="418" spans="23:64" x14ac:dyDescent="0.25">
      <c r="W418" t="b">
        <f>IF(OR(B418=Localization!$C$117,B418=5),4,IF(OR(B418=Localization!$C$118,B418=4),2,IF(OR(B418=Localization!$C$119,B418=3),0,IF(OR(B418=Localization!$C$120,B418=2),-1,IF(OR(B418=Localization!$C$121,B418=1),-2)))))</f>
        <v>0</v>
      </c>
      <c r="X418" t="b">
        <f>IF(OR(C418=Localization!$C$123,C418=5),-2,IF(OR(C418=Localization!$C$124,C418=4),-1,IF(OR(C418=Localization!$C$125,C418=3),0,IF(OR(C418=Localization!$C$126,C418=2),2,IF(OR(C418=Localization!$C$127,C418=1),4)))))</f>
        <v>0</v>
      </c>
      <c r="Y418" t="b">
        <f>IF(OR(D418=Localization!$C$117,D418=5),4,IF(OR(D418=Localization!$C$118,D418=4),2,IF(OR(D418=Localization!$C$119,D418=3),0,IF(OR(D418=Localization!$C$120,D418=2),-1,IF(OR(D418=Localization!$C$121,D418=1),-2)))))</f>
        <v>0</v>
      </c>
      <c r="Z418" t="b">
        <f>IF(OR(E418=Localization!$C$123,E418=5),-2,IF(OR(E418=Localization!$C$124,E418=4),-1,IF(OR(E418=Localization!$C$125,E418=3),0,IF(OR(E418=Localization!$C$126,E418=2),2,IF(OR(E418=Localization!$C$127,E418=1),4)))))</f>
        <v>0</v>
      </c>
      <c r="AA418" t="b">
        <f>IF(OR(F418=Localization!$C$117,F418=5),4,IF(OR(F418=Localization!$C$118,F418=4),2,IF(OR(F418=Localization!$C$119,F418=3),0,IF(OR(F418=Localization!$C$120,F418=2),-1,IF(OR(F418=Localization!$C$121,F418=1),-2)))))</f>
        <v>0</v>
      </c>
      <c r="AB418" t="b">
        <f>IF(OR(G418=Localization!$C$123,G418=5),-2,IF(OR(G418=Localization!$C$124,G418=4),-1,IF(OR(G418=Localization!$C$125,G418=3),0,IF(OR(G418=Localization!$C$126,G418=2),2,IF(OR(G418=Localization!$C$127,G418=1),4)))))</f>
        <v>0</v>
      </c>
      <c r="AC418" t="b">
        <f>IF(OR(H418=Localization!$C$117,H418=5),4,IF(OR(H418=Localization!$C$118,H418=4),2,IF(OR(H418=Localization!$C$119,H418=3),0,IF(OR(H418=Localization!$C$120,H418=2),-1,IF(OR(H418=Localization!$C$121,H418=1),-2)))))</f>
        <v>0</v>
      </c>
      <c r="AD418" t="b">
        <f>IF(OR(I418=Localization!$C$123,I418=5),-2,IF(OR(I418=Localization!$C$124,I418=4),-1,IF(OR(I418=Localization!$C$125,I418=3),0,IF(OR(I418=Localization!$C$126,I418=2),2,IF(OR(I418=Localization!$C$127,I418=1),4)))))</f>
        <v>0</v>
      </c>
      <c r="AE418" t="b">
        <f>IF(OR(J418=Localization!$C$117,J418=5),4,IF(OR(J418=Localization!$C$118,J418=4),2,IF(OR(J418=Localization!$C$119,J418=3),0,IF(OR(J418=Localization!$C$120,J418=2),-1,IF(OR(J418=Localization!$C$121,J418=1),-2)))))</f>
        <v>0</v>
      </c>
      <c r="AF418" t="b">
        <f>IF(OR(K418=Localization!$C$123,K418=5),-2,IF(OR(K418=Localization!$C$124,K418=4),-1,IF(OR(K418=Localization!$C$125,K418=3),0,IF(OR(K418=Localization!$C$126,K418=2),2,IF(OR(K418=Localization!$C$127,K418=1),4)))))</f>
        <v>0</v>
      </c>
      <c r="AG418" t="b">
        <f>IF(OR(L418=Localization!$C$117,L418=5),4,IF(OR(L418=Localization!$C$118,L418=4),2,IF(OR(L418=Localization!$C$119,L418=3),0,IF(OR(L418=Localization!$C$120,L418=2),-1,IF(OR(L418=Localization!$C$121,L418=1),-2)))))</f>
        <v>0</v>
      </c>
      <c r="AH418" t="b">
        <f>IF(OR(M418=Localization!$C$123,M418=5),-2,IF(OR(M418=Localization!$C$124,M418=4),-1,IF(OR(M418=Localization!$C$125,M418=3),0,IF(OR(M418=Localization!$C$126,M418=2),2,IF(OR(M418=Localization!$C$127,M418=1),4)))))</f>
        <v>0</v>
      </c>
      <c r="AI418" t="b">
        <f>IF(OR(N418=Localization!$C$117,N418=5),4,IF(OR(N418=Localization!$C$118,N418=4),2,IF(OR(N418=Localization!$C$119,N418=3),0,IF(OR(N418=Localization!$C$120,N418=2),-1,IF(OR(N418=Localization!$C$121,N418=1),-2)))))</f>
        <v>0</v>
      </c>
      <c r="AJ418" t="b">
        <f>IF(OR(O418=Localization!$C$123,O418=5),-2,IF(OR(O418=Localization!$C$124,O418=4),-1,IF(OR(O418=Localization!$C$125,O418=3),0,IF(OR(O418=Localization!$C$126,O418=2),2,IF(OR(O418=Localization!$C$127,O418=1),4)))))</f>
        <v>0</v>
      </c>
      <c r="AK418" t="b">
        <f>IF(OR(P418=Localization!$C$117,P418=5),4,IF(OR(P418=Localization!$C$118,P418=4),2,IF(OR(P418=Localization!$C$119,P418=3),0,IF(OR(P418=Localization!$C$120,P418=2),-1,IF(OR(P418=Localization!$C$121,P418=1),-2)))))</f>
        <v>0</v>
      </c>
      <c r="AL418" t="b">
        <f>IF(OR(Q418=Localization!$C$123,Q418=5),-2,IF(OR(Q418=Localization!$C$124,Q418=4),-1,IF(OR(Q418=Localization!$C$125,Q418=3),0,IF(OR(Q418=Localization!$C$126,Q418=2),2,IF(OR(Q418=Localization!$C$127,Q418=1),4)))))</f>
        <v>0</v>
      </c>
      <c r="AM418" t="b">
        <f>IF(OR(R418=Localization!$C$117,R418=5),4,IF(OR(R418=Localization!$C$118,R418=4),2,IF(OR(R418=Localization!$C$119,R418=3),0,IF(OR(R418=Localization!$C$120,R418=2),-1,IF(OR(R418=Localization!$C$121,R418=1),-2)))))</f>
        <v>0</v>
      </c>
      <c r="AN418" t="b">
        <f>IF(OR(S418=Localization!$C$123,S418=5),-2,IF(OR(S418=Localization!$C$124,S418=4),-1,IF(OR(S418=Localization!$C$125,S418=3),0,IF(OR(S418=Localization!$C$126,S418=2),2,IF(OR(S418=Localization!$C$127,S418=1),4)))))</f>
        <v>0</v>
      </c>
      <c r="AO418" t="b">
        <f>IF(OR(T418=Localization!$C$117,T418=5),4,IF(OR(T418=Localization!$C$118,T418=4),2,IF(OR(T418=Localization!$C$119,T418=3),0,IF(OR(T418=Localization!$C$120,T418=2),-1,IF(OR(T418=Localization!$C$121,T418=1),-2)))))</f>
        <v>0</v>
      </c>
      <c r="AP418" t="b">
        <f>IF(OR(U418=Localization!$C$123,U418=5),-2,IF(OR(U418=Localization!$C$124,U418=4),-1,IF(OR(U418=Localization!$C$125,U418=3),0,IF(OR(U418=Localization!$C$126,U418=2),2,IF(OR(U418=Localization!$C$127,U418=1),4)))))</f>
        <v>0</v>
      </c>
      <c r="AR418" t="str">
        <f t="shared" si="132"/>
        <v>ЛОЖЬЛОЖЬ</v>
      </c>
      <c r="AS418" t="str">
        <f t="shared" si="133"/>
        <v>ЛОЖЬЛОЖЬ</v>
      </c>
      <c r="AT418" t="str">
        <f t="shared" si="134"/>
        <v>ЛОЖЬЛОЖЬ</v>
      </c>
      <c r="AU418" t="str">
        <f t="shared" si="135"/>
        <v>ЛОЖЬЛОЖЬ</v>
      </c>
      <c r="AV418" t="str">
        <f t="shared" si="136"/>
        <v>ЛОЖЬЛОЖЬ</v>
      </c>
      <c r="AW418" t="str">
        <f t="shared" si="137"/>
        <v>ЛОЖЬЛОЖЬ</v>
      </c>
      <c r="AX418" t="str">
        <f t="shared" si="138"/>
        <v>ЛОЖЬЛОЖЬ</v>
      </c>
      <c r="AY418" t="str">
        <f t="shared" si="139"/>
        <v>ЛОЖЬЛОЖЬ</v>
      </c>
      <c r="AZ418" t="str">
        <f t="shared" si="140"/>
        <v>ЛОЖЬЛОЖЬ</v>
      </c>
      <c r="BA418" t="str">
        <f t="shared" si="141"/>
        <v>ЛОЖЬЛОЖЬ</v>
      </c>
      <c r="BC418" t="str">
        <f t="shared" si="142"/>
        <v/>
      </c>
      <c r="BD418" t="str">
        <f t="shared" si="143"/>
        <v/>
      </c>
      <c r="BE418" t="str">
        <f t="shared" si="144"/>
        <v/>
      </c>
      <c r="BF418" t="str">
        <f t="shared" si="145"/>
        <v/>
      </c>
      <c r="BG418" t="str">
        <f t="shared" si="146"/>
        <v/>
      </c>
      <c r="BH418" t="str">
        <f t="shared" si="147"/>
        <v/>
      </c>
      <c r="BI418" t="str">
        <f t="shared" si="148"/>
        <v/>
      </c>
      <c r="BJ418" t="str">
        <f t="shared" si="149"/>
        <v/>
      </c>
      <c r="BK418" t="str">
        <f t="shared" si="150"/>
        <v/>
      </c>
      <c r="BL418" t="str">
        <f t="shared" si="151"/>
        <v/>
      </c>
    </row>
    <row r="419" spans="23:64" x14ac:dyDescent="0.25">
      <c r="W419" t="b">
        <f>IF(OR(B419=Localization!$C$117,B419=5),4,IF(OR(B419=Localization!$C$118,B419=4),2,IF(OR(B419=Localization!$C$119,B419=3),0,IF(OR(B419=Localization!$C$120,B419=2),-1,IF(OR(B419=Localization!$C$121,B419=1),-2)))))</f>
        <v>0</v>
      </c>
      <c r="X419" t="b">
        <f>IF(OR(C419=Localization!$C$123,C419=5),-2,IF(OR(C419=Localization!$C$124,C419=4),-1,IF(OR(C419=Localization!$C$125,C419=3),0,IF(OR(C419=Localization!$C$126,C419=2),2,IF(OR(C419=Localization!$C$127,C419=1),4)))))</f>
        <v>0</v>
      </c>
      <c r="Y419" t="b">
        <f>IF(OR(D419=Localization!$C$117,D419=5),4,IF(OR(D419=Localization!$C$118,D419=4),2,IF(OR(D419=Localization!$C$119,D419=3),0,IF(OR(D419=Localization!$C$120,D419=2),-1,IF(OR(D419=Localization!$C$121,D419=1),-2)))))</f>
        <v>0</v>
      </c>
      <c r="Z419" t="b">
        <f>IF(OR(E419=Localization!$C$123,E419=5),-2,IF(OR(E419=Localization!$C$124,E419=4),-1,IF(OR(E419=Localization!$C$125,E419=3),0,IF(OR(E419=Localization!$C$126,E419=2),2,IF(OR(E419=Localization!$C$127,E419=1),4)))))</f>
        <v>0</v>
      </c>
      <c r="AA419" t="b">
        <f>IF(OR(F419=Localization!$C$117,F419=5),4,IF(OR(F419=Localization!$C$118,F419=4),2,IF(OR(F419=Localization!$C$119,F419=3),0,IF(OR(F419=Localization!$C$120,F419=2),-1,IF(OR(F419=Localization!$C$121,F419=1),-2)))))</f>
        <v>0</v>
      </c>
      <c r="AB419" t="b">
        <f>IF(OR(G419=Localization!$C$123,G419=5),-2,IF(OR(G419=Localization!$C$124,G419=4),-1,IF(OR(G419=Localization!$C$125,G419=3),0,IF(OR(G419=Localization!$C$126,G419=2),2,IF(OR(G419=Localization!$C$127,G419=1),4)))))</f>
        <v>0</v>
      </c>
      <c r="AC419" t="b">
        <f>IF(OR(H419=Localization!$C$117,H419=5),4,IF(OR(H419=Localization!$C$118,H419=4),2,IF(OR(H419=Localization!$C$119,H419=3),0,IF(OR(H419=Localization!$C$120,H419=2),-1,IF(OR(H419=Localization!$C$121,H419=1),-2)))))</f>
        <v>0</v>
      </c>
      <c r="AD419" t="b">
        <f>IF(OR(I419=Localization!$C$123,I419=5),-2,IF(OR(I419=Localization!$C$124,I419=4),-1,IF(OR(I419=Localization!$C$125,I419=3),0,IF(OR(I419=Localization!$C$126,I419=2),2,IF(OR(I419=Localization!$C$127,I419=1),4)))))</f>
        <v>0</v>
      </c>
      <c r="AE419" t="b">
        <f>IF(OR(J419=Localization!$C$117,J419=5),4,IF(OR(J419=Localization!$C$118,J419=4),2,IF(OR(J419=Localization!$C$119,J419=3),0,IF(OR(J419=Localization!$C$120,J419=2),-1,IF(OR(J419=Localization!$C$121,J419=1),-2)))))</f>
        <v>0</v>
      </c>
      <c r="AF419" t="b">
        <f>IF(OR(K419=Localization!$C$123,K419=5),-2,IF(OR(K419=Localization!$C$124,K419=4),-1,IF(OR(K419=Localization!$C$125,K419=3),0,IF(OR(K419=Localization!$C$126,K419=2),2,IF(OR(K419=Localization!$C$127,K419=1),4)))))</f>
        <v>0</v>
      </c>
      <c r="AG419" t="b">
        <f>IF(OR(L419=Localization!$C$117,L419=5),4,IF(OR(L419=Localization!$C$118,L419=4),2,IF(OR(L419=Localization!$C$119,L419=3),0,IF(OR(L419=Localization!$C$120,L419=2),-1,IF(OR(L419=Localization!$C$121,L419=1),-2)))))</f>
        <v>0</v>
      </c>
      <c r="AH419" t="b">
        <f>IF(OR(M419=Localization!$C$123,M419=5),-2,IF(OR(M419=Localization!$C$124,M419=4),-1,IF(OR(M419=Localization!$C$125,M419=3),0,IF(OR(M419=Localization!$C$126,M419=2),2,IF(OR(M419=Localization!$C$127,M419=1),4)))))</f>
        <v>0</v>
      </c>
      <c r="AI419" t="b">
        <f>IF(OR(N419=Localization!$C$117,N419=5),4,IF(OR(N419=Localization!$C$118,N419=4),2,IF(OR(N419=Localization!$C$119,N419=3),0,IF(OR(N419=Localization!$C$120,N419=2),-1,IF(OR(N419=Localization!$C$121,N419=1),-2)))))</f>
        <v>0</v>
      </c>
      <c r="AJ419" t="b">
        <f>IF(OR(O419=Localization!$C$123,O419=5),-2,IF(OR(O419=Localization!$C$124,O419=4),-1,IF(OR(O419=Localization!$C$125,O419=3),0,IF(OR(O419=Localization!$C$126,O419=2),2,IF(OR(O419=Localization!$C$127,O419=1),4)))))</f>
        <v>0</v>
      </c>
      <c r="AK419" t="b">
        <f>IF(OR(P419=Localization!$C$117,P419=5),4,IF(OR(P419=Localization!$C$118,P419=4),2,IF(OR(P419=Localization!$C$119,P419=3),0,IF(OR(P419=Localization!$C$120,P419=2),-1,IF(OR(P419=Localization!$C$121,P419=1),-2)))))</f>
        <v>0</v>
      </c>
      <c r="AL419" t="b">
        <f>IF(OR(Q419=Localization!$C$123,Q419=5),-2,IF(OR(Q419=Localization!$C$124,Q419=4),-1,IF(OR(Q419=Localization!$C$125,Q419=3),0,IF(OR(Q419=Localization!$C$126,Q419=2),2,IF(OR(Q419=Localization!$C$127,Q419=1),4)))))</f>
        <v>0</v>
      </c>
      <c r="AM419" t="b">
        <f>IF(OR(R419=Localization!$C$117,R419=5),4,IF(OR(R419=Localization!$C$118,R419=4),2,IF(OR(R419=Localization!$C$119,R419=3),0,IF(OR(R419=Localization!$C$120,R419=2),-1,IF(OR(R419=Localization!$C$121,R419=1),-2)))))</f>
        <v>0</v>
      </c>
      <c r="AN419" t="b">
        <f>IF(OR(S419=Localization!$C$123,S419=5),-2,IF(OR(S419=Localization!$C$124,S419=4),-1,IF(OR(S419=Localization!$C$125,S419=3),0,IF(OR(S419=Localization!$C$126,S419=2),2,IF(OR(S419=Localization!$C$127,S419=1),4)))))</f>
        <v>0</v>
      </c>
      <c r="AO419" t="b">
        <f>IF(OR(T419=Localization!$C$117,T419=5),4,IF(OR(T419=Localization!$C$118,T419=4),2,IF(OR(T419=Localization!$C$119,T419=3),0,IF(OR(T419=Localization!$C$120,T419=2),-1,IF(OR(T419=Localization!$C$121,T419=1),-2)))))</f>
        <v>0</v>
      </c>
      <c r="AP419" t="b">
        <f>IF(OR(U419=Localization!$C$123,U419=5),-2,IF(OR(U419=Localization!$C$124,U419=4),-1,IF(OR(U419=Localization!$C$125,U419=3),0,IF(OR(U419=Localization!$C$126,U419=2),2,IF(OR(U419=Localization!$C$127,U419=1),4)))))</f>
        <v>0</v>
      </c>
      <c r="AR419" t="str">
        <f t="shared" si="132"/>
        <v>ЛОЖЬЛОЖЬ</v>
      </c>
      <c r="AS419" t="str">
        <f t="shared" si="133"/>
        <v>ЛОЖЬЛОЖЬ</v>
      </c>
      <c r="AT419" t="str">
        <f t="shared" si="134"/>
        <v>ЛОЖЬЛОЖЬ</v>
      </c>
      <c r="AU419" t="str">
        <f t="shared" si="135"/>
        <v>ЛОЖЬЛОЖЬ</v>
      </c>
      <c r="AV419" t="str">
        <f t="shared" si="136"/>
        <v>ЛОЖЬЛОЖЬ</v>
      </c>
      <c r="AW419" t="str">
        <f t="shared" si="137"/>
        <v>ЛОЖЬЛОЖЬ</v>
      </c>
      <c r="AX419" t="str">
        <f t="shared" si="138"/>
        <v>ЛОЖЬЛОЖЬ</v>
      </c>
      <c r="AY419" t="str">
        <f t="shared" si="139"/>
        <v>ЛОЖЬЛОЖЬ</v>
      </c>
      <c r="AZ419" t="str">
        <f t="shared" si="140"/>
        <v>ЛОЖЬЛОЖЬ</v>
      </c>
      <c r="BA419" t="str">
        <f t="shared" si="141"/>
        <v>ЛОЖЬЛОЖЬ</v>
      </c>
      <c r="BC419" t="str">
        <f t="shared" si="142"/>
        <v/>
      </c>
      <c r="BD419" t="str">
        <f t="shared" si="143"/>
        <v/>
      </c>
      <c r="BE419" t="str">
        <f t="shared" si="144"/>
        <v/>
      </c>
      <c r="BF419" t="str">
        <f t="shared" si="145"/>
        <v/>
      </c>
      <c r="BG419" t="str">
        <f t="shared" si="146"/>
        <v/>
      </c>
      <c r="BH419" t="str">
        <f t="shared" si="147"/>
        <v/>
      </c>
      <c r="BI419" t="str">
        <f t="shared" si="148"/>
        <v/>
      </c>
      <c r="BJ419" t="str">
        <f t="shared" si="149"/>
        <v/>
      </c>
      <c r="BK419" t="str">
        <f t="shared" si="150"/>
        <v/>
      </c>
      <c r="BL419" t="str">
        <f t="shared" si="151"/>
        <v/>
      </c>
    </row>
    <row r="420" spans="23:64" x14ac:dyDescent="0.25">
      <c r="W420" t="b">
        <f>IF(OR(B420=Localization!$C$117,B420=5),4,IF(OR(B420=Localization!$C$118,B420=4),2,IF(OR(B420=Localization!$C$119,B420=3),0,IF(OR(B420=Localization!$C$120,B420=2),-1,IF(OR(B420=Localization!$C$121,B420=1),-2)))))</f>
        <v>0</v>
      </c>
      <c r="X420" t="b">
        <f>IF(OR(C420=Localization!$C$123,C420=5),-2,IF(OR(C420=Localization!$C$124,C420=4),-1,IF(OR(C420=Localization!$C$125,C420=3),0,IF(OR(C420=Localization!$C$126,C420=2),2,IF(OR(C420=Localization!$C$127,C420=1),4)))))</f>
        <v>0</v>
      </c>
      <c r="Y420" t="b">
        <f>IF(OR(D420=Localization!$C$117,D420=5),4,IF(OR(D420=Localization!$C$118,D420=4),2,IF(OR(D420=Localization!$C$119,D420=3),0,IF(OR(D420=Localization!$C$120,D420=2),-1,IF(OR(D420=Localization!$C$121,D420=1),-2)))))</f>
        <v>0</v>
      </c>
      <c r="Z420" t="b">
        <f>IF(OR(E420=Localization!$C$123,E420=5),-2,IF(OR(E420=Localization!$C$124,E420=4),-1,IF(OR(E420=Localization!$C$125,E420=3),0,IF(OR(E420=Localization!$C$126,E420=2),2,IF(OR(E420=Localization!$C$127,E420=1),4)))))</f>
        <v>0</v>
      </c>
      <c r="AA420" t="b">
        <f>IF(OR(F420=Localization!$C$117,F420=5),4,IF(OR(F420=Localization!$C$118,F420=4),2,IF(OR(F420=Localization!$C$119,F420=3),0,IF(OR(F420=Localization!$C$120,F420=2),-1,IF(OR(F420=Localization!$C$121,F420=1),-2)))))</f>
        <v>0</v>
      </c>
      <c r="AB420" t="b">
        <f>IF(OR(G420=Localization!$C$123,G420=5),-2,IF(OR(G420=Localization!$C$124,G420=4),-1,IF(OR(G420=Localization!$C$125,G420=3),0,IF(OR(G420=Localization!$C$126,G420=2),2,IF(OR(G420=Localization!$C$127,G420=1),4)))))</f>
        <v>0</v>
      </c>
      <c r="AC420" t="b">
        <f>IF(OR(H420=Localization!$C$117,H420=5),4,IF(OR(H420=Localization!$C$118,H420=4),2,IF(OR(H420=Localization!$C$119,H420=3),0,IF(OR(H420=Localization!$C$120,H420=2),-1,IF(OR(H420=Localization!$C$121,H420=1),-2)))))</f>
        <v>0</v>
      </c>
      <c r="AD420" t="b">
        <f>IF(OR(I420=Localization!$C$123,I420=5),-2,IF(OR(I420=Localization!$C$124,I420=4),-1,IF(OR(I420=Localization!$C$125,I420=3),0,IF(OR(I420=Localization!$C$126,I420=2),2,IF(OR(I420=Localization!$C$127,I420=1),4)))))</f>
        <v>0</v>
      </c>
      <c r="AE420" t="b">
        <f>IF(OR(J420=Localization!$C$117,J420=5),4,IF(OR(J420=Localization!$C$118,J420=4),2,IF(OR(J420=Localization!$C$119,J420=3),0,IF(OR(J420=Localization!$C$120,J420=2),-1,IF(OR(J420=Localization!$C$121,J420=1),-2)))))</f>
        <v>0</v>
      </c>
      <c r="AF420" t="b">
        <f>IF(OR(K420=Localization!$C$123,K420=5),-2,IF(OR(K420=Localization!$C$124,K420=4),-1,IF(OR(K420=Localization!$C$125,K420=3),0,IF(OR(K420=Localization!$C$126,K420=2),2,IF(OR(K420=Localization!$C$127,K420=1),4)))))</f>
        <v>0</v>
      </c>
      <c r="AG420" t="b">
        <f>IF(OR(L420=Localization!$C$117,L420=5),4,IF(OR(L420=Localization!$C$118,L420=4),2,IF(OR(L420=Localization!$C$119,L420=3),0,IF(OR(L420=Localization!$C$120,L420=2),-1,IF(OR(L420=Localization!$C$121,L420=1),-2)))))</f>
        <v>0</v>
      </c>
      <c r="AH420" t="b">
        <f>IF(OR(M420=Localization!$C$123,M420=5),-2,IF(OR(M420=Localization!$C$124,M420=4),-1,IF(OR(M420=Localization!$C$125,M420=3),0,IF(OR(M420=Localization!$C$126,M420=2),2,IF(OR(M420=Localization!$C$127,M420=1),4)))))</f>
        <v>0</v>
      </c>
      <c r="AI420" t="b">
        <f>IF(OR(N420=Localization!$C$117,N420=5),4,IF(OR(N420=Localization!$C$118,N420=4),2,IF(OR(N420=Localization!$C$119,N420=3),0,IF(OR(N420=Localization!$C$120,N420=2),-1,IF(OR(N420=Localization!$C$121,N420=1),-2)))))</f>
        <v>0</v>
      </c>
      <c r="AJ420" t="b">
        <f>IF(OR(O420=Localization!$C$123,O420=5),-2,IF(OR(O420=Localization!$C$124,O420=4),-1,IF(OR(O420=Localization!$C$125,O420=3),0,IF(OR(O420=Localization!$C$126,O420=2),2,IF(OR(O420=Localization!$C$127,O420=1),4)))))</f>
        <v>0</v>
      </c>
      <c r="AK420" t="b">
        <f>IF(OR(P420=Localization!$C$117,P420=5),4,IF(OR(P420=Localization!$C$118,P420=4),2,IF(OR(P420=Localization!$C$119,P420=3),0,IF(OR(P420=Localization!$C$120,P420=2),-1,IF(OR(P420=Localization!$C$121,P420=1),-2)))))</f>
        <v>0</v>
      </c>
      <c r="AL420" t="b">
        <f>IF(OR(Q420=Localization!$C$123,Q420=5),-2,IF(OR(Q420=Localization!$C$124,Q420=4),-1,IF(OR(Q420=Localization!$C$125,Q420=3),0,IF(OR(Q420=Localization!$C$126,Q420=2),2,IF(OR(Q420=Localization!$C$127,Q420=1),4)))))</f>
        <v>0</v>
      </c>
      <c r="AM420" t="b">
        <f>IF(OR(R420=Localization!$C$117,R420=5),4,IF(OR(R420=Localization!$C$118,R420=4),2,IF(OR(R420=Localization!$C$119,R420=3),0,IF(OR(R420=Localization!$C$120,R420=2),-1,IF(OR(R420=Localization!$C$121,R420=1),-2)))))</f>
        <v>0</v>
      </c>
      <c r="AN420" t="b">
        <f>IF(OR(S420=Localization!$C$123,S420=5),-2,IF(OR(S420=Localization!$C$124,S420=4),-1,IF(OR(S420=Localization!$C$125,S420=3),0,IF(OR(S420=Localization!$C$126,S420=2),2,IF(OR(S420=Localization!$C$127,S420=1),4)))))</f>
        <v>0</v>
      </c>
      <c r="AO420" t="b">
        <f>IF(OR(T420=Localization!$C$117,T420=5),4,IF(OR(T420=Localization!$C$118,T420=4),2,IF(OR(T420=Localization!$C$119,T420=3),0,IF(OR(T420=Localization!$C$120,T420=2),-1,IF(OR(T420=Localization!$C$121,T420=1),-2)))))</f>
        <v>0</v>
      </c>
      <c r="AP420" t="b">
        <f>IF(OR(U420=Localization!$C$123,U420=5),-2,IF(OR(U420=Localization!$C$124,U420=4),-1,IF(OR(U420=Localization!$C$125,U420=3),0,IF(OR(U420=Localization!$C$126,U420=2),2,IF(OR(U420=Localization!$C$127,U420=1),4)))))</f>
        <v>0</v>
      </c>
      <c r="AR420" t="str">
        <f t="shared" si="132"/>
        <v>ЛОЖЬЛОЖЬ</v>
      </c>
      <c r="AS420" t="str">
        <f t="shared" si="133"/>
        <v>ЛОЖЬЛОЖЬ</v>
      </c>
      <c r="AT420" t="str">
        <f t="shared" si="134"/>
        <v>ЛОЖЬЛОЖЬ</v>
      </c>
      <c r="AU420" t="str">
        <f t="shared" si="135"/>
        <v>ЛОЖЬЛОЖЬ</v>
      </c>
      <c r="AV420" t="str">
        <f t="shared" si="136"/>
        <v>ЛОЖЬЛОЖЬ</v>
      </c>
      <c r="AW420" t="str">
        <f t="shared" si="137"/>
        <v>ЛОЖЬЛОЖЬ</v>
      </c>
      <c r="AX420" t="str">
        <f t="shared" si="138"/>
        <v>ЛОЖЬЛОЖЬ</v>
      </c>
      <c r="AY420" t="str">
        <f t="shared" si="139"/>
        <v>ЛОЖЬЛОЖЬ</v>
      </c>
      <c r="AZ420" t="str">
        <f t="shared" si="140"/>
        <v>ЛОЖЬЛОЖЬ</v>
      </c>
      <c r="BA420" t="str">
        <f t="shared" si="141"/>
        <v>ЛОЖЬЛОЖЬ</v>
      </c>
      <c r="BC420" t="str">
        <f t="shared" si="142"/>
        <v/>
      </c>
      <c r="BD420" t="str">
        <f t="shared" si="143"/>
        <v/>
      </c>
      <c r="BE420" t="str">
        <f t="shared" si="144"/>
        <v/>
      </c>
      <c r="BF420" t="str">
        <f t="shared" si="145"/>
        <v/>
      </c>
      <c r="BG420" t="str">
        <f t="shared" si="146"/>
        <v/>
      </c>
      <c r="BH420" t="str">
        <f t="shared" si="147"/>
        <v/>
      </c>
      <c r="BI420" t="str">
        <f t="shared" si="148"/>
        <v/>
      </c>
      <c r="BJ420" t="str">
        <f t="shared" si="149"/>
        <v/>
      </c>
      <c r="BK420" t="str">
        <f t="shared" si="150"/>
        <v/>
      </c>
      <c r="BL420" t="str">
        <f t="shared" si="151"/>
        <v/>
      </c>
    </row>
    <row r="421" spans="23:64" x14ac:dyDescent="0.25">
      <c r="W421" t="b">
        <f>IF(OR(B421=Localization!$C$117,B421=5),4,IF(OR(B421=Localization!$C$118,B421=4),2,IF(OR(B421=Localization!$C$119,B421=3),0,IF(OR(B421=Localization!$C$120,B421=2),-1,IF(OR(B421=Localization!$C$121,B421=1),-2)))))</f>
        <v>0</v>
      </c>
      <c r="X421" t="b">
        <f>IF(OR(C421=Localization!$C$123,C421=5),-2,IF(OR(C421=Localization!$C$124,C421=4),-1,IF(OR(C421=Localization!$C$125,C421=3),0,IF(OR(C421=Localization!$C$126,C421=2),2,IF(OR(C421=Localization!$C$127,C421=1),4)))))</f>
        <v>0</v>
      </c>
      <c r="Y421" t="b">
        <f>IF(OR(D421=Localization!$C$117,D421=5),4,IF(OR(D421=Localization!$C$118,D421=4),2,IF(OR(D421=Localization!$C$119,D421=3),0,IF(OR(D421=Localization!$C$120,D421=2),-1,IF(OR(D421=Localization!$C$121,D421=1),-2)))))</f>
        <v>0</v>
      </c>
      <c r="Z421" t="b">
        <f>IF(OR(E421=Localization!$C$123,E421=5),-2,IF(OR(E421=Localization!$C$124,E421=4),-1,IF(OR(E421=Localization!$C$125,E421=3),0,IF(OR(E421=Localization!$C$126,E421=2),2,IF(OR(E421=Localization!$C$127,E421=1),4)))))</f>
        <v>0</v>
      </c>
      <c r="AA421" t="b">
        <f>IF(OR(F421=Localization!$C$117,F421=5),4,IF(OR(F421=Localization!$C$118,F421=4),2,IF(OR(F421=Localization!$C$119,F421=3),0,IF(OR(F421=Localization!$C$120,F421=2),-1,IF(OR(F421=Localization!$C$121,F421=1),-2)))))</f>
        <v>0</v>
      </c>
      <c r="AB421" t="b">
        <f>IF(OR(G421=Localization!$C$123,G421=5),-2,IF(OR(G421=Localization!$C$124,G421=4),-1,IF(OR(G421=Localization!$C$125,G421=3),0,IF(OR(G421=Localization!$C$126,G421=2),2,IF(OR(G421=Localization!$C$127,G421=1),4)))))</f>
        <v>0</v>
      </c>
      <c r="AC421" t="b">
        <f>IF(OR(H421=Localization!$C$117,H421=5),4,IF(OR(H421=Localization!$C$118,H421=4),2,IF(OR(H421=Localization!$C$119,H421=3),0,IF(OR(H421=Localization!$C$120,H421=2),-1,IF(OR(H421=Localization!$C$121,H421=1),-2)))))</f>
        <v>0</v>
      </c>
      <c r="AD421" t="b">
        <f>IF(OR(I421=Localization!$C$123,I421=5),-2,IF(OR(I421=Localization!$C$124,I421=4),-1,IF(OR(I421=Localization!$C$125,I421=3),0,IF(OR(I421=Localization!$C$126,I421=2),2,IF(OR(I421=Localization!$C$127,I421=1),4)))))</f>
        <v>0</v>
      </c>
      <c r="AE421" t="b">
        <f>IF(OR(J421=Localization!$C$117,J421=5),4,IF(OR(J421=Localization!$C$118,J421=4),2,IF(OR(J421=Localization!$C$119,J421=3),0,IF(OR(J421=Localization!$C$120,J421=2),-1,IF(OR(J421=Localization!$C$121,J421=1),-2)))))</f>
        <v>0</v>
      </c>
      <c r="AF421" t="b">
        <f>IF(OR(K421=Localization!$C$123,K421=5),-2,IF(OR(K421=Localization!$C$124,K421=4),-1,IF(OR(K421=Localization!$C$125,K421=3),0,IF(OR(K421=Localization!$C$126,K421=2),2,IF(OR(K421=Localization!$C$127,K421=1),4)))))</f>
        <v>0</v>
      </c>
      <c r="AG421" t="b">
        <f>IF(OR(L421=Localization!$C$117,L421=5),4,IF(OR(L421=Localization!$C$118,L421=4),2,IF(OR(L421=Localization!$C$119,L421=3),0,IF(OR(L421=Localization!$C$120,L421=2),-1,IF(OR(L421=Localization!$C$121,L421=1),-2)))))</f>
        <v>0</v>
      </c>
      <c r="AH421" t="b">
        <f>IF(OR(M421=Localization!$C$123,M421=5),-2,IF(OR(M421=Localization!$C$124,M421=4),-1,IF(OR(M421=Localization!$C$125,M421=3),0,IF(OR(M421=Localization!$C$126,M421=2),2,IF(OR(M421=Localization!$C$127,M421=1),4)))))</f>
        <v>0</v>
      </c>
      <c r="AI421" t="b">
        <f>IF(OR(N421=Localization!$C$117,N421=5),4,IF(OR(N421=Localization!$C$118,N421=4),2,IF(OR(N421=Localization!$C$119,N421=3),0,IF(OR(N421=Localization!$C$120,N421=2),-1,IF(OR(N421=Localization!$C$121,N421=1),-2)))))</f>
        <v>0</v>
      </c>
      <c r="AJ421" t="b">
        <f>IF(OR(O421=Localization!$C$123,O421=5),-2,IF(OR(O421=Localization!$C$124,O421=4),-1,IF(OR(O421=Localization!$C$125,O421=3),0,IF(OR(O421=Localization!$C$126,O421=2),2,IF(OR(O421=Localization!$C$127,O421=1),4)))))</f>
        <v>0</v>
      </c>
      <c r="AK421" t="b">
        <f>IF(OR(P421=Localization!$C$117,P421=5),4,IF(OR(P421=Localization!$C$118,P421=4),2,IF(OR(P421=Localization!$C$119,P421=3),0,IF(OR(P421=Localization!$C$120,P421=2),-1,IF(OR(P421=Localization!$C$121,P421=1),-2)))))</f>
        <v>0</v>
      </c>
      <c r="AL421" t="b">
        <f>IF(OR(Q421=Localization!$C$123,Q421=5),-2,IF(OR(Q421=Localization!$C$124,Q421=4),-1,IF(OR(Q421=Localization!$C$125,Q421=3),0,IF(OR(Q421=Localization!$C$126,Q421=2),2,IF(OR(Q421=Localization!$C$127,Q421=1),4)))))</f>
        <v>0</v>
      </c>
      <c r="AM421" t="b">
        <f>IF(OR(R421=Localization!$C$117,R421=5),4,IF(OR(R421=Localization!$C$118,R421=4),2,IF(OR(R421=Localization!$C$119,R421=3),0,IF(OR(R421=Localization!$C$120,R421=2),-1,IF(OR(R421=Localization!$C$121,R421=1),-2)))))</f>
        <v>0</v>
      </c>
      <c r="AN421" t="b">
        <f>IF(OR(S421=Localization!$C$123,S421=5),-2,IF(OR(S421=Localization!$C$124,S421=4),-1,IF(OR(S421=Localization!$C$125,S421=3),0,IF(OR(S421=Localization!$C$126,S421=2),2,IF(OR(S421=Localization!$C$127,S421=1),4)))))</f>
        <v>0</v>
      </c>
      <c r="AO421" t="b">
        <f>IF(OR(T421=Localization!$C$117,T421=5),4,IF(OR(T421=Localization!$C$118,T421=4),2,IF(OR(T421=Localization!$C$119,T421=3),0,IF(OR(T421=Localization!$C$120,T421=2),-1,IF(OR(T421=Localization!$C$121,T421=1),-2)))))</f>
        <v>0</v>
      </c>
      <c r="AP421" t="b">
        <f>IF(OR(U421=Localization!$C$123,U421=5),-2,IF(OR(U421=Localization!$C$124,U421=4),-1,IF(OR(U421=Localization!$C$125,U421=3),0,IF(OR(U421=Localization!$C$126,U421=2),2,IF(OR(U421=Localization!$C$127,U421=1),4)))))</f>
        <v>0</v>
      </c>
      <c r="AR421" t="str">
        <f t="shared" si="132"/>
        <v>ЛОЖЬЛОЖЬ</v>
      </c>
      <c r="AS421" t="str">
        <f t="shared" si="133"/>
        <v>ЛОЖЬЛОЖЬ</v>
      </c>
      <c r="AT421" t="str">
        <f t="shared" si="134"/>
        <v>ЛОЖЬЛОЖЬ</v>
      </c>
      <c r="AU421" t="str">
        <f t="shared" si="135"/>
        <v>ЛОЖЬЛОЖЬ</v>
      </c>
      <c r="AV421" t="str">
        <f t="shared" si="136"/>
        <v>ЛОЖЬЛОЖЬ</v>
      </c>
      <c r="AW421" t="str">
        <f t="shared" si="137"/>
        <v>ЛОЖЬЛОЖЬ</v>
      </c>
      <c r="AX421" t="str">
        <f t="shared" si="138"/>
        <v>ЛОЖЬЛОЖЬ</v>
      </c>
      <c r="AY421" t="str">
        <f t="shared" si="139"/>
        <v>ЛОЖЬЛОЖЬ</v>
      </c>
      <c r="AZ421" t="str">
        <f t="shared" si="140"/>
        <v>ЛОЖЬЛОЖЬ</v>
      </c>
      <c r="BA421" t="str">
        <f t="shared" si="141"/>
        <v>ЛОЖЬЛОЖЬ</v>
      </c>
      <c r="BC421" t="str">
        <f t="shared" si="142"/>
        <v/>
      </c>
      <c r="BD421" t="str">
        <f t="shared" si="143"/>
        <v/>
      </c>
      <c r="BE421" t="str">
        <f t="shared" si="144"/>
        <v/>
      </c>
      <c r="BF421" t="str">
        <f t="shared" si="145"/>
        <v/>
      </c>
      <c r="BG421" t="str">
        <f t="shared" si="146"/>
        <v/>
      </c>
      <c r="BH421" t="str">
        <f t="shared" si="147"/>
        <v/>
      </c>
      <c r="BI421" t="str">
        <f t="shared" si="148"/>
        <v/>
      </c>
      <c r="BJ421" t="str">
        <f t="shared" si="149"/>
        <v/>
      </c>
      <c r="BK421" t="str">
        <f t="shared" si="150"/>
        <v/>
      </c>
      <c r="BL421" t="str">
        <f t="shared" si="151"/>
        <v/>
      </c>
    </row>
    <row r="422" spans="23:64" x14ac:dyDescent="0.25">
      <c r="W422" t="b">
        <f>IF(OR(B422=Localization!$C$117,B422=5),4,IF(OR(B422=Localization!$C$118,B422=4),2,IF(OR(B422=Localization!$C$119,B422=3),0,IF(OR(B422=Localization!$C$120,B422=2),-1,IF(OR(B422=Localization!$C$121,B422=1),-2)))))</f>
        <v>0</v>
      </c>
      <c r="X422" t="b">
        <f>IF(OR(C422=Localization!$C$123,C422=5),-2,IF(OR(C422=Localization!$C$124,C422=4),-1,IF(OR(C422=Localization!$C$125,C422=3),0,IF(OR(C422=Localization!$C$126,C422=2),2,IF(OR(C422=Localization!$C$127,C422=1),4)))))</f>
        <v>0</v>
      </c>
      <c r="Y422" t="b">
        <f>IF(OR(D422=Localization!$C$117,D422=5),4,IF(OR(D422=Localization!$C$118,D422=4),2,IF(OR(D422=Localization!$C$119,D422=3),0,IF(OR(D422=Localization!$C$120,D422=2),-1,IF(OR(D422=Localization!$C$121,D422=1),-2)))))</f>
        <v>0</v>
      </c>
      <c r="Z422" t="b">
        <f>IF(OR(E422=Localization!$C$123,E422=5),-2,IF(OR(E422=Localization!$C$124,E422=4),-1,IF(OR(E422=Localization!$C$125,E422=3),0,IF(OR(E422=Localization!$C$126,E422=2),2,IF(OR(E422=Localization!$C$127,E422=1),4)))))</f>
        <v>0</v>
      </c>
      <c r="AA422" t="b">
        <f>IF(OR(F422=Localization!$C$117,F422=5),4,IF(OR(F422=Localization!$C$118,F422=4),2,IF(OR(F422=Localization!$C$119,F422=3),0,IF(OR(F422=Localization!$C$120,F422=2),-1,IF(OR(F422=Localization!$C$121,F422=1),-2)))))</f>
        <v>0</v>
      </c>
      <c r="AB422" t="b">
        <f>IF(OR(G422=Localization!$C$123,G422=5),-2,IF(OR(G422=Localization!$C$124,G422=4),-1,IF(OR(G422=Localization!$C$125,G422=3),0,IF(OR(G422=Localization!$C$126,G422=2),2,IF(OR(G422=Localization!$C$127,G422=1),4)))))</f>
        <v>0</v>
      </c>
      <c r="AC422" t="b">
        <f>IF(OR(H422=Localization!$C$117,H422=5),4,IF(OR(H422=Localization!$C$118,H422=4),2,IF(OR(H422=Localization!$C$119,H422=3),0,IF(OR(H422=Localization!$C$120,H422=2),-1,IF(OR(H422=Localization!$C$121,H422=1),-2)))))</f>
        <v>0</v>
      </c>
      <c r="AD422" t="b">
        <f>IF(OR(I422=Localization!$C$123,I422=5),-2,IF(OR(I422=Localization!$C$124,I422=4),-1,IF(OR(I422=Localization!$C$125,I422=3),0,IF(OR(I422=Localization!$C$126,I422=2),2,IF(OR(I422=Localization!$C$127,I422=1),4)))))</f>
        <v>0</v>
      </c>
      <c r="AE422" t="b">
        <f>IF(OR(J422=Localization!$C$117,J422=5),4,IF(OR(J422=Localization!$C$118,J422=4),2,IF(OR(J422=Localization!$C$119,J422=3),0,IF(OR(J422=Localization!$C$120,J422=2),-1,IF(OR(J422=Localization!$C$121,J422=1),-2)))))</f>
        <v>0</v>
      </c>
      <c r="AF422" t="b">
        <f>IF(OR(K422=Localization!$C$123,K422=5),-2,IF(OR(K422=Localization!$C$124,K422=4),-1,IF(OR(K422=Localization!$C$125,K422=3),0,IF(OR(K422=Localization!$C$126,K422=2),2,IF(OR(K422=Localization!$C$127,K422=1),4)))))</f>
        <v>0</v>
      </c>
      <c r="AG422" t="b">
        <f>IF(OR(L422=Localization!$C$117,L422=5),4,IF(OR(L422=Localization!$C$118,L422=4),2,IF(OR(L422=Localization!$C$119,L422=3),0,IF(OR(L422=Localization!$C$120,L422=2),-1,IF(OR(L422=Localization!$C$121,L422=1),-2)))))</f>
        <v>0</v>
      </c>
      <c r="AH422" t="b">
        <f>IF(OR(M422=Localization!$C$123,M422=5),-2,IF(OR(M422=Localization!$C$124,M422=4),-1,IF(OR(M422=Localization!$C$125,M422=3),0,IF(OR(M422=Localization!$C$126,M422=2),2,IF(OR(M422=Localization!$C$127,M422=1),4)))))</f>
        <v>0</v>
      </c>
      <c r="AI422" t="b">
        <f>IF(OR(N422=Localization!$C$117,N422=5),4,IF(OR(N422=Localization!$C$118,N422=4),2,IF(OR(N422=Localization!$C$119,N422=3),0,IF(OR(N422=Localization!$C$120,N422=2),-1,IF(OR(N422=Localization!$C$121,N422=1),-2)))))</f>
        <v>0</v>
      </c>
      <c r="AJ422" t="b">
        <f>IF(OR(O422=Localization!$C$123,O422=5),-2,IF(OR(O422=Localization!$C$124,O422=4),-1,IF(OR(O422=Localization!$C$125,O422=3),0,IF(OR(O422=Localization!$C$126,O422=2),2,IF(OR(O422=Localization!$C$127,O422=1),4)))))</f>
        <v>0</v>
      </c>
      <c r="AK422" t="b">
        <f>IF(OR(P422=Localization!$C$117,P422=5),4,IF(OR(P422=Localization!$C$118,P422=4),2,IF(OR(P422=Localization!$C$119,P422=3),0,IF(OR(P422=Localization!$C$120,P422=2),-1,IF(OR(P422=Localization!$C$121,P422=1),-2)))))</f>
        <v>0</v>
      </c>
      <c r="AL422" t="b">
        <f>IF(OR(Q422=Localization!$C$123,Q422=5),-2,IF(OR(Q422=Localization!$C$124,Q422=4),-1,IF(OR(Q422=Localization!$C$125,Q422=3),0,IF(OR(Q422=Localization!$C$126,Q422=2),2,IF(OR(Q422=Localization!$C$127,Q422=1),4)))))</f>
        <v>0</v>
      </c>
      <c r="AM422" t="b">
        <f>IF(OR(R422=Localization!$C$117,R422=5),4,IF(OR(R422=Localization!$C$118,R422=4),2,IF(OR(R422=Localization!$C$119,R422=3),0,IF(OR(R422=Localization!$C$120,R422=2),-1,IF(OR(R422=Localization!$C$121,R422=1),-2)))))</f>
        <v>0</v>
      </c>
      <c r="AN422" t="b">
        <f>IF(OR(S422=Localization!$C$123,S422=5),-2,IF(OR(S422=Localization!$C$124,S422=4),-1,IF(OR(S422=Localization!$C$125,S422=3),0,IF(OR(S422=Localization!$C$126,S422=2),2,IF(OR(S422=Localization!$C$127,S422=1),4)))))</f>
        <v>0</v>
      </c>
      <c r="AO422" t="b">
        <f>IF(OR(T422=Localization!$C$117,T422=5),4,IF(OR(T422=Localization!$C$118,T422=4),2,IF(OR(T422=Localization!$C$119,T422=3),0,IF(OR(T422=Localization!$C$120,T422=2),-1,IF(OR(T422=Localization!$C$121,T422=1),-2)))))</f>
        <v>0</v>
      </c>
      <c r="AP422" t="b">
        <f>IF(OR(U422=Localization!$C$123,U422=5),-2,IF(OR(U422=Localization!$C$124,U422=4),-1,IF(OR(U422=Localization!$C$125,U422=3),0,IF(OR(U422=Localization!$C$126,U422=2),2,IF(OR(U422=Localization!$C$127,U422=1),4)))))</f>
        <v>0</v>
      </c>
      <c r="AR422" t="str">
        <f t="shared" si="132"/>
        <v>ЛОЖЬЛОЖЬ</v>
      </c>
      <c r="AS422" t="str">
        <f t="shared" si="133"/>
        <v>ЛОЖЬЛОЖЬ</v>
      </c>
      <c r="AT422" t="str">
        <f t="shared" si="134"/>
        <v>ЛОЖЬЛОЖЬ</v>
      </c>
      <c r="AU422" t="str">
        <f t="shared" si="135"/>
        <v>ЛОЖЬЛОЖЬ</v>
      </c>
      <c r="AV422" t="str">
        <f t="shared" si="136"/>
        <v>ЛОЖЬЛОЖЬ</v>
      </c>
      <c r="AW422" t="str">
        <f t="shared" si="137"/>
        <v>ЛОЖЬЛОЖЬ</v>
      </c>
      <c r="AX422" t="str">
        <f t="shared" si="138"/>
        <v>ЛОЖЬЛОЖЬ</v>
      </c>
      <c r="AY422" t="str">
        <f t="shared" si="139"/>
        <v>ЛОЖЬЛОЖЬ</v>
      </c>
      <c r="AZ422" t="str">
        <f t="shared" si="140"/>
        <v>ЛОЖЬЛОЖЬ</v>
      </c>
      <c r="BA422" t="str">
        <f t="shared" si="141"/>
        <v>ЛОЖЬЛОЖЬ</v>
      </c>
      <c r="BC422" t="str">
        <f t="shared" si="142"/>
        <v/>
      </c>
      <c r="BD422" t="str">
        <f t="shared" si="143"/>
        <v/>
      </c>
      <c r="BE422" t="str">
        <f t="shared" si="144"/>
        <v/>
      </c>
      <c r="BF422" t="str">
        <f t="shared" si="145"/>
        <v/>
      </c>
      <c r="BG422" t="str">
        <f t="shared" si="146"/>
        <v/>
      </c>
      <c r="BH422" t="str">
        <f t="shared" si="147"/>
        <v/>
      </c>
      <c r="BI422" t="str">
        <f t="shared" si="148"/>
        <v/>
      </c>
      <c r="BJ422" t="str">
        <f t="shared" si="149"/>
        <v/>
      </c>
      <c r="BK422" t="str">
        <f t="shared" si="150"/>
        <v/>
      </c>
      <c r="BL422" t="str">
        <f t="shared" si="151"/>
        <v/>
      </c>
    </row>
    <row r="423" spans="23:64" x14ac:dyDescent="0.25">
      <c r="W423" t="b">
        <f>IF(OR(B423=Localization!$C$117,B423=5),4,IF(OR(B423=Localization!$C$118,B423=4),2,IF(OR(B423=Localization!$C$119,B423=3),0,IF(OR(B423=Localization!$C$120,B423=2),-1,IF(OR(B423=Localization!$C$121,B423=1),-2)))))</f>
        <v>0</v>
      </c>
      <c r="X423" t="b">
        <f>IF(OR(C423=Localization!$C$123,C423=5),-2,IF(OR(C423=Localization!$C$124,C423=4),-1,IF(OR(C423=Localization!$C$125,C423=3),0,IF(OR(C423=Localization!$C$126,C423=2),2,IF(OR(C423=Localization!$C$127,C423=1),4)))))</f>
        <v>0</v>
      </c>
      <c r="Y423" t="b">
        <f>IF(OR(D423=Localization!$C$117,D423=5),4,IF(OR(D423=Localization!$C$118,D423=4),2,IF(OR(D423=Localization!$C$119,D423=3),0,IF(OR(D423=Localization!$C$120,D423=2),-1,IF(OR(D423=Localization!$C$121,D423=1),-2)))))</f>
        <v>0</v>
      </c>
      <c r="Z423" t="b">
        <f>IF(OR(E423=Localization!$C$123,E423=5),-2,IF(OR(E423=Localization!$C$124,E423=4),-1,IF(OR(E423=Localization!$C$125,E423=3),0,IF(OR(E423=Localization!$C$126,E423=2),2,IF(OR(E423=Localization!$C$127,E423=1),4)))))</f>
        <v>0</v>
      </c>
      <c r="AA423" t="b">
        <f>IF(OR(F423=Localization!$C$117,F423=5),4,IF(OR(F423=Localization!$C$118,F423=4),2,IF(OR(F423=Localization!$C$119,F423=3),0,IF(OR(F423=Localization!$C$120,F423=2),-1,IF(OR(F423=Localization!$C$121,F423=1),-2)))))</f>
        <v>0</v>
      </c>
      <c r="AB423" t="b">
        <f>IF(OR(G423=Localization!$C$123,G423=5),-2,IF(OR(G423=Localization!$C$124,G423=4),-1,IF(OR(G423=Localization!$C$125,G423=3),0,IF(OR(G423=Localization!$C$126,G423=2),2,IF(OR(G423=Localization!$C$127,G423=1),4)))))</f>
        <v>0</v>
      </c>
      <c r="AC423" t="b">
        <f>IF(OR(H423=Localization!$C$117,H423=5),4,IF(OR(H423=Localization!$C$118,H423=4),2,IF(OR(H423=Localization!$C$119,H423=3),0,IF(OR(H423=Localization!$C$120,H423=2),-1,IF(OR(H423=Localization!$C$121,H423=1),-2)))))</f>
        <v>0</v>
      </c>
      <c r="AD423" t="b">
        <f>IF(OR(I423=Localization!$C$123,I423=5),-2,IF(OR(I423=Localization!$C$124,I423=4),-1,IF(OR(I423=Localization!$C$125,I423=3),0,IF(OR(I423=Localization!$C$126,I423=2),2,IF(OR(I423=Localization!$C$127,I423=1),4)))))</f>
        <v>0</v>
      </c>
      <c r="AE423" t="b">
        <f>IF(OR(J423=Localization!$C$117,J423=5),4,IF(OR(J423=Localization!$C$118,J423=4),2,IF(OR(J423=Localization!$C$119,J423=3),0,IF(OR(J423=Localization!$C$120,J423=2),-1,IF(OR(J423=Localization!$C$121,J423=1),-2)))))</f>
        <v>0</v>
      </c>
      <c r="AF423" t="b">
        <f>IF(OR(K423=Localization!$C$123,K423=5),-2,IF(OR(K423=Localization!$C$124,K423=4),-1,IF(OR(K423=Localization!$C$125,K423=3),0,IF(OR(K423=Localization!$C$126,K423=2),2,IF(OR(K423=Localization!$C$127,K423=1),4)))))</f>
        <v>0</v>
      </c>
      <c r="AG423" t="b">
        <f>IF(OR(L423=Localization!$C$117,L423=5),4,IF(OR(L423=Localization!$C$118,L423=4),2,IF(OR(L423=Localization!$C$119,L423=3),0,IF(OR(L423=Localization!$C$120,L423=2),-1,IF(OR(L423=Localization!$C$121,L423=1),-2)))))</f>
        <v>0</v>
      </c>
      <c r="AH423" t="b">
        <f>IF(OR(M423=Localization!$C$123,M423=5),-2,IF(OR(M423=Localization!$C$124,M423=4),-1,IF(OR(M423=Localization!$C$125,M423=3),0,IF(OR(M423=Localization!$C$126,M423=2),2,IF(OR(M423=Localization!$C$127,M423=1),4)))))</f>
        <v>0</v>
      </c>
      <c r="AI423" t="b">
        <f>IF(OR(N423=Localization!$C$117,N423=5),4,IF(OR(N423=Localization!$C$118,N423=4),2,IF(OR(N423=Localization!$C$119,N423=3),0,IF(OR(N423=Localization!$C$120,N423=2),-1,IF(OR(N423=Localization!$C$121,N423=1),-2)))))</f>
        <v>0</v>
      </c>
      <c r="AJ423" t="b">
        <f>IF(OR(O423=Localization!$C$123,O423=5),-2,IF(OR(O423=Localization!$C$124,O423=4),-1,IF(OR(O423=Localization!$C$125,O423=3),0,IF(OR(O423=Localization!$C$126,O423=2),2,IF(OR(O423=Localization!$C$127,O423=1),4)))))</f>
        <v>0</v>
      </c>
      <c r="AK423" t="b">
        <f>IF(OR(P423=Localization!$C$117,P423=5),4,IF(OR(P423=Localization!$C$118,P423=4),2,IF(OR(P423=Localization!$C$119,P423=3),0,IF(OR(P423=Localization!$C$120,P423=2),-1,IF(OR(P423=Localization!$C$121,P423=1),-2)))))</f>
        <v>0</v>
      </c>
      <c r="AL423" t="b">
        <f>IF(OR(Q423=Localization!$C$123,Q423=5),-2,IF(OR(Q423=Localization!$C$124,Q423=4),-1,IF(OR(Q423=Localization!$C$125,Q423=3),0,IF(OR(Q423=Localization!$C$126,Q423=2),2,IF(OR(Q423=Localization!$C$127,Q423=1),4)))))</f>
        <v>0</v>
      </c>
      <c r="AM423" t="b">
        <f>IF(OR(R423=Localization!$C$117,R423=5),4,IF(OR(R423=Localization!$C$118,R423=4),2,IF(OR(R423=Localization!$C$119,R423=3),0,IF(OR(R423=Localization!$C$120,R423=2),-1,IF(OR(R423=Localization!$C$121,R423=1),-2)))))</f>
        <v>0</v>
      </c>
      <c r="AN423" t="b">
        <f>IF(OR(S423=Localization!$C$123,S423=5),-2,IF(OR(S423=Localization!$C$124,S423=4),-1,IF(OR(S423=Localization!$C$125,S423=3),0,IF(OR(S423=Localization!$C$126,S423=2),2,IF(OR(S423=Localization!$C$127,S423=1),4)))))</f>
        <v>0</v>
      </c>
      <c r="AO423" t="b">
        <f>IF(OR(T423=Localization!$C$117,T423=5),4,IF(OR(T423=Localization!$C$118,T423=4),2,IF(OR(T423=Localization!$C$119,T423=3),0,IF(OR(T423=Localization!$C$120,T423=2),-1,IF(OR(T423=Localization!$C$121,T423=1),-2)))))</f>
        <v>0</v>
      </c>
      <c r="AP423" t="b">
        <f>IF(OR(U423=Localization!$C$123,U423=5),-2,IF(OR(U423=Localization!$C$124,U423=4),-1,IF(OR(U423=Localization!$C$125,U423=3),0,IF(OR(U423=Localization!$C$126,U423=2),2,IF(OR(U423=Localization!$C$127,U423=1),4)))))</f>
        <v>0</v>
      </c>
      <c r="AR423" t="str">
        <f t="shared" si="132"/>
        <v>ЛОЖЬЛОЖЬ</v>
      </c>
      <c r="AS423" t="str">
        <f t="shared" si="133"/>
        <v>ЛОЖЬЛОЖЬ</v>
      </c>
      <c r="AT423" t="str">
        <f t="shared" si="134"/>
        <v>ЛОЖЬЛОЖЬ</v>
      </c>
      <c r="AU423" t="str">
        <f t="shared" si="135"/>
        <v>ЛОЖЬЛОЖЬ</v>
      </c>
      <c r="AV423" t="str">
        <f t="shared" si="136"/>
        <v>ЛОЖЬЛОЖЬ</v>
      </c>
      <c r="AW423" t="str">
        <f t="shared" si="137"/>
        <v>ЛОЖЬЛОЖЬ</v>
      </c>
      <c r="AX423" t="str">
        <f t="shared" si="138"/>
        <v>ЛОЖЬЛОЖЬ</v>
      </c>
      <c r="AY423" t="str">
        <f t="shared" si="139"/>
        <v>ЛОЖЬЛОЖЬ</v>
      </c>
      <c r="AZ423" t="str">
        <f t="shared" si="140"/>
        <v>ЛОЖЬЛОЖЬ</v>
      </c>
      <c r="BA423" t="str">
        <f t="shared" si="141"/>
        <v>ЛОЖЬЛОЖЬ</v>
      </c>
      <c r="BC423" t="str">
        <f t="shared" si="142"/>
        <v/>
      </c>
      <c r="BD423" t="str">
        <f t="shared" si="143"/>
        <v/>
      </c>
      <c r="BE423" t="str">
        <f t="shared" si="144"/>
        <v/>
      </c>
      <c r="BF423" t="str">
        <f t="shared" si="145"/>
        <v/>
      </c>
      <c r="BG423" t="str">
        <f t="shared" si="146"/>
        <v/>
      </c>
      <c r="BH423" t="str">
        <f t="shared" si="147"/>
        <v/>
      </c>
      <c r="BI423" t="str">
        <f t="shared" si="148"/>
        <v/>
      </c>
      <c r="BJ423" t="str">
        <f t="shared" si="149"/>
        <v/>
      </c>
      <c r="BK423" t="str">
        <f t="shared" si="150"/>
        <v/>
      </c>
      <c r="BL423" t="str">
        <f t="shared" si="151"/>
        <v/>
      </c>
    </row>
    <row r="424" spans="23:64" x14ac:dyDescent="0.25">
      <c r="W424" t="b">
        <f>IF(OR(B424=Localization!$C$117,B424=5),4,IF(OR(B424=Localization!$C$118,B424=4),2,IF(OR(B424=Localization!$C$119,B424=3),0,IF(OR(B424=Localization!$C$120,B424=2),-1,IF(OR(B424=Localization!$C$121,B424=1),-2)))))</f>
        <v>0</v>
      </c>
      <c r="X424" t="b">
        <f>IF(OR(C424=Localization!$C$123,C424=5),-2,IF(OR(C424=Localization!$C$124,C424=4),-1,IF(OR(C424=Localization!$C$125,C424=3),0,IF(OR(C424=Localization!$C$126,C424=2),2,IF(OR(C424=Localization!$C$127,C424=1),4)))))</f>
        <v>0</v>
      </c>
      <c r="Y424" t="b">
        <f>IF(OR(D424=Localization!$C$117,D424=5),4,IF(OR(D424=Localization!$C$118,D424=4),2,IF(OR(D424=Localization!$C$119,D424=3),0,IF(OR(D424=Localization!$C$120,D424=2),-1,IF(OR(D424=Localization!$C$121,D424=1),-2)))))</f>
        <v>0</v>
      </c>
      <c r="Z424" t="b">
        <f>IF(OR(E424=Localization!$C$123,E424=5),-2,IF(OR(E424=Localization!$C$124,E424=4),-1,IF(OR(E424=Localization!$C$125,E424=3),0,IF(OR(E424=Localization!$C$126,E424=2),2,IF(OR(E424=Localization!$C$127,E424=1),4)))))</f>
        <v>0</v>
      </c>
      <c r="AA424" t="b">
        <f>IF(OR(F424=Localization!$C$117,F424=5),4,IF(OR(F424=Localization!$C$118,F424=4),2,IF(OR(F424=Localization!$C$119,F424=3),0,IF(OR(F424=Localization!$C$120,F424=2),-1,IF(OR(F424=Localization!$C$121,F424=1),-2)))))</f>
        <v>0</v>
      </c>
      <c r="AB424" t="b">
        <f>IF(OR(G424=Localization!$C$123,G424=5),-2,IF(OR(G424=Localization!$C$124,G424=4),-1,IF(OR(G424=Localization!$C$125,G424=3),0,IF(OR(G424=Localization!$C$126,G424=2),2,IF(OR(G424=Localization!$C$127,G424=1),4)))))</f>
        <v>0</v>
      </c>
      <c r="AC424" t="b">
        <f>IF(OR(H424=Localization!$C$117,H424=5),4,IF(OR(H424=Localization!$C$118,H424=4),2,IF(OR(H424=Localization!$C$119,H424=3),0,IF(OR(H424=Localization!$C$120,H424=2),-1,IF(OR(H424=Localization!$C$121,H424=1),-2)))))</f>
        <v>0</v>
      </c>
      <c r="AD424" t="b">
        <f>IF(OR(I424=Localization!$C$123,I424=5),-2,IF(OR(I424=Localization!$C$124,I424=4),-1,IF(OR(I424=Localization!$C$125,I424=3),0,IF(OR(I424=Localization!$C$126,I424=2),2,IF(OR(I424=Localization!$C$127,I424=1),4)))))</f>
        <v>0</v>
      </c>
      <c r="AE424" t="b">
        <f>IF(OR(J424=Localization!$C$117,J424=5),4,IF(OR(J424=Localization!$C$118,J424=4),2,IF(OR(J424=Localization!$C$119,J424=3),0,IF(OR(J424=Localization!$C$120,J424=2),-1,IF(OR(J424=Localization!$C$121,J424=1),-2)))))</f>
        <v>0</v>
      </c>
      <c r="AF424" t="b">
        <f>IF(OR(K424=Localization!$C$123,K424=5),-2,IF(OR(K424=Localization!$C$124,K424=4),-1,IF(OR(K424=Localization!$C$125,K424=3),0,IF(OR(K424=Localization!$C$126,K424=2),2,IF(OR(K424=Localization!$C$127,K424=1),4)))))</f>
        <v>0</v>
      </c>
      <c r="AG424" t="b">
        <f>IF(OR(L424=Localization!$C$117,L424=5),4,IF(OR(L424=Localization!$C$118,L424=4),2,IF(OR(L424=Localization!$C$119,L424=3),0,IF(OR(L424=Localization!$C$120,L424=2),-1,IF(OR(L424=Localization!$C$121,L424=1),-2)))))</f>
        <v>0</v>
      </c>
      <c r="AH424" t="b">
        <f>IF(OR(M424=Localization!$C$123,M424=5),-2,IF(OR(M424=Localization!$C$124,M424=4),-1,IF(OR(M424=Localization!$C$125,M424=3),0,IF(OR(M424=Localization!$C$126,M424=2),2,IF(OR(M424=Localization!$C$127,M424=1),4)))))</f>
        <v>0</v>
      </c>
      <c r="AI424" t="b">
        <f>IF(OR(N424=Localization!$C$117,N424=5),4,IF(OR(N424=Localization!$C$118,N424=4),2,IF(OR(N424=Localization!$C$119,N424=3),0,IF(OR(N424=Localization!$C$120,N424=2),-1,IF(OR(N424=Localization!$C$121,N424=1),-2)))))</f>
        <v>0</v>
      </c>
      <c r="AJ424" t="b">
        <f>IF(OR(O424=Localization!$C$123,O424=5),-2,IF(OR(O424=Localization!$C$124,O424=4),-1,IF(OR(O424=Localization!$C$125,O424=3),0,IF(OR(O424=Localization!$C$126,O424=2),2,IF(OR(O424=Localization!$C$127,O424=1),4)))))</f>
        <v>0</v>
      </c>
      <c r="AK424" t="b">
        <f>IF(OR(P424=Localization!$C$117,P424=5),4,IF(OR(P424=Localization!$C$118,P424=4),2,IF(OR(P424=Localization!$C$119,P424=3),0,IF(OR(P424=Localization!$C$120,P424=2),-1,IF(OR(P424=Localization!$C$121,P424=1),-2)))))</f>
        <v>0</v>
      </c>
      <c r="AL424" t="b">
        <f>IF(OR(Q424=Localization!$C$123,Q424=5),-2,IF(OR(Q424=Localization!$C$124,Q424=4),-1,IF(OR(Q424=Localization!$C$125,Q424=3),0,IF(OR(Q424=Localization!$C$126,Q424=2),2,IF(OR(Q424=Localization!$C$127,Q424=1),4)))))</f>
        <v>0</v>
      </c>
      <c r="AM424" t="b">
        <f>IF(OR(R424=Localization!$C$117,R424=5),4,IF(OR(R424=Localization!$C$118,R424=4),2,IF(OR(R424=Localization!$C$119,R424=3),0,IF(OR(R424=Localization!$C$120,R424=2),-1,IF(OR(R424=Localization!$C$121,R424=1),-2)))))</f>
        <v>0</v>
      </c>
      <c r="AN424" t="b">
        <f>IF(OR(S424=Localization!$C$123,S424=5),-2,IF(OR(S424=Localization!$C$124,S424=4),-1,IF(OR(S424=Localization!$C$125,S424=3),0,IF(OR(S424=Localization!$C$126,S424=2),2,IF(OR(S424=Localization!$C$127,S424=1),4)))))</f>
        <v>0</v>
      </c>
      <c r="AO424" t="b">
        <f>IF(OR(T424=Localization!$C$117,T424=5),4,IF(OR(T424=Localization!$C$118,T424=4),2,IF(OR(T424=Localization!$C$119,T424=3),0,IF(OR(T424=Localization!$C$120,T424=2),-1,IF(OR(T424=Localization!$C$121,T424=1),-2)))))</f>
        <v>0</v>
      </c>
      <c r="AP424" t="b">
        <f>IF(OR(U424=Localization!$C$123,U424=5),-2,IF(OR(U424=Localization!$C$124,U424=4),-1,IF(OR(U424=Localization!$C$125,U424=3),0,IF(OR(U424=Localization!$C$126,U424=2),2,IF(OR(U424=Localization!$C$127,U424=1),4)))))</f>
        <v>0</v>
      </c>
      <c r="AR424" t="str">
        <f t="shared" si="132"/>
        <v>ЛОЖЬЛОЖЬ</v>
      </c>
      <c r="AS424" t="str">
        <f t="shared" si="133"/>
        <v>ЛОЖЬЛОЖЬ</v>
      </c>
      <c r="AT424" t="str">
        <f t="shared" si="134"/>
        <v>ЛОЖЬЛОЖЬ</v>
      </c>
      <c r="AU424" t="str">
        <f t="shared" si="135"/>
        <v>ЛОЖЬЛОЖЬ</v>
      </c>
      <c r="AV424" t="str">
        <f t="shared" si="136"/>
        <v>ЛОЖЬЛОЖЬ</v>
      </c>
      <c r="AW424" t="str">
        <f t="shared" si="137"/>
        <v>ЛОЖЬЛОЖЬ</v>
      </c>
      <c r="AX424" t="str">
        <f t="shared" si="138"/>
        <v>ЛОЖЬЛОЖЬ</v>
      </c>
      <c r="AY424" t="str">
        <f t="shared" si="139"/>
        <v>ЛОЖЬЛОЖЬ</v>
      </c>
      <c r="AZ424" t="str">
        <f t="shared" si="140"/>
        <v>ЛОЖЬЛОЖЬ</v>
      </c>
      <c r="BA424" t="str">
        <f t="shared" si="141"/>
        <v>ЛОЖЬЛОЖЬ</v>
      </c>
      <c r="BC424" t="str">
        <f t="shared" si="142"/>
        <v/>
      </c>
      <c r="BD424" t="str">
        <f t="shared" si="143"/>
        <v/>
      </c>
      <c r="BE424" t="str">
        <f t="shared" si="144"/>
        <v/>
      </c>
      <c r="BF424" t="str">
        <f t="shared" si="145"/>
        <v/>
      </c>
      <c r="BG424" t="str">
        <f t="shared" si="146"/>
        <v/>
      </c>
      <c r="BH424" t="str">
        <f t="shared" si="147"/>
        <v/>
      </c>
      <c r="BI424" t="str">
        <f t="shared" si="148"/>
        <v/>
      </c>
      <c r="BJ424" t="str">
        <f t="shared" si="149"/>
        <v/>
      </c>
      <c r="BK424" t="str">
        <f t="shared" si="150"/>
        <v/>
      </c>
      <c r="BL424" t="str">
        <f t="shared" si="151"/>
        <v/>
      </c>
    </row>
    <row r="425" spans="23:64" x14ac:dyDescent="0.25">
      <c r="W425" t="b">
        <f>IF(OR(B425=Localization!$C$117,B425=5),4,IF(OR(B425=Localization!$C$118,B425=4),2,IF(OR(B425=Localization!$C$119,B425=3),0,IF(OR(B425=Localization!$C$120,B425=2),-1,IF(OR(B425=Localization!$C$121,B425=1),-2)))))</f>
        <v>0</v>
      </c>
      <c r="X425" t="b">
        <f>IF(OR(C425=Localization!$C$123,C425=5),-2,IF(OR(C425=Localization!$C$124,C425=4),-1,IF(OR(C425=Localization!$C$125,C425=3),0,IF(OR(C425=Localization!$C$126,C425=2),2,IF(OR(C425=Localization!$C$127,C425=1),4)))))</f>
        <v>0</v>
      </c>
      <c r="Y425" t="b">
        <f>IF(OR(D425=Localization!$C$117,D425=5),4,IF(OR(D425=Localization!$C$118,D425=4),2,IF(OR(D425=Localization!$C$119,D425=3),0,IF(OR(D425=Localization!$C$120,D425=2),-1,IF(OR(D425=Localization!$C$121,D425=1),-2)))))</f>
        <v>0</v>
      </c>
      <c r="Z425" t="b">
        <f>IF(OR(E425=Localization!$C$123,E425=5),-2,IF(OR(E425=Localization!$C$124,E425=4),-1,IF(OR(E425=Localization!$C$125,E425=3),0,IF(OR(E425=Localization!$C$126,E425=2),2,IF(OR(E425=Localization!$C$127,E425=1),4)))))</f>
        <v>0</v>
      </c>
      <c r="AA425" t="b">
        <f>IF(OR(F425=Localization!$C$117,F425=5),4,IF(OR(F425=Localization!$C$118,F425=4),2,IF(OR(F425=Localization!$C$119,F425=3),0,IF(OR(F425=Localization!$C$120,F425=2),-1,IF(OR(F425=Localization!$C$121,F425=1),-2)))))</f>
        <v>0</v>
      </c>
      <c r="AB425" t="b">
        <f>IF(OR(G425=Localization!$C$123,G425=5),-2,IF(OR(G425=Localization!$C$124,G425=4),-1,IF(OR(G425=Localization!$C$125,G425=3),0,IF(OR(G425=Localization!$C$126,G425=2),2,IF(OR(G425=Localization!$C$127,G425=1),4)))))</f>
        <v>0</v>
      </c>
      <c r="AC425" t="b">
        <f>IF(OR(H425=Localization!$C$117,H425=5),4,IF(OR(H425=Localization!$C$118,H425=4),2,IF(OR(H425=Localization!$C$119,H425=3),0,IF(OR(H425=Localization!$C$120,H425=2),-1,IF(OR(H425=Localization!$C$121,H425=1),-2)))))</f>
        <v>0</v>
      </c>
      <c r="AD425" t="b">
        <f>IF(OR(I425=Localization!$C$123,I425=5),-2,IF(OR(I425=Localization!$C$124,I425=4),-1,IF(OR(I425=Localization!$C$125,I425=3),0,IF(OR(I425=Localization!$C$126,I425=2),2,IF(OR(I425=Localization!$C$127,I425=1),4)))))</f>
        <v>0</v>
      </c>
      <c r="AE425" t="b">
        <f>IF(OR(J425=Localization!$C$117,J425=5),4,IF(OR(J425=Localization!$C$118,J425=4),2,IF(OR(J425=Localization!$C$119,J425=3),0,IF(OR(J425=Localization!$C$120,J425=2),-1,IF(OR(J425=Localization!$C$121,J425=1),-2)))))</f>
        <v>0</v>
      </c>
      <c r="AF425" t="b">
        <f>IF(OR(K425=Localization!$C$123,K425=5),-2,IF(OR(K425=Localization!$C$124,K425=4),-1,IF(OR(K425=Localization!$C$125,K425=3),0,IF(OR(K425=Localization!$C$126,K425=2),2,IF(OR(K425=Localization!$C$127,K425=1),4)))))</f>
        <v>0</v>
      </c>
      <c r="AG425" t="b">
        <f>IF(OR(L425=Localization!$C$117,L425=5),4,IF(OR(L425=Localization!$C$118,L425=4),2,IF(OR(L425=Localization!$C$119,L425=3),0,IF(OR(L425=Localization!$C$120,L425=2),-1,IF(OR(L425=Localization!$C$121,L425=1),-2)))))</f>
        <v>0</v>
      </c>
      <c r="AH425" t="b">
        <f>IF(OR(M425=Localization!$C$123,M425=5),-2,IF(OR(M425=Localization!$C$124,M425=4),-1,IF(OR(M425=Localization!$C$125,M425=3),0,IF(OR(M425=Localization!$C$126,M425=2),2,IF(OR(M425=Localization!$C$127,M425=1),4)))))</f>
        <v>0</v>
      </c>
      <c r="AI425" t="b">
        <f>IF(OR(N425=Localization!$C$117,N425=5),4,IF(OR(N425=Localization!$C$118,N425=4),2,IF(OR(N425=Localization!$C$119,N425=3),0,IF(OR(N425=Localization!$C$120,N425=2),-1,IF(OR(N425=Localization!$C$121,N425=1),-2)))))</f>
        <v>0</v>
      </c>
      <c r="AJ425" t="b">
        <f>IF(OR(O425=Localization!$C$123,O425=5),-2,IF(OR(O425=Localization!$C$124,O425=4),-1,IF(OR(O425=Localization!$C$125,O425=3),0,IF(OR(O425=Localization!$C$126,O425=2),2,IF(OR(O425=Localization!$C$127,O425=1),4)))))</f>
        <v>0</v>
      </c>
      <c r="AK425" t="b">
        <f>IF(OR(P425=Localization!$C$117,P425=5),4,IF(OR(P425=Localization!$C$118,P425=4),2,IF(OR(P425=Localization!$C$119,P425=3),0,IF(OR(P425=Localization!$C$120,P425=2),-1,IF(OR(P425=Localization!$C$121,P425=1),-2)))))</f>
        <v>0</v>
      </c>
      <c r="AL425" t="b">
        <f>IF(OR(Q425=Localization!$C$123,Q425=5),-2,IF(OR(Q425=Localization!$C$124,Q425=4),-1,IF(OR(Q425=Localization!$C$125,Q425=3),0,IF(OR(Q425=Localization!$C$126,Q425=2),2,IF(OR(Q425=Localization!$C$127,Q425=1),4)))))</f>
        <v>0</v>
      </c>
      <c r="AM425" t="b">
        <f>IF(OR(R425=Localization!$C$117,R425=5),4,IF(OR(R425=Localization!$C$118,R425=4),2,IF(OR(R425=Localization!$C$119,R425=3),0,IF(OR(R425=Localization!$C$120,R425=2),-1,IF(OR(R425=Localization!$C$121,R425=1),-2)))))</f>
        <v>0</v>
      </c>
      <c r="AN425" t="b">
        <f>IF(OR(S425=Localization!$C$123,S425=5),-2,IF(OR(S425=Localization!$C$124,S425=4),-1,IF(OR(S425=Localization!$C$125,S425=3),0,IF(OR(S425=Localization!$C$126,S425=2),2,IF(OR(S425=Localization!$C$127,S425=1),4)))))</f>
        <v>0</v>
      </c>
      <c r="AO425" t="b">
        <f>IF(OR(T425=Localization!$C$117,T425=5),4,IF(OR(T425=Localization!$C$118,T425=4),2,IF(OR(T425=Localization!$C$119,T425=3),0,IF(OR(T425=Localization!$C$120,T425=2),-1,IF(OR(T425=Localization!$C$121,T425=1),-2)))))</f>
        <v>0</v>
      </c>
      <c r="AP425" t="b">
        <f>IF(OR(U425=Localization!$C$123,U425=5),-2,IF(OR(U425=Localization!$C$124,U425=4),-1,IF(OR(U425=Localization!$C$125,U425=3),0,IF(OR(U425=Localization!$C$126,U425=2),2,IF(OR(U425=Localization!$C$127,U425=1),4)))))</f>
        <v>0</v>
      </c>
      <c r="AR425" t="str">
        <f t="shared" si="132"/>
        <v>ЛОЖЬЛОЖЬ</v>
      </c>
      <c r="AS425" t="str">
        <f t="shared" si="133"/>
        <v>ЛОЖЬЛОЖЬ</v>
      </c>
      <c r="AT425" t="str">
        <f t="shared" si="134"/>
        <v>ЛОЖЬЛОЖЬ</v>
      </c>
      <c r="AU425" t="str">
        <f t="shared" si="135"/>
        <v>ЛОЖЬЛОЖЬ</v>
      </c>
      <c r="AV425" t="str">
        <f t="shared" si="136"/>
        <v>ЛОЖЬЛОЖЬ</v>
      </c>
      <c r="AW425" t="str">
        <f t="shared" si="137"/>
        <v>ЛОЖЬЛОЖЬ</v>
      </c>
      <c r="AX425" t="str">
        <f t="shared" si="138"/>
        <v>ЛОЖЬЛОЖЬ</v>
      </c>
      <c r="AY425" t="str">
        <f t="shared" si="139"/>
        <v>ЛОЖЬЛОЖЬ</v>
      </c>
      <c r="AZ425" t="str">
        <f t="shared" si="140"/>
        <v>ЛОЖЬЛОЖЬ</v>
      </c>
      <c r="BA425" t="str">
        <f t="shared" si="141"/>
        <v>ЛОЖЬЛОЖЬ</v>
      </c>
      <c r="BC425" t="str">
        <f t="shared" si="142"/>
        <v/>
      </c>
      <c r="BD425" t="str">
        <f t="shared" si="143"/>
        <v/>
      </c>
      <c r="BE425" t="str">
        <f t="shared" si="144"/>
        <v/>
      </c>
      <c r="BF425" t="str">
        <f t="shared" si="145"/>
        <v/>
      </c>
      <c r="BG425" t="str">
        <f t="shared" si="146"/>
        <v/>
      </c>
      <c r="BH425" t="str">
        <f t="shared" si="147"/>
        <v/>
      </c>
      <c r="BI425" t="str">
        <f t="shared" si="148"/>
        <v/>
      </c>
      <c r="BJ425" t="str">
        <f t="shared" si="149"/>
        <v/>
      </c>
      <c r="BK425" t="str">
        <f t="shared" si="150"/>
        <v/>
      </c>
      <c r="BL425" t="str">
        <f t="shared" si="151"/>
        <v/>
      </c>
    </row>
    <row r="426" spans="23:64" x14ac:dyDescent="0.25">
      <c r="W426" t="b">
        <f>IF(OR(B426=Localization!$C$117,B426=5),4,IF(OR(B426=Localization!$C$118,B426=4),2,IF(OR(B426=Localization!$C$119,B426=3),0,IF(OR(B426=Localization!$C$120,B426=2),-1,IF(OR(B426=Localization!$C$121,B426=1),-2)))))</f>
        <v>0</v>
      </c>
      <c r="X426" t="b">
        <f>IF(OR(C426=Localization!$C$123,C426=5),-2,IF(OR(C426=Localization!$C$124,C426=4),-1,IF(OR(C426=Localization!$C$125,C426=3),0,IF(OR(C426=Localization!$C$126,C426=2),2,IF(OR(C426=Localization!$C$127,C426=1),4)))))</f>
        <v>0</v>
      </c>
      <c r="Y426" t="b">
        <f>IF(OR(D426=Localization!$C$117,D426=5),4,IF(OR(D426=Localization!$C$118,D426=4),2,IF(OR(D426=Localization!$C$119,D426=3),0,IF(OR(D426=Localization!$C$120,D426=2),-1,IF(OR(D426=Localization!$C$121,D426=1),-2)))))</f>
        <v>0</v>
      </c>
      <c r="Z426" t="b">
        <f>IF(OR(E426=Localization!$C$123,E426=5),-2,IF(OR(E426=Localization!$C$124,E426=4),-1,IF(OR(E426=Localization!$C$125,E426=3),0,IF(OR(E426=Localization!$C$126,E426=2),2,IF(OR(E426=Localization!$C$127,E426=1),4)))))</f>
        <v>0</v>
      </c>
      <c r="AA426" t="b">
        <f>IF(OR(F426=Localization!$C$117,F426=5),4,IF(OR(F426=Localization!$C$118,F426=4),2,IF(OR(F426=Localization!$C$119,F426=3),0,IF(OR(F426=Localization!$C$120,F426=2),-1,IF(OR(F426=Localization!$C$121,F426=1),-2)))))</f>
        <v>0</v>
      </c>
      <c r="AB426" t="b">
        <f>IF(OR(G426=Localization!$C$123,G426=5),-2,IF(OR(G426=Localization!$C$124,G426=4),-1,IF(OR(G426=Localization!$C$125,G426=3),0,IF(OR(G426=Localization!$C$126,G426=2),2,IF(OR(G426=Localization!$C$127,G426=1),4)))))</f>
        <v>0</v>
      </c>
      <c r="AC426" t="b">
        <f>IF(OR(H426=Localization!$C$117,H426=5),4,IF(OR(H426=Localization!$C$118,H426=4),2,IF(OR(H426=Localization!$C$119,H426=3),0,IF(OR(H426=Localization!$C$120,H426=2),-1,IF(OR(H426=Localization!$C$121,H426=1),-2)))))</f>
        <v>0</v>
      </c>
      <c r="AD426" t="b">
        <f>IF(OR(I426=Localization!$C$123,I426=5),-2,IF(OR(I426=Localization!$C$124,I426=4),-1,IF(OR(I426=Localization!$C$125,I426=3),0,IF(OR(I426=Localization!$C$126,I426=2),2,IF(OR(I426=Localization!$C$127,I426=1),4)))))</f>
        <v>0</v>
      </c>
      <c r="AE426" t="b">
        <f>IF(OR(J426=Localization!$C$117,J426=5),4,IF(OR(J426=Localization!$C$118,J426=4),2,IF(OR(J426=Localization!$C$119,J426=3),0,IF(OR(J426=Localization!$C$120,J426=2),-1,IF(OR(J426=Localization!$C$121,J426=1),-2)))))</f>
        <v>0</v>
      </c>
      <c r="AF426" t="b">
        <f>IF(OR(K426=Localization!$C$123,K426=5),-2,IF(OR(K426=Localization!$C$124,K426=4),-1,IF(OR(K426=Localization!$C$125,K426=3),0,IF(OR(K426=Localization!$C$126,K426=2),2,IF(OR(K426=Localization!$C$127,K426=1),4)))))</f>
        <v>0</v>
      </c>
      <c r="AG426" t="b">
        <f>IF(OR(L426=Localization!$C$117,L426=5),4,IF(OR(L426=Localization!$C$118,L426=4),2,IF(OR(L426=Localization!$C$119,L426=3),0,IF(OR(L426=Localization!$C$120,L426=2),-1,IF(OR(L426=Localization!$C$121,L426=1),-2)))))</f>
        <v>0</v>
      </c>
      <c r="AH426" t="b">
        <f>IF(OR(M426=Localization!$C$123,M426=5),-2,IF(OR(M426=Localization!$C$124,M426=4),-1,IF(OR(M426=Localization!$C$125,M426=3),0,IF(OR(M426=Localization!$C$126,M426=2),2,IF(OR(M426=Localization!$C$127,M426=1),4)))))</f>
        <v>0</v>
      </c>
      <c r="AI426" t="b">
        <f>IF(OR(N426=Localization!$C$117,N426=5),4,IF(OR(N426=Localization!$C$118,N426=4),2,IF(OR(N426=Localization!$C$119,N426=3),0,IF(OR(N426=Localization!$C$120,N426=2),-1,IF(OR(N426=Localization!$C$121,N426=1),-2)))))</f>
        <v>0</v>
      </c>
      <c r="AJ426" t="b">
        <f>IF(OR(O426=Localization!$C$123,O426=5),-2,IF(OR(O426=Localization!$C$124,O426=4),-1,IF(OR(O426=Localization!$C$125,O426=3),0,IF(OR(O426=Localization!$C$126,O426=2),2,IF(OR(O426=Localization!$C$127,O426=1),4)))))</f>
        <v>0</v>
      </c>
      <c r="AK426" t="b">
        <f>IF(OR(P426=Localization!$C$117,P426=5),4,IF(OR(P426=Localization!$C$118,P426=4),2,IF(OR(P426=Localization!$C$119,P426=3),0,IF(OR(P426=Localization!$C$120,P426=2),-1,IF(OR(P426=Localization!$C$121,P426=1),-2)))))</f>
        <v>0</v>
      </c>
      <c r="AL426" t="b">
        <f>IF(OR(Q426=Localization!$C$123,Q426=5),-2,IF(OR(Q426=Localization!$C$124,Q426=4),-1,IF(OR(Q426=Localization!$C$125,Q426=3),0,IF(OR(Q426=Localization!$C$126,Q426=2),2,IF(OR(Q426=Localization!$C$127,Q426=1),4)))))</f>
        <v>0</v>
      </c>
      <c r="AM426" t="b">
        <f>IF(OR(R426=Localization!$C$117,R426=5),4,IF(OR(R426=Localization!$C$118,R426=4),2,IF(OR(R426=Localization!$C$119,R426=3),0,IF(OR(R426=Localization!$C$120,R426=2),-1,IF(OR(R426=Localization!$C$121,R426=1),-2)))))</f>
        <v>0</v>
      </c>
      <c r="AN426" t="b">
        <f>IF(OR(S426=Localization!$C$123,S426=5),-2,IF(OR(S426=Localization!$C$124,S426=4),-1,IF(OR(S426=Localization!$C$125,S426=3),0,IF(OR(S426=Localization!$C$126,S426=2),2,IF(OR(S426=Localization!$C$127,S426=1),4)))))</f>
        <v>0</v>
      </c>
      <c r="AO426" t="b">
        <f>IF(OR(T426=Localization!$C$117,T426=5),4,IF(OR(T426=Localization!$C$118,T426=4),2,IF(OR(T426=Localization!$C$119,T426=3),0,IF(OR(T426=Localization!$C$120,T426=2),-1,IF(OR(T426=Localization!$C$121,T426=1),-2)))))</f>
        <v>0</v>
      </c>
      <c r="AP426" t="b">
        <f>IF(OR(U426=Localization!$C$123,U426=5),-2,IF(OR(U426=Localization!$C$124,U426=4),-1,IF(OR(U426=Localization!$C$125,U426=3),0,IF(OR(U426=Localization!$C$126,U426=2),2,IF(OR(U426=Localization!$C$127,U426=1),4)))))</f>
        <v>0</v>
      </c>
      <c r="AR426" t="str">
        <f t="shared" si="132"/>
        <v>ЛОЖЬЛОЖЬ</v>
      </c>
      <c r="AS426" t="str">
        <f t="shared" si="133"/>
        <v>ЛОЖЬЛОЖЬ</v>
      </c>
      <c r="AT426" t="str">
        <f t="shared" si="134"/>
        <v>ЛОЖЬЛОЖЬ</v>
      </c>
      <c r="AU426" t="str">
        <f t="shared" si="135"/>
        <v>ЛОЖЬЛОЖЬ</v>
      </c>
      <c r="AV426" t="str">
        <f t="shared" si="136"/>
        <v>ЛОЖЬЛОЖЬ</v>
      </c>
      <c r="AW426" t="str">
        <f t="shared" si="137"/>
        <v>ЛОЖЬЛОЖЬ</v>
      </c>
      <c r="AX426" t="str">
        <f t="shared" si="138"/>
        <v>ЛОЖЬЛОЖЬ</v>
      </c>
      <c r="AY426" t="str">
        <f t="shared" si="139"/>
        <v>ЛОЖЬЛОЖЬ</v>
      </c>
      <c r="AZ426" t="str">
        <f t="shared" si="140"/>
        <v>ЛОЖЬЛОЖЬ</v>
      </c>
      <c r="BA426" t="str">
        <f t="shared" si="141"/>
        <v>ЛОЖЬЛОЖЬ</v>
      </c>
      <c r="BC426" t="str">
        <f t="shared" si="142"/>
        <v/>
      </c>
      <c r="BD426" t="str">
        <f t="shared" si="143"/>
        <v/>
      </c>
      <c r="BE426" t="str">
        <f t="shared" si="144"/>
        <v/>
      </c>
      <c r="BF426" t="str">
        <f t="shared" si="145"/>
        <v/>
      </c>
      <c r="BG426" t="str">
        <f t="shared" si="146"/>
        <v/>
      </c>
      <c r="BH426" t="str">
        <f t="shared" si="147"/>
        <v/>
      </c>
      <c r="BI426" t="str">
        <f t="shared" si="148"/>
        <v/>
      </c>
      <c r="BJ426" t="str">
        <f t="shared" si="149"/>
        <v/>
      </c>
      <c r="BK426" t="str">
        <f t="shared" si="150"/>
        <v/>
      </c>
      <c r="BL426" t="str">
        <f t="shared" si="151"/>
        <v/>
      </c>
    </row>
    <row r="427" spans="23:64" x14ac:dyDescent="0.25">
      <c r="W427" t="b">
        <f>IF(OR(B427=Localization!$C$117,B427=5),4,IF(OR(B427=Localization!$C$118,B427=4),2,IF(OR(B427=Localization!$C$119,B427=3),0,IF(OR(B427=Localization!$C$120,B427=2),-1,IF(OR(B427=Localization!$C$121,B427=1),-2)))))</f>
        <v>0</v>
      </c>
      <c r="X427" t="b">
        <f>IF(OR(C427=Localization!$C$123,C427=5),-2,IF(OR(C427=Localization!$C$124,C427=4),-1,IF(OR(C427=Localization!$C$125,C427=3),0,IF(OR(C427=Localization!$C$126,C427=2),2,IF(OR(C427=Localization!$C$127,C427=1),4)))))</f>
        <v>0</v>
      </c>
      <c r="Y427" t="b">
        <f>IF(OR(D427=Localization!$C$117,D427=5),4,IF(OR(D427=Localization!$C$118,D427=4),2,IF(OR(D427=Localization!$C$119,D427=3),0,IF(OR(D427=Localization!$C$120,D427=2),-1,IF(OR(D427=Localization!$C$121,D427=1),-2)))))</f>
        <v>0</v>
      </c>
      <c r="Z427" t="b">
        <f>IF(OR(E427=Localization!$C$123,E427=5),-2,IF(OR(E427=Localization!$C$124,E427=4),-1,IF(OR(E427=Localization!$C$125,E427=3),0,IF(OR(E427=Localization!$C$126,E427=2),2,IF(OR(E427=Localization!$C$127,E427=1),4)))))</f>
        <v>0</v>
      </c>
      <c r="AA427" t="b">
        <f>IF(OR(F427=Localization!$C$117,F427=5),4,IF(OR(F427=Localization!$C$118,F427=4),2,IF(OR(F427=Localization!$C$119,F427=3),0,IF(OR(F427=Localization!$C$120,F427=2),-1,IF(OR(F427=Localization!$C$121,F427=1),-2)))))</f>
        <v>0</v>
      </c>
      <c r="AB427" t="b">
        <f>IF(OR(G427=Localization!$C$123,G427=5),-2,IF(OR(G427=Localization!$C$124,G427=4),-1,IF(OR(G427=Localization!$C$125,G427=3),0,IF(OR(G427=Localization!$C$126,G427=2),2,IF(OR(G427=Localization!$C$127,G427=1),4)))))</f>
        <v>0</v>
      </c>
      <c r="AC427" t="b">
        <f>IF(OR(H427=Localization!$C$117,H427=5),4,IF(OR(H427=Localization!$C$118,H427=4),2,IF(OR(H427=Localization!$C$119,H427=3),0,IF(OR(H427=Localization!$C$120,H427=2),-1,IF(OR(H427=Localization!$C$121,H427=1),-2)))))</f>
        <v>0</v>
      </c>
      <c r="AD427" t="b">
        <f>IF(OR(I427=Localization!$C$123,I427=5),-2,IF(OR(I427=Localization!$C$124,I427=4),-1,IF(OR(I427=Localization!$C$125,I427=3),0,IF(OR(I427=Localization!$C$126,I427=2),2,IF(OR(I427=Localization!$C$127,I427=1),4)))))</f>
        <v>0</v>
      </c>
      <c r="AE427" t="b">
        <f>IF(OR(J427=Localization!$C$117,J427=5),4,IF(OR(J427=Localization!$C$118,J427=4),2,IF(OR(J427=Localization!$C$119,J427=3),0,IF(OR(J427=Localization!$C$120,J427=2),-1,IF(OR(J427=Localization!$C$121,J427=1),-2)))))</f>
        <v>0</v>
      </c>
      <c r="AF427" t="b">
        <f>IF(OR(K427=Localization!$C$123,K427=5),-2,IF(OR(K427=Localization!$C$124,K427=4),-1,IF(OR(K427=Localization!$C$125,K427=3),0,IF(OR(K427=Localization!$C$126,K427=2),2,IF(OR(K427=Localization!$C$127,K427=1),4)))))</f>
        <v>0</v>
      </c>
      <c r="AG427" t="b">
        <f>IF(OR(L427=Localization!$C$117,L427=5),4,IF(OR(L427=Localization!$C$118,L427=4),2,IF(OR(L427=Localization!$C$119,L427=3),0,IF(OR(L427=Localization!$C$120,L427=2),-1,IF(OR(L427=Localization!$C$121,L427=1),-2)))))</f>
        <v>0</v>
      </c>
      <c r="AH427" t="b">
        <f>IF(OR(M427=Localization!$C$123,M427=5),-2,IF(OR(M427=Localization!$C$124,M427=4),-1,IF(OR(M427=Localization!$C$125,M427=3),0,IF(OR(M427=Localization!$C$126,M427=2),2,IF(OR(M427=Localization!$C$127,M427=1),4)))))</f>
        <v>0</v>
      </c>
      <c r="AI427" t="b">
        <f>IF(OR(N427=Localization!$C$117,N427=5),4,IF(OR(N427=Localization!$C$118,N427=4),2,IF(OR(N427=Localization!$C$119,N427=3),0,IF(OR(N427=Localization!$C$120,N427=2),-1,IF(OR(N427=Localization!$C$121,N427=1),-2)))))</f>
        <v>0</v>
      </c>
      <c r="AJ427" t="b">
        <f>IF(OR(O427=Localization!$C$123,O427=5),-2,IF(OR(O427=Localization!$C$124,O427=4),-1,IF(OR(O427=Localization!$C$125,O427=3),0,IF(OR(O427=Localization!$C$126,O427=2),2,IF(OR(O427=Localization!$C$127,O427=1),4)))))</f>
        <v>0</v>
      </c>
      <c r="AK427" t="b">
        <f>IF(OR(P427=Localization!$C$117,P427=5),4,IF(OR(P427=Localization!$C$118,P427=4),2,IF(OR(P427=Localization!$C$119,P427=3),0,IF(OR(P427=Localization!$C$120,P427=2),-1,IF(OR(P427=Localization!$C$121,P427=1),-2)))))</f>
        <v>0</v>
      </c>
      <c r="AL427" t="b">
        <f>IF(OR(Q427=Localization!$C$123,Q427=5),-2,IF(OR(Q427=Localization!$C$124,Q427=4),-1,IF(OR(Q427=Localization!$C$125,Q427=3),0,IF(OR(Q427=Localization!$C$126,Q427=2),2,IF(OR(Q427=Localization!$C$127,Q427=1),4)))))</f>
        <v>0</v>
      </c>
      <c r="AM427" t="b">
        <f>IF(OR(R427=Localization!$C$117,R427=5),4,IF(OR(R427=Localization!$C$118,R427=4),2,IF(OR(R427=Localization!$C$119,R427=3),0,IF(OR(R427=Localization!$C$120,R427=2),-1,IF(OR(R427=Localization!$C$121,R427=1),-2)))))</f>
        <v>0</v>
      </c>
      <c r="AN427" t="b">
        <f>IF(OR(S427=Localization!$C$123,S427=5),-2,IF(OR(S427=Localization!$C$124,S427=4),-1,IF(OR(S427=Localization!$C$125,S427=3),0,IF(OR(S427=Localization!$C$126,S427=2),2,IF(OR(S427=Localization!$C$127,S427=1),4)))))</f>
        <v>0</v>
      </c>
      <c r="AO427" t="b">
        <f>IF(OR(T427=Localization!$C$117,T427=5),4,IF(OR(T427=Localization!$C$118,T427=4),2,IF(OR(T427=Localization!$C$119,T427=3),0,IF(OR(T427=Localization!$C$120,T427=2),-1,IF(OR(T427=Localization!$C$121,T427=1),-2)))))</f>
        <v>0</v>
      </c>
      <c r="AP427" t="b">
        <f>IF(OR(U427=Localization!$C$123,U427=5),-2,IF(OR(U427=Localization!$C$124,U427=4),-1,IF(OR(U427=Localization!$C$125,U427=3),0,IF(OR(U427=Localization!$C$126,U427=2),2,IF(OR(U427=Localization!$C$127,U427=1),4)))))</f>
        <v>0</v>
      </c>
      <c r="AR427" t="str">
        <f t="shared" si="132"/>
        <v>ЛОЖЬЛОЖЬ</v>
      </c>
      <c r="AS427" t="str">
        <f t="shared" si="133"/>
        <v>ЛОЖЬЛОЖЬ</v>
      </c>
      <c r="AT427" t="str">
        <f t="shared" si="134"/>
        <v>ЛОЖЬЛОЖЬ</v>
      </c>
      <c r="AU427" t="str">
        <f t="shared" si="135"/>
        <v>ЛОЖЬЛОЖЬ</v>
      </c>
      <c r="AV427" t="str">
        <f t="shared" si="136"/>
        <v>ЛОЖЬЛОЖЬ</v>
      </c>
      <c r="AW427" t="str">
        <f t="shared" si="137"/>
        <v>ЛОЖЬЛОЖЬ</v>
      </c>
      <c r="AX427" t="str">
        <f t="shared" si="138"/>
        <v>ЛОЖЬЛОЖЬ</v>
      </c>
      <c r="AY427" t="str">
        <f t="shared" si="139"/>
        <v>ЛОЖЬЛОЖЬ</v>
      </c>
      <c r="AZ427" t="str">
        <f t="shared" si="140"/>
        <v>ЛОЖЬЛОЖЬ</v>
      </c>
      <c r="BA427" t="str">
        <f t="shared" si="141"/>
        <v>ЛОЖЬЛОЖЬ</v>
      </c>
      <c r="BC427" t="str">
        <f t="shared" si="142"/>
        <v/>
      </c>
      <c r="BD427" t="str">
        <f t="shared" si="143"/>
        <v/>
      </c>
      <c r="BE427" t="str">
        <f t="shared" si="144"/>
        <v/>
      </c>
      <c r="BF427" t="str">
        <f t="shared" si="145"/>
        <v/>
      </c>
      <c r="BG427" t="str">
        <f t="shared" si="146"/>
        <v/>
      </c>
      <c r="BH427" t="str">
        <f t="shared" si="147"/>
        <v/>
      </c>
      <c r="BI427" t="str">
        <f t="shared" si="148"/>
        <v/>
      </c>
      <c r="BJ427" t="str">
        <f t="shared" si="149"/>
        <v/>
      </c>
      <c r="BK427" t="str">
        <f t="shared" si="150"/>
        <v/>
      </c>
      <c r="BL427" t="str">
        <f t="shared" si="151"/>
        <v/>
      </c>
    </row>
    <row r="428" spans="23:64" x14ac:dyDescent="0.25">
      <c r="W428" t="b">
        <f>IF(OR(B428=Localization!$C$117,B428=5),4,IF(OR(B428=Localization!$C$118,B428=4),2,IF(OR(B428=Localization!$C$119,B428=3),0,IF(OR(B428=Localization!$C$120,B428=2),-1,IF(OR(B428=Localization!$C$121,B428=1),-2)))))</f>
        <v>0</v>
      </c>
      <c r="X428" t="b">
        <f>IF(OR(C428=Localization!$C$123,C428=5),-2,IF(OR(C428=Localization!$C$124,C428=4),-1,IF(OR(C428=Localization!$C$125,C428=3),0,IF(OR(C428=Localization!$C$126,C428=2),2,IF(OR(C428=Localization!$C$127,C428=1),4)))))</f>
        <v>0</v>
      </c>
      <c r="Y428" t="b">
        <f>IF(OR(D428=Localization!$C$117,D428=5),4,IF(OR(D428=Localization!$C$118,D428=4),2,IF(OR(D428=Localization!$C$119,D428=3),0,IF(OR(D428=Localization!$C$120,D428=2),-1,IF(OR(D428=Localization!$C$121,D428=1),-2)))))</f>
        <v>0</v>
      </c>
      <c r="Z428" t="b">
        <f>IF(OR(E428=Localization!$C$123,E428=5),-2,IF(OR(E428=Localization!$C$124,E428=4),-1,IF(OR(E428=Localization!$C$125,E428=3),0,IF(OR(E428=Localization!$C$126,E428=2),2,IF(OR(E428=Localization!$C$127,E428=1),4)))))</f>
        <v>0</v>
      </c>
      <c r="AA428" t="b">
        <f>IF(OR(F428=Localization!$C$117,F428=5),4,IF(OR(F428=Localization!$C$118,F428=4),2,IF(OR(F428=Localization!$C$119,F428=3),0,IF(OR(F428=Localization!$C$120,F428=2),-1,IF(OR(F428=Localization!$C$121,F428=1),-2)))))</f>
        <v>0</v>
      </c>
      <c r="AB428" t="b">
        <f>IF(OR(G428=Localization!$C$123,G428=5),-2,IF(OR(G428=Localization!$C$124,G428=4),-1,IF(OR(G428=Localization!$C$125,G428=3),0,IF(OR(G428=Localization!$C$126,G428=2),2,IF(OR(G428=Localization!$C$127,G428=1),4)))))</f>
        <v>0</v>
      </c>
      <c r="AC428" t="b">
        <f>IF(OR(H428=Localization!$C$117,H428=5),4,IF(OR(H428=Localization!$C$118,H428=4),2,IF(OR(H428=Localization!$C$119,H428=3),0,IF(OR(H428=Localization!$C$120,H428=2),-1,IF(OR(H428=Localization!$C$121,H428=1),-2)))))</f>
        <v>0</v>
      </c>
      <c r="AD428" t="b">
        <f>IF(OR(I428=Localization!$C$123,I428=5),-2,IF(OR(I428=Localization!$C$124,I428=4),-1,IF(OR(I428=Localization!$C$125,I428=3),0,IF(OR(I428=Localization!$C$126,I428=2),2,IF(OR(I428=Localization!$C$127,I428=1),4)))))</f>
        <v>0</v>
      </c>
      <c r="AE428" t="b">
        <f>IF(OR(J428=Localization!$C$117,J428=5),4,IF(OR(J428=Localization!$C$118,J428=4),2,IF(OR(J428=Localization!$C$119,J428=3),0,IF(OR(J428=Localization!$C$120,J428=2),-1,IF(OR(J428=Localization!$C$121,J428=1),-2)))))</f>
        <v>0</v>
      </c>
      <c r="AF428" t="b">
        <f>IF(OR(K428=Localization!$C$123,K428=5),-2,IF(OR(K428=Localization!$C$124,K428=4),-1,IF(OR(K428=Localization!$C$125,K428=3),0,IF(OR(K428=Localization!$C$126,K428=2),2,IF(OR(K428=Localization!$C$127,K428=1),4)))))</f>
        <v>0</v>
      </c>
      <c r="AG428" t="b">
        <f>IF(OR(L428=Localization!$C$117,L428=5),4,IF(OR(L428=Localization!$C$118,L428=4),2,IF(OR(L428=Localization!$C$119,L428=3),0,IF(OR(L428=Localization!$C$120,L428=2),-1,IF(OR(L428=Localization!$C$121,L428=1),-2)))))</f>
        <v>0</v>
      </c>
      <c r="AH428" t="b">
        <f>IF(OR(M428=Localization!$C$123,M428=5),-2,IF(OR(M428=Localization!$C$124,M428=4),-1,IF(OR(M428=Localization!$C$125,M428=3),0,IF(OR(M428=Localization!$C$126,M428=2),2,IF(OR(M428=Localization!$C$127,M428=1),4)))))</f>
        <v>0</v>
      </c>
      <c r="AI428" t="b">
        <f>IF(OR(N428=Localization!$C$117,N428=5),4,IF(OR(N428=Localization!$C$118,N428=4),2,IF(OR(N428=Localization!$C$119,N428=3),0,IF(OR(N428=Localization!$C$120,N428=2),-1,IF(OR(N428=Localization!$C$121,N428=1),-2)))))</f>
        <v>0</v>
      </c>
      <c r="AJ428" t="b">
        <f>IF(OR(O428=Localization!$C$123,O428=5),-2,IF(OR(O428=Localization!$C$124,O428=4),-1,IF(OR(O428=Localization!$C$125,O428=3),0,IF(OR(O428=Localization!$C$126,O428=2),2,IF(OR(O428=Localization!$C$127,O428=1),4)))))</f>
        <v>0</v>
      </c>
      <c r="AK428" t="b">
        <f>IF(OR(P428=Localization!$C$117,P428=5),4,IF(OR(P428=Localization!$C$118,P428=4),2,IF(OR(P428=Localization!$C$119,P428=3),0,IF(OR(P428=Localization!$C$120,P428=2),-1,IF(OR(P428=Localization!$C$121,P428=1),-2)))))</f>
        <v>0</v>
      </c>
      <c r="AL428" t="b">
        <f>IF(OR(Q428=Localization!$C$123,Q428=5),-2,IF(OR(Q428=Localization!$C$124,Q428=4),-1,IF(OR(Q428=Localization!$C$125,Q428=3),0,IF(OR(Q428=Localization!$C$126,Q428=2),2,IF(OR(Q428=Localization!$C$127,Q428=1),4)))))</f>
        <v>0</v>
      </c>
      <c r="AM428" t="b">
        <f>IF(OR(R428=Localization!$C$117,R428=5),4,IF(OR(R428=Localization!$C$118,R428=4),2,IF(OR(R428=Localization!$C$119,R428=3),0,IF(OR(R428=Localization!$C$120,R428=2),-1,IF(OR(R428=Localization!$C$121,R428=1),-2)))))</f>
        <v>0</v>
      </c>
      <c r="AN428" t="b">
        <f>IF(OR(S428=Localization!$C$123,S428=5),-2,IF(OR(S428=Localization!$C$124,S428=4),-1,IF(OR(S428=Localization!$C$125,S428=3),0,IF(OR(S428=Localization!$C$126,S428=2),2,IF(OR(S428=Localization!$C$127,S428=1),4)))))</f>
        <v>0</v>
      </c>
      <c r="AO428" t="b">
        <f>IF(OR(T428=Localization!$C$117,T428=5),4,IF(OR(T428=Localization!$C$118,T428=4),2,IF(OR(T428=Localization!$C$119,T428=3),0,IF(OR(T428=Localization!$C$120,T428=2),-1,IF(OR(T428=Localization!$C$121,T428=1),-2)))))</f>
        <v>0</v>
      </c>
      <c r="AP428" t="b">
        <f>IF(OR(U428=Localization!$C$123,U428=5),-2,IF(OR(U428=Localization!$C$124,U428=4),-1,IF(OR(U428=Localization!$C$125,U428=3),0,IF(OR(U428=Localization!$C$126,U428=2),2,IF(OR(U428=Localization!$C$127,U428=1),4)))))</f>
        <v>0</v>
      </c>
      <c r="AR428" t="str">
        <f t="shared" si="132"/>
        <v>ЛОЖЬЛОЖЬ</v>
      </c>
      <c r="AS428" t="str">
        <f t="shared" si="133"/>
        <v>ЛОЖЬЛОЖЬ</v>
      </c>
      <c r="AT428" t="str">
        <f t="shared" si="134"/>
        <v>ЛОЖЬЛОЖЬ</v>
      </c>
      <c r="AU428" t="str">
        <f t="shared" si="135"/>
        <v>ЛОЖЬЛОЖЬ</v>
      </c>
      <c r="AV428" t="str">
        <f t="shared" si="136"/>
        <v>ЛОЖЬЛОЖЬ</v>
      </c>
      <c r="AW428" t="str">
        <f t="shared" si="137"/>
        <v>ЛОЖЬЛОЖЬ</v>
      </c>
      <c r="AX428" t="str">
        <f t="shared" si="138"/>
        <v>ЛОЖЬЛОЖЬ</v>
      </c>
      <c r="AY428" t="str">
        <f t="shared" si="139"/>
        <v>ЛОЖЬЛОЖЬ</v>
      </c>
      <c r="AZ428" t="str">
        <f t="shared" si="140"/>
        <v>ЛОЖЬЛОЖЬ</v>
      </c>
      <c r="BA428" t="str">
        <f t="shared" si="141"/>
        <v>ЛОЖЬЛОЖЬ</v>
      </c>
      <c r="BC428" t="str">
        <f t="shared" si="142"/>
        <v/>
      </c>
      <c r="BD428" t="str">
        <f t="shared" si="143"/>
        <v/>
      </c>
      <c r="BE428" t="str">
        <f t="shared" si="144"/>
        <v/>
      </c>
      <c r="BF428" t="str">
        <f t="shared" si="145"/>
        <v/>
      </c>
      <c r="BG428" t="str">
        <f t="shared" si="146"/>
        <v/>
      </c>
      <c r="BH428" t="str">
        <f t="shared" si="147"/>
        <v/>
      </c>
      <c r="BI428" t="str">
        <f t="shared" si="148"/>
        <v/>
      </c>
      <c r="BJ428" t="str">
        <f t="shared" si="149"/>
        <v/>
      </c>
      <c r="BK428" t="str">
        <f t="shared" si="150"/>
        <v/>
      </c>
      <c r="BL428" t="str">
        <f t="shared" si="151"/>
        <v/>
      </c>
    </row>
    <row r="429" spans="23:64" x14ac:dyDescent="0.25">
      <c r="W429" t="b">
        <f>IF(OR(B429=Localization!$C$117,B429=5),4,IF(OR(B429=Localization!$C$118,B429=4),2,IF(OR(B429=Localization!$C$119,B429=3),0,IF(OR(B429=Localization!$C$120,B429=2),-1,IF(OR(B429=Localization!$C$121,B429=1),-2)))))</f>
        <v>0</v>
      </c>
      <c r="X429" t="b">
        <f>IF(OR(C429=Localization!$C$123,C429=5),-2,IF(OR(C429=Localization!$C$124,C429=4),-1,IF(OR(C429=Localization!$C$125,C429=3),0,IF(OR(C429=Localization!$C$126,C429=2),2,IF(OR(C429=Localization!$C$127,C429=1),4)))))</f>
        <v>0</v>
      </c>
      <c r="Y429" t="b">
        <f>IF(OR(D429=Localization!$C$117,D429=5),4,IF(OR(D429=Localization!$C$118,D429=4),2,IF(OR(D429=Localization!$C$119,D429=3),0,IF(OR(D429=Localization!$C$120,D429=2),-1,IF(OR(D429=Localization!$C$121,D429=1),-2)))))</f>
        <v>0</v>
      </c>
      <c r="Z429" t="b">
        <f>IF(OR(E429=Localization!$C$123,E429=5),-2,IF(OR(E429=Localization!$C$124,E429=4),-1,IF(OR(E429=Localization!$C$125,E429=3),0,IF(OR(E429=Localization!$C$126,E429=2),2,IF(OR(E429=Localization!$C$127,E429=1),4)))))</f>
        <v>0</v>
      </c>
      <c r="AA429" t="b">
        <f>IF(OR(F429=Localization!$C$117,F429=5),4,IF(OR(F429=Localization!$C$118,F429=4),2,IF(OR(F429=Localization!$C$119,F429=3),0,IF(OR(F429=Localization!$C$120,F429=2),-1,IF(OR(F429=Localization!$C$121,F429=1),-2)))))</f>
        <v>0</v>
      </c>
      <c r="AB429" t="b">
        <f>IF(OR(G429=Localization!$C$123,G429=5),-2,IF(OR(G429=Localization!$C$124,G429=4),-1,IF(OR(G429=Localization!$C$125,G429=3),0,IF(OR(G429=Localization!$C$126,G429=2),2,IF(OR(G429=Localization!$C$127,G429=1),4)))))</f>
        <v>0</v>
      </c>
      <c r="AC429" t="b">
        <f>IF(OR(H429=Localization!$C$117,H429=5),4,IF(OR(H429=Localization!$C$118,H429=4),2,IF(OR(H429=Localization!$C$119,H429=3),0,IF(OR(H429=Localization!$C$120,H429=2),-1,IF(OR(H429=Localization!$C$121,H429=1),-2)))))</f>
        <v>0</v>
      </c>
      <c r="AD429" t="b">
        <f>IF(OR(I429=Localization!$C$123,I429=5),-2,IF(OR(I429=Localization!$C$124,I429=4),-1,IF(OR(I429=Localization!$C$125,I429=3),0,IF(OR(I429=Localization!$C$126,I429=2),2,IF(OR(I429=Localization!$C$127,I429=1),4)))))</f>
        <v>0</v>
      </c>
      <c r="AE429" t="b">
        <f>IF(OR(J429=Localization!$C$117,J429=5),4,IF(OR(J429=Localization!$C$118,J429=4),2,IF(OR(J429=Localization!$C$119,J429=3),0,IF(OR(J429=Localization!$C$120,J429=2),-1,IF(OR(J429=Localization!$C$121,J429=1),-2)))))</f>
        <v>0</v>
      </c>
      <c r="AF429" t="b">
        <f>IF(OR(K429=Localization!$C$123,K429=5),-2,IF(OR(K429=Localization!$C$124,K429=4),-1,IF(OR(K429=Localization!$C$125,K429=3),0,IF(OR(K429=Localization!$C$126,K429=2),2,IF(OR(K429=Localization!$C$127,K429=1),4)))))</f>
        <v>0</v>
      </c>
      <c r="AG429" t="b">
        <f>IF(OR(L429=Localization!$C$117,L429=5),4,IF(OR(L429=Localization!$C$118,L429=4),2,IF(OR(L429=Localization!$C$119,L429=3),0,IF(OR(L429=Localization!$C$120,L429=2),-1,IF(OR(L429=Localization!$C$121,L429=1),-2)))))</f>
        <v>0</v>
      </c>
      <c r="AH429" t="b">
        <f>IF(OR(M429=Localization!$C$123,M429=5),-2,IF(OR(M429=Localization!$C$124,M429=4),-1,IF(OR(M429=Localization!$C$125,M429=3),0,IF(OR(M429=Localization!$C$126,M429=2),2,IF(OR(M429=Localization!$C$127,M429=1),4)))))</f>
        <v>0</v>
      </c>
      <c r="AI429" t="b">
        <f>IF(OR(N429=Localization!$C$117,N429=5),4,IF(OR(N429=Localization!$C$118,N429=4),2,IF(OR(N429=Localization!$C$119,N429=3),0,IF(OR(N429=Localization!$C$120,N429=2),-1,IF(OR(N429=Localization!$C$121,N429=1),-2)))))</f>
        <v>0</v>
      </c>
      <c r="AJ429" t="b">
        <f>IF(OR(O429=Localization!$C$123,O429=5),-2,IF(OR(O429=Localization!$C$124,O429=4),-1,IF(OR(O429=Localization!$C$125,O429=3),0,IF(OR(O429=Localization!$C$126,O429=2),2,IF(OR(O429=Localization!$C$127,O429=1),4)))))</f>
        <v>0</v>
      </c>
      <c r="AK429" t="b">
        <f>IF(OR(P429=Localization!$C$117,P429=5),4,IF(OR(P429=Localization!$C$118,P429=4),2,IF(OR(P429=Localization!$C$119,P429=3),0,IF(OR(P429=Localization!$C$120,P429=2),-1,IF(OR(P429=Localization!$C$121,P429=1),-2)))))</f>
        <v>0</v>
      </c>
      <c r="AL429" t="b">
        <f>IF(OR(Q429=Localization!$C$123,Q429=5),-2,IF(OR(Q429=Localization!$C$124,Q429=4),-1,IF(OR(Q429=Localization!$C$125,Q429=3),0,IF(OR(Q429=Localization!$C$126,Q429=2),2,IF(OR(Q429=Localization!$C$127,Q429=1),4)))))</f>
        <v>0</v>
      </c>
      <c r="AM429" t="b">
        <f>IF(OR(R429=Localization!$C$117,R429=5),4,IF(OR(R429=Localization!$C$118,R429=4),2,IF(OR(R429=Localization!$C$119,R429=3),0,IF(OR(R429=Localization!$C$120,R429=2),-1,IF(OR(R429=Localization!$C$121,R429=1),-2)))))</f>
        <v>0</v>
      </c>
      <c r="AN429" t="b">
        <f>IF(OR(S429=Localization!$C$123,S429=5),-2,IF(OR(S429=Localization!$C$124,S429=4),-1,IF(OR(S429=Localization!$C$125,S429=3),0,IF(OR(S429=Localization!$C$126,S429=2),2,IF(OR(S429=Localization!$C$127,S429=1),4)))))</f>
        <v>0</v>
      </c>
      <c r="AO429" t="b">
        <f>IF(OR(T429=Localization!$C$117,T429=5),4,IF(OR(T429=Localization!$C$118,T429=4),2,IF(OR(T429=Localization!$C$119,T429=3),0,IF(OR(T429=Localization!$C$120,T429=2),-1,IF(OR(T429=Localization!$C$121,T429=1),-2)))))</f>
        <v>0</v>
      </c>
      <c r="AP429" t="b">
        <f>IF(OR(U429=Localization!$C$123,U429=5),-2,IF(OR(U429=Localization!$C$124,U429=4),-1,IF(OR(U429=Localization!$C$125,U429=3),0,IF(OR(U429=Localization!$C$126,U429=2),2,IF(OR(U429=Localization!$C$127,U429=1),4)))))</f>
        <v>0</v>
      </c>
      <c r="AR429" t="str">
        <f t="shared" si="132"/>
        <v>ЛОЖЬЛОЖЬ</v>
      </c>
      <c r="AS429" t="str">
        <f t="shared" si="133"/>
        <v>ЛОЖЬЛОЖЬ</v>
      </c>
      <c r="AT429" t="str">
        <f t="shared" si="134"/>
        <v>ЛОЖЬЛОЖЬ</v>
      </c>
      <c r="AU429" t="str">
        <f t="shared" si="135"/>
        <v>ЛОЖЬЛОЖЬ</v>
      </c>
      <c r="AV429" t="str">
        <f t="shared" si="136"/>
        <v>ЛОЖЬЛОЖЬ</v>
      </c>
      <c r="AW429" t="str">
        <f t="shared" si="137"/>
        <v>ЛОЖЬЛОЖЬ</v>
      </c>
      <c r="AX429" t="str">
        <f t="shared" si="138"/>
        <v>ЛОЖЬЛОЖЬ</v>
      </c>
      <c r="AY429" t="str">
        <f t="shared" si="139"/>
        <v>ЛОЖЬЛОЖЬ</v>
      </c>
      <c r="AZ429" t="str">
        <f t="shared" si="140"/>
        <v>ЛОЖЬЛОЖЬ</v>
      </c>
      <c r="BA429" t="str">
        <f t="shared" si="141"/>
        <v>ЛОЖЬЛОЖЬ</v>
      </c>
      <c r="BC429" t="str">
        <f t="shared" si="142"/>
        <v/>
      </c>
      <c r="BD429" t="str">
        <f t="shared" si="143"/>
        <v/>
      </c>
      <c r="BE429" t="str">
        <f t="shared" si="144"/>
        <v/>
      </c>
      <c r="BF429" t="str">
        <f t="shared" si="145"/>
        <v/>
      </c>
      <c r="BG429" t="str">
        <f t="shared" si="146"/>
        <v/>
      </c>
      <c r="BH429" t="str">
        <f t="shared" si="147"/>
        <v/>
      </c>
      <c r="BI429" t="str">
        <f t="shared" si="148"/>
        <v/>
      </c>
      <c r="BJ429" t="str">
        <f t="shared" si="149"/>
        <v/>
      </c>
      <c r="BK429" t="str">
        <f t="shared" si="150"/>
        <v/>
      </c>
      <c r="BL429" t="str">
        <f t="shared" si="151"/>
        <v/>
      </c>
    </row>
    <row r="430" spans="23:64" x14ac:dyDescent="0.25">
      <c r="W430" t="b">
        <f>IF(OR(B430=Localization!$C$117,B430=5),4,IF(OR(B430=Localization!$C$118,B430=4),2,IF(OR(B430=Localization!$C$119,B430=3),0,IF(OR(B430=Localization!$C$120,B430=2),-1,IF(OR(B430=Localization!$C$121,B430=1),-2)))))</f>
        <v>0</v>
      </c>
      <c r="X430" t="b">
        <f>IF(OR(C430=Localization!$C$123,C430=5),-2,IF(OR(C430=Localization!$C$124,C430=4),-1,IF(OR(C430=Localization!$C$125,C430=3),0,IF(OR(C430=Localization!$C$126,C430=2),2,IF(OR(C430=Localization!$C$127,C430=1),4)))))</f>
        <v>0</v>
      </c>
      <c r="Y430" t="b">
        <f>IF(OR(D430=Localization!$C$117,D430=5),4,IF(OR(D430=Localization!$C$118,D430=4),2,IF(OR(D430=Localization!$C$119,D430=3),0,IF(OR(D430=Localization!$C$120,D430=2),-1,IF(OR(D430=Localization!$C$121,D430=1),-2)))))</f>
        <v>0</v>
      </c>
      <c r="Z430" t="b">
        <f>IF(OR(E430=Localization!$C$123,E430=5),-2,IF(OR(E430=Localization!$C$124,E430=4),-1,IF(OR(E430=Localization!$C$125,E430=3),0,IF(OR(E430=Localization!$C$126,E430=2),2,IF(OR(E430=Localization!$C$127,E430=1),4)))))</f>
        <v>0</v>
      </c>
      <c r="AA430" t="b">
        <f>IF(OR(F430=Localization!$C$117,F430=5),4,IF(OR(F430=Localization!$C$118,F430=4),2,IF(OR(F430=Localization!$C$119,F430=3),0,IF(OR(F430=Localization!$C$120,F430=2),-1,IF(OR(F430=Localization!$C$121,F430=1),-2)))))</f>
        <v>0</v>
      </c>
      <c r="AB430" t="b">
        <f>IF(OR(G430=Localization!$C$123,G430=5),-2,IF(OR(G430=Localization!$C$124,G430=4),-1,IF(OR(G430=Localization!$C$125,G430=3),0,IF(OR(G430=Localization!$C$126,G430=2),2,IF(OR(G430=Localization!$C$127,G430=1),4)))))</f>
        <v>0</v>
      </c>
      <c r="AC430" t="b">
        <f>IF(OR(H430=Localization!$C$117,H430=5),4,IF(OR(H430=Localization!$C$118,H430=4),2,IF(OR(H430=Localization!$C$119,H430=3),0,IF(OR(H430=Localization!$C$120,H430=2),-1,IF(OR(H430=Localization!$C$121,H430=1),-2)))))</f>
        <v>0</v>
      </c>
      <c r="AD430" t="b">
        <f>IF(OR(I430=Localization!$C$123,I430=5),-2,IF(OR(I430=Localization!$C$124,I430=4),-1,IF(OR(I430=Localization!$C$125,I430=3),0,IF(OR(I430=Localization!$C$126,I430=2),2,IF(OR(I430=Localization!$C$127,I430=1),4)))))</f>
        <v>0</v>
      </c>
      <c r="AE430" t="b">
        <f>IF(OR(J430=Localization!$C$117,J430=5),4,IF(OR(J430=Localization!$C$118,J430=4),2,IF(OR(J430=Localization!$C$119,J430=3),0,IF(OR(J430=Localization!$C$120,J430=2),-1,IF(OR(J430=Localization!$C$121,J430=1),-2)))))</f>
        <v>0</v>
      </c>
      <c r="AF430" t="b">
        <f>IF(OR(K430=Localization!$C$123,K430=5),-2,IF(OR(K430=Localization!$C$124,K430=4),-1,IF(OR(K430=Localization!$C$125,K430=3),0,IF(OR(K430=Localization!$C$126,K430=2),2,IF(OR(K430=Localization!$C$127,K430=1),4)))))</f>
        <v>0</v>
      </c>
      <c r="AG430" t="b">
        <f>IF(OR(L430=Localization!$C$117,L430=5),4,IF(OR(L430=Localization!$C$118,L430=4),2,IF(OR(L430=Localization!$C$119,L430=3),0,IF(OR(L430=Localization!$C$120,L430=2),-1,IF(OR(L430=Localization!$C$121,L430=1),-2)))))</f>
        <v>0</v>
      </c>
      <c r="AH430" t="b">
        <f>IF(OR(M430=Localization!$C$123,M430=5),-2,IF(OR(M430=Localization!$C$124,M430=4),-1,IF(OR(M430=Localization!$C$125,M430=3),0,IF(OR(M430=Localization!$C$126,M430=2),2,IF(OR(M430=Localization!$C$127,M430=1),4)))))</f>
        <v>0</v>
      </c>
      <c r="AI430" t="b">
        <f>IF(OR(N430=Localization!$C$117,N430=5),4,IF(OR(N430=Localization!$C$118,N430=4),2,IF(OR(N430=Localization!$C$119,N430=3),0,IF(OR(N430=Localization!$C$120,N430=2),-1,IF(OR(N430=Localization!$C$121,N430=1),-2)))))</f>
        <v>0</v>
      </c>
      <c r="AJ430" t="b">
        <f>IF(OR(O430=Localization!$C$123,O430=5),-2,IF(OR(O430=Localization!$C$124,O430=4),-1,IF(OR(O430=Localization!$C$125,O430=3),0,IF(OR(O430=Localization!$C$126,O430=2),2,IF(OR(O430=Localization!$C$127,O430=1),4)))))</f>
        <v>0</v>
      </c>
      <c r="AK430" t="b">
        <f>IF(OR(P430=Localization!$C$117,P430=5),4,IF(OR(P430=Localization!$C$118,P430=4),2,IF(OR(P430=Localization!$C$119,P430=3),0,IF(OR(P430=Localization!$C$120,P430=2),-1,IF(OR(P430=Localization!$C$121,P430=1),-2)))))</f>
        <v>0</v>
      </c>
      <c r="AL430" t="b">
        <f>IF(OR(Q430=Localization!$C$123,Q430=5),-2,IF(OR(Q430=Localization!$C$124,Q430=4),-1,IF(OR(Q430=Localization!$C$125,Q430=3),0,IF(OR(Q430=Localization!$C$126,Q430=2),2,IF(OR(Q430=Localization!$C$127,Q430=1),4)))))</f>
        <v>0</v>
      </c>
      <c r="AM430" t="b">
        <f>IF(OR(R430=Localization!$C$117,R430=5),4,IF(OR(R430=Localization!$C$118,R430=4),2,IF(OR(R430=Localization!$C$119,R430=3),0,IF(OR(R430=Localization!$C$120,R430=2),-1,IF(OR(R430=Localization!$C$121,R430=1),-2)))))</f>
        <v>0</v>
      </c>
      <c r="AN430" t="b">
        <f>IF(OR(S430=Localization!$C$123,S430=5),-2,IF(OR(S430=Localization!$C$124,S430=4),-1,IF(OR(S430=Localization!$C$125,S430=3),0,IF(OR(S430=Localization!$C$126,S430=2),2,IF(OR(S430=Localization!$C$127,S430=1),4)))))</f>
        <v>0</v>
      </c>
      <c r="AO430" t="b">
        <f>IF(OR(T430=Localization!$C$117,T430=5),4,IF(OR(T430=Localization!$C$118,T430=4),2,IF(OR(T430=Localization!$C$119,T430=3),0,IF(OR(T430=Localization!$C$120,T430=2),-1,IF(OR(T430=Localization!$C$121,T430=1),-2)))))</f>
        <v>0</v>
      </c>
      <c r="AP430" t="b">
        <f>IF(OR(U430=Localization!$C$123,U430=5),-2,IF(OR(U430=Localization!$C$124,U430=4),-1,IF(OR(U430=Localization!$C$125,U430=3),0,IF(OR(U430=Localization!$C$126,U430=2),2,IF(OR(U430=Localization!$C$127,U430=1),4)))))</f>
        <v>0</v>
      </c>
      <c r="AR430" t="str">
        <f t="shared" si="132"/>
        <v>ЛОЖЬЛОЖЬ</v>
      </c>
      <c r="AS430" t="str">
        <f t="shared" si="133"/>
        <v>ЛОЖЬЛОЖЬ</v>
      </c>
      <c r="AT430" t="str">
        <f t="shared" si="134"/>
        <v>ЛОЖЬЛОЖЬ</v>
      </c>
      <c r="AU430" t="str">
        <f t="shared" si="135"/>
        <v>ЛОЖЬЛОЖЬ</v>
      </c>
      <c r="AV430" t="str">
        <f t="shared" si="136"/>
        <v>ЛОЖЬЛОЖЬ</v>
      </c>
      <c r="AW430" t="str">
        <f t="shared" si="137"/>
        <v>ЛОЖЬЛОЖЬ</v>
      </c>
      <c r="AX430" t="str">
        <f t="shared" si="138"/>
        <v>ЛОЖЬЛОЖЬ</v>
      </c>
      <c r="AY430" t="str">
        <f t="shared" si="139"/>
        <v>ЛОЖЬЛОЖЬ</v>
      </c>
      <c r="AZ430" t="str">
        <f t="shared" si="140"/>
        <v>ЛОЖЬЛОЖЬ</v>
      </c>
      <c r="BA430" t="str">
        <f t="shared" si="141"/>
        <v>ЛОЖЬЛОЖЬ</v>
      </c>
      <c r="BC430" t="str">
        <f t="shared" si="142"/>
        <v/>
      </c>
      <c r="BD430" t="str">
        <f t="shared" si="143"/>
        <v/>
      </c>
      <c r="BE430" t="str">
        <f t="shared" si="144"/>
        <v/>
      </c>
      <c r="BF430" t="str">
        <f t="shared" si="145"/>
        <v/>
      </c>
      <c r="BG430" t="str">
        <f t="shared" si="146"/>
        <v/>
      </c>
      <c r="BH430" t="str">
        <f t="shared" si="147"/>
        <v/>
      </c>
      <c r="BI430" t="str">
        <f t="shared" si="148"/>
        <v/>
      </c>
      <c r="BJ430" t="str">
        <f t="shared" si="149"/>
        <v/>
      </c>
      <c r="BK430" t="str">
        <f t="shared" si="150"/>
        <v/>
      </c>
      <c r="BL430" t="str">
        <f t="shared" si="151"/>
        <v/>
      </c>
    </row>
    <row r="431" spans="23:64" x14ac:dyDescent="0.25">
      <c r="W431" t="b">
        <f>IF(OR(B431=Localization!$C$117,B431=5),4,IF(OR(B431=Localization!$C$118,B431=4),2,IF(OR(B431=Localization!$C$119,B431=3),0,IF(OR(B431=Localization!$C$120,B431=2),-1,IF(OR(B431=Localization!$C$121,B431=1),-2)))))</f>
        <v>0</v>
      </c>
      <c r="X431" t="b">
        <f>IF(OR(C431=Localization!$C$123,C431=5),-2,IF(OR(C431=Localization!$C$124,C431=4),-1,IF(OR(C431=Localization!$C$125,C431=3),0,IF(OR(C431=Localization!$C$126,C431=2),2,IF(OR(C431=Localization!$C$127,C431=1),4)))))</f>
        <v>0</v>
      </c>
      <c r="Y431" t="b">
        <f>IF(OR(D431=Localization!$C$117,D431=5),4,IF(OR(D431=Localization!$C$118,D431=4),2,IF(OR(D431=Localization!$C$119,D431=3),0,IF(OR(D431=Localization!$C$120,D431=2),-1,IF(OR(D431=Localization!$C$121,D431=1),-2)))))</f>
        <v>0</v>
      </c>
      <c r="Z431" t="b">
        <f>IF(OR(E431=Localization!$C$123,E431=5),-2,IF(OR(E431=Localization!$C$124,E431=4),-1,IF(OR(E431=Localization!$C$125,E431=3),0,IF(OR(E431=Localization!$C$126,E431=2),2,IF(OR(E431=Localization!$C$127,E431=1),4)))))</f>
        <v>0</v>
      </c>
      <c r="AA431" t="b">
        <f>IF(OR(F431=Localization!$C$117,F431=5),4,IF(OR(F431=Localization!$C$118,F431=4),2,IF(OR(F431=Localization!$C$119,F431=3),0,IF(OR(F431=Localization!$C$120,F431=2),-1,IF(OR(F431=Localization!$C$121,F431=1),-2)))))</f>
        <v>0</v>
      </c>
      <c r="AB431" t="b">
        <f>IF(OR(G431=Localization!$C$123,G431=5),-2,IF(OR(G431=Localization!$C$124,G431=4),-1,IF(OR(G431=Localization!$C$125,G431=3),0,IF(OR(G431=Localization!$C$126,G431=2),2,IF(OR(G431=Localization!$C$127,G431=1),4)))))</f>
        <v>0</v>
      </c>
      <c r="AC431" t="b">
        <f>IF(OR(H431=Localization!$C$117,H431=5),4,IF(OR(H431=Localization!$C$118,H431=4),2,IF(OR(H431=Localization!$C$119,H431=3),0,IF(OR(H431=Localization!$C$120,H431=2),-1,IF(OR(H431=Localization!$C$121,H431=1),-2)))))</f>
        <v>0</v>
      </c>
      <c r="AD431" t="b">
        <f>IF(OR(I431=Localization!$C$123,I431=5),-2,IF(OR(I431=Localization!$C$124,I431=4),-1,IF(OR(I431=Localization!$C$125,I431=3),0,IF(OR(I431=Localization!$C$126,I431=2),2,IF(OR(I431=Localization!$C$127,I431=1),4)))))</f>
        <v>0</v>
      </c>
      <c r="AE431" t="b">
        <f>IF(OR(J431=Localization!$C$117,J431=5),4,IF(OR(J431=Localization!$C$118,J431=4),2,IF(OR(J431=Localization!$C$119,J431=3),0,IF(OR(J431=Localization!$C$120,J431=2),-1,IF(OR(J431=Localization!$C$121,J431=1),-2)))))</f>
        <v>0</v>
      </c>
      <c r="AF431" t="b">
        <f>IF(OR(K431=Localization!$C$123,K431=5),-2,IF(OR(K431=Localization!$C$124,K431=4),-1,IF(OR(K431=Localization!$C$125,K431=3),0,IF(OR(K431=Localization!$C$126,K431=2),2,IF(OR(K431=Localization!$C$127,K431=1),4)))))</f>
        <v>0</v>
      </c>
      <c r="AG431" t="b">
        <f>IF(OR(L431=Localization!$C$117,L431=5),4,IF(OR(L431=Localization!$C$118,L431=4),2,IF(OR(L431=Localization!$C$119,L431=3),0,IF(OR(L431=Localization!$C$120,L431=2),-1,IF(OR(L431=Localization!$C$121,L431=1),-2)))))</f>
        <v>0</v>
      </c>
      <c r="AH431" t="b">
        <f>IF(OR(M431=Localization!$C$123,M431=5),-2,IF(OR(M431=Localization!$C$124,M431=4),-1,IF(OR(M431=Localization!$C$125,M431=3),0,IF(OR(M431=Localization!$C$126,M431=2),2,IF(OR(M431=Localization!$C$127,M431=1),4)))))</f>
        <v>0</v>
      </c>
      <c r="AI431" t="b">
        <f>IF(OR(N431=Localization!$C$117,N431=5),4,IF(OR(N431=Localization!$C$118,N431=4),2,IF(OR(N431=Localization!$C$119,N431=3),0,IF(OR(N431=Localization!$C$120,N431=2),-1,IF(OR(N431=Localization!$C$121,N431=1),-2)))))</f>
        <v>0</v>
      </c>
      <c r="AJ431" t="b">
        <f>IF(OR(O431=Localization!$C$123,O431=5),-2,IF(OR(O431=Localization!$C$124,O431=4),-1,IF(OR(O431=Localization!$C$125,O431=3),0,IF(OR(O431=Localization!$C$126,O431=2),2,IF(OR(O431=Localization!$C$127,O431=1),4)))))</f>
        <v>0</v>
      </c>
      <c r="AK431" t="b">
        <f>IF(OR(P431=Localization!$C$117,P431=5),4,IF(OR(P431=Localization!$C$118,P431=4),2,IF(OR(P431=Localization!$C$119,P431=3),0,IF(OR(P431=Localization!$C$120,P431=2),-1,IF(OR(P431=Localization!$C$121,P431=1),-2)))))</f>
        <v>0</v>
      </c>
      <c r="AL431" t="b">
        <f>IF(OR(Q431=Localization!$C$123,Q431=5),-2,IF(OR(Q431=Localization!$C$124,Q431=4),-1,IF(OR(Q431=Localization!$C$125,Q431=3),0,IF(OR(Q431=Localization!$C$126,Q431=2),2,IF(OR(Q431=Localization!$C$127,Q431=1),4)))))</f>
        <v>0</v>
      </c>
      <c r="AM431" t="b">
        <f>IF(OR(R431=Localization!$C$117,R431=5),4,IF(OR(R431=Localization!$C$118,R431=4),2,IF(OR(R431=Localization!$C$119,R431=3),0,IF(OR(R431=Localization!$C$120,R431=2),-1,IF(OR(R431=Localization!$C$121,R431=1),-2)))))</f>
        <v>0</v>
      </c>
      <c r="AN431" t="b">
        <f>IF(OR(S431=Localization!$C$123,S431=5),-2,IF(OR(S431=Localization!$C$124,S431=4),-1,IF(OR(S431=Localization!$C$125,S431=3),0,IF(OR(S431=Localization!$C$126,S431=2),2,IF(OR(S431=Localization!$C$127,S431=1),4)))))</f>
        <v>0</v>
      </c>
      <c r="AO431" t="b">
        <f>IF(OR(T431=Localization!$C$117,T431=5),4,IF(OR(T431=Localization!$C$118,T431=4),2,IF(OR(T431=Localization!$C$119,T431=3),0,IF(OR(T431=Localization!$C$120,T431=2),-1,IF(OR(T431=Localization!$C$121,T431=1),-2)))))</f>
        <v>0</v>
      </c>
      <c r="AP431" t="b">
        <f>IF(OR(U431=Localization!$C$123,U431=5),-2,IF(OR(U431=Localization!$C$124,U431=4),-1,IF(OR(U431=Localization!$C$125,U431=3),0,IF(OR(U431=Localization!$C$126,U431=2),2,IF(OR(U431=Localization!$C$127,U431=1),4)))))</f>
        <v>0</v>
      </c>
      <c r="AR431" t="str">
        <f t="shared" si="132"/>
        <v>ЛОЖЬЛОЖЬ</v>
      </c>
      <c r="AS431" t="str">
        <f t="shared" si="133"/>
        <v>ЛОЖЬЛОЖЬ</v>
      </c>
      <c r="AT431" t="str">
        <f t="shared" si="134"/>
        <v>ЛОЖЬЛОЖЬ</v>
      </c>
      <c r="AU431" t="str">
        <f t="shared" si="135"/>
        <v>ЛОЖЬЛОЖЬ</v>
      </c>
      <c r="AV431" t="str">
        <f t="shared" si="136"/>
        <v>ЛОЖЬЛОЖЬ</v>
      </c>
      <c r="AW431" t="str">
        <f t="shared" si="137"/>
        <v>ЛОЖЬЛОЖЬ</v>
      </c>
      <c r="AX431" t="str">
        <f t="shared" si="138"/>
        <v>ЛОЖЬЛОЖЬ</v>
      </c>
      <c r="AY431" t="str">
        <f t="shared" si="139"/>
        <v>ЛОЖЬЛОЖЬ</v>
      </c>
      <c r="AZ431" t="str">
        <f t="shared" si="140"/>
        <v>ЛОЖЬЛОЖЬ</v>
      </c>
      <c r="BA431" t="str">
        <f t="shared" si="141"/>
        <v>ЛОЖЬЛОЖЬ</v>
      </c>
      <c r="BC431" t="str">
        <f t="shared" si="142"/>
        <v/>
      </c>
      <c r="BD431" t="str">
        <f t="shared" si="143"/>
        <v/>
      </c>
      <c r="BE431" t="str">
        <f t="shared" si="144"/>
        <v/>
      </c>
      <c r="BF431" t="str">
        <f t="shared" si="145"/>
        <v/>
      </c>
      <c r="BG431" t="str">
        <f t="shared" si="146"/>
        <v/>
      </c>
      <c r="BH431" t="str">
        <f t="shared" si="147"/>
        <v/>
      </c>
      <c r="BI431" t="str">
        <f t="shared" si="148"/>
        <v/>
      </c>
      <c r="BJ431" t="str">
        <f t="shared" si="149"/>
        <v/>
      </c>
      <c r="BK431" t="str">
        <f t="shared" si="150"/>
        <v/>
      </c>
      <c r="BL431" t="str">
        <f t="shared" si="151"/>
        <v/>
      </c>
    </row>
    <row r="432" spans="23:64" x14ac:dyDescent="0.25">
      <c r="W432" t="b">
        <f>IF(OR(B432=Localization!$C$117,B432=5),4,IF(OR(B432=Localization!$C$118,B432=4),2,IF(OR(B432=Localization!$C$119,B432=3),0,IF(OR(B432=Localization!$C$120,B432=2),-1,IF(OR(B432=Localization!$C$121,B432=1),-2)))))</f>
        <v>0</v>
      </c>
      <c r="X432" t="b">
        <f>IF(OR(C432=Localization!$C$123,C432=5),-2,IF(OR(C432=Localization!$C$124,C432=4),-1,IF(OR(C432=Localization!$C$125,C432=3),0,IF(OR(C432=Localization!$C$126,C432=2),2,IF(OR(C432=Localization!$C$127,C432=1),4)))))</f>
        <v>0</v>
      </c>
      <c r="Y432" t="b">
        <f>IF(OR(D432=Localization!$C$117,D432=5),4,IF(OR(D432=Localization!$C$118,D432=4),2,IF(OR(D432=Localization!$C$119,D432=3),0,IF(OR(D432=Localization!$C$120,D432=2),-1,IF(OR(D432=Localization!$C$121,D432=1),-2)))))</f>
        <v>0</v>
      </c>
      <c r="Z432" t="b">
        <f>IF(OR(E432=Localization!$C$123,E432=5),-2,IF(OR(E432=Localization!$C$124,E432=4),-1,IF(OR(E432=Localization!$C$125,E432=3),0,IF(OR(E432=Localization!$C$126,E432=2),2,IF(OR(E432=Localization!$C$127,E432=1),4)))))</f>
        <v>0</v>
      </c>
      <c r="AA432" t="b">
        <f>IF(OR(F432=Localization!$C$117,F432=5),4,IF(OR(F432=Localization!$C$118,F432=4),2,IF(OR(F432=Localization!$C$119,F432=3),0,IF(OR(F432=Localization!$C$120,F432=2),-1,IF(OR(F432=Localization!$C$121,F432=1),-2)))))</f>
        <v>0</v>
      </c>
      <c r="AB432" t="b">
        <f>IF(OR(G432=Localization!$C$123,G432=5),-2,IF(OR(G432=Localization!$C$124,G432=4),-1,IF(OR(G432=Localization!$C$125,G432=3),0,IF(OR(G432=Localization!$C$126,G432=2),2,IF(OR(G432=Localization!$C$127,G432=1),4)))))</f>
        <v>0</v>
      </c>
      <c r="AC432" t="b">
        <f>IF(OR(H432=Localization!$C$117,H432=5),4,IF(OR(H432=Localization!$C$118,H432=4),2,IF(OR(H432=Localization!$C$119,H432=3),0,IF(OR(H432=Localization!$C$120,H432=2),-1,IF(OR(H432=Localization!$C$121,H432=1),-2)))))</f>
        <v>0</v>
      </c>
      <c r="AD432" t="b">
        <f>IF(OR(I432=Localization!$C$123,I432=5),-2,IF(OR(I432=Localization!$C$124,I432=4),-1,IF(OR(I432=Localization!$C$125,I432=3),0,IF(OR(I432=Localization!$C$126,I432=2),2,IF(OR(I432=Localization!$C$127,I432=1),4)))))</f>
        <v>0</v>
      </c>
      <c r="AE432" t="b">
        <f>IF(OR(J432=Localization!$C$117,J432=5),4,IF(OR(J432=Localization!$C$118,J432=4),2,IF(OR(J432=Localization!$C$119,J432=3),0,IF(OR(J432=Localization!$C$120,J432=2),-1,IF(OR(J432=Localization!$C$121,J432=1),-2)))))</f>
        <v>0</v>
      </c>
      <c r="AF432" t="b">
        <f>IF(OR(K432=Localization!$C$123,K432=5),-2,IF(OR(K432=Localization!$C$124,K432=4),-1,IF(OR(K432=Localization!$C$125,K432=3),0,IF(OR(K432=Localization!$C$126,K432=2),2,IF(OR(K432=Localization!$C$127,K432=1),4)))))</f>
        <v>0</v>
      </c>
      <c r="AG432" t="b">
        <f>IF(OR(L432=Localization!$C$117,L432=5),4,IF(OR(L432=Localization!$C$118,L432=4),2,IF(OR(L432=Localization!$C$119,L432=3),0,IF(OR(L432=Localization!$C$120,L432=2),-1,IF(OR(L432=Localization!$C$121,L432=1),-2)))))</f>
        <v>0</v>
      </c>
      <c r="AH432" t="b">
        <f>IF(OR(M432=Localization!$C$123,M432=5),-2,IF(OR(M432=Localization!$C$124,M432=4),-1,IF(OR(M432=Localization!$C$125,M432=3),0,IF(OR(M432=Localization!$C$126,M432=2),2,IF(OR(M432=Localization!$C$127,M432=1),4)))))</f>
        <v>0</v>
      </c>
      <c r="AI432" t="b">
        <f>IF(OR(N432=Localization!$C$117,N432=5),4,IF(OR(N432=Localization!$C$118,N432=4),2,IF(OR(N432=Localization!$C$119,N432=3),0,IF(OR(N432=Localization!$C$120,N432=2),-1,IF(OR(N432=Localization!$C$121,N432=1),-2)))))</f>
        <v>0</v>
      </c>
      <c r="AJ432" t="b">
        <f>IF(OR(O432=Localization!$C$123,O432=5),-2,IF(OR(O432=Localization!$C$124,O432=4),-1,IF(OR(O432=Localization!$C$125,O432=3),0,IF(OR(O432=Localization!$C$126,O432=2),2,IF(OR(O432=Localization!$C$127,O432=1),4)))))</f>
        <v>0</v>
      </c>
      <c r="AK432" t="b">
        <f>IF(OR(P432=Localization!$C$117,P432=5),4,IF(OR(P432=Localization!$C$118,P432=4),2,IF(OR(P432=Localization!$C$119,P432=3),0,IF(OR(P432=Localization!$C$120,P432=2),-1,IF(OR(P432=Localization!$C$121,P432=1),-2)))))</f>
        <v>0</v>
      </c>
      <c r="AL432" t="b">
        <f>IF(OR(Q432=Localization!$C$123,Q432=5),-2,IF(OR(Q432=Localization!$C$124,Q432=4),-1,IF(OR(Q432=Localization!$C$125,Q432=3),0,IF(OR(Q432=Localization!$C$126,Q432=2),2,IF(OR(Q432=Localization!$C$127,Q432=1),4)))))</f>
        <v>0</v>
      </c>
      <c r="AM432" t="b">
        <f>IF(OR(R432=Localization!$C$117,R432=5),4,IF(OR(R432=Localization!$C$118,R432=4),2,IF(OR(R432=Localization!$C$119,R432=3),0,IF(OR(R432=Localization!$C$120,R432=2),-1,IF(OR(R432=Localization!$C$121,R432=1),-2)))))</f>
        <v>0</v>
      </c>
      <c r="AN432" t="b">
        <f>IF(OR(S432=Localization!$C$123,S432=5),-2,IF(OR(S432=Localization!$C$124,S432=4),-1,IF(OR(S432=Localization!$C$125,S432=3),0,IF(OR(S432=Localization!$C$126,S432=2),2,IF(OR(S432=Localization!$C$127,S432=1),4)))))</f>
        <v>0</v>
      </c>
      <c r="AO432" t="b">
        <f>IF(OR(T432=Localization!$C$117,T432=5),4,IF(OR(T432=Localization!$C$118,T432=4),2,IF(OR(T432=Localization!$C$119,T432=3),0,IF(OR(T432=Localization!$C$120,T432=2),-1,IF(OR(T432=Localization!$C$121,T432=1),-2)))))</f>
        <v>0</v>
      </c>
      <c r="AP432" t="b">
        <f>IF(OR(U432=Localization!$C$123,U432=5),-2,IF(OR(U432=Localization!$C$124,U432=4),-1,IF(OR(U432=Localization!$C$125,U432=3),0,IF(OR(U432=Localization!$C$126,U432=2),2,IF(OR(U432=Localization!$C$127,U432=1),4)))))</f>
        <v>0</v>
      </c>
      <c r="AR432" t="str">
        <f t="shared" si="132"/>
        <v>ЛОЖЬЛОЖЬ</v>
      </c>
      <c r="AS432" t="str">
        <f t="shared" si="133"/>
        <v>ЛОЖЬЛОЖЬ</v>
      </c>
      <c r="AT432" t="str">
        <f t="shared" si="134"/>
        <v>ЛОЖЬЛОЖЬ</v>
      </c>
      <c r="AU432" t="str">
        <f t="shared" si="135"/>
        <v>ЛОЖЬЛОЖЬ</v>
      </c>
      <c r="AV432" t="str">
        <f t="shared" si="136"/>
        <v>ЛОЖЬЛОЖЬ</v>
      </c>
      <c r="AW432" t="str">
        <f t="shared" si="137"/>
        <v>ЛОЖЬЛОЖЬ</v>
      </c>
      <c r="AX432" t="str">
        <f t="shared" si="138"/>
        <v>ЛОЖЬЛОЖЬ</v>
      </c>
      <c r="AY432" t="str">
        <f t="shared" si="139"/>
        <v>ЛОЖЬЛОЖЬ</v>
      </c>
      <c r="AZ432" t="str">
        <f t="shared" si="140"/>
        <v>ЛОЖЬЛОЖЬ</v>
      </c>
      <c r="BA432" t="str">
        <f t="shared" si="141"/>
        <v>ЛОЖЬЛОЖЬ</v>
      </c>
      <c r="BC432" t="str">
        <f t="shared" si="142"/>
        <v/>
      </c>
      <c r="BD432" t="str">
        <f t="shared" si="143"/>
        <v/>
      </c>
      <c r="BE432" t="str">
        <f t="shared" si="144"/>
        <v/>
      </c>
      <c r="BF432" t="str">
        <f t="shared" si="145"/>
        <v/>
      </c>
      <c r="BG432" t="str">
        <f t="shared" si="146"/>
        <v/>
      </c>
      <c r="BH432" t="str">
        <f t="shared" si="147"/>
        <v/>
      </c>
      <c r="BI432" t="str">
        <f t="shared" si="148"/>
        <v/>
      </c>
      <c r="BJ432" t="str">
        <f t="shared" si="149"/>
        <v/>
      </c>
      <c r="BK432" t="str">
        <f t="shared" si="150"/>
        <v/>
      </c>
      <c r="BL432" t="str">
        <f t="shared" si="151"/>
        <v/>
      </c>
    </row>
    <row r="433" spans="23:64" x14ac:dyDescent="0.25">
      <c r="W433" t="b">
        <f>IF(OR(B433=Localization!$C$117,B433=5),4,IF(OR(B433=Localization!$C$118,B433=4),2,IF(OR(B433=Localization!$C$119,B433=3),0,IF(OR(B433=Localization!$C$120,B433=2),-1,IF(OR(B433=Localization!$C$121,B433=1),-2)))))</f>
        <v>0</v>
      </c>
      <c r="X433" t="b">
        <f>IF(OR(C433=Localization!$C$123,C433=5),-2,IF(OR(C433=Localization!$C$124,C433=4),-1,IF(OR(C433=Localization!$C$125,C433=3),0,IF(OR(C433=Localization!$C$126,C433=2),2,IF(OR(C433=Localization!$C$127,C433=1),4)))))</f>
        <v>0</v>
      </c>
      <c r="Y433" t="b">
        <f>IF(OR(D433=Localization!$C$117,D433=5),4,IF(OR(D433=Localization!$C$118,D433=4),2,IF(OR(D433=Localization!$C$119,D433=3),0,IF(OR(D433=Localization!$C$120,D433=2),-1,IF(OR(D433=Localization!$C$121,D433=1),-2)))))</f>
        <v>0</v>
      </c>
      <c r="Z433" t="b">
        <f>IF(OR(E433=Localization!$C$123,E433=5),-2,IF(OR(E433=Localization!$C$124,E433=4),-1,IF(OR(E433=Localization!$C$125,E433=3),0,IF(OR(E433=Localization!$C$126,E433=2),2,IF(OR(E433=Localization!$C$127,E433=1),4)))))</f>
        <v>0</v>
      </c>
      <c r="AA433" t="b">
        <f>IF(OR(F433=Localization!$C$117,F433=5),4,IF(OR(F433=Localization!$C$118,F433=4),2,IF(OR(F433=Localization!$C$119,F433=3),0,IF(OR(F433=Localization!$C$120,F433=2),-1,IF(OR(F433=Localization!$C$121,F433=1),-2)))))</f>
        <v>0</v>
      </c>
      <c r="AB433" t="b">
        <f>IF(OR(G433=Localization!$C$123,G433=5),-2,IF(OR(G433=Localization!$C$124,G433=4),-1,IF(OR(G433=Localization!$C$125,G433=3),0,IF(OR(G433=Localization!$C$126,G433=2),2,IF(OR(G433=Localization!$C$127,G433=1),4)))))</f>
        <v>0</v>
      </c>
      <c r="AC433" t="b">
        <f>IF(OR(H433=Localization!$C$117,H433=5),4,IF(OR(H433=Localization!$C$118,H433=4),2,IF(OR(H433=Localization!$C$119,H433=3),0,IF(OR(H433=Localization!$C$120,H433=2),-1,IF(OR(H433=Localization!$C$121,H433=1),-2)))))</f>
        <v>0</v>
      </c>
      <c r="AD433" t="b">
        <f>IF(OR(I433=Localization!$C$123,I433=5),-2,IF(OR(I433=Localization!$C$124,I433=4),-1,IF(OR(I433=Localization!$C$125,I433=3),0,IF(OR(I433=Localization!$C$126,I433=2),2,IF(OR(I433=Localization!$C$127,I433=1),4)))))</f>
        <v>0</v>
      </c>
      <c r="AE433" t="b">
        <f>IF(OR(J433=Localization!$C$117,J433=5),4,IF(OR(J433=Localization!$C$118,J433=4),2,IF(OR(J433=Localization!$C$119,J433=3),0,IF(OR(J433=Localization!$C$120,J433=2),-1,IF(OR(J433=Localization!$C$121,J433=1),-2)))))</f>
        <v>0</v>
      </c>
      <c r="AF433" t="b">
        <f>IF(OR(K433=Localization!$C$123,K433=5),-2,IF(OR(K433=Localization!$C$124,K433=4),-1,IF(OR(K433=Localization!$C$125,K433=3),0,IF(OR(K433=Localization!$C$126,K433=2),2,IF(OR(K433=Localization!$C$127,K433=1),4)))))</f>
        <v>0</v>
      </c>
      <c r="AG433" t="b">
        <f>IF(OR(L433=Localization!$C$117,L433=5),4,IF(OR(L433=Localization!$C$118,L433=4),2,IF(OR(L433=Localization!$C$119,L433=3),0,IF(OR(L433=Localization!$C$120,L433=2),-1,IF(OR(L433=Localization!$C$121,L433=1),-2)))))</f>
        <v>0</v>
      </c>
      <c r="AH433" t="b">
        <f>IF(OR(M433=Localization!$C$123,M433=5),-2,IF(OR(M433=Localization!$C$124,M433=4),-1,IF(OR(M433=Localization!$C$125,M433=3),0,IF(OR(M433=Localization!$C$126,M433=2),2,IF(OR(M433=Localization!$C$127,M433=1),4)))))</f>
        <v>0</v>
      </c>
      <c r="AI433" t="b">
        <f>IF(OR(N433=Localization!$C$117,N433=5),4,IF(OR(N433=Localization!$C$118,N433=4),2,IF(OR(N433=Localization!$C$119,N433=3),0,IF(OR(N433=Localization!$C$120,N433=2),-1,IF(OR(N433=Localization!$C$121,N433=1),-2)))))</f>
        <v>0</v>
      </c>
      <c r="AJ433" t="b">
        <f>IF(OR(O433=Localization!$C$123,O433=5),-2,IF(OR(O433=Localization!$C$124,O433=4),-1,IF(OR(O433=Localization!$C$125,O433=3),0,IF(OR(O433=Localization!$C$126,O433=2),2,IF(OR(O433=Localization!$C$127,O433=1),4)))))</f>
        <v>0</v>
      </c>
      <c r="AK433" t="b">
        <f>IF(OR(P433=Localization!$C$117,P433=5),4,IF(OR(P433=Localization!$C$118,P433=4),2,IF(OR(P433=Localization!$C$119,P433=3),0,IF(OR(P433=Localization!$C$120,P433=2),-1,IF(OR(P433=Localization!$C$121,P433=1),-2)))))</f>
        <v>0</v>
      </c>
      <c r="AL433" t="b">
        <f>IF(OR(Q433=Localization!$C$123,Q433=5),-2,IF(OR(Q433=Localization!$C$124,Q433=4),-1,IF(OR(Q433=Localization!$C$125,Q433=3),0,IF(OR(Q433=Localization!$C$126,Q433=2),2,IF(OR(Q433=Localization!$C$127,Q433=1),4)))))</f>
        <v>0</v>
      </c>
      <c r="AM433" t="b">
        <f>IF(OR(R433=Localization!$C$117,R433=5),4,IF(OR(R433=Localization!$C$118,R433=4),2,IF(OR(R433=Localization!$C$119,R433=3),0,IF(OR(R433=Localization!$C$120,R433=2),-1,IF(OR(R433=Localization!$C$121,R433=1),-2)))))</f>
        <v>0</v>
      </c>
      <c r="AN433" t="b">
        <f>IF(OR(S433=Localization!$C$123,S433=5),-2,IF(OR(S433=Localization!$C$124,S433=4),-1,IF(OR(S433=Localization!$C$125,S433=3),0,IF(OR(S433=Localization!$C$126,S433=2),2,IF(OR(S433=Localization!$C$127,S433=1),4)))))</f>
        <v>0</v>
      </c>
      <c r="AO433" t="b">
        <f>IF(OR(T433=Localization!$C$117,T433=5),4,IF(OR(T433=Localization!$C$118,T433=4),2,IF(OR(T433=Localization!$C$119,T433=3),0,IF(OR(T433=Localization!$C$120,T433=2),-1,IF(OR(T433=Localization!$C$121,T433=1),-2)))))</f>
        <v>0</v>
      </c>
      <c r="AP433" t="b">
        <f>IF(OR(U433=Localization!$C$123,U433=5),-2,IF(OR(U433=Localization!$C$124,U433=4),-1,IF(OR(U433=Localization!$C$125,U433=3),0,IF(OR(U433=Localization!$C$126,U433=2),2,IF(OR(U433=Localization!$C$127,U433=1),4)))))</f>
        <v>0</v>
      </c>
      <c r="AR433" t="str">
        <f t="shared" si="132"/>
        <v>ЛОЖЬЛОЖЬ</v>
      </c>
      <c r="AS433" t="str">
        <f t="shared" si="133"/>
        <v>ЛОЖЬЛОЖЬ</v>
      </c>
      <c r="AT433" t="str">
        <f t="shared" si="134"/>
        <v>ЛОЖЬЛОЖЬ</v>
      </c>
      <c r="AU433" t="str">
        <f t="shared" si="135"/>
        <v>ЛОЖЬЛОЖЬ</v>
      </c>
      <c r="AV433" t="str">
        <f t="shared" si="136"/>
        <v>ЛОЖЬЛОЖЬ</v>
      </c>
      <c r="AW433" t="str">
        <f t="shared" si="137"/>
        <v>ЛОЖЬЛОЖЬ</v>
      </c>
      <c r="AX433" t="str">
        <f t="shared" si="138"/>
        <v>ЛОЖЬЛОЖЬ</v>
      </c>
      <c r="AY433" t="str">
        <f t="shared" si="139"/>
        <v>ЛОЖЬЛОЖЬ</v>
      </c>
      <c r="AZ433" t="str">
        <f t="shared" si="140"/>
        <v>ЛОЖЬЛОЖЬ</v>
      </c>
      <c r="BA433" t="str">
        <f t="shared" si="141"/>
        <v>ЛОЖЬЛОЖЬ</v>
      </c>
      <c r="BC433" t="str">
        <f t="shared" si="142"/>
        <v/>
      </c>
      <c r="BD433" t="str">
        <f t="shared" si="143"/>
        <v/>
      </c>
      <c r="BE433" t="str">
        <f t="shared" si="144"/>
        <v/>
      </c>
      <c r="BF433" t="str">
        <f t="shared" si="145"/>
        <v/>
      </c>
      <c r="BG433" t="str">
        <f t="shared" si="146"/>
        <v/>
      </c>
      <c r="BH433" t="str">
        <f t="shared" si="147"/>
        <v/>
      </c>
      <c r="BI433" t="str">
        <f t="shared" si="148"/>
        <v/>
      </c>
      <c r="BJ433" t="str">
        <f t="shared" si="149"/>
        <v/>
      </c>
      <c r="BK433" t="str">
        <f t="shared" si="150"/>
        <v/>
      </c>
      <c r="BL433" t="str">
        <f t="shared" si="151"/>
        <v/>
      </c>
    </row>
    <row r="434" spans="23:64" x14ac:dyDescent="0.25">
      <c r="W434" t="b">
        <f>IF(OR(B434=Localization!$C$117,B434=5),4,IF(OR(B434=Localization!$C$118,B434=4),2,IF(OR(B434=Localization!$C$119,B434=3),0,IF(OR(B434=Localization!$C$120,B434=2),-1,IF(OR(B434=Localization!$C$121,B434=1),-2)))))</f>
        <v>0</v>
      </c>
      <c r="X434" t="b">
        <f>IF(OR(C434=Localization!$C$123,C434=5),-2,IF(OR(C434=Localization!$C$124,C434=4),-1,IF(OR(C434=Localization!$C$125,C434=3),0,IF(OR(C434=Localization!$C$126,C434=2),2,IF(OR(C434=Localization!$C$127,C434=1),4)))))</f>
        <v>0</v>
      </c>
      <c r="Y434" t="b">
        <f>IF(OR(D434=Localization!$C$117,D434=5),4,IF(OR(D434=Localization!$C$118,D434=4),2,IF(OR(D434=Localization!$C$119,D434=3),0,IF(OR(D434=Localization!$C$120,D434=2),-1,IF(OR(D434=Localization!$C$121,D434=1),-2)))))</f>
        <v>0</v>
      </c>
      <c r="Z434" t="b">
        <f>IF(OR(E434=Localization!$C$123,E434=5),-2,IF(OR(E434=Localization!$C$124,E434=4),-1,IF(OR(E434=Localization!$C$125,E434=3),0,IF(OR(E434=Localization!$C$126,E434=2),2,IF(OR(E434=Localization!$C$127,E434=1),4)))))</f>
        <v>0</v>
      </c>
      <c r="AA434" t="b">
        <f>IF(OR(F434=Localization!$C$117,F434=5),4,IF(OR(F434=Localization!$C$118,F434=4),2,IF(OR(F434=Localization!$C$119,F434=3),0,IF(OR(F434=Localization!$C$120,F434=2),-1,IF(OR(F434=Localization!$C$121,F434=1),-2)))))</f>
        <v>0</v>
      </c>
      <c r="AB434" t="b">
        <f>IF(OR(G434=Localization!$C$123,G434=5),-2,IF(OR(G434=Localization!$C$124,G434=4),-1,IF(OR(G434=Localization!$C$125,G434=3),0,IF(OR(G434=Localization!$C$126,G434=2),2,IF(OR(G434=Localization!$C$127,G434=1),4)))))</f>
        <v>0</v>
      </c>
      <c r="AC434" t="b">
        <f>IF(OR(H434=Localization!$C$117,H434=5),4,IF(OR(H434=Localization!$C$118,H434=4),2,IF(OR(H434=Localization!$C$119,H434=3),0,IF(OR(H434=Localization!$C$120,H434=2),-1,IF(OR(H434=Localization!$C$121,H434=1),-2)))))</f>
        <v>0</v>
      </c>
      <c r="AD434" t="b">
        <f>IF(OR(I434=Localization!$C$123,I434=5),-2,IF(OR(I434=Localization!$C$124,I434=4),-1,IF(OR(I434=Localization!$C$125,I434=3),0,IF(OR(I434=Localization!$C$126,I434=2),2,IF(OR(I434=Localization!$C$127,I434=1),4)))))</f>
        <v>0</v>
      </c>
      <c r="AE434" t="b">
        <f>IF(OR(J434=Localization!$C$117,J434=5),4,IF(OR(J434=Localization!$C$118,J434=4),2,IF(OR(J434=Localization!$C$119,J434=3),0,IF(OR(J434=Localization!$C$120,J434=2),-1,IF(OR(J434=Localization!$C$121,J434=1),-2)))))</f>
        <v>0</v>
      </c>
      <c r="AF434" t="b">
        <f>IF(OR(K434=Localization!$C$123,K434=5),-2,IF(OR(K434=Localization!$C$124,K434=4),-1,IF(OR(K434=Localization!$C$125,K434=3),0,IF(OR(K434=Localization!$C$126,K434=2),2,IF(OR(K434=Localization!$C$127,K434=1),4)))))</f>
        <v>0</v>
      </c>
      <c r="AG434" t="b">
        <f>IF(OR(L434=Localization!$C$117,L434=5),4,IF(OR(L434=Localization!$C$118,L434=4),2,IF(OR(L434=Localization!$C$119,L434=3),0,IF(OR(L434=Localization!$C$120,L434=2),-1,IF(OR(L434=Localization!$C$121,L434=1),-2)))))</f>
        <v>0</v>
      </c>
      <c r="AH434" t="b">
        <f>IF(OR(M434=Localization!$C$123,M434=5),-2,IF(OR(M434=Localization!$C$124,M434=4),-1,IF(OR(M434=Localization!$C$125,M434=3),0,IF(OR(M434=Localization!$C$126,M434=2),2,IF(OR(M434=Localization!$C$127,M434=1),4)))))</f>
        <v>0</v>
      </c>
      <c r="AI434" t="b">
        <f>IF(OR(N434=Localization!$C$117,N434=5),4,IF(OR(N434=Localization!$C$118,N434=4),2,IF(OR(N434=Localization!$C$119,N434=3),0,IF(OR(N434=Localization!$C$120,N434=2),-1,IF(OR(N434=Localization!$C$121,N434=1),-2)))))</f>
        <v>0</v>
      </c>
      <c r="AJ434" t="b">
        <f>IF(OR(O434=Localization!$C$123,O434=5),-2,IF(OR(O434=Localization!$C$124,O434=4),-1,IF(OR(O434=Localization!$C$125,O434=3),0,IF(OR(O434=Localization!$C$126,O434=2),2,IF(OR(O434=Localization!$C$127,O434=1),4)))))</f>
        <v>0</v>
      </c>
      <c r="AK434" t="b">
        <f>IF(OR(P434=Localization!$C$117,P434=5),4,IF(OR(P434=Localization!$C$118,P434=4),2,IF(OR(P434=Localization!$C$119,P434=3),0,IF(OR(P434=Localization!$C$120,P434=2),-1,IF(OR(P434=Localization!$C$121,P434=1),-2)))))</f>
        <v>0</v>
      </c>
      <c r="AL434" t="b">
        <f>IF(OR(Q434=Localization!$C$123,Q434=5),-2,IF(OR(Q434=Localization!$C$124,Q434=4),-1,IF(OR(Q434=Localization!$C$125,Q434=3),0,IF(OR(Q434=Localization!$C$126,Q434=2),2,IF(OR(Q434=Localization!$C$127,Q434=1),4)))))</f>
        <v>0</v>
      </c>
      <c r="AM434" t="b">
        <f>IF(OR(R434=Localization!$C$117,R434=5),4,IF(OR(R434=Localization!$C$118,R434=4),2,IF(OR(R434=Localization!$C$119,R434=3),0,IF(OR(R434=Localization!$C$120,R434=2),-1,IF(OR(R434=Localization!$C$121,R434=1),-2)))))</f>
        <v>0</v>
      </c>
      <c r="AN434" t="b">
        <f>IF(OR(S434=Localization!$C$123,S434=5),-2,IF(OR(S434=Localization!$C$124,S434=4),-1,IF(OR(S434=Localization!$C$125,S434=3),0,IF(OR(S434=Localization!$C$126,S434=2),2,IF(OR(S434=Localization!$C$127,S434=1),4)))))</f>
        <v>0</v>
      </c>
      <c r="AO434" t="b">
        <f>IF(OR(T434=Localization!$C$117,T434=5),4,IF(OR(T434=Localization!$C$118,T434=4),2,IF(OR(T434=Localization!$C$119,T434=3),0,IF(OR(T434=Localization!$C$120,T434=2),-1,IF(OR(T434=Localization!$C$121,T434=1),-2)))))</f>
        <v>0</v>
      </c>
      <c r="AP434" t="b">
        <f>IF(OR(U434=Localization!$C$123,U434=5),-2,IF(OR(U434=Localization!$C$124,U434=4),-1,IF(OR(U434=Localization!$C$125,U434=3),0,IF(OR(U434=Localization!$C$126,U434=2),2,IF(OR(U434=Localization!$C$127,U434=1),4)))))</f>
        <v>0</v>
      </c>
      <c r="AR434" t="str">
        <f t="shared" si="132"/>
        <v>ЛОЖЬЛОЖЬ</v>
      </c>
      <c r="AS434" t="str">
        <f t="shared" si="133"/>
        <v>ЛОЖЬЛОЖЬ</v>
      </c>
      <c r="AT434" t="str">
        <f t="shared" si="134"/>
        <v>ЛОЖЬЛОЖЬ</v>
      </c>
      <c r="AU434" t="str">
        <f t="shared" si="135"/>
        <v>ЛОЖЬЛОЖЬ</v>
      </c>
      <c r="AV434" t="str">
        <f t="shared" si="136"/>
        <v>ЛОЖЬЛОЖЬ</v>
      </c>
      <c r="AW434" t="str">
        <f t="shared" si="137"/>
        <v>ЛОЖЬЛОЖЬ</v>
      </c>
      <c r="AX434" t="str">
        <f t="shared" si="138"/>
        <v>ЛОЖЬЛОЖЬ</v>
      </c>
      <c r="AY434" t="str">
        <f t="shared" si="139"/>
        <v>ЛОЖЬЛОЖЬ</v>
      </c>
      <c r="AZ434" t="str">
        <f t="shared" si="140"/>
        <v>ЛОЖЬЛОЖЬ</v>
      </c>
      <c r="BA434" t="str">
        <f t="shared" si="141"/>
        <v>ЛОЖЬЛОЖЬ</v>
      </c>
      <c r="BC434" t="str">
        <f t="shared" si="142"/>
        <v/>
      </c>
      <c r="BD434" t="str">
        <f t="shared" si="143"/>
        <v/>
      </c>
      <c r="BE434" t="str">
        <f t="shared" si="144"/>
        <v/>
      </c>
      <c r="BF434" t="str">
        <f t="shared" si="145"/>
        <v/>
      </c>
      <c r="BG434" t="str">
        <f t="shared" si="146"/>
        <v/>
      </c>
      <c r="BH434" t="str">
        <f t="shared" si="147"/>
        <v/>
      </c>
      <c r="BI434" t="str">
        <f t="shared" si="148"/>
        <v/>
      </c>
      <c r="BJ434" t="str">
        <f t="shared" si="149"/>
        <v/>
      </c>
      <c r="BK434" t="str">
        <f t="shared" si="150"/>
        <v/>
      </c>
      <c r="BL434" t="str">
        <f t="shared" si="151"/>
        <v/>
      </c>
    </row>
    <row r="435" spans="23:64" x14ac:dyDescent="0.25">
      <c r="W435" t="b">
        <f>IF(OR(B435=Localization!$C$117,B435=5),4,IF(OR(B435=Localization!$C$118,B435=4),2,IF(OR(B435=Localization!$C$119,B435=3),0,IF(OR(B435=Localization!$C$120,B435=2),-1,IF(OR(B435=Localization!$C$121,B435=1),-2)))))</f>
        <v>0</v>
      </c>
      <c r="X435" t="b">
        <f>IF(OR(C435=Localization!$C$123,C435=5),-2,IF(OR(C435=Localization!$C$124,C435=4),-1,IF(OR(C435=Localization!$C$125,C435=3),0,IF(OR(C435=Localization!$C$126,C435=2),2,IF(OR(C435=Localization!$C$127,C435=1),4)))))</f>
        <v>0</v>
      </c>
      <c r="Y435" t="b">
        <f>IF(OR(D435=Localization!$C$117,D435=5),4,IF(OR(D435=Localization!$C$118,D435=4),2,IF(OR(D435=Localization!$C$119,D435=3),0,IF(OR(D435=Localization!$C$120,D435=2),-1,IF(OR(D435=Localization!$C$121,D435=1),-2)))))</f>
        <v>0</v>
      </c>
      <c r="Z435" t="b">
        <f>IF(OR(E435=Localization!$C$123,E435=5),-2,IF(OR(E435=Localization!$C$124,E435=4),-1,IF(OR(E435=Localization!$C$125,E435=3),0,IF(OR(E435=Localization!$C$126,E435=2),2,IF(OR(E435=Localization!$C$127,E435=1),4)))))</f>
        <v>0</v>
      </c>
      <c r="AA435" t="b">
        <f>IF(OR(F435=Localization!$C$117,F435=5),4,IF(OR(F435=Localization!$C$118,F435=4),2,IF(OR(F435=Localization!$C$119,F435=3),0,IF(OR(F435=Localization!$C$120,F435=2),-1,IF(OR(F435=Localization!$C$121,F435=1),-2)))))</f>
        <v>0</v>
      </c>
      <c r="AB435" t="b">
        <f>IF(OR(G435=Localization!$C$123,G435=5),-2,IF(OR(G435=Localization!$C$124,G435=4),-1,IF(OR(G435=Localization!$C$125,G435=3),0,IF(OR(G435=Localization!$C$126,G435=2),2,IF(OR(G435=Localization!$C$127,G435=1),4)))))</f>
        <v>0</v>
      </c>
      <c r="AC435" t="b">
        <f>IF(OR(H435=Localization!$C$117,H435=5),4,IF(OR(H435=Localization!$C$118,H435=4),2,IF(OR(H435=Localization!$C$119,H435=3),0,IF(OR(H435=Localization!$C$120,H435=2),-1,IF(OR(H435=Localization!$C$121,H435=1),-2)))))</f>
        <v>0</v>
      </c>
      <c r="AD435" t="b">
        <f>IF(OR(I435=Localization!$C$123,I435=5),-2,IF(OR(I435=Localization!$C$124,I435=4),-1,IF(OR(I435=Localization!$C$125,I435=3),0,IF(OR(I435=Localization!$C$126,I435=2),2,IF(OR(I435=Localization!$C$127,I435=1),4)))))</f>
        <v>0</v>
      </c>
      <c r="AE435" t="b">
        <f>IF(OR(J435=Localization!$C$117,J435=5),4,IF(OR(J435=Localization!$C$118,J435=4),2,IF(OR(J435=Localization!$C$119,J435=3),0,IF(OR(J435=Localization!$C$120,J435=2),-1,IF(OR(J435=Localization!$C$121,J435=1),-2)))))</f>
        <v>0</v>
      </c>
      <c r="AF435" t="b">
        <f>IF(OR(K435=Localization!$C$123,K435=5),-2,IF(OR(K435=Localization!$C$124,K435=4),-1,IF(OR(K435=Localization!$C$125,K435=3),0,IF(OR(K435=Localization!$C$126,K435=2),2,IF(OR(K435=Localization!$C$127,K435=1),4)))))</f>
        <v>0</v>
      </c>
      <c r="AG435" t="b">
        <f>IF(OR(L435=Localization!$C$117,L435=5),4,IF(OR(L435=Localization!$C$118,L435=4),2,IF(OR(L435=Localization!$C$119,L435=3),0,IF(OR(L435=Localization!$C$120,L435=2),-1,IF(OR(L435=Localization!$C$121,L435=1),-2)))))</f>
        <v>0</v>
      </c>
      <c r="AH435" t="b">
        <f>IF(OR(M435=Localization!$C$123,M435=5),-2,IF(OR(M435=Localization!$C$124,M435=4),-1,IF(OR(M435=Localization!$C$125,M435=3),0,IF(OR(M435=Localization!$C$126,M435=2),2,IF(OR(M435=Localization!$C$127,M435=1),4)))))</f>
        <v>0</v>
      </c>
      <c r="AI435" t="b">
        <f>IF(OR(N435=Localization!$C$117,N435=5),4,IF(OR(N435=Localization!$C$118,N435=4),2,IF(OR(N435=Localization!$C$119,N435=3),0,IF(OR(N435=Localization!$C$120,N435=2),-1,IF(OR(N435=Localization!$C$121,N435=1),-2)))))</f>
        <v>0</v>
      </c>
      <c r="AJ435" t="b">
        <f>IF(OR(O435=Localization!$C$123,O435=5),-2,IF(OR(O435=Localization!$C$124,O435=4),-1,IF(OR(O435=Localization!$C$125,O435=3),0,IF(OR(O435=Localization!$C$126,O435=2),2,IF(OR(O435=Localization!$C$127,O435=1),4)))))</f>
        <v>0</v>
      </c>
      <c r="AK435" t="b">
        <f>IF(OR(P435=Localization!$C$117,P435=5),4,IF(OR(P435=Localization!$C$118,P435=4),2,IF(OR(P435=Localization!$C$119,P435=3),0,IF(OR(P435=Localization!$C$120,P435=2),-1,IF(OR(P435=Localization!$C$121,P435=1),-2)))))</f>
        <v>0</v>
      </c>
      <c r="AL435" t="b">
        <f>IF(OR(Q435=Localization!$C$123,Q435=5),-2,IF(OR(Q435=Localization!$C$124,Q435=4),-1,IF(OR(Q435=Localization!$C$125,Q435=3),0,IF(OR(Q435=Localization!$C$126,Q435=2),2,IF(OR(Q435=Localization!$C$127,Q435=1),4)))))</f>
        <v>0</v>
      </c>
      <c r="AM435" t="b">
        <f>IF(OR(R435=Localization!$C$117,R435=5),4,IF(OR(R435=Localization!$C$118,R435=4),2,IF(OR(R435=Localization!$C$119,R435=3),0,IF(OR(R435=Localization!$C$120,R435=2),-1,IF(OR(R435=Localization!$C$121,R435=1),-2)))))</f>
        <v>0</v>
      </c>
      <c r="AN435" t="b">
        <f>IF(OR(S435=Localization!$C$123,S435=5),-2,IF(OR(S435=Localization!$C$124,S435=4),-1,IF(OR(S435=Localization!$C$125,S435=3),0,IF(OR(S435=Localization!$C$126,S435=2),2,IF(OR(S435=Localization!$C$127,S435=1),4)))))</f>
        <v>0</v>
      </c>
      <c r="AO435" t="b">
        <f>IF(OR(T435=Localization!$C$117,T435=5),4,IF(OR(T435=Localization!$C$118,T435=4),2,IF(OR(T435=Localization!$C$119,T435=3),0,IF(OR(T435=Localization!$C$120,T435=2),-1,IF(OR(T435=Localization!$C$121,T435=1),-2)))))</f>
        <v>0</v>
      </c>
      <c r="AP435" t="b">
        <f>IF(OR(U435=Localization!$C$123,U435=5),-2,IF(OR(U435=Localization!$C$124,U435=4),-1,IF(OR(U435=Localization!$C$125,U435=3),0,IF(OR(U435=Localization!$C$126,U435=2),2,IF(OR(U435=Localization!$C$127,U435=1),4)))))</f>
        <v>0</v>
      </c>
      <c r="AR435" t="str">
        <f t="shared" si="132"/>
        <v>ЛОЖЬЛОЖЬ</v>
      </c>
      <c r="AS435" t="str">
        <f t="shared" si="133"/>
        <v>ЛОЖЬЛОЖЬ</v>
      </c>
      <c r="AT435" t="str">
        <f t="shared" si="134"/>
        <v>ЛОЖЬЛОЖЬ</v>
      </c>
      <c r="AU435" t="str">
        <f t="shared" si="135"/>
        <v>ЛОЖЬЛОЖЬ</v>
      </c>
      <c r="AV435" t="str">
        <f t="shared" si="136"/>
        <v>ЛОЖЬЛОЖЬ</v>
      </c>
      <c r="AW435" t="str">
        <f t="shared" si="137"/>
        <v>ЛОЖЬЛОЖЬ</v>
      </c>
      <c r="AX435" t="str">
        <f t="shared" si="138"/>
        <v>ЛОЖЬЛОЖЬ</v>
      </c>
      <c r="AY435" t="str">
        <f t="shared" si="139"/>
        <v>ЛОЖЬЛОЖЬ</v>
      </c>
      <c r="AZ435" t="str">
        <f t="shared" si="140"/>
        <v>ЛОЖЬЛОЖЬ</v>
      </c>
      <c r="BA435" t="str">
        <f t="shared" si="141"/>
        <v>ЛОЖЬЛОЖЬ</v>
      </c>
      <c r="BC435" t="str">
        <f t="shared" si="142"/>
        <v/>
      </c>
      <c r="BD435" t="str">
        <f t="shared" si="143"/>
        <v/>
      </c>
      <c r="BE435" t="str">
        <f t="shared" si="144"/>
        <v/>
      </c>
      <c r="BF435" t="str">
        <f t="shared" si="145"/>
        <v/>
      </c>
      <c r="BG435" t="str">
        <f t="shared" si="146"/>
        <v/>
      </c>
      <c r="BH435" t="str">
        <f t="shared" si="147"/>
        <v/>
      </c>
      <c r="BI435" t="str">
        <f t="shared" si="148"/>
        <v/>
      </c>
      <c r="BJ435" t="str">
        <f t="shared" si="149"/>
        <v/>
      </c>
      <c r="BK435" t="str">
        <f t="shared" si="150"/>
        <v/>
      </c>
      <c r="BL435" t="str">
        <f t="shared" si="151"/>
        <v/>
      </c>
    </row>
    <row r="436" spans="23:64" x14ac:dyDescent="0.25">
      <c r="W436" t="b">
        <f>IF(OR(B436=Localization!$C$117,B436=5),4,IF(OR(B436=Localization!$C$118,B436=4),2,IF(OR(B436=Localization!$C$119,B436=3),0,IF(OR(B436=Localization!$C$120,B436=2),-1,IF(OR(B436=Localization!$C$121,B436=1),-2)))))</f>
        <v>0</v>
      </c>
      <c r="X436" t="b">
        <f>IF(OR(C436=Localization!$C$123,C436=5),-2,IF(OR(C436=Localization!$C$124,C436=4),-1,IF(OR(C436=Localization!$C$125,C436=3),0,IF(OR(C436=Localization!$C$126,C436=2),2,IF(OR(C436=Localization!$C$127,C436=1),4)))))</f>
        <v>0</v>
      </c>
      <c r="Y436" t="b">
        <f>IF(OR(D436=Localization!$C$117,D436=5),4,IF(OR(D436=Localization!$C$118,D436=4),2,IF(OR(D436=Localization!$C$119,D436=3),0,IF(OR(D436=Localization!$C$120,D436=2),-1,IF(OR(D436=Localization!$C$121,D436=1),-2)))))</f>
        <v>0</v>
      </c>
      <c r="Z436" t="b">
        <f>IF(OR(E436=Localization!$C$123,E436=5),-2,IF(OR(E436=Localization!$C$124,E436=4),-1,IF(OR(E436=Localization!$C$125,E436=3),0,IF(OR(E436=Localization!$C$126,E436=2),2,IF(OR(E436=Localization!$C$127,E436=1),4)))))</f>
        <v>0</v>
      </c>
      <c r="AA436" t="b">
        <f>IF(OR(F436=Localization!$C$117,F436=5),4,IF(OR(F436=Localization!$C$118,F436=4),2,IF(OR(F436=Localization!$C$119,F436=3),0,IF(OR(F436=Localization!$C$120,F436=2),-1,IF(OR(F436=Localization!$C$121,F436=1),-2)))))</f>
        <v>0</v>
      </c>
      <c r="AB436" t="b">
        <f>IF(OR(G436=Localization!$C$123,G436=5),-2,IF(OR(G436=Localization!$C$124,G436=4),-1,IF(OR(G436=Localization!$C$125,G436=3),0,IF(OR(G436=Localization!$C$126,G436=2),2,IF(OR(G436=Localization!$C$127,G436=1),4)))))</f>
        <v>0</v>
      </c>
      <c r="AC436" t="b">
        <f>IF(OR(H436=Localization!$C$117,H436=5),4,IF(OR(H436=Localization!$C$118,H436=4),2,IF(OR(H436=Localization!$C$119,H436=3),0,IF(OR(H436=Localization!$C$120,H436=2),-1,IF(OR(H436=Localization!$C$121,H436=1),-2)))))</f>
        <v>0</v>
      </c>
      <c r="AD436" t="b">
        <f>IF(OR(I436=Localization!$C$123,I436=5),-2,IF(OR(I436=Localization!$C$124,I436=4),-1,IF(OR(I436=Localization!$C$125,I436=3),0,IF(OR(I436=Localization!$C$126,I436=2),2,IF(OR(I436=Localization!$C$127,I436=1),4)))))</f>
        <v>0</v>
      </c>
      <c r="AE436" t="b">
        <f>IF(OR(J436=Localization!$C$117,J436=5),4,IF(OR(J436=Localization!$C$118,J436=4),2,IF(OR(J436=Localization!$C$119,J436=3),0,IF(OR(J436=Localization!$C$120,J436=2),-1,IF(OR(J436=Localization!$C$121,J436=1),-2)))))</f>
        <v>0</v>
      </c>
      <c r="AF436" t="b">
        <f>IF(OR(K436=Localization!$C$123,K436=5),-2,IF(OR(K436=Localization!$C$124,K436=4),-1,IF(OR(K436=Localization!$C$125,K436=3),0,IF(OR(K436=Localization!$C$126,K436=2),2,IF(OR(K436=Localization!$C$127,K436=1),4)))))</f>
        <v>0</v>
      </c>
      <c r="AG436" t="b">
        <f>IF(OR(L436=Localization!$C$117,L436=5),4,IF(OR(L436=Localization!$C$118,L436=4),2,IF(OR(L436=Localization!$C$119,L436=3),0,IF(OR(L436=Localization!$C$120,L436=2),-1,IF(OR(L436=Localization!$C$121,L436=1),-2)))))</f>
        <v>0</v>
      </c>
      <c r="AH436" t="b">
        <f>IF(OR(M436=Localization!$C$123,M436=5),-2,IF(OR(M436=Localization!$C$124,M436=4),-1,IF(OR(M436=Localization!$C$125,M436=3),0,IF(OR(M436=Localization!$C$126,M436=2),2,IF(OR(M436=Localization!$C$127,M436=1),4)))))</f>
        <v>0</v>
      </c>
      <c r="AI436" t="b">
        <f>IF(OR(N436=Localization!$C$117,N436=5),4,IF(OR(N436=Localization!$C$118,N436=4),2,IF(OR(N436=Localization!$C$119,N436=3),0,IF(OR(N436=Localization!$C$120,N436=2),-1,IF(OR(N436=Localization!$C$121,N436=1),-2)))))</f>
        <v>0</v>
      </c>
      <c r="AJ436" t="b">
        <f>IF(OR(O436=Localization!$C$123,O436=5),-2,IF(OR(O436=Localization!$C$124,O436=4),-1,IF(OR(O436=Localization!$C$125,O436=3),0,IF(OR(O436=Localization!$C$126,O436=2),2,IF(OR(O436=Localization!$C$127,O436=1),4)))))</f>
        <v>0</v>
      </c>
      <c r="AK436" t="b">
        <f>IF(OR(P436=Localization!$C$117,P436=5),4,IF(OR(P436=Localization!$C$118,P436=4),2,IF(OR(P436=Localization!$C$119,P436=3),0,IF(OR(P436=Localization!$C$120,P436=2),-1,IF(OR(P436=Localization!$C$121,P436=1),-2)))))</f>
        <v>0</v>
      </c>
      <c r="AL436" t="b">
        <f>IF(OR(Q436=Localization!$C$123,Q436=5),-2,IF(OR(Q436=Localization!$C$124,Q436=4),-1,IF(OR(Q436=Localization!$C$125,Q436=3),0,IF(OR(Q436=Localization!$C$126,Q436=2),2,IF(OR(Q436=Localization!$C$127,Q436=1),4)))))</f>
        <v>0</v>
      </c>
      <c r="AM436" t="b">
        <f>IF(OR(R436=Localization!$C$117,R436=5),4,IF(OR(R436=Localization!$C$118,R436=4),2,IF(OR(R436=Localization!$C$119,R436=3),0,IF(OR(R436=Localization!$C$120,R436=2),-1,IF(OR(R436=Localization!$C$121,R436=1),-2)))))</f>
        <v>0</v>
      </c>
      <c r="AN436" t="b">
        <f>IF(OR(S436=Localization!$C$123,S436=5),-2,IF(OR(S436=Localization!$C$124,S436=4),-1,IF(OR(S436=Localization!$C$125,S436=3),0,IF(OR(S436=Localization!$C$126,S436=2),2,IF(OR(S436=Localization!$C$127,S436=1),4)))))</f>
        <v>0</v>
      </c>
      <c r="AO436" t="b">
        <f>IF(OR(T436=Localization!$C$117,T436=5),4,IF(OR(T436=Localization!$C$118,T436=4),2,IF(OR(T436=Localization!$C$119,T436=3),0,IF(OR(T436=Localization!$C$120,T436=2),-1,IF(OR(T436=Localization!$C$121,T436=1),-2)))))</f>
        <v>0</v>
      </c>
      <c r="AP436" t="b">
        <f>IF(OR(U436=Localization!$C$123,U436=5),-2,IF(OR(U436=Localization!$C$124,U436=4),-1,IF(OR(U436=Localization!$C$125,U436=3),0,IF(OR(U436=Localization!$C$126,U436=2),2,IF(OR(U436=Localization!$C$127,U436=1),4)))))</f>
        <v>0</v>
      </c>
      <c r="AR436" t="str">
        <f t="shared" si="132"/>
        <v>ЛОЖЬЛОЖЬ</v>
      </c>
      <c r="AS436" t="str">
        <f t="shared" si="133"/>
        <v>ЛОЖЬЛОЖЬ</v>
      </c>
      <c r="AT436" t="str">
        <f t="shared" si="134"/>
        <v>ЛОЖЬЛОЖЬ</v>
      </c>
      <c r="AU436" t="str">
        <f t="shared" si="135"/>
        <v>ЛОЖЬЛОЖЬ</v>
      </c>
      <c r="AV436" t="str">
        <f t="shared" si="136"/>
        <v>ЛОЖЬЛОЖЬ</v>
      </c>
      <c r="AW436" t="str">
        <f t="shared" si="137"/>
        <v>ЛОЖЬЛОЖЬ</v>
      </c>
      <c r="AX436" t="str">
        <f t="shared" si="138"/>
        <v>ЛОЖЬЛОЖЬ</v>
      </c>
      <c r="AY436" t="str">
        <f t="shared" si="139"/>
        <v>ЛОЖЬЛОЖЬ</v>
      </c>
      <c r="AZ436" t="str">
        <f t="shared" si="140"/>
        <v>ЛОЖЬЛОЖЬ</v>
      </c>
      <c r="BA436" t="str">
        <f t="shared" si="141"/>
        <v>ЛОЖЬЛОЖЬ</v>
      </c>
      <c r="BC436" t="str">
        <f t="shared" si="142"/>
        <v/>
      </c>
      <c r="BD436" t="str">
        <f t="shared" si="143"/>
        <v/>
      </c>
      <c r="BE436" t="str">
        <f t="shared" si="144"/>
        <v/>
      </c>
      <c r="BF436" t="str">
        <f t="shared" si="145"/>
        <v/>
      </c>
      <c r="BG436" t="str">
        <f t="shared" si="146"/>
        <v/>
      </c>
      <c r="BH436" t="str">
        <f t="shared" si="147"/>
        <v/>
      </c>
      <c r="BI436" t="str">
        <f t="shared" si="148"/>
        <v/>
      </c>
      <c r="BJ436" t="str">
        <f t="shared" si="149"/>
        <v/>
      </c>
      <c r="BK436" t="str">
        <f t="shared" si="150"/>
        <v/>
      </c>
      <c r="BL436" t="str">
        <f t="shared" si="151"/>
        <v/>
      </c>
    </row>
    <row r="437" spans="23:64" x14ac:dyDescent="0.25">
      <c r="W437" t="b">
        <f>IF(OR(B437=Localization!$C$117,B437=5),4,IF(OR(B437=Localization!$C$118,B437=4),2,IF(OR(B437=Localization!$C$119,B437=3),0,IF(OR(B437=Localization!$C$120,B437=2),-1,IF(OR(B437=Localization!$C$121,B437=1),-2)))))</f>
        <v>0</v>
      </c>
      <c r="X437" t="b">
        <f>IF(OR(C437=Localization!$C$123,C437=5),-2,IF(OR(C437=Localization!$C$124,C437=4),-1,IF(OR(C437=Localization!$C$125,C437=3),0,IF(OR(C437=Localization!$C$126,C437=2),2,IF(OR(C437=Localization!$C$127,C437=1),4)))))</f>
        <v>0</v>
      </c>
      <c r="Y437" t="b">
        <f>IF(OR(D437=Localization!$C$117,D437=5),4,IF(OR(D437=Localization!$C$118,D437=4),2,IF(OR(D437=Localization!$C$119,D437=3),0,IF(OR(D437=Localization!$C$120,D437=2),-1,IF(OR(D437=Localization!$C$121,D437=1),-2)))))</f>
        <v>0</v>
      </c>
      <c r="Z437" t="b">
        <f>IF(OR(E437=Localization!$C$123,E437=5),-2,IF(OR(E437=Localization!$C$124,E437=4),-1,IF(OR(E437=Localization!$C$125,E437=3),0,IF(OR(E437=Localization!$C$126,E437=2),2,IF(OR(E437=Localization!$C$127,E437=1),4)))))</f>
        <v>0</v>
      </c>
      <c r="AA437" t="b">
        <f>IF(OR(F437=Localization!$C$117,F437=5),4,IF(OR(F437=Localization!$C$118,F437=4),2,IF(OR(F437=Localization!$C$119,F437=3),0,IF(OR(F437=Localization!$C$120,F437=2),-1,IF(OR(F437=Localization!$C$121,F437=1),-2)))))</f>
        <v>0</v>
      </c>
      <c r="AB437" t="b">
        <f>IF(OR(G437=Localization!$C$123,G437=5),-2,IF(OR(G437=Localization!$C$124,G437=4),-1,IF(OR(G437=Localization!$C$125,G437=3),0,IF(OR(G437=Localization!$C$126,G437=2),2,IF(OR(G437=Localization!$C$127,G437=1),4)))))</f>
        <v>0</v>
      </c>
      <c r="AC437" t="b">
        <f>IF(OR(H437=Localization!$C$117,H437=5),4,IF(OR(H437=Localization!$C$118,H437=4),2,IF(OR(H437=Localization!$C$119,H437=3),0,IF(OR(H437=Localization!$C$120,H437=2),-1,IF(OR(H437=Localization!$C$121,H437=1),-2)))))</f>
        <v>0</v>
      </c>
      <c r="AD437" t="b">
        <f>IF(OR(I437=Localization!$C$123,I437=5),-2,IF(OR(I437=Localization!$C$124,I437=4),-1,IF(OR(I437=Localization!$C$125,I437=3),0,IF(OR(I437=Localization!$C$126,I437=2),2,IF(OR(I437=Localization!$C$127,I437=1),4)))))</f>
        <v>0</v>
      </c>
      <c r="AE437" t="b">
        <f>IF(OR(J437=Localization!$C$117,J437=5),4,IF(OR(J437=Localization!$C$118,J437=4),2,IF(OR(J437=Localization!$C$119,J437=3),0,IF(OR(J437=Localization!$C$120,J437=2),-1,IF(OR(J437=Localization!$C$121,J437=1),-2)))))</f>
        <v>0</v>
      </c>
      <c r="AF437" t="b">
        <f>IF(OR(K437=Localization!$C$123,K437=5),-2,IF(OR(K437=Localization!$C$124,K437=4),-1,IF(OR(K437=Localization!$C$125,K437=3),0,IF(OR(K437=Localization!$C$126,K437=2),2,IF(OR(K437=Localization!$C$127,K437=1),4)))))</f>
        <v>0</v>
      </c>
      <c r="AG437" t="b">
        <f>IF(OR(L437=Localization!$C$117,L437=5),4,IF(OR(L437=Localization!$C$118,L437=4),2,IF(OR(L437=Localization!$C$119,L437=3),0,IF(OR(L437=Localization!$C$120,L437=2),-1,IF(OR(L437=Localization!$C$121,L437=1),-2)))))</f>
        <v>0</v>
      </c>
      <c r="AH437" t="b">
        <f>IF(OR(M437=Localization!$C$123,M437=5),-2,IF(OR(M437=Localization!$C$124,M437=4),-1,IF(OR(M437=Localization!$C$125,M437=3),0,IF(OR(M437=Localization!$C$126,M437=2),2,IF(OR(M437=Localization!$C$127,M437=1),4)))))</f>
        <v>0</v>
      </c>
      <c r="AI437" t="b">
        <f>IF(OR(N437=Localization!$C$117,N437=5),4,IF(OR(N437=Localization!$C$118,N437=4),2,IF(OR(N437=Localization!$C$119,N437=3),0,IF(OR(N437=Localization!$C$120,N437=2),-1,IF(OR(N437=Localization!$C$121,N437=1),-2)))))</f>
        <v>0</v>
      </c>
      <c r="AJ437" t="b">
        <f>IF(OR(O437=Localization!$C$123,O437=5),-2,IF(OR(O437=Localization!$C$124,O437=4),-1,IF(OR(O437=Localization!$C$125,O437=3),0,IF(OR(O437=Localization!$C$126,O437=2),2,IF(OR(O437=Localization!$C$127,O437=1),4)))))</f>
        <v>0</v>
      </c>
      <c r="AK437" t="b">
        <f>IF(OR(P437=Localization!$C$117,P437=5),4,IF(OR(P437=Localization!$C$118,P437=4),2,IF(OR(P437=Localization!$C$119,P437=3),0,IF(OR(P437=Localization!$C$120,P437=2),-1,IF(OR(P437=Localization!$C$121,P437=1),-2)))))</f>
        <v>0</v>
      </c>
      <c r="AL437" t="b">
        <f>IF(OR(Q437=Localization!$C$123,Q437=5),-2,IF(OR(Q437=Localization!$C$124,Q437=4),-1,IF(OR(Q437=Localization!$C$125,Q437=3),0,IF(OR(Q437=Localization!$C$126,Q437=2),2,IF(OR(Q437=Localization!$C$127,Q437=1),4)))))</f>
        <v>0</v>
      </c>
      <c r="AM437" t="b">
        <f>IF(OR(R437=Localization!$C$117,R437=5),4,IF(OR(R437=Localization!$C$118,R437=4),2,IF(OR(R437=Localization!$C$119,R437=3),0,IF(OR(R437=Localization!$C$120,R437=2),-1,IF(OR(R437=Localization!$C$121,R437=1),-2)))))</f>
        <v>0</v>
      </c>
      <c r="AN437" t="b">
        <f>IF(OR(S437=Localization!$C$123,S437=5),-2,IF(OR(S437=Localization!$C$124,S437=4),-1,IF(OR(S437=Localization!$C$125,S437=3),0,IF(OR(S437=Localization!$C$126,S437=2),2,IF(OR(S437=Localization!$C$127,S437=1),4)))))</f>
        <v>0</v>
      </c>
      <c r="AO437" t="b">
        <f>IF(OR(T437=Localization!$C$117,T437=5),4,IF(OR(T437=Localization!$C$118,T437=4),2,IF(OR(T437=Localization!$C$119,T437=3),0,IF(OR(T437=Localization!$C$120,T437=2),-1,IF(OR(T437=Localization!$C$121,T437=1),-2)))))</f>
        <v>0</v>
      </c>
      <c r="AP437" t="b">
        <f>IF(OR(U437=Localization!$C$123,U437=5),-2,IF(OR(U437=Localization!$C$124,U437=4),-1,IF(OR(U437=Localization!$C$125,U437=3),0,IF(OR(U437=Localization!$C$126,U437=2),2,IF(OR(U437=Localization!$C$127,U437=1),4)))))</f>
        <v>0</v>
      </c>
      <c r="AR437" t="str">
        <f t="shared" si="132"/>
        <v>ЛОЖЬЛОЖЬ</v>
      </c>
      <c r="AS437" t="str">
        <f t="shared" si="133"/>
        <v>ЛОЖЬЛОЖЬ</v>
      </c>
      <c r="AT437" t="str">
        <f t="shared" si="134"/>
        <v>ЛОЖЬЛОЖЬ</v>
      </c>
      <c r="AU437" t="str">
        <f t="shared" si="135"/>
        <v>ЛОЖЬЛОЖЬ</v>
      </c>
      <c r="AV437" t="str">
        <f t="shared" si="136"/>
        <v>ЛОЖЬЛОЖЬ</v>
      </c>
      <c r="AW437" t="str">
        <f t="shared" si="137"/>
        <v>ЛОЖЬЛОЖЬ</v>
      </c>
      <c r="AX437" t="str">
        <f t="shared" si="138"/>
        <v>ЛОЖЬЛОЖЬ</v>
      </c>
      <c r="AY437" t="str">
        <f t="shared" si="139"/>
        <v>ЛОЖЬЛОЖЬ</v>
      </c>
      <c r="AZ437" t="str">
        <f t="shared" si="140"/>
        <v>ЛОЖЬЛОЖЬ</v>
      </c>
      <c r="BA437" t="str">
        <f t="shared" si="141"/>
        <v>ЛОЖЬЛОЖЬ</v>
      </c>
      <c r="BC437" t="str">
        <f t="shared" si="142"/>
        <v/>
      </c>
      <c r="BD437" t="str">
        <f t="shared" si="143"/>
        <v/>
      </c>
      <c r="BE437" t="str">
        <f t="shared" si="144"/>
        <v/>
      </c>
      <c r="BF437" t="str">
        <f t="shared" si="145"/>
        <v/>
      </c>
      <c r="BG437" t="str">
        <f t="shared" si="146"/>
        <v/>
      </c>
      <c r="BH437" t="str">
        <f t="shared" si="147"/>
        <v/>
      </c>
      <c r="BI437" t="str">
        <f t="shared" si="148"/>
        <v/>
      </c>
      <c r="BJ437" t="str">
        <f t="shared" si="149"/>
        <v/>
      </c>
      <c r="BK437" t="str">
        <f t="shared" si="150"/>
        <v/>
      </c>
      <c r="BL437" t="str">
        <f t="shared" si="151"/>
        <v/>
      </c>
    </row>
    <row r="438" spans="23:64" x14ac:dyDescent="0.25">
      <c r="W438" t="b">
        <f>IF(OR(B438=Localization!$C$117,B438=5),4,IF(OR(B438=Localization!$C$118,B438=4),2,IF(OR(B438=Localization!$C$119,B438=3),0,IF(OR(B438=Localization!$C$120,B438=2),-1,IF(OR(B438=Localization!$C$121,B438=1),-2)))))</f>
        <v>0</v>
      </c>
      <c r="X438" t="b">
        <f>IF(OR(C438=Localization!$C$123,C438=5),-2,IF(OR(C438=Localization!$C$124,C438=4),-1,IF(OR(C438=Localization!$C$125,C438=3),0,IF(OR(C438=Localization!$C$126,C438=2),2,IF(OR(C438=Localization!$C$127,C438=1),4)))))</f>
        <v>0</v>
      </c>
      <c r="Y438" t="b">
        <f>IF(OR(D438=Localization!$C$117,D438=5),4,IF(OR(D438=Localization!$C$118,D438=4),2,IF(OR(D438=Localization!$C$119,D438=3),0,IF(OR(D438=Localization!$C$120,D438=2),-1,IF(OR(D438=Localization!$C$121,D438=1),-2)))))</f>
        <v>0</v>
      </c>
      <c r="Z438" t="b">
        <f>IF(OR(E438=Localization!$C$123,E438=5),-2,IF(OR(E438=Localization!$C$124,E438=4),-1,IF(OR(E438=Localization!$C$125,E438=3),0,IF(OR(E438=Localization!$C$126,E438=2),2,IF(OR(E438=Localization!$C$127,E438=1),4)))))</f>
        <v>0</v>
      </c>
      <c r="AA438" t="b">
        <f>IF(OR(F438=Localization!$C$117,F438=5),4,IF(OR(F438=Localization!$C$118,F438=4),2,IF(OR(F438=Localization!$C$119,F438=3),0,IF(OR(F438=Localization!$C$120,F438=2),-1,IF(OR(F438=Localization!$C$121,F438=1),-2)))))</f>
        <v>0</v>
      </c>
      <c r="AB438" t="b">
        <f>IF(OR(G438=Localization!$C$123,G438=5),-2,IF(OR(G438=Localization!$C$124,G438=4),-1,IF(OR(G438=Localization!$C$125,G438=3),0,IF(OR(G438=Localization!$C$126,G438=2),2,IF(OR(G438=Localization!$C$127,G438=1),4)))))</f>
        <v>0</v>
      </c>
      <c r="AC438" t="b">
        <f>IF(OR(H438=Localization!$C$117,H438=5),4,IF(OR(H438=Localization!$C$118,H438=4),2,IF(OR(H438=Localization!$C$119,H438=3),0,IF(OR(H438=Localization!$C$120,H438=2),-1,IF(OR(H438=Localization!$C$121,H438=1),-2)))))</f>
        <v>0</v>
      </c>
      <c r="AD438" t="b">
        <f>IF(OR(I438=Localization!$C$123,I438=5),-2,IF(OR(I438=Localization!$C$124,I438=4),-1,IF(OR(I438=Localization!$C$125,I438=3),0,IF(OR(I438=Localization!$C$126,I438=2),2,IF(OR(I438=Localization!$C$127,I438=1),4)))))</f>
        <v>0</v>
      </c>
      <c r="AE438" t="b">
        <f>IF(OR(J438=Localization!$C$117,J438=5),4,IF(OR(J438=Localization!$C$118,J438=4),2,IF(OR(J438=Localization!$C$119,J438=3),0,IF(OR(J438=Localization!$C$120,J438=2),-1,IF(OR(J438=Localization!$C$121,J438=1),-2)))))</f>
        <v>0</v>
      </c>
      <c r="AF438" t="b">
        <f>IF(OR(K438=Localization!$C$123,K438=5),-2,IF(OR(K438=Localization!$C$124,K438=4),-1,IF(OR(K438=Localization!$C$125,K438=3),0,IF(OR(K438=Localization!$C$126,K438=2),2,IF(OR(K438=Localization!$C$127,K438=1),4)))))</f>
        <v>0</v>
      </c>
      <c r="AG438" t="b">
        <f>IF(OR(L438=Localization!$C$117,L438=5),4,IF(OR(L438=Localization!$C$118,L438=4),2,IF(OR(L438=Localization!$C$119,L438=3),0,IF(OR(L438=Localization!$C$120,L438=2),-1,IF(OR(L438=Localization!$C$121,L438=1),-2)))))</f>
        <v>0</v>
      </c>
      <c r="AH438" t="b">
        <f>IF(OR(M438=Localization!$C$123,M438=5),-2,IF(OR(M438=Localization!$C$124,M438=4),-1,IF(OR(M438=Localization!$C$125,M438=3),0,IF(OR(M438=Localization!$C$126,M438=2),2,IF(OR(M438=Localization!$C$127,M438=1),4)))))</f>
        <v>0</v>
      </c>
      <c r="AI438" t="b">
        <f>IF(OR(N438=Localization!$C$117,N438=5),4,IF(OR(N438=Localization!$C$118,N438=4),2,IF(OR(N438=Localization!$C$119,N438=3),0,IF(OR(N438=Localization!$C$120,N438=2),-1,IF(OR(N438=Localization!$C$121,N438=1),-2)))))</f>
        <v>0</v>
      </c>
      <c r="AJ438" t="b">
        <f>IF(OR(O438=Localization!$C$123,O438=5),-2,IF(OR(O438=Localization!$C$124,O438=4),-1,IF(OR(O438=Localization!$C$125,O438=3),0,IF(OR(O438=Localization!$C$126,O438=2),2,IF(OR(O438=Localization!$C$127,O438=1),4)))))</f>
        <v>0</v>
      </c>
      <c r="AK438" t="b">
        <f>IF(OR(P438=Localization!$C$117,P438=5),4,IF(OR(P438=Localization!$C$118,P438=4),2,IF(OR(P438=Localization!$C$119,P438=3),0,IF(OR(P438=Localization!$C$120,P438=2),-1,IF(OR(P438=Localization!$C$121,P438=1),-2)))))</f>
        <v>0</v>
      </c>
      <c r="AL438" t="b">
        <f>IF(OR(Q438=Localization!$C$123,Q438=5),-2,IF(OR(Q438=Localization!$C$124,Q438=4),-1,IF(OR(Q438=Localization!$C$125,Q438=3),0,IF(OR(Q438=Localization!$C$126,Q438=2),2,IF(OR(Q438=Localization!$C$127,Q438=1),4)))))</f>
        <v>0</v>
      </c>
      <c r="AM438" t="b">
        <f>IF(OR(R438=Localization!$C$117,R438=5),4,IF(OR(R438=Localization!$C$118,R438=4),2,IF(OR(R438=Localization!$C$119,R438=3),0,IF(OR(R438=Localization!$C$120,R438=2),-1,IF(OR(R438=Localization!$C$121,R438=1),-2)))))</f>
        <v>0</v>
      </c>
      <c r="AN438" t="b">
        <f>IF(OR(S438=Localization!$C$123,S438=5),-2,IF(OR(S438=Localization!$C$124,S438=4),-1,IF(OR(S438=Localization!$C$125,S438=3),0,IF(OR(S438=Localization!$C$126,S438=2),2,IF(OR(S438=Localization!$C$127,S438=1),4)))))</f>
        <v>0</v>
      </c>
      <c r="AO438" t="b">
        <f>IF(OR(T438=Localization!$C$117,T438=5),4,IF(OR(T438=Localization!$C$118,T438=4),2,IF(OR(T438=Localization!$C$119,T438=3),0,IF(OR(T438=Localization!$C$120,T438=2),-1,IF(OR(T438=Localization!$C$121,T438=1),-2)))))</f>
        <v>0</v>
      </c>
      <c r="AP438" t="b">
        <f>IF(OR(U438=Localization!$C$123,U438=5),-2,IF(OR(U438=Localization!$C$124,U438=4),-1,IF(OR(U438=Localization!$C$125,U438=3),0,IF(OR(U438=Localization!$C$126,U438=2),2,IF(OR(U438=Localization!$C$127,U438=1),4)))))</f>
        <v>0</v>
      </c>
      <c r="AR438" t="str">
        <f t="shared" si="132"/>
        <v>ЛОЖЬЛОЖЬ</v>
      </c>
      <c r="AS438" t="str">
        <f t="shared" si="133"/>
        <v>ЛОЖЬЛОЖЬ</v>
      </c>
      <c r="AT438" t="str">
        <f t="shared" si="134"/>
        <v>ЛОЖЬЛОЖЬ</v>
      </c>
      <c r="AU438" t="str">
        <f t="shared" si="135"/>
        <v>ЛОЖЬЛОЖЬ</v>
      </c>
      <c r="AV438" t="str">
        <f t="shared" si="136"/>
        <v>ЛОЖЬЛОЖЬ</v>
      </c>
      <c r="AW438" t="str">
        <f t="shared" si="137"/>
        <v>ЛОЖЬЛОЖЬ</v>
      </c>
      <c r="AX438" t="str">
        <f t="shared" si="138"/>
        <v>ЛОЖЬЛОЖЬ</v>
      </c>
      <c r="AY438" t="str">
        <f t="shared" si="139"/>
        <v>ЛОЖЬЛОЖЬ</v>
      </c>
      <c r="AZ438" t="str">
        <f t="shared" si="140"/>
        <v>ЛОЖЬЛОЖЬ</v>
      </c>
      <c r="BA438" t="str">
        <f t="shared" si="141"/>
        <v>ЛОЖЬЛОЖЬ</v>
      </c>
      <c r="BC438" t="str">
        <f t="shared" si="142"/>
        <v/>
      </c>
      <c r="BD438" t="str">
        <f t="shared" si="143"/>
        <v/>
      </c>
      <c r="BE438" t="str">
        <f t="shared" si="144"/>
        <v/>
      </c>
      <c r="BF438" t="str">
        <f t="shared" si="145"/>
        <v/>
      </c>
      <c r="BG438" t="str">
        <f t="shared" si="146"/>
        <v/>
      </c>
      <c r="BH438" t="str">
        <f t="shared" si="147"/>
        <v/>
      </c>
      <c r="BI438" t="str">
        <f t="shared" si="148"/>
        <v/>
      </c>
      <c r="BJ438" t="str">
        <f t="shared" si="149"/>
        <v/>
      </c>
      <c r="BK438" t="str">
        <f t="shared" si="150"/>
        <v/>
      </c>
      <c r="BL438" t="str">
        <f t="shared" si="151"/>
        <v/>
      </c>
    </row>
    <row r="439" spans="23:64" x14ac:dyDescent="0.25">
      <c r="W439" t="b">
        <f>IF(OR(B439=Localization!$C$117,B439=5),4,IF(OR(B439=Localization!$C$118,B439=4),2,IF(OR(B439=Localization!$C$119,B439=3),0,IF(OR(B439=Localization!$C$120,B439=2),-1,IF(OR(B439=Localization!$C$121,B439=1),-2)))))</f>
        <v>0</v>
      </c>
      <c r="X439" t="b">
        <f>IF(OR(C439=Localization!$C$123,C439=5),-2,IF(OR(C439=Localization!$C$124,C439=4),-1,IF(OR(C439=Localization!$C$125,C439=3),0,IF(OR(C439=Localization!$C$126,C439=2),2,IF(OR(C439=Localization!$C$127,C439=1),4)))))</f>
        <v>0</v>
      </c>
      <c r="Y439" t="b">
        <f>IF(OR(D439=Localization!$C$117,D439=5),4,IF(OR(D439=Localization!$C$118,D439=4),2,IF(OR(D439=Localization!$C$119,D439=3),0,IF(OR(D439=Localization!$C$120,D439=2),-1,IF(OR(D439=Localization!$C$121,D439=1),-2)))))</f>
        <v>0</v>
      </c>
      <c r="Z439" t="b">
        <f>IF(OR(E439=Localization!$C$123,E439=5),-2,IF(OR(E439=Localization!$C$124,E439=4),-1,IF(OR(E439=Localization!$C$125,E439=3),0,IF(OR(E439=Localization!$C$126,E439=2),2,IF(OR(E439=Localization!$C$127,E439=1),4)))))</f>
        <v>0</v>
      </c>
      <c r="AA439" t="b">
        <f>IF(OR(F439=Localization!$C$117,F439=5),4,IF(OR(F439=Localization!$C$118,F439=4),2,IF(OR(F439=Localization!$C$119,F439=3),0,IF(OR(F439=Localization!$C$120,F439=2),-1,IF(OR(F439=Localization!$C$121,F439=1),-2)))))</f>
        <v>0</v>
      </c>
      <c r="AB439" t="b">
        <f>IF(OR(G439=Localization!$C$123,G439=5),-2,IF(OR(G439=Localization!$C$124,G439=4),-1,IF(OR(G439=Localization!$C$125,G439=3),0,IF(OR(G439=Localization!$C$126,G439=2),2,IF(OR(G439=Localization!$C$127,G439=1),4)))))</f>
        <v>0</v>
      </c>
      <c r="AC439" t="b">
        <f>IF(OR(H439=Localization!$C$117,H439=5),4,IF(OR(H439=Localization!$C$118,H439=4),2,IF(OR(H439=Localization!$C$119,H439=3),0,IF(OR(H439=Localization!$C$120,H439=2),-1,IF(OR(H439=Localization!$C$121,H439=1),-2)))))</f>
        <v>0</v>
      </c>
      <c r="AD439" t="b">
        <f>IF(OR(I439=Localization!$C$123,I439=5),-2,IF(OR(I439=Localization!$C$124,I439=4),-1,IF(OR(I439=Localization!$C$125,I439=3),0,IF(OR(I439=Localization!$C$126,I439=2),2,IF(OR(I439=Localization!$C$127,I439=1),4)))))</f>
        <v>0</v>
      </c>
      <c r="AE439" t="b">
        <f>IF(OR(J439=Localization!$C$117,J439=5),4,IF(OR(J439=Localization!$C$118,J439=4),2,IF(OR(J439=Localization!$C$119,J439=3),0,IF(OR(J439=Localization!$C$120,J439=2),-1,IF(OR(J439=Localization!$C$121,J439=1),-2)))))</f>
        <v>0</v>
      </c>
      <c r="AF439" t="b">
        <f>IF(OR(K439=Localization!$C$123,K439=5),-2,IF(OR(K439=Localization!$C$124,K439=4),-1,IF(OR(K439=Localization!$C$125,K439=3),0,IF(OR(K439=Localization!$C$126,K439=2),2,IF(OR(K439=Localization!$C$127,K439=1),4)))))</f>
        <v>0</v>
      </c>
      <c r="AG439" t="b">
        <f>IF(OR(L439=Localization!$C$117,L439=5),4,IF(OR(L439=Localization!$C$118,L439=4),2,IF(OR(L439=Localization!$C$119,L439=3),0,IF(OR(L439=Localization!$C$120,L439=2),-1,IF(OR(L439=Localization!$C$121,L439=1),-2)))))</f>
        <v>0</v>
      </c>
      <c r="AH439" t="b">
        <f>IF(OR(M439=Localization!$C$123,M439=5),-2,IF(OR(M439=Localization!$C$124,M439=4),-1,IF(OR(M439=Localization!$C$125,M439=3),0,IF(OR(M439=Localization!$C$126,M439=2),2,IF(OR(M439=Localization!$C$127,M439=1),4)))))</f>
        <v>0</v>
      </c>
      <c r="AI439" t="b">
        <f>IF(OR(N439=Localization!$C$117,N439=5),4,IF(OR(N439=Localization!$C$118,N439=4),2,IF(OR(N439=Localization!$C$119,N439=3),0,IF(OR(N439=Localization!$C$120,N439=2),-1,IF(OR(N439=Localization!$C$121,N439=1),-2)))))</f>
        <v>0</v>
      </c>
      <c r="AJ439" t="b">
        <f>IF(OR(O439=Localization!$C$123,O439=5),-2,IF(OR(O439=Localization!$C$124,O439=4),-1,IF(OR(O439=Localization!$C$125,O439=3),0,IF(OR(O439=Localization!$C$126,O439=2),2,IF(OR(O439=Localization!$C$127,O439=1),4)))))</f>
        <v>0</v>
      </c>
      <c r="AK439" t="b">
        <f>IF(OR(P439=Localization!$C$117,P439=5),4,IF(OR(P439=Localization!$C$118,P439=4),2,IF(OR(P439=Localization!$C$119,P439=3),0,IF(OR(P439=Localization!$C$120,P439=2),-1,IF(OR(P439=Localization!$C$121,P439=1),-2)))))</f>
        <v>0</v>
      </c>
      <c r="AL439" t="b">
        <f>IF(OR(Q439=Localization!$C$123,Q439=5),-2,IF(OR(Q439=Localization!$C$124,Q439=4),-1,IF(OR(Q439=Localization!$C$125,Q439=3),0,IF(OR(Q439=Localization!$C$126,Q439=2),2,IF(OR(Q439=Localization!$C$127,Q439=1),4)))))</f>
        <v>0</v>
      </c>
      <c r="AM439" t="b">
        <f>IF(OR(R439=Localization!$C$117,R439=5),4,IF(OR(R439=Localization!$C$118,R439=4),2,IF(OR(R439=Localization!$C$119,R439=3),0,IF(OR(R439=Localization!$C$120,R439=2),-1,IF(OR(R439=Localization!$C$121,R439=1),-2)))))</f>
        <v>0</v>
      </c>
      <c r="AN439" t="b">
        <f>IF(OR(S439=Localization!$C$123,S439=5),-2,IF(OR(S439=Localization!$C$124,S439=4),-1,IF(OR(S439=Localization!$C$125,S439=3),0,IF(OR(S439=Localization!$C$126,S439=2),2,IF(OR(S439=Localization!$C$127,S439=1),4)))))</f>
        <v>0</v>
      </c>
      <c r="AO439" t="b">
        <f>IF(OR(T439=Localization!$C$117,T439=5),4,IF(OR(T439=Localization!$C$118,T439=4),2,IF(OR(T439=Localization!$C$119,T439=3),0,IF(OR(T439=Localization!$C$120,T439=2),-1,IF(OR(T439=Localization!$C$121,T439=1),-2)))))</f>
        <v>0</v>
      </c>
      <c r="AP439" t="b">
        <f>IF(OR(U439=Localization!$C$123,U439=5),-2,IF(OR(U439=Localization!$C$124,U439=4),-1,IF(OR(U439=Localization!$C$125,U439=3),0,IF(OR(U439=Localization!$C$126,U439=2),2,IF(OR(U439=Localization!$C$127,U439=1),4)))))</f>
        <v>0</v>
      </c>
      <c r="AR439" t="str">
        <f t="shared" si="132"/>
        <v>ЛОЖЬЛОЖЬ</v>
      </c>
      <c r="AS439" t="str">
        <f t="shared" si="133"/>
        <v>ЛОЖЬЛОЖЬ</v>
      </c>
      <c r="AT439" t="str">
        <f t="shared" si="134"/>
        <v>ЛОЖЬЛОЖЬ</v>
      </c>
      <c r="AU439" t="str">
        <f t="shared" si="135"/>
        <v>ЛОЖЬЛОЖЬ</v>
      </c>
      <c r="AV439" t="str">
        <f t="shared" si="136"/>
        <v>ЛОЖЬЛОЖЬ</v>
      </c>
      <c r="AW439" t="str">
        <f t="shared" si="137"/>
        <v>ЛОЖЬЛОЖЬ</v>
      </c>
      <c r="AX439" t="str">
        <f t="shared" si="138"/>
        <v>ЛОЖЬЛОЖЬ</v>
      </c>
      <c r="AY439" t="str">
        <f t="shared" si="139"/>
        <v>ЛОЖЬЛОЖЬ</v>
      </c>
      <c r="AZ439" t="str">
        <f t="shared" si="140"/>
        <v>ЛОЖЬЛОЖЬ</v>
      </c>
      <c r="BA439" t="str">
        <f t="shared" si="141"/>
        <v>ЛОЖЬЛОЖЬ</v>
      </c>
      <c r="BC439" t="str">
        <f t="shared" si="142"/>
        <v/>
      </c>
      <c r="BD439" t="str">
        <f t="shared" si="143"/>
        <v/>
      </c>
      <c r="BE439" t="str">
        <f t="shared" si="144"/>
        <v/>
      </c>
      <c r="BF439" t="str">
        <f t="shared" si="145"/>
        <v/>
      </c>
      <c r="BG439" t="str">
        <f t="shared" si="146"/>
        <v/>
      </c>
      <c r="BH439" t="str">
        <f t="shared" si="147"/>
        <v/>
      </c>
      <c r="BI439" t="str">
        <f t="shared" si="148"/>
        <v/>
      </c>
      <c r="BJ439" t="str">
        <f t="shared" si="149"/>
        <v/>
      </c>
      <c r="BK439" t="str">
        <f t="shared" si="150"/>
        <v/>
      </c>
      <c r="BL439" t="str">
        <f t="shared" si="151"/>
        <v/>
      </c>
    </row>
    <row r="440" spans="23:64" x14ac:dyDescent="0.25">
      <c r="W440" t="b">
        <f>IF(OR(B440=Localization!$C$117,B440=5),4,IF(OR(B440=Localization!$C$118,B440=4),2,IF(OR(B440=Localization!$C$119,B440=3),0,IF(OR(B440=Localization!$C$120,B440=2),-1,IF(OR(B440=Localization!$C$121,B440=1),-2)))))</f>
        <v>0</v>
      </c>
      <c r="X440" t="b">
        <f>IF(OR(C440=Localization!$C$123,C440=5),-2,IF(OR(C440=Localization!$C$124,C440=4),-1,IF(OR(C440=Localization!$C$125,C440=3),0,IF(OR(C440=Localization!$C$126,C440=2),2,IF(OR(C440=Localization!$C$127,C440=1),4)))))</f>
        <v>0</v>
      </c>
      <c r="Y440" t="b">
        <f>IF(OR(D440=Localization!$C$117,D440=5),4,IF(OR(D440=Localization!$C$118,D440=4),2,IF(OR(D440=Localization!$C$119,D440=3),0,IF(OR(D440=Localization!$C$120,D440=2),-1,IF(OR(D440=Localization!$C$121,D440=1),-2)))))</f>
        <v>0</v>
      </c>
      <c r="Z440" t="b">
        <f>IF(OR(E440=Localization!$C$123,E440=5),-2,IF(OR(E440=Localization!$C$124,E440=4),-1,IF(OR(E440=Localization!$C$125,E440=3),0,IF(OR(E440=Localization!$C$126,E440=2),2,IF(OR(E440=Localization!$C$127,E440=1),4)))))</f>
        <v>0</v>
      </c>
      <c r="AA440" t="b">
        <f>IF(OR(F440=Localization!$C$117,F440=5),4,IF(OR(F440=Localization!$C$118,F440=4),2,IF(OR(F440=Localization!$C$119,F440=3),0,IF(OR(F440=Localization!$C$120,F440=2),-1,IF(OR(F440=Localization!$C$121,F440=1),-2)))))</f>
        <v>0</v>
      </c>
      <c r="AB440" t="b">
        <f>IF(OR(G440=Localization!$C$123,G440=5),-2,IF(OR(G440=Localization!$C$124,G440=4),-1,IF(OR(G440=Localization!$C$125,G440=3),0,IF(OR(G440=Localization!$C$126,G440=2),2,IF(OR(G440=Localization!$C$127,G440=1),4)))))</f>
        <v>0</v>
      </c>
      <c r="AC440" t="b">
        <f>IF(OR(H440=Localization!$C$117,H440=5),4,IF(OR(H440=Localization!$C$118,H440=4),2,IF(OR(H440=Localization!$C$119,H440=3),0,IF(OR(H440=Localization!$C$120,H440=2),-1,IF(OR(H440=Localization!$C$121,H440=1),-2)))))</f>
        <v>0</v>
      </c>
      <c r="AD440" t="b">
        <f>IF(OR(I440=Localization!$C$123,I440=5),-2,IF(OR(I440=Localization!$C$124,I440=4),-1,IF(OR(I440=Localization!$C$125,I440=3),0,IF(OR(I440=Localization!$C$126,I440=2),2,IF(OR(I440=Localization!$C$127,I440=1),4)))))</f>
        <v>0</v>
      </c>
      <c r="AE440" t="b">
        <f>IF(OR(J440=Localization!$C$117,J440=5),4,IF(OR(J440=Localization!$C$118,J440=4),2,IF(OR(J440=Localization!$C$119,J440=3),0,IF(OR(J440=Localization!$C$120,J440=2),-1,IF(OR(J440=Localization!$C$121,J440=1),-2)))))</f>
        <v>0</v>
      </c>
      <c r="AF440" t="b">
        <f>IF(OR(K440=Localization!$C$123,K440=5),-2,IF(OR(K440=Localization!$C$124,K440=4),-1,IF(OR(K440=Localization!$C$125,K440=3),0,IF(OR(K440=Localization!$C$126,K440=2),2,IF(OR(K440=Localization!$C$127,K440=1),4)))))</f>
        <v>0</v>
      </c>
      <c r="AG440" t="b">
        <f>IF(OR(L440=Localization!$C$117,L440=5),4,IF(OR(L440=Localization!$C$118,L440=4),2,IF(OR(L440=Localization!$C$119,L440=3),0,IF(OR(L440=Localization!$C$120,L440=2),-1,IF(OR(L440=Localization!$C$121,L440=1),-2)))))</f>
        <v>0</v>
      </c>
      <c r="AH440" t="b">
        <f>IF(OR(M440=Localization!$C$123,M440=5),-2,IF(OR(M440=Localization!$C$124,M440=4),-1,IF(OR(M440=Localization!$C$125,M440=3),0,IF(OR(M440=Localization!$C$126,M440=2),2,IF(OR(M440=Localization!$C$127,M440=1),4)))))</f>
        <v>0</v>
      </c>
      <c r="AI440" t="b">
        <f>IF(OR(N440=Localization!$C$117,N440=5),4,IF(OR(N440=Localization!$C$118,N440=4),2,IF(OR(N440=Localization!$C$119,N440=3),0,IF(OR(N440=Localization!$C$120,N440=2),-1,IF(OR(N440=Localization!$C$121,N440=1),-2)))))</f>
        <v>0</v>
      </c>
      <c r="AJ440" t="b">
        <f>IF(OR(O440=Localization!$C$123,O440=5),-2,IF(OR(O440=Localization!$C$124,O440=4),-1,IF(OR(O440=Localization!$C$125,O440=3),0,IF(OR(O440=Localization!$C$126,O440=2),2,IF(OR(O440=Localization!$C$127,O440=1),4)))))</f>
        <v>0</v>
      </c>
      <c r="AK440" t="b">
        <f>IF(OR(P440=Localization!$C$117,P440=5),4,IF(OR(P440=Localization!$C$118,P440=4),2,IF(OR(P440=Localization!$C$119,P440=3),0,IF(OR(P440=Localization!$C$120,P440=2),-1,IF(OR(P440=Localization!$C$121,P440=1),-2)))))</f>
        <v>0</v>
      </c>
      <c r="AL440" t="b">
        <f>IF(OR(Q440=Localization!$C$123,Q440=5),-2,IF(OR(Q440=Localization!$C$124,Q440=4),-1,IF(OR(Q440=Localization!$C$125,Q440=3),0,IF(OR(Q440=Localization!$C$126,Q440=2),2,IF(OR(Q440=Localization!$C$127,Q440=1),4)))))</f>
        <v>0</v>
      </c>
      <c r="AM440" t="b">
        <f>IF(OR(R440=Localization!$C$117,R440=5),4,IF(OR(R440=Localization!$C$118,R440=4),2,IF(OR(R440=Localization!$C$119,R440=3),0,IF(OR(R440=Localization!$C$120,R440=2),-1,IF(OR(R440=Localization!$C$121,R440=1),-2)))))</f>
        <v>0</v>
      </c>
      <c r="AN440" t="b">
        <f>IF(OR(S440=Localization!$C$123,S440=5),-2,IF(OR(S440=Localization!$C$124,S440=4),-1,IF(OR(S440=Localization!$C$125,S440=3),0,IF(OR(S440=Localization!$C$126,S440=2),2,IF(OR(S440=Localization!$C$127,S440=1),4)))))</f>
        <v>0</v>
      </c>
      <c r="AO440" t="b">
        <f>IF(OR(T440=Localization!$C$117,T440=5),4,IF(OR(T440=Localization!$C$118,T440=4),2,IF(OR(T440=Localization!$C$119,T440=3),0,IF(OR(T440=Localization!$C$120,T440=2),-1,IF(OR(T440=Localization!$C$121,T440=1),-2)))))</f>
        <v>0</v>
      </c>
      <c r="AP440" t="b">
        <f>IF(OR(U440=Localization!$C$123,U440=5),-2,IF(OR(U440=Localization!$C$124,U440=4),-1,IF(OR(U440=Localization!$C$125,U440=3),0,IF(OR(U440=Localization!$C$126,U440=2),2,IF(OR(U440=Localization!$C$127,U440=1),4)))))</f>
        <v>0</v>
      </c>
      <c r="AR440" t="str">
        <f t="shared" si="132"/>
        <v>ЛОЖЬЛОЖЬ</v>
      </c>
      <c r="AS440" t="str">
        <f t="shared" si="133"/>
        <v>ЛОЖЬЛОЖЬ</v>
      </c>
      <c r="AT440" t="str">
        <f t="shared" si="134"/>
        <v>ЛОЖЬЛОЖЬ</v>
      </c>
      <c r="AU440" t="str">
        <f t="shared" si="135"/>
        <v>ЛОЖЬЛОЖЬ</v>
      </c>
      <c r="AV440" t="str">
        <f t="shared" si="136"/>
        <v>ЛОЖЬЛОЖЬ</v>
      </c>
      <c r="AW440" t="str">
        <f t="shared" si="137"/>
        <v>ЛОЖЬЛОЖЬ</v>
      </c>
      <c r="AX440" t="str">
        <f t="shared" si="138"/>
        <v>ЛОЖЬЛОЖЬ</v>
      </c>
      <c r="AY440" t="str">
        <f t="shared" si="139"/>
        <v>ЛОЖЬЛОЖЬ</v>
      </c>
      <c r="AZ440" t="str">
        <f t="shared" si="140"/>
        <v>ЛОЖЬЛОЖЬ</v>
      </c>
      <c r="BA440" t="str">
        <f t="shared" si="141"/>
        <v>ЛОЖЬЛОЖЬ</v>
      </c>
      <c r="BC440" t="str">
        <f t="shared" si="142"/>
        <v/>
      </c>
      <c r="BD440" t="str">
        <f t="shared" si="143"/>
        <v/>
      </c>
      <c r="BE440" t="str">
        <f t="shared" si="144"/>
        <v/>
      </c>
      <c r="BF440" t="str">
        <f t="shared" si="145"/>
        <v/>
      </c>
      <c r="BG440" t="str">
        <f t="shared" si="146"/>
        <v/>
      </c>
      <c r="BH440" t="str">
        <f t="shared" si="147"/>
        <v/>
      </c>
      <c r="BI440" t="str">
        <f t="shared" si="148"/>
        <v/>
      </c>
      <c r="BJ440" t="str">
        <f t="shared" si="149"/>
        <v/>
      </c>
      <c r="BK440" t="str">
        <f t="shared" si="150"/>
        <v/>
      </c>
      <c r="BL440" t="str">
        <f t="shared" si="151"/>
        <v/>
      </c>
    </row>
    <row r="441" spans="23:64" x14ac:dyDescent="0.25">
      <c r="W441" t="b">
        <f>IF(OR(B441=Localization!$C$117,B441=5),4,IF(OR(B441=Localization!$C$118,B441=4),2,IF(OR(B441=Localization!$C$119,B441=3),0,IF(OR(B441=Localization!$C$120,B441=2),-1,IF(OR(B441=Localization!$C$121,B441=1),-2)))))</f>
        <v>0</v>
      </c>
      <c r="X441" t="b">
        <f>IF(OR(C441=Localization!$C$123,C441=5),-2,IF(OR(C441=Localization!$C$124,C441=4),-1,IF(OR(C441=Localization!$C$125,C441=3),0,IF(OR(C441=Localization!$C$126,C441=2),2,IF(OR(C441=Localization!$C$127,C441=1),4)))))</f>
        <v>0</v>
      </c>
      <c r="Y441" t="b">
        <f>IF(OR(D441=Localization!$C$117,D441=5),4,IF(OR(D441=Localization!$C$118,D441=4),2,IF(OR(D441=Localization!$C$119,D441=3),0,IF(OR(D441=Localization!$C$120,D441=2),-1,IF(OR(D441=Localization!$C$121,D441=1),-2)))))</f>
        <v>0</v>
      </c>
      <c r="Z441" t="b">
        <f>IF(OR(E441=Localization!$C$123,E441=5),-2,IF(OR(E441=Localization!$C$124,E441=4),-1,IF(OR(E441=Localization!$C$125,E441=3),0,IF(OR(E441=Localization!$C$126,E441=2),2,IF(OR(E441=Localization!$C$127,E441=1),4)))))</f>
        <v>0</v>
      </c>
      <c r="AA441" t="b">
        <f>IF(OR(F441=Localization!$C$117,F441=5),4,IF(OR(F441=Localization!$C$118,F441=4),2,IF(OR(F441=Localization!$C$119,F441=3),0,IF(OR(F441=Localization!$C$120,F441=2),-1,IF(OR(F441=Localization!$C$121,F441=1),-2)))))</f>
        <v>0</v>
      </c>
      <c r="AB441" t="b">
        <f>IF(OR(G441=Localization!$C$123,G441=5),-2,IF(OR(G441=Localization!$C$124,G441=4),-1,IF(OR(G441=Localization!$C$125,G441=3),0,IF(OR(G441=Localization!$C$126,G441=2),2,IF(OR(G441=Localization!$C$127,G441=1),4)))))</f>
        <v>0</v>
      </c>
      <c r="AC441" t="b">
        <f>IF(OR(H441=Localization!$C$117,H441=5),4,IF(OR(H441=Localization!$C$118,H441=4),2,IF(OR(H441=Localization!$C$119,H441=3),0,IF(OR(H441=Localization!$C$120,H441=2),-1,IF(OR(H441=Localization!$C$121,H441=1),-2)))))</f>
        <v>0</v>
      </c>
      <c r="AD441" t="b">
        <f>IF(OR(I441=Localization!$C$123,I441=5),-2,IF(OR(I441=Localization!$C$124,I441=4),-1,IF(OR(I441=Localization!$C$125,I441=3),0,IF(OR(I441=Localization!$C$126,I441=2),2,IF(OR(I441=Localization!$C$127,I441=1),4)))))</f>
        <v>0</v>
      </c>
      <c r="AE441" t="b">
        <f>IF(OR(J441=Localization!$C$117,J441=5),4,IF(OR(J441=Localization!$C$118,J441=4),2,IF(OR(J441=Localization!$C$119,J441=3),0,IF(OR(J441=Localization!$C$120,J441=2),-1,IF(OR(J441=Localization!$C$121,J441=1),-2)))))</f>
        <v>0</v>
      </c>
      <c r="AF441" t="b">
        <f>IF(OR(K441=Localization!$C$123,K441=5),-2,IF(OR(K441=Localization!$C$124,K441=4),-1,IF(OR(K441=Localization!$C$125,K441=3),0,IF(OR(K441=Localization!$C$126,K441=2),2,IF(OR(K441=Localization!$C$127,K441=1),4)))))</f>
        <v>0</v>
      </c>
      <c r="AG441" t="b">
        <f>IF(OR(L441=Localization!$C$117,L441=5),4,IF(OR(L441=Localization!$C$118,L441=4),2,IF(OR(L441=Localization!$C$119,L441=3),0,IF(OR(L441=Localization!$C$120,L441=2),-1,IF(OR(L441=Localization!$C$121,L441=1),-2)))))</f>
        <v>0</v>
      </c>
      <c r="AH441" t="b">
        <f>IF(OR(M441=Localization!$C$123,M441=5),-2,IF(OR(M441=Localization!$C$124,M441=4),-1,IF(OR(M441=Localization!$C$125,M441=3),0,IF(OR(M441=Localization!$C$126,M441=2),2,IF(OR(M441=Localization!$C$127,M441=1),4)))))</f>
        <v>0</v>
      </c>
      <c r="AI441" t="b">
        <f>IF(OR(N441=Localization!$C$117,N441=5),4,IF(OR(N441=Localization!$C$118,N441=4),2,IF(OR(N441=Localization!$C$119,N441=3),0,IF(OR(N441=Localization!$C$120,N441=2),-1,IF(OR(N441=Localization!$C$121,N441=1),-2)))))</f>
        <v>0</v>
      </c>
      <c r="AJ441" t="b">
        <f>IF(OR(O441=Localization!$C$123,O441=5),-2,IF(OR(O441=Localization!$C$124,O441=4),-1,IF(OR(O441=Localization!$C$125,O441=3),0,IF(OR(O441=Localization!$C$126,O441=2),2,IF(OR(O441=Localization!$C$127,O441=1),4)))))</f>
        <v>0</v>
      </c>
      <c r="AK441" t="b">
        <f>IF(OR(P441=Localization!$C$117,P441=5),4,IF(OR(P441=Localization!$C$118,P441=4),2,IF(OR(P441=Localization!$C$119,P441=3),0,IF(OR(P441=Localization!$C$120,P441=2),-1,IF(OR(P441=Localization!$C$121,P441=1),-2)))))</f>
        <v>0</v>
      </c>
      <c r="AL441" t="b">
        <f>IF(OR(Q441=Localization!$C$123,Q441=5),-2,IF(OR(Q441=Localization!$C$124,Q441=4),-1,IF(OR(Q441=Localization!$C$125,Q441=3),0,IF(OR(Q441=Localization!$C$126,Q441=2),2,IF(OR(Q441=Localization!$C$127,Q441=1),4)))))</f>
        <v>0</v>
      </c>
      <c r="AM441" t="b">
        <f>IF(OR(R441=Localization!$C$117,R441=5),4,IF(OR(R441=Localization!$C$118,R441=4),2,IF(OR(R441=Localization!$C$119,R441=3),0,IF(OR(R441=Localization!$C$120,R441=2),-1,IF(OR(R441=Localization!$C$121,R441=1),-2)))))</f>
        <v>0</v>
      </c>
      <c r="AN441" t="b">
        <f>IF(OR(S441=Localization!$C$123,S441=5),-2,IF(OR(S441=Localization!$C$124,S441=4),-1,IF(OR(S441=Localization!$C$125,S441=3),0,IF(OR(S441=Localization!$C$126,S441=2),2,IF(OR(S441=Localization!$C$127,S441=1),4)))))</f>
        <v>0</v>
      </c>
      <c r="AO441" t="b">
        <f>IF(OR(T441=Localization!$C$117,T441=5),4,IF(OR(T441=Localization!$C$118,T441=4),2,IF(OR(T441=Localization!$C$119,T441=3),0,IF(OR(T441=Localization!$C$120,T441=2),-1,IF(OR(T441=Localization!$C$121,T441=1),-2)))))</f>
        <v>0</v>
      </c>
      <c r="AP441" t="b">
        <f>IF(OR(U441=Localization!$C$123,U441=5),-2,IF(OR(U441=Localization!$C$124,U441=4),-1,IF(OR(U441=Localization!$C$125,U441=3),0,IF(OR(U441=Localization!$C$126,U441=2),2,IF(OR(U441=Localization!$C$127,U441=1),4)))))</f>
        <v>0</v>
      </c>
      <c r="AR441" t="str">
        <f t="shared" si="132"/>
        <v>ЛОЖЬЛОЖЬ</v>
      </c>
      <c r="AS441" t="str">
        <f t="shared" si="133"/>
        <v>ЛОЖЬЛОЖЬ</v>
      </c>
      <c r="AT441" t="str">
        <f t="shared" si="134"/>
        <v>ЛОЖЬЛОЖЬ</v>
      </c>
      <c r="AU441" t="str">
        <f t="shared" si="135"/>
        <v>ЛОЖЬЛОЖЬ</v>
      </c>
      <c r="AV441" t="str">
        <f t="shared" si="136"/>
        <v>ЛОЖЬЛОЖЬ</v>
      </c>
      <c r="AW441" t="str">
        <f t="shared" si="137"/>
        <v>ЛОЖЬЛОЖЬ</v>
      </c>
      <c r="AX441" t="str">
        <f t="shared" si="138"/>
        <v>ЛОЖЬЛОЖЬ</v>
      </c>
      <c r="AY441" t="str">
        <f t="shared" si="139"/>
        <v>ЛОЖЬЛОЖЬ</v>
      </c>
      <c r="AZ441" t="str">
        <f t="shared" si="140"/>
        <v>ЛОЖЬЛОЖЬ</v>
      </c>
      <c r="BA441" t="str">
        <f t="shared" si="141"/>
        <v>ЛОЖЬЛОЖЬ</v>
      </c>
      <c r="BC441" t="str">
        <f t="shared" si="142"/>
        <v/>
      </c>
      <c r="BD441" t="str">
        <f t="shared" si="143"/>
        <v/>
      </c>
      <c r="BE441" t="str">
        <f t="shared" si="144"/>
        <v/>
      </c>
      <c r="BF441" t="str">
        <f t="shared" si="145"/>
        <v/>
      </c>
      <c r="BG441" t="str">
        <f t="shared" si="146"/>
        <v/>
      </c>
      <c r="BH441" t="str">
        <f t="shared" si="147"/>
        <v/>
      </c>
      <c r="BI441" t="str">
        <f t="shared" si="148"/>
        <v/>
      </c>
      <c r="BJ441" t="str">
        <f t="shared" si="149"/>
        <v/>
      </c>
      <c r="BK441" t="str">
        <f t="shared" si="150"/>
        <v/>
      </c>
      <c r="BL441" t="str">
        <f t="shared" si="151"/>
        <v/>
      </c>
    </row>
    <row r="442" spans="23:64" x14ac:dyDescent="0.25">
      <c r="W442" t="b">
        <f>IF(OR(B442=Localization!$C$117,B442=5),4,IF(OR(B442=Localization!$C$118,B442=4),2,IF(OR(B442=Localization!$C$119,B442=3),0,IF(OR(B442=Localization!$C$120,B442=2),-1,IF(OR(B442=Localization!$C$121,B442=1),-2)))))</f>
        <v>0</v>
      </c>
      <c r="X442" t="b">
        <f>IF(OR(C442=Localization!$C$123,C442=5),-2,IF(OR(C442=Localization!$C$124,C442=4),-1,IF(OR(C442=Localization!$C$125,C442=3),0,IF(OR(C442=Localization!$C$126,C442=2),2,IF(OR(C442=Localization!$C$127,C442=1),4)))))</f>
        <v>0</v>
      </c>
      <c r="Y442" t="b">
        <f>IF(OR(D442=Localization!$C$117,D442=5),4,IF(OR(D442=Localization!$C$118,D442=4),2,IF(OR(D442=Localization!$C$119,D442=3),0,IF(OR(D442=Localization!$C$120,D442=2),-1,IF(OR(D442=Localization!$C$121,D442=1),-2)))))</f>
        <v>0</v>
      </c>
      <c r="Z442" t="b">
        <f>IF(OR(E442=Localization!$C$123,E442=5),-2,IF(OR(E442=Localization!$C$124,E442=4),-1,IF(OR(E442=Localization!$C$125,E442=3),0,IF(OR(E442=Localization!$C$126,E442=2),2,IF(OR(E442=Localization!$C$127,E442=1),4)))))</f>
        <v>0</v>
      </c>
      <c r="AA442" t="b">
        <f>IF(OR(F442=Localization!$C$117,F442=5),4,IF(OR(F442=Localization!$C$118,F442=4),2,IF(OR(F442=Localization!$C$119,F442=3),0,IF(OR(F442=Localization!$C$120,F442=2),-1,IF(OR(F442=Localization!$C$121,F442=1),-2)))))</f>
        <v>0</v>
      </c>
      <c r="AB442" t="b">
        <f>IF(OR(G442=Localization!$C$123,G442=5),-2,IF(OR(G442=Localization!$C$124,G442=4),-1,IF(OR(G442=Localization!$C$125,G442=3),0,IF(OR(G442=Localization!$C$126,G442=2),2,IF(OR(G442=Localization!$C$127,G442=1),4)))))</f>
        <v>0</v>
      </c>
      <c r="AC442" t="b">
        <f>IF(OR(H442=Localization!$C$117,H442=5),4,IF(OR(H442=Localization!$C$118,H442=4),2,IF(OR(H442=Localization!$C$119,H442=3),0,IF(OR(H442=Localization!$C$120,H442=2),-1,IF(OR(H442=Localization!$C$121,H442=1),-2)))))</f>
        <v>0</v>
      </c>
      <c r="AD442" t="b">
        <f>IF(OR(I442=Localization!$C$123,I442=5),-2,IF(OR(I442=Localization!$C$124,I442=4),-1,IF(OR(I442=Localization!$C$125,I442=3),0,IF(OR(I442=Localization!$C$126,I442=2),2,IF(OR(I442=Localization!$C$127,I442=1),4)))))</f>
        <v>0</v>
      </c>
      <c r="AE442" t="b">
        <f>IF(OR(J442=Localization!$C$117,J442=5),4,IF(OR(J442=Localization!$C$118,J442=4),2,IF(OR(J442=Localization!$C$119,J442=3),0,IF(OR(J442=Localization!$C$120,J442=2),-1,IF(OR(J442=Localization!$C$121,J442=1),-2)))))</f>
        <v>0</v>
      </c>
      <c r="AF442" t="b">
        <f>IF(OR(K442=Localization!$C$123,K442=5),-2,IF(OR(K442=Localization!$C$124,K442=4),-1,IF(OR(K442=Localization!$C$125,K442=3),0,IF(OR(K442=Localization!$C$126,K442=2),2,IF(OR(K442=Localization!$C$127,K442=1),4)))))</f>
        <v>0</v>
      </c>
      <c r="AG442" t="b">
        <f>IF(OR(L442=Localization!$C$117,L442=5),4,IF(OR(L442=Localization!$C$118,L442=4),2,IF(OR(L442=Localization!$C$119,L442=3),0,IF(OR(L442=Localization!$C$120,L442=2),-1,IF(OR(L442=Localization!$C$121,L442=1),-2)))))</f>
        <v>0</v>
      </c>
      <c r="AH442" t="b">
        <f>IF(OR(M442=Localization!$C$123,M442=5),-2,IF(OR(M442=Localization!$C$124,M442=4),-1,IF(OR(M442=Localization!$C$125,M442=3),0,IF(OR(M442=Localization!$C$126,M442=2),2,IF(OR(M442=Localization!$C$127,M442=1),4)))))</f>
        <v>0</v>
      </c>
      <c r="AI442" t="b">
        <f>IF(OR(N442=Localization!$C$117,N442=5),4,IF(OR(N442=Localization!$C$118,N442=4),2,IF(OR(N442=Localization!$C$119,N442=3),0,IF(OR(N442=Localization!$C$120,N442=2),-1,IF(OR(N442=Localization!$C$121,N442=1),-2)))))</f>
        <v>0</v>
      </c>
      <c r="AJ442" t="b">
        <f>IF(OR(O442=Localization!$C$123,O442=5),-2,IF(OR(O442=Localization!$C$124,O442=4),-1,IF(OR(O442=Localization!$C$125,O442=3),0,IF(OR(O442=Localization!$C$126,O442=2),2,IF(OR(O442=Localization!$C$127,O442=1),4)))))</f>
        <v>0</v>
      </c>
      <c r="AK442" t="b">
        <f>IF(OR(P442=Localization!$C$117,P442=5),4,IF(OR(P442=Localization!$C$118,P442=4),2,IF(OR(P442=Localization!$C$119,P442=3),0,IF(OR(P442=Localization!$C$120,P442=2),-1,IF(OR(P442=Localization!$C$121,P442=1),-2)))))</f>
        <v>0</v>
      </c>
      <c r="AL442" t="b">
        <f>IF(OR(Q442=Localization!$C$123,Q442=5),-2,IF(OR(Q442=Localization!$C$124,Q442=4),-1,IF(OR(Q442=Localization!$C$125,Q442=3),0,IF(OR(Q442=Localization!$C$126,Q442=2),2,IF(OR(Q442=Localization!$C$127,Q442=1),4)))))</f>
        <v>0</v>
      </c>
      <c r="AM442" t="b">
        <f>IF(OR(R442=Localization!$C$117,R442=5),4,IF(OR(R442=Localization!$C$118,R442=4),2,IF(OR(R442=Localization!$C$119,R442=3),0,IF(OR(R442=Localization!$C$120,R442=2),-1,IF(OR(R442=Localization!$C$121,R442=1),-2)))))</f>
        <v>0</v>
      </c>
      <c r="AN442" t="b">
        <f>IF(OR(S442=Localization!$C$123,S442=5),-2,IF(OR(S442=Localization!$C$124,S442=4),-1,IF(OR(S442=Localization!$C$125,S442=3),0,IF(OR(S442=Localization!$C$126,S442=2),2,IF(OR(S442=Localization!$C$127,S442=1),4)))))</f>
        <v>0</v>
      </c>
      <c r="AO442" t="b">
        <f>IF(OR(T442=Localization!$C$117,T442=5),4,IF(OR(T442=Localization!$C$118,T442=4),2,IF(OR(T442=Localization!$C$119,T442=3),0,IF(OR(T442=Localization!$C$120,T442=2),-1,IF(OR(T442=Localization!$C$121,T442=1),-2)))))</f>
        <v>0</v>
      </c>
      <c r="AP442" t="b">
        <f>IF(OR(U442=Localization!$C$123,U442=5),-2,IF(OR(U442=Localization!$C$124,U442=4),-1,IF(OR(U442=Localization!$C$125,U442=3),0,IF(OR(U442=Localization!$C$126,U442=2),2,IF(OR(U442=Localization!$C$127,U442=1),4)))))</f>
        <v>0</v>
      </c>
      <c r="AR442" t="str">
        <f t="shared" si="132"/>
        <v>ЛОЖЬЛОЖЬ</v>
      </c>
      <c r="AS442" t="str">
        <f t="shared" si="133"/>
        <v>ЛОЖЬЛОЖЬ</v>
      </c>
      <c r="AT442" t="str">
        <f t="shared" si="134"/>
        <v>ЛОЖЬЛОЖЬ</v>
      </c>
      <c r="AU442" t="str">
        <f t="shared" si="135"/>
        <v>ЛОЖЬЛОЖЬ</v>
      </c>
      <c r="AV442" t="str">
        <f t="shared" si="136"/>
        <v>ЛОЖЬЛОЖЬ</v>
      </c>
      <c r="AW442" t="str">
        <f t="shared" si="137"/>
        <v>ЛОЖЬЛОЖЬ</v>
      </c>
      <c r="AX442" t="str">
        <f t="shared" si="138"/>
        <v>ЛОЖЬЛОЖЬ</v>
      </c>
      <c r="AY442" t="str">
        <f t="shared" si="139"/>
        <v>ЛОЖЬЛОЖЬ</v>
      </c>
      <c r="AZ442" t="str">
        <f t="shared" si="140"/>
        <v>ЛОЖЬЛОЖЬ</v>
      </c>
      <c r="BA442" t="str">
        <f t="shared" si="141"/>
        <v>ЛОЖЬЛОЖЬ</v>
      </c>
      <c r="BC442" t="str">
        <f t="shared" si="142"/>
        <v/>
      </c>
      <c r="BD442" t="str">
        <f t="shared" si="143"/>
        <v/>
      </c>
      <c r="BE442" t="str">
        <f t="shared" si="144"/>
        <v/>
      </c>
      <c r="BF442" t="str">
        <f t="shared" si="145"/>
        <v/>
      </c>
      <c r="BG442" t="str">
        <f t="shared" si="146"/>
        <v/>
      </c>
      <c r="BH442" t="str">
        <f t="shared" si="147"/>
        <v/>
      </c>
      <c r="BI442" t="str">
        <f t="shared" si="148"/>
        <v/>
      </c>
      <c r="BJ442" t="str">
        <f t="shared" si="149"/>
        <v/>
      </c>
      <c r="BK442" t="str">
        <f t="shared" si="150"/>
        <v/>
      </c>
      <c r="BL442" t="str">
        <f t="shared" si="151"/>
        <v/>
      </c>
    </row>
    <row r="443" spans="23:64" x14ac:dyDescent="0.25">
      <c r="W443" t="b">
        <f>IF(OR(B443=Localization!$C$117,B443=5),4,IF(OR(B443=Localization!$C$118,B443=4),2,IF(OR(B443=Localization!$C$119,B443=3),0,IF(OR(B443=Localization!$C$120,B443=2),-1,IF(OR(B443=Localization!$C$121,B443=1),-2)))))</f>
        <v>0</v>
      </c>
      <c r="X443" t="b">
        <f>IF(OR(C443=Localization!$C$123,C443=5),-2,IF(OR(C443=Localization!$C$124,C443=4),-1,IF(OR(C443=Localization!$C$125,C443=3),0,IF(OR(C443=Localization!$C$126,C443=2),2,IF(OR(C443=Localization!$C$127,C443=1),4)))))</f>
        <v>0</v>
      </c>
      <c r="Y443" t="b">
        <f>IF(OR(D443=Localization!$C$117,D443=5),4,IF(OR(D443=Localization!$C$118,D443=4),2,IF(OR(D443=Localization!$C$119,D443=3),0,IF(OR(D443=Localization!$C$120,D443=2),-1,IF(OR(D443=Localization!$C$121,D443=1),-2)))))</f>
        <v>0</v>
      </c>
      <c r="Z443" t="b">
        <f>IF(OR(E443=Localization!$C$123,E443=5),-2,IF(OR(E443=Localization!$C$124,E443=4),-1,IF(OR(E443=Localization!$C$125,E443=3),0,IF(OR(E443=Localization!$C$126,E443=2),2,IF(OR(E443=Localization!$C$127,E443=1),4)))))</f>
        <v>0</v>
      </c>
      <c r="AA443" t="b">
        <f>IF(OR(F443=Localization!$C$117,F443=5),4,IF(OR(F443=Localization!$C$118,F443=4),2,IF(OR(F443=Localization!$C$119,F443=3),0,IF(OR(F443=Localization!$C$120,F443=2),-1,IF(OR(F443=Localization!$C$121,F443=1),-2)))))</f>
        <v>0</v>
      </c>
      <c r="AB443" t="b">
        <f>IF(OR(G443=Localization!$C$123,G443=5),-2,IF(OR(G443=Localization!$C$124,G443=4),-1,IF(OR(G443=Localization!$C$125,G443=3),0,IF(OR(G443=Localization!$C$126,G443=2),2,IF(OR(G443=Localization!$C$127,G443=1),4)))))</f>
        <v>0</v>
      </c>
      <c r="AC443" t="b">
        <f>IF(OR(H443=Localization!$C$117,H443=5),4,IF(OR(H443=Localization!$C$118,H443=4),2,IF(OR(H443=Localization!$C$119,H443=3),0,IF(OR(H443=Localization!$C$120,H443=2),-1,IF(OR(H443=Localization!$C$121,H443=1),-2)))))</f>
        <v>0</v>
      </c>
      <c r="AD443" t="b">
        <f>IF(OR(I443=Localization!$C$123,I443=5),-2,IF(OR(I443=Localization!$C$124,I443=4),-1,IF(OR(I443=Localization!$C$125,I443=3),0,IF(OR(I443=Localization!$C$126,I443=2),2,IF(OR(I443=Localization!$C$127,I443=1),4)))))</f>
        <v>0</v>
      </c>
      <c r="AE443" t="b">
        <f>IF(OR(J443=Localization!$C$117,J443=5),4,IF(OR(J443=Localization!$C$118,J443=4),2,IF(OR(J443=Localization!$C$119,J443=3),0,IF(OR(J443=Localization!$C$120,J443=2),-1,IF(OR(J443=Localization!$C$121,J443=1),-2)))))</f>
        <v>0</v>
      </c>
      <c r="AF443" t="b">
        <f>IF(OR(K443=Localization!$C$123,K443=5),-2,IF(OR(K443=Localization!$C$124,K443=4),-1,IF(OR(K443=Localization!$C$125,K443=3),0,IF(OR(K443=Localization!$C$126,K443=2),2,IF(OR(K443=Localization!$C$127,K443=1),4)))))</f>
        <v>0</v>
      </c>
      <c r="AG443" t="b">
        <f>IF(OR(L443=Localization!$C$117,L443=5),4,IF(OR(L443=Localization!$C$118,L443=4),2,IF(OR(L443=Localization!$C$119,L443=3),0,IF(OR(L443=Localization!$C$120,L443=2),-1,IF(OR(L443=Localization!$C$121,L443=1),-2)))))</f>
        <v>0</v>
      </c>
      <c r="AH443" t="b">
        <f>IF(OR(M443=Localization!$C$123,M443=5),-2,IF(OR(M443=Localization!$C$124,M443=4),-1,IF(OR(M443=Localization!$C$125,M443=3),0,IF(OR(M443=Localization!$C$126,M443=2),2,IF(OR(M443=Localization!$C$127,M443=1),4)))))</f>
        <v>0</v>
      </c>
      <c r="AI443" t="b">
        <f>IF(OR(N443=Localization!$C$117,N443=5),4,IF(OR(N443=Localization!$C$118,N443=4),2,IF(OR(N443=Localization!$C$119,N443=3),0,IF(OR(N443=Localization!$C$120,N443=2),-1,IF(OR(N443=Localization!$C$121,N443=1),-2)))))</f>
        <v>0</v>
      </c>
      <c r="AJ443" t="b">
        <f>IF(OR(O443=Localization!$C$123,O443=5),-2,IF(OR(O443=Localization!$C$124,O443=4),-1,IF(OR(O443=Localization!$C$125,O443=3),0,IF(OR(O443=Localization!$C$126,O443=2),2,IF(OR(O443=Localization!$C$127,O443=1),4)))))</f>
        <v>0</v>
      </c>
      <c r="AK443" t="b">
        <f>IF(OR(P443=Localization!$C$117,P443=5),4,IF(OR(P443=Localization!$C$118,P443=4),2,IF(OR(P443=Localization!$C$119,P443=3),0,IF(OR(P443=Localization!$C$120,P443=2),-1,IF(OR(P443=Localization!$C$121,P443=1),-2)))))</f>
        <v>0</v>
      </c>
      <c r="AL443" t="b">
        <f>IF(OR(Q443=Localization!$C$123,Q443=5),-2,IF(OR(Q443=Localization!$C$124,Q443=4),-1,IF(OR(Q443=Localization!$C$125,Q443=3),0,IF(OR(Q443=Localization!$C$126,Q443=2),2,IF(OR(Q443=Localization!$C$127,Q443=1),4)))))</f>
        <v>0</v>
      </c>
      <c r="AM443" t="b">
        <f>IF(OR(R443=Localization!$C$117,R443=5),4,IF(OR(R443=Localization!$C$118,R443=4),2,IF(OR(R443=Localization!$C$119,R443=3),0,IF(OR(R443=Localization!$C$120,R443=2),-1,IF(OR(R443=Localization!$C$121,R443=1),-2)))))</f>
        <v>0</v>
      </c>
      <c r="AN443" t="b">
        <f>IF(OR(S443=Localization!$C$123,S443=5),-2,IF(OR(S443=Localization!$C$124,S443=4),-1,IF(OR(S443=Localization!$C$125,S443=3),0,IF(OR(S443=Localization!$C$126,S443=2),2,IF(OR(S443=Localization!$C$127,S443=1),4)))))</f>
        <v>0</v>
      </c>
      <c r="AO443" t="b">
        <f>IF(OR(T443=Localization!$C$117,T443=5),4,IF(OR(T443=Localization!$C$118,T443=4),2,IF(OR(T443=Localization!$C$119,T443=3),0,IF(OR(T443=Localization!$C$120,T443=2),-1,IF(OR(T443=Localization!$C$121,T443=1),-2)))))</f>
        <v>0</v>
      </c>
      <c r="AP443" t="b">
        <f>IF(OR(U443=Localization!$C$123,U443=5),-2,IF(OR(U443=Localization!$C$124,U443=4),-1,IF(OR(U443=Localization!$C$125,U443=3),0,IF(OR(U443=Localization!$C$126,U443=2),2,IF(OR(U443=Localization!$C$127,U443=1),4)))))</f>
        <v>0</v>
      </c>
      <c r="AR443" t="str">
        <f t="shared" si="132"/>
        <v>ЛОЖЬЛОЖЬ</v>
      </c>
      <c r="AS443" t="str">
        <f t="shared" si="133"/>
        <v>ЛОЖЬЛОЖЬ</v>
      </c>
      <c r="AT443" t="str">
        <f t="shared" si="134"/>
        <v>ЛОЖЬЛОЖЬ</v>
      </c>
      <c r="AU443" t="str">
        <f t="shared" si="135"/>
        <v>ЛОЖЬЛОЖЬ</v>
      </c>
      <c r="AV443" t="str">
        <f t="shared" si="136"/>
        <v>ЛОЖЬЛОЖЬ</v>
      </c>
      <c r="AW443" t="str">
        <f t="shared" si="137"/>
        <v>ЛОЖЬЛОЖЬ</v>
      </c>
      <c r="AX443" t="str">
        <f t="shared" si="138"/>
        <v>ЛОЖЬЛОЖЬ</v>
      </c>
      <c r="AY443" t="str">
        <f t="shared" si="139"/>
        <v>ЛОЖЬЛОЖЬ</v>
      </c>
      <c r="AZ443" t="str">
        <f t="shared" si="140"/>
        <v>ЛОЖЬЛОЖЬ</v>
      </c>
      <c r="BA443" t="str">
        <f t="shared" si="141"/>
        <v>ЛОЖЬЛОЖЬ</v>
      </c>
      <c r="BC443" t="str">
        <f t="shared" si="142"/>
        <v/>
      </c>
      <c r="BD443" t="str">
        <f t="shared" si="143"/>
        <v/>
      </c>
      <c r="BE443" t="str">
        <f t="shared" si="144"/>
        <v/>
      </c>
      <c r="BF443" t="str">
        <f t="shared" si="145"/>
        <v/>
      </c>
      <c r="BG443" t="str">
        <f t="shared" si="146"/>
        <v/>
      </c>
      <c r="BH443" t="str">
        <f t="shared" si="147"/>
        <v/>
      </c>
      <c r="BI443" t="str">
        <f t="shared" si="148"/>
        <v/>
      </c>
      <c r="BJ443" t="str">
        <f t="shared" si="149"/>
        <v/>
      </c>
      <c r="BK443" t="str">
        <f t="shared" si="150"/>
        <v/>
      </c>
      <c r="BL443" t="str">
        <f t="shared" si="151"/>
        <v/>
      </c>
    </row>
    <row r="444" spans="23:64" x14ac:dyDescent="0.25">
      <c r="W444" t="b">
        <f>IF(OR(B444=Localization!$C$117,B444=5),4,IF(OR(B444=Localization!$C$118,B444=4),2,IF(OR(B444=Localization!$C$119,B444=3),0,IF(OR(B444=Localization!$C$120,B444=2),-1,IF(OR(B444=Localization!$C$121,B444=1),-2)))))</f>
        <v>0</v>
      </c>
      <c r="X444" t="b">
        <f>IF(OR(C444=Localization!$C$123,C444=5),-2,IF(OR(C444=Localization!$C$124,C444=4),-1,IF(OR(C444=Localization!$C$125,C444=3),0,IF(OR(C444=Localization!$C$126,C444=2),2,IF(OR(C444=Localization!$C$127,C444=1),4)))))</f>
        <v>0</v>
      </c>
      <c r="Y444" t="b">
        <f>IF(OR(D444=Localization!$C$117,D444=5),4,IF(OR(D444=Localization!$C$118,D444=4),2,IF(OR(D444=Localization!$C$119,D444=3),0,IF(OR(D444=Localization!$C$120,D444=2),-1,IF(OR(D444=Localization!$C$121,D444=1),-2)))))</f>
        <v>0</v>
      </c>
      <c r="Z444" t="b">
        <f>IF(OR(E444=Localization!$C$123,E444=5),-2,IF(OR(E444=Localization!$C$124,E444=4),-1,IF(OR(E444=Localization!$C$125,E444=3),0,IF(OR(E444=Localization!$C$126,E444=2),2,IF(OR(E444=Localization!$C$127,E444=1),4)))))</f>
        <v>0</v>
      </c>
      <c r="AA444" t="b">
        <f>IF(OR(F444=Localization!$C$117,F444=5),4,IF(OR(F444=Localization!$C$118,F444=4),2,IF(OR(F444=Localization!$C$119,F444=3),0,IF(OR(F444=Localization!$C$120,F444=2),-1,IF(OR(F444=Localization!$C$121,F444=1),-2)))))</f>
        <v>0</v>
      </c>
      <c r="AB444" t="b">
        <f>IF(OR(G444=Localization!$C$123,G444=5),-2,IF(OR(G444=Localization!$C$124,G444=4),-1,IF(OR(G444=Localization!$C$125,G444=3),0,IF(OR(G444=Localization!$C$126,G444=2),2,IF(OR(G444=Localization!$C$127,G444=1),4)))))</f>
        <v>0</v>
      </c>
      <c r="AC444" t="b">
        <f>IF(OR(H444=Localization!$C$117,H444=5),4,IF(OR(H444=Localization!$C$118,H444=4),2,IF(OR(H444=Localization!$C$119,H444=3),0,IF(OR(H444=Localization!$C$120,H444=2),-1,IF(OR(H444=Localization!$C$121,H444=1),-2)))))</f>
        <v>0</v>
      </c>
      <c r="AD444" t="b">
        <f>IF(OR(I444=Localization!$C$123,I444=5),-2,IF(OR(I444=Localization!$C$124,I444=4),-1,IF(OR(I444=Localization!$C$125,I444=3),0,IF(OR(I444=Localization!$C$126,I444=2),2,IF(OR(I444=Localization!$C$127,I444=1),4)))))</f>
        <v>0</v>
      </c>
      <c r="AE444" t="b">
        <f>IF(OR(J444=Localization!$C$117,J444=5),4,IF(OR(J444=Localization!$C$118,J444=4),2,IF(OR(J444=Localization!$C$119,J444=3),0,IF(OR(J444=Localization!$C$120,J444=2),-1,IF(OR(J444=Localization!$C$121,J444=1),-2)))))</f>
        <v>0</v>
      </c>
      <c r="AF444" t="b">
        <f>IF(OR(K444=Localization!$C$123,K444=5),-2,IF(OR(K444=Localization!$C$124,K444=4),-1,IF(OR(K444=Localization!$C$125,K444=3),0,IF(OR(K444=Localization!$C$126,K444=2),2,IF(OR(K444=Localization!$C$127,K444=1),4)))))</f>
        <v>0</v>
      </c>
      <c r="AG444" t="b">
        <f>IF(OR(L444=Localization!$C$117,L444=5),4,IF(OR(L444=Localization!$C$118,L444=4),2,IF(OR(L444=Localization!$C$119,L444=3),0,IF(OR(L444=Localization!$C$120,L444=2),-1,IF(OR(L444=Localization!$C$121,L444=1),-2)))))</f>
        <v>0</v>
      </c>
      <c r="AH444" t="b">
        <f>IF(OR(M444=Localization!$C$123,M444=5),-2,IF(OR(M444=Localization!$C$124,M444=4),-1,IF(OR(M444=Localization!$C$125,M444=3),0,IF(OR(M444=Localization!$C$126,M444=2),2,IF(OR(M444=Localization!$C$127,M444=1),4)))))</f>
        <v>0</v>
      </c>
      <c r="AI444" t="b">
        <f>IF(OR(N444=Localization!$C$117,N444=5),4,IF(OR(N444=Localization!$C$118,N444=4),2,IF(OR(N444=Localization!$C$119,N444=3),0,IF(OR(N444=Localization!$C$120,N444=2),-1,IF(OR(N444=Localization!$C$121,N444=1),-2)))))</f>
        <v>0</v>
      </c>
      <c r="AJ444" t="b">
        <f>IF(OR(O444=Localization!$C$123,O444=5),-2,IF(OR(O444=Localization!$C$124,O444=4),-1,IF(OR(O444=Localization!$C$125,O444=3),0,IF(OR(O444=Localization!$C$126,O444=2),2,IF(OR(O444=Localization!$C$127,O444=1),4)))))</f>
        <v>0</v>
      </c>
      <c r="AK444" t="b">
        <f>IF(OR(P444=Localization!$C$117,P444=5),4,IF(OR(P444=Localization!$C$118,P444=4),2,IF(OR(P444=Localization!$C$119,P444=3),0,IF(OR(P444=Localization!$C$120,P444=2),-1,IF(OR(P444=Localization!$C$121,P444=1),-2)))))</f>
        <v>0</v>
      </c>
      <c r="AL444" t="b">
        <f>IF(OR(Q444=Localization!$C$123,Q444=5),-2,IF(OR(Q444=Localization!$C$124,Q444=4),-1,IF(OR(Q444=Localization!$C$125,Q444=3),0,IF(OR(Q444=Localization!$C$126,Q444=2),2,IF(OR(Q444=Localization!$C$127,Q444=1),4)))))</f>
        <v>0</v>
      </c>
      <c r="AM444" t="b">
        <f>IF(OR(R444=Localization!$C$117,R444=5),4,IF(OR(R444=Localization!$C$118,R444=4),2,IF(OR(R444=Localization!$C$119,R444=3),0,IF(OR(R444=Localization!$C$120,R444=2),-1,IF(OR(R444=Localization!$C$121,R444=1),-2)))))</f>
        <v>0</v>
      </c>
      <c r="AN444" t="b">
        <f>IF(OR(S444=Localization!$C$123,S444=5),-2,IF(OR(S444=Localization!$C$124,S444=4),-1,IF(OR(S444=Localization!$C$125,S444=3),0,IF(OR(S444=Localization!$C$126,S444=2),2,IF(OR(S444=Localization!$C$127,S444=1),4)))))</f>
        <v>0</v>
      </c>
      <c r="AO444" t="b">
        <f>IF(OR(T444=Localization!$C$117,T444=5),4,IF(OR(T444=Localization!$C$118,T444=4),2,IF(OR(T444=Localization!$C$119,T444=3),0,IF(OR(T444=Localization!$C$120,T444=2),-1,IF(OR(T444=Localization!$C$121,T444=1),-2)))))</f>
        <v>0</v>
      </c>
      <c r="AP444" t="b">
        <f>IF(OR(U444=Localization!$C$123,U444=5),-2,IF(OR(U444=Localization!$C$124,U444=4),-1,IF(OR(U444=Localization!$C$125,U444=3),0,IF(OR(U444=Localization!$C$126,U444=2),2,IF(OR(U444=Localization!$C$127,U444=1),4)))))</f>
        <v>0</v>
      </c>
      <c r="AR444" t="str">
        <f t="shared" si="132"/>
        <v>ЛОЖЬЛОЖЬ</v>
      </c>
      <c r="AS444" t="str">
        <f t="shared" si="133"/>
        <v>ЛОЖЬЛОЖЬ</v>
      </c>
      <c r="AT444" t="str">
        <f t="shared" si="134"/>
        <v>ЛОЖЬЛОЖЬ</v>
      </c>
      <c r="AU444" t="str">
        <f t="shared" si="135"/>
        <v>ЛОЖЬЛОЖЬ</v>
      </c>
      <c r="AV444" t="str">
        <f t="shared" si="136"/>
        <v>ЛОЖЬЛОЖЬ</v>
      </c>
      <c r="AW444" t="str">
        <f t="shared" si="137"/>
        <v>ЛОЖЬЛОЖЬ</v>
      </c>
      <c r="AX444" t="str">
        <f t="shared" si="138"/>
        <v>ЛОЖЬЛОЖЬ</v>
      </c>
      <c r="AY444" t="str">
        <f t="shared" si="139"/>
        <v>ЛОЖЬЛОЖЬ</v>
      </c>
      <c r="AZ444" t="str">
        <f t="shared" si="140"/>
        <v>ЛОЖЬЛОЖЬ</v>
      </c>
      <c r="BA444" t="str">
        <f t="shared" si="141"/>
        <v>ЛОЖЬЛОЖЬ</v>
      </c>
      <c r="BC444" t="str">
        <f t="shared" si="142"/>
        <v/>
      </c>
      <c r="BD444" t="str">
        <f t="shared" si="143"/>
        <v/>
      </c>
      <c r="BE444" t="str">
        <f t="shared" si="144"/>
        <v/>
      </c>
      <c r="BF444" t="str">
        <f t="shared" si="145"/>
        <v/>
      </c>
      <c r="BG444" t="str">
        <f t="shared" si="146"/>
        <v/>
      </c>
      <c r="BH444" t="str">
        <f t="shared" si="147"/>
        <v/>
      </c>
      <c r="BI444" t="str">
        <f t="shared" si="148"/>
        <v/>
      </c>
      <c r="BJ444" t="str">
        <f t="shared" si="149"/>
        <v/>
      </c>
      <c r="BK444" t="str">
        <f t="shared" si="150"/>
        <v/>
      </c>
      <c r="BL444" t="str">
        <f t="shared" si="151"/>
        <v/>
      </c>
    </row>
    <row r="445" spans="23:64" x14ac:dyDescent="0.25">
      <c r="W445" t="b">
        <f>IF(OR(B445=Localization!$C$117,B445=5),4,IF(OR(B445=Localization!$C$118,B445=4),2,IF(OR(B445=Localization!$C$119,B445=3),0,IF(OR(B445=Localization!$C$120,B445=2),-1,IF(OR(B445=Localization!$C$121,B445=1),-2)))))</f>
        <v>0</v>
      </c>
      <c r="X445" t="b">
        <f>IF(OR(C445=Localization!$C$123,C445=5),-2,IF(OR(C445=Localization!$C$124,C445=4),-1,IF(OR(C445=Localization!$C$125,C445=3),0,IF(OR(C445=Localization!$C$126,C445=2),2,IF(OR(C445=Localization!$C$127,C445=1),4)))))</f>
        <v>0</v>
      </c>
      <c r="Y445" t="b">
        <f>IF(OR(D445=Localization!$C$117,D445=5),4,IF(OR(D445=Localization!$C$118,D445=4),2,IF(OR(D445=Localization!$C$119,D445=3),0,IF(OR(D445=Localization!$C$120,D445=2),-1,IF(OR(D445=Localization!$C$121,D445=1),-2)))))</f>
        <v>0</v>
      </c>
      <c r="Z445" t="b">
        <f>IF(OR(E445=Localization!$C$123,E445=5),-2,IF(OR(E445=Localization!$C$124,E445=4),-1,IF(OR(E445=Localization!$C$125,E445=3),0,IF(OR(E445=Localization!$C$126,E445=2),2,IF(OR(E445=Localization!$C$127,E445=1),4)))))</f>
        <v>0</v>
      </c>
      <c r="AA445" t="b">
        <f>IF(OR(F445=Localization!$C$117,F445=5),4,IF(OR(F445=Localization!$C$118,F445=4),2,IF(OR(F445=Localization!$C$119,F445=3),0,IF(OR(F445=Localization!$C$120,F445=2),-1,IF(OR(F445=Localization!$C$121,F445=1),-2)))))</f>
        <v>0</v>
      </c>
      <c r="AB445" t="b">
        <f>IF(OR(G445=Localization!$C$123,G445=5),-2,IF(OR(G445=Localization!$C$124,G445=4),-1,IF(OR(G445=Localization!$C$125,G445=3),0,IF(OR(G445=Localization!$C$126,G445=2),2,IF(OR(G445=Localization!$C$127,G445=1),4)))))</f>
        <v>0</v>
      </c>
      <c r="AC445" t="b">
        <f>IF(OR(H445=Localization!$C$117,H445=5),4,IF(OR(H445=Localization!$C$118,H445=4),2,IF(OR(H445=Localization!$C$119,H445=3),0,IF(OR(H445=Localization!$C$120,H445=2),-1,IF(OR(H445=Localization!$C$121,H445=1),-2)))))</f>
        <v>0</v>
      </c>
      <c r="AD445" t="b">
        <f>IF(OR(I445=Localization!$C$123,I445=5),-2,IF(OR(I445=Localization!$C$124,I445=4),-1,IF(OR(I445=Localization!$C$125,I445=3),0,IF(OR(I445=Localization!$C$126,I445=2),2,IF(OR(I445=Localization!$C$127,I445=1),4)))))</f>
        <v>0</v>
      </c>
      <c r="AE445" t="b">
        <f>IF(OR(J445=Localization!$C$117,J445=5),4,IF(OR(J445=Localization!$C$118,J445=4),2,IF(OR(J445=Localization!$C$119,J445=3),0,IF(OR(J445=Localization!$C$120,J445=2),-1,IF(OR(J445=Localization!$C$121,J445=1),-2)))))</f>
        <v>0</v>
      </c>
      <c r="AF445" t="b">
        <f>IF(OR(K445=Localization!$C$123,K445=5),-2,IF(OR(K445=Localization!$C$124,K445=4),-1,IF(OR(K445=Localization!$C$125,K445=3),0,IF(OR(K445=Localization!$C$126,K445=2),2,IF(OR(K445=Localization!$C$127,K445=1),4)))))</f>
        <v>0</v>
      </c>
      <c r="AG445" t="b">
        <f>IF(OR(L445=Localization!$C$117,L445=5),4,IF(OR(L445=Localization!$C$118,L445=4),2,IF(OR(L445=Localization!$C$119,L445=3),0,IF(OR(L445=Localization!$C$120,L445=2),-1,IF(OR(L445=Localization!$C$121,L445=1),-2)))))</f>
        <v>0</v>
      </c>
      <c r="AH445" t="b">
        <f>IF(OR(M445=Localization!$C$123,M445=5),-2,IF(OR(M445=Localization!$C$124,M445=4),-1,IF(OR(M445=Localization!$C$125,M445=3),0,IF(OR(M445=Localization!$C$126,M445=2),2,IF(OR(M445=Localization!$C$127,M445=1),4)))))</f>
        <v>0</v>
      </c>
      <c r="AI445" t="b">
        <f>IF(OR(N445=Localization!$C$117,N445=5),4,IF(OR(N445=Localization!$C$118,N445=4),2,IF(OR(N445=Localization!$C$119,N445=3),0,IF(OR(N445=Localization!$C$120,N445=2),-1,IF(OR(N445=Localization!$C$121,N445=1),-2)))))</f>
        <v>0</v>
      </c>
      <c r="AJ445" t="b">
        <f>IF(OR(O445=Localization!$C$123,O445=5),-2,IF(OR(O445=Localization!$C$124,O445=4),-1,IF(OR(O445=Localization!$C$125,O445=3),0,IF(OR(O445=Localization!$C$126,O445=2),2,IF(OR(O445=Localization!$C$127,O445=1),4)))))</f>
        <v>0</v>
      </c>
      <c r="AK445" t="b">
        <f>IF(OR(P445=Localization!$C$117,P445=5),4,IF(OR(P445=Localization!$C$118,P445=4),2,IF(OR(P445=Localization!$C$119,P445=3),0,IF(OR(P445=Localization!$C$120,P445=2),-1,IF(OR(P445=Localization!$C$121,P445=1),-2)))))</f>
        <v>0</v>
      </c>
      <c r="AL445" t="b">
        <f>IF(OR(Q445=Localization!$C$123,Q445=5),-2,IF(OR(Q445=Localization!$C$124,Q445=4),-1,IF(OR(Q445=Localization!$C$125,Q445=3),0,IF(OR(Q445=Localization!$C$126,Q445=2),2,IF(OR(Q445=Localization!$C$127,Q445=1),4)))))</f>
        <v>0</v>
      </c>
      <c r="AM445" t="b">
        <f>IF(OR(R445=Localization!$C$117,R445=5),4,IF(OR(R445=Localization!$C$118,R445=4),2,IF(OR(R445=Localization!$C$119,R445=3),0,IF(OR(R445=Localization!$C$120,R445=2),-1,IF(OR(R445=Localization!$C$121,R445=1),-2)))))</f>
        <v>0</v>
      </c>
      <c r="AN445" t="b">
        <f>IF(OR(S445=Localization!$C$123,S445=5),-2,IF(OR(S445=Localization!$C$124,S445=4),-1,IF(OR(S445=Localization!$C$125,S445=3),0,IF(OR(S445=Localization!$C$126,S445=2),2,IF(OR(S445=Localization!$C$127,S445=1),4)))))</f>
        <v>0</v>
      </c>
      <c r="AO445" t="b">
        <f>IF(OR(T445=Localization!$C$117,T445=5),4,IF(OR(T445=Localization!$C$118,T445=4),2,IF(OR(T445=Localization!$C$119,T445=3),0,IF(OR(T445=Localization!$C$120,T445=2),-1,IF(OR(T445=Localization!$C$121,T445=1),-2)))))</f>
        <v>0</v>
      </c>
      <c r="AP445" t="b">
        <f>IF(OR(U445=Localization!$C$123,U445=5),-2,IF(OR(U445=Localization!$C$124,U445=4),-1,IF(OR(U445=Localization!$C$125,U445=3),0,IF(OR(U445=Localization!$C$126,U445=2),2,IF(OR(U445=Localization!$C$127,U445=1),4)))))</f>
        <v>0</v>
      </c>
      <c r="AR445" t="str">
        <f t="shared" si="132"/>
        <v>ЛОЖЬЛОЖЬ</v>
      </c>
      <c r="AS445" t="str">
        <f t="shared" si="133"/>
        <v>ЛОЖЬЛОЖЬ</v>
      </c>
      <c r="AT445" t="str">
        <f t="shared" si="134"/>
        <v>ЛОЖЬЛОЖЬ</v>
      </c>
      <c r="AU445" t="str">
        <f t="shared" si="135"/>
        <v>ЛОЖЬЛОЖЬ</v>
      </c>
      <c r="AV445" t="str">
        <f t="shared" si="136"/>
        <v>ЛОЖЬЛОЖЬ</v>
      </c>
      <c r="AW445" t="str">
        <f t="shared" si="137"/>
        <v>ЛОЖЬЛОЖЬ</v>
      </c>
      <c r="AX445" t="str">
        <f t="shared" si="138"/>
        <v>ЛОЖЬЛОЖЬ</v>
      </c>
      <c r="AY445" t="str">
        <f t="shared" si="139"/>
        <v>ЛОЖЬЛОЖЬ</v>
      </c>
      <c r="AZ445" t="str">
        <f t="shared" si="140"/>
        <v>ЛОЖЬЛОЖЬ</v>
      </c>
      <c r="BA445" t="str">
        <f t="shared" si="141"/>
        <v>ЛОЖЬЛОЖЬ</v>
      </c>
      <c r="BC445" t="str">
        <f t="shared" si="142"/>
        <v/>
      </c>
      <c r="BD445" t="str">
        <f t="shared" si="143"/>
        <v/>
      </c>
      <c r="BE445" t="str">
        <f t="shared" si="144"/>
        <v/>
      </c>
      <c r="BF445" t="str">
        <f t="shared" si="145"/>
        <v/>
      </c>
      <c r="BG445" t="str">
        <f t="shared" si="146"/>
        <v/>
      </c>
      <c r="BH445" t="str">
        <f t="shared" si="147"/>
        <v/>
      </c>
      <c r="BI445" t="str">
        <f t="shared" si="148"/>
        <v/>
      </c>
      <c r="BJ445" t="str">
        <f t="shared" si="149"/>
        <v/>
      </c>
      <c r="BK445" t="str">
        <f t="shared" si="150"/>
        <v/>
      </c>
      <c r="BL445" t="str">
        <f t="shared" si="151"/>
        <v/>
      </c>
    </row>
    <row r="446" spans="23:64" x14ac:dyDescent="0.25">
      <c r="W446" t="b">
        <f>IF(OR(B446=Localization!$C$117,B446=5),4,IF(OR(B446=Localization!$C$118,B446=4),2,IF(OR(B446=Localization!$C$119,B446=3),0,IF(OR(B446=Localization!$C$120,B446=2),-1,IF(OR(B446=Localization!$C$121,B446=1),-2)))))</f>
        <v>0</v>
      </c>
      <c r="X446" t="b">
        <f>IF(OR(C446=Localization!$C$123,C446=5),-2,IF(OR(C446=Localization!$C$124,C446=4),-1,IF(OR(C446=Localization!$C$125,C446=3),0,IF(OR(C446=Localization!$C$126,C446=2),2,IF(OR(C446=Localization!$C$127,C446=1),4)))))</f>
        <v>0</v>
      </c>
      <c r="Y446" t="b">
        <f>IF(OR(D446=Localization!$C$117,D446=5),4,IF(OR(D446=Localization!$C$118,D446=4),2,IF(OR(D446=Localization!$C$119,D446=3),0,IF(OR(D446=Localization!$C$120,D446=2),-1,IF(OR(D446=Localization!$C$121,D446=1),-2)))))</f>
        <v>0</v>
      </c>
      <c r="Z446" t="b">
        <f>IF(OR(E446=Localization!$C$123,E446=5),-2,IF(OR(E446=Localization!$C$124,E446=4),-1,IF(OR(E446=Localization!$C$125,E446=3),0,IF(OR(E446=Localization!$C$126,E446=2),2,IF(OR(E446=Localization!$C$127,E446=1),4)))))</f>
        <v>0</v>
      </c>
      <c r="AA446" t="b">
        <f>IF(OR(F446=Localization!$C$117,F446=5),4,IF(OR(F446=Localization!$C$118,F446=4),2,IF(OR(F446=Localization!$C$119,F446=3),0,IF(OR(F446=Localization!$C$120,F446=2),-1,IF(OR(F446=Localization!$C$121,F446=1),-2)))))</f>
        <v>0</v>
      </c>
      <c r="AB446" t="b">
        <f>IF(OR(G446=Localization!$C$123,G446=5),-2,IF(OR(G446=Localization!$C$124,G446=4),-1,IF(OR(G446=Localization!$C$125,G446=3),0,IF(OR(G446=Localization!$C$126,G446=2),2,IF(OR(G446=Localization!$C$127,G446=1),4)))))</f>
        <v>0</v>
      </c>
      <c r="AC446" t="b">
        <f>IF(OR(H446=Localization!$C$117,H446=5),4,IF(OR(H446=Localization!$C$118,H446=4),2,IF(OR(H446=Localization!$C$119,H446=3),0,IF(OR(H446=Localization!$C$120,H446=2),-1,IF(OR(H446=Localization!$C$121,H446=1),-2)))))</f>
        <v>0</v>
      </c>
      <c r="AD446" t="b">
        <f>IF(OR(I446=Localization!$C$123,I446=5),-2,IF(OR(I446=Localization!$C$124,I446=4),-1,IF(OR(I446=Localization!$C$125,I446=3),0,IF(OR(I446=Localization!$C$126,I446=2),2,IF(OR(I446=Localization!$C$127,I446=1),4)))))</f>
        <v>0</v>
      </c>
      <c r="AE446" t="b">
        <f>IF(OR(J446=Localization!$C$117,J446=5),4,IF(OR(J446=Localization!$C$118,J446=4),2,IF(OR(J446=Localization!$C$119,J446=3),0,IF(OR(J446=Localization!$C$120,J446=2),-1,IF(OR(J446=Localization!$C$121,J446=1),-2)))))</f>
        <v>0</v>
      </c>
      <c r="AF446" t="b">
        <f>IF(OR(K446=Localization!$C$123,K446=5),-2,IF(OR(K446=Localization!$C$124,K446=4),-1,IF(OR(K446=Localization!$C$125,K446=3),0,IF(OR(K446=Localization!$C$126,K446=2),2,IF(OR(K446=Localization!$C$127,K446=1),4)))))</f>
        <v>0</v>
      </c>
      <c r="AG446" t="b">
        <f>IF(OR(L446=Localization!$C$117,L446=5),4,IF(OR(L446=Localization!$C$118,L446=4),2,IF(OR(L446=Localization!$C$119,L446=3),0,IF(OR(L446=Localization!$C$120,L446=2),-1,IF(OR(L446=Localization!$C$121,L446=1),-2)))))</f>
        <v>0</v>
      </c>
      <c r="AH446" t="b">
        <f>IF(OR(M446=Localization!$C$123,M446=5),-2,IF(OR(M446=Localization!$C$124,M446=4),-1,IF(OR(M446=Localization!$C$125,M446=3),0,IF(OR(M446=Localization!$C$126,M446=2),2,IF(OR(M446=Localization!$C$127,M446=1),4)))))</f>
        <v>0</v>
      </c>
      <c r="AI446" t="b">
        <f>IF(OR(N446=Localization!$C$117,N446=5),4,IF(OR(N446=Localization!$C$118,N446=4),2,IF(OR(N446=Localization!$C$119,N446=3),0,IF(OR(N446=Localization!$C$120,N446=2),-1,IF(OR(N446=Localization!$C$121,N446=1),-2)))))</f>
        <v>0</v>
      </c>
      <c r="AJ446" t="b">
        <f>IF(OR(O446=Localization!$C$123,O446=5),-2,IF(OR(O446=Localization!$C$124,O446=4),-1,IF(OR(O446=Localization!$C$125,O446=3),0,IF(OR(O446=Localization!$C$126,O446=2),2,IF(OR(O446=Localization!$C$127,O446=1),4)))))</f>
        <v>0</v>
      </c>
      <c r="AK446" t="b">
        <f>IF(OR(P446=Localization!$C$117,P446=5),4,IF(OR(P446=Localization!$C$118,P446=4),2,IF(OR(P446=Localization!$C$119,P446=3),0,IF(OR(P446=Localization!$C$120,P446=2),-1,IF(OR(P446=Localization!$C$121,P446=1),-2)))))</f>
        <v>0</v>
      </c>
      <c r="AL446" t="b">
        <f>IF(OR(Q446=Localization!$C$123,Q446=5),-2,IF(OR(Q446=Localization!$C$124,Q446=4),-1,IF(OR(Q446=Localization!$C$125,Q446=3),0,IF(OR(Q446=Localization!$C$126,Q446=2),2,IF(OR(Q446=Localization!$C$127,Q446=1),4)))))</f>
        <v>0</v>
      </c>
      <c r="AM446" t="b">
        <f>IF(OR(R446=Localization!$C$117,R446=5),4,IF(OR(R446=Localization!$C$118,R446=4),2,IF(OR(R446=Localization!$C$119,R446=3),0,IF(OR(R446=Localization!$C$120,R446=2),-1,IF(OR(R446=Localization!$C$121,R446=1),-2)))))</f>
        <v>0</v>
      </c>
      <c r="AN446" t="b">
        <f>IF(OR(S446=Localization!$C$123,S446=5),-2,IF(OR(S446=Localization!$C$124,S446=4),-1,IF(OR(S446=Localization!$C$125,S446=3),0,IF(OR(S446=Localization!$C$126,S446=2),2,IF(OR(S446=Localization!$C$127,S446=1),4)))))</f>
        <v>0</v>
      </c>
      <c r="AO446" t="b">
        <f>IF(OR(T446=Localization!$C$117,T446=5),4,IF(OR(T446=Localization!$C$118,T446=4),2,IF(OR(T446=Localization!$C$119,T446=3),0,IF(OR(T446=Localization!$C$120,T446=2),-1,IF(OR(T446=Localization!$C$121,T446=1),-2)))))</f>
        <v>0</v>
      </c>
      <c r="AP446" t="b">
        <f>IF(OR(U446=Localization!$C$123,U446=5),-2,IF(OR(U446=Localization!$C$124,U446=4),-1,IF(OR(U446=Localization!$C$125,U446=3),0,IF(OR(U446=Localization!$C$126,U446=2),2,IF(OR(U446=Localization!$C$127,U446=1),4)))))</f>
        <v>0</v>
      </c>
      <c r="AR446" t="str">
        <f t="shared" si="132"/>
        <v>ЛОЖЬЛОЖЬ</v>
      </c>
      <c r="AS446" t="str">
        <f t="shared" si="133"/>
        <v>ЛОЖЬЛОЖЬ</v>
      </c>
      <c r="AT446" t="str">
        <f t="shared" si="134"/>
        <v>ЛОЖЬЛОЖЬ</v>
      </c>
      <c r="AU446" t="str">
        <f t="shared" si="135"/>
        <v>ЛОЖЬЛОЖЬ</v>
      </c>
      <c r="AV446" t="str">
        <f t="shared" si="136"/>
        <v>ЛОЖЬЛОЖЬ</v>
      </c>
      <c r="AW446" t="str">
        <f t="shared" si="137"/>
        <v>ЛОЖЬЛОЖЬ</v>
      </c>
      <c r="AX446" t="str">
        <f t="shared" si="138"/>
        <v>ЛОЖЬЛОЖЬ</v>
      </c>
      <c r="AY446" t="str">
        <f t="shared" si="139"/>
        <v>ЛОЖЬЛОЖЬ</v>
      </c>
      <c r="AZ446" t="str">
        <f t="shared" si="140"/>
        <v>ЛОЖЬЛОЖЬ</v>
      </c>
      <c r="BA446" t="str">
        <f t="shared" si="141"/>
        <v>ЛОЖЬЛОЖЬ</v>
      </c>
      <c r="BC446" t="str">
        <f t="shared" si="142"/>
        <v/>
      </c>
      <c r="BD446" t="str">
        <f t="shared" si="143"/>
        <v/>
      </c>
      <c r="BE446" t="str">
        <f t="shared" si="144"/>
        <v/>
      </c>
      <c r="BF446" t="str">
        <f t="shared" si="145"/>
        <v/>
      </c>
      <c r="BG446" t="str">
        <f t="shared" si="146"/>
        <v/>
      </c>
      <c r="BH446" t="str">
        <f t="shared" si="147"/>
        <v/>
      </c>
      <c r="BI446" t="str">
        <f t="shared" si="148"/>
        <v/>
      </c>
      <c r="BJ446" t="str">
        <f t="shared" si="149"/>
        <v/>
      </c>
      <c r="BK446" t="str">
        <f t="shared" si="150"/>
        <v/>
      </c>
      <c r="BL446" t="str">
        <f t="shared" si="151"/>
        <v/>
      </c>
    </row>
    <row r="447" spans="23:64" x14ac:dyDescent="0.25">
      <c r="W447" t="b">
        <f>IF(OR(B447=Localization!$C$117,B447=5),4,IF(OR(B447=Localization!$C$118,B447=4),2,IF(OR(B447=Localization!$C$119,B447=3),0,IF(OR(B447=Localization!$C$120,B447=2),-1,IF(OR(B447=Localization!$C$121,B447=1),-2)))))</f>
        <v>0</v>
      </c>
      <c r="X447" t="b">
        <f>IF(OR(C447=Localization!$C$123,C447=5),-2,IF(OR(C447=Localization!$C$124,C447=4),-1,IF(OR(C447=Localization!$C$125,C447=3),0,IF(OR(C447=Localization!$C$126,C447=2),2,IF(OR(C447=Localization!$C$127,C447=1),4)))))</f>
        <v>0</v>
      </c>
      <c r="Y447" t="b">
        <f>IF(OR(D447=Localization!$C$117,D447=5),4,IF(OR(D447=Localization!$C$118,D447=4),2,IF(OR(D447=Localization!$C$119,D447=3),0,IF(OR(D447=Localization!$C$120,D447=2),-1,IF(OR(D447=Localization!$C$121,D447=1),-2)))))</f>
        <v>0</v>
      </c>
      <c r="Z447" t="b">
        <f>IF(OR(E447=Localization!$C$123,E447=5),-2,IF(OR(E447=Localization!$C$124,E447=4),-1,IF(OR(E447=Localization!$C$125,E447=3),0,IF(OR(E447=Localization!$C$126,E447=2),2,IF(OR(E447=Localization!$C$127,E447=1),4)))))</f>
        <v>0</v>
      </c>
      <c r="AA447" t="b">
        <f>IF(OR(F447=Localization!$C$117,F447=5),4,IF(OR(F447=Localization!$C$118,F447=4),2,IF(OR(F447=Localization!$C$119,F447=3),0,IF(OR(F447=Localization!$C$120,F447=2),-1,IF(OR(F447=Localization!$C$121,F447=1),-2)))))</f>
        <v>0</v>
      </c>
      <c r="AB447" t="b">
        <f>IF(OR(G447=Localization!$C$123,G447=5),-2,IF(OR(G447=Localization!$C$124,G447=4),-1,IF(OR(G447=Localization!$C$125,G447=3),0,IF(OR(G447=Localization!$C$126,G447=2),2,IF(OR(G447=Localization!$C$127,G447=1),4)))))</f>
        <v>0</v>
      </c>
      <c r="AC447" t="b">
        <f>IF(OR(H447=Localization!$C$117,H447=5),4,IF(OR(H447=Localization!$C$118,H447=4),2,IF(OR(H447=Localization!$C$119,H447=3),0,IF(OR(H447=Localization!$C$120,H447=2),-1,IF(OR(H447=Localization!$C$121,H447=1),-2)))))</f>
        <v>0</v>
      </c>
      <c r="AD447" t="b">
        <f>IF(OR(I447=Localization!$C$123,I447=5),-2,IF(OR(I447=Localization!$C$124,I447=4),-1,IF(OR(I447=Localization!$C$125,I447=3),0,IF(OR(I447=Localization!$C$126,I447=2),2,IF(OR(I447=Localization!$C$127,I447=1),4)))))</f>
        <v>0</v>
      </c>
      <c r="AE447" t="b">
        <f>IF(OR(J447=Localization!$C$117,J447=5),4,IF(OR(J447=Localization!$C$118,J447=4),2,IF(OR(J447=Localization!$C$119,J447=3),0,IF(OR(J447=Localization!$C$120,J447=2),-1,IF(OR(J447=Localization!$C$121,J447=1),-2)))))</f>
        <v>0</v>
      </c>
      <c r="AF447" t="b">
        <f>IF(OR(K447=Localization!$C$123,K447=5),-2,IF(OR(K447=Localization!$C$124,K447=4),-1,IF(OR(K447=Localization!$C$125,K447=3),0,IF(OR(K447=Localization!$C$126,K447=2),2,IF(OR(K447=Localization!$C$127,K447=1),4)))))</f>
        <v>0</v>
      </c>
      <c r="AG447" t="b">
        <f>IF(OR(L447=Localization!$C$117,L447=5),4,IF(OR(L447=Localization!$C$118,L447=4),2,IF(OR(L447=Localization!$C$119,L447=3),0,IF(OR(L447=Localization!$C$120,L447=2),-1,IF(OR(L447=Localization!$C$121,L447=1),-2)))))</f>
        <v>0</v>
      </c>
      <c r="AH447" t="b">
        <f>IF(OR(M447=Localization!$C$123,M447=5),-2,IF(OR(M447=Localization!$C$124,M447=4),-1,IF(OR(M447=Localization!$C$125,M447=3),0,IF(OR(M447=Localization!$C$126,M447=2),2,IF(OR(M447=Localization!$C$127,M447=1),4)))))</f>
        <v>0</v>
      </c>
      <c r="AI447" t="b">
        <f>IF(OR(N447=Localization!$C$117,N447=5),4,IF(OR(N447=Localization!$C$118,N447=4),2,IF(OR(N447=Localization!$C$119,N447=3),0,IF(OR(N447=Localization!$C$120,N447=2),-1,IF(OR(N447=Localization!$C$121,N447=1),-2)))))</f>
        <v>0</v>
      </c>
      <c r="AJ447" t="b">
        <f>IF(OR(O447=Localization!$C$123,O447=5),-2,IF(OR(O447=Localization!$C$124,O447=4),-1,IF(OR(O447=Localization!$C$125,O447=3),0,IF(OR(O447=Localization!$C$126,O447=2),2,IF(OR(O447=Localization!$C$127,O447=1),4)))))</f>
        <v>0</v>
      </c>
      <c r="AK447" t="b">
        <f>IF(OR(P447=Localization!$C$117,P447=5),4,IF(OR(P447=Localization!$C$118,P447=4),2,IF(OR(P447=Localization!$C$119,P447=3),0,IF(OR(P447=Localization!$C$120,P447=2),-1,IF(OR(P447=Localization!$C$121,P447=1),-2)))))</f>
        <v>0</v>
      </c>
      <c r="AL447" t="b">
        <f>IF(OR(Q447=Localization!$C$123,Q447=5),-2,IF(OR(Q447=Localization!$C$124,Q447=4),-1,IF(OR(Q447=Localization!$C$125,Q447=3),0,IF(OR(Q447=Localization!$C$126,Q447=2),2,IF(OR(Q447=Localization!$C$127,Q447=1),4)))))</f>
        <v>0</v>
      </c>
      <c r="AM447" t="b">
        <f>IF(OR(R447=Localization!$C$117,R447=5),4,IF(OR(R447=Localization!$C$118,R447=4),2,IF(OR(R447=Localization!$C$119,R447=3),0,IF(OR(R447=Localization!$C$120,R447=2),-1,IF(OR(R447=Localization!$C$121,R447=1),-2)))))</f>
        <v>0</v>
      </c>
      <c r="AN447" t="b">
        <f>IF(OR(S447=Localization!$C$123,S447=5),-2,IF(OR(S447=Localization!$C$124,S447=4),-1,IF(OR(S447=Localization!$C$125,S447=3),0,IF(OR(S447=Localization!$C$126,S447=2),2,IF(OR(S447=Localization!$C$127,S447=1),4)))))</f>
        <v>0</v>
      </c>
      <c r="AO447" t="b">
        <f>IF(OR(T447=Localization!$C$117,T447=5),4,IF(OR(T447=Localization!$C$118,T447=4),2,IF(OR(T447=Localization!$C$119,T447=3),0,IF(OR(T447=Localization!$C$120,T447=2),-1,IF(OR(T447=Localization!$C$121,T447=1),-2)))))</f>
        <v>0</v>
      </c>
      <c r="AP447" t="b">
        <f>IF(OR(U447=Localization!$C$123,U447=5),-2,IF(OR(U447=Localization!$C$124,U447=4),-1,IF(OR(U447=Localization!$C$125,U447=3),0,IF(OR(U447=Localization!$C$126,U447=2),2,IF(OR(U447=Localization!$C$127,U447=1),4)))))</f>
        <v>0</v>
      </c>
      <c r="AR447" t="str">
        <f t="shared" si="132"/>
        <v>ЛОЖЬЛОЖЬ</v>
      </c>
      <c r="AS447" t="str">
        <f t="shared" si="133"/>
        <v>ЛОЖЬЛОЖЬ</v>
      </c>
      <c r="AT447" t="str">
        <f t="shared" si="134"/>
        <v>ЛОЖЬЛОЖЬ</v>
      </c>
      <c r="AU447" t="str">
        <f t="shared" si="135"/>
        <v>ЛОЖЬЛОЖЬ</v>
      </c>
      <c r="AV447" t="str">
        <f t="shared" si="136"/>
        <v>ЛОЖЬЛОЖЬ</v>
      </c>
      <c r="AW447" t="str">
        <f t="shared" si="137"/>
        <v>ЛОЖЬЛОЖЬ</v>
      </c>
      <c r="AX447" t="str">
        <f t="shared" si="138"/>
        <v>ЛОЖЬЛОЖЬ</v>
      </c>
      <c r="AY447" t="str">
        <f t="shared" si="139"/>
        <v>ЛОЖЬЛОЖЬ</v>
      </c>
      <c r="AZ447" t="str">
        <f t="shared" si="140"/>
        <v>ЛОЖЬЛОЖЬ</v>
      </c>
      <c r="BA447" t="str">
        <f t="shared" si="141"/>
        <v>ЛОЖЬЛОЖЬ</v>
      </c>
      <c r="BC447" t="str">
        <f t="shared" si="142"/>
        <v/>
      </c>
      <c r="BD447" t="str">
        <f t="shared" si="143"/>
        <v/>
      </c>
      <c r="BE447" t="str">
        <f t="shared" si="144"/>
        <v/>
      </c>
      <c r="BF447" t="str">
        <f t="shared" si="145"/>
        <v/>
      </c>
      <c r="BG447" t="str">
        <f t="shared" si="146"/>
        <v/>
      </c>
      <c r="BH447" t="str">
        <f t="shared" si="147"/>
        <v/>
      </c>
      <c r="BI447" t="str">
        <f t="shared" si="148"/>
        <v/>
      </c>
      <c r="BJ447" t="str">
        <f t="shared" si="149"/>
        <v/>
      </c>
      <c r="BK447" t="str">
        <f t="shared" si="150"/>
        <v/>
      </c>
      <c r="BL447" t="str">
        <f t="shared" si="151"/>
        <v/>
      </c>
    </row>
    <row r="448" spans="23:64" x14ac:dyDescent="0.25">
      <c r="W448" t="b">
        <f>IF(OR(B448=Localization!$C$117,B448=5),4,IF(OR(B448=Localization!$C$118,B448=4),2,IF(OR(B448=Localization!$C$119,B448=3),0,IF(OR(B448=Localization!$C$120,B448=2),-1,IF(OR(B448=Localization!$C$121,B448=1),-2)))))</f>
        <v>0</v>
      </c>
      <c r="X448" t="b">
        <f>IF(OR(C448=Localization!$C$123,C448=5),-2,IF(OR(C448=Localization!$C$124,C448=4),-1,IF(OR(C448=Localization!$C$125,C448=3),0,IF(OR(C448=Localization!$C$126,C448=2),2,IF(OR(C448=Localization!$C$127,C448=1),4)))))</f>
        <v>0</v>
      </c>
      <c r="Y448" t="b">
        <f>IF(OR(D448=Localization!$C$117,D448=5),4,IF(OR(D448=Localization!$C$118,D448=4),2,IF(OR(D448=Localization!$C$119,D448=3),0,IF(OR(D448=Localization!$C$120,D448=2),-1,IF(OR(D448=Localization!$C$121,D448=1),-2)))))</f>
        <v>0</v>
      </c>
      <c r="Z448" t="b">
        <f>IF(OR(E448=Localization!$C$123,E448=5),-2,IF(OR(E448=Localization!$C$124,E448=4),-1,IF(OR(E448=Localization!$C$125,E448=3),0,IF(OR(E448=Localization!$C$126,E448=2),2,IF(OR(E448=Localization!$C$127,E448=1),4)))))</f>
        <v>0</v>
      </c>
      <c r="AA448" t="b">
        <f>IF(OR(F448=Localization!$C$117,F448=5),4,IF(OR(F448=Localization!$C$118,F448=4),2,IF(OR(F448=Localization!$C$119,F448=3),0,IF(OR(F448=Localization!$C$120,F448=2),-1,IF(OR(F448=Localization!$C$121,F448=1),-2)))))</f>
        <v>0</v>
      </c>
      <c r="AB448" t="b">
        <f>IF(OR(G448=Localization!$C$123,G448=5),-2,IF(OR(G448=Localization!$C$124,G448=4),-1,IF(OR(G448=Localization!$C$125,G448=3),0,IF(OR(G448=Localization!$C$126,G448=2),2,IF(OR(G448=Localization!$C$127,G448=1),4)))))</f>
        <v>0</v>
      </c>
      <c r="AC448" t="b">
        <f>IF(OR(H448=Localization!$C$117,H448=5),4,IF(OR(H448=Localization!$C$118,H448=4),2,IF(OR(H448=Localization!$C$119,H448=3),0,IF(OR(H448=Localization!$C$120,H448=2),-1,IF(OR(H448=Localization!$C$121,H448=1),-2)))))</f>
        <v>0</v>
      </c>
      <c r="AD448" t="b">
        <f>IF(OR(I448=Localization!$C$123,I448=5),-2,IF(OR(I448=Localization!$C$124,I448=4),-1,IF(OR(I448=Localization!$C$125,I448=3),0,IF(OR(I448=Localization!$C$126,I448=2),2,IF(OR(I448=Localization!$C$127,I448=1),4)))))</f>
        <v>0</v>
      </c>
      <c r="AE448" t="b">
        <f>IF(OR(J448=Localization!$C$117,J448=5),4,IF(OR(J448=Localization!$C$118,J448=4),2,IF(OR(J448=Localization!$C$119,J448=3),0,IF(OR(J448=Localization!$C$120,J448=2),-1,IF(OR(J448=Localization!$C$121,J448=1),-2)))))</f>
        <v>0</v>
      </c>
      <c r="AF448" t="b">
        <f>IF(OR(K448=Localization!$C$123,K448=5),-2,IF(OR(K448=Localization!$C$124,K448=4),-1,IF(OR(K448=Localization!$C$125,K448=3),0,IF(OR(K448=Localization!$C$126,K448=2),2,IF(OR(K448=Localization!$C$127,K448=1),4)))))</f>
        <v>0</v>
      </c>
      <c r="AG448" t="b">
        <f>IF(OR(L448=Localization!$C$117,L448=5),4,IF(OR(L448=Localization!$C$118,L448=4),2,IF(OR(L448=Localization!$C$119,L448=3),0,IF(OR(L448=Localization!$C$120,L448=2),-1,IF(OR(L448=Localization!$C$121,L448=1),-2)))))</f>
        <v>0</v>
      </c>
      <c r="AH448" t="b">
        <f>IF(OR(M448=Localization!$C$123,M448=5),-2,IF(OR(M448=Localization!$C$124,M448=4),-1,IF(OR(M448=Localization!$C$125,M448=3),0,IF(OR(M448=Localization!$C$126,M448=2),2,IF(OR(M448=Localization!$C$127,M448=1),4)))))</f>
        <v>0</v>
      </c>
      <c r="AI448" t="b">
        <f>IF(OR(N448=Localization!$C$117,N448=5),4,IF(OR(N448=Localization!$C$118,N448=4),2,IF(OR(N448=Localization!$C$119,N448=3),0,IF(OR(N448=Localization!$C$120,N448=2),-1,IF(OR(N448=Localization!$C$121,N448=1),-2)))))</f>
        <v>0</v>
      </c>
      <c r="AJ448" t="b">
        <f>IF(OR(O448=Localization!$C$123,O448=5),-2,IF(OR(O448=Localization!$C$124,O448=4),-1,IF(OR(O448=Localization!$C$125,O448=3),0,IF(OR(O448=Localization!$C$126,O448=2),2,IF(OR(O448=Localization!$C$127,O448=1),4)))))</f>
        <v>0</v>
      </c>
      <c r="AK448" t="b">
        <f>IF(OR(P448=Localization!$C$117,P448=5),4,IF(OR(P448=Localization!$C$118,P448=4),2,IF(OR(P448=Localization!$C$119,P448=3),0,IF(OR(P448=Localization!$C$120,P448=2),-1,IF(OR(P448=Localization!$C$121,P448=1),-2)))))</f>
        <v>0</v>
      </c>
      <c r="AL448" t="b">
        <f>IF(OR(Q448=Localization!$C$123,Q448=5),-2,IF(OR(Q448=Localization!$C$124,Q448=4),-1,IF(OR(Q448=Localization!$C$125,Q448=3),0,IF(OR(Q448=Localization!$C$126,Q448=2),2,IF(OR(Q448=Localization!$C$127,Q448=1),4)))))</f>
        <v>0</v>
      </c>
      <c r="AM448" t="b">
        <f>IF(OR(R448=Localization!$C$117,R448=5),4,IF(OR(R448=Localization!$C$118,R448=4),2,IF(OR(R448=Localization!$C$119,R448=3),0,IF(OR(R448=Localization!$C$120,R448=2),-1,IF(OR(R448=Localization!$C$121,R448=1),-2)))))</f>
        <v>0</v>
      </c>
      <c r="AN448" t="b">
        <f>IF(OR(S448=Localization!$C$123,S448=5),-2,IF(OR(S448=Localization!$C$124,S448=4),-1,IF(OR(S448=Localization!$C$125,S448=3),0,IF(OR(S448=Localization!$C$126,S448=2),2,IF(OR(S448=Localization!$C$127,S448=1),4)))))</f>
        <v>0</v>
      </c>
      <c r="AO448" t="b">
        <f>IF(OR(T448=Localization!$C$117,T448=5),4,IF(OR(T448=Localization!$C$118,T448=4),2,IF(OR(T448=Localization!$C$119,T448=3),0,IF(OR(T448=Localization!$C$120,T448=2),-1,IF(OR(T448=Localization!$C$121,T448=1),-2)))))</f>
        <v>0</v>
      </c>
      <c r="AP448" t="b">
        <f>IF(OR(U448=Localization!$C$123,U448=5),-2,IF(OR(U448=Localization!$C$124,U448=4),-1,IF(OR(U448=Localization!$C$125,U448=3),0,IF(OR(U448=Localization!$C$126,U448=2),2,IF(OR(U448=Localization!$C$127,U448=1),4)))))</f>
        <v>0</v>
      </c>
      <c r="AR448" t="str">
        <f t="shared" si="132"/>
        <v>ЛОЖЬЛОЖЬ</v>
      </c>
      <c r="AS448" t="str">
        <f t="shared" si="133"/>
        <v>ЛОЖЬЛОЖЬ</v>
      </c>
      <c r="AT448" t="str">
        <f t="shared" si="134"/>
        <v>ЛОЖЬЛОЖЬ</v>
      </c>
      <c r="AU448" t="str">
        <f t="shared" si="135"/>
        <v>ЛОЖЬЛОЖЬ</v>
      </c>
      <c r="AV448" t="str">
        <f t="shared" si="136"/>
        <v>ЛОЖЬЛОЖЬ</v>
      </c>
      <c r="AW448" t="str">
        <f t="shared" si="137"/>
        <v>ЛОЖЬЛОЖЬ</v>
      </c>
      <c r="AX448" t="str">
        <f t="shared" si="138"/>
        <v>ЛОЖЬЛОЖЬ</v>
      </c>
      <c r="AY448" t="str">
        <f t="shared" si="139"/>
        <v>ЛОЖЬЛОЖЬ</v>
      </c>
      <c r="AZ448" t="str">
        <f t="shared" si="140"/>
        <v>ЛОЖЬЛОЖЬ</v>
      </c>
      <c r="BA448" t="str">
        <f t="shared" si="141"/>
        <v>ЛОЖЬЛОЖЬ</v>
      </c>
      <c r="BC448" t="str">
        <f t="shared" si="142"/>
        <v/>
      </c>
      <c r="BD448" t="str">
        <f t="shared" si="143"/>
        <v/>
      </c>
      <c r="BE448" t="str">
        <f t="shared" si="144"/>
        <v/>
      </c>
      <c r="BF448" t="str">
        <f t="shared" si="145"/>
        <v/>
      </c>
      <c r="BG448" t="str">
        <f t="shared" si="146"/>
        <v/>
      </c>
      <c r="BH448" t="str">
        <f t="shared" si="147"/>
        <v/>
      </c>
      <c r="BI448" t="str">
        <f t="shared" si="148"/>
        <v/>
      </c>
      <c r="BJ448" t="str">
        <f t="shared" si="149"/>
        <v/>
      </c>
      <c r="BK448" t="str">
        <f t="shared" si="150"/>
        <v/>
      </c>
      <c r="BL448" t="str">
        <f t="shared" si="151"/>
        <v/>
      </c>
    </row>
    <row r="449" spans="23:64" x14ac:dyDescent="0.25">
      <c r="W449" t="b">
        <f>IF(OR(B449=Localization!$C$117,B449=5),4,IF(OR(B449=Localization!$C$118,B449=4),2,IF(OR(B449=Localization!$C$119,B449=3),0,IF(OR(B449=Localization!$C$120,B449=2),-1,IF(OR(B449=Localization!$C$121,B449=1),-2)))))</f>
        <v>0</v>
      </c>
      <c r="X449" t="b">
        <f>IF(OR(C449=Localization!$C$123,C449=5),-2,IF(OR(C449=Localization!$C$124,C449=4),-1,IF(OR(C449=Localization!$C$125,C449=3),0,IF(OR(C449=Localization!$C$126,C449=2),2,IF(OR(C449=Localization!$C$127,C449=1),4)))))</f>
        <v>0</v>
      </c>
      <c r="Y449" t="b">
        <f>IF(OR(D449=Localization!$C$117,D449=5),4,IF(OR(D449=Localization!$C$118,D449=4),2,IF(OR(D449=Localization!$C$119,D449=3),0,IF(OR(D449=Localization!$C$120,D449=2),-1,IF(OR(D449=Localization!$C$121,D449=1),-2)))))</f>
        <v>0</v>
      </c>
      <c r="Z449" t="b">
        <f>IF(OR(E449=Localization!$C$123,E449=5),-2,IF(OR(E449=Localization!$C$124,E449=4),-1,IF(OR(E449=Localization!$C$125,E449=3),0,IF(OR(E449=Localization!$C$126,E449=2),2,IF(OR(E449=Localization!$C$127,E449=1),4)))))</f>
        <v>0</v>
      </c>
      <c r="AA449" t="b">
        <f>IF(OR(F449=Localization!$C$117,F449=5),4,IF(OR(F449=Localization!$C$118,F449=4),2,IF(OR(F449=Localization!$C$119,F449=3),0,IF(OR(F449=Localization!$C$120,F449=2),-1,IF(OR(F449=Localization!$C$121,F449=1),-2)))))</f>
        <v>0</v>
      </c>
      <c r="AB449" t="b">
        <f>IF(OR(G449=Localization!$C$123,G449=5),-2,IF(OR(G449=Localization!$C$124,G449=4),-1,IF(OR(G449=Localization!$C$125,G449=3),0,IF(OR(G449=Localization!$C$126,G449=2),2,IF(OR(G449=Localization!$C$127,G449=1),4)))))</f>
        <v>0</v>
      </c>
      <c r="AC449" t="b">
        <f>IF(OR(H449=Localization!$C$117,H449=5),4,IF(OR(H449=Localization!$C$118,H449=4),2,IF(OR(H449=Localization!$C$119,H449=3),0,IF(OR(H449=Localization!$C$120,H449=2),-1,IF(OR(H449=Localization!$C$121,H449=1),-2)))))</f>
        <v>0</v>
      </c>
      <c r="AD449" t="b">
        <f>IF(OR(I449=Localization!$C$123,I449=5),-2,IF(OR(I449=Localization!$C$124,I449=4),-1,IF(OR(I449=Localization!$C$125,I449=3),0,IF(OR(I449=Localization!$C$126,I449=2),2,IF(OR(I449=Localization!$C$127,I449=1),4)))))</f>
        <v>0</v>
      </c>
      <c r="AE449" t="b">
        <f>IF(OR(J449=Localization!$C$117,J449=5),4,IF(OR(J449=Localization!$C$118,J449=4),2,IF(OR(J449=Localization!$C$119,J449=3),0,IF(OR(J449=Localization!$C$120,J449=2),-1,IF(OR(J449=Localization!$C$121,J449=1),-2)))))</f>
        <v>0</v>
      </c>
      <c r="AF449" t="b">
        <f>IF(OR(K449=Localization!$C$123,K449=5),-2,IF(OR(K449=Localization!$C$124,K449=4),-1,IF(OR(K449=Localization!$C$125,K449=3),0,IF(OR(K449=Localization!$C$126,K449=2),2,IF(OR(K449=Localization!$C$127,K449=1),4)))))</f>
        <v>0</v>
      </c>
      <c r="AG449" t="b">
        <f>IF(OR(L449=Localization!$C$117,L449=5),4,IF(OR(L449=Localization!$C$118,L449=4),2,IF(OR(L449=Localization!$C$119,L449=3),0,IF(OR(L449=Localization!$C$120,L449=2),-1,IF(OR(L449=Localization!$C$121,L449=1),-2)))))</f>
        <v>0</v>
      </c>
      <c r="AH449" t="b">
        <f>IF(OR(M449=Localization!$C$123,M449=5),-2,IF(OR(M449=Localization!$C$124,M449=4),-1,IF(OR(M449=Localization!$C$125,M449=3),0,IF(OR(M449=Localization!$C$126,M449=2),2,IF(OR(M449=Localization!$C$127,M449=1),4)))))</f>
        <v>0</v>
      </c>
      <c r="AI449" t="b">
        <f>IF(OR(N449=Localization!$C$117,N449=5),4,IF(OR(N449=Localization!$C$118,N449=4),2,IF(OR(N449=Localization!$C$119,N449=3),0,IF(OR(N449=Localization!$C$120,N449=2),-1,IF(OR(N449=Localization!$C$121,N449=1),-2)))))</f>
        <v>0</v>
      </c>
      <c r="AJ449" t="b">
        <f>IF(OR(O449=Localization!$C$123,O449=5),-2,IF(OR(O449=Localization!$C$124,O449=4),-1,IF(OR(O449=Localization!$C$125,O449=3),0,IF(OR(O449=Localization!$C$126,O449=2),2,IF(OR(O449=Localization!$C$127,O449=1),4)))))</f>
        <v>0</v>
      </c>
      <c r="AK449" t="b">
        <f>IF(OR(P449=Localization!$C$117,P449=5),4,IF(OR(P449=Localization!$C$118,P449=4),2,IF(OR(P449=Localization!$C$119,P449=3),0,IF(OR(P449=Localization!$C$120,P449=2),-1,IF(OR(P449=Localization!$C$121,P449=1),-2)))))</f>
        <v>0</v>
      </c>
      <c r="AL449" t="b">
        <f>IF(OR(Q449=Localization!$C$123,Q449=5),-2,IF(OR(Q449=Localization!$C$124,Q449=4),-1,IF(OR(Q449=Localization!$C$125,Q449=3),0,IF(OR(Q449=Localization!$C$126,Q449=2),2,IF(OR(Q449=Localization!$C$127,Q449=1),4)))))</f>
        <v>0</v>
      </c>
      <c r="AM449" t="b">
        <f>IF(OR(R449=Localization!$C$117,R449=5),4,IF(OR(R449=Localization!$C$118,R449=4),2,IF(OR(R449=Localization!$C$119,R449=3),0,IF(OR(R449=Localization!$C$120,R449=2),-1,IF(OR(R449=Localization!$C$121,R449=1),-2)))))</f>
        <v>0</v>
      </c>
      <c r="AN449" t="b">
        <f>IF(OR(S449=Localization!$C$123,S449=5),-2,IF(OR(S449=Localization!$C$124,S449=4),-1,IF(OR(S449=Localization!$C$125,S449=3),0,IF(OR(S449=Localization!$C$126,S449=2),2,IF(OR(S449=Localization!$C$127,S449=1),4)))))</f>
        <v>0</v>
      </c>
      <c r="AO449" t="b">
        <f>IF(OR(T449=Localization!$C$117,T449=5),4,IF(OR(T449=Localization!$C$118,T449=4),2,IF(OR(T449=Localization!$C$119,T449=3),0,IF(OR(T449=Localization!$C$120,T449=2),-1,IF(OR(T449=Localization!$C$121,T449=1),-2)))))</f>
        <v>0</v>
      </c>
      <c r="AP449" t="b">
        <f>IF(OR(U449=Localization!$C$123,U449=5),-2,IF(OR(U449=Localization!$C$124,U449=4),-1,IF(OR(U449=Localization!$C$125,U449=3),0,IF(OR(U449=Localization!$C$126,U449=2),2,IF(OR(U449=Localization!$C$127,U449=1),4)))))</f>
        <v>0</v>
      </c>
      <c r="AR449" t="str">
        <f t="shared" si="132"/>
        <v>ЛОЖЬЛОЖЬ</v>
      </c>
      <c r="AS449" t="str">
        <f t="shared" si="133"/>
        <v>ЛОЖЬЛОЖЬ</v>
      </c>
      <c r="AT449" t="str">
        <f t="shared" si="134"/>
        <v>ЛОЖЬЛОЖЬ</v>
      </c>
      <c r="AU449" t="str">
        <f t="shared" si="135"/>
        <v>ЛОЖЬЛОЖЬ</v>
      </c>
      <c r="AV449" t="str">
        <f t="shared" si="136"/>
        <v>ЛОЖЬЛОЖЬ</v>
      </c>
      <c r="AW449" t="str">
        <f t="shared" si="137"/>
        <v>ЛОЖЬЛОЖЬ</v>
      </c>
      <c r="AX449" t="str">
        <f t="shared" si="138"/>
        <v>ЛОЖЬЛОЖЬ</v>
      </c>
      <c r="AY449" t="str">
        <f t="shared" si="139"/>
        <v>ЛОЖЬЛОЖЬ</v>
      </c>
      <c r="AZ449" t="str">
        <f t="shared" si="140"/>
        <v>ЛОЖЬЛОЖЬ</v>
      </c>
      <c r="BA449" t="str">
        <f t="shared" si="141"/>
        <v>ЛОЖЬЛОЖЬ</v>
      </c>
      <c r="BC449" t="str">
        <f t="shared" si="142"/>
        <v/>
      </c>
      <c r="BD449" t="str">
        <f t="shared" si="143"/>
        <v/>
      </c>
      <c r="BE449" t="str">
        <f t="shared" si="144"/>
        <v/>
      </c>
      <c r="BF449" t="str">
        <f t="shared" si="145"/>
        <v/>
      </c>
      <c r="BG449" t="str">
        <f t="shared" si="146"/>
        <v/>
      </c>
      <c r="BH449" t="str">
        <f t="shared" si="147"/>
        <v/>
      </c>
      <c r="BI449" t="str">
        <f t="shared" si="148"/>
        <v/>
      </c>
      <c r="BJ449" t="str">
        <f t="shared" si="149"/>
        <v/>
      </c>
      <c r="BK449" t="str">
        <f t="shared" si="150"/>
        <v/>
      </c>
      <c r="BL449" t="str">
        <f t="shared" si="151"/>
        <v/>
      </c>
    </row>
    <row r="450" spans="23:64" x14ac:dyDescent="0.25">
      <c r="W450" t="b">
        <f>IF(OR(B450=Localization!$C$117,B450=5),4,IF(OR(B450=Localization!$C$118,B450=4),2,IF(OR(B450=Localization!$C$119,B450=3),0,IF(OR(B450=Localization!$C$120,B450=2),-1,IF(OR(B450=Localization!$C$121,B450=1),-2)))))</f>
        <v>0</v>
      </c>
      <c r="X450" t="b">
        <f>IF(OR(C450=Localization!$C$123,C450=5),-2,IF(OR(C450=Localization!$C$124,C450=4),-1,IF(OR(C450=Localization!$C$125,C450=3),0,IF(OR(C450=Localization!$C$126,C450=2),2,IF(OR(C450=Localization!$C$127,C450=1),4)))))</f>
        <v>0</v>
      </c>
      <c r="Y450" t="b">
        <f>IF(OR(D450=Localization!$C$117,D450=5),4,IF(OR(D450=Localization!$C$118,D450=4),2,IF(OR(D450=Localization!$C$119,D450=3),0,IF(OR(D450=Localization!$C$120,D450=2),-1,IF(OR(D450=Localization!$C$121,D450=1),-2)))))</f>
        <v>0</v>
      </c>
      <c r="Z450" t="b">
        <f>IF(OR(E450=Localization!$C$123,E450=5),-2,IF(OR(E450=Localization!$C$124,E450=4),-1,IF(OR(E450=Localization!$C$125,E450=3),0,IF(OR(E450=Localization!$C$126,E450=2),2,IF(OR(E450=Localization!$C$127,E450=1),4)))))</f>
        <v>0</v>
      </c>
      <c r="AA450" t="b">
        <f>IF(OR(F450=Localization!$C$117,F450=5),4,IF(OR(F450=Localization!$C$118,F450=4),2,IF(OR(F450=Localization!$C$119,F450=3),0,IF(OR(F450=Localization!$C$120,F450=2),-1,IF(OR(F450=Localization!$C$121,F450=1),-2)))))</f>
        <v>0</v>
      </c>
      <c r="AB450" t="b">
        <f>IF(OR(G450=Localization!$C$123,G450=5),-2,IF(OR(G450=Localization!$C$124,G450=4),-1,IF(OR(G450=Localization!$C$125,G450=3),0,IF(OR(G450=Localization!$C$126,G450=2),2,IF(OR(G450=Localization!$C$127,G450=1),4)))))</f>
        <v>0</v>
      </c>
      <c r="AC450" t="b">
        <f>IF(OR(H450=Localization!$C$117,H450=5),4,IF(OR(H450=Localization!$C$118,H450=4),2,IF(OR(H450=Localization!$C$119,H450=3),0,IF(OR(H450=Localization!$C$120,H450=2),-1,IF(OR(H450=Localization!$C$121,H450=1),-2)))))</f>
        <v>0</v>
      </c>
      <c r="AD450" t="b">
        <f>IF(OR(I450=Localization!$C$123,I450=5),-2,IF(OR(I450=Localization!$C$124,I450=4),-1,IF(OR(I450=Localization!$C$125,I450=3),0,IF(OR(I450=Localization!$C$126,I450=2),2,IF(OR(I450=Localization!$C$127,I450=1),4)))))</f>
        <v>0</v>
      </c>
      <c r="AE450" t="b">
        <f>IF(OR(J450=Localization!$C$117,J450=5),4,IF(OR(J450=Localization!$C$118,J450=4),2,IF(OR(J450=Localization!$C$119,J450=3),0,IF(OR(J450=Localization!$C$120,J450=2),-1,IF(OR(J450=Localization!$C$121,J450=1),-2)))))</f>
        <v>0</v>
      </c>
      <c r="AF450" t="b">
        <f>IF(OR(K450=Localization!$C$123,K450=5),-2,IF(OR(K450=Localization!$C$124,K450=4),-1,IF(OR(K450=Localization!$C$125,K450=3),0,IF(OR(K450=Localization!$C$126,K450=2),2,IF(OR(K450=Localization!$C$127,K450=1),4)))))</f>
        <v>0</v>
      </c>
      <c r="AG450" t="b">
        <f>IF(OR(L450=Localization!$C$117,L450=5),4,IF(OR(L450=Localization!$C$118,L450=4),2,IF(OR(L450=Localization!$C$119,L450=3),0,IF(OR(L450=Localization!$C$120,L450=2),-1,IF(OR(L450=Localization!$C$121,L450=1),-2)))))</f>
        <v>0</v>
      </c>
      <c r="AH450" t="b">
        <f>IF(OR(M450=Localization!$C$123,M450=5),-2,IF(OR(M450=Localization!$C$124,M450=4),-1,IF(OR(M450=Localization!$C$125,M450=3),0,IF(OR(M450=Localization!$C$126,M450=2),2,IF(OR(M450=Localization!$C$127,M450=1),4)))))</f>
        <v>0</v>
      </c>
      <c r="AI450" t="b">
        <f>IF(OR(N450=Localization!$C$117,N450=5),4,IF(OR(N450=Localization!$C$118,N450=4),2,IF(OR(N450=Localization!$C$119,N450=3),0,IF(OR(N450=Localization!$C$120,N450=2),-1,IF(OR(N450=Localization!$C$121,N450=1),-2)))))</f>
        <v>0</v>
      </c>
      <c r="AJ450" t="b">
        <f>IF(OR(O450=Localization!$C$123,O450=5),-2,IF(OR(O450=Localization!$C$124,O450=4),-1,IF(OR(O450=Localization!$C$125,O450=3),0,IF(OR(O450=Localization!$C$126,O450=2),2,IF(OR(O450=Localization!$C$127,O450=1),4)))))</f>
        <v>0</v>
      </c>
      <c r="AK450" t="b">
        <f>IF(OR(P450=Localization!$C$117,P450=5),4,IF(OR(P450=Localization!$C$118,P450=4),2,IF(OR(P450=Localization!$C$119,P450=3),0,IF(OR(P450=Localization!$C$120,P450=2),-1,IF(OR(P450=Localization!$C$121,P450=1),-2)))))</f>
        <v>0</v>
      </c>
      <c r="AL450" t="b">
        <f>IF(OR(Q450=Localization!$C$123,Q450=5),-2,IF(OR(Q450=Localization!$C$124,Q450=4),-1,IF(OR(Q450=Localization!$C$125,Q450=3),0,IF(OR(Q450=Localization!$C$126,Q450=2),2,IF(OR(Q450=Localization!$C$127,Q450=1),4)))))</f>
        <v>0</v>
      </c>
      <c r="AM450" t="b">
        <f>IF(OR(R450=Localization!$C$117,R450=5),4,IF(OR(R450=Localization!$C$118,R450=4),2,IF(OR(R450=Localization!$C$119,R450=3),0,IF(OR(R450=Localization!$C$120,R450=2),-1,IF(OR(R450=Localization!$C$121,R450=1),-2)))))</f>
        <v>0</v>
      </c>
      <c r="AN450" t="b">
        <f>IF(OR(S450=Localization!$C$123,S450=5),-2,IF(OR(S450=Localization!$C$124,S450=4),-1,IF(OR(S450=Localization!$C$125,S450=3),0,IF(OR(S450=Localization!$C$126,S450=2),2,IF(OR(S450=Localization!$C$127,S450=1),4)))))</f>
        <v>0</v>
      </c>
      <c r="AO450" t="b">
        <f>IF(OR(T450=Localization!$C$117,T450=5),4,IF(OR(T450=Localization!$C$118,T450=4),2,IF(OR(T450=Localization!$C$119,T450=3),0,IF(OR(T450=Localization!$C$120,T450=2),-1,IF(OR(T450=Localization!$C$121,T450=1),-2)))))</f>
        <v>0</v>
      </c>
      <c r="AP450" t="b">
        <f>IF(OR(U450=Localization!$C$123,U450=5),-2,IF(OR(U450=Localization!$C$124,U450=4),-1,IF(OR(U450=Localization!$C$125,U450=3),0,IF(OR(U450=Localization!$C$126,U450=2),2,IF(OR(U450=Localization!$C$127,U450=1),4)))))</f>
        <v>0</v>
      </c>
      <c r="AR450" t="str">
        <f t="shared" si="132"/>
        <v>ЛОЖЬЛОЖЬ</v>
      </c>
      <c r="AS450" t="str">
        <f t="shared" si="133"/>
        <v>ЛОЖЬЛОЖЬ</v>
      </c>
      <c r="AT450" t="str">
        <f t="shared" si="134"/>
        <v>ЛОЖЬЛОЖЬ</v>
      </c>
      <c r="AU450" t="str">
        <f t="shared" si="135"/>
        <v>ЛОЖЬЛОЖЬ</v>
      </c>
      <c r="AV450" t="str">
        <f t="shared" si="136"/>
        <v>ЛОЖЬЛОЖЬ</v>
      </c>
      <c r="AW450" t="str">
        <f t="shared" si="137"/>
        <v>ЛОЖЬЛОЖЬ</v>
      </c>
      <c r="AX450" t="str">
        <f t="shared" si="138"/>
        <v>ЛОЖЬЛОЖЬ</v>
      </c>
      <c r="AY450" t="str">
        <f t="shared" si="139"/>
        <v>ЛОЖЬЛОЖЬ</v>
      </c>
      <c r="AZ450" t="str">
        <f t="shared" si="140"/>
        <v>ЛОЖЬЛОЖЬ</v>
      </c>
      <c r="BA450" t="str">
        <f t="shared" si="141"/>
        <v>ЛОЖЬЛОЖЬ</v>
      </c>
      <c r="BC450" t="str">
        <f t="shared" si="142"/>
        <v/>
      </c>
      <c r="BD450" t="str">
        <f t="shared" si="143"/>
        <v/>
      </c>
      <c r="BE450" t="str">
        <f t="shared" si="144"/>
        <v/>
      </c>
      <c r="BF450" t="str">
        <f t="shared" si="145"/>
        <v/>
      </c>
      <c r="BG450" t="str">
        <f t="shared" si="146"/>
        <v/>
      </c>
      <c r="BH450" t="str">
        <f t="shared" si="147"/>
        <v/>
      </c>
      <c r="BI450" t="str">
        <f t="shared" si="148"/>
        <v/>
      </c>
      <c r="BJ450" t="str">
        <f t="shared" si="149"/>
        <v/>
      </c>
      <c r="BK450" t="str">
        <f t="shared" si="150"/>
        <v/>
      </c>
      <c r="BL450" t="str">
        <f t="shared" si="151"/>
        <v/>
      </c>
    </row>
    <row r="451" spans="23:64" x14ac:dyDescent="0.25">
      <c r="W451" t="b">
        <f>IF(OR(B451=Localization!$C$117,B451=5),4,IF(OR(B451=Localization!$C$118,B451=4),2,IF(OR(B451=Localization!$C$119,B451=3),0,IF(OR(B451=Localization!$C$120,B451=2),-1,IF(OR(B451=Localization!$C$121,B451=1),-2)))))</f>
        <v>0</v>
      </c>
      <c r="X451" t="b">
        <f>IF(OR(C451=Localization!$C$123,C451=5),-2,IF(OR(C451=Localization!$C$124,C451=4),-1,IF(OR(C451=Localization!$C$125,C451=3),0,IF(OR(C451=Localization!$C$126,C451=2),2,IF(OR(C451=Localization!$C$127,C451=1),4)))))</f>
        <v>0</v>
      </c>
      <c r="Y451" t="b">
        <f>IF(OR(D451=Localization!$C$117,D451=5),4,IF(OR(D451=Localization!$C$118,D451=4),2,IF(OR(D451=Localization!$C$119,D451=3),0,IF(OR(D451=Localization!$C$120,D451=2),-1,IF(OR(D451=Localization!$C$121,D451=1),-2)))))</f>
        <v>0</v>
      </c>
      <c r="Z451" t="b">
        <f>IF(OR(E451=Localization!$C$123,E451=5),-2,IF(OR(E451=Localization!$C$124,E451=4),-1,IF(OR(E451=Localization!$C$125,E451=3),0,IF(OR(E451=Localization!$C$126,E451=2),2,IF(OR(E451=Localization!$C$127,E451=1),4)))))</f>
        <v>0</v>
      </c>
      <c r="AA451" t="b">
        <f>IF(OR(F451=Localization!$C$117,F451=5),4,IF(OR(F451=Localization!$C$118,F451=4),2,IF(OR(F451=Localization!$C$119,F451=3),0,IF(OR(F451=Localization!$C$120,F451=2),-1,IF(OR(F451=Localization!$C$121,F451=1),-2)))))</f>
        <v>0</v>
      </c>
      <c r="AB451" t="b">
        <f>IF(OR(G451=Localization!$C$123,G451=5),-2,IF(OR(G451=Localization!$C$124,G451=4),-1,IF(OR(G451=Localization!$C$125,G451=3),0,IF(OR(G451=Localization!$C$126,G451=2),2,IF(OR(G451=Localization!$C$127,G451=1),4)))))</f>
        <v>0</v>
      </c>
      <c r="AC451" t="b">
        <f>IF(OR(H451=Localization!$C$117,H451=5),4,IF(OR(H451=Localization!$C$118,H451=4),2,IF(OR(H451=Localization!$C$119,H451=3),0,IF(OR(H451=Localization!$C$120,H451=2),-1,IF(OR(H451=Localization!$C$121,H451=1),-2)))))</f>
        <v>0</v>
      </c>
      <c r="AD451" t="b">
        <f>IF(OR(I451=Localization!$C$123,I451=5),-2,IF(OR(I451=Localization!$C$124,I451=4),-1,IF(OR(I451=Localization!$C$125,I451=3),0,IF(OR(I451=Localization!$C$126,I451=2),2,IF(OR(I451=Localization!$C$127,I451=1),4)))))</f>
        <v>0</v>
      </c>
      <c r="AE451" t="b">
        <f>IF(OR(J451=Localization!$C$117,J451=5),4,IF(OR(J451=Localization!$C$118,J451=4),2,IF(OR(J451=Localization!$C$119,J451=3),0,IF(OR(J451=Localization!$C$120,J451=2),-1,IF(OR(J451=Localization!$C$121,J451=1),-2)))))</f>
        <v>0</v>
      </c>
      <c r="AF451" t="b">
        <f>IF(OR(K451=Localization!$C$123,K451=5),-2,IF(OR(K451=Localization!$C$124,K451=4),-1,IF(OR(K451=Localization!$C$125,K451=3),0,IF(OR(K451=Localization!$C$126,K451=2),2,IF(OR(K451=Localization!$C$127,K451=1),4)))))</f>
        <v>0</v>
      </c>
      <c r="AG451" t="b">
        <f>IF(OR(L451=Localization!$C$117,L451=5),4,IF(OR(L451=Localization!$C$118,L451=4),2,IF(OR(L451=Localization!$C$119,L451=3),0,IF(OR(L451=Localization!$C$120,L451=2),-1,IF(OR(L451=Localization!$C$121,L451=1),-2)))))</f>
        <v>0</v>
      </c>
      <c r="AH451" t="b">
        <f>IF(OR(M451=Localization!$C$123,M451=5),-2,IF(OR(M451=Localization!$C$124,M451=4),-1,IF(OR(M451=Localization!$C$125,M451=3),0,IF(OR(M451=Localization!$C$126,M451=2),2,IF(OR(M451=Localization!$C$127,M451=1),4)))))</f>
        <v>0</v>
      </c>
      <c r="AI451" t="b">
        <f>IF(OR(N451=Localization!$C$117,N451=5),4,IF(OR(N451=Localization!$C$118,N451=4),2,IF(OR(N451=Localization!$C$119,N451=3),0,IF(OR(N451=Localization!$C$120,N451=2),-1,IF(OR(N451=Localization!$C$121,N451=1),-2)))))</f>
        <v>0</v>
      </c>
      <c r="AJ451" t="b">
        <f>IF(OR(O451=Localization!$C$123,O451=5),-2,IF(OR(O451=Localization!$C$124,O451=4),-1,IF(OR(O451=Localization!$C$125,O451=3),0,IF(OR(O451=Localization!$C$126,O451=2),2,IF(OR(O451=Localization!$C$127,O451=1),4)))))</f>
        <v>0</v>
      </c>
      <c r="AK451" t="b">
        <f>IF(OR(P451=Localization!$C$117,P451=5),4,IF(OR(P451=Localization!$C$118,P451=4),2,IF(OR(P451=Localization!$C$119,P451=3),0,IF(OR(P451=Localization!$C$120,P451=2),-1,IF(OR(P451=Localization!$C$121,P451=1),-2)))))</f>
        <v>0</v>
      </c>
      <c r="AL451" t="b">
        <f>IF(OR(Q451=Localization!$C$123,Q451=5),-2,IF(OR(Q451=Localization!$C$124,Q451=4),-1,IF(OR(Q451=Localization!$C$125,Q451=3),0,IF(OR(Q451=Localization!$C$126,Q451=2),2,IF(OR(Q451=Localization!$C$127,Q451=1),4)))))</f>
        <v>0</v>
      </c>
      <c r="AM451" t="b">
        <f>IF(OR(R451=Localization!$C$117,R451=5),4,IF(OR(R451=Localization!$C$118,R451=4),2,IF(OR(R451=Localization!$C$119,R451=3),0,IF(OR(R451=Localization!$C$120,R451=2),-1,IF(OR(R451=Localization!$C$121,R451=1),-2)))))</f>
        <v>0</v>
      </c>
      <c r="AN451" t="b">
        <f>IF(OR(S451=Localization!$C$123,S451=5),-2,IF(OR(S451=Localization!$C$124,S451=4),-1,IF(OR(S451=Localization!$C$125,S451=3),0,IF(OR(S451=Localization!$C$126,S451=2),2,IF(OR(S451=Localization!$C$127,S451=1),4)))))</f>
        <v>0</v>
      </c>
      <c r="AO451" t="b">
        <f>IF(OR(T451=Localization!$C$117,T451=5),4,IF(OR(T451=Localization!$C$118,T451=4),2,IF(OR(T451=Localization!$C$119,T451=3),0,IF(OR(T451=Localization!$C$120,T451=2),-1,IF(OR(T451=Localization!$C$121,T451=1),-2)))))</f>
        <v>0</v>
      </c>
      <c r="AP451" t="b">
        <f>IF(OR(U451=Localization!$C$123,U451=5),-2,IF(OR(U451=Localization!$C$124,U451=4),-1,IF(OR(U451=Localization!$C$125,U451=3),0,IF(OR(U451=Localization!$C$126,U451=2),2,IF(OR(U451=Localization!$C$127,U451=1),4)))))</f>
        <v>0</v>
      </c>
      <c r="AR451" t="str">
        <f t="shared" si="132"/>
        <v>ЛОЖЬЛОЖЬ</v>
      </c>
      <c r="AS451" t="str">
        <f t="shared" si="133"/>
        <v>ЛОЖЬЛОЖЬ</v>
      </c>
      <c r="AT451" t="str">
        <f t="shared" si="134"/>
        <v>ЛОЖЬЛОЖЬ</v>
      </c>
      <c r="AU451" t="str">
        <f t="shared" si="135"/>
        <v>ЛОЖЬЛОЖЬ</v>
      </c>
      <c r="AV451" t="str">
        <f t="shared" si="136"/>
        <v>ЛОЖЬЛОЖЬ</v>
      </c>
      <c r="AW451" t="str">
        <f t="shared" si="137"/>
        <v>ЛОЖЬЛОЖЬ</v>
      </c>
      <c r="AX451" t="str">
        <f t="shared" si="138"/>
        <v>ЛОЖЬЛОЖЬ</v>
      </c>
      <c r="AY451" t="str">
        <f t="shared" si="139"/>
        <v>ЛОЖЬЛОЖЬ</v>
      </c>
      <c r="AZ451" t="str">
        <f t="shared" si="140"/>
        <v>ЛОЖЬЛОЖЬ</v>
      </c>
      <c r="BA451" t="str">
        <f t="shared" si="141"/>
        <v>ЛОЖЬЛОЖЬ</v>
      </c>
      <c r="BC451" t="str">
        <f t="shared" si="142"/>
        <v/>
      </c>
      <c r="BD451" t="str">
        <f t="shared" si="143"/>
        <v/>
      </c>
      <c r="BE451" t="str">
        <f t="shared" si="144"/>
        <v/>
      </c>
      <c r="BF451" t="str">
        <f t="shared" si="145"/>
        <v/>
      </c>
      <c r="BG451" t="str">
        <f t="shared" si="146"/>
        <v/>
      </c>
      <c r="BH451" t="str">
        <f t="shared" si="147"/>
        <v/>
      </c>
      <c r="BI451" t="str">
        <f t="shared" si="148"/>
        <v/>
      </c>
      <c r="BJ451" t="str">
        <f t="shared" si="149"/>
        <v/>
      </c>
      <c r="BK451" t="str">
        <f t="shared" si="150"/>
        <v/>
      </c>
      <c r="BL451" t="str">
        <f t="shared" si="151"/>
        <v/>
      </c>
    </row>
    <row r="452" spans="23:64" x14ac:dyDescent="0.25">
      <c r="W452" t="b">
        <f>IF(OR(B452=Localization!$C$117,B452=5),4,IF(OR(B452=Localization!$C$118,B452=4),2,IF(OR(B452=Localization!$C$119,B452=3),0,IF(OR(B452=Localization!$C$120,B452=2),-1,IF(OR(B452=Localization!$C$121,B452=1),-2)))))</f>
        <v>0</v>
      </c>
      <c r="X452" t="b">
        <f>IF(OR(C452=Localization!$C$123,C452=5),-2,IF(OR(C452=Localization!$C$124,C452=4),-1,IF(OR(C452=Localization!$C$125,C452=3),0,IF(OR(C452=Localization!$C$126,C452=2),2,IF(OR(C452=Localization!$C$127,C452=1),4)))))</f>
        <v>0</v>
      </c>
      <c r="Y452" t="b">
        <f>IF(OR(D452=Localization!$C$117,D452=5),4,IF(OR(D452=Localization!$C$118,D452=4),2,IF(OR(D452=Localization!$C$119,D452=3),0,IF(OR(D452=Localization!$C$120,D452=2),-1,IF(OR(D452=Localization!$C$121,D452=1),-2)))))</f>
        <v>0</v>
      </c>
      <c r="Z452" t="b">
        <f>IF(OR(E452=Localization!$C$123,E452=5),-2,IF(OR(E452=Localization!$C$124,E452=4),-1,IF(OR(E452=Localization!$C$125,E452=3),0,IF(OR(E452=Localization!$C$126,E452=2),2,IF(OR(E452=Localization!$C$127,E452=1),4)))))</f>
        <v>0</v>
      </c>
      <c r="AA452" t="b">
        <f>IF(OR(F452=Localization!$C$117,F452=5),4,IF(OR(F452=Localization!$C$118,F452=4),2,IF(OR(F452=Localization!$C$119,F452=3),0,IF(OR(F452=Localization!$C$120,F452=2),-1,IF(OR(F452=Localization!$C$121,F452=1),-2)))))</f>
        <v>0</v>
      </c>
      <c r="AB452" t="b">
        <f>IF(OR(G452=Localization!$C$123,G452=5),-2,IF(OR(G452=Localization!$C$124,G452=4),-1,IF(OR(G452=Localization!$C$125,G452=3),0,IF(OR(G452=Localization!$C$126,G452=2),2,IF(OR(G452=Localization!$C$127,G452=1),4)))))</f>
        <v>0</v>
      </c>
      <c r="AC452" t="b">
        <f>IF(OR(H452=Localization!$C$117,H452=5),4,IF(OR(H452=Localization!$C$118,H452=4),2,IF(OR(H452=Localization!$C$119,H452=3),0,IF(OR(H452=Localization!$C$120,H452=2),-1,IF(OR(H452=Localization!$C$121,H452=1),-2)))))</f>
        <v>0</v>
      </c>
      <c r="AD452" t="b">
        <f>IF(OR(I452=Localization!$C$123,I452=5),-2,IF(OR(I452=Localization!$C$124,I452=4),-1,IF(OR(I452=Localization!$C$125,I452=3),0,IF(OR(I452=Localization!$C$126,I452=2),2,IF(OR(I452=Localization!$C$127,I452=1),4)))))</f>
        <v>0</v>
      </c>
      <c r="AE452" t="b">
        <f>IF(OR(J452=Localization!$C$117,J452=5),4,IF(OR(J452=Localization!$C$118,J452=4),2,IF(OR(J452=Localization!$C$119,J452=3),0,IF(OR(J452=Localization!$C$120,J452=2),-1,IF(OR(J452=Localization!$C$121,J452=1),-2)))))</f>
        <v>0</v>
      </c>
      <c r="AF452" t="b">
        <f>IF(OR(K452=Localization!$C$123,K452=5),-2,IF(OR(K452=Localization!$C$124,K452=4),-1,IF(OR(K452=Localization!$C$125,K452=3),0,IF(OR(K452=Localization!$C$126,K452=2),2,IF(OR(K452=Localization!$C$127,K452=1),4)))))</f>
        <v>0</v>
      </c>
      <c r="AG452" t="b">
        <f>IF(OR(L452=Localization!$C$117,L452=5),4,IF(OR(L452=Localization!$C$118,L452=4),2,IF(OR(L452=Localization!$C$119,L452=3),0,IF(OR(L452=Localization!$C$120,L452=2),-1,IF(OR(L452=Localization!$C$121,L452=1),-2)))))</f>
        <v>0</v>
      </c>
      <c r="AH452" t="b">
        <f>IF(OR(M452=Localization!$C$123,M452=5),-2,IF(OR(M452=Localization!$C$124,M452=4),-1,IF(OR(M452=Localization!$C$125,M452=3),0,IF(OR(M452=Localization!$C$126,M452=2),2,IF(OR(M452=Localization!$C$127,M452=1),4)))))</f>
        <v>0</v>
      </c>
      <c r="AI452" t="b">
        <f>IF(OR(N452=Localization!$C$117,N452=5),4,IF(OR(N452=Localization!$C$118,N452=4),2,IF(OR(N452=Localization!$C$119,N452=3),0,IF(OR(N452=Localization!$C$120,N452=2),-1,IF(OR(N452=Localization!$C$121,N452=1),-2)))))</f>
        <v>0</v>
      </c>
      <c r="AJ452" t="b">
        <f>IF(OR(O452=Localization!$C$123,O452=5),-2,IF(OR(O452=Localization!$C$124,O452=4),-1,IF(OR(O452=Localization!$C$125,O452=3),0,IF(OR(O452=Localization!$C$126,O452=2),2,IF(OR(O452=Localization!$C$127,O452=1),4)))))</f>
        <v>0</v>
      </c>
      <c r="AK452" t="b">
        <f>IF(OR(P452=Localization!$C$117,P452=5),4,IF(OR(P452=Localization!$C$118,P452=4),2,IF(OR(P452=Localization!$C$119,P452=3),0,IF(OR(P452=Localization!$C$120,P452=2),-1,IF(OR(P452=Localization!$C$121,P452=1),-2)))))</f>
        <v>0</v>
      </c>
      <c r="AL452" t="b">
        <f>IF(OR(Q452=Localization!$C$123,Q452=5),-2,IF(OR(Q452=Localization!$C$124,Q452=4),-1,IF(OR(Q452=Localization!$C$125,Q452=3),0,IF(OR(Q452=Localization!$C$126,Q452=2),2,IF(OR(Q452=Localization!$C$127,Q452=1),4)))))</f>
        <v>0</v>
      </c>
      <c r="AM452" t="b">
        <f>IF(OR(R452=Localization!$C$117,R452=5),4,IF(OR(R452=Localization!$C$118,R452=4),2,IF(OR(R452=Localization!$C$119,R452=3),0,IF(OR(R452=Localization!$C$120,R452=2),-1,IF(OR(R452=Localization!$C$121,R452=1),-2)))))</f>
        <v>0</v>
      </c>
      <c r="AN452" t="b">
        <f>IF(OR(S452=Localization!$C$123,S452=5),-2,IF(OR(S452=Localization!$C$124,S452=4),-1,IF(OR(S452=Localization!$C$125,S452=3),0,IF(OR(S452=Localization!$C$126,S452=2),2,IF(OR(S452=Localization!$C$127,S452=1),4)))))</f>
        <v>0</v>
      </c>
      <c r="AO452" t="b">
        <f>IF(OR(T452=Localization!$C$117,T452=5),4,IF(OR(T452=Localization!$C$118,T452=4),2,IF(OR(T452=Localization!$C$119,T452=3),0,IF(OR(T452=Localization!$C$120,T452=2),-1,IF(OR(T452=Localization!$C$121,T452=1),-2)))))</f>
        <v>0</v>
      </c>
      <c r="AP452" t="b">
        <f>IF(OR(U452=Localization!$C$123,U452=5),-2,IF(OR(U452=Localization!$C$124,U452=4),-1,IF(OR(U452=Localization!$C$125,U452=3),0,IF(OR(U452=Localization!$C$126,U452=2),2,IF(OR(U452=Localization!$C$127,U452=1),4)))))</f>
        <v>0</v>
      </c>
      <c r="AR452" t="str">
        <f t="shared" si="132"/>
        <v>ЛОЖЬЛОЖЬ</v>
      </c>
      <c r="AS452" t="str">
        <f t="shared" si="133"/>
        <v>ЛОЖЬЛОЖЬ</v>
      </c>
      <c r="AT452" t="str">
        <f t="shared" si="134"/>
        <v>ЛОЖЬЛОЖЬ</v>
      </c>
      <c r="AU452" t="str">
        <f t="shared" si="135"/>
        <v>ЛОЖЬЛОЖЬ</v>
      </c>
      <c r="AV452" t="str">
        <f t="shared" si="136"/>
        <v>ЛОЖЬЛОЖЬ</v>
      </c>
      <c r="AW452" t="str">
        <f t="shared" si="137"/>
        <v>ЛОЖЬЛОЖЬ</v>
      </c>
      <c r="AX452" t="str">
        <f t="shared" si="138"/>
        <v>ЛОЖЬЛОЖЬ</v>
      </c>
      <c r="AY452" t="str">
        <f t="shared" si="139"/>
        <v>ЛОЖЬЛОЖЬ</v>
      </c>
      <c r="AZ452" t="str">
        <f t="shared" si="140"/>
        <v>ЛОЖЬЛОЖЬ</v>
      </c>
      <c r="BA452" t="str">
        <f t="shared" si="141"/>
        <v>ЛОЖЬЛОЖЬ</v>
      </c>
      <c r="BC452" t="str">
        <f t="shared" si="142"/>
        <v/>
      </c>
      <c r="BD452" t="str">
        <f t="shared" si="143"/>
        <v/>
      </c>
      <c r="BE452" t="str">
        <f t="shared" si="144"/>
        <v/>
      </c>
      <c r="BF452" t="str">
        <f t="shared" si="145"/>
        <v/>
      </c>
      <c r="BG452" t="str">
        <f t="shared" si="146"/>
        <v/>
      </c>
      <c r="BH452" t="str">
        <f t="shared" si="147"/>
        <v/>
      </c>
      <c r="BI452" t="str">
        <f t="shared" si="148"/>
        <v/>
      </c>
      <c r="BJ452" t="str">
        <f t="shared" si="149"/>
        <v/>
      </c>
      <c r="BK452" t="str">
        <f t="shared" si="150"/>
        <v/>
      </c>
      <c r="BL452" t="str">
        <f t="shared" si="151"/>
        <v/>
      </c>
    </row>
    <row r="453" spans="23:64" x14ac:dyDescent="0.25">
      <c r="W453" t="b">
        <f>IF(OR(B453=Localization!$C$117,B453=5),4,IF(OR(B453=Localization!$C$118,B453=4),2,IF(OR(B453=Localization!$C$119,B453=3),0,IF(OR(B453=Localization!$C$120,B453=2),-1,IF(OR(B453=Localization!$C$121,B453=1),-2)))))</f>
        <v>0</v>
      </c>
      <c r="X453" t="b">
        <f>IF(OR(C453=Localization!$C$123,C453=5),-2,IF(OR(C453=Localization!$C$124,C453=4),-1,IF(OR(C453=Localization!$C$125,C453=3),0,IF(OR(C453=Localization!$C$126,C453=2),2,IF(OR(C453=Localization!$C$127,C453=1),4)))))</f>
        <v>0</v>
      </c>
      <c r="Y453" t="b">
        <f>IF(OR(D453=Localization!$C$117,D453=5),4,IF(OR(D453=Localization!$C$118,D453=4),2,IF(OR(D453=Localization!$C$119,D453=3),0,IF(OR(D453=Localization!$C$120,D453=2),-1,IF(OR(D453=Localization!$C$121,D453=1),-2)))))</f>
        <v>0</v>
      </c>
      <c r="Z453" t="b">
        <f>IF(OR(E453=Localization!$C$123,E453=5),-2,IF(OR(E453=Localization!$C$124,E453=4),-1,IF(OR(E453=Localization!$C$125,E453=3),0,IF(OR(E453=Localization!$C$126,E453=2),2,IF(OR(E453=Localization!$C$127,E453=1),4)))))</f>
        <v>0</v>
      </c>
      <c r="AA453" t="b">
        <f>IF(OR(F453=Localization!$C$117,F453=5),4,IF(OR(F453=Localization!$C$118,F453=4),2,IF(OR(F453=Localization!$C$119,F453=3),0,IF(OR(F453=Localization!$C$120,F453=2),-1,IF(OR(F453=Localization!$C$121,F453=1),-2)))))</f>
        <v>0</v>
      </c>
      <c r="AB453" t="b">
        <f>IF(OR(G453=Localization!$C$123,G453=5),-2,IF(OR(G453=Localization!$C$124,G453=4),-1,IF(OR(G453=Localization!$C$125,G453=3),0,IF(OR(G453=Localization!$C$126,G453=2),2,IF(OR(G453=Localization!$C$127,G453=1),4)))))</f>
        <v>0</v>
      </c>
      <c r="AC453" t="b">
        <f>IF(OR(H453=Localization!$C$117,H453=5),4,IF(OR(H453=Localization!$C$118,H453=4),2,IF(OR(H453=Localization!$C$119,H453=3),0,IF(OR(H453=Localization!$C$120,H453=2),-1,IF(OR(H453=Localization!$C$121,H453=1),-2)))))</f>
        <v>0</v>
      </c>
      <c r="AD453" t="b">
        <f>IF(OR(I453=Localization!$C$123,I453=5),-2,IF(OR(I453=Localization!$C$124,I453=4),-1,IF(OR(I453=Localization!$C$125,I453=3),0,IF(OR(I453=Localization!$C$126,I453=2),2,IF(OR(I453=Localization!$C$127,I453=1),4)))))</f>
        <v>0</v>
      </c>
      <c r="AE453" t="b">
        <f>IF(OR(J453=Localization!$C$117,J453=5),4,IF(OR(J453=Localization!$C$118,J453=4),2,IF(OR(J453=Localization!$C$119,J453=3),0,IF(OR(J453=Localization!$C$120,J453=2),-1,IF(OR(J453=Localization!$C$121,J453=1),-2)))))</f>
        <v>0</v>
      </c>
      <c r="AF453" t="b">
        <f>IF(OR(K453=Localization!$C$123,K453=5),-2,IF(OR(K453=Localization!$C$124,K453=4),-1,IF(OR(K453=Localization!$C$125,K453=3),0,IF(OR(K453=Localization!$C$126,K453=2),2,IF(OR(K453=Localization!$C$127,K453=1),4)))))</f>
        <v>0</v>
      </c>
      <c r="AG453" t="b">
        <f>IF(OR(L453=Localization!$C$117,L453=5),4,IF(OR(L453=Localization!$C$118,L453=4),2,IF(OR(L453=Localization!$C$119,L453=3),0,IF(OR(L453=Localization!$C$120,L453=2),-1,IF(OR(L453=Localization!$C$121,L453=1),-2)))))</f>
        <v>0</v>
      </c>
      <c r="AH453" t="b">
        <f>IF(OR(M453=Localization!$C$123,M453=5),-2,IF(OR(M453=Localization!$C$124,M453=4),-1,IF(OR(M453=Localization!$C$125,M453=3),0,IF(OR(M453=Localization!$C$126,M453=2),2,IF(OR(M453=Localization!$C$127,M453=1),4)))))</f>
        <v>0</v>
      </c>
      <c r="AI453" t="b">
        <f>IF(OR(N453=Localization!$C$117,N453=5),4,IF(OR(N453=Localization!$C$118,N453=4),2,IF(OR(N453=Localization!$C$119,N453=3),0,IF(OR(N453=Localization!$C$120,N453=2),-1,IF(OR(N453=Localization!$C$121,N453=1),-2)))))</f>
        <v>0</v>
      </c>
      <c r="AJ453" t="b">
        <f>IF(OR(O453=Localization!$C$123,O453=5),-2,IF(OR(O453=Localization!$C$124,O453=4),-1,IF(OR(O453=Localization!$C$125,O453=3),0,IF(OR(O453=Localization!$C$126,O453=2),2,IF(OR(O453=Localization!$C$127,O453=1),4)))))</f>
        <v>0</v>
      </c>
      <c r="AK453" t="b">
        <f>IF(OR(P453=Localization!$C$117,P453=5),4,IF(OR(P453=Localization!$C$118,P453=4),2,IF(OR(P453=Localization!$C$119,P453=3),0,IF(OR(P453=Localization!$C$120,P453=2),-1,IF(OR(P453=Localization!$C$121,P453=1),-2)))))</f>
        <v>0</v>
      </c>
      <c r="AL453" t="b">
        <f>IF(OR(Q453=Localization!$C$123,Q453=5),-2,IF(OR(Q453=Localization!$C$124,Q453=4),-1,IF(OR(Q453=Localization!$C$125,Q453=3),0,IF(OR(Q453=Localization!$C$126,Q453=2),2,IF(OR(Q453=Localization!$C$127,Q453=1),4)))))</f>
        <v>0</v>
      </c>
      <c r="AM453" t="b">
        <f>IF(OR(R453=Localization!$C$117,R453=5),4,IF(OR(R453=Localization!$C$118,R453=4),2,IF(OR(R453=Localization!$C$119,R453=3),0,IF(OR(R453=Localization!$C$120,R453=2),-1,IF(OR(R453=Localization!$C$121,R453=1),-2)))))</f>
        <v>0</v>
      </c>
      <c r="AN453" t="b">
        <f>IF(OR(S453=Localization!$C$123,S453=5),-2,IF(OR(S453=Localization!$C$124,S453=4),-1,IF(OR(S453=Localization!$C$125,S453=3),0,IF(OR(S453=Localization!$C$126,S453=2),2,IF(OR(S453=Localization!$C$127,S453=1),4)))))</f>
        <v>0</v>
      </c>
      <c r="AO453" t="b">
        <f>IF(OR(T453=Localization!$C$117,T453=5),4,IF(OR(T453=Localization!$C$118,T453=4),2,IF(OR(T453=Localization!$C$119,T453=3),0,IF(OR(T453=Localization!$C$120,T453=2),-1,IF(OR(T453=Localization!$C$121,T453=1),-2)))))</f>
        <v>0</v>
      </c>
      <c r="AP453" t="b">
        <f>IF(OR(U453=Localization!$C$123,U453=5),-2,IF(OR(U453=Localization!$C$124,U453=4),-1,IF(OR(U453=Localization!$C$125,U453=3),0,IF(OR(U453=Localization!$C$126,U453=2),2,IF(OR(U453=Localization!$C$127,U453=1),4)))))</f>
        <v>0</v>
      </c>
      <c r="AR453" t="str">
        <f t="shared" ref="AR453:AR516" si="152">CONCATENATE(W453,X453)</f>
        <v>ЛОЖЬЛОЖЬ</v>
      </c>
      <c r="AS453" t="str">
        <f t="shared" ref="AS453:AS516" si="153">CONCATENATE(Y453,Z453)</f>
        <v>ЛОЖЬЛОЖЬ</v>
      </c>
      <c r="AT453" t="str">
        <f t="shared" ref="AT453:AT516" si="154">CONCATENATE(AA453,AB453)</f>
        <v>ЛОЖЬЛОЖЬ</v>
      </c>
      <c r="AU453" t="str">
        <f t="shared" ref="AU453:AU516" si="155">CONCATENATE(AC453,AD453)</f>
        <v>ЛОЖЬЛОЖЬ</v>
      </c>
      <c r="AV453" t="str">
        <f t="shared" ref="AV453:AV516" si="156">CONCATENATE(AE453,AF453)</f>
        <v>ЛОЖЬЛОЖЬ</v>
      </c>
      <c r="AW453" t="str">
        <f t="shared" ref="AW453:AW516" si="157">CONCATENATE(AG453,AH453)</f>
        <v>ЛОЖЬЛОЖЬ</v>
      </c>
      <c r="AX453" t="str">
        <f t="shared" ref="AX453:AX516" si="158">CONCATENATE(AI453,AJ453)</f>
        <v>ЛОЖЬЛОЖЬ</v>
      </c>
      <c r="AY453" t="str">
        <f t="shared" ref="AY453:AY516" si="159">CONCATENATE(AK453,AL453)</f>
        <v>ЛОЖЬЛОЖЬ</v>
      </c>
      <c r="AZ453" t="str">
        <f t="shared" ref="AZ453:AZ516" si="160">CONCATENATE(AM453,AN453)</f>
        <v>ЛОЖЬЛОЖЬ</v>
      </c>
      <c r="BA453" t="str">
        <f t="shared" ref="BA453:BA516" si="161">CONCATENATE(AO453,AP453)</f>
        <v>ЛОЖЬЛОЖЬ</v>
      </c>
      <c r="BC453" t="str">
        <f t="shared" ref="BC453:BC516" si="162" xml:space="preserve"> IF(OR(AR453= "4-2", AR453= "2-1", AR453= "-12", AR453= "-24"),"Q",
  IF(
    OR(AR453= "4-1", AR453= "40", AR453= "42"),"A",
    IF(
      AR453= "44","P",
      IF(OR(AR453= "2-2",AR453="0-2",AR453="-1-2",AR453="-2-2",AR453="-2-1",AR453="-20",AR453="-22" ),"R",
              IF(
                OR(AR453= "24",AR453="04",AR453="-14"),"M",
                IF(
                  OR(AR453= "20",AR453="22",AR453="0-1",AR453="00",AR453="02",AR453="-1-1",AR453="-10"),"I",""
                )
              )
      )
    )
  )
)</f>
        <v/>
      </c>
      <c r="BD453" t="str">
        <f t="shared" ref="BD453:BD516" si="163" xml:space="preserve"> IF(OR(AS453= "4-2", AS453= "2-1", AS453= "-12", AS453= "-24"),"Q",
  IF(
    OR(AS453= "4-1", AS453= "40", AS453= "42"),"A",
    IF(
      AS453= "44","P",
      IF(OR(AS453= "2-2",AS453="0-2",AS453="-1-2",AS453="-2-2",AS453="-2-1",AS453="-20",AS453="-22" ),"R",
              IF(
                OR(AS453= "24",AS453="04",AS453="-14"),"M",
                IF(
                  OR(AS453= "20",AS453="22",AS453="0-1",AS453="00",AS453="02",AS453="-1-1",AS453="-10"),"I",""
                )
              )
      )
    )
  )
)</f>
        <v/>
      </c>
      <c r="BE453" t="str">
        <f t="shared" ref="BE453:BE516" si="164" xml:space="preserve"> IF(OR(AT453= "4-2", AT453= "2-1", AT453= "-12", AT453= "-24"),"Q",
  IF(
    OR(AT453= "4-1", AT453= "40", AT453= "42"),"A",
    IF(
      AT453= "44","P",
      IF(OR(AT453= "2-2",AT453="0-2",AT453="-1-2",AT453="-2-2",AT453="-2-1",AT453="-20",AT453="-22" ),"R",
              IF(
                OR(AT453= "24",AT453="04",AT453="-14"),"M",
                IF(
                  OR(AT453= "20",AT453="22",AT453="0-1",AT453="00",AT453="02",AT453="-1-1",AT453="-10"),"I",""
                )
              )
      )
    )
  )
)</f>
        <v/>
      </c>
      <c r="BF453" t="str">
        <f t="shared" ref="BF453:BF516" si="165" xml:space="preserve"> IF(OR(AU453= "4-2", AU453= "2-1", AU453= "-12", AU453= "-24"),"Q",
  IF(
    OR(AU453= "4-1", AU453= "40", AU453= "42"),"A",
    IF(
      AU453= "44","P",
      IF(OR(AU453= "2-2",AU453="0-2",AU453="-1-2",AU453="-2-2",AU453="-2-1",AU453="-20",AU453="-22" ),"R",
              IF(
                OR(AU453= "24",AU453="04",AU453="-14"),"M",
                IF(
                  OR(AU453= "20",AU453="22",AU453="0-1",AU453="00",AU453="02",AU453="-1-1",AU453="-10"),"I",""
                )
              )
      )
    )
  )
)</f>
        <v/>
      </c>
      <c r="BG453" t="str">
        <f t="shared" ref="BG453:BG516" si="166" xml:space="preserve"> IF(OR(AV453= "4-2", AV453= "2-1", AV453= "-12", AV453= "-24"),"Q",
  IF(
    OR(AV453= "4-1", AV453= "40", AV453= "42"),"A",
    IF(
      AV453= "44","P",
      IF(OR(AV453= "2-2",AV453="0-2",AV453="-1-2",AV453="-2-2",AV453="-2-1",AV453="-20",AV453="-22" ),"R",
              IF(
                OR(AV453= "24",AV453="04",AV453="-14"),"M",
                IF(
                  OR(AV453= "20",AV453="22",AV453="0-1",AV453="00",AV453="02",AV453="-1-1",AV453="-10"),"I",""
                )
              )
      )
    )
  )
)</f>
        <v/>
      </c>
      <c r="BH453" t="str">
        <f t="shared" ref="BH453:BH516" si="167" xml:space="preserve"> IF(OR(AW453= "4-2", AW453= "2-1", AW453= "-12", AW453= "-24"),"Q",
  IF(
    OR(AW453= "4-1", AW453= "40", AW453= "42"),"A",
    IF(
      AW453= "44","P",
      IF(OR(AW453= "2-2",AW453="0-2",AW453="-1-2",AW453="-2-2",AW453="-2-1",AW453="-20",AW453="-22" ),"R",
              IF(
                OR(AW453= "24",AW453="04",AW453="-14"),"M",
                IF(
                  OR(AW453= "20",AW453="22",AW453="0-1",AW453="00",AW453="02",AW453="-1-1",AW453="-10"),"I",""
                )
              )
      )
    )
  )
)</f>
        <v/>
      </c>
      <c r="BI453" t="str">
        <f t="shared" ref="BI453:BI516" si="168" xml:space="preserve"> IF(OR(AX453= "4-2", AX453= "2-1", AX453= "-12", AX453= "-24"),"Q",
  IF(
    OR(AX453= "4-1", AX453= "40", AX453= "42"),"A",
    IF(
      AX453= "44","P",
      IF(OR(AX453= "2-2",AX453="0-2",AX453="-1-2",AX453="-2-2",AX453="-2-1",AX453="-20",AX453="-22" ),"R",
              IF(
                OR(AX453= "24",AX453="04",AX453="-14"),"M",
                IF(
                  OR(AX453= "20",AX453="22",AX453="0-1",AX453="00",AX453="02",AX453="-1-1",AX453="-10"),"I",""
                )
              )
      )
    )
  )
)</f>
        <v/>
      </c>
      <c r="BJ453" t="str">
        <f t="shared" ref="BJ453:BJ516" si="169" xml:space="preserve"> IF(OR(AY453= "4-2", AY453= "2-1", AY453= "-12", AY453= "-24"),"Q",
  IF(
    OR(AY453= "4-1", AY453= "40", AY453= "42"),"A",
    IF(
      AY453= "44","P",
      IF(OR(AY453= "2-2",AY453="0-2",AY453="-1-2",AY453="-2-2",AY453="-2-1",AY453="-20",AY453="-22" ),"R",
              IF(
                OR(AY453= "24",AY453="04",AY453="-14"),"M",
                IF(
                  OR(AY453= "20",AY453="22",AY453="0-1",AY453="00",AY453="02",AY453="-1-1",AY453="-10"),"I",""
                )
              )
      )
    )
  )
)</f>
        <v/>
      </c>
      <c r="BK453" t="str">
        <f t="shared" ref="BK453:BK516" si="170" xml:space="preserve"> IF(OR(AZ453= "4-2", AZ453= "2-1", AZ453= "-12", AZ453= "-24"),"Q",
  IF(
    OR(AZ453= "4-1", AZ453= "40", AZ453= "42"),"A",
    IF(
      AZ453= "44","P",
      IF(OR(AZ453= "2-2",AZ453="0-2",AZ453="-1-2",AZ453="-2-2",AZ453="-2-1",AZ453="-20",AZ453="-22" ),"R",
              IF(
                OR(AZ453= "24",AZ453="04",AZ453="-14"),"M",
                IF(
                  OR(AZ453= "20",AZ453="22",AZ453="0-1",AZ453="00",AZ453="02",AZ453="-1-1",AZ453="-10"),"I",""
                )
              )
      )
    )
  )
)</f>
        <v/>
      </c>
      <c r="BL453" t="str">
        <f t="shared" ref="BL453:BL516" si="171" xml:space="preserve"> IF(OR(BA453= "4-2", BA453= "2-1", BA453= "-12", BA453= "-24"),"Q",
  IF(
    OR(BA453= "4-1", BA453= "40", BA453= "42"),"A",
    IF(
      BA453= "44","P",
      IF(OR(BA453= "2-2",BA453="0-2",BA453="-1-2",BA453="-2-2",BA453="-2-1",BA453="-20",BA453="-22" ),"R",
              IF(
                OR(BA453= "24",BA453="04",BA453="-14"),"M",
                IF(
                  OR(BA453= "20",BA453="22",BA453="0-1",BA453="00",BA453="02",BA453="-1-1",BA453="-10"),"I",""
                )
              )
      )
    )
  )
)</f>
        <v/>
      </c>
    </row>
    <row r="454" spans="23:64" x14ac:dyDescent="0.25">
      <c r="W454" t="b">
        <f>IF(OR(B454=Localization!$C$117,B454=5),4,IF(OR(B454=Localization!$C$118,B454=4),2,IF(OR(B454=Localization!$C$119,B454=3),0,IF(OR(B454=Localization!$C$120,B454=2),-1,IF(OR(B454=Localization!$C$121,B454=1),-2)))))</f>
        <v>0</v>
      </c>
      <c r="X454" t="b">
        <f>IF(OR(C454=Localization!$C$123,C454=5),-2,IF(OR(C454=Localization!$C$124,C454=4),-1,IF(OR(C454=Localization!$C$125,C454=3),0,IF(OR(C454=Localization!$C$126,C454=2),2,IF(OR(C454=Localization!$C$127,C454=1),4)))))</f>
        <v>0</v>
      </c>
      <c r="Y454" t="b">
        <f>IF(OR(D454=Localization!$C$117,D454=5),4,IF(OR(D454=Localization!$C$118,D454=4),2,IF(OR(D454=Localization!$C$119,D454=3),0,IF(OR(D454=Localization!$C$120,D454=2),-1,IF(OR(D454=Localization!$C$121,D454=1),-2)))))</f>
        <v>0</v>
      </c>
      <c r="Z454" t="b">
        <f>IF(OR(E454=Localization!$C$123,E454=5),-2,IF(OR(E454=Localization!$C$124,E454=4),-1,IF(OR(E454=Localization!$C$125,E454=3),0,IF(OR(E454=Localization!$C$126,E454=2),2,IF(OR(E454=Localization!$C$127,E454=1),4)))))</f>
        <v>0</v>
      </c>
      <c r="AA454" t="b">
        <f>IF(OR(F454=Localization!$C$117,F454=5),4,IF(OR(F454=Localization!$C$118,F454=4),2,IF(OR(F454=Localization!$C$119,F454=3),0,IF(OR(F454=Localization!$C$120,F454=2),-1,IF(OR(F454=Localization!$C$121,F454=1),-2)))))</f>
        <v>0</v>
      </c>
      <c r="AB454" t="b">
        <f>IF(OR(G454=Localization!$C$123,G454=5),-2,IF(OR(G454=Localization!$C$124,G454=4),-1,IF(OR(G454=Localization!$C$125,G454=3),0,IF(OR(G454=Localization!$C$126,G454=2),2,IF(OR(G454=Localization!$C$127,G454=1),4)))))</f>
        <v>0</v>
      </c>
      <c r="AC454" t="b">
        <f>IF(OR(H454=Localization!$C$117,H454=5),4,IF(OR(H454=Localization!$C$118,H454=4),2,IF(OR(H454=Localization!$C$119,H454=3),0,IF(OR(H454=Localization!$C$120,H454=2),-1,IF(OR(H454=Localization!$C$121,H454=1),-2)))))</f>
        <v>0</v>
      </c>
      <c r="AD454" t="b">
        <f>IF(OR(I454=Localization!$C$123,I454=5),-2,IF(OR(I454=Localization!$C$124,I454=4),-1,IF(OR(I454=Localization!$C$125,I454=3),0,IF(OR(I454=Localization!$C$126,I454=2),2,IF(OR(I454=Localization!$C$127,I454=1),4)))))</f>
        <v>0</v>
      </c>
      <c r="AE454" t="b">
        <f>IF(OR(J454=Localization!$C$117,J454=5),4,IF(OR(J454=Localization!$C$118,J454=4),2,IF(OR(J454=Localization!$C$119,J454=3),0,IF(OR(J454=Localization!$C$120,J454=2),-1,IF(OR(J454=Localization!$C$121,J454=1),-2)))))</f>
        <v>0</v>
      </c>
      <c r="AF454" t="b">
        <f>IF(OR(K454=Localization!$C$123,K454=5),-2,IF(OR(K454=Localization!$C$124,K454=4),-1,IF(OR(K454=Localization!$C$125,K454=3),0,IF(OR(K454=Localization!$C$126,K454=2),2,IF(OR(K454=Localization!$C$127,K454=1),4)))))</f>
        <v>0</v>
      </c>
      <c r="AG454" t="b">
        <f>IF(OR(L454=Localization!$C$117,L454=5),4,IF(OR(L454=Localization!$C$118,L454=4),2,IF(OR(L454=Localization!$C$119,L454=3),0,IF(OR(L454=Localization!$C$120,L454=2),-1,IF(OR(L454=Localization!$C$121,L454=1),-2)))))</f>
        <v>0</v>
      </c>
      <c r="AH454" t="b">
        <f>IF(OR(M454=Localization!$C$123,M454=5),-2,IF(OR(M454=Localization!$C$124,M454=4),-1,IF(OR(M454=Localization!$C$125,M454=3),0,IF(OR(M454=Localization!$C$126,M454=2),2,IF(OR(M454=Localization!$C$127,M454=1),4)))))</f>
        <v>0</v>
      </c>
      <c r="AI454" t="b">
        <f>IF(OR(N454=Localization!$C$117,N454=5),4,IF(OR(N454=Localization!$C$118,N454=4),2,IF(OR(N454=Localization!$C$119,N454=3),0,IF(OR(N454=Localization!$C$120,N454=2),-1,IF(OR(N454=Localization!$C$121,N454=1),-2)))))</f>
        <v>0</v>
      </c>
      <c r="AJ454" t="b">
        <f>IF(OR(O454=Localization!$C$123,O454=5),-2,IF(OR(O454=Localization!$C$124,O454=4),-1,IF(OR(O454=Localization!$C$125,O454=3),0,IF(OR(O454=Localization!$C$126,O454=2),2,IF(OR(O454=Localization!$C$127,O454=1),4)))))</f>
        <v>0</v>
      </c>
      <c r="AK454" t="b">
        <f>IF(OR(P454=Localization!$C$117,P454=5),4,IF(OR(P454=Localization!$C$118,P454=4),2,IF(OR(P454=Localization!$C$119,P454=3),0,IF(OR(P454=Localization!$C$120,P454=2),-1,IF(OR(P454=Localization!$C$121,P454=1),-2)))))</f>
        <v>0</v>
      </c>
      <c r="AL454" t="b">
        <f>IF(OR(Q454=Localization!$C$123,Q454=5),-2,IF(OR(Q454=Localization!$C$124,Q454=4),-1,IF(OR(Q454=Localization!$C$125,Q454=3),0,IF(OR(Q454=Localization!$C$126,Q454=2),2,IF(OR(Q454=Localization!$C$127,Q454=1),4)))))</f>
        <v>0</v>
      </c>
      <c r="AM454" t="b">
        <f>IF(OR(R454=Localization!$C$117,R454=5),4,IF(OR(R454=Localization!$C$118,R454=4),2,IF(OR(R454=Localization!$C$119,R454=3),0,IF(OR(R454=Localization!$C$120,R454=2),-1,IF(OR(R454=Localization!$C$121,R454=1),-2)))))</f>
        <v>0</v>
      </c>
      <c r="AN454" t="b">
        <f>IF(OR(S454=Localization!$C$123,S454=5),-2,IF(OR(S454=Localization!$C$124,S454=4),-1,IF(OR(S454=Localization!$C$125,S454=3),0,IF(OR(S454=Localization!$C$126,S454=2),2,IF(OR(S454=Localization!$C$127,S454=1),4)))))</f>
        <v>0</v>
      </c>
      <c r="AO454" t="b">
        <f>IF(OR(T454=Localization!$C$117,T454=5),4,IF(OR(T454=Localization!$C$118,T454=4),2,IF(OR(T454=Localization!$C$119,T454=3),0,IF(OR(T454=Localization!$C$120,T454=2),-1,IF(OR(T454=Localization!$C$121,T454=1),-2)))))</f>
        <v>0</v>
      </c>
      <c r="AP454" t="b">
        <f>IF(OR(U454=Localization!$C$123,U454=5),-2,IF(OR(U454=Localization!$C$124,U454=4),-1,IF(OR(U454=Localization!$C$125,U454=3),0,IF(OR(U454=Localization!$C$126,U454=2),2,IF(OR(U454=Localization!$C$127,U454=1),4)))))</f>
        <v>0</v>
      </c>
      <c r="AR454" t="str">
        <f t="shared" si="152"/>
        <v>ЛОЖЬЛОЖЬ</v>
      </c>
      <c r="AS454" t="str">
        <f t="shared" si="153"/>
        <v>ЛОЖЬЛОЖЬ</v>
      </c>
      <c r="AT454" t="str">
        <f t="shared" si="154"/>
        <v>ЛОЖЬЛОЖЬ</v>
      </c>
      <c r="AU454" t="str">
        <f t="shared" si="155"/>
        <v>ЛОЖЬЛОЖЬ</v>
      </c>
      <c r="AV454" t="str">
        <f t="shared" si="156"/>
        <v>ЛОЖЬЛОЖЬ</v>
      </c>
      <c r="AW454" t="str">
        <f t="shared" si="157"/>
        <v>ЛОЖЬЛОЖЬ</v>
      </c>
      <c r="AX454" t="str">
        <f t="shared" si="158"/>
        <v>ЛОЖЬЛОЖЬ</v>
      </c>
      <c r="AY454" t="str">
        <f t="shared" si="159"/>
        <v>ЛОЖЬЛОЖЬ</v>
      </c>
      <c r="AZ454" t="str">
        <f t="shared" si="160"/>
        <v>ЛОЖЬЛОЖЬ</v>
      </c>
      <c r="BA454" t="str">
        <f t="shared" si="161"/>
        <v>ЛОЖЬЛОЖЬ</v>
      </c>
      <c r="BC454" t="str">
        <f t="shared" si="162"/>
        <v/>
      </c>
      <c r="BD454" t="str">
        <f t="shared" si="163"/>
        <v/>
      </c>
      <c r="BE454" t="str">
        <f t="shared" si="164"/>
        <v/>
      </c>
      <c r="BF454" t="str">
        <f t="shared" si="165"/>
        <v/>
      </c>
      <c r="BG454" t="str">
        <f t="shared" si="166"/>
        <v/>
      </c>
      <c r="BH454" t="str">
        <f t="shared" si="167"/>
        <v/>
      </c>
      <c r="BI454" t="str">
        <f t="shared" si="168"/>
        <v/>
      </c>
      <c r="BJ454" t="str">
        <f t="shared" si="169"/>
        <v/>
      </c>
      <c r="BK454" t="str">
        <f t="shared" si="170"/>
        <v/>
      </c>
      <c r="BL454" t="str">
        <f t="shared" si="171"/>
        <v/>
      </c>
    </row>
    <row r="455" spans="23:64" x14ac:dyDescent="0.25">
      <c r="W455" t="b">
        <f>IF(OR(B455=Localization!$C$117,B455=5),4,IF(OR(B455=Localization!$C$118,B455=4),2,IF(OR(B455=Localization!$C$119,B455=3),0,IF(OR(B455=Localization!$C$120,B455=2),-1,IF(OR(B455=Localization!$C$121,B455=1),-2)))))</f>
        <v>0</v>
      </c>
      <c r="X455" t="b">
        <f>IF(OR(C455=Localization!$C$123,C455=5),-2,IF(OR(C455=Localization!$C$124,C455=4),-1,IF(OR(C455=Localization!$C$125,C455=3),0,IF(OR(C455=Localization!$C$126,C455=2),2,IF(OR(C455=Localization!$C$127,C455=1),4)))))</f>
        <v>0</v>
      </c>
      <c r="Y455" t="b">
        <f>IF(OR(D455=Localization!$C$117,D455=5),4,IF(OR(D455=Localization!$C$118,D455=4),2,IF(OR(D455=Localization!$C$119,D455=3),0,IF(OR(D455=Localization!$C$120,D455=2),-1,IF(OR(D455=Localization!$C$121,D455=1),-2)))))</f>
        <v>0</v>
      </c>
      <c r="Z455" t="b">
        <f>IF(OR(E455=Localization!$C$123,E455=5),-2,IF(OR(E455=Localization!$C$124,E455=4),-1,IF(OR(E455=Localization!$C$125,E455=3),0,IF(OR(E455=Localization!$C$126,E455=2),2,IF(OR(E455=Localization!$C$127,E455=1),4)))))</f>
        <v>0</v>
      </c>
      <c r="AA455" t="b">
        <f>IF(OR(F455=Localization!$C$117,F455=5),4,IF(OR(F455=Localization!$C$118,F455=4),2,IF(OR(F455=Localization!$C$119,F455=3),0,IF(OR(F455=Localization!$C$120,F455=2),-1,IF(OR(F455=Localization!$C$121,F455=1),-2)))))</f>
        <v>0</v>
      </c>
      <c r="AB455" t="b">
        <f>IF(OR(G455=Localization!$C$123,G455=5),-2,IF(OR(G455=Localization!$C$124,G455=4),-1,IF(OR(G455=Localization!$C$125,G455=3),0,IF(OR(G455=Localization!$C$126,G455=2),2,IF(OR(G455=Localization!$C$127,G455=1),4)))))</f>
        <v>0</v>
      </c>
      <c r="AC455" t="b">
        <f>IF(OR(H455=Localization!$C$117,H455=5),4,IF(OR(H455=Localization!$C$118,H455=4),2,IF(OR(H455=Localization!$C$119,H455=3),0,IF(OR(H455=Localization!$C$120,H455=2),-1,IF(OR(H455=Localization!$C$121,H455=1),-2)))))</f>
        <v>0</v>
      </c>
      <c r="AD455" t="b">
        <f>IF(OR(I455=Localization!$C$123,I455=5),-2,IF(OR(I455=Localization!$C$124,I455=4),-1,IF(OR(I455=Localization!$C$125,I455=3),0,IF(OR(I455=Localization!$C$126,I455=2),2,IF(OR(I455=Localization!$C$127,I455=1),4)))))</f>
        <v>0</v>
      </c>
      <c r="AE455" t="b">
        <f>IF(OR(J455=Localization!$C$117,J455=5),4,IF(OR(J455=Localization!$C$118,J455=4),2,IF(OR(J455=Localization!$C$119,J455=3),0,IF(OR(J455=Localization!$C$120,J455=2),-1,IF(OR(J455=Localization!$C$121,J455=1),-2)))))</f>
        <v>0</v>
      </c>
      <c r="AF455" t="b">
        <f>IF(OR(K455=Localization!$C$123,K455=5),-2,IF(OR(K455=Localization!$C$124,K455=4),-1,IF(OR(K455=Localization!$C$125,K455=3),0,IF(OR(K455=Localization!$C$126,K455=2),2,IF(OR(K455=Localization!$C$127,K455=1),4)))))</f>
        <v>0</v>
      </c>
      <c r="AG455" t="b">
        <f>IF(OR(L455=Localization!$C$117,L455=5),4,IF(OR(L455=Localization!$C$118,L455=4),2,IF(OR(L455=Localization!$C$119,L455=3),0,IF(OR(L455=Localization!$C$120,L455=2),-1,IF(OR(L455=Localization!$C$121,L455=1),-2)))))</f>
        <v>0</v>
      </c>
      <c r="AH455" t="b">
        <f>IF(OR(M455=Localization!$C$123,M455=5),-2,IF(OR(M455=Localization!$C$124,M455=4),-1,IF(OR(M455=Localization!$C$125,M455=3),0,IF(OR(M455=Localization!$C$126,M455=2),2,IF(OR(M455=Localization!$C$127,M455=1),4)))))</f>
        <v>0</v>
      </c>
      <c r="AI455" t="b">
        <f>IF(OR(N455=Localization!$C$117,N455=5),4,IF(OR(N455=Localization!$C$118,N455=4),2,IF(OR(N455=Localization!$C$119,N455=3),0,IF(OR(N455=Localization!$C$120,N455=2),-1,IF(OR(N455=Localization!$C$121,N455=1),-2)))))</f>
        <v>0</v>
      </c>
      <c r="AJ455" t="b">
        <f>IF(OR(O455=Localization!$C$123,O455=5),-2,IF(OR(O455=Localization!$C$124,O455=4),-1,IF(OR(O455=Localization!$C$125,O455=3),0,IF(OR(O455=Localization!$C$126,O455=2),2,IF(OR(O455=Localization!$C$127,O455=1),4)))))</f>
        <v>0</v>
      </c>
      <c r="AK455" t="b">
        <f>IF(OR(P455=Localization!$C$117,P455=5),4,IF(OR(P455=Localization!$C$118,P455=4),2,IF(OR(P455=Localization!$C$119,P455=3),0,IF(OR(P455=Localization!$C$120,P455=2),-1,IF(OR(P455=Localization!$C$121,P455=1),-2)))))</f>
        <v>0</v>
      </c>
      <c r="AL455" t="b">
        <f>IF(OR(Q455=Localization!$C$123,Q455=5),-2,IF(OR(Q455=Localization!$C$124,Q455=4),-1,IF(OR(Q455=Localization!$C$125,Q455=3),0,IF(OR(Q455=Localization!$C$126,Q455=2),2,IF(OR(Q455=Localization!$C$127,Q455=1),4)))))</f>
        <v>0</v>
      </c>
      <c r="AM455" t="b">
        <f>IF(OR(R455=Localization!$C$117,R455=5),4,IF(OR(R455=Localization!$C$118,R455=4),2,IF(OR(R455=Localization!$C$119,R455=3),0,IF(OR(R455=Localization!$C$120,R455=2),-1,IF(OR(R455=Localization!$C$121,R455=1),-2)))))</f>
        <v>0</v>
      </c>
      <c r="AN455" t="b">
        <f>IF(OR(S455=Localization!$C$123,S455=5),-2,IF(OR(S455=Localization!$C$124,S455=4),-1,IF(OR(S455=Localization!$C$125,S455=3),0,IF(OR(S455=Localization!$C$126,S455=2),2,IF(OR(S455=Localization!$C$127,S455=1),4)))))</f>
        <v>0</v>
      </c>
      <c r="AO455" t="b">
        <f>IF(OR(T455=Localization!$C$117,T455=5),4,IF(OR(T455=Localization!$C$118,T455=4),2,IF(OR(T455=Localization!$C$119,T455=3),0,IF(OR(T455=Localization!$C$120,T455=2),-1,IF(OR(T455=Localization!$C$121,T455=1),-2)))))</f>
        <v>0</v>
      </c>
      <c r="AP455" t="b">
        <f>IF(OR(U455=Localization!$C$123,U455=5),-2,IF(OR(U455=Localization!$C$124,U455=4),-1,IF(OR(U455=Localization!$C$125,U455=3),0,IF(OR(U455=Localization!$C$126,U455=2),2,IF(OR(U455=Localization!$C$127,U455=1),4)))))</f>
        <v>0</v>
      </c>
      <c r="AR455" t="str">
        <f t="shared" si="152"/>
        <v>ЛОЖЬЛОЖЬ</v>
      </c>
      <c r="AS455" t="str">
        <f t="shared" si="153"/>
        <v>ЛОЖЬЛОЖЬ</v>
      </c>
      <c r="AT455" t="str">
        <f t="shared" si="154"/>
        <v>ЛОЖЬЛОЖЬ</v>
      </c>
      <c r="AU455" t="str">
        <f t="shared" si="155"/>
        <v>ЛОЖЬЛОЖЬ</v>
      </c>
      <c r="AV455" t="str">
        <f t="shared" si="156"/>
        <v>ЛОЖЬЛОЖЬ</v>
      </c>
      <c r="AW455" t="str">
        <f t="shared" si="157"/>
        <v>ЛОЖЬЛОЖЬ</v>
      </c>
      <c r="AX455" t="str">
        <f t="shared" si="158"/>
        <v>ЛОЖЬЛОЖЬ</v>
      </c>
      <c r="AY455" t="str">
        <f t="shared" si="159"/>
        <v>ЛОЖЬЛОЖЬ</v>
      </c>
      <c r="AZ455" t="str">
        <f t="shared" si="160"/>
        <v>ЛОЖЬЛОЖЬ</v>
      </c>
      <c r="BA455" t="str">
        <f t="shared" si="161"/>
        <v>ЛОЖЬЛОЖЬ</v>
      </c>
      <c r="BC455" t="str">
        <f t="shared" si="162"/>
        <v/>
      </c>
      <c r="BD455" t="str">
        <f t="shared" si="163"/>
        <v/>
      </c>
      <c r="BE455" t="str">
        <f t="shared" si="164"/>
        <v/>
      </c>
      <c r="BF455" t="str">
        <f t="shared" si="165"/>
        <v/>
      </c>
      <c r="BG455" t="str">
        <f t="shared" si="166"/>
        <v/>
      </c>
      <c r="BH455" t="str">
        <f t="shared" si="167"/>
        <v/>
      </c>
      <c r="BI455" t="str">
        <f t="shared" si="168"/>
        <v/>
      </c>
      <c r="BJ455" t="str">
        <f t="shared" si="169"/>
        <v/>
      </c>
      <c r="BK455" t="str">
        <f t="shared" si="170"/>
        <v/>
      </c>
      <c r="BL455" t="str">
        <f t="shared" si="171"/>
        <v/>
      </c>
    </row>
    <row r="456" spans="23:64" x14ac:dyDescent="0.25">
      <c r="W456" t="b">
        <f>IF(OR(B456=Localization!$C$117,B456=5),4,IF(OR(B456=Localization!$C$118,B456=4),2,IF(OR(B456=Localization!$C$119,B456=3),0,IF(OR(B456=Localization!$C$120,B456=2),-1,IF(OR(B456=Localization!$C$121,B456=1),-2)))))</f>
        <v>0</v>
      </c>
      <c r="X456" t="b">
        <f>IF(OR(C456=Localization!$C$123,C456=5),-2,IF(OR(C456=Localization!$C$124,C456=4),-1,IF(OR(C456=Localization!$C$125,C456=3),0,IF(OR(C456=Localization!$C$126,C456=2),2,IF(OR(C456=Localization!$C$127,C456=1),4)))))</f>
        <v>0</v>
      </c>
      <c r="Y456" t="b">
        <f>IF(OR(D456=Localization!$C$117,D456=5),4,IF(OR(D456=Localization!$C$118,D456=4),2,IF(OR(D456=Localization!$C$119,D456=3),0,IF(OR(D456=Localization!$C$120,D456=2),-1,IF(OR(D456=Localization!$C$121,D456=1),-2)))))</f>
        <v>0</v>
      </c>
      <c r="Z456" t="b">
        <f>IF(OR(E456=Localization!$C$123,E456=5),-2,IF(OR(E456=Localization!$C$124,E456=4),-1,IF(OR(E456=Localization!$C$125,E456=3),0,IF(OR(E456=Localization!$C$126,E456=2),2,IF(OR(E456=Localization!$C$127,E456=1),4)))))</f>
        <v>0</v>
      </c>
      <c r="AA456" t="b">
        <f>IF(OR(F456=Localization!$C$117,F456=5),4,IF(OR(F456=Localization!$C$118,F456=4),2,IF(OR(F456=Localization!$C$119,F456=3),0,IF(OR(F456=Localization!$C$120,F456=2),-1,IF(OR(F456=Localization!$C$121,F456=1),-2)))))</f>
        <v>0</v>
      </c>
      <c r="AB456" t="b">
        <f>IF(OR(G456=Localization!$C$123,G456=5),-2,IF(OR(G456=Localization!$C$124,G456=4),-1,IF(OR(G456=Localization!$C$125,G456=3),0,IF(OR(G456=Localization!$C$126,G456=2),2,IF(OR(G456=Localization!$C$127,G456=1),4)))))</f>
        <v>0</v>
      </c>
      <c r="AC456" t="b">
        <f>IF(OR(H456=Localization!$C$117,H456=5),4,IF(OR(H456=Localization!$C$118,H456=4),2,IF(OR(H456=Localization!$C$119,H456=3),0,IF(OR(H456=Localization!$C$120,H456=2),-1,IF(OR(H456=Localization!$C$121,H456=1),-2)))))</f>
        <v>0</v>
      </c>
      <c r="AD456" t="b">
        <f>IF(OR(I456=Localization!$C$123,I456=5),-2,IF(OR(I456=Localization!$C$124,I456=4),-1,IF(OR(I456=Localization!$C$125,I456=3),0,IF(OR(I456=Localization!$C$126,I456=2),2,IF(OR(I456=Localization!$C$127,I456=1),4)))))</f>
        <v>0</v>
      </c>
      <c r="AE456" t="b">
        <f>IF(OR(J456=Localization!$C$117,J456=5),4,IF(OR(J456=Localization!$C$118,J456=4),2,IF(OR(J456=Localization!$C$119,J456=3),0,IF(OR(J456=Localization!$C$120,J456=2),-1,IF(OR(J456=Localization!$C$121,J456=1),-2)))))</f>
        <v>0</v>
      </c>
      <c r="AF456" t="b">
        <f>IF(OR(K456=Localization!$C$123,K456=5),-2,IF(OR(K456=Localization!$C$124,K456=4),-1,IF(OR(K456=Localization!$C$125,K456=3),0,IF(OR(K456=Localization!$C$126,K456=2),2,IF(OR(K456=Localization!$C$127,K456=1),4)))))</f>
        <v>0</v>
      </c>
      <c r="AG456" t="b">
        <f>IF(OR(L456=Localization!$C$117,L456=5),4,IF(OR(L456=Localization!$C$118,L456=4),2,IF(OR(L456=Localization!$C$119,L456=3),0,IF(OR(L456=Localization!$C$120,L456=2),-1,IF(OR(L456=Localization!$C$121,L456=1),-2)))))</f>
        <v>0</v>
      </c>
      <c r="AH456" t="b">
        <f>IF(OR(M456=Localization!$C$123,M456=5),-2,IF(OR(M456=Localization!$C$124,M456=4),-1,IF(OR(M456=Localization!$C$125,M456=3),0,IF(OR(M456=Localization!$C$126,M456=2),2,IF(OR(M456=Localization!$C$127,M456=1),4)))))</f>
        <v>0</v>
      </c>
      <c r="AI456" t="b">
        <f>IF(OR(N456=Localization!$C$117,N456=5),4,IF(OR(N456=Localization!$C$118,N456=4),2,IF(OR(N456=Localization!$C$119,N456=3),0,IF(OR(N456=Localization!$C$120,N456=2),-1,IF(OR(N456=Localization!$C$121,N456=1),-2)))))</f>
        <v>0</v>
      </c>
      <c r="AJ456" t="b">
        <f>IF(OR(O456=Localization!$C$123,O456=5),-2,IF(OR(O456=Localization!$C$124,O456=4),-1,IF(OR(O456=Localization!$C$125,O456=3),0,IF(OR(O456=Localization!$C$126,O456=2),2,IF(OR(O456=Localization!$C$127,O456=1),4)))))</f>
        <v>0</v>
      </c>
      <c r="AK456" t="b">
        <f>IF(OR(P456=Localization!$C$117,P456=5),4,IF(OR(P456=Localization!$C$118,P456=4),2,IF(OR(P456=Localization!$C$119,P456=3),0,IF(OR(P456=Localization!$C$120,P456=2),-1,IF(OR(P456=Localization!$C$121,P456=1),-2)))))</f>
        <v>0</v>
      </c>
      <c r="AL456" t="b">
        <f>IF(OR(Q456=Localization!$C$123,Q456=5),-2,IF(OR(Q456=Localization!$C$124,Q456=4),-1,IF(OR(Q456=Localization!$C$125,Q456=3),0,IF(OR(Q456=Localization!$C$126,Q456=2),2,IF(OR(Q456=Localization!$C$127,Q456=1),4)))))</f>
        <v>0</v>
      </c>
      <c r="AM456" t="b">
        <f>IF(OR(R456=Localization!$C$117,R456=5),4,IF(OR(R456=Localization!$C$118,R456=4),2,IF(OR(R456=Localization!$C$119,R456=3),0,IF(OR(R456=Localization!$C$120,R456=2),-1,IF(OR(R456=Localization!$C$121,R456=1),-2)))))</f>
        <v>0</v>
      </c>
      <c r="AN456" t="b">
        <f>IF(OR(S456=Localization!$C$123,S456=5),-2,IF(OR(S456=Localization!$C$124,S456=4),-1,IF(OR(S456=Localization!$C$125,S456=3),0,IF(OR(S456=Localization!$C$126,S456=2),2,IF(OR(S456=Localization!$C$127,S456=1),4)))))</f>
        <v>0</v>
      </c>
      <c r="AO456" t="b">
        <f>IF(OR(T456=Localization!$C$117,T456=5),4,IF(OR(T456=Localization!$C$118,T456=4),2,IF(OR(T456=Localization!$C$119,T456=3),0,IF(OR(T456=Localization!$C$120,T456=2),-1,IF(OR(T456=Localization!$C$121,T456=1),-2)))))</f>
        <v>0</v>
      </c>
      <c r="AP456" t="b">
        <f>IF(OR(U456=Localization!$C$123,U456=5),-2,IF(OR(U456=Localization!$C$124,U456=4),-1,IF(OR(U456=Localization!$C$125,U456=3),0,IF(OR(U456=Localization!$C$126,U456=2),2,IF(OR(U456=Localization!$C$127,U456=1),4)))))</f>
        <v>0</v>
      </c>
      <c r="AR456" t="str">
        <f t="shared" si="152"/>
        <v>ЛОЖЬЛОЖЬ</v>
      </c>
      <c r="AS456" t="str">
        <f t="shared" si="153"/>
        <v>ЛОЖЬЛОЖЬ</v>
      </c>
      <c r="AT456" t="str">
        <f t="shared" si="154"/>
        <v>ЛОЖЬЛОЖЬ</v>
      </c>
      <c r="AU456" t="str">
        <f t="shared" si="155"/>
        <v>ЛОЖЬЛОЖЬ</v>
      </c>
      <c r="AV456" t="str">
        <f t="shared" si="156"/>
        <v>ЛОЖЬЛОЖЬ</v>
      </c>
      <c r="AW456" t="str">
        <f t="shared" si="157"/>
        <v>ЛОЖЬЛОЖЬ</v>
      </c>
      <c r="AX456" t="str">
        <f t="shared" si="158"/>
        <v>ЛОЖЬЛОЖЬ</v>
      </c>
      <c r="AY456" t="str">
        <f t="shared" si="159"/>
        <v>ЛОЖЬЛОЖЬ</v>
      </c>
      <c r="AZ456" t="str">
        <f t="shared" si="160"/>
        <v>ЛОЖЬЛОЖЬ</v>
      </c>
      <c r="BA456" t="str">
        <f t="shared" si="161"/>
        <v>ЛОЖЬЛОЖЬ</v>
      </c>
      <c r="BC456" t="str">
        <f t="shared" si="162"/>
        <v/>
      </c>
      <c r="BD456" t="str">
        <f t="shared" si="163"/>
        <v/>
      </c>
      <c r="BE456" t="str">
        <f t="shared" si="164"/>
        <v/>
      </c>
      <c r="BF456" t="str">
        <f t="shared" si="165"/>
        <v/>
      </c>
      <c r="BG456" t="str">
        <f t="shared" si="166"/>
        <v/>
      </c>
      <c r="BH456" t="str">
        <f t="shared" si="167"/>
        <v/>
      </c>
      <c r="BI456" t="str">
        <f t="shared" si="168"/>
        <v/>
      </c>
      <c r="BJ456" t="str">
        <f t="shared" si="169"/>
        <v/>
      </c>
      <c r="BK456" t="str">
        <f t="shared" si="170"/>
        <v/>
      </c>
      <c r="BL456" t="str">
        <f t="shared" si="171"/>
        <v/>
      </c>
    </row>
    <row r="457" spans="23:64" x14ac:dyDescent="0.25">
      <c r="W457" t="b">
        <f>IF(OR(B457=Localization!$C$117,B457=5),4,IF(OR(B457=Localization!$C$118,B457=4),2,IF(OR(B457=Localization!$C$119,B457=3),0,IF(OR(B457=Localization!$C$120,B457=2),-1,IF(OR(B457=Localization!$C$121,B457=1),-2)))))</f>
        <v>0</v>
      </c>
      <c r="X457" t="b">
        <f>IF(OR(C457=Localization!$C$123,C457=5),-2,IF(OR(C457=Localization!$C$124,C457=4),-1,IF(OR(C457=Localization!$C$125,C457=3),0,IF(OR(C457=Localization!$C$126,C457=2),2,IF(OR(C457=Localization!$C$127,C457=1),4)))))</f>
        <v>0</v>
      </c>
      <c r="Y457" t="b">
        <f>IF(OR(D457=Localization!$C$117,D457=5),4,IF(OR(D457=Localization!$C$118,D457=4),2,IF(OR(D457=Localization!$C$119,D457=3),0,IF(OR(D457=Localization!$C$120,D457=2),-1,IF(OR(D457=Localization!$C$121,D457=1),-2)))))</f>
        <v>0</v>
      </c>
      <c r="Z457" t="b">
        <f>IF(OR(E457=Localization!$C$123,E457=5),-2,IF(OR(E457=Localization!$C$124,E457=4),-1,IF(OR(E457=Localization!$C$125,E457=3),0,IF(OR(E457=Localization!$C$126,E457=2),2,IF(OR(E457=Localization!$C$127,E457=1),4)))))</f>
        <v>0</v>
      </c>
      <c r="AA457" t="b">
        <f>IF(OR(F457=Localization!$C$117,F457=5),4,IF(OR(F457=Localization!$C$118,F457=4),2,IF(OR(F457=Localization!$C$119,F457=3),0,IF(OR(F457=Localization!$C$120,F457=2),-1,IF(OR(F457=Localization!$C$121,F457=1),-2)))))</f>
        <v>0</v>
      </c>
      <c r="AB457" t="b">
        <f>IF(OR(G457=Localization!$C$123,G457=5),-2,IF(OR(G457=Localization!$C$124,G457=4),-1,IF(OR(G457=Localization!$C$125,G457=3),0,IF(OR(G457=Localization!$C$126,G457=2),2,IF(OR(G457=Localization!$C$127,G457=1),4)))))</f>
        <v>0</v>
      </c>
      <c r="AC457" t="b">
        <f>IF(OR(H457=Localization!$C$117,H457=5),4,IF(OR(H457=Localization!$C$118,H457=4),2,IF(OR(H457=Localization!$C$119,H457=3),0,IF(OR(H457=Localization!$C$120,H457=2),-1,IF(OR(H457=Localization!$C$121,H457=1),-2)))))</f>
        <v>0</v>
      </c>
      <c r="AD457" t="b">
        <f>IF(OR(I457=Localization!$C$123,I457=5),-2,IF(OR(I457=Localization!$C$124,I457=4),-1,IF(OR(I457=Localization!$C$125,I457=3),0,IF(OR(I457=Localization!$C$126,I457=2),2,IF(OR(I457=Localization!$C$127,I457=1),4)))))</f>
        <v>0</v>
      </c>
      <c r="AE457" t="b">
        <f>IF(OR(J457=Localization!$C$117,J457=5),4,IF(OR(J457=Localization!$C$118,J457=4),2,IF(OR(J457=Localization!$C$119,J457=3),0,IF(OR(J457=Localization!$C$120,J457=2),-1,IF(OR(J457=Localization!$C$121,J457=1),-2)))))</f>
        <v>0</v>
      </c>
      <c r="AF457" t="b">
        <f>IF(OR(K457=Localization!$C$123,K457=5),-2,IF(OR(K457=Localization!$C$124,K457=4),-1,IF(OR(K457=Localization!$C$125,K457=3),0,IF(OR(K457=Localization!$C$126,K457=2),2,IF(OR(K457=Localization!$C$127,K457=1),4)))))</f>
        <v>0</v>
      </c>
      <c r="AG457" t="b">
        <f>IF(OR(L457=Localization!$C$117,L457=5),4,IF(OR(L457=Localization!$C$118,L457=4),2,IF(OR(L457=Localization!$C$119,L457=3),0,IF(OR(L457=Localization!$C$120,L457=2),-1,IF(OR(L457=Localization!$C$121,L457=1),-2)))))</f>
        <v>0</v>
      </c>
      <c r="AH457" t="b">
        <f>IF(OR(M457=Localization!$C$123,M457=5),-2,IF(OR(M457=Localization!$C$124,M457=4),-1,IF(OR(M457=Localization!$C$125,M457=3),0,IF(OR(M457=Localization!$C$126,M457=2),2,IF(OR(M457=Localization!$C$127,M457=1),4)))))</f>
        <v>0</v>
      </c>
      <c r="AI457" t="b">
        <f>IF(OR(N457=Localization!$C$117,N457=5),4,IF(OR(N457=Localization!$C$118,N457=4),2,IF(OR(N457=Localization!$C$119,N457=3),0,IF(OR(N457=Localization!$C$120,N457=2),-1,IF(OR(N457=Localization!$C$121,N457=1),-2)))))</f>
        <v>0</v>
      </c>
      <c r="AJ457" t="b">
        <f>IF(OR(O457=Localization!$C$123,O457=5),-2,IF(OR(O457=Localization!$C$124,O457=4),-1,IF(OR(O457=Localization!$C$125,O457=3),0,IF(OR(O457=Localization!$C$126,O457=2),2,IF(OR(O457=Localization!$C$127,O457=1),4)))))</f>
        <v>0</v>
      </c>
      <c r="AK457" t="b">
        <f>IF(OR(P457=Localization!$C$117,P457=5),4,IF(OR(P457=Localization!$C$118,P457=4),2,IF(OR(P457=Localization!$C$119,P457=3),0,IF(OR(P457=Localization!$C$120,P457=2),-1,IF(OR(P457=Localization!$C$121,P457=1),-2)))))</f>
        <v>0</v>
      </c>
      <c r="AL457" t="b">
        <f>IF(OR(Q457=Localization!$C$123,Q457=5),-2,IF(OR(Q457=Localization!$C$124,Q457=4),-1,IF(OR(Q457=Localization!$C$125,Q457=3),0,IF(OR(Q457=Localization!$C$126,Q457=2),2,IF(OR(Q457=Localization!$C$127,Q457=1),4)))))</f>
        <v>0</v>
      </c>
      <c r="AM457" t="b">
        <f>IF(OR(R457=Localization!$C$117,R457=5),4,IF(OR(R457=Localization!$C$118,R457=4),2,IF(OR(R457=Localization!$C$119,R457=3),0,IF(OR(R457=Localization!$C$120,R457=2),-1,IF(OR(R457=Localization!$C$121,R457=1),-2)))))</f>
        <v>0</v>
      </c>
      <c r="AN457" t="b">
        <f>IF(OR(S457=Localization!$C$123,S457=5),-2,IF(OR(S457=Localization!$C$124,S457=4),-1,IF(OR(S457=Localization!$C$125,S457=3),0,IF(OR(S457=Localization!$C$126,S457=2),2,IF(OR(S457=Localization!$C$127,S457=1),4)))))</f>
        <v>0</v>
      </c>
      <c r="AO457" t="b">
        <f>IF(OR(T457=Localization!$C$117,T457=5),4,IF(OR(T457=Localization!$C$118,T457=4),2,IF(OR(T457=Localization!$C$119,T457=3),0,IF(OR(T457=Localization!$C$120,T457=2),-1,IF(OR(T457=Localization!$C$121,T457=1),-2)))))</f>
        <v>0</v>
      </c>
      <c r="AP457" t="b">
        <f>IF(OR(U457=Localization!$C$123,U457=5),-2,IF(OR(U457=Localization!$C$124,U457=4),-1,IF(OR(U457=Localization!$C$125,U457=3),0,IF(OR(U457=Localization!$C$126,U457=2),2,IF(OR(U457=Localization!$C$127,U457=1),4)))))</f>
        <v>0</v>
      </c>
      <c r="AR457" t="str">
        <f t="shared" si="152"/>
        <v>ЛОЖЬЛОЖЬ</v>
      </c>
      <c r="AS457" t="str">
        <f t="shared" si="153"/>
        <v>ЛОЖЬЛОЖЬ</v>
      </c>
      <c r="AT457" t="str">
        <f t="shared" si="154"/>
        <v>ЛОЖЬЛОЖЬ</v>
      </c>
      <c r="AU457" t="str">
        <f t="shared" si="155"/>
        <v>ЛОЖЬЛОЖЬ</v>
      </c>
      <c r="AV457" t="str">
        <f t="shared" si="156"/>
        <v>ЛОЖЬЛОЖЬ</v>
      </c>
      <c r="AW457" t="str">
        <f t="shared" si="157"/>
        <v>ЛОЖЬЛОЖЬ</v>
      </c>
      <c r="AX457" t="str">
        <f t="shared" si="158"/>
        <v>ЛОЖЬЛОЖЬ</v>
      </c>
      <c r="AY457" t="str">
        <f t="shared" si="159"/>
        <v>ЛОЖЬЛОЖЬ</v>
      </c>
      <c r="AZ457" t="str">
        <f t="shared" si="160"/>
        <v>ЛОЖЬЛОЖЬ</v>
      </c>
      <c r="BA457" t="str">
        <f t="shared" si="161"/>
        <v>ЛОЖЬЛОЖЬ</v>
      </c>
      <c r="BC457" t="str">
        <f t="shared" si="162"/>
        <v/>
      </c>
      <c r="BD457" t="str">
        <f t="shared" si="163"/>
        <v/>
      </c>
      <c r="BE457" t="str">
        <f t="shared" si="164"/>
        <v/>
      </c>
      <c r="BF457" t="str">
        <f t="shared" si="165"/>
        <v/>
      </c>
      <c r="BG457" t="str">
        <f t="shared" si="166"/>
        <v/>
      </c>
      <c r="BH457" t="str">
        <f t="shared" si="167"/>
        <v/>
      </c>
      <c r="BI457" t="str">
        <f t="shared" si="168"/>
        <v/>
      </c>
      <c r="BJ457" t="str">
        <f t="shared" si="169"/>
        <v/>
      </c>
      <c r="BK457" t="str">
        <f t="shared" si="170"/>
        <v/>
      </c>
      <c r="BL457" t="str">
        <f t="shared" si="171"/>
        <v/>
      </c>
    </row>
    <row r="458" spans="23:64" x14ac:dyDescent="0.25">
      <c r="W458" t="b">
        <f>IF(OR(B458=Localization!$C$117,B458=5),4,IF(OR(B458=Localization!$C$118,B458=4),2,IF(OR(B458=Localization!$C$119,B458=3),0,IF(OR(B458=Localization!$C$120,B458=2),-1,IF(OR(B458=Localization!$C$121,B458=1),-2)))))</f>
        <v>0</v>
      </c>
      <c r="X458" t="b">
        <f>IF(OR(C458=Localization!$C$123,C458=5),-2,IF(OR(C458=Localization!$C$124,C458=4),-1,IF(OR(C458=Localization!$C$125,C458=3),0,IF(OR(C458=Localization!$C$126,C458=2),2,IF(OR(C458=Localization!$C$127,C458=1),4)))))</f>
        <v>0</v>
      </c>
      <c r="Y458" t="b">
        <f>IF(OR(D458=Localization!$C$117,D458=5),4,IF(OR(D458=Localization!$C$118,D458=4),2,IF(OR(D458=Localization!$C$119,D458=3),0,IF(OR(D458=Localization!$C$120,D458=2),-1,IF(OR(D458=Localization!$C$121,D458=1),-2)))))</f>
        <v>0</v>
      </c>
      <c r="Z458" t="b">
        <f>IF(OR(E458=Localization!$C$123,E458=5),-2,IF(OR(E458=Localization!$C$124,E458=4),-1,IF(OR(E458=Localization!$C$125,E458=3),0,IF(OR(E458=Localization!$C$126,E458=2),2,IF(OR(E458=Localization!$C$127,E458=1),4)))))</f>
        <v>0</v>
      </c>
      <c r="AA458" t="b">
        <f>IF(OR(F458=Localization!$C$117,F458=5),4,IF(OR(F458=Localization!$C$118,F458=4),2,IF(OR(F458=Localization!$C$119,F458=3),0,IF(OR(F458=Localization!$C$120,F458=2),-1,IF(OR(F458=Localization!$C$121,F458=1),-2)))))</f>
        <v>0</v>
      </c>
      <c r="AB458" t="b">
        <f>IF(OR(G458=Localization!$C$123,G458=5),-2,IF(OR(G458=Localization!$C$124,G458=4),-1,IF(OR(G458=Localization!$C$125,G458=3),0,IF(OR(G458=Localization!$C$126,G458=2),2,IF(OR(G458=Localization!$C$127,G458=1),4)))))</f>
        <v>0</v>
      </c>
      <c r="AC458" t="b">
        <f>IF(OR(H458=Localization!$C$117,H458=5),4,IF(OR(H458=Localization!$C$118,H458=4),2,IF(OR(H458=Localization!$C$119,H458=3),0,IF(OR(H458=Localization!$C$120,H458=2),-1,IF(OR(H458=Localization!$C$121,H458=1),-2)))))</f>
        <v>0</v>
      </c>
      <c r="AD458" t="b">
        <f>IF(OR(I458=Localization!$C$123,I458=5),-2,IF(OR(I458=Localization!$C$124,I458=4),-1,IF(OR(I458=Localization!$C$125,I458=3),0,IF(OR(I458=Localization!$C$126,I458=2),2,IF(OR(I458=Localization!$C$127,I458=1),4)))))</f>
        <v>0</v>
      </c>
      <c r="AE458" t="b">
        <f>IF(OR(J458=Localization!$C$117,J458=5),4,IF(OR(J458=Localization!$C$118,J458=4),2,IF(OR(J458=Localization!$C$119,J458=3),0,IF(OR(J458=Localization!$C$120,J458=2),-1,IF(OR(J458=Localization!$C$121,J458=1),-2)))))</f>
        <v>0</v>
      </c>
      <c r="AF458" t="b">
        <f>IF(OR(K458=Localization!$C$123,K458=5),-2,IF(OR(K458=Localization!$C$124,K458=4),-1,IF(OR(K458=Localization!$C$125,K458=3),0,IF(OR(K458=Localization!$C$126,K458=2),2,IF(OR(K458=Localization!$C$127,K458=1),4)))))</f>
        <v>0</v>
      </c>
      <c r="AG458" t="b">
        <f>IF(OR(L458=Localization!$C$117,L458=5),4,IF(OR(L458=Localization!$C$118,L458=4),2,IF(OR(L458=Localization!$C$119,L458=3),0,IF(OR(L458=Localization!$C$120,L458=2),-1,IF(OR(L458=Localization!$C$121,L458=1),-2)))))</f>
        <v>0</v>
      </c>
      <c r="AH458" t="b">
        <f>IF(OR(M458=Localization!$C$123,M458=5),-2,IF(OR(M458=Localization!$C$124,M458=4),-1,IF(OR(M458=Localization!$C$125,M458=3),0,IF(OR(M458=Localization!$C$126,M458=2),2,IF(OR(M458=Localization!$C$127,M458=1),4)))))</f>
        <v>0</v>
      </c>
      <c r="AI458" t="b">
        <f>IF(OR(N458=Localization!$C$117,N458=5),4,IF(OR(N458=Localization!$C$118,N458=4),2,IF(OR(N458=Localization!$C$119,N458=3),0,IF(OR(N458=Localization!$C$120,N458=2),-1,IF(OR(N458=Localization!$C$121,N458=1),-2)))))</f>
        <v>0</v>
      </c>
      <c r="AJ458" t="b">
        <f>IF(OR(O458=Localization!$C$123,O458=5),-2,IF(OR(O458=Localization!$C$124,O458=4),-1,IF(OR(O458=Localization!$C$125,O458=3),0,IF(OR(O458=Localization!$C$126,O458=2),2,IF(OR(O458=Localization!$C$127,O458=1),4)))))</f>
        <v>0</v>
      </c>
      <c r="AK458" t="b">
        <f>IF(OR(P458=Localization!$C$117,P458=5),4,IF(OR(P458=Localization!$C$118,P458=4),2,IF(OR(P458=Localization!$C$119,P458=3),0,IF(OR(P458=Localization!$C$120,P458=2),-1,IF(OR(P458=Localization!$C$121,P458=1),-2)))))</f>
        <v>0</v>
      </c>
      <c r="AL458" t="b">
        <f>IF(OR(Q458=Localization!$C$123,Q458=5),-2,IF(OR(Q458=Localization!$C$124,Q458=4),-1,IF(OR(Q458=Localization!$C$125,Q458=3),0,IF(OR(Q458=Localization!$C$126,Q458=2),2,IF(OR(Q458=Localization!$C$127,Q458=1),4)))))</f>
        <v>0</v>
      </c>
      <c r="AM458" t="b">
        <f>IF(OR(R458=Localization!$C$117,R458=5),4,IF(OR(R458=Localization!$C$118,R458=4),2,IF(OR(R458=Localization!$C$119,R458=3),0,IF(OR(R458=Localization!$C$120,R458=2),-1,IF(OR(R458=Localization!$C$121,R458=1),-2)))))</f>
        <v>0</v>
      </c>
      <c r="AN458" t="b">
        <f>IF(OR(S458=Localization!$C$123,S458=5),-2,IF(OR(S458=Localization!$C$124,S458=4),-1,IF(OR(S458=Localization!$C$125,S458=3),0,IF(OR(S458=Localization!$C$126,S458=2),2,IF(OR(S458=Localization!$C$127,S458=1),4)))))</f>
        <v>0</v>
      </c>
      <c r="AO458" t="b">
        <f>IF(OR(T458=Localization!$C$117,T458=5),4,IF(OR(T458=Localization!$C$118,T458=4),2,IF(OR(T458=Localization!$C$119,T458=3),0,IF(OR(T458=Localization!$C$120,T458=2),-1,IF(OR(T458=Localization!$C$121,T458=1),-2)))))</f>
        <v>0</v>
      </c>
      <c r="AP458" t="b">
        <f>IF(OR(U458=Localization!$C$123,U458=5),-2,IF(OR(U458=Localization!$C$124,U458=4),-1,IF(OR(U458=Localization!$C$125,U458=3),0,IF(OR(U458=Localization!$C$126,U458=2),2,IF(OR(U458=Localization!$C$127,U458=1),4)))))</f>
        <v>0</v>
      </c>
      <c r="AR458" t="str">
        <f t="shared" si="152"/>
        <v>ЛОЖЬЛОЖЬ</v>
      </c>
      <c r="AS458" t="str">
        <f t="shared" si="153"/>
        <v>ЛОЖЬЛОЖЬ</v>
      </c>
      <c r="AT458" t="str">
        <f t="shared" si="154"/>
        <v>ЛОЖЬЛОЖЬ</v>
      </c>
      <c r="AU458" t="str">
        <f t="shared" si="155"/>
        <v>ЛОЖЬЛОЖЬ</v>
      </c>
      <c r="AV458" t="str">
        <f t="shared" si="156"/>
        <v>ЛОЖЬЛОЖЬ</v>
      </c>
      <c r="AW458" t="str">
        <f t="shared" si="157"/>
        <v>ЛОЖЬЛОЖЬ</v>
      </c>
      <c r="AX458" t="str">
        <f t="shared" si="158"/>
        <v>ЛОЖЬЛОЖЬ</v>
      </c>
      <c r="AY458" t="str">
        <f t="shared" si="159"/>
        <v>ЛОЖЬЛОЖЬ</v>
      </c>
      <c r="AZ458" t="str">
        <f t="shared" si="160"/>
        <v>ЛОЖЬЛОЖЬ</v>
      </c>
      <c r="BA458" t="str">
        <f t="shared" si="161"/>
        <v>ЛОЖЬЛОЖЬ</v>
      </c>
      <c r="BC458" t="str">
        <f t="shared" si="162"/>
        <v/>
      </c>
      <c r="BD458" t="str">
        <f t="shared" si="163"/>
        <v/>
      </c>
      <c r="BE458" t="str">
        <f t="shared" si="164"/>
        <v/>
      </c>
      <c r="BF458" t="str">
        <f t="shared" si="165"/>
        <v/>
      </c>
      <c r="BG458" t="str">
        <f t="shared" si="166"/>
        <v/>
      </c>
      <c r="BH458" t="str">
        <f t="shared" si="167"/>
        <v/>
      </c>
      <c r="BI458" t="str">
        <f t="shared" si="168"/>
        <v/>
      </c>
      <c r="BJ458" t="str">
        <f t="shared" si="169"/>
        <v/>
      </c>
      <c r="BK458" t="str">
        <f t="shared" si="170"/>
        <v/>
      </c>
      <c r="BL458" t="str">
        <f t="shared" si="171"/>
        <v/>
      </c>
    </row>
    <row r="459" spans="23:64" x14ac:dyDescent="0.25">
      <c r="W459" t="b">
        <f>IF(OR(B459=Localization!$C$117,B459=5),4,IF(OR(B459=Localization!$C$118,B459=4),2,IF(OR(B459=Localization!$C$119,B459=3),0,IF(OR(B459=Localization!$C$120,B459=2),-1,IF(OR(B459=Localization!$C$121,B459=1),-2)))))</f>
        <v>0</v>
      </c>
      <c r="X459" t="b">
        <f>IF(OR(C459=Localization!$C$123,C459=5),-2,IF(OR(C459=Localization!$C$124,C459=4),-1,IF(OR(C459=Localization!$C$125,C459=3),0,IF(OR(C459=Localization!$C$126,C459=2),2,IF(OR(C459=Localization!$C$127,C459=1),4)))))</f>
        <v>0</v>
      </c>
      <c r="Y459" t="b">
        <f>IF(OR(D459=Localization!$C$117,D459=5),4,IF(OR(D459=Localization!$C$118,D459=4),2,IF(OR(D459=Localization!$C$119,D459=3),0,IF(OR(D459=Localization!$C$120,D459=2),-1,IF(OR(D459=Localization!$C$121,D459=1),-2)))))</f>
        <v>0</v>
      </c>
      <c r="Z459" t="b">
        <f>IF(OR(E459=Localization!$C$123,E459=5),-2,IF(OR(E459=Localization!$C$124,E459=4),-1,IF(OR(E459=Localization!$C$125,E459=3),0,IF(OR(E459=Localization!$C$126,E459=2),2,IF(OR(E459=Localization!$C$127,E459=1),4)))))</f>
        <v>0</v>
      </c>
      <c r="AA459" t="b">
        <f>IF(OR(F459=Localization!$C$117,F459=5),4,IF(OR(F459=Localization!$C$118,F459=4),2,IF(OR(F459=Localization!$C$119,F459=3),0,IF(OR(F459=Localization!$C$120,F459=2),-1,IF(OR(F459=Localization!$C$121,F459=1),-2)))))</f>
        <v>0</v>
      </c>
      <c r="AB459" t="b">
        <f>IF(OR(G459=Localization!$C$123,G459=5),-2,IF(OR(G459=Localization!$C$124,G459=4),-1,IF(OR(G459=Localization!$C$125,G459=3),0,IF(OR(G459=Localization!$C$126,G459=2),2,IF(OR(G459=Localization!$C$127,G459=1),4)))))</f>
        <v>0</v>
      </c>
      <c r="AC459" t="b">
        <f>IF(OR(H459=Localization!$C$117,H459=5),4,IF(OR(H459=Localization!$C$118,H459=4),2,IF(OR(H459=Localization!$C$119,H459=3),0,IF(OR(H459=Localization!$C$120,H459=2),-1,IF(OR(H459=Localization!$C$121,H459=1),-2)))))</f>
        <v>0</v>
      </c>
      <c r="AD459" t="b">
        <f>IF(OR(I459=Localization!$C$123,I459=5),-2,IF(OR(I459=Localization!$C$124,I459=4),-1,IF(OR(I459=Localization!$C$125,I459=3),0,IF(OR(I459=Localization!$C$126,I459=2),2,IF(OR(I459=Localization!$C$127,I459=1),4)))))</f>
        <v>0</v>
      </c>
      <c r="AE459" t="b">
        <f>IF(OR(J459=Localization!$C$117,J459=5),4,IF(OR(J459=Localization!$C$118,J459=4),2,IF(OR(J459=Localization!$C$119,J459=3),0,IF(OR(J459=Localization!$C$120,J459=2),-1,IF(OR(J459=Localization!$C$121,J459=1),-2)))))</f>
        <v>0</v>
      </c>
      <c r="AF459" t="b">
        <f>IF(OR(K459=Localization!$C$123,K459=5),-2,IF(OR(K459=Localization!$C$124,K459=4),-1,IF(OR(K459=Localization!$C$125,K459=3),0,IF(OR(K459=Localization!$C$126,K459=2),2,IF(OR(K459=Localization!$C$127,K459=1),4)))))</f>
        <v>0</v>
      </c>
      <c r="AG459" t="b">
        <f>IF(OR(L459=Localization!$C$117,L459=5),4,IF(OR(L459=Localization!$C$118,L459=4),2,IF(OR(L459=Localization!$C$119,L459=3),0,IF(OR(L459=Localization!$C$120,L459=2),-1,IF(OR(L459=Localization!$C$121,L459=1),-2)))))</f>
        <v>0</v>
      </c>
      <c r="AH459" t="b">
        <f>IF(OR(M459=Localization!$C$123,M459=5),-2,IF(OR(M459=Localization!$C$124,M459=4),-1,IF(OR(M459=Localization!$C$125,M459=3),0,IF(OR(M459=Localization!$C$126,M459=2),2,IF(OR(M459=Localization!$C$127,M459=1),4)))))</f>
        <v>0</v>
      </c>
      <c r="AI459" t="b">
        <f>IF(OR(N459=Localization!$C$117,N459=5),4,IF(OR(N459=Localization!$C$118,N459=4),2,IF(OR(N459=Localization!$C$119,N459=3),0,IF(OR(N459=Localization!$C$120,N459=2),-1,IF(OR(N459=Localization!$C$121,N459=1),-2)))))</f>
        <v>0</v>
      </c>
      <c r="AJ459" t="b">
        <f>IF(OR(O459=Localization!$C$123,O459=5),-2,IF(OR(O459=Localization!$C$124,O459=4),-1,IF(OR(O459=Localization!$C$125,O459=3),0,IF(OR(O459=Localization!$C$126,O459=2),2,IF(OR(O459=Localization!$C$127,O459=1),4)))))</f>
        <v>0</v>
      </c>
      <c r="AK459" t="b">
        <f>IF(OR(P459=Localization!$C$117,P459=5),4,IF(OR(P459=Localization!$C$118,P459=4),2,IF(OR(P459=Localization!$C$119,P459=3),0,IF(OR(P459=Localization!$C$120,P459=2),-1,IF(OR(P459=Localization!$C$121,P459=1),-2)))))</f>
        <v>0</v>
      </c>
      <c r="AL459" t="b">
        <f>IF(OR(Q459=Localization!$C$123,Q459=5),-2,IF(OR(Q459=Localization!$C$124,Q459=4),-1,IF(OR(Q459=Localization!$C$125,Q459=3),0,IF(OR(Q459=Localization!$C$126,Q459=2),2,IF(OR(Q459=Localization!$C$127,Q459=1),4)))))</f>
        <v>0</v>
      </c>
      <c r="AM459" t="b">
        <f>IF(OR(R459=Localization!$C$117,R459=5),4,IF(OR(R459=Localization!$C$118,R459=4),2,IF(OR(R459=Localization!$C$119,R459=3),0,IF(OR(R459=Localization!$C$120,R459=2),-1,IF(OR(R459=Localization!$C$121,R459=1),-2)))))</f>
        <v>0</v>
      </c>
      <c r="AN459" t="b">
        <f>IF(OR(S459=Localization!$C$123,S459=5),-2,IF(OR(S459=Localization!$C$124,S459=4),-1,IF(OR(S459=Localization!$C$125,S459=3),0,IF(OR(S459=Localization!$C$126,S459=2),2,IF(OR(S459=Localization!$C$127,S459=1),4)))))</f>
        <v>0</v>
      </c>
      <c r="AO459" t="b">
        <f>IF(OR(T459=Localization!$C$117,T459=5),4,IF(OR(T459=Localization!$C$118,T459=4),2,IF(OR(T459=Localization!$C$119,T459=3),0,IF(OR(T459=Localization!$C$120,T459=2),-1,IF(OR(T459=Localization!$C$121,T459=1),-2)))))</f>
        <v>0</v>
      </c>
      <c r="AP459" t="b">
        <f>IF(OR(U459=Localization!$C$123,U459=5),-2,IF(OR(U459=Localization!$C$124,U459=4),-1,IF(OR(U459=Localization!$C$125,U459=3),0,IF(OR(U459=Localization!$C$126,U459=2),2,IF(OR(U459=Localization!$C$127,U459=1),4)))))</f>
        <v>0</v>
      </c>
      <c r="AR459" t="str">
        <f t="shared" si="152"/>
        <v>ЛОЖЬЛОЖЬ</v>
      </c>
      <c r="AS459" t="str">
        <f t="shared" si="153"/>
        <v>ЛОЖЬЛОЖЬ</v>
      </c>
      <c r="AT459" t="str">
        <f t="shared" si="154"/>
        <v>ЛОЖЬЛОЖЬ</v>
      </c>
      <c r="AU459" t="str">
        <f t="shared" si="155"/>
        <v>ЛОЖЬЛОЖЬ</v>
      </c>
      <c r="AV459" t="str">
        <f t="shared" si="156"/>
        <v>ЛОЖЬЛОЖЬ</v>
      </c>
      <c r="AW459" t="str">
        <f t="shared" si="157"/>
        <v>ЛОЖЬЛОЖЬ</v>
      </c>
      <c r="AX459" t="str">
        <f t="shared" si="158"/>
        <v>ЛОЖЬЛОЖЬ</v>
      </c>
      <c r="AY459" t="str">
        <f t="shared" si="159"/>
        <v>ЛОЖЬЛОЖЬ</v>
      </c>
      <c r="AZ459" t="str">
        <f t="shared" si="160"/>
        <v>ЛОЖЬЛОЖЬ</v>
      </c>
      <c r="BA459" t="str">
        <f t="shared" si="161"/>
        <v>ЛОЖЬЛОЖЬ</v>
      </c>
      <c r="BC459" t="str">
        <f t="shared" si="162"/>
        <v/>
      </c>
      <c r="BD459" t="str">
        <f t="shared" si="163"/>
        <v/>
      </c>
      <c r="BE459" t="str">
        <f t="shared" si="164"/>
        <v/>
      </c>
      <c r="BF459" t="str">
        <f t="shared" si="165"/>
        <v/>
      </c>
      <c r="BG459" t="str">
        <f t="shared" si="166"/>
        <v/>
      </c>
      <c r="BH459" t="str">
        <f t="shared" si="167"/>
        <v/>
      </c>
      <c r="BI459" t="str">
        <f t="shared" si="168"/>
        <v/>
      </c>
      <c r="BJ459" t="str">
        <f t="shared" si="169"/>
        <v/>
      </c>
      <c r="BK459" t="str">
        <f t="shared" si="170"/>
        <v/>
      </c>
      <c r="BL459" t="str">
        <f t="shared" si="171"/>
        <v/>
      </c>
    </row>
    <row r="460" spans="23:64" x14ac:dyDescent="0.25">
      <c r="W460" t="b">
        <f>IF(OR(B460=Localization!$C$117,B460=5),4,IF(OR(B460=Localization!$C$118,B460=4),2,IF(OR(B460=Localization!$C$119,B460=3),0,IF(OR(B460=Localization!$C$120,B460=2),-1,IF(OR(B460=Localization!$C$121,B460=1),-2)))))</f>
        <v>0</v>
      </c>
      <c r="X460" t="b">
        <f>IF(OR(C460=Localization!$C$123,C460=5),-2,IF(OR(C460=Localization!$C$124,C460=4),-1,IF(OR(C460=Localization!$C$125,C460=3),0,IF(OR(C460=Localization!$C$126,C460=2),2,IF(OR(C460=Localization!$C$127,C460=1),4)))))</f>
        <v>0</v>
      </c>
      <c r="Y460" t="b">
        <f>IF(OR(D460=Localization!$C$117,D460=5),4,IF(OR(D460=Localization!$C$118,D460=4),2,IF(OR(D460=Localization!$C$119,D460=3),0,IF(OR(D460=Localization!$C$120,D460=2),-1,IF(OR(D460=Localization!$C$121,D460=1),-2)))))</f>
        <v>0</v>
      </c>
      <c r="Z460" t="b">
        <f>IF(OR(E460=Localization!$C$123,E460=5),-2,IF(OR(E460=Localization!$C$124,E460=4),-1,IF(OR(E460=Localization!$C$125,E460=3),0,IF(OR(E460=Localization!$C$126,E460=2),2,IF(OR(E460=Localization!$C$127,E460=1),4)))))</f>
        <v>0</v>
      </c>
      <c r="AA460" t="b">
        <f>IF(OR(F460=Localization!$C$117,F460=5),4,IF(OR(F460=Localization!$C$118,F460=4),2,IF(OR(F460=Localization!$C$119,F460=3),0,IF(OR(F460=Localization!$C$120,F460=2),-1,IF(OR(F460=Localization!$C$121,F460=1),-2)))))</f>
        <v>0</v>
      </c>
      <c r="AB460" t="b">
        <f>IF(OR(G460=Localization!$C$123,G460=5),-2,IF(OR(G460=Localization!$C$124,G460=4),-1,IF(OR(G460=Localization!$C$125,G460=3),0,IF(OR(G460=Localization!$C$126,G460=2),2,IF(OR(G460=Localization!$C$127,G460=1),4)))))</f>
        <v>0</v>
      </c>
      <c r="AC460" t="b">
        <f>IF(OR(H460=Localization!$C$117,H460=5),4,IF(OR(H460=Localization!$C$118,H460=4),2,IF(OR(H460=Localization!$C$119,H460=3),0,IF(OR(H460=Localization!$C$120,H460=2),-1,IF(OR(H460=Localization!$C$121,H460=1),-2)))))</f>
        <v>0</v>
      </c>
      <c r="AD460" t="b">
        <f>IF(OR(I460=Localization!$C$123,I460=5),-2,IF(OR(I460=Localization!$C$124,I460=4),-1,IF(OR(I460=Localization!$C$125,I460=3),0,IF(OR(I460=Localization!$C$126,I460=2),2,IF(OR(I460=Localization!$C$127,I460=1),4)))))</f>
        <v>0</v>
      </c>
      <c r="AE460" t="b">
        <f>IF(OR(J460=Localization!$C$117,J460=5),4,IF(OR(J460=Localization!$C$118,J460=4),2,IF(OR(J460=Localization!$C$119,J460=3),0,IF(OR(J460=Localization!$C$120,J460=2),-1,IF(OR(J460=Localization!$C$121,J460=1),-2)))))</f>
        <v>0</v>
      </c>
      <c r="AF460" t="b">
        <f>IF(OR(K460=Localization!$C$123,K460=5),-2,IF(OR(K460=Localization!$C$124,K460=4),-1,IF(OR(K460=Localization!$C$125,K460=3),0,IF(OR(K460=Localization!$C$126,K460=2),2,IF(OR(K460=Localization!$C$127,K460=1),4)))))</f>
        <v>0</v>
      </c>
      <c r="AG460" t="b">
        <f>IF(OR(L460=Localization!$C$117,L460=5),4,IF(OR(L460=Localization!$C$118,L460=4),2,IF(OR(L460=Localization!$C$119,L460=3),0,IF(OR(L460=Localization!$C$120,L460=2),-1,IF(OR(L460=Localization!$C$121,L460=1),-2)))))</f>
        <v>0</v>
      </c>
      <c r="AH460" t="b">
        <f>IF(OR(M460=Localization!$C$123,M460=5),-2,IF(OR(M460=Localization!$C$124,M460=4),-1,IF(OR(M460=Localization!$C$125,M460=3),0,IF(OR(M460=Localization!$C$126,M460=2),2,IF(OR(M460=Localization!$C$127,M460=1),4)))))</f>
        <v>0</v>
      </c>
      <c r="AI460" t="b">
        <f>IF(OR(N460=Localization!$C$117,N460=5),4,IF(OR(N460=Localization!$C$118,N460=4),2,IF(OR(N460=Localization!$C$119,N460=3),0,IF(OR(N460=Localization!$C$120,N460=2),-1,IF(OR(N460=Localization!$C$121,N460=1),-2)))))</f>
        <v>0</v>
      </c>
      <c r="AJ460" t="b">
        <f>IF(OR(O460=Localization!$C$123,O460=5),-2,IF(OR(O460=Localization!$C$124,O460=4),-1,IF(OR(O460=Localization!$C$125,O460=3),0,IF(OR(O460=Localization!$C$126,O460=2),2,IF(OR(O460=Localization!$C$127,O460=1),4)))))</f>
        <v>0</v>
      </c>
      <c r="AK460" t="b">
        <f>IF(OR(P460=Localization!$C$117,P460=5),4,IF(OR(P460=Localization!$C$118,P460=4),2,IF(OR(P460=Localization!$C$119,P460=3),0,IF(OR(P460=Localization!$C$120,P460=2),-1,IF(OR(P460=Localization!$C$121,P460=1),-2)))))</f>
        <v>0</v>
      </c>
      <c r="AL460" t="b">
        <f>IF(OR(Q460=Localization!$C$123,Q460=5),-2,IF(OR(Q460=Localization!$C$124,Q460=4),-1,IF(OR(Q460=Localization!$C$125,Q460=3),0,IF(OR(Q460=Localization!$C$126,Q460=2),2,IF(OR(Q460=Localization!$C$127,Q460=1),4)))))</f>
        <v>0</v>
      </c>
      <c r="AM460" t="b">
        <f>IF(OR(R460=Localization!$C$117,R460=5),4,IF(OR(R460=Localization!$C$118,R460=4),2,IF(OR(R460=Localization!$C$119,R460=3),0,IF(OR(R460=Localization!$C$120,R460=2),-1,IF(OR(R460=Localization!$C$121,R460=1),-2)))))</f>
        <v>0</v>
      </c>
      <c r="AN460" t="b">
        <f>IF(OR(S460=Localization!$C$123,S460=5),-2,IF(OR(S460=Localization!$C$124,S460=4),-1,IF(OR(S460=Localization!$C$125,S460=3),0,IF(OR(S460=Localization!$C$126,S460=2),2,IF(OR(S460=Localization!$C$127,S460=1),4)))))</f>
        <v>0</v>
      </c>
      <c r="AO460" t="b">
        <f>IF(OR(T460=Localization!$C$117,T460=5),4,IF(OR(T460=Localization!$C$118,T460=4),2,IF(OR(T460=Localization!$C$119,T460=3),0,IF(OR(T460=Localization!$C$120,T460=2),-1,IF(OR(T460=Localization!$C$121,T460=1),-2)))))</f>
        <v>0</v>
      </c>
      <c r="AP460" t="b">
        <f>IF(OR(U460=Localization!$C$123,U460=5),-2,IF(OR(U460=Localization!$C$124,U460=4),-1,IF(OR(U460=Localization!$C$125,U460=3),0,IF(OR(U460=Localization!$C$126,U460=2),2,IF(OR(U460=Localization!$C$127,U460=1),4)))))</f>
        <v>0</v>
      </c>
      <c r="AR460" t="str">
        <f t="shared" si="152"/>
        <v>ЛОЖЬЛОЖЬ</v>
      </c>
      <c r="AS460" t="str">
        <f t="shared" si="153"/>
        <v>ЛОЖЬЛОЖЬ</v>
      </c>
      <c r="AT460" t="str">
        <f t="shared" si="154"/>
        <v>ЛОЖЬЛОЖЬ</v>
      </c>
      <c r="AU460" t="str">
        <f t="shared" si="155"/>
        <v>ЛОЖЬЛОЖЬ</v>
      </c>
      <c r="AV460" t="str">
        <f t="shared" si="156"/>
        <v>ЛОЖЬЛОЖЬ</v>
      </c>
      <c r="AW460" t="str">
        <f t="shared" si="157"/>
        <v>ЛОЖЬЛОЖЬ</v>
      </c>
      <c r="AX460" t="str">
        <f t="shared" si="158"/>
        <v>ЛОЖЬЛОЖЬ</v>
      </c>
      <c r="AY460" t="str">
        <f t="shared" si="159"/>
        <v>ЛОЖЬЛОЖЬ</v>
      </c>
      <c r="AZ460" t="str">
        <f t="shared" si="160"/>
        <v>ЛОЖЬЛОЖЬ</v>
      </c>
      <c r="BA460" t="str">
        <f t="shared" si="161"/>
        <v>ЛОЖЬЛОЖЬ</v>
      </c>
      <c r="BC460" t="str">
        <f t="shared" si="162"/>
        <v/>
      </c>
      <c r="BD460" t="str">
        <f t="shared" si="163"/>
        <v/>
      </c>
      <c r="BE460" t="str">
        <f t="shared" si="164"/>
        <v/>
      </c>
      <c r="BF460" t="str">
        <f t="shared" si="165"/>
        <v/>
      </c>
      <c r="BG460" t="str">
        <f t="shared" si="166"/>
        <v/>
      </c>
      <c r="BH460" t="str">
        <f t="shared" si="167"/>
        <v/>
      </c>
      <c r="BI460" t="str">
        <f t="shared" si="168"/>
        <v/>
      </c>
      <c r="BJ460" t="str">
        <f t="shared" si="169"/>
        <v/>
      </c>
      <c r="BK460" t="str">
        <f t="shared" si="170"/>
        <v/>
      </c>
      <c r="BL460" t="str">
        <f t="shared" si="171"/>
        <v/>
      </c>
    </row>
    <row r="461" spans="23:64" x14ac:dyDescent="0.25">
      <c r="W461" t="b">
        <f>IF(OR(B461=Localization!$C$117,B461=5),4,IF(OR(B461=Localization!$C$118,B461=4),2,IF(OR(B461=Localization!$C$119,B461=3),0,IF(OR(B461=Localization!$C$120,B461=2),-1,IF(OR(B461=Localization!$C$121,B461=1),-2)))))</f>
        <v>0</v>
      </c>
      <c r="X461" t="b">
        <f>IF(OR(C461=Localization!$C$123,C461=5),-2,IF(OR(C461=Localization!$C$124,C461=4),-1,IF(OR(C461=Localization!$C$125,C461=3),0,IF(OR(C461=Localization!$C$126,C461=2),2,IF(OR(C461=Localization!$C$127,C461=1),4)))))</f>
        <v>0</v>
      </c>
      <c r="Y461" t="b">
        <f>IF(OR(D461=Localization!$C$117,D461=5),4,IF(OR(D461=Localization!$C$118,D461=4),2,IF(OR(D461=Localization!$C$119,D461=3),0,IF(OR(D461=Localization!$C$120,D461=2),-1,IF(OR(D461=Localization!$C$121,D461=1),-2)))))</f>
        <v>0</v>
      </c>
      <c r="Z461" t="b">
        <f>IF(OR(E461=Localization!$C$123,E461=5),-2,IF(OR(E461=Localization!$C$124,E461=4),-1,IF(OR(E461=Localization!$C$125,E461=3),0,IF(OR(E461=Localization!$C$126,E461=2),2,IF(OR(E461=Localization!$C$127,E461=1),4)))))</f>
        <v>0</v>
      </c>
      <c r="AA461" t="b">
        <f>IF(OR(F461=Localization!$C$117,F461=5),4,IF(OR(F461=Localization!$C$118,F461=4),2,IF(OR(F461=Localization!$C$119,F461=3),0,IF(OR(F461=Localization!$C$120,F461=2),-1,IF(OR(F461=Localization!$C$121,F461=1),-2)))))</f>
        <v>0</v>
      </c>
      <c r="AB461" t="b">
        <f>IF(OR(G461=Localization!$C$123,G461=5),-2,IF(OR(G461=Localization!$C$124,G461=4),-1,IF(OR(G461=Localization!$C$125,G461=3),0,IF(OR(G461=Localization!$C$126,G461=2),2,IF(OR(G461=Localization!$C$127,G461=1),4)))))</f>
        <v>0</v>
      </c>
      <c r="AC461" t="b">
        <f>IF(OR(H461=Localization!$C$117,H461=5),4,IF(OR(H461=Localization!$C$118,H461=4),2,IF(OR(H461=Localization!$C$119,H461=3),0,IF(OR(H461=Localization!$C$120,H461=2),-1,IF(OR(H461=Localization!$C$121,H461=1),-2)))))</f>
        <v>0</v>
      </c>
      <c r="AD461" t="b">
        <f>IF(OR(I461=Localization!$C$123,I461=5),-2,IF(OR(I461=Localization!$C$124,I461=4),-1,IF(OR(I461=Localization!$C$125,I461=3),0,IF(OR(I461=Localization!$C$126,I461=2),2,IF(OR(I461=Localization!$C$127,I461=1),4)))))</f>
        <v>0</v>
      </c>
      <c r="AE461" t="b">
        <f>IF(OR(J461=Localization!$C$117,J461=5),4,IF(OR(J461=Localization!$C$118,J461=4),2,IF(OR(J461=Localization!$C$119,J461=3),0,IF(OR(J461=Localization!$C$120,J461=2),-1,IF(OR(J461=Localization!$C$121,J461=1),-2)))))</f>
        <v>0</v>
      </c>
      <c r="AF461" t="b">
        <f>IF(OR(K461=Localization!$C$123,K461=5),-2,IF(OR(K461=Localization!$C$124,K461=4),-1,IF(OR(K461=Localization!$C$125,K461=3),0,IF(OR(K461=Localization!$C$126,K461=2),2,IF(OR(K461=Localization!$C$127,K461=1),4)))))</f>
        <v>0</v>
      </c>
      <c r="AG461" t="b">
        <f>IF(OR(L461=Localization!$C$117,L461=5),4,IF(OR(L461=Localization!$C$118,L461=4),2,IF(OR(L461=Localization!$C$119,L461=3),0,IF(OR(L461=Localization!$C$120,L461=2),-1,IF(OR(L461=Localization!$C$121,L461=1),-2)))))</f>
        <v>0</v>
      </c>
      <c r="AH461" t="b">
        <f>IF(OR(M461=Localization!$C$123,M461=5),-2,IF(OR(M461=Localization!$C$124,M461=4),-1,IF(OR(M461=Localization!$C$125,M461=3),0,IF(OR(M461=Localization!$C$126,M461=2),2,IF(OR(M461=Localization!$C$127,M461=1),4)))))</f>
        <v>0</v>
      </c>
      <c r="AI461" t="b">
        <f>IF(OR(N461=Localization!$C$117,N461=5),4,IF(OR(N461=Localization!$C$118,N461=4),2,IF(OR(N461=Localization!$C$119,N461=3),0,IF(OR(N461=Localization!$C$120,N461=2),-1,IF(OR(N461=Localization!$C$121,N461=1),-2)))))</f>
        <v>0</v>
      </c>
      <c r="AJ461" t="b">
        <f>IF(OR(O461=Localization!$C$123,O461=5),-2,IF(OR(O461=Localization!$C$124,O461=4),-1,IF(OR(O461=Localization!$C$125,O461=3),0,IF(OR(O461=Localization!$C$126,O461=2),2,IF(OR(O461=Localization!$C$127,O461=1),4)))))</f>
        <v>0</v>
      </c>
      <c r="AK461" t="b">
        <f>IF(OR(P461=Localization!$C$117,P461=5),4,IF(OR(P461=Localization!$C$118,P461=4),2,IF(OR(P461=Localization!$C$119,P461=3),0,IF(OR(P461=Localization!$C$120,P461=2),-1,IF(OR(P461=Localization!$C$121,P461=1),-2)))))</f>
        <v>0</v>
      </c>
      <c r="AL461" t="b">
        <f>IF(OR(Q461=Localization!$C$123,Q461=5),-2,IF(OR(Q461=Localization!$C$124,Q461=4),-1,IF(OR(Q461=Localization!$C$125,Q461=3),0,IF(OR(Q461=Localization!$C$126,Q461=2),2,IF(OR(Q461=Localization!$C$127,Q461=1),4)))))</f>
        <v>0</v>
      </c>
      <c r="AM461" t="b">
        <f>IF(OR(R461=Localization!$C$117,R461=5),4,IF(OR(R461=Localization!$C$118,R461=4),2,IF(OR(R461=Localization!$C$119,R461=3),0,IF(OR(R461=Localization!$C$120,R461=2),-1,IF(OR(R461=Localization!$C$121,R461=1),-2)))))</f>
        <v>0</v>
      </c>
      <c r="AN461" t="b">
        <f>IF(OR(S461=Localization!$C$123,S461=5),-2,IF(OR(S461=Localization!$C$124,S461=4),-1,IF(OR(S461=Localization!$C$125,S461=3),0,IF(OR(S461=Localization!$C$126,S461=2),2,IF(OR(S461=Localization!$C$127,S461=1),4)))))</f>
        <v>0</v>
      </c>
      <c r="AO461" t="b">
        <f>IF(OR(T461=Localization!$C$117,T461=5),4,IF(OR(T461=Localization!$C$118,T461=4),2,IF(OR(T461=Localization!$C$119,T461=3),0,IF(OR(T461=Localization!$C$120,T461=2),-1,IF(OR(T461=Localization!$C$121,T461=1),-2)))))</f>
        <v>0</v>
      </c>
      <c r="AP461" t="b">
        <f>IF(OR(U461=Localization!$C$123,U461=5),-2,IF(OR(U461=Localization!$C$124,U461=4),-1,IF(OR(U461=Localization!$C$125,U461=3),0,IF(OR(U461=Localization!$C$126,U461=2),2,IF(OR(U461=Localization!$C$127,U461=1),4)))))</f>
        <v>0</v>
      </c>
      <c r="AR461" t="str">
        <f t="shared" si="152"/>
        <v>ЛОЖЬЛОЖЬ</v>
      </c>
      <c r="AS461" t="str">
        <f t="shared" si="153"/>
        <v>ЛОЖЬЛОЖЬ</v>
      </c>
      <c r="AT461" t="str">
        <f t="shared" si="154"/>
        <v>ЛОЖЬЛОЖЬ</v>
      </c>
      <c r="AU461" t="str">
        <f t="shared" si="155"/>
        <v>ЛОЖЬЛОЖЬ</v>
      </c>
      <c r="AV461" t="str">
        <f t="shared" si="156"/>
        <v>ЛОЖЬЛОЖЬ</v>
      </c>
      <c r="AW461" t="str">
        <f t="shared" si="157"/>
        <v>ЛОЖЬЛОЖЬ</v>
      </c>
      <c r="AX461" t="str">
        <f t="shared" si="158"/>
        <v>ЛОЖЬЛОЖЬ</v>
      </c>
      <c r="AY461" t="str">
        <f t="shared" si="159"/>
        <v>ЛОЖЬЛОЖЬ</v>
      </c>
      <c r="AZ461" t="str">
        <f t="shared" si="160"/>
        <v>ЛОЖЬЛОЖЬ</v>
      </c>
      <c r="BA461" t="str">
        <f t="shared" si="161"/>
        <v>ЛОЖЬЛОЖЬ</v>
      </c>
      <c r="BC461" t="str">
        <f t="shared" si="162"/>
        <v/>
      </c>
      <c r="BD461" t="str">
        <f t="shared" si="163"/>
        <v/>
      </c>
      <c r="BE461" t="str">
        <f t="shared" si="164"/>
        <v/>
      </c>
      <c r="BF461" t="str">
        <f t="shared" si="165"/>
        <v/>
      </c>
      <c r="BG461" t="str">
        <f t="shared" si="166"/>
        <v/>
      </c>
      <c r="BH461" t="str">
        <f t="shared" si="167"/>
        <v/>
      </c>
      <c r="BI461" t="str">
        <f t="shared" si="168"/>
        <v/>
      </c>
      <c r="BJ461" t="str">
        <f t="shared" si="169"/>
        <v/>
      </c>
      <c r="BK461" t="str">
        <f t="shared" si="170"/>
        <v/>
      </c>
      <c r="BL461" t="str">
        <f t="shared" si="171"/>
        <v/>
      </c>
    </row>
    <row r="462" spans="23:64" x14ac:dyDescent="0.25">
      <c r="W462" t="b">
        <f>IF(OR(B462=Localization!$C$117,B462=5),4,IF(OR(B462=Localization!$C$118,B462=4),2,IF(OR(B462=Localization!$C$119,B462=3),0,IF(OR(B462=Localization!$C$120,B462=2),-1,IF(OR(B462=Localization!$C$121,B462=1),-2)))))</f>
        <v>0</v>
      </c>
      <c r="X462" t="b">
        <f>IF(OR(C462=Localization!$C$123,C462=5),-2,IF(OR(C462=Localization!$C$124,C462=4),-1,IF(OR(C462=Localization!$C$125,C462=3),0,IF(OR(C462=Localization!$C$126,C462=2),2,IF(OR(C462=Localization!$C$127,C462=1),4)))))</f>
        <v>0</v>
      </c>
      <c r="Y462" t="b">
        <f>IF(OR(D462=Localization!$C$117,D462=5),4,IF(OR(D462=Localization!$C$118,D462=4),2,IF(OR(D462=Localization!$C$119,D462=3),0,IF(OR(D462=Localization!$C$120,D462=2),-1,IF(OR(D462=Localization!$C$121,D462=1),-2)))))</f>
        <v>0</v>
      </c>
      <c r="Z462" t="b">
        <f>IF(OR(E462=Localization!$C$123,E462=5),-2,IF(OR(E462=Localization!$C$124,E462=4),-1,IF(OR(E462=Localization!$C$125,E462=3),0,IF(OR(E462=Localization!$C$126,E462=2),2,IF(OR(E462=Localization!$C$127,E462=1),4)))))</f>
        <v>0</v>
      </c>
      <c r="AA462" t="b">
        <f>IF(OR(F462=Localization!$C$117,F462=5),4,IF(OR(F462=Localization!$C$118,F462=4),2,IF(OR(F462=Localization!$C$119,F462=3),0,IF(OR(F462=Localization!$C$120,F462=2),-1,IF(OR(F462=Localization!$C$121,F462=1),-2)))))</f>
        <v>0</v>
      </c>
      <c r="AB462" t="b">
        <f>IF(OR(G462=Localization!$C$123,G462=5),-2,IF(OR(G462=Localization!$C$124,G462=4),-1,IF(OR(G462=Localization!$C$125,G462=3),0,IF(OR(G462=Localization!$C$126,G462=2),2,IF(OR(G462=Localization!$C$127,G462=1),4)))))</f>
        <v>0</v>
      </c>
      <c r="AC462" t="b">
        <f>IF(OR(H462=Localization!$C$117,H462=5),4,IF(OR(H462=Localization!$C$118,H462=4),2,IF(OR(H462=Localization!$C$119,H462=3),0,IF(OR(H462=Localization!$C$120,H462=2),-1,IF(OR(H462=Localization!$C$121,H462=1),-2)))))</f>
        <v>0</v>
      </c>
      <c r="AD462" t="b">
        <f>IF(OR(I462=Localization!$C$123,I462=5),-2,IF(OR(I462=Localization!$C$124,I462=4),-1,IF(OR(I462=Localization!$C$125,I462=3),0,IF(OR(I462=Localization!$C$126,I462=2),2,IF(OR(I462=Localization!$C$127,I462=1),4)))))</f>
        <v>0</v>
      </c>
      <c r="AE462" t="b">
        <f>IF(OR(J462=Localization!$C$117,J462=5),4,IF(OR(J462=Localization!$C$118,J462=4),2,IF(OR(J462=Localization!$C$119,J462=3),0,IF(OR(J462=Localization!$C$120,J462=2),-1,IF(OR(J462=Localization!$C$121,J462=1),-2)))))</f>
        <v>0</v>
      </c>
      <c r="AF462" t="b">
        <f>IF(OR(K462=Localization!$C$123,K462=5),-2,IF(OR(K462=Localization!$C$124,K462=4),-1,IF(OR(K462=Localization!$C$125,K462=3),0,IF(OR(K462=Localization!$C$126,K462=2),2,IF(OR(K462=Localization!$C$127,K462=1),4)))))</f>
        <v>0</v>
      </c>
      <c r="AG462" t="b">
        <f>IF(OR(L462=Localization!$C$117,L462=5),4,IF(OR(L462=Localization!$C$118,L462=4),2,IF(OR(L462=Localization!$C$119,L462=3),0,IF(OR(L462=Localization!$C$120,L462=2),-1,IF(OR(L462=Localization!$C$121,L462=1),-2)))))</f>
        <v>0</v>
      </c>
      <c r="AH462" t="b">
        <f>IF(OR(M462=Localization!$C$123,M462=5),-2,IF(OR(M462=Localization!$C$124,M462=4),-1,IF(OR(M462=Localization!$C$125,M462=3),0,IF(OR(M462=Localization!$C$126,M462=2),2,IF(OR(M462=Localization!$C$127,M462=1),4)))))</f>
        <v>0</v>
      </c>
      <c r="AI462" t="b">
        <f>IF(OR(N462=Localization!$C$117,N462=5),4,IF(OR(N462=Localization!$C$118,N462=4),2,IF(OR(N462=Localization!$C$119,N462=3),0,IF(OR(N462=Localization!$C$120,N462=2),-1,IF(OR(N462=Localization!$C$121,N462=1),-2)))))</f>
        <v>0</v>
      </c>
      <c r="AJ462" t="b">
        <f>IF(OR(O462=Localization!$C$123,O462=5),-2,IF(OR(O462=Localization!$C$124,O462=4),-1,IF(OR(O462=Localization!$C$125,O462=3),0,IF(OR(O462=Localization!$C$126,O462=2),2,IF(OR(O462=Localization!$C$127,O462=1),4)))))</f>
        <v>0</v>
      </c>
      <c r="AK462" t="b">
        <f>IF(OR(P462=Localization!$C$117,P462=5),4,IF(OR(P462=Localization!$C$118,P462=4),2,IF(OR(P462=Localization!$C$119,P462=3),0,IF(OR(P462=Localization!$C$120,P462=2),-1,IF(OR(P462=Localization!$C$121,P462=1),-2)))))</f>
        <v>0</v>
      </c>
      <c r="AL462" t="b">
        <f>IF(OR(Q462=Localization!$C$123,Q462=5),-2,IF(OR(Q462=Localization!$C$124,Q462=4),-1,IF(OR(Q462=Localization!$C$125,Q462=3),0,IF(OR(Q462=Localization!$C$126,Q462=2),2,IF(OR(Q462=Localization!$C$127,Q462=1),4)))))</f>
        <v>0</v>
      </c>
      <c r="AM462" t="b">
        <f>IF(OR(R462=Localization!$C$117,R462=5),4,IF(OR(R462=Localization!$C$118,R462=4),2,IF(OR(R462=Localization!$C$119,R462=3),0,IF(OR(R462=Localization!$C$120,R462=2),-1,IF(OR(R462=Localization!$C$121,R462=1),-2)))))</f>
        <v>0</v>
      </c>
      <c r="AN462" t="b">
        <f>IF(OR(S462=Localization!$C$123,S462=5),-2,IF(OR(S462=Localization!$C$124,S462=4),-1,IF(OR(S462=Localization!$C$125,S462=3),0,IF(OR(S462=Localization!$C$126,S462=2),2,IF(OR(S462=Localization!$C$127,S462=1),4)))))</f>
        <v>0</v>
      </c>
      <c r="AO462" t="b">
        <f>IF(OR(T462=Localization!$C$117,T462=5),4,IF(OR(T462=Localization!$C$118,T462=4),2,IF(OR(T462=Localization!$C$119,T462=3),0,IF(OR(T462=Localization!$C$120,T462=2),-1,IF(OR(T462=Localization!$C$121,T462=1),-2)))))</f>
        <v>0</v>
      </c>
      <c r="AP462" t="b">
        <f>IF(OR(U462=Localization!$C$123,U462=5),-2,IF(OR(U462=Localization!$C$124,U462=4),-1,IF(OR(U462=Localization!$C$125,U462=3),0,IF(OR(U462=Localization!$C$126,U462=2),2,IF(OR(U462=Localization!$C$127,U462=1),4)))))</f>
        <v>0</v>
      </c>
      <c r="AR462" t="str">
        <f t="shared" si="152"/>
        <v>ЛОЖЬЛОЖЬ</v>
      </c>
      <c r="AS462" t="str">
        <f t="shared" si="153"/>
        <v>ЛОЖЬЛОЖЬ</v>
      </c>
      <c r="AT462" t="str">
        <f t="shared" si="154"/>
        <v>ЛОЖЬЛОЖЬ</v>
      </c>
      <c r="AU462" t="str">
        <f t="shared" si="155"/>
        <v>ЛОЖЬЛОЖЬ</v>
      </c>
      <c r="AV462" t="str">
        <f t="shared" si="156"/>
        <v>ЛОЖЬЛОЖЬ</v>
      </c>
      <c r="AW462" t="str">
        <f t="shared" si="157"/>
        <v>ЛОЖЬЛОЖЬ</v>
      </c>
      <c r="AX462" t="str">
        <f t="shared" si="158"/>
        <v>ЛОЖЬЛОЖЬ</v>
      </c>
      <c r="AY462" t="str">
        <f t="shared" si="159"/>
        <v>ЛОЖЬЛОЖЬ</v>
      </c>
      <c r="AZ462" t="str">
        <f t="shared" si="160"/>
        <v>ЛОЖЬЛОЖЬ</v>
      </c>
      <c r="BA462" t="str">
        <f t="shared" si="161"/>
        <v>ЛОЖЬЛОЖЬ</v>
      </c>
      <c r="BC462" t="str">
        <f t="shared" si="162"/>
        <v/>
      </c>
      <c r="BD462" t="str">
        <f t="shared" si="163"/>
        <v/>
      </c>
      <c r="BE462" t="str">
        <f t="shared" si="164"/>
        <v/>
      </c>
      <c r="BF462" t="str">
        <f t="shared" si="165"/>
        <v/>
      </c>
      <c r="BG462" t="str">
        <f t="shared" si="166"/>
        <v/>
      </c>
      <c r="BH462" t="str">
        <f t="shared" si="167"/>
        <v/>
      </c>
      <c r="BI462" t="str">
        <f t="shared" si="168"/>
        <v/>
      </c>
      <c r="BJ462" t="str">
        <f t="shared" si="169"/>
        <v/>
      </c>
      <c r="BK462" t="str">
        <f t="shared" si="170"/>
        <v/>
      </c>
      <c r="BL462" t="str">
        <f t="shared" si="171"/>
        <v/>
      </c>
    </row>
    <row r="463" spans="23:64" x14ac:dyDescent="0.25">
      <c r="W463" t="b">
        <f>IF(OR(B463=Localization!$C$117,B463=5),4,IF(OR(B463=Localization!$C$118,B463=4),2,IF(OR(B463=Localization!$C$119,B463=3),0,IF(OR(B463=Localization!$C$120,B463=2),-1,IF(OR(B463=Localization!$C$121,B463=1),-2)))))</f>
        <v>0</v>
      </c>
      <c r="X463" t="b">
        <f>IF(OR(C463=Localization!$C$123,C463=5),-2,IF(OR(C463=Localization!$C$124,C463=4),-1,IF(OR(C463=Localization!$C$125,C463=3),0,IF(OR(C463=Localization!$C$126,C463=2),2,IF(OR(C463=Localization!$C$127,C463=1),4)))))</f>
        <v>0</v>
      </c>
      <c r="Y463" t="b">
        <f>IF(OR(D463=Localization!$C$117,D463=5),4,IF(OR(D463=Localization!$C$118,D463=4),2,IF(OR(D463=Localization!$C$119,D463=3),0,IF(OR(D463=Localization!$C$120,D463=2),-1,IF(OR(D463=Localization!$C$121,D463=1),-2)))))</f>
        <v>0</v>
      </c>
      <c r="Z463" t="b">
        <f>IF(OR(E463=Localization!$C$123,E463=5),-2,IF(OR(E463=Localization!$C$124,E463=4),-1,IF(OR(E463=Localization!$C$125,E463=3),0,IF(OR(E463=Localization!$C$126,E463=2),2,IF(OR(E463=Localization!$C$127,E463=1),4)))))</f>
        <v>0</v>
      </c>
      <c r="AA463" t="b">
        <f>IF(OR(F463=Localization!$C$117,F463=5),4,IF(OR(F463=Localization!$C$118,F463=4),2,IF(OR(F463=Localization!$C$119,F463=3),0,IF(OR(F463=Localization!$C$120,F463=2),-1,IF(OR(F463=Localization!$C$121,F463=1),-2)))))</f>
        <v>0</v>
      </c>
      <c r="AB463" t="b">
        <f>IF(OR(G463=Localization!$C$123,G463=5),-2,IF(OR(G463=Localization!$C$124,G463=4),-1,IF(OR(G463=Localization!$C$125,G463=3),0,IF(OR(G463=Localization!$C$126,G463=2),2,IF(OR(G463=Localization!$C$127,G463=1),4)))))</f>
        <v>0</v>
      </c>
      <c r="AC463" t="b">
        <f>IF(OR(H463=Localization!$C$117,H463=5),4,IF(OR(H463=Localization!$C$118,H463=4),2,IF(OR(H463=Localization!$C$119,H463=3),0,IF(OR(H463=Localization!$C$120,H463=2),-1,IF(OR(H463=Localization!$C$121,H463=1),-2)))))</f>
        <v>0</v>
      </c>
      <c r="AD463" t="b">
        <f>IF(OR(I463=Localization!$C$123,I463=5),-2,IF(OR(I463=Localization!$C$124,I463=4),-1,IF(OR(I463=Localization!$C$125,I463=3),0,IF(OR(I463=Localization!$C$126,I463=2),2,IF(OR(I463=Localization!$C$127,I463=1),4)))))</f>
        <v>0</v>
      </c>
      <c r="AE463" t="b">
        <f>IF(OR(J463=Localization!$C$117,J463=5),4,IF(OR(J463=Localization!$C$118,J463=4),2,IF(OR(J463=Localization!$C$119,J463=3),0,IF(OR(J463=Localization!$C$120,J463=2),-1,IF(OR(J463=Localization!$C$121,J463=1),-2)))))</f>
        <v>0</v>
      </c>
      <c r="AF463" t="b">
        <f>IF(OR(K463=Localization!$C$123,K463=5),-2,IF(OR(K463=Localization!$C$124,K463=4),-1,IF(OR(K463=Localization!$C$125,K463=3),0,IF(OR(K463=Localization!$C$126,K463=2),2,IF(OR(K463=Localization!$C$127,K463=1),4)))))</f>
        <v>0</v>
      </c>
      <c r="AG463" t="b">
        <f>IF(OR(L463=Localization!$C$117,L463=5),4,IF(OR(L463=Localization!$C$118,L463=4),2,IF(OR(L463=Localization!$C$119,L463=3),0,IF(OR(L463=Localization!$C$120,L463=2),-1,IF(OR(L463=Localization!$C$121,L463=1),-2)))))</f>
        <v>0</v>
      </c>
      <c r="AH463" t="b">
        <f>IF(OR(M463=Localization!$C$123,M463=5),-2,IF(OR(M463=Localization!$C$124,M463=4),-1,IF(OR(M463=Localization!$C$125,M463=3),0,IF(OR(M463=Localization!$C$126,M463=2),2,IF(OR(M463=Localization!$C$127,M463=1),4)))))</f>
        <v>0</v>
      </c>
      <c r="AI463" t="b">
        <f>IF(OR(N463=Localization!$C$117,N463=5),4,IF(OR(N463=Localization!$C$118,N463=4),2,IF(OR(N463=Localization!$C$119,N463=3),0,IF(OR(N463=Localization!$C$120,N463=2),-1,IF(OR(N463=Localization!$C$121,N463=1),-2)))))</f>
        <v>0</v>
      </c>
      <c r="AJ463" t="b">
        <f>IF(OR(O463=Localization!$C$123,O463=5),-2,IF(OR(O463=Localization!$C$124,O463=4),-1,IF(OR(O463=Localization!$C$125,O463=3),0,IF(OR(O463=Localization!$C$126,O463=2),2,IF(OR(O463=Localization!$C$127,O463=1),4)))))</f>
        <v>0</v>
      </c>
      <c r="AK463" t="b">
        <f>IF(OR(P463=Localization!$C$117,P463=5),4,IF(OR(P463=Localization!$C$118,P463=4),2,IF(OR(P463=Localization!$C$119,P463=3),0,IF(OR(P463=Localization!$C$120,P463=2),-1,IF(OR(P463=Localization!$C$121,P463=1),-2)))))</f>
        <v>0</v>
      </c>
      <c r="AL463" t="b">
        <f>IF(OR(Q463=Localization!$C$123,Q463=5),-2,IF(OR(Q463=Localization!$C$124,Q463=4),-1,IF(OR(Q463=Localization!$C$125,Q463=3),0,IF(OR(Q463=Localization!$C$126,Q463=2),2,IF(OR(Q463=Localization!$C$127,Q463=1),4)))))</f>
        <v>0</v>
      </c>
      <c r="AM463" t="b">
        <f>IF(OR(R463=Localization!$C$117,R463=5),4,IF(OR(R463=Localization!$C$118,R463=4),2,IF(OR(R463=Localization!$C$119,R463=3),0,IF(OR(R463=Localization!$C$120,R463=2),-1,IF(OR(R463=Localization!$C$121,R463=1),-2)))))</f>
        <v>0</v>
      </c>
      <c r="AN463" t="b">
        <f>IF(OR(S463=Localization!$C$123,S463=5),-2,IF(OR(S463=Localization!$C$124,S463=4),-1,IF(OR(S463=Localization!$C$125,S463=3),0,IF(OR(S463=Localization!$C$126,S463=2),2,IF(OR(S463=Localization!$C$127,S463=1),4)))))</f>
        <v>0</v>
      </c>
      <c r="AO463" t="b">
        <f>IF(OR(T463=Localization!$C$117,T463=5),4,IF(OR(T463=Localization!$C$118,T463=4),2,IF(OR(T463=Localization!$C$119,T463=3),0,IF(OR(T463=Localization!$C$120,T463=2),-1,IF(OR(T463=Localization!$C$121,T463=1),-2)))))</f>
        <v>0</v>
      </c>
      <c r="AP463" t="b">
        <f>IF(OR(U463=Localization!$C$123,U463=5),-2,IF(OR(U463=Localization!$C$124,U463=4),-1,IF(OR(U463=Localization!$C$125,U463=3),0,IF(OR(U463=Localization!$C$126,U463=2),2,IF(OR(U463=Localization!$C$127,U463=1),4)))))</f>
        <v>0</v>
      </c>
      <c r="AR463" t="str">
        <f t="shared" si="152"/>
        <v>ЛОЖЬЛОЖЬ</v>
      </c>
      <c r="AS463" t="str">
        <f t="shared" si="153"/>
        <v>ЛОЖЬЛОЖЬ</v>
      </c>
      <c r="AT463" t="str">
        <f t="shared" si="154"/>
        <v>ЛОЖЬЛОЖЬ</v>
      </c>
      <c r="AU463" t="str">
        <f t="shared" si="155"/>
        <v>ЛОЖЬЛОЖЬ</v>
      </c>
      <c r="AV463" t="str">
        <f t="shared" si="156"/>
        <v>ЛОЖЬЛОЖЬ</v>
      </c>
      <c r="AW463" t="str">
        <f t="shared" si="157"/>
        <v>ЛОЖЬЛОЖЬ</v>
      </c>
      <c r="AX463" t="str">
        <f t="shared" si="158"/>
        <v>ЛОЖЬЛОЖЬ</v>
      </c>
      <c r="AY463" t="str">
        <f t="shared" si="159"/>
        <v>ЛОЖЬЛОЖЬ</v>
      </c>
      <c r="AZ463" t="str">
        <f t="shared" si="160"/>
        <v>ЛОЖЬЛОЖЬ</v>
      </c>
      <c r="BA463" t="str">
        <f t="shared" si="161"/>
        <v>ЛОЖЬЛОЖЬ</v>
      </c>
      <c r="BC463" t="str">
        <f t="shared" si="162"/>
        <v/>
      </c>
      <c r="BD463" t="str">
        <f t="shared" si="163"/>
        <v/>
      </c>
      <c r="BE463" t="str">
        <f t="shared" si="164"/>
        <v/>
      </c>
      <c r="BF463" t="str">
        <f t="shared" si="165"/>
        <v/>
      </c>
      <c r="BG463" t="str">
        <f t="shared" si="166"/>
        <v/>
      </c>
      <c r="BH463" t="str">
        <f t="shared" si="167"/>
        <v/>
      </c>
      <c r="BI463" t="str">
        <f t="shared" si="168"/>
        <v/>
      </c>
      <c r="BJ463" t="str">
        <f t="shared" si="169"/>
        <v/>
      </c>
      <c r="BK463" t="str">
        <f t="shared" si="170"/>
        <v/>
      </c>
      <c r="BL463" t="str">
        <f t="shared" si="171"/>
        <v/>
      </c>
    </row>
    <row r="464" spans="23:64" x14ac:dyDescent="0.25">
      <c r="W464" t="b">
        <f>IF(OR(B464=Localization!$C$117,B464=5),4,IF(OR(B464=Localization!$C$118,B464=4),2,IF(OR(B464=Localization!$C$119,B464=3),0,IF(OR(B464=Localization!$C$120,B464=2),-1,IF(OR(B464=Localization!$C$121,B464=1),-2)))))</f>
        <v>0</v>
      </c>
      <c r="X464" t="b">
        <f>IF(OR(C464=Localization!$C$123,C464=5),-2,IF(OR(C464=Localization!$C$124,C464=4),-1,IF(OR(C464=Localization!$C$125,C464=3),0,IF(OR(C464=Localization!$C$126,C464=2),2,IF(OR(C464=Localization!$C$127,C464=1),4)))))</f>
        <v>0</v>
      </c>
      <c r="Y464" t="b">
        <f>IF(OR(D464=Localization!$C$117,D464=5),4,IF(OR(D464=Localization!$C$118,D464=4),2,IF(OR(D464=Localization!$C$119,D464=3),0,IF(OR(D464=Localization!$C$120,D464=2),-1,IF(OR(D464=Localization!$C$121,D464=1),-2)))))</f>
        <v>0</v>
      </c>
      <c r="Z464" t="b">
        <f>IF(OR(E464=Localization!$C$123,E464=5),-2,IF(OR(E464=Localization!$C$124,E464=4),-1,IF(OR(E464=Localization!$C$125,E464=3),0,IF(OR(E464=Localization!$C$126,E464=2),2,IF(OR(E464=Localization!$C$127,E464=1),4)))))</f>
        <v>0</v>
      </c>
      <c r="AA464" t="b">
        <f>IF(OR(F464=Localization!$C$117,F464=5),4,IF(OR(F464=Localization!$C$118,F464=4),2,IF(OR(F464=Localization!$C$119,F464=3),0,IF(OR(F464=Localization!$C$120,F464=2),-1,IF(OR(F464=Localization!$C$121,F464=1),-2)))))</f>
        <v>0</v>
      </c>
      <c r="AB464" t="b">
        <f>IF(OR(G464=Localization!$C$123,G464=5),-2,IF(OR(G464=Localization!$C$124,G464=4),-1,IF(OR(G464=Localization!$C$125,G464=3),0,IF(OR(G464=Localization!$C$126,G464=2),2,IF(OR(G464=Localization!$C$127,G464=1),4)))))</f>
        <v>0</v>
      </c>
      <c r="AC464" t="b">
        <f>IF(OR(H464=Localization!$C$117,H464=5),4,IF(OR(H464=Localization!$C$118,H464=4),2,IF(OR(H464=Localization!$C$119,H464=3),0,IF(OR(H464=Localization!$C$120,H464=2),-1,IF(OR(H464=Localization!$C$121,H464=1),-2)))))</f>
        <v>0</v>
      </c>
      <c r="AD464" t="b">
        <f>IF(OR(I464=Localization!$C$123,I464=5),-2,IF(OR(I464=Localization!$C$124,I464=4),-1,IF(OR(I464=Localization!$C$125,I464=3),0,IF(OR(I464=Localization!$C$126,I464=2),2,IF(OR(I464=Localization!$C$127,I464=1),4)))))</f>
        <v>0</v>
      </c>
      <c r="AE464" t="b">
        <f>IF(OR(J464=Localization!$C$117,J464=5),4,IF(OR(J464=Localization!$C$118,J464=4),2,IF(OR(J464=Localization!$C$119,J464=3),0,IF(OR(J464=Localization!$C$120,J464=2),-1,IF(OR(J464=Localization!$C$121,J464=1),-2)))))</f>
        <v>0</v>
      </c>
      <c r="AF464" t="b">
        <f>IF(OR(K464=Localization!$C$123,K464=5),-2,IF(OR(K464=Localization!$C$124,K464=4),-1,IF(OR(K464=Localization!$C$125,K464=3),0,IF(OR(K464=Localization!$C$126,K464=2),2,IF(OR(K464=Localization!$C$127,K464=1),4)))))</f>
        <v>0</v>
      </c>
      <c r="AG464" t="b">
        <f>IF(OR(L464=Localization!$C$117,L464=5),4,IF(OR(L464=Localization!$C$118,L464=4),2,IF(OR(L464=Localization!$C$119,L464=3),0,IF(OR(L464=Localization!$C$120,L464=2),-1,IF(OR(L464=Localization!$C$121,L464=1),-2)))))</f>
        <v>0</v>
      </c>
      <c r="AH464" t="b">
        <f>IF(OR(M464=Localization!$C$123,M464=5),-2,IF(OR(M464=Localization!$C$124,M464=4),-1,IF(OR(M464=Localization!$C$125,M464=3),0,IF(OR(M464=Localization!$C$126,M464=2),2,IF(OR(M464=Localization!$C$127,M464=1),4)))))</f>
        <v>0</v>
      </c>
      <c r="AI464" t="b">
        <f>IF(OR(N464=Localization!$C$117,N464=5),4,IF(OR(N464=Localization!$C$118,N464=4),2,IF(OR(N464=Localization!$C$119,N464=3),0,IF(OR(N464=Localization!$C$120,N464=2),-1,IF(OR(N464=Localization!$C$121,N464=1),-2)))))</f>
        <v>0</v>
      </c>
      <c r="AJ464" t="b">
        <f>IF(OR(O464=Localization!$C$123,O464=5),-2,IF(OR(O464=Localization!$C$124,O464=4),-1,IF(OR(O464=Localization!$C$125,O464=3),0,IF(OR(O464=Localization!$C$126,O464=2),2,IF(OR(O464=Localization!$C$127,O464=1),4)))))</f>
        <v>0</v>
      </c>
      <c r="AK464" t="b">
        <f>IF(OR(P464=Localization!$C$117,P464=5),4,IF(OR(P464=Localization!$C$118,P464=4),2,IF(OR(P464=Localization!$C$119,P464=3),0,IF(OR(P464=Localization!$C$120,P464=2),-1,IF(OR(P464=Localization!$C$121,P464=1),-2)))))</f>
        <v>0</v>
      </c>
      <c r="AL464" t="b">
        <f>IF(OR(Q464=Localization!$C$123,Q464=5),-2,IF(OR(Q464=Localization!$C$124,Q464=4),-1,IF(OR(Q464=Localization!$C$125,Q464=3),0,IF(OR(Q464=Localization!$C$126,Q464=2),2,IF(OR(Q464=Localization!$C$127,Q464=1),4)))))</f>
        <v>0</v>
      </c>
      <c r="AM464" t="b">
        <f>IF(OR(R464=Localization!$C$117,R464=5),4,IF(OR(R464=Localization!$C$118,R464=4),2,IF(OR(R464=Localization!$C$119,R464=3),0,IF(OR(R464=Localization!$C$120,R464=2),-1,IF(OR(R464=Localization!$C$121,R464=1),-2)))))</f>
        <v>0</v>
      </c>
      <c r="AN464" t="b">
        <f>IF(OR(S464=Localization!$C$123,S464=5),-2,IF(OR(S464=Localization!$C$124,S464=4),-1,IF(OR(S464=Localization!$C$125,S464=3),0,IF(OR(S464=Localization!$C$126,S464=2),2,IF(OR(S464=Localization!$C$127,S464=1),4)))))</f>
        <v>0</v>
      </c>
      <c r="AO464" t="b">
        <f>IF(OR(T464=Localization!$C$117,T464=5),4,IF(OR(T464=Localization!$C$118,T464=4),2,IF(OR(T464=Localization!$C$119,T464=3),0,IF(OR(T464=Localization!$C$120,T464=2),-1,IF(OR(T464=Localization!$C$121,T464=1),-2)))))</f>
        <v>0</v>
      </c>
      <c r="AP464" t="b">
        <f>IF(OR(U464=Localization!$C$123,U464=5),-2,IF(OR(U464=Localization!$C$124,U464=4),-1,IF(OR(U464=Localization!$C$125,U464=3),0,IF(OR(U464=Localization!$C$126,U464=2),2,IF(OR(U464=Localization!$C$127,U464=1),4)))))</f>
        <v>0</v>
      </c>
      <c r="AR464" t="str">
        <f t="shared" si="152"/>
        <v>ЛОЖЬЛОЖЬ</v>
      </c>
      <c r="AS464" t="str">
        <f t="shared" si="153"/>
        <v>ЛОЖЬЛОЖЬ</v>
      </c>
      <c r="AT464" t="str">
        <f t="shared" si="154"/>
        <v>ЛОЖЬЛОЖЬ</v>
      </c>
      <c r="AU464" t="str">
        <f t="shared" si="155"/>
        <v>ЛОЖЬЛОЖЬ</v>
      </c>
      <c r="AV464" t="str">
        <f t="shared" si="156"/>
        <v>ЛОЖЬЛОЖЬ</v>
      </c>
      <c r="AW464" t="str">
        <f t="shared" si="157"/>
        <v>ЛОЖЬЛОЖЬ</v>
      </c>
      <c r="AX464" t="str">
        <f t="shared" si="158"/>
        <v>ЛОЖЬЛОЖЬ</v>
      </c>
      <c r="AY464" t="str">
        <f t="shared" si="159"/>
        <v>ЛОЖЬЛОЖЬ</v>
      </c>
      <c r="AZ464" t="str">
        <f t="shared" si="160"/>
        <v>ЛОЖЬЛОЖЬ</v>
      </c>
      <c r="BA464" t="str">
        <f t="shared" si="161"/>
        <v>ЛОЖЬЛОЖЬ</v>
      </c>
      <c r="BC464" t="str">
        <f t="shared" si="162"/>
        <v/>
      </c>
      <c r="BD464" t="str">
        <f t="shared" si="163"/>
        <v/>
      </c>
      <c r="BE464" t="str">
        <f t="shared" si="164"/>
        <v/>
      </c>
      <c r="BF464" t="str">
        <f t="shared" si="165"/>
        <v/>
      </c>
      <c r="BG464" t="str">
        <f t="shared" si="166"/>
        <v/>
      </c>
      <c r="BH464" t="str">
        <f t="shared" si="167"/>
        <v/>
      </c>
      <c r="BI464" t="str">
        <f t="shared" si="168"/>
        <v/>
      </c>
      <c r="BJ464" t="str">
        <f t="shared" si="169"/>
        <v/>
      </c>
      <c r="BK464" t="str">
        <f t="shared" si="170"/>
        <v/>
      </c>
      <c r="BL464" t="str">
        <f t="shared" si="171"/>
        <v/>
      </c>
    </row>
    <row r="465" spans="23:64" x14ac:dyDescent="0.25">
      <c r="W465" t="b">
        <f>IF(OR(B465=Localization!$C$117,B465=5),4,IF(OR(B465=Localization!$C$118,B465=4),2,IF(OR(B465=Localization!$C$119,B465=3),0,IF(OR(B465=Localization!$C$120,B465=2),-1,IF(OR(B465=Localization!$C$121,B465=1),-2)))))</f>
        <v>0</v>
      </c>
      <c r="X465" t="b">
        <f>IF(OR(C465=Localization!$C$123,C465=5),-2,IF(OR(C465=Localization!$C$124,C465=4),-1,IF(OR(C465=Localization!$C$125,C465=3),0,IF(OR(C465=Localization!$C$126,C465=2),2,IF(OR(C465=Localization!$C$127,C465=1),4)))))</f>
        <v>0</v>
      </c>
      <c r="Y465" t="b">
        <f>IF(OR(D465=Localization!$C$117,D465=5),4,IF(OR(D465=Localization!$C$118,D465=4),2,IF(OR(D465=Localization!$C$119,D465=3),0,IF(OR(D465=Localization!$C$120,D465=2),-1,IF(OR(D465=Localization!$C$121,D465=1),-2)))))</f>
        <v>0</v>
      </c>
      <c r="Z465" t="b">
        <f>IF(OR(E465=Localization!$C$123,E465=5),-2,IF(OR(E465=Localization!$C$124,E465=4),-1,IF(OR(E465=Localization!$C$125,E465=3),0,IF(OR(E465=Localization!$C$126,E465=2),2,IF(OR(E465=Localization!$C$127,E465=1),4)))))</f>
        <v>0</v>
      </c>
      <c r="AA465" t="b">
        <f>IF(OR(F465=Localization!$C$117,F465=5),4,IF(OR(F465=Localization!$C$118,F465=4),2,IF(OR(F465=Localization!$C$119,F465=3),0,IF(OR(F465=Localization!$C$120,F465=2),-1,IF(OR(F465=Localization!$C$121,F465=1),-2)))))</f>
        <v>0</v>
      </c>
      <c r="AB465" t="b">
        <f>IF(OR(G465=Localization!$C$123,G465=5),-2,IF(OR(G465=Localization!$C$124,G465=4),-1,IF(OR(G465=Localization!$C$125,G465=3),0,IF(OR(G465=Localization!$C$126,G465=2),2,IF(OR(G465=Localization!$C$127,G465=1),4)))))</f>
        <v>0</v>
      </c>
      <c r="AC465" t="b">
        <f>IF(OR(H465=Localization!$C$117,H465=5),4,IF(OR(H465=Localization!$C$118,H465=4),2,IF(OR(H465=Localization!$C$119,H465=3),0,IF(OR(H465=Localization!$C$120,H465=2),-1,IF(OR(H465=Localization!$C$121,H465=1),-2)))))</f>
        <v>0</v>
      </c>
      <c r="AD465" t="b">
        <f>IF(OR(I465=Localization!$C$123,I465=5),-2,IF(OR(I465=Localization!$C$124,I465=4),-1,IF(OR(I465=Localization!$C$125,I465=3),0,IF(OR(I465=Localization!$C$126,I465=2),2,IF(OR(I465=Localization!$C$127,I465=1),4)))))</f>
        <v>0</v>
      </c>
      <c r="AE465" t="b">
        <f>IF(OR(J465=Localization!$C$117,J465=5),4,IF(OR(J465=Localization!$C$118,J465=4),2,IF(OR(J465=Localization!$C$119,J465=3),0,IF(OR(J465=Localization!$C$120,J465=2),-1,IF(OR(J465=Localization!$C$121,J465=1),-2)))))</f>
        <v>0</v>
      </c>
      <c r="AF465" t="b">
        <f>IF(OR(K465=Localization!$C$123,K465=5),-2,IF(OR(K465=Localization!$C$124,K465=4),-1,IF(OR(K465=Localization!$C$125,K465=3),0,IF(OR(K465=Localization!$C$126,K465=2),2,IF(OR(K465=Localization!$C$127,K465=1),4)))))</f>
        <v>0</v>
      </c>
      <c r="AG465" t="b">
        <f>IF(OR(L465=Localization!$C$117,L465=5),4,IF(OR(L465=Localization!$C$118,L465=4),2,IF(OR(L465=Localization!$C$119,L465=3),0,IF(OR(L465=Localization!$C$120,L465=2),-1,IF(OR(L465=Localization!$C$121,L465=1),-2)))))</f>
        <v>0</v>
      </c>
      <c r="AH465" t="b">
        <f>IF(OR(M465=Localization!$C$123,M465=5),-2,IF(OR(M465=Localization!$C$124,M465=4),-1,IF(OR(M465=Localization!$C$125,M465=3),0,IF(OR(M465=Localization!$C$126,M465=2),2,IF(OR(M465=Localization!$C$127,M465=1),4)))))</f>
        <v>0</v>
      </c>
      <c r="AI465" t="b">
        <f>IF(OR(N465=Localization!$C$117,N465=5),4,IF(OR(N465=Localization!$C$118,N465=4),2,IF(OR(N465=Localization!$C$119,N465=3),0,IF(OR(N465=Localization!$C$120,N465=2),-1,IF(OR(N465=Localization!$C$121,N465=1),-2)))))</f>
        <v>0</v>
      </c>
      <c r="AJ465" t="b">
        <f>IF(OR(O465=Localization!$C$123,O465=5),-2,IF(OR(O465=Localization!$C$124,O465=4),-1,IF(OR(O465=Localization!$C$125,O465=3),0,IF(OR(O465=Localization!$C$126,O465=2),2,IF(OR(O465=Localization!$C$127,O465=1),4)))))</f>
        <v>0</v>
      </c>
      <c r="AK465" t="b">
        <f>IF(OR(P465=Localization!$C$117,P465=5),4,IF(OR(P465=Localization!$C$118,P465=4),2,IF(OR(P465=Localization!$C$119,P465=3),0,IF(OR(P465=Localization!$C$120,P465=2),-1,IF(OR(P465=Localization!$C$121,P465=1),-2)))))</f>
        <v>0</v>
      </c>
      <c r="AL465" t="b">
        <f>IF(OR(Q465=Localization!$C$123,Q465=5),-2,IF(OR(Q465=Localization!$C$124,Q465=4),-1,IF(OR(Q465=Localization!$C$125,Q465=3),0,IF(OR(Q465=Localization!$C$126,Q465=2),2,IF(OR(Q465=Localization!$C$127,Q465=1),4)))))</f>
        <v>0</v>
      </c>
      <c r="AM465" t="b">
        <f>IF(OR(R465=Localization!$C$117,R465=5),4,IF(OR(R465=Localization!$C$118,R465=4),2,IF(OR(R465=Localization!$C$119,R465=3),0,IF(OR(R465=Localization!$C$120,R465=2),-1,IF(OR(R465=Localization!$C$121,R465=1),-2)))))</f>
        <v>0</v>
      </c>
      <c r="AN465" t="b">
        <f>IF(OR(S465=Localization!$C$123,S465=5),-2,IF(OR(S465=Localization!$C$124,S465=4),-1,IF(OR(S465=Localization!$C$125,S465=3),0,IF(OR(S465=Localization!$C$126,S465=2),2,IF(OR(S465=Localization!$C$127,S465=1),4)))))</f>
        <v>0</v>
      </c>
      <c r="AO465" t="b">
        <f>IF(OR(T465=Localization!$C$117,T465=5),4,IF(OR(T465=Localization!$C$118,T465=4),2,IF(OR(T465=Localization!$C$119,T465=3),0,IF(OR(T465=Localization!$C$120,T465=2),-1,IF(OR(T465=Localization!$C$121,T465=1),-2)))))</f>
        <v>0</v>
      </c>
      <c r="AP465" t="b">
        <f>IF(OR(U465=Localization!$C$123,U465=5),-2,IF(OR(U465=Localization!$C$124,U465=4),-1,IF(OR(U465=Localization!$C$125,U465=3),0,IF(OR(U465=Localization!$C$126,U465=2),2,IF(OR(U465=Localization!$C$127,U465=1),4)))))</f>
        <v>0</v>
      </c>
      <c r="AR465" t="str">
        <f t="shared" si="152"/>
        <v>ЛОЖЬЛОЖЬ</v>
      </c>
      <c r="AS465" t="str">
        <f t="shared" si="153"/>
        <v>ЛОЖЬЛОЖЬ</v>
      </c>
      <c r="AT465" t="str">
        <f t="shared" si="154"/>
        <v>ЛОЖЬЛОЖЬ</v>
      </c>
      <c r="AU465" t="str">
        <f t="shared" si="155"/>
        <v>ЛОЖЬЛОЖЬ</v>
      </c>
      <c r="AV465" t="str">
        <f t="shared" si="156"/>
        <v>ЛОЖЬЛОЖЬ</v>
      </c>
      <c r="AW465" t="str">
        <f t="shared" si="157"/>
        <v>ЛОЖЬЛОЖЬ</v>
      </c>
      <c r="AX465" t="str">
        <f t="shared" si="158"/>
        <v>ЛОЖЬЛОЖЬ</v>
      </c>
      <c r="AY465" t="str">
        <f t="shared" si="159"/>
        <v>ЛОЖЬЛОЖЬ</v>
      </c>
      <c r="AZ465" t="str">
        <f t="shared" si="160"/>
        <v>ЛОЖЬЛОЖЬ</v>
      </c>
      <c r="BA465" t="str">
        <f t="shared" si="161"/>
        <v>ЛОЖЬЛОЖЬ</v>
      </c>
      <c r="BC465" t="str">
        <f t="shared" si="162"/>
        <v/>
      </c>
      <c r="BD465" t="str">
        <f t="shared" si="163"/>
        <v/>
      </c>
      <c r="BE465" t="str">
        <f t="shared" si="164"/>
        <v/>
      </c>
      <c r="BF465" t="str">
        <f t="shared" si="165"/>
        <v/>
      </c>
      <c r="BG465" t="str">
        <f t="shared" si="166"/>
        <v/>
      </c>
      <c r="BH465" t="str">
        <f t="shared" si="167"/>
        <v/>
      </c>
      <c r="BI465" t="str">
        <f t="shared" si="168"/>
        <v/>
      </c>
      <c r="BJ465" t="str">
        <f t="shared" si="169"/>
        <v/>
      </c>
      <c r="BK465" t="str">
        <f t="shared" si="170"/>
        <v/>
      </c>
      <c r="BL465" t="str">
        <f t="shared" si="171"/>
        <v/>
      </c>
    </row>
    <row r="466" spans="23:64" x14ac:dyDescent="0.25">
      <c r="W466" t="b">
        <f>IF(OR(B466=Localization!$C$117,B466=5),4,IF(OR(B466=Localization!$C$118,B466=4),2,IF(OR(B466=Localization!$C$119,B466=3),0,IF(OR(B466=Localization!$C$120,B466=2),-1,IF(OR(B466=Localization!$C$121,B466=1),-2)))))</f>
        <v>0</v>
      </c>
      <c r="X466" t="b">
        <f>IF(OR(C466=Localization!$C$123,C466=5),-2,IF(OR(C466=Localization!$C$124,C466=4),-1,IF(OR(C466=Localization!$C$125,C466=3),0,IF(OR(C466=Localization!$C$126,C466=2),2,IF(OR(C466=Localization!$C$127,C466=1),4)))))</f>
        <v>0</v>
      </c>
      <c r="Y466" t="b">
        <f>IF(OR(D466=Localization!$C$117,D466=5),4,IF(OR(D466=Localization!$C$118,D466=4),2,IF(OR(D466=Localization!$C$119,D466=3),0,IF(OR(D466=Localization!$C$120,D466=2),-1,IF(OR(D466=Localization!$C$121,D466=1),-2)))))</f>
        <v>0</v>
      </c>
      <c r="Z466" t="b">
        <f>IF(OR(E466=Localization!$C$123,E466=5),-2,IF(OR(E466=Localization!$C$124,E466=4),-1,IF(OR(E466=Localization!$C$125,E466=3),0,IF(OR(E466=Localization!$C$126,E466=2),2,IF(OR(E466=Localization!$C$127,E466=1),4)))))</f>
        <v>0</v>
      </c>
      <c r="AA466" t="b">
        <f>IF(OR(F466=Localization!$C$117,F466=5),4,IF(OR(F466=Localization!$C$118,F466=4),2,IF(OR(F466=Localization!$C$119,F466=3),0,IF(OR(F466=Localization!$C$120,F466=2),-1,IF(OR(F466=Localization!$C$121,F466=1),-2)))))</f>
        <v>0</v>
      </c>
      <c r="AB466" t="b">
        <f>IF(OR(G466=Localization!$C$123,G466=5),-2,IF(OR(G466=Localization!$C$124,G466=4),-1,IF(OR(G466=Localization!$C$125,G466=3),0,IF(OR(G466=Localization!$C$126,G466=2),2,IF(OR(G466=Localization!$C$127,G466=1),4)))))</f>
        <v>0</v>
      </c>
      <c r="AC466" t="b">
        <f>IF(OR(H466=Localization!$C$117,H466=5),4,IF(OR(H466=Localization!$C$118,H466=4),2,IF(OR(H466=Localization!$C$119,H466=3),0,IF(OR(H466=Localization!$C$120,H466=2),-1,IF(OR(H466=Localization!$C$121,H466=1),-2)))))</f>
        <v>0</v>
      </c>
      <c r="AD466" t="b">
        <f>IF(OR(I466=Localization!$C$123,I466=5),-2,IF(OR(I466=Localization!$C$124,I466=4),-1,IF(OR(I466=Localization!$C$125,I466=3),0,IF(OR(I466=Localization!$C$126,I466=2),2,IF(OR(I466=Localization!$C$127,I466=1),4)))))</f>
        <v>0</v>
      </c>
      <c r="AE466" t="b">
        <f>IF(OR(J466=Localization!$C$117,J466=5),4,IF(OR(J466=Localization!$C$118,J466=4),2,IF(OR(J466=Localization!$C$119,J466=3),0,IF(OR(J466=Localization!$C$120,J466=2),-1,IF(OR(J466=Localization!$C$121,J466=1),-2)))))</f>
        <v>0</v>
      </c>
      <c r="AF466" t="b">
        <f>IF(OR(K466=Localization!$C$123,K466=5),-2,IF(OR(K466=Localization!$C$124,K466=4),-1,IF(OR(K466=Localization!$C$125,K466=3),0,IF(OR(K466=Localization!$C$126,K466=2),2,IF(OR(K466=Localization!$C$127,K466=1),4)))))</f>
        <v>0</v>
      </c>
      <c r="AG466" t="b">
        <f>IF(OR(L466=Localization!$C$117,L466=5),4,IF(OR(L466=Localization!$C$118,L466=4),2,IF(OR(L466=Localization!$C$119,L466=3),0,IF(OR(L466=Localization!$C$120,L466=2),-1,IF(OR(L466=Localization!$C$121,L466=1),-2)))))</f>
        <v>0</v>
      </c>
      <c r="AH466" t="b">
        <f>IF(OR(M466=Localization!$C$123,M466=5),-2,IF(OR(M466=Localization!$C$124,M466=4),-1,IF(OR(M466=Localization!$C$125,M466=3),0,IF(OR(M466=Localization!$C$126,M466=2),2,IF(OR(M466=Localization!$C$127,M466=1),4)))))</f>
        <v>0</v>
      </c>
      <c r="AI466" t="b">
        <f>IF(OR(N466=Localization!$C$117,N466=5),4,IF(OR(N466=Localization!$C$118,N466=4),2,IF(OR(N466=Localization!$C$119,N466=3),0,IF(OR(N466=Localization!$C$120,N466=2),-1,IF(OR(N466=Localization!$C$121,N466=1),-2)))))</f>
        <v>0</v>
      </c>
      <c r="AJ466" t="b">
        <f>IF(OR(O466=Localization!$C$123,O466=5),-2,IF(OR(O466=Localization!$C$124,O466=4),-1,IF(OR(O466=Localization!$C$125,O466=3),0,IF(OR(O466=Localization!$C$126,O466=2),2,IF(OR(O466=Localization!$C$127,O466=1),4)))))</f>
        <v>0</v>
      </c>
      <c r="AK466" t="b">
        <f>IF(OR(P466=Localization!$C$117,P466=5),4,IF(OR(P466=Localization!$C$118,P466=4),2,IF(OR(P466=Localization!$C$119,P466=3),0,IF(OR(P466=Localization!$C$120,P466=2),-1,IF(OR(P466=Localization!$C$121,P466=1),-2)))))</f>
        <v>0</v>
      </c>
      <c r="AL466" t="b">
        <f>IF(OR(Q466=Localization!$C$123,Q466=5),-2,IF(OR(Q466=Localization!$C$124,Q466=4),-1,IF(OR(Q466=Localization!$C$125,Q466=3),0,IF(OR(Q466=Localization!$C$126,Q466=2),2,IF(OR(Q466=Localization!$C$127,Q466=1),4)))))</f>
        <v>0</v>
      </c>
      <c r="AM466" t="b">
        <f>IF(OR(R466=Localization!$C$117,R466=5),4,IF(OR(R466=Localization!$C$118,R466=4),2,IF(OR(R466=Localization!$C$119,R466=3),0,IF(OR(R466=Localization!$C$120,R466=2),-1,IF(OR(R466=Localization!$C$121,R466=1),-2)))))</f>
        <v>0</v>
      </c>
      <c r="AN466" t="b">
        <f>IF(OR(S466=Localization!$C$123,S466=5),-2,IF(OR(S466=Localization!$C$124,S466=4),-1,IF(OR(S466=Localization!$C$125,S466=3),0,IF(OR(S466=Localization!$C$126,S466=2),2,IF(OR(S466=Localization!$C$127,S466=1),4)))))</f>
        <v>0</v>
      </c>
      <c r="AO466" t="b">
        <f>IF(OR(T466=Localization!$C$117,T466=5),4,IF(OR(T466=Localization!$C$118,T466=4),2,IF(OR(T466=Localization!$C$119,T466=3),0,IF(OR(T466=Localization!$C$120,T466=2),-1,IF(OR(T466=Localization!$C$121,T466=1),-2)))))</f>
        <v>0</v>
      </c>
      <c r="AP466" t="b">
        <f>IF(OR(U466=Localization!$C$123,U466=5),-2,IF(OR(U466=Localization!$C$124,U466=4),-1,IF(OR(U466=Localization!$C$125,U466=3),0,IF(OR(U466=Localization!$C$126,U466=2),2,IF(OR(U466=Localization!$C$127,U466=1),4)))))</f>
        <v>0</v>
      </c>
      <c r="AR466" t="str">
        <f t="shared" si="152"/>
        <v>ЛОЖЬЛОЖЬ</v>
      </c>
      <c r="AS466" t="str">
        <f t="shared" si="153"/>
        <v>ЛОЖЬЛОЖЬ</v>
      </c>
      <c r="AT466" t="str">
        <f t="shared" si="154"/>
        <v>ЛОЖЬЛОЖЬ</v>
      </c>
      <c r="AU466" t="str">
        <f t="shared" si="155"/>
        <v>ЛОЖЬЛОЖЬ</v>
      </c>
      <c r="AV466" t="str">
        <f t="shared" si="156"/>
        <v>ЛОЖЬЛОЖЬ</v>
      </c>
      <c r="AW466" t="str">
        <f t="shared" si="157"/>
        <v>ЛОЖЬЛОЖЬ</v>
      </c>
      <c r="AX466" t="str">
        <f t="shared" si="158"/>
        <v>ЛОЖЬЛОЖЬ</v>
      </c>
      <c r="AY466" t="str">
        <f t="shared" si="159"/>
        <v>ЛОЖЬЛОЖЬ</v>
      </c>
      <c r="AZ466" t="str">
        <f t="shared" si="160"/>
        <v>ЛОЖЬЛОЖЬ</v>
      </c>
      <c r="BA466" t="str">
        <f t="shared" si="161"/>
        <v>ЛОЖЬЛОЖЬ</v>
      </c>
      <c r="BC466" t="str">
        <f t="shared" si="162"/>
        <v/>
      </c>
      <c r="BD466" t="str">
        <f t="shared" si="163"/>
        <v/>
      </c>
      <c r="BE466" t="str">
        <f t="shared" si="164"/>
        <v/>
      </c>
      <c r="BF466" t="str">
        <f t="shared" si="165"/>
        <v/>
      </c>
      <c r="BG466" t="str">
        <f t="shared" si="166"/>
        <v/>
      </c>
      <c r="BH466" t="str">
        <f t="shared" si="167"/>
        <v/>
      </c>
      <c r="BI466" t="str">
        <f t="shared" si="168"/>
        <v/>
      </c>
      <c r="BJ466" t="str">
        <f t="shared" si="169"/>
        <v/>
      </c>
      <c r="BK466" t="str">
        <f t="shared" si="170"/>
        <v/>
      </c>
      <c r="BL466" t="str">
        <f t="shared" si="171"/>
        <v/>
      </c>
    </row>
    <row r="467" spans="23:64" x14ac:dyDescent="0.25">
      <c r="W467" t="b">
        <f>IF(OR(B467=Localization!$C$117,B467=5),4,IF(OR(B467=Localization!$C$118,B467=4),2,IF(OR(B467=Localization!$C$119,B467=3),0,IF(OR(B467=Localization!$C$120,B467=2),-1,IF(OR(B467=Localization!$C$121,B467=1),-2)))))</f>
        <v>0</v>
      </c>
      <c r="X467" t="b">
        <f>IF(OR(C467=Localization!$C$123,C467=5),-2,IF(OR(C467=Localization!$C$124,C467=4),-1,IF(OR(C467=Localization!$C$125,C467=3),0,IF(OR(C467=Localization!$C$126,C467=2),2,IF(OR(C467=Localization!$C$127,C467=1),4)))))</f>
        <v>0</v>
      </c>
      <c r="Y467" t="b">
        <f>IF(OR(D467=Localization!$C$117,D467=5),4,IF(OR(D467=Localization!$C$118,D467=4),2,IF(OR(D467=Localization!$C$119,D467=3),0,IF(OR(D467=Localization!$C$120,D467=2),-1,IF(OR(D467=Localization!$C$121,D467=1),-2)))))</f>
        <v>0</v>
      </c>
      <c r="Z467" t="b">
        <f>IF(OR(E467=Localization!$C$123,E467=5),-2,IF(OR(E467=Localization!$C$124,E467=4),-1,IF(OR(E467=Localization!$C$125,E467=3),0,IF(OR(E467=Localization!$C$126,E467=2),2,IF(OR(E467=Localization!$C$127,E467=1),4)))))</f>
        <v>0</v>
      </c>
      <c r="AA467" t="b">
        <f>IF(OR(F467=Localization!$C$117,F467=5),4,IF(OR(F467=Localization!$C$118,F467=4),2,IF(OR(F467=Localization!$C$119,F467=3),0,IF(OR(F467=Localization!$C$120,F467=2),-1,IF(OR(F467=Localization!$C$121,F467=1),-2)))))</f>
        <v>0</v>
      </c>
      <c r="AB467" t="b">
        <f>IF(OR(G467=Localization!$C$123,G467=5),-2,IF(OR(G467=Localization!$C$124,G467=4),-1,IF(OR(G467=Localization!$C$125,G467=3),0,IF(OR(G467=Localization!$C$126,G467=2),2,IF(OR(G467=Localization!$C$127,G467=1),4)))))</f>
        <v>0</v>
      </c>
      <c r="AC467" t="b">
        <f>IF(OR(H467=Localization!$C$117,H467=5),4,IF(OR(H467=Localization!$C$118,H467=4),2,IF(OR(H467=Localization!$C$119,H467=3),0,IF(OR(H467=Localization!$C$120,H467=2),-1,IF(OR(H467=Localization!$C$121,H467=1),-2)))))</f>
        <v>0</v>
      </c>
      <c r="AD467" t="b">
        <f>IF(OR(I467=Localization!$C$123,I467=5),-2,IF(OR(I467=Localization!$C$124,I467=4),-1,IF(OR(I467=Localization!$C$125,I467=3),0,IF(OR(I467=Localization!$C$126,I467=2),2,IF(OR(I467=Localization!$C$127,I467=1),4)))))</f>
        <v>0</v>
      </c>
      <c r="AE467" t="b">
        <f>IF(OR(J467=Localization!$C$117,J467=5),4,IF(OR(J467=Localization!$C$118,J467=4),2,IF(OR(J467=Localization!$C$119,J467=3),0,IF(OR(J467=Localization!$C$120,J467=2),-1,IF(OR(J467=Localization!$C$121,J467=1),-2)))))</f>
        <v>0</v>
      </c>
      <c r="AF467" t="b">
        <f>IF(OR(K467=Localization!$C$123,K467=5),-2,IF(OR(K467=Localization!$C$124,K467=4),-1,IF(OR(K467=Localization!$C$125,K467=3),0,IF(OR(K467=Localization!$C$126,K467=2),2,IF(OR(K467=Localization!$C$127,K467=1),4)))))</f>
        <v>0</v>
      </c>
      <c r="AG467" t="b">
        <f>IF(OR(L467=Localization!$C$117,L467=5),4,IF(OR(L467=Localization!$C$118,L467=4),2,IF(OR(L467=Localization!$C$119,L467=3),0,IF(OR(L467=Localization!$C$120,L467=2),-1,IF(OR(L467=Localization!$C$121,L467=1),-2)))))</f>
        <v>0</v>
      </c>
      <c r="AH467" t="b">
        <f>IF(OR(M467=Localization!$C$123,M467=5),-2,IF(OR(M467=Localization!$C$124,M467=4),-1,IF(OR(M467=Localization!$C$125,M467=3),0,IF(OR(M467=Localization!$C$126,M467=2),2,IF(OR(M467=Localization!$C$127,M467=1),4)))))</f>
        <v>0</v>
      </c>
      <c r="AI467" t="b">
        <f>IF(OR(N467=Localization!$C$117,N467=5),4,IF(OR(N467=Localization!$C$118,N467=4),2,IF(OR(N467=Localization!$C$119,N467=3),0,IF(OR(N467=Localization!$C$120,N467=2),-1,IF(OR(N467=Localization!$C$121,N467=1),-2)))))</f>
        <v>0</v>
      </c>
      <c r="AJ467" t="b">
        <f>IF(OR(O467=Localization!$C$123,O467=5),-2,IF(OR(O467=Localization!$C$124,O467=4),-1,IF(OR(O467=Localization!$C$125,O467=3),0,IF(OR(O467=Localization!$C$126,O467=2),2,IF(OR(O467=Localization!$C$127,O467=1),4)))))</f>
        <v>0</v>
      </c>
      <c r="AK467" t="b">
        <f>IF(OR(P467=Localization!$C$117,P467=5),4,IF(OR(P467=Localization!$C$118,P467=4),2,IF(OR(P467=Localization!$C$119,P467=3),0,IF(OR(P467=Localization!$C$120,P467=2),-1,IF(OR(P467=Localization!$C$121,P467=1),-2)))))</f>
        <v>0</v>
      </c>
      <c r="AL467" t="b">
        <f>IF(OR(Q467=Localization!$C$123,Q467=5),-2,IF(OR(Q467=Localization!$C$124,Q467=4),-1,IF(OR(Q467=Localization!$C$125,Q467=3),0,IF(OR(Q467=Localization!$C$126,Q467=2),2,IF(OR(Q467=Localization!$C$127,Q467=1),4)))))</f>
        <v>0</v>
      </c>
      <c r="AM467" t="b">
        <f>IF(OR(R467=Localization!$C$117,R467=5),4,IF(OR(R467=Localization!$C$118,R467=4),2,IF(OR(R467=Localization!$C$119,R467=3),0,IF(OR(R467=Localization!$C$120,R467=2),-1,IF(OR(R467=Localization!$C$121,R467=1),-2)))))</f>
        <v>0</v>
      </c>
      <c r="AN467" t="b">
        <f>IF(OR(S467=Localization!$C$123,S467=5),-2,IF(OR(S467=Localization!$C$124,S467=4),-1,IF(OR(S467=Localization!$C$125,S467=3),0,IF(OR(S467=Localization!$C$126,S467=2),2,IF(OR(S467=Localization!$C$127,S467=1),4)))))</f>
        <v>0</v>
      </c>
      <c r="AO467" t="b">
        <f>IF(OR(T467=Localization!$C$117,T467=5),4,IF(OR(T467=Localization!$C$118,T467=4),2,IF(OR(T467=Localization!$C$119,T467=3),0,IF(OR(T467=Localization!$C$120,T467=2),-1,IF(OR(T467=Localization!$C$121,T467=1),-2)))))</f>
        <v>0</v>
      </c>
      <c r="AP467" t="b">
        <f>IF(OR(U467=Localization!$C$123,U467=5),-2,IF(OR(U467=Localization!$C$124,U467=4),-1,IF(OR(U467=Localization!$C$125,U467=3),0,IF(OR(U467=Localization!$C$126,U467=2),2,IF(OR(U467=Localization!$C$127,U467=1),4)))))</f>
        <v>0</v>
      </c>
      <c r="AR467" t="str">
        <f t="shared" si="152"/>
        <v>ЛОЖЬЛОЖЬ</v>
      </c>
      <c r="AS467" t="str">
        <f t="shared" si="153"/>
        <v>ЛОЖЬЛОЖЬ</v>
      </c>
      <c r="AT467" t="str">
        <f t="shared" si="154"/>
        <v>ЛОЖЬЛОЖЬ</v>
      </c>
      <c r="AU467" t="str">
        <f t="shared" si="155"/>
        <v>ЛОЖЬЛОЖЬ</v>
      </c>
      <c r="AV467" t="str">
        <f t="shared" si="156"/>
        <v>ЛОЖЬЛОЖЬ</v>
      </c>
      <c r="AW467" t="str">
        <f t="shared" si="157"/>
        <v>ЛОЖЬЛОЖЬ</v>
      </c>
      <c r="AX467" t="str">
        <f t="shared" si="158"/>
        <v>ЛОЖЬЛОЖЬ</v>
      </c>
      <c r="AY467" t="str">
        <f t="shared" si="159"/>
        <v>ЛОЖЬЛОЖЬ</v>
      </c>
      <c r="AZ467" t="str">
        <f t="shared" si="160"/>
        <v>ЛОЖЬЛОЖЬ</v>
      </c>
      <c r="BA467" t="str">
        <f t="shared" si="161"/>
        <v>ЛОЖЬЛОЖЬ</v>
      </c>
      <c r="BC467" t="str">
        <f t="shared" si="162"/>
        <v/>
      </c>
      <c r="BD467" t="str">
        <f t="shared" si="163"/>
        <v/>
      </c>
      <c r="BE467" t="str">
        <f t="shared" si="164"/>
        <v/>
      </c>
      <c r="BF467" t="str">
        <f t="shared" si="165"/>
        <v/>
      </c>
      <c r="BG467" t="str">
        <f t="shared" si="166"/>
        <v/>
      </c>
      <c r="BH467" t="str">
        <f t="shared" si="167"/>
        <v/>
      </c>
      <c r="BI467" t="str">
        <f t="shared" si="168"/>
        <v/>
      </c>
      <c r="BJ467" t="str">
        <f t="shared" si="169"/>
        <v/>
      </c>
      <c r="BK467" t="str">
        <f t="shared" si="170"/>
        <v/>
      </c>
      <c r="BL467" t="str">
        <f t="shared" si="171"/>
        <v/>
      </c>
    </row>
    <row r="468" spans="23:64" x14ac:dyDescent="0.25">
      <c r="W468" t="b">
        <f>IF(OR(B468=Localization!$C$117,B468=5),4,IF(OR(B468=Localization!$C$118,B468=4),2,IF(OR(B468=Localization!$C$119,B468=3),0,IF(OR(B468=Localization!$C$120,B468=2),-1,IF(OR(B468=Localization!$C$121,B468=1),-2)))))</f>
        <v>0</v>
      </c>
      <c r="X468" t="b">
        <f>IF(OR(C468=Localization!$C$123,C468=5),-2,IF(OR(C468=Localization!$C$124,C468=4),-1,IF(OR(C468=Localization!$C$125,C468=3),0,IF(OR(C468=Localization!$C$126,C468=2),2,IF(OR(C468=Localization!$C$127,C468=1),4)))))</f>
        <v>0</v>
      </c>
      <c r="Y468" t="b">
        <f>IF(OR(D468=Localization!$C$117,D468=5),4,IF(OR(D468=Localization!$C$118,D468=4),2,IF(OR(D468=Localization!$C$119,D468=3),0,IF(OR(D468=Localization!$C$120,D468=2),-1,IF(OR(D468=Localization!$C$121,D468=1),-2)))))</f>
        <v>0</v>
      </c>
      <c r="Z468" t="b">
        <f>IF(OR(E468=Localization!$C$123,E468=5),-2,IF(OR(E468=Localization!$C$124,E468=4),-1,IF(OR(E468=Localization!$C$125,E468=3),0,IF(OR(E468=Localization!$C$126,E468=2),2,IF(OR(E468=Localization!$C$127,E468=1),4)))))</f>
        <v>0</v>
      </c>
      <c r="AA468" t="b">
        <f>IF(OR(F468=Localization!$C$117,F468=5),4,IF(OR(F468=Localization!$C$118,F468=4),2,IF(OR(F468=Localization!$C$119,F468=3),0,IF(OR(F468=Localization!$C$120,F468=2),-1,IF(OR(F468=Localization!$C$121,F468=1),-2)))))</f>
        <v>0</v>
      </c>
      <c r="AB468" t="b">
        <f>IF(OR(G468=Localization!$C$123,G468=5),-2,IF(OR(G468=Localization!$C$124,G468=4),-1,IF(OR(G468=Localization!$C$125,G468=3),0,IF(OR(G468=Localization!$C$126,G468=2),2,IF(OR(G468=Localization!$C$127,G468=1),4)))))</f>
        <v>0</v>
      </c>
      <c r="AC468" t="b">
        <f>IF(OR(H468=Localization!$C$117,H468=5),4,IF(OR(H468=Localization!$C$118,H468=4),2,IF(OR(H468=Localization!$C$119,H468=3),0,IF(OR(H468=Localization!$C$120,H468=2),-1,IF(OR(H468=Localization!$C$121,H468=1),-2)))))</f>
        <v>0</v>
      </c>
      <c r="AD468" t="b">
        <f>IF(OR(I468=Localization!$C$123,I468=5),-2,IF(OR(I468=Localization!$C$124,I468=4),-1,IF(OR(I468=Localization!$C$125,I468=3),0,IF(OR(I468=Localization!$C$126,I468=2),2,IF(OR(I468=Localization!$C$127,I468=1),4)))))</f>
        <v>0</v>
      </c>
      <c r="AE468" t="b">
        <f>IF(OR(J468=Localization!$C$117,J468=5),4,IF(OR(J468=Localization!$C$118,J468=4),2,IF(OR(J468=Localization!$C$119,J468=3),0,IF(OR(J468=Localization!$C$120,J468=2),-1,IF(OR(J468=Localization!$C$121,J468=1),-2)))))</f>
        <v>0</v>
      </c>
      <c r="AF468" t="b">
        <f>IF(OR(K468=Localization!$C$123,K468=5),-2,IF(OR(K468=Localization!$C$124,K468=4),-1,IF(OR(K468=Localization!$C$125,K468=3),0,IF(OR(K468=Localization!$C$126,K468=2),2,IF(OR(K468=Localization!$C$127,K468=1),4)))))</f>
        <v>0</v>
      </c>
      <c r="AG468" t="b">
        <f>IF(OR(L468=Localization!$C$117,L468=5),4,IF(OR(L468=Localization!$C$118,L468=4),2,IF(OR(L468=Localization!$C$119,L468=3),0,IF(OR(L468=Localization!$C$120,L468=2),-1,IF(OR(L468=Localization!$C$121,L468=1),-2)))))</f>
        <v>0</v>
      </c>
      <c r="AH468" t="b">
        <f>IF(OR(M468=Localization!$C$123,M468=5),-2,IF(OR(M468=Localization!$C$124,M468=4),-1,IF(OR(M468=Localization!$C$125,M468=3),0,IF(OR(M468=Localization!$C$126,M468=2),2,IF(OR(M468=Localization!$C$127,M468=1),4)))))</f>
        <v>0</v>
      </c>
      <c r="AI468" t="b">
        <f>IF(OR(N468=Localization!$C$117,N468=5),4,IF(OR(N468=Localization!$C$118,N468=4),2,IF(OR(N468=Localization!$C$119,N468=3),0,IF(OR(N468=Localization!$C$120,N468=2),-1,IF(OR(N468=Localization!$C$121,N468=1),-2)))))</f>
        <v>0</v>
      </c>
      <c r="AJ468" t="b">
        <f>IF(OR(O468=Localization!$C$123,O468=5),-2,IF(OR(O468=Localization!$C$124,O468=4),-1,IF(OR(O468=Localization!$C$125,O468=3),0,IF(OR(O468=Localization!$C$126,O468=2),2,IF(OR(O468=Localization!$C$127,O468=1),4)))))</f>
        <v>0</v>
      </c>
      <c r="AK468" t="b">
        <f>IF(OR(P468=Localization!$C$117,P468=5),4,IF(OR(P468=Localization!$C$118,P468=4),2,IF(OR(P468=Localization!$C$119,P468=3),0,IF(OR(P468=Localization!$C$120,P468=2),-1,IF(OR(P468=Localization!$C$121,P468=1),-2)))))</f>
        <v>0</v>
      </c>
      <c r="AL468" t="b">
        <f>IF(OR(Q468=Localization!$C$123,Q468=5),-2,IF(OR(Q468=Localization!$C$124,Q468=4),-1,IF(OR(Q468=Localization!$C$125,Q468=3),0,IF(OR(Q468=Localization!$C$126,Q468=2),2,IF(OR(Q468=Localization!$C$127,Q468=1),4)))))</f>
        <v>0</v>
      </c>
      <c r="AM468" t="b">
        <f>IF(OR(R468=Localization!$C$117,R468=5),4,IF(OR(R468=Localization!$C$118,R468=4),2,IF(OR(R468=Localization!$C$119,R468=3),0,IF(OR(R468=Localization!$C$120,R468=2),-1,IF(OR(R468=Localization!$C$121,R468=1),-2)))))</f>
        <v>0</v>
      </c>
      <c r="AN468" t="b">
        <f>IF(OR(S468=Localization!$C$123,S468=5),-2,IF(OR(S468=Localization!$C$124,S468=4),-1,IF(OR(S468=Localization!$C$125,S468=3),0,IF(OR(S468=Localization!$C$126,S468=2),2,IF(OR(S468=Localization!$C$127,S468=1),4)))))</f>
        <v>0</v>
      </c>
      <c r="AO468" t="b">
        <f>IF(OR(T468=Localization!$C$117,T468=5),4,IF(OR(T468=Localization!$C$118,T468=4),2,IF(OR(T468=Localization!$C$119,T468=3),0,IF(OR(T468=Localization!$C$120,T468=2),-1,IF(OR(T468=Localization!$C$121,T468=1),-2)))))</f>
        <v>0</v>
      </c>
      <c r="AP468" t="b">
        <f>IF(OR(U468=Localization!$C$123,U468=5),-2,IF(OR(U468=Localization!$C$124,U468=4),-1,IF(OR(U468=Localization!$C$125,U468=3),0,IF(OR(U468=Localization!$C$126,U468=2),2,IF(OR(U468=Localization!$C$127,U468=1),4)))))</f>
        <v>0</v>
      </c>
      <c r="AR468" t="str">
        <f t="shared" si="152"/>
        <v>ЛОЖЬЛОЖЬ</v>
      </c>
      <c r="AS468" t="str">
        <f t="shared" si="153"/>
        <v>ЛОЖЬЛОЖЬ</v>
      </c>
      <c r="AT468" t="str">
        <f t="shared" si="154"/>
        <v>ЛОЖЬЛОЖЬ</v>
      </c>
      <c r="AU468" t="str">
        <f t="shared" si="155"/>
        <v>ЛОЖЬЛОЖЬ</v>
      </c>
      <c r="AV468" t="str">
        <f t="shared" si="156"/>
        <v>ЛОЖЬЛОЖЬ</v>
      </c>
      <c r="AW468" t="str">
        <f t="shared" si="157"/>
        <v>ЛОЖЬЛОЖЬ</v>
      </c>
      <c r="AX468" t="str">
        <f t="shared" si="158"/>
        <v>ЛОЖЬЛОЖЬ</v>
      </c>
      <c r="AY468" t="str">
        <f t="shared" si="159"/>
        <v>ЛОЖЬЛОЖЬ</v>
      </c>
      <c r="AZ468" t="str">
        <f t="shared" si="160"/>
        <v>ЛОЖЬЛОЖЬ</v>
      </c>
      <c r="BA468" t="str">
        <f t="shared" si="161"/>
        <v>ЛОЖЬЛОЖЬ</v>
      </c>
      <c r="BC468" t="str">
        <f t="shared" si="162"/>
        <v/>
      </c>
      <c r="BD468" t="str">
        <f t="shared" si="163"/>
        <v/>
      </c>
      <c r="BE468" t="str">
        <f t="shared" si="164"/>
        <v/>
      </c>
      <c r="BF468" t="str">
        <f t="shared" si="165"/>
        <v/>
      </c>
      <c r="BG468" t="str">
        <f t="shared" si="166"/>
        <v/>
      </c>
      <c r="BH468" t="str">
        <f t="shared" si="167"/>
        <v/>
      </c>
      <c r="BI468" t="str">
        <f t="shared" si="168"/>
        <v/>
      </c>
      <c r="BJ468" t="str">
        <f t="shared" si="169"/>
        <v/>
      </c>
      <c r="BK468" t="str">
        <f t="shared" si="170"/>
        <v/>
      </c>
      <c r="BL468" t="str">
        <f t="shared" si="171"/>
        <v/>
      </c>
    </row>
    <row r="469" spans="23:64" x14ac:dyDescent="0.25">
      <c r="W469" t="b">
        <f>IF(OR(B469=Localization!$C$117,B469=5),4,IF(OR(B469=Localization!$C$118,B469=4),2,IF(OR(B469=Localization!$C$119,B469=3),0,IF(OR(B469=Localization!$C$120,B469=2),-1,IF(OR(B469=Localization!$C$121,B469=1),-2)))))</f>
        <v>0</v>
      </c>
      <c r="X469" t="b">
        <f>IF(OR(C469=Localization!$C$123,C469=5),-2,IF(OR(C469=Localization!$C$124,C469=4),-1,IF(OR(C469=Localization!$C$125,C469=3),0,IF(OR(C469=Localization!$C$126,C469=2),2,IF(OR(C469=Localization!$C$127,C469=1),4)))))</f>
        <v>0</v>
      </c>
      <c r="Y469" t="b">
        <f>IF(OR(D469=Localization!$C$117,D469=5),4,IF(OR(D469=Localization!$C$118,D469=4),2,IF(OR(D469=Localization!$C$119,D469=3),0,IF(OR(D469=Localization!$C$120,D469=2),-1,IF(OR(D469=Localization!$C$121,D469=1),-2)))))</f>
        <v>0</v>
      </c>
      <c r="Z469" t="b">
        <f>IF(OR(E469=Localization!$C$123,E469=5),-2,IF(OR(E469=Localization!$C$124,E469=4),-1,IF(OR(E469=Localization!$C$125,E469=3),0,IF(OR(E469=Localization!$C$126,E469=2),2,IF(OR(E469=Localization!$C$127,E469=1),4)))))</f>
        <v>0</v>
      </c>
      <c r="AA469" t="b">
        <f>IF(OR(F469=Localization!$C$117,F469=5),4,IF(OR(F469=Localization!$C$118,F469=4),2,IF(OR(F469=Localization!$C$119,F469=3),0,IF(OR(F469=Localization!$C$120,F469=2),-1,IF(OR(F469=Localization!$C$121,F469=1),-2)))))</f>
        <v>0</v>
      </c>
      <c r="AB469" t="b">
        <f>IF(OR(G469=Localization!$C$123,G469=5),-2,IF(OR(G469=Localization!$C$124,G469=4),-1,IF(OR(G469=Localization!$C$125,G469=3),0,IF(OR(G469=Localization!$C$126,G469=2),2,IF(OR(G469=Localization!$C$127,G469=1),4)))))</f>
        <v>0</v>
      </c>
      <c r="AC469" t="b">
        <f>IF(OR(H469=Localization!$C$117,H469=5),4,IF(OR(H469=Localization!$C$118,H469=4),2,IF(OR(H469=Localization!$C$119,H469=3),0,IF(OR(H469=Localization!$C$120,H469=2),-1,IF(OR(H469=Localization!$C$121,H469=1),-2)))))</f>
        <v>0</v>
      </c>
      <c r="AD469" t="b">
        <f>IF(OR(I469=Localization!$C$123,I469=5),-2,IF(OR(I469=Localization!$C$124,I469=4),-1,IF(OR(I469=Localization!$C$125,I469=3),0,IF(OR(I469=Localization!$C$126,I469=2),2,IF(OR(I469=Localization!$C$127,I469=1),4)))))</f>
        <v>0</v>
      </c>
      <c r="AE469" t="b">
        <f>IF(OR(J469=Localization!$C$117,J469=5),4,IF(OR(J469=Localization!$C$118,J469=4),2,IF(OR(J469=Localization!$C$119,J469=3),0,IF(OR(J469=Localization!$C$120,J469=2),-1,IF(OR(J469=Localization!$C$121,J469=1),-2)))))</f>
        <v>0</v>
      </c>
      <c r="AF469" t="b">
        <f>IF(OR(K469=Localization!$C$123,K469=5),-2,IF(OR(K469=Localization!$C$124,K469=4),-1,IF(OR(K469=Localization!$C$125,K469=3),0,IF(OR(K469=Localization!$C$126,K469=2),2,IF(OR(K469=Localization!$C$127,K469=1),4)))))</f>
        <v>0</v>
      </c>
      <c r="AG469" t="b">
        <f>IF(OR(L469=Localization!$C$117,L469=5),4,IF(OR(L469=Localization!$C$118,L469=4),2,IF(OR(L469=Localization!$C$119,L469=3),0,IF(OR(L469=Localization!$C$120,L469=2),-1,IF(OR(L469=Localization!$C$121,L469=1),-2)))))</f>
        <v>0</v>
      </c>
      <c r="AH469" t="b">
        <f>IF(OR(M469=Localization!$C$123,M469=5),-2,IF(OR(M469=Localization!$C$124,M469=4),-1,IF(OR(M469=Localization!$C$125,M469=3),0,IF(OR(M469=Localization!$C$126,M469=2),2,IF(OR(M469=Localization!$C$127,M469=1),4)))))</f>
        <v>0</v>
      </c>
      <c r="AI469" t="b">
        <f>IF(OR(N469=Localization!$C$117,N469=5),4,IF(OR(N469=Localization!$C$118,N469=4),2,IF(OR(N469=Localization!$C$119,N469=3),0,IF(OR(N469=Localization!$C$120,N469=2),-1,IF(OR(N469=Localization!$C$121,N469=1),-2)))))</f>
        <v>0</v>
      </c>
      <c r="AJ469" t="b">
        <f>IF(OR(O469=Localization!$C$123,O469=5),-2,IF(OR(O469=Localization!$C$124,O469=4),-1,IF(OR(O469=Localization!$C$125,O469=3),0,IF(OR(O469=Localization!$C$126,O469=2),2,IF(OR(O469=Localization!$C$127,O469=1),4)))))</f>
        <v>0</v>
      </c>
      <c r="AK469" t="b">
        <f>IF(OR(P469=Localization!$C$117,P469=5),4,IF(OR(P469=Localization!$C$118,P469=4),2,IF(OR(P469=Localization!$C$119,P469=3),0,IF(OR(P469=Localization!$C$120,P469=2),-1,IF(OR(P469=Localization!$C$121,P469=1),-2)))))</f>
        <v>0</v>
      </c>
      <c r="AL469" t="b">
        <f>IF(OR(Q469=Localization!$C$123,Q469=5),-2,IF(OR(Q469=Localization!$C$124,Q469=4),-1,IF(OR(Q469=Localization!$C$125,Q469=3),0,IF(OR(Q469=Localization!$C$126,Q469=2),2,IF(OR(Q469=Localization!$C$127,Q469=1),4)))))</f>
        <v>0</v>
      </c>
      <c r="AM469" t="b">
        <f>IF(OR(R469=Localization!$C$117,R469=5),4,IF(OR(R469=Localization!$C$118,R469=4),2,IF(OR(R469=Localization!$C$119,R469=3),0,IF(OR(R469=Localization!$C$120,R469=2),-1,IF(OR(R469=Localization!$C$121,R469=1),-2)))))</f>
        <v>0</v>
      </c>
      <c r="AN469" t="b">
        <f>IF(OR(S469=Localization!$C$123,S469=5),-2,IF(OR(S469=Localization!$C$124,S469=4),-1,IF(OR(S469=Localization!$C$125,S469=3),0,IF(OR(S469=Localization!$C$126,S469=2),2,IF(OR(S469=Localization!$C$127,S469=1),4)))))</f>
        <v>0</v>
      </c>
      <c r="AO469" t="b">
        <f>IF(OR(T469=Localization!$C$117,T469=5),4,IF(OR(T469=Localization!$C$118,T469=4),2,IF(OR(T469=Localization!$C$119,T469=3),0,IF(OR(T469=Localization!$C$120,T469=2),-1,IF(OR(T469=Localization!$C$121,T469=1),-2)))))</f>
        <v>0</v>
      </c>
      <c r="AP469" t="b">
        <f>IF(OR(U469=Localization!$C$123,U469=5),-2,IF(OR(U469=Localization!$C$124,U469=4),-1,IF(OR(U469=Localization!$C$125,U469=3),0,IF(OR(U469=Localization!$C$126,U469=2),2,IF(OR(U469=Localization!$C$127,U469=1),4)))))</f>
        <v>0</v>
      </c>
      <c r="AR469" t="str">
        <f t="shared" si="152"/>
        <v>ЛОЖЬЛОЖЬ</v>
      </c>
      <c r="AS469" t="str">
        <f t="shared" si="153"/>
        <v>ЛОЖЬЛОЖЬ</v>
      </c>
      <c r="AT469" t="str">
        <f t="shared" si="154"/>
        <v>ЛОЖЬЛОЖЬ</v>
      </c>
      <c r="AU469" t="str">
        <f t="shared" si="155"/>
        <v>ЛОЖЬЛОЖЬ</v>
      </c>
      <c r="AV469" t="str">
        <f t="shared" si="156"/>
        <v>ЛОЖЬЛОЖЬ</v>
      </c>
      <c r="AW469" t="str">
        <f t="shared" si="157"/>
        <v>ЛОЖЬЛОЖЬ</v>
      </c>
      <c r="AX469" t="str">
        <f t="shared" si="158"/>
        <v>ЛОЖЬЛОЖЬ</v>
      </c>
      <c r="AY469" t="str">
        <f t="shared" si="159"/>
        <v>ЛОЖЬЛОЖЬ</v>
      </c>
      <c r="AZ469" t="str">
        <f t="shared" si="160"/>
        <v>ЛОЖЬЛОЖЬ</v>
      </c>
      <c r="BA469" t="str">
        <f t="shared" si="161"/>
        <v>ЛОЖЬЛОЖЬ</v>
      </c>
      <c r="BC469" t="str">
        <f t="shared" si="162"/>
        <v/>
      </c>
      <c r="BD469" t="str">
        <f t="shared" si="163"/>
        <v/>
      </c>
      <c r="BE469" t="str">
        <f t="shared" si="164"/>
        <v/>
      </c>
      <c r="BF469" t="str">
        <f t="shared" si="165"/>
        <v/>
      </c>
      <c r="BG469" t="str">
        <f t="shared" si="166"/>
        <v/>
      </c>
      <c r="BH469" t="str">
        <f t="shared" si="167"/>
        <v/>
      </c>
      <c r="BI469" t="str">
        <f t="shared" si="168"/>
        <v/>
      </c>
      <c r="BJ469" t="str">
        <f t="shared" si="169"/>
        <v/>
      </c>
      <c r="BK469" t="str">
        <f t="shared" si="170"/>
        <v/>
      </c>
      <c r="BL469" t="str">
        <f t="shared" si="171"/>
        <v/>
      </c>
    </row>
    <row r="470" spans="23:64" x14ac:dyDescent="0.25">
      <c r="W470" t="b">
        <f>IF(OR(B470=Localization!$C$117,B470=5),4,IF(OR(B470=Localization!$C$118,B470=4),2,IF(OR(B470=Localization!$C$119,B470=3),0,IF(OR(B470=Localization!$C$120,B470=2),-1,IF(OR(B470=Localization!$C$121,B470=1),-2)))))</f>
        <v>0</v>
      </c>
      <c r="X470" t="b">
        <f>IF(OR(C470=Localization!$C$123,C470=5),-2,IF(OR(C470=Localization!$C$124,C470=4),-1,IF(OR(C470=Localization!$C$125,C470=3),0,IF(OR(C470=Localization!$C$126,C470=2),2,IF(OR(C470=Localization!$C$127,C470=1),4)))))</f>
        <v>0</v>
      </c>
      <c r="Y470" t="b">
        <f>IF(OR(D470=Localization!$C$117,D470=5),4,IF(OR(D470=Localization!$C$118,D470=4),2,IF(OR(D470=Localization!$C$119,D470=3),0,IF(OR(D470=Localization!$C$120,D470=2),-1,IF(OR(D470=Localization!$C$121,D470=1),-2)))))</f>
        <v>0</v>
      </c>
      <c r="Z470" t="b">
        <f>IF(OR(E470=Localization!$C$123,E470=5),-2,IF(OR(E470=Localization!$C$124,E470=4),-1,IF(OR(E470=Localization!$C$125,E470=3),0,IF(OR(E470=Localization!$C$126,E470=2),2,IF(OR(E470=Localization!$C$127,E470=1),4)))))</f>
        <v>0</v>
      </c>
      <c r="AA470" t="b">
        <f>IF(OR(F470=Localization!$C$117,F470=5),4,IF(OR(F470=Localization!$C$118,F470=4),2,IF(OR(F470=Localization!$C$119,F470=3),0,IF(OR(F470=Localization!$C$120,F470=2),-1,IF(OR(F470=Localization!$C$121,F470=1),-2)))))</f>
        <v>0</v>
      </c>
      <c r="AB470" t="b">
        <f>IF(OR(G470=Localization!$C$123,G470=5),-2,IF(OR(G470=Localization!$C$124,G470=4),-1,IF(OR(G470=Localization!$C$125,G470=3),0,IF(OR(G470=Localization!$C$126,G470=2),2,IF(OR(G470=Localization!$C$127,G470=1),4)))))</f>
        <v>0</v>
      </c>
      <c r="AC470" t="b">
        <f>IF(OR(H470=Localization!$C$117,H470=5),4,IF(OR(H470=Localization!$C$118,H470=4),2,IF(OR(H470=Localization!$C$119,H470=3),0,IF(OR(H470=Localization!$C$120,H470=2),-1,IF(OR(H470=Localization!$C$121,H470=1),-2)))))</f>
        <v>0</v>
      </c>
      <c r="AD470" t="b">
        <f>IF(OR(I470=Localization!$C$123,I470=5),-2,IF(OR(I470=Localization!$C$124,I470=4),-1,IF(OR(I470=Localization!$C$125,I470=3),0,IF(OR(I470=Localization!$C$126,I470=2),2,IF(OR(I470=Localization!$C$127,I470=1),4)))))</f>
        <v>0</v>
      </c>
      <c r="AE470" t="b">
        <f>IF(OR(J470=Localization!$C$117,J470=5),4,IF(OR(J470=Localization!$C$118,J470=4),2,IF(OR(J470=Localization!$C$119,J470=3),0,IF(OR(J470=Localization!$C$120,J470=2),-1,IF(OR(J470=Localization!$C$121,J470=1),-2)))))</f>
        <v>0</v>
      </c>
      <c r="AF470" t="b">
        <f>IF(OR(K470=Localization!$C$123,K470=5),-2,IF(OR(K470=Localization!$C$124,K470=4),-1,IF(OR(K470=Localization!$C$125,K470=3),0,IF(OR(K470=Localization!$C$126,K470=2),2,IF(OR(K470=Localization!$C$127,K470=1),4)))))</f>
        <v>0</v>
      </c>
      <c r="AG470" t="b">
        <f>IF(OR(L470=Localization!$C$117,L470=5),4,IF(OR(L470=Localization!$C$118,L470=4),2,IF(OR(L470=Localization!$C$119,L470=3),0,IF(OR(L470=Localization!$C$120,L470=2),-1,IF(OR(L470=Localization!$C$121,L470=1),-2)))))</f>
        <v>0</v>
      </c>
      <c r="AH470" t="b">
        <f>IF(OR(M470=Localization!$C$123,M470=5),-2,IF(OR(M470=Localization!$C$124,M470=4),-1,IF(OR(M470=Localization!$C$125,M470=3),0,IF(OR(M470=Localization!$C$126,M470=2),2,IF(OR(M470=Localization!$C$127,M470=1),4)))))</f>
        <v>0</v>
      </c>
      <c r="AI470" t="b">
        <f>IF(OR(N470=Localization!$C$117,N470=5),4,IF(OR(N470=Localization!$C$118,N470=4),2,IF(OR(N470=Localization!$C$119,N470=3),0,IF(OR(N470=Localization!$C$120,N470=2),-1,IF(OR(N470=Localization!$C$121,N470=1),-2)))))</f>
        <v>0</v>
      </c>
      <c r="AJ470" t="b">
        <f>IF(OR(O470=Localization!$C$123,O470=5),-2,IF(OR(O470=Localization!$C$124,O470=4),-1,IF(OR(O470=Localization!$C$125,O470=3),0,IF(OR(O470=Localization!$C$126,O470=2),2,IF(OR(O470=Localization!$C$127,O470=1),4)))))</f>
        <v>0</v>
      </c>
      <c r="AK470" t="b">
        <f>IF(OR(P470=Localization!$C$117,P470=5),4,IF(OR(P470=Localization!$C$118,P470=4),2,IF(OR(P470=Localization!$C$119,P470=3),0,IF(OR(P470=Localization!$C$120,P470=2),-1,IF(OR(P470=Localization!$C$121,P470=1),-2)))))</f>
        <v>0</v>
      </c>
      <c r="AL470" t="b">
        <f>IF(OR(Q470=Localization!$C$123,Q470=5),-2,IF(OR(Q470=Localization!$C$124,Q470=4),-1,IF(OR(Q470=Localization!$C$125,Q470=3),0,IF(OR(Q470=Localization!$C$126,Q470=2),2,IF(OR(Q470=Localization!$C$127,Q470=1),4)))))</f>
        <v>0</v>
      </c>
      <c r="AM470" t="b">
        <f>IF(OR(R470=Localization!$C$117,R470=5),4,IF(OR(R470=Localization!$C$118,R470=4),2,IF(OR(R470=Localization!$C$119,R470=3),0,IF(OR(R470=Localization!$C$120,R470=2),-1,IF(OR(R470=Localization!$C$121,R470=1),-2)))))</f>
        <v>0</v>
      </c>
      <c r="AN470" t="b">
        <f>IF(OR(S470=Localization!$C$123,S470=5),-2,IF(OR(S470=Localization!$C$124,S470=4),-1,IF(OR(S470=Localization!$C$125,S470=3),0,IF(OR(S470=Localization!$C$126,S470=2),2,IF(OR(S470=Localization!$C$127,S470=1),4)))))</f>
        <v>0</v>
      </c>
      <c r="AO470" t="b">
        <f>IF(OR(T470=Localization!$C$117,T470=5),4,IF(OR(T470=Localization!$C$118,T470=4),2,IF(OR(T470=Localization!$C$119,T470=3),0,IF(OR(T470=Localization!$C$120,T470=2),-1,IF(OR(T470=Localization!$C$121,T470=1),-2)))))</f>
        <v>0</v>
      </c>
      <c r="AP470" t="b">
        <f>IF(OR(U470=Localization!$C$123,U470=5),-2,IF(OR(U470=Localization!$C$124,U470=4),-1,IF(OR(U470=Localization!$C$125,U470=3),0,IF(OR(U470=Localization!$C$126,U470=2),2,IF(OR(U470=Localization!$C$127,U470=1),4)))))</f>
        <v>0</v>
      </c>
      <c r="AR470" t="str">
        <f t="shared" si="152"/>
        <v>ЛОЖЬЛОЖЬ</v>
      </c>
      <c r="AS470" t="str">
        <f t="shared" si="153"/>
        <v>ЛОЖЬЛОЖЬ</v>
      </c>
      <c r="AT470" t="str">
        <f t="shared" si="154"/>
        <v>ЛОЖЬЛОЖЬ</v>
      </c>
      <c r="AU470" t="str">
        <f t="shared" si="155"/>
        <v>ЛОЖЬЛОЖЬ</v>
      </c>
      <c r="AV470" t="str">
        <f t="shared" si="156"/>
        <v>ЛОЖЬЛОЖЬ</v>
      </c>
      <c r="AW470" t="str">
        <f t="shared" si="157"/>
        <v>ЛОЖЬЛОЖЬ</v>
      </c>
      <c r="AX470" t="str">
        <f t="shared" si="158"/>
        <v>ЛОЖЬЛОЖЬ</v>
      </c>
      <c r="AY470" t="str">
        <f t="shared" si="159"/>
        <v>ЛОЖЬЛОЖЬ</v>
      </c>
      <c r="AZ470" t="str">
        <f t="shared" si="160"/>
        <v>ЛОЖЬЛОЖЬ</v>
      </c>
      <c r="BA470" t="str">
        <f t="shared" si="161"/>
        <v>ЛОЖЬЛОЖЬ</v>
      </c>
      <c r="BC470" t="str">
        <f t="shared" si="162"/>
        <v/>
      </c>
      <c r="BD470" t="str">
        <f t="shared" si="163"/>
        <v/>
      </c>
      <c r="BE470" t="str">
        <f t="shared" si="164"/>
        <v/>
      </c>
      <c r="BF470" t="str">
        <f t="shared" si="165"/>
        <v/>
      </c>
      <c r="BG470" t="str">
        <f t="shared" si="166"/>
        <v/>
      </c>
      <c r="BH470" t="str">
        <f t="shared" si="167"/>
        <v/>
      </c>
      <c r="BI470" t="str">
        <f t="shared" si="168"/>
        <v/>
      </c>
      <c r="BJ470" t="str">
        <f t="shared" si="169"/>
        <v/>
      </c>
      <c r="BK470" t="str">
        <f t="shared" si="170"/>
        <v/>
      </c>
      <c r="BL470" t="str">
        <f t="shared" si="171"/>
        <v/>
      </c>
    </row>
    <row r="471" spans="23:64" x14ac:dyDescent="0.25">
      <c r="W471" t="b">
        <f>IF(OR(B471=Localization!$C$117,B471=5),4,IF(OR(B471=Localization!$C$118,B471=4),2,IF(OR(B471=Localization!$C$119,B471=3),0,IF(OR(B471=Localization!$C$120,B471=2),-1,IF(OR(B471=Localization!$C$121,B471=1),-2)))))</f>
        <v>0</v>
      </c>
      <c r="X471" t="b">
        <f>IF(OR(C471=Localization!$C$123,C471=5),-2,IF(OR(C471=Localization!$C$124,C471=4),-1,IF(OR(C471=Localization!$C$125,C471=3),0,IF(OR(C471=Localization!$C$126,C471=2),2,IF(OR(C471=Localization!$C$127,C471=1),4)))))</f>
        <v>0</v>
      </c>
      <c r="Y471" t="b">
        <f>IF(OR(D471=Localization!$C$117,D471=5),4,IF(OR(D471=Localization!$C$118,D471=4),2,IF(OR(D471=Localization!$C$119,D471=3),0,IF(OR(D471=Localization!$C$120,D471=2),-1,IF(OR(D471=Localization!$C$121,D471=1),-2)))))</f>
        <v>0</v>
      </c>
      <c r="Z471" t="b">
        <f>IF(OR(E471=Localization!$C$123,E471=5),-2,IF(OR(E471=Localization!$C$124,E471=4),-1,IF(OR(E471=Localization!$C$125,E471=3),0,IF(OR(E471=Localization!$C$126,E471=2),2,IF(OR(E471=Localization!$C$127,E471=1),4)))))</f>
        <v>0</v>
      </c>
      <c r="AA471" t="b">
        <f>IF(OR(F471=Localization!$C$117,F471=5),4,IF(OR(F471=Localization!$C$118,F471=4),2,IF(OR(F471=Localization!$C$119,F471=3),0,IF(OR(F471=Localization!$C$120,F471=2),-1,IF(OR(F471=Localization!$C$121,F471=1),-2)))))</f>
        <v>0</v>
      </c>
      <c r="AB471" t="b">
        <f>IF(OR(G471=Localization!$C$123,G471=5),-2,IF(OR(G471=Localization!$C$124,G471=4),-1,IF(OR(G471=Localization!$C$125,G471=3),0,IF(OR(G471=Localization!$C$126,G471=2),2,IF(OR(G471=Localization!$C$127,G471=1),4)))))</f>
        <v>0</v>
      </c>
      <c r="AC471" t="b">
        <f>IF(OR(H471=Localization!$C$117,H471=5),4,IF(OR(H471=Localization!$C$118,H471=4),2,IF(OR(H471=Localization!$C$119,H471=3),0,IF(OR(H471=Localization!$C$120,H471=2),-1,IF(OR(H471=Localization!$C$121,H471=1),-2)))))</f>
        <v>0</v>
      </c>
      <c r="AD471" t="b">
        <f>IF(OR(I471=Localization!$C$123,I471=5),-2,IF(OR(I471=Localization!$C$124,I471=4),-1,IF(OR(I471=Localization!$C$125,I471=3),0,IF(OR(I471=Localization!$C$126,I471=2),2,IF(OR(I471=Localization!$C$127,I471=1),4)))))</f>
        <v>0</v>
      </c>
      <c r="AE471" t="b">
        <f>IF(OR(J471=Localization!$C$117,J471=5),4,IF(OR(J471=Localization!$C$118,J471=4),2,IF(OR(J471=Localization!$C$119,J471=3),0,IF(OR(J471=Localization!$C$120,J471=2),-1,IF(OR(J471=Localization!$C$121,J471=1),-2)))))</f>
        <v>0</v>
      </c>
      <c r="AF471" t="b">
        <f>IF(OR(K471=Localization!$C$123,K471=5),-2,IF(OR(K471=Localization!$C$124,K471=4),-1,IF(OR(K471=Localization!$C$125,K471=3),0,IF(OR(K471=Localization!$C$126,K471=2),2,IF(OR(K471=Localization!$C$127,K471=1),4)))))</f>
        <v>0</v>
      </c>
      <c r="AG471" t="b">
        <f>IF(OR(L471=Localization!$C$117,L471=5),4,IF(OR(L471=Localization!$C$118,L471=4),2,IF(OR(L471=Localization!$C$119,L471=3),0,IF(OR(L471=Localization!$C$120,L471=2),-1,IF(OR(L471=Localization!$C$121,L471=1),-2)))))</f>
        <v>0</v>
      </c>
      <c r="AH471" t="b">
        <f>IF(OR(M471=Localization!$C$123,M471=5),-2,IF(OR(M471=Localization!$C$124,M471=4),-1,IF(OR(M471=Localization!$C$125,M471=3),0,IF(OR(M471=Localization!$C$126,M471=2),2,IF(OR(M471=Localization!$C$127,M471=1),4)))))</f>
        <v>0</v>
      </c>
      <c r="AI471" t="b">
        <f>IF(OR(N471=Localization!$C$117,N471=5),4,IF(OR(N471=Localization!$C$118,N471=4),2,IF(OR(N471=Localization!$C$119,N471=3),0,IF(OR(N471=Localization!$C$120,N471=2),-1,IF(OR(N471=Localization!$C$121,N471=1),-2)))))</f>
        <v>0</v>
      </c>
      <c r="AJ471" t="b">
        <f>IF(OR(O471=Localization!$C$123,O471=5),-2,IF(OR(O471=Localization!$C$124,O471=4),-1,IF(OR(O471=Localization!$C$125,O471=3),0,IF(OR(O471=Localization!$C$126,O471=2),2,IF(OR(O471=Localization!$C$127,O471=1),4)))))</f>
        <v>0</v>
      </c>
      <c r="AK471" t="b">
        <f>IF(OR(P471=Localization!$C$117,P471=5),4,IF(OR(P471=Localization!$C$118,P471=4),2,IF(OR(P471=Localization!$C$119,P471=3),0,IF(OR(P471=Localization!$C$120,P471=2),-1,IF(OR(P471=Localization!$C$121,P471=1),-2)))))</f>
        <v>0</v>
      </c>
      <c r="AL471" t="b">
        <f>IF(OR(Q471=Localization!$C$123,Q471=5),-2,IF(OR(Q471=Localization!$C$124,Q471=4),-1,IF(OR(Q471=Localization!$C$125,Q471=3),0,IF(OR(Q471=Localization!$C$126,Q471=2),2,IF(OR(Q471=Localization!$C$127,Q471=1),4)))))</f>
        <v>0</v>
      </c>
      <c r="AM471" t="b">
        <f>IF(OR(R471=Localization!$C$117,R471=5),4,IF(OR(R471=Localization!$C$118,R471=4),2,IF(OR(R471=Localization!$C$119,R471=3),0,IF(OR(R471=Localization!$C$120,R471=2),-1,IF(OR(R471=Localization!$C$121,R471=1),-2)))))</f>
        <v>0</v>
      </c>
      <c r="AN471" t="b">
        <f>IF(OR(S471=Localization!$C$123,S471=5),-2,IF(OR(S471=Localization!$C$124,S471=4),-1,IF(OR(S471=Localization!$C$125,S471=3),0,IF(OR(S471=Localization!$C$126,S471=2),2,IF(OR(S471=Localization!$C$127,S471=1),4)))))</f>
        <v>0</v>
      </c>
      <c r="AO471" t="b">
        <f>IF(OR(T471=Localization!$C$117,T471=5),4,IF(OR(T471=Localization!$C$118,T471=4),2,IF(OR(T471=Localization!$C$119,T471=3),0,IF(OR(T471=Localization!$C$120,T471=2),-1,IF(OR(T471=Localization!$C$121,T471=1),-2)))))</f>
        <v>0</v>
      </c>
      <c r="AP471" t="b">
        <f>IF(OR(U471=Localization!$C$123,U471=5),-2,IF(OR(U471=Localization!$C$124,U471=4),-1,IF(OR(U471=Localization!$C$125,U471=3),0,IF(OR(U471=Localization!$C$126,U471=2),2,IF(OR(U471=Localization!$C$127,U471=1),4)))))</f>
        <v>0</v>
      </c>
      <c r="AR471" t="str">
        <f t="shared" si="152"/>
        <v>ЛОЖЬЛОЖЬ</v>
      </c>
      <c r="AS471" t="str">
        <f t="shared" si="153"/>
        <v>ЛОЖЬЛОЖЬ</v>
      </c>
      <c r="AT471" t="str">
        <f t="shared" si="154"/>
        <v>ЛОЖЬЛОЖЬ</v>
      </c>
      <c r="AU471" t="str">
        <f t="shared" si="155"/>
        <v>ЛОЖЬЛОЖЬ</v>
      </c>
      <c r="AV471" t="str">
        <f t="shared" si="156"/>
        <v>ЛОЖЬЛОЖЬ</v>
      </c>
      <c r="AW471" t="str">
        <f t="shared" si="157"/>
        <v>ЛОЖЬЛОЖЬ</v>
      </c>
      <c r="AX471" t="str">
        <f t="shared" si="158"/>
        <v>ЛОЖЬЛОЖЬ</v>
      </c>
      <c r="AY471" t="str">
        <f t="shared" si="159"/>
        <v>ЛОЖЬЛОЖЬ</v>
      </c>
      <c r="AZ471" t="str">
        <f t="shared" si="160"/>
        <v>ЛОЖЬЛОЖЬ</v>
      </c>
      <c r="BA471" t="str">
        <f t="shared" si="161"/>
        <v>ЛОЖЬЛОЖЬ</v>
      </c>
      <c r="BC471" t="str">
        <f t="shared" si="162"/>
        <v/>
      </c>
      <c r="BD471" t="str">
        <f t="shared" si="163"/>
        <v/>
      </c>
      <c r="BE471" t="str">
        <f t="shared" si="164"/>
        <v/>
      </c>
      <c r="BF471" t="str">
        <f t="shared" si="165"/>
        <v/>
      </c>
      <c r="BG471" t="str">
        <f t="shared" si="166"/>
        <v/>
      </c>
      <c r="BH471" t="str">
        <f t="shared" si="167"/>
        <v/>
      </c>
      <c r="BI471" t="str">
        <f t="shared" si="168"/>
        <v/>
      </c>
      <c r="BJ471" t="str">
        <f t="shared" si="169"/>
        <v/>
      </c>
      <c r="BK471" t="str">
        <f t="shared" si="170"/>
        <v/>
      </c>
      <c r="BL471" t="str">
        <f t="shared" si="171"/>
        <v/>
      </c>
    </row>
    <row r="472" spans="23:64" x14ac:dyDescent="0.25">
      <c r="W472" t="b">
        <f>IF(OR(B472=Localization!$C$117,B472=5),4,IF(OR(B472=Localization!$C$118,B472=4),2,IF(OR(B472=Localization!$C$119,B472=3),0,IF(OR(B472=Localization!$C$120,B472=2),-1,IF(OR(B472=Localization!$C$121,B472=1),-2)))))</f>
        <v>0</v>
      </c>
      <c r="X472" t="b">
        <f>IF(OR(C472=Localization!$C$123,C472=5),-2,IF(OR(C472=Localization!$C$124,C472=4),-1,IF(OR(C472=Localization!$C$125,C472=3),0,IF(OR(C472=Localization!$C$126,C472=2),2,IF(OR(C472=Localization!$C$127,C472=1),4)))))</f>
        <v>0</v>
      </c>
      <c r="Y472" t="b">
        <f>IF(OR(D472=Localization!$C$117,D472=5),4,IF(OR(D472=Localization!$C$118,D472=4),2,IF(OR(D472=Localization!$C$119,D472=3),0,IF(OR(D472=Localization!$C$120,D472=2),-1,IF(OR(D472=Localization!$C$121,D472=1),-2)))))</f>
        <v>0</v>
      </c>
      <c r="Z472" t="b">
        <f>IF(OR(E472=Localization!$C$123,E472=5),-2,IF(OR(E472=Localization!$C$124,E472=4),-1,IF(OR(E472=Localization!$C$125,E472=3),0,IF(OR(E472=Localization!$C$126,E472=2),2,IF(OR(E472=Localization!$C$127,E472=1),4)))))</f>
        <v>0</v>
      </c>
      <c r="AA472" t="b">
        <f>IF(OR(F472=Localization!$C$117,F472=5),4,IF(OR(F472=Localization!$C$118,F472=4),2,IF(OR(F472=Localization!$C$119,F472=3),0,IF(OR(F472=Localization!$C$120,F472=2),-1,IF(OR(F472=Localization!$C$121,F472=1),-2)))))</f>
        <v>0</v>
      </c>
      <c r="AB472" t="b">
        <f>IF(OR(G472=Localization!$C$123,G472=5),-2,IF(OR(G472=Localization!$C$124,G472=4),-1,IF(OR(G472=Localization!$C$125,G472=3),0,IF(OR(G472=Localization!$C$126,G472=2),2,IF(OR(G472=Localization!$C$127,G472=1),4)))))</f>
        <v>0</v>
      </c>
      <c r="AC472" t="b">
        <f>IF(OR(H472=Localization!$C$117,H472=5),4,IF(OR(H472=Localization!$C$118,H472=4),2,IF(OR(H472=Localization!$C$119,H472=3),0,IF(OR(H472=Localization!$C$120,H472=2),-1,IF(OR(H472=Localization!$C$121,H472=1),-2)))))</f>
        <v>0</v>
      </c>
      <c r="AD472" t="b">
        <f>IF(OR(I472=Localization!$C$123,I472=5),-2,IF(OR(I472=Localization!$C$124,I472=4),-1,IF(OR(I472=Localization!$C$125,I472=3),0,IF(OR(I472=Localization!$C$126,I472=2),2,IF(OR(I472=Localization!$C$127,I472=1),4)))))</f>
        <v>0</v>
      </c>
      <c r="AE472" t="b">
        <f>IF(OR(J472=Localization!$C$117,J472=5),4,IF(OR(J472=Localization!$C$118,J472=4),2,IF(OR(J472=Localization!$C$119,J472=3),0,IF(OR(J472=Localization!$C$120,J472=2),-1,IF(OR(J472=Localization!$C$121,J472=1),-2)))))</f>
        <v>0</v>
      </c>
      <c r="AF472" t="b">
        <f>IF(OR(K472=Localization!$C$123,K472=5),-2,IF(OR(K472=Localization!$C$124,K472=4),-1,IF(OR(K472=Localization!$C$125,K472=3),0,IF(OR(K472=Localization!$C$126,K472=2),2,IF(OR(K472=Localization!$C$127,K472=1),4)))))</f>
        <v>0</v>
      </c>
      <c r="AG472" t="b">
        <f>IF(OR(L472=Localization!$C$117,L472=5),4,IF(OR(L472=Localization!$C$118,L472=4),2,IF(OR(L472=Localization!$C$119,L472=3),0,IF(OR(L472=Localization!$C$120,L472=2),-1,IF(OR(L472=Localization!$C$121,L472=1),-2)))))</f>
        <v>0</v>
      </c>
      <c r="AH472" t="b">
        <f>IF(OR(M472=Localization!$C$123,M472=5),-2,IF(OR(M472=Localization!$C$124,M472=4),-1,IF(OR(M472=Localization!$C$125,M472=3),0,IF(OR(M472=Localization!$C$126,M472=2),2,IF(OR(M472=Localization!$C$127,M472=1),4)))))</f>
        <v>0</v>
      </c>
      <c r="AI472" t="b">
        <f>IF(OR(N472=Localization!$C$117,N472=5),4,IF(OR(N472=Localization!$C$118,N472=4),2,IF(OR(N472=Localization!$C$119,N472=3),0,IF(OR(N472=Localization!$C$120,N472=2),-1,IF(OR(N472=Localization!$C$121,N472=1),-2)))))</f>
        <v>0</v>
      </c>
      <c r="AJ472" t="b">
        <f>IF(OR(O472=Localization!$C$123,O472=5),-2,IF(OR(O472=Localization!$C$124,O472=4),-1,IF(OR(O472=Localization!$C$125,O472=3),0,IF(OR(O472=Localization!$C$126,O472=2),2,IF(OR(O472=Localization!$C$127,O472=1),4)))))</f>
        <v>0</v>
      </c>
      <c r="AK472" t="b">
        <f>IF(OR(P472=Localization!$C$117,P472=5),4,IF(OR(P472=Localization!$C$118,P472=4),2,IF(OR(P472=Localization!$C$119,P472=3),0,IF(OR(P472=Localization!$C$120,P472=2),-1,IF(OR(P472=Localization!$C$121,P472=1),-2)))))</f>
        <v>0</v>
      </c>
      <c r="AL472" t="b">
        <f>IF(OR(Q472=Localization!$C$123,Q472=5),-2,IF(OR(Q472=Localization!$C$124,Q472=4),-1,IF(OR(Q472=Localization!$C$125,Q472=3),0,IF(OR(Q472=Localization!$C$126,Q472=2),2,IF(OR(Q472=Localization!$C$127,Q472=1),4)))))</f>
        <v>0</v>
      </c>
      <c r="AM472" t="b">
        <f>IF(OR(R472=Localization!$C$117,R472=5),4,IF(OR(R472=Localization!$C$118,R472=4),2,IF(OR(R472=Localization!$C$119,R472=3),0,IF(OR(R472=Localization!$C$120,R472=2),-1,IF(OR(R472=Localization!$C$121,R472=1),-2)))))</f>
        <v>0</v>
      </c>
      <c r="AN472" t="b">
        <f>IF(OR(S472=Localization!$C$123,S472=5),-2,IF(OR(S472=Localization!$C$124,S472=4),-1,IF(OR(S472=Localization!$C$125,S472=3),0,IF(OR(S472=Localization!$C$126,S472=2),2,IF(OR(S472=Localization!$C$127,S472=1),4)))))</f>
        <v>0</v>
      </c>
      <c r="AO472" t="b">
        <f>IF(OR(T472=Localization!$C$117,T472=5),4,IF(OR(T472=Localization!$C$118,T472=4),2,IF(OR(T472=Localization!$C$119,T472=3),0,IF(OR(T472=Localization!$C$120,T472=2),-1,IF(OR(T472=Localization!$C$121,T472=1),-2)))))</f>
        <v>0</v>
      </c>
      <c r="AP472" t="b">
        <f>IF(OR(U472=Localization!$C$123,U472=5),-2,IF(OR(U472=Localization!$C$124,U472=4),-1,IF(OR(U472=Localization!$C$125,U472=3),0,IF(OR(U472=Localization!$C$126,U472=2),2,IF(OR(U472=Localization!$C$127,U472=1),4)))))</f>
        <v>0</v>
      </c>
      <c r="AR472" t="str">
        <f t="shared" si="152"/>
        <v>ЛОЖЬЛОЖЬ</v>
      </c>
      <c r="AS472" t="str">
        <f t="shared" si="153"/>
        <v>ЛОЖЬЛОЖЬ</v>
      </c>
      <c r="AT472" t="str">
        <f t="shared" si="154"/>
        <v>ЛОЖЬЛОЖЬ</v>
      </c>
      <c r="AU472" t="str">
        <f t="shared" si="155"/>
        <v>ЛОЖЬЛОЖЬ</v>
      </c>
      <c r="AV472" t="str">
        <f t="shared" si="156"/>
        <v>ЛОЖЬЛОЖЬ</v>
      </c>
      <c r="AW472" t="str">
        <f t="shared" si="157"/>
        <v>ЛОЖЬЛОЖЬ</v>
      </c>
      <c r="AX472" t="str">
        <f t="shared" si="158"/>
        <v>ЛОЖЬЛОЖЬ</v>
      </c>
      <c r="AY472" t="str">
        <f t="shared" si="159"/>
        <v>ЛОЖЬЛОЖЬ</v>
      </c>
      <c r="AZ472" t="str">
        <f t="shared" si="160"/>
        <v>ЛОЖЬЛОЖЬ</v>
      </c>
      <c r="BA472" t="str">
        <f t="shared" si="161"/>
        <v>ЛОЖЬЛОЖЬ</v>
      </c>
      <c r="BC472" t="str">
        <f t="shared" si="162"/>
        <v/>
      </c>
      <c r="BD472" t="str">
        <f t="shared" si="163"/>
        <v/>
      </c>
      <c r="BE472" t="str">
        <f t="shared" si="164"/>
        <v/>
      </c>
      <c r="BF472" t="str">
        <f t="shared" si="165"/>
        <v/>
      </c>
      <c r="BG472" t="str">
        <f t="shared" si="166"/>
        <v/>
      </c>
      <c r="BH472" t="str">
        <f t="shared" si="167"/>
        <v/>
      </c>
      <c r="BI472" t="str">
        <f t="shared" si="168"/>
        <v/>
      </c>
      <c r="BJ472" t="str">
        <f t="shared" si="169"/>
        <v/>
      </c>
      <c r="BK472" t="str">
        <f t="shared" si="170"/>
        <v/>
      </c>
      <c r="BL472" t="str">
        <f t="shared" si="171"/>
        <v/>
      </c>
    </row>
    <row r="473" spans="23:64" x14ac:dyDescent="0.25">
      <c r="W473" t="b">
        <f>IF(OR(B473=Localization!$C$117,B473=5),4,IF(OR(B473=Localization!$C$118,B473=4),2,IF(OR(B473=Localization!$C$119,B473=3),0,IF(OR(B473=Localization!$C$120,B473=2),-1,IF(OR(B473=Localization!$C$121,B473=1),-2)))))</f>
        <v>0</v>
      </c>
      <c r="X473" t="b">
        <f>IF(OR(C473=Localization!$C$123,C473=5),-2,IF(OR(C473=Localization!$C$124,C473=4),-1,IF(OR(C473=Localization!$C$125,C473=3),0,IF(OR(C473=Localization!$C$126,C473=2),2,IF(OR(C473=Localization!$C$127,C473=1),4)))))</f>
        <v>0</v>
      </c>
      <c r="Y473" t="b">
        <f>IF(OR(D473=Localization!$C$117,D473=5),4,IF(OR(D473=Localization!$C$118,D473=4),2,IF(OR(D473=Localization!$C$119,D473=3),0,IF(OR(D473=Localization!$C$120,D473=2),-1,IF(OR(D473=Localization!$C$121,D473=1),-2)))))</f>
        <v>0</v>
      </c>
      <c r="Z473" t="b">
        <f>IF(OR(E473=Localization!$C$123,E473=5),-2,IF(OR(E473=Localization!$C$124,E473=4),-1,IF(OR(E473=Localization!$C$125,E473=3),0,IF(OR(E473=Localization!$C$126,E473=2),2,IF(OR(E473=Localization!$C$127,E473=1),4)))))</f>
        <v>0</v>
      </c>
      <c r="AA473" t="b">
        <f>IF(OR(F473=Localization!$C$117,F473=5),4,IF(OR(F473=Localization!$C$118,F473=4),2,IF(OR(F473=Localization!$C$119,F473=3),0,IF(OR(F473=Localization!$C$120,F473=2),-1,IF(OR(F473=Localization!$C$121,F473=1),-2)))))</f>
        <v>0</v>
      </c>
      <c r="AB473" t="b">
        <f>IF(OR(G473=Localization!$C$123,G473=5),-2,IF(OR(G473=Localization!$C$124,G473=4),-1,IF(OR(G473=Localization!$C$125,G473=3),0,IF(OR(G473=Localization!$C$126,G473=2),2,IF(OR(G473=Localization!$C$127,G473=1),4)))))</f>
        <v>0</v>
      </c>
      <c r="AC473" t="b">
        <f>IF(OR(H473=Localization!$C$117,H473=5),4,IF(OR(H473=Localization!$C$118,H473=4),2,IF(OR(H473=Localization!$C$119,H473=3),0,IF(OR(H473=Localization!$C$120,H473=2),-1,IF(OR(H473=Localization!$C$121,H473=1),-2)))))</f>
        <v>0</v>
      </c>
      <c r="AD473" t="b">
        <f>IF(OR(I473=Localization!$C$123,I473=5),-2,IF(OR(I473=Localization!$C$124,I473=4),-1,IF(OR(I473=Localization!$C$125,I473=3),0,IF(OR(I473=Localization!$C$126,I473=2),2,IF(OR(I473=Localization!$C$127,I473=1),4)))))</f>
        <v>0</v>
      </c>
      <c r="AE473" t="b">
        <f>IF(OR(J473=Localization!$C$117,J473=5),4,IF(OR(J473=Localization!$C$118,J473=4),2,IF(OR(J473=Localization!$C$119,J473=3),0,IF(OR(J473=Localization!$C$120,J473=2),-1,IF(OR(J473=Localization!$C$121,J473=1),-2)))))</f>
        <v>0</v>
      </c>
      <c r="AF473" t="b">
        <f>IF(OR(K473=Localization!$C$123,K473=5),-2,IF(OR(K473=Localization!$C$124,K473=4),-1,IF(OR(K473=Localization!$C$125,K473=3),0,IF(OR(K473=Localization!$C$126,K473=2),2,IF(OR(K473=Localization!$C$127,K473=1),4)))))</f>
        <v>0</v>
      </c>
      <c r="AG473" t="b">
        <f>IF(OR(L473=Localization!$C$117,L473=5),4,IF(OR(L473=Localization!$C$118,L473=4),2,IF(OR(L473=Localization!$C$119,L473=3),0,IF(OR(L473=Localization!$C$120,L473=2),-1,IF(OR(L473=Localization!$C$121,L473=1),-2)))))</f>
        <v>0</v>
      </c>
      <c r="AH473" t="b">
        <f>IF(OR(M473=Localization!$C$123,M473=5),-2,IF(OR(M473=Localization!$C$124,M473=4),-1,IF(OR(M473=Localization!$C$125,M473=3),0,IF(OR(M473=Localization!$C$126,M473=2),2,IF(OR(M473=Localization!$C$127,M473=1),4)))))</f>
        <v>0</v>
      </c>
      <c r="AI473" t="b">
        <f>IF(OR(N473=Localization!$C$117,N473=5),4,IF(OR(N473=Localization!$C$118,N473=4),2,IF(OR(N473=Localization!$C$119,N473=3),0,IF(OR(N473=Localization!$C$120,N473=2),-1,IF(OR(N473=Localization!$C$121,N473=1),-2)))))</f>
        <v>0</v>
      </c>
      <c r="AJ473" t="b">
        <f>IF(OR(O473=Localization!$C$123,O473=5),-2,IF(OR(O473=Localization!$C$124,O473=4),-1,IF(OR(O473=Localization!$C$125,O473=3),0,IF(OR(O473=Localization!$C$126,O473=2),2,IF(OR(O473=Localization!$C$127,O473=1),4)))))</f>
        <v>0</v>
      </c>
      <c r="AK473" t="b">
        <f>IF(OR(P473=Localization!$C$117,P473=5),4,IF(OR(P473=Localization!$C$118,P473=4),2,IF(OR(P473=Localization!$C$119,P473=3),0,IF(OR(P473=Localization!$C$120,P473=2),-1,IF(OR(P473=Localization!$C$121,P473=1),-2)))))</f>
        <v>0</v>
      </c>
      <c r="AL473" t="b">
        <f>IF(OR(Q473=Localization!$C$123,Q473=5),-2,IF(OR(Q473=Localization!$C$124,Q473=4),-1,IF(OR(Q473=Localization!$C$125,Q473=3),0,IF(OR(Q473=Localization!$C$126,Q473=2),2,IF(OR(Q473=Localization!$C$127,Q473=1),4)))))</f>
        <v>0</v>
      </c>
      <c r="AM473" t="b">
        <f>IF(OR(R473=Localization!$C$117,R473=5),4,IF(OR(R473=Localization!$C$118,R473=4),2,IF(OR(R473=Localization!$C$119,R473=3),0,IF(OR(R473=Localization!$C$120,R473=2),-1,IF(OR(R473=Localization!$C$121,R473=1),-2)))))</f>
        <v>0</v>
      </c>
      <c r="AN473" t="b">
        <f>IF(OR(S473=Localization!$C$123,S473=5),-2,IF(OR(S473=Localization!$C$124,S473=4),-1,IF(OR(S473=Localization!$C$125,S473=3),0,IF(OR(S473=Localization!$C$126,S473=2),2,IF(OR(S473=Localization!$C$127,S473=1),4)))))</f>
        <v>0</v>
      </c>
      <c r="AO473" t="b">
        <f>IF(OR(T473=Localization!$C$117,T473=5),4,IF(OR(T473=Localization!$C$118,T473=4),2,IF(OR(T473=Localization!$C$119,T473=3),0,IF(OR(T473=Localization!$C$120,T473=2),-1,IF(OR(T473=Localization!$C$121,T473=1),-2)))))</f>
        <v>0</v>
      </c>
      <c r="AP473" t="b">
        <f>IF(OR(U473=Localization!$C$123,U473=5),-2,IF(OR(U473=Localization!$C$124,U473=4),-1,IF(OR(U473=Localization!$C$125,U473=3),0,IF(OR(U473=Localization!$C$126,U473=2),2,IF(OR(U473=Localization!$C$127,U473=1),4)))))</f>
        <v>0</v>
      </c>
      <c r="AR473" t="str">
        <f t="shared" si="152"/>
        <v>ЛОЖЬЛОЖЬ</v>
      </c>
      <c r="AS473" t="str">
        <f t="shared" si="153"/>
        <v>ЛОЖЬЛОЖЬ</v>
      </c>
      <c r="AT473" t="str">
        <f t="shared" si="154"/>
        <v>ЛОЖЬЛОЖЬ</v>
      </c>
      <c r="AU473" t="str">
        <f t="shared" si="155"/>
        <v>ЛОЖЬЛОЖЬ</v>
      </c>
      <c r="AV473" t="str">
        <f t="shared" si="156"/>
        <v>ЛОЖЬЛОЖЬ</v>
      </c>
      <c r="AW473" t="str">
        <f t="shared" si="157"/>
        <v>ЛОЖЬЛОЖЬ</v>
      </c>
      <c r="AX473" t="str">
        <f t="shared" si="158"/>
        <v>ЛОЖЬЛОЖЬ</v>
      </c>
      <c r="AY473" t="str">
        <f t="shared" si="159"/>
        <v>ЛОЖЬЛОЖЬ</v>
      </c>
      <c r="AZ473" t="str">
        <f t="shared" si="160"/>
        <v>ЛОЖЬЛОЖЬ</v>
      </c>
      <c r="BA473" t="str">
        <f t="shared" si="161"/>
        <v>ЛОЖЬЛОЖЬ</v>
      </c>
      <c r="BC473" t="str">
        <f t="shared" si="162"/>
        <v/>
      </c>
      <c r="BD473" t="str">
        <f t="shared" si="163"/>
        <v/>
      </c>
      <c r="BE473" t="str">
        <f t="shared" si="164"/>
        <v/>
      </c>
      <c r="BF473" t="str">
        <f t="shared" si="165"/>
        <v/>
      </c>
      <c r="BG473" t="str">
        <f t="shared" si="166"/>
        <v/>
      </c>
      <c r="BH473" t="str">
        <f t="shared" si="167"/>
        <v/>
      </c>
      <c r="BI473" t="str">
        <f t="shared" si="168"/>
        <v/>
      </c>
      <c r="BJ473" t="str">
        <f t="shared" si="169"/>
        <v/>
      </c>
      <c r="BK473" t="str">
        <f t="shared" si="170"/>
        <v/>
      </c>
      <c r="BL473" t="str">
        <f t="shared" si="171"/>
        <v/>
      </c>
    </row>
    <row r="474" spans="23:64" x14ac:dyDescent="0.25">
      <c r="W474" t="b">
        <f>IF(OR(B474=Localization!$C$117,B474=5),4,IF(OR(B474=Localization!$C$118,B474=4),2,IF(OR(B474=Localization!$C$119,B474=3),0,IF(OR(B474=Localization!$C$120,B474=2),-1,IF(OR(B474=Localization!$C$121,B474=1),-2)))))</f>
        <v>0</v>
      </c>
      <c r="X474" t="b">
        <f>IF(OR(C474=Localization!$C$123,C474=5),-2,IF(OR(C474=Localization!$C$124,C474=4),-1,IF(OR(C474=Localization!$C$125,C474=3),0,IF(OR(C474=Localization!$C$126,C474=2),2,IF(OR(C474=Localization!$C$127,C474=1),4)))))</f>
        <v>0</v>
      </c>
      <c r="Y474" t="b">
        <f>IF(OR(D474=Localization!$C$117,D474=5),4,IF(OR(D474=Localization!$C$118,D474=4),2,IF(OR(D474=Localization!$C$119,D474=3),0,IF(OR(D474=Localization!$C$120,D474=2),-1,IF(OR(D474=Localization!$C$121,D474=1),-2)))))</f>
        <v>0</v>
      </c>
      <c r="Z474" t="b">
        <f>IF(OR(E474=Localization!$C$123,E474=5),-2,IF(OR(E474=Localization!$C$124,E474=4),-1,IF(OR(E474=Localization!$C$125,E474=3),0,IF(OR(E474=Localization!$C$126,E474=2),2,IF(OR(E474=Localization!$C$127,E474=1),4)))))</f>
        <v>0</v>
      </c>
      <c r="AA474" t="b">
        <f>IF(OR(F474=Localization!$C$117,F474=5),4,IF(OR(F474=Localization!$C$118,F474=4),2,IF(OR(F474=Localization!$C$119,F474=3),0,IF(OR(F474=Localization!$C$120,F474=2),-1,IF(OR(F474=Localization!$C$121,F474=1),-2)))))</f>
        <v>0</v>
      </c>
      <c r="AB474" t="b">
        <f>IF(OR(G474=Localization!$C$123,G474=5),-2,IF(OR(G474=Localization!$C$124,G474=4),-1,IF(OR(G474=Localization!$C$125,G474=3),0,IF(OR(G474=Localization!$C$126,G474=2),2,IF(OR(G474=Localization!$C$127,G474=1),4)))))</f>
        <v>0</v>
      </c>
      <c r="AC474" t="b">
        <f>IF(OR(H474=Localization!$C$117,H474=5),4,IF(OR(H474=Localization!$C$118,H474=4),2,IF(OR(H474=Localization!$C$119,H474=3),0,IF(OR(H474=Localization!$C$120,H474=2),-1,IF(OR(H474=Localization!$C$121,H474=1),-2)))))</f>
        <v>0</v>
      </c>
      <c r="AD474" t="b">
        <f>IF(OR(I474=Localization!$C$123,I474=5),-2,IF(OR(I474=Localization!$C$124,I474=4),-1,IF(OR(I474=Localization!$C$125,I474=3),0,IF(OR(I474=Localization!$C$126,I474=2),2,IF(OR(I474=Localization!$C$127,I474=1),4)))))</f>
        <v>0</v>
      </c>
      <c r="AE474" t="b">
        <f>IF(OR(J474=Localization!$C$117,J474=5),4,IF(OR(J474=Localization!$C$118,J474=4),2,IF(OR(J474=Localization!$C$119,J474=3),0,IF(OR(J474=Localization!$C$120,J474=2),-1,IF(OR(J474=Localization!$C$121,J474=1),-2)))))</f>
        <v>0</v>
      </c>
      <c r="AF474" t="b">
        <f>IF(OR(K474=Localization!$C$123,K474=5),-2,IF(OR(K474=Localization!$C$124,K474=4),-1,IF(OR(K474=Localization!$C$125,K474=3),0,IF(OR(K474=Localization!$C$126,K474=2),2,IF(OR(K474=Localization!$C$127,K474=1),4)))))</f>
        <v>0</v>
      </c>
      <c r="AG474" t="b">
        <f>IF(OR(L474=Localization!$C$117,L474=5),4,IF(OR(L474=Localization!$C$118,L474=4),2,IF(OR(L474=Localization!$C$119,L474=3),0,IF(OR(L474=Localization!$C$120,L474=2),-1,IF(OR(L474=Localization!$C$121,L474=1),-2)))))</f>
        <v>0</v>
      </c>
      <c r="AH474" t="b">
        <f>IF(OR(M474=Localization!$C$123,M474=5),-2,IF(OR(M474=Localization!$C$124,M474=4),-1,IF(OR(M474=Localization!$C$125,M474=3),0,IF(OR(M474=Localization!$C$126,M474=2),2,IF(OR(M474=Localization!$C$127,M474=1),4)))))</f>
        <v>0</v>
      </c>
      <c r="AI474" t="b">
        <f>IF(OR(N474=Localization!$C$117,N474=5),4,IF(OR(N474=Localization!$C$118,N474=4),2,IF(OR(N474=Localization!$C$119,N474=3),0,IF(OR(N474=Localization!$C$120,N474=2),-1,IF(OR(N474=Localization!$C$121,N474=1),-2)))))</f>
        <v>0</v>
      </c>
      <c r="AJ474" t="b">
        <f>IF(OR(O474=Localization!$C$123,O474=5),-2,IF(OR(O474=Localization!$C$124,O474=4),-1,IF(OR(O474=Localization!$C$125,O474=3),0,IF(OR(O474=Localization!$C$126,O474=2),2,IF(OR(O474=Localization!$C$127,O474=1),4)))))</f>
        <v>0</v>
      </c>
      <c r="AK474" t="b">
        <f>IF(OR(P474=Localization!$C$117,P474=5),4,IF(OR(P474=Localization!$C$118,P474=4),2,IF(OR(P474=Localization!$C$119,P474=3),0,IF(OR(P474=Localization!$C$120,P474=2),-1,IF(OR(P474=Localization!$C$121,P474=1),-2)))))</f>
        <v>0</v>
      </c>
      <c r="AL474" t="b">
        <f>IF(OR(Q474=Localization!$C$123,Q474=5),-2,IF(OR(Q474=Localization!$C$124,Q474=4),-1,IF(OR(Q474=Localization!$C$125,Q474=3),0,IF(OR(Q474=Localization!$C$126,Q474=2),2,IF(OR(Q474=Localization!$C$127,Q474=1),4)))))</f>
        <v>0</v>
      </c>
      <c r="AM474" t="b">
        <f>IF(OR(R474=Localization!$C$117,R474=5),4,IF(OR(R474=Localization!$C$118,R474=4),2,IF(OR(R474=Localization!$C$119,R474=3),0,IF(OR(R474=Localization!$C$120,R474=2),-1,IF(OR(R474=Localization!$C$121,R474=1),-2)))))</f>
        <v>0</v>
      </c>
      <c r="AN474" t="b">
        <f>IF(OR(S474=Localization!$C$123,S474=5),-2,IF(OR(S474=Localization!$C$124,S474=4),-1,IF(OR(S474=Localization!$C$125,S474=3),0,IF(OR(S474=Localization!$C$126,S474=2),2,IF(OR(S474=Localization!$C$127,S474=1),4)))))</f>
        <v>0</v>
      </c>
      <c r="AO474" t="b">
        <f>IF(OR(T474=Localization!$C$117,T474=5),4,IF(OR(T474=Localization!$C$118,T474=4),2,IF(OR(T474=Localization!$C$119,T474=3),0,IF(OR(T474=Localization!$C$120,T474=2),-1,IF(OR(T474=Localization!$C$121,T474=1),-2)))))</f>
        <v>0</v>
      </c>
      <c r="AP474" t="b">
        <f>IF(OR(U474=Localization!$C$123,U474=5),-2,IF(OR(U474=Localization!$C$124,U474=4),-1,IF(OR(U474=Localization!$C$125,U474=3),0,IF(OR(U474=Localization!$C$126,U474=2),2,IF(OR(U474=Localization!$C$127,U474=1),4)))))</f>
        <v>0</v>
      </c>
      <c r="AR474" t="str">
        <f t="shared" si="152"/>
        <v>ЛОЖЬЛОЖЬ</v>
      </c>
      <c r="AS474" t="str">
        <f t="shared" si="153"/>
        <v>ЛОЖЬЛОЖЬ</v>
      </c>
      <c r="AT474" t="str">
        <f t="shared" si="154"/>
        <v>ЛОЖЬЛОЖЬ</v>
      </c>
      <c r="AU474" t="str">
        <f t="shared" si="155"/>
        <v>ЛОЖЬЛОЖЬ</v>
      </c>
      <c r="AV474" t="str">
        <f t="shared" si="156"/>
        <v>ЛОЖЬЛОЖЬ</v>
      </c>
      <c r="AW474" t="str">
        <f t="shared" si="157"/>
        <v>ЛОЖЬЛОЖЬ</v>
      </c>
      <c r="AX474" t="str">
        <f t="shared" si="158"/>
        <v>ЛОЖЬЛОЖЬ</v>
      </c>
      <c r="AY474" t="str">
        <f t="shared" si="159"/>
        <v>ЛОЖЬЛОЖЬ</v>
      </c>
      <c r="AZ474" t="str">
        <f t="shared" si="160"/>
        <v>ЛОЖЬЛОЖЬ</v>
      </c>
      <c r="BA474" t="str">
        <f t="shared" si="161"/>
        <v>ЛОЖЬЛОЖЬ</v>
      </c>
      <c r="BC474" t="str">
        <f t="shared" si="162"/>
        <v/>
      </c>
      <c r="BD474" t="str">
        <f t="shared" si="163"/>
        <v/>
      </c>
      <c r="BE474" t="str">
        <f t="shared" si="164"/>
        <v/>
      </c>
      <c r="BF474" t="str">
        <f t="shared" si="165"/>
        <v/>
      </c>
      <c r="BG474" t="str">
        <f t="shared" si="166"/>
        <v/>
      </c>
      <c r="BH474" t="str">
        <f t="shared" si="167"/>
        <v/>
      </c>
      <c r="BI474" t="str">
        <f t="shared" si="168"/>
        <v/>
      </c>
      <c r="BJ474" t="str">
        <f t="shared" si="169"/>
        <v/>
      </c>
      <c r="BK474" t="str">
        <f t="shared" si="170"/>
        <v/>
      </c>
      <c r="BL474" t="str">
        <f t="shared" si="171"/>
        <v/>
      </c>
    </row>
    <row r="475" spans="23:64" x14ac:dyDescent="0.25">
      <c r="W475" t="b">
        <f>IF(OR(B475=Localization!$C$117,B475=5),4,IF(OR(B475=Localization!$C$118,B475=4),2,IF(OR(B475=Localization!$C$119,B475=3),0,IF(OR(B475=Localization!$C$120,B475=2),-1,IF(OR(B475=Localization!$C$121,B475=1),-2)))))</f>
        <v>0</v>
      </c>
      <c r="X475" t="b">
        <f>IF(OR(C475=Localization!$C$123,C475=5),-2,IF(OR(C475=Localization!$C$124,C475=4),-1,IF(OR(C475=Localization!$C$125,C475=3),0,IF(OR(C475=Localization!$C$126,C475=2),2,IF(OR(C475=Localization!$C$127,C475=1),4)))))</f>
        <v>0</v>
      </c>
      <c r="Y475" t="b">
        <f>IF(OR(D475=Localization!$C$117,D475=5),4,IF(OR(D475=Localization!$C$118,D475=4),2,IF(OR(D475=Localization!$C$119,D475=3),0,IF(OR(D475=Localization!$C$120,D475=2),-1,IF(OR(D475=Localization!$C$121,D475=1),-2)))))</f>
        <v>0</v>
      </c>
      <c r="Z475" t="b">
        <f>IF(OR(E475=Localization!$C$123,E475=5),-2,IF(OR(E475=Localization!$C$124,E475=4),-1,IF(OR(E475=Localization!$C$125,E475=3),0,IF(OR(E475=Localization!$C$126,E475=2),2,IF(OR(E475=Localization!$C$127,E475=1),4)))))</f>
        <v>0</v>
      </c>
      <c r="AA475" t="b">
        <f>IF(OR(F475=Localization!$C$117,F475=5),4,IF(OR(F475=Localization!$C$118,F475=4),2,IF(OR(F475=Localization!$C$119,F475=3),0,IF(OR(F475=Localization!$C$120,F475=2),-1,IF(OR(F475=Localization!$C$121,F475=1),-2)))))</f>
        <v>0</v>
      </c>
      <c r="AB475" t="b">
        <f>IF(OR(G475=Localization!$C$123,G475=5),-2,IF(OR(G475=Localization!$C$124,G475=4),-1,IF(OR(G475=Localization!$C$125,G475=3),0,IF(OR(G475=Localization!$C$126,G475=2),2,IF(OR(G475=Localization!$C$127,G475=1),4)))))</f>
        <v>0</v>
      </c>
      <c r="AC475" t="b">
        <f>IF(OR(H475=Localization!$C$117,H475=5),4,IF(OR(H475=Localization!$C$118,H475=4),2,IF(OR(H475=Localization!$C$119,H475=3),0,IF(OR(H475=Localization!$C$120,H475=2),-1,IF(OR(H475=Localization!$C$121,H475=1),-2)))))</f>
        <v>0</v>
      </c>
      <c r="AD475" t="b">
        <f>IF(OR(I475=Localization!$C$123,I475=5),-2,IF(OR(I475=Localization!$C$124,I475=4),-1,IF(OR(I475=Localization!$C$125,I475=3),0,IF(OR(I475=Localization!$C$126,I475=2),2,IF(OR(I475=Localization!$C$127,I475=1),4)))))</f>
        <v>0</v>
      </c>
      <c r="AE475" t="b">
        <f>IF(OR(J475=Localization!$C$117,J475=5),4,IF(OR(J475=Localization!$C$118,J475=4),2,IF(OR(J475=Localization!$C$119,J475=3),0,IF(OR(J475=Localization!$C$120,J475=2),-1,IF(OR(J475=Localization!$C$121,J475=1),-2)))))</f>
        <v>0</v>
      </c>
      <c r="AF475" t="b">
        <f>IF(OR(K475=Localization!$C$123,K475=5),-2,IF(OR(K475=Localization!$C$124,K475=4),-1,IF(OR(K475=Localization!$C$125,K475=3),0,IF(OR(K475=Localization!$C$126,K475=2),2,IF(OR(K475=Localization!$C$127,K475=1),4)))))</f>
        <v>0</v>
      </c>
      <c r="AG475" t="b">
        <f>IF(OR(L475=Localization!$C$117,L475=5),4,IF(OR(L475=Localization!$C$118,L475=4),2,IF(OR(L475=Localization!$C$119,L475=3),0,IF(OR(L475=Localization!$C$120,L475=2),-1,IF(OR(L475=Localization!$C$121,L475=1),-2)))))</f>
        <v>0</v>
      </c>
      <c r="AH475" t="b">
        <f>IF(OR(M475=Localization!$C$123,M475=5),-2,IF(OR(M475=Localization!$C$124,M475=4),-1,IF(OR(M475=Localization!$C$125,M475=3),0,IF(OR(M475=Localization!$C$126,M475=2),2,IF(OR(M475=Localization!$C$127,M475=1),4)))))</f>
        <v>0</v>
      </c>
      <c r="AI475" t="b">
        <f>IF(OR(N475=Localization!$C$117,N475=5),4,IF(OR(N475=Localization!$C$118,N475=4),2,IF(OR(N475=Localization!$C$119,N475=3),0,IF(OR(N475=Localization!$C$120,N475=2),-1,IF(OR(N475=Localization!$C$121,N475=1),-2)))))</f>
        <v>0</v>
      </c>
      <c r="AJ475" t="b">
        <f>IF(OR(O475=Localization!$C$123,O475=5),-2,IF(OR(O475=Localization!$C$124,O475=4),-1,IF(OR(O475=Localization!$C$125,O475=3),0,IF(OR(O475=Localization!$C$126,O475=2),2,IF(OR(O475=Localization!$C$127,O475=1),4)))))</f>
        <v>0</v>
      </c>
      <c r="AK475" t="b">
        <f>IF(OR(P475=Localization!$C$117,P475=5),4,IF(OR(P475=Localization!$C$118,P475=4),2,IF(OR(P475=Localization!$C$119,P475=3),0,IF(OR(P475=Localization!$C$120,P475=2),-1,IF(OR(P475=Localization!$C$121,P475=1),-2)))))</f>
        <v>0</v>
      </c>
      <c r="AL475" t="b">
        <f>IF(OR(Q475=Localization!$C$123,Q475=5),-2,IF(OR(Q475=Localization!$C$124,Q475=4),-1,IF(OR(Q475=Localization!$C$125,Q475=3),0,IF(OR(Q475=Localization!$C$126,Q475=2),2,IF(OR(Q475=Localization!$C$127,Q475=1),4)))))</f>
        <v>0</v>
      </c>
      <c r="AM475" t="b">
        <f>IF(OR(R475=Localization!$C$117,R475=5),4,IF(OR(R475=Localization!$C$118,R475=4),2,IF(OR(R475=Localization!$C$119,R475=3),0,IF(OR(R475=Localization!$C$120,R475=2),-1,IF(OR(R475=Localization!$C$121,R475=1),-2)))))</f>
        <v>0</v>
      </c>
      <c r="AN475" t="b">
        <f>IF(OR(S475=Localization!$C$123,S475=5),-2,IF(OR(S475=Localization!$C$124,S475=4),-1,IF(OR(S475=Localization!$C$125,S475=3),0,IF(OR(S475=Localization!$C$126,S475=2),2,IF(OR(S475=Localization!$C$127,S475=1),4)))))</f>
        <v>0</v>
      </c>
      <c r="AO475" t="b">
        <f>IF(OR(T475=Localization!$C$117,T475=5),4,IF(OR(T475=Localization!$C$118,T475=4),2,IF(OR(T475=Localization!$C$119,T475=3),0,IF(OR(T475=Localization!$C$120,T475=2),-1,IF(OR(T475=Localization!$C$121,T475=1),-2)))))</f>
        <v>0</v>
      </c>
      <c r="AP475" t="b">
        <f>IF(OR(U475=Localization!$C$123,U475=5),-2,IF(OR(U475=Localization!$C$124,U475=4),-1,IF(OR(U475=Localization!$C$125,U475=3),0,IF(OR(U475=Localization!$C$126,U475=2),2,IF(OR(U475=Localization!$C$127,U475=1),4)))))</f>
        <v>0</v>
      </c>
      <c r="AR475" t="str">
        <f t="shared" si="152"/>
        <v>ЛОЖЬЛОЖЬ</v>
      </c>
      <c r="AS475" t="str">
        <f t="shared" si="153"/>
        <v>ЛОЖЬЛОЖЬ</v>
      </c>
      <c r="AT475" t="str">
        <f t="shared" si="154"/>
        <v>ЛОЖЬЛОЖЬ</v>
      </c>
      <c r="AU475" t="str">
        <f t="shared" si="155"/>
        <v>ЛОЖЬЛОЖЬ</v>
      </c>
      <c r="AV475" t="str">
        <f t="shared" si="156"/>
        <v>ЛОЖЬЛОЖЬ</v>
      </c>
      <c r="AW475" t="str">
        <f t="shared" si="157"/>
        <v>ЛОЖЬЛОЖЬ</v>
      </c>
      <c r="AX475" t="str">
        <f t="shared" si="158"/>
        <v>ЛОЖЬЛОЖЬ</v>
      </c>
      <c r="AY475" t="str">
        <f t="shared" si="159"/>
        <v>ЛОЖЬЛОЖЬ</v>
      </c>
      <c r="AZ475" t="str">
        <f t="shared" si="160"/>
        <v>ЛОЖЬЛОЖЬ</v>
      </c>
      <c r="BA475" t="str">
        <f t="shared" si="161"/>
        <v>ЛОЖЬЛОЖЬ</v>
      </c>
      <c r="BC475" t="str">
        <f t="shared" si="162"/>
        <v/>
      </c>
      <c r="BD475" t="str">
        <f t="shared" si="163"/>
        <v/>
      </c>
      <c r="BE475" t="str">
        <f t="shared" si="164"/>
        <v/>
      </c>
      <c r="BF475" t="str">
        <f t="shared" si="165"/>
        <v/>
      </c>
      <c r="BG475" t="str">
        <f t="shared" si="166"/>
        <v/>
      </c>
      <c r="BH475" t="str">
        <f t="shared" si="167"/>
        <v/>
      </c>
      <c r="BI475" t="str">
        <f t="shared" si="168"/>
        <v/>
      </c>
      <c r="BJ475" t="str">
        <f t="shared" si="169"/>
        <v/>
      </c>
      <c r="BK475" t="str">
        <f t="shared" si="170"/>
        <v/>
      </c>
      <c r="BL475" t="str">
        <f t="shared" si="171"/>
        <v/>
      </c>
    </row>
    <row r="476" spans="23:64" x14ac:dyDescent="0.25">
      <c r="W476" t="b">
        <f>IF(OR(B476=Localization!$C$117,B476=5),4,IF(OR(B476=Localization!$C$118,B476=4),2,IF(OR(B476=Localization!$C$119,B476=3),0,IF(OR(B476=Localization!$C$120,B476=2),-1,IF(OR(B476=Localization!$C$121,B476=1),-2)))))</f>
        <v>0</v>
      </c>
      <c r="X476" t="b">
        <f>IF(OR(C476=Localization!$C$123,C476=5),-2,IF(OR(C476=Localization!$C$124,C476=4),-1,IF(OR(C476=Localization!$C$125,C476=3),0,IF(OR(C476=Localization!$C$126,C476=2),2,IF(OR(C476=Localization!$C$127,C476=1),4)))))</f>
        <v>0</v>
      </c>
      <c r="Y476" t="b">
        <f>IF(OR(D476=Localization!$C$117,D476=5),4,IF(OR(D476=Localization!$C$118,D476=4),2,IF(OR(D476=Localization!$C$119,D476=3),0,IF(OR(D476=Localization!$C$120,D476=2),-1,IF(OR(D476=Localization!$C$121,D476=1),-2)))))</f>
        <v>0</v>
      </c>
      <c r="Z476" t="b">
        <f>IF(OR(E476=Localization!$C$123,E476=5),-2,IF(OR(E476=Localization!$C$124,E476=4),-1,IF(OR(E476=Localization!$C$125,E476=3),0,IF(OR(E476=Localization!$C$126,E476=2),2,IF(OR(E476=Localization!$C$127,E476=1),4)))))</f>
        <v>0</v>
      </c>
      <c r="AA476" t="b">
        <f>IF(OR(F476=Localization!$C$117,F476=5),4,IF(OR(F476=Localization!$C$118,F476=4),2,IF(OR(F476=Localization!$C$119,F476=3),0,IF(OR(F476=Localization!$C$120,F476=2),-1,IF(OR(F476=Localization!$C$121,F476=1),-2)))))</f>
        <v>0</v>
      </c>
      <c r="AB476" t="b">
        <f>IF(OR(G476=Localization!$C$123,G476=5),-2,IF(OR(G476=Localization!$C$124,G476=4),-1,IF(OR(G476=Localization!$C$125,G476=3),0,IF(OR(G476=Localization!$C$126,G476=2),2,IF(OR(G476=Localization!$C$127,G476=1),4)))))</f>
        <v>0</v>
      </c>
      <c r="AC476" t="b">
        <f>IF(OR(H476=Localization!$C$117,H476=5),4,IF(OR(H476=Localization!$C$118,H476=4),2,IF(OR(H476=Localization!$C$119,H476=3),0,IF(OR(H476=Localization!$C$120,H476=2),-1,IF(OR(H476=Localization!$C$121,H476=1),-2)))))</f>
        <v>0</v>
      </c>
      <c r="AD476" t="b">
        <f>IF(OR(I476=Localization!$C$123,I476=5),-2,IF(OR(I476=Localization!$C$124,I476=4),-1,IF(OR(I476=Localization!$C$125,I476=3),0,IF(OR(I476=Localization!$C$126,I476=2),2,IF(OR(I476=Localization!$C$127,I476=1),4)))))</f>
        <v>0</v>
      </c>
      <c r="AE476" t="b">
        <f>IF(OR(J476=Localization!$C$117,J476=5),4,IF(OR(J476=Localization!$C$118,J476=4),2,IF(OR(J476=Localization!$C$119,J476=3),0,IF(OR(J476=Localization!$C$120,J476=2),-1,IF(OR(J476=Localization!$C$121,J476=1),-2)))))</f>
        <v>0</v>
      </c>
      <c r="AF476" t="b">
        <f>IF(OR(K476=Localization!$C$123,K476=5),-2,IF(OR(K476=Localization!$C$124,K476=4),-1,IF(OR(K476=Localization!$C$125,K476=3),0,IF(OR(K476=Localization!$C$126,K476=2),2,IF(OR(K476=Localization!$C$127,K476=1),4)))))</f>
        <v>0</v>
      </c>
      <c r="AG476" t="b">
        <f>IF(OR(L476=Localization!$C$117,L476=5),4,IF(OR(L476=Localization!$C$118,L476=4),2,IF(OR(L476=Localization!$C$119,L476=3),0,IF(OR(L476=Localization!$C$120,L476=2),-1,IF(OR(L476=Localization!$C$121,L476=1),-2)))))</f>
        <v>0</v>
      </c>
      <c r="AH476" t="b">
        <f>IF(OR(M476=Localization!$C$123,M476=5),-2,IF(OR(M476=Localization!$C$124,M476=4),-1,IF(OR(M476=Localization!$C$125,M476=3),0,IF(OR(M476=Localization!$C$126,M476=2),2,IF(OR(M476=Localization!$C$127,M476=1),4)))))</f>
        <v>0</v>
      </c>
      <c r="AI476" t="b">
        <f>IF(OR(N476=Localization!$C$117,N476=5),4,IF(OR(N476=Localization!$C$118,N476=4),2,IF(OR(N476=Localization!$C$119,N476=3),0,IF(OR(N476=Localization!$C$120,N476=2),-1,IF(OR(N476=Localization!$C$121,N476=1),-2)))))</f>
        <v>0</v>
      </c>
      <c r="AJ476" t="b">
        <f>IF(OR(O476=Localization!$C$123,O476=5),-2,IF(OR(O476=Localization!$C$124,O476=4),-1,IF(OR(O476=Localization!$C$125,O476=3),0,IF(OR(O476=Localization!$C$126,O476=2),2,IF(OR(O476=Localization!$C$127,O476=1),4)))))</f>
        <v>0</v>
      </c>
      <c r="AK476" t="b">
        <f>IF(OR(P476=Localization!$C$117,P476=5),4,IF(OR(P476=Localization!$C$118,P476=4),2,IF(OR(P476=Localization!$C$119,P476=3),0,IF(OR(P476=Localization!$C$120,P476=2),-1,IF(OR(P476=Localization!$C$121,P476=1),-2)))))</f>
        <v>0</v>
      </c>
      <c r="AL476" t="b">
        <f>IF(OR(Q476=Localization!$C$123,Q476=5),-2,IF(OR(Q476=Localization!$C$124,Q476=4),-1,IF(OR(Q476=Localization!$C$125,Q476=3),0,IF(OR(Q476=Localization!$C$126,Q476=2),2,IF(OR(Q476=Localization!$C$127,Q476=1),4)))))</f>
        <v>0</v>
      </c>
      <c r="AM476" t="b">
        <f>IF(OR(R476=Localization!$C$117,R476=5),4,IF(OR(R476=Localization!$C$118,R476=4),2,IF(OR(R476=Localization!$C$119,R476=3),0,IF(OR(R476=Localization!$C$120,R476=2),-1,IF(OR(R476=Localization!$C$121,R476=1),-2)))))</f>
        <v>0</v>
      </c>
      <c r="AN476" t="b">
        <f>IF(OR(S476=Localization!$C$123,S476=5),-2,IF(OR(S476=Localization!$C$124,S476=4),-1,IF(OR(S476=Localization!$C$125,S476=3),0,IF(OR(S476=Localization!$C$126,S476=2),2,IF(OR(S476=Localization!$C$127,S476=1),4)))))</f>
        <v>0</v>
      </c>
      <c r="AO476" t="b">
        <f>IF(OR(T476=Localization!$C$117,T476=5),4,IF(OR(T476=Localization!$C$118,T476=4),2,IF(OR(T476=Localization!$C$119,T476=3),0,IF(OR(T476=Localization!$C$120,T476=2),-1,IF(OR(T476=Localization!$C$121,T476=1),-2)))))</f>
        <v>0</v>
      </c>
      <c r="AP476" t="b">
        <f>IF(OR(U476=Localization!$C$123,U476=5),-2,IF(OR(U476=Localization!$C$124,U476=4),-1,IF(OR(U476=Localization!$C$125,U476=3),0,IF(OR(U476=Localization!$C$126,U476=2),2,IF(OR(U476=Localization!$C$127,U476=1),4)))))</f>
        <v>0</v>
      </c>
      <c r="AR476" t="str">
        <f t="shared" si="152"/>
        <v>ЛОЖЬЛОЖЬ</v>
      </c>
      <c r="AS476" t="str">
        <f t="shared" si="153"/>
        <v>ЛОЖЬЛОЖЬ</v>
      </c>
      <c r="AT476" t="str">
        <f t="shared" si="154"/>
        <v>ЛОЖЬЛОЖЬ</v>
      </c>
      <c r="AU476" t="str">
        <f t="shared" si="155"/>
        <v>ЛОЖЬЛОЖЬ</v>
      </c>
      <c r="AV476" t="str">
        <f t="shared" si="156"/>
        <v>ЛОЖЬЛОЖЬ</v>
      </c>
      <c r="AW476" t="str">
        <f t="shared" si="157"/>
        <v>ЛОЖЬЛОЖЬ</v>
      </c>
      <c r="AX476" t="str">
        <f t="shared" si="158"/>
        <v>ЛОЖЬЛОЖЬ</v>
      </c>
      <c r="AY476" t="str">
        <f t="shared" si="159"/>
        <v>ЛОЖЬЛОЖЬ</v>
      </c>
      <c r="AZ476" t="str">
        <f t="shared" si="160"/>
        <v>ЛОЖЬЛОЖЬ</v>
      </c>
      <c r="BA476" t="str">
        <f t="shared" si="161"/>
        <v>ЛОЖЬЛОЖЬ</v>
      </c>
      <c r="BC476" t="str">
        <f t="shared" si="162"/>
        <v/>
      </c>
      <c r="BD476" t="str">
        <f t="shared" si="163"/>
        <v/>
      </c>
      <c r="BE476" t="str">
        <f t="shared" si="164"/>
        <v/>
      </c>
      <c r="BF476" t="str">
        <f t="shared" si="165"/>
        <v/>
      </c>
      <c r="BG476" t="str">
        <f t="shared" si="166"/>
        <v/>
      </c>
      <c r="BH476" t="str">
        <f t="shared" si="167"/>
        <v/>
      </c>
      <c r="BI476" t="str">
        <f t="shared" si="168"/>
        <v/>
      </c>
      <c r="BJ476" t="str">
        <f t="shared" si="169"/>
        <v/>
      </c>
      <c r="BK476" t="str">
        <f t="shared" si="170"/>
        <v/>
      </c>
      <c r="BL476" t="str">
        <f t="shared" si="171"/>
        <v/>
      </c>
    </row>
    <row r="477" spans="23:64" x14ac:dyDescent="0.25">
      <c r="W477" t="b">
        <f>IF(OR(B477=Localization!$C$117,B477=5),4,IF(OR(B477=Localization!$C$118,B477=4),2,IF(OR(B477=Localization!$C$119,B477=3),0,IF(OR(B477=Localization!$C$120,B477=2),-1,IF(OR(B477=Localization!$C$121,B477=1),-2)))))</f>
        <v>0</v>
      </c>
      <c r="X477" t="b">
        <f>IF(OR(C477=Localization!$C$123,C477=5),-2,IF(OR(C477=Localization!$C$124,C477=4),-1,IF(OR(C477=Localization!$C$125,C477=3),0,IF(OR(C477=Localization!$C$126,C477=2),2,IF(OR(C477=Localization!$C$127,C477=1),4)))))</f>
        <v>0</v>
      </c>
      <c r="Y477" t="b">
        <f>IF(OR(D477=Localization!$C$117,D477=5),4,IF(OR(D477=Localization!$C$118,D477=4),2,IF(OR(D477=Localization!$C$119,D477=3),0,IF(OR(D477=Localization!$C$120,D477=2),-1,IF(OR(D477=Localization!$C$121,D477=1),-2)))))</f>
        <v>0</v>
      </c>
      <c r="Z477" t="b">
        <f>IF(OR(E477=Localization!$C$123,E477=5),-2,IF(OR(E477=Localization!$C$124,E477=4),-1,IF(OR(E477=Localization!$C$125,E477=3),0,IF(OR(E477=Localization!$C$126,E477=2),2,IF(OR(E477=Localization!$C$127,E477=1),4)))))</f>
        <v>0</v>
      </c>
      <c r="AA477" t="b">
        <f>IF(OR(F477=Localization!$C$117,F477=5),4,IF(OR(F477=Localization!$C$118,F477=4),2,IF(OR(F477=Localization!$C$119,F477=3),0,IF(OR(F477=Localization!$C$120,F477=2),-1,IF(OR(F477=Localization!$C$121,F477=1),-2)))))</f>
        <v>0</v>
      </c>
      <c r="AB477" t="b">
        <f>IF(OR(G477=Localization!$C$123,G477=5),-2,IF(OR(G477=Localization!$C$124,G477=4),-1,IF(OR(G477=Localization!$C$125,G477=3),0,IF(OR(G477=Localization!$C$126,G477=2),2,IF(OR(G477=Localization!$C$127,G477=1),4)))))</f>
        <v>0</v>
      </c>
      <c r="AC477" t="b">
        <f>IF(OR(H477=Localization!$C$117,H477=5),4,IF(OR(H477=Localization!$C$118,H477=4),2,IF(OR(H477=Localization!$C$119,H477=3),0,IF(OR(H477=Localization!$C$120,H477=2),-1,IF(OR(H477=Localization!$C$121,H477=1),-2)))))</f>
        <v>0</v>
      </c>
      <c r="AD477" t="b">
        <f>IF(OR(I477=Localization!$C$123,I477=5),-2,IF(OR(I477=Localization!$C$124,I477=4),-1,IF(OR(I477=Localization!$C$125,I477=3),0,IF(OR(I477=Localization!$C$126,I477=2),2,IF(OR(I477=Localization!$C$127,I477=1),4)))))</f>
        <v>0</v>
      </c>
      <c r="AE477" t="b">
        <f>IF(OR(J477=Localization!$C$117,J477=5),4,IF(OR(J477=Localization!$C$118,J477=4),2,IF(OR(J477=Localization!$C$119,J477=3),0,IF(OR(J477=Localization!$C$120,J477=2),-1,IF(OR(J477=Localization!$C$121,J477=1),-2)))))</f>
        <v>0</v>
      </c>
      <c r="AF477" t="b">
        <f>IF(OR(K477=Localization!$C$123,K477=5),-2,IF(OR(K477=Localization!$C$124,K477=4),-1,IF(OR(K477=Localization!$C$125,K477=3),0,IF(OR(K477=Localization!$C$126,K477=2),2,IF(OR(K477=Localization!$C$127,K477=1),4)))))</f>
        <v>0</v>
      </c>
      <c r="AG477" t="b">
        <f>IF(OR(L477=Localization!$C$117,L477=5),4,IF(OR(L477=Localization!$C$118,L477=4),2,IF(OR(L477=Localization!$C$119,L477=3),0,IF(OR(L477=Localization!$C$120,L477=2),-1,IF(OR(L477=Localization!$C$121,L477=1),-2)))))</f>
        <v>0</v>
      </c>
      <c r="AH477" t="b">
        <f>IF(OR(M477=Localization!$C$123,M477=5),-2,IF(OR(M477=Localization!$C$124,M477=4),-1,IF(OR(M477=Localization!$C$125,M477=3),0,IF(OR(M477=Localization!$C$126,M477=2),2,IF(OR(M477=Localization!$C$127,M477=1),4)))))</f>
        <v>0</v>
      </c>
      <c r="AI477" t="b">
        <f>IF(OR(N477=Localization!$C$117,N477=5),4,IF(OR(N477=Localization!$C$118,N477=4),2,IF(OR(N477=Localization!$C$119,N477=3),0,IF(OR(N477=Localization!$C$120,N477=2),-1,IF(OR(N477=Localization!$C$121,N477=1),-2)))))</f>
        <v>0</v>
      </c>
      <c r="AJ477" t="b">
        <f>IF(OR(O477=Localization!$C$123,O477=5),-2,IF(OR(O477=Localization!$C$124,O477=4),-1,IF(OR(O477=Localization!$C$125,O477=3),0,IF(OR(O477=Localization!$C$126,O477=2),2,IF(OR(O477=Localization!$C$127,O477=1),4)))))</f>
        <v>0</v>
      </c>
      <c r="AK477" t="b">
        <f>IF(OR(P477=Localization!$C$117,P477=5),4,IF(OR(P477=Localization!$C$118,P477=4),2,IF(OR(P477=Localization!$C$119,P477=3),0,IF(OR(P477=Localization!$C$120,P477=2),-1,IF(OR(P477=Localization!$C$121,P477=1),-2)))))</f>
        <v>0</v>
      </c>
      <c r="AL477" t="b">
        <f>IF(OR(Q477=Localization!$C$123,Q477=5),-2,IF(OR(Q477=Localization!$C$124,Q477=4),-1,IF(OR(Q477=Localization!$C$125,Q477=3),0,IF(OR(Q477=Localization!$C$126,Q477=2),2,IF(OR(Q477=Localization!$C$127,Q477=1),4)))))</f>
        <v>0</v>
      </c>
      <c r="AM477" t="b">
        <f>IF(OR(R477=Localization!$C$117,R477=5),4,IF(OR(R477=Localization!$C$118,R477=4),2,IF(OR(R477=Localization!$C$119,R477=3),0,IF(OR(R477=Localization!$C$120,R477=2),-1,IF(OR(R477=Localization!$C$121,R477=1),-2)))))</f>
        <v>0</v>
      </c>
      <c r="AN477" t="b">
        <f>IF(OR(S477=Localization!$C$123,S477=5),-2,IF(OR(S477=Localization!$C$124,S477=4),-1,IF(OR(S477=Localization!$C$125,S477=3),0,IF(OR(S477=Localization!$C$126,S477=2),2,IF(OR(S477=Localization!$C$127,S477=1),4)))))</f>
        <v>0</v>
      </c>
      <c r="AO477" t="b">
        <f>IF(OR(T477=Localization!$C$117,T477=5),4,IF(OR(T477=Localization!$C$118,T477=4),2,IF(OR(T477=Localization!$C$119,T477=3),0,IF(OR(T477=Localization!$C$120,T477=2),-1,IF(OR(T477=Localization!$C$121,T477=1),-2)))))</f>
        <v>0</v>
      </c>
      <c r="AP477" t="b">
        <f>IF(OR(U477=Localization!$C$123,U477=5),-2,IF(OR(U477=Localization!$C$124,U477=4),-1,IF(OR(U477=Localization!$C$125,U477=3),0,IF(OR(U477=Localization!$C$126,U477=2),2,IF(OR(U477=Localization!$C$127,U477=1),4)))))</f>
        <v>0</v>
      </c>
      <c r="AR477" t="str">
        <f t="shared" si="152"/>
        <v>ЛОЖЬЛОЖЬ</v>
      </c>
      <c r="AS477" t="str">
        <f t="shared" si="153"/>
        <v>ЛОЖЬЛОЖЬ</v>
      </c>
      <c r="AT477" t="str">
        <f t="shared" si="154"/>
        <v>ЛОЖЬЛОЖЬ</v>
      </c>
      <c r="AU477" t="str">
        <f t="shared" si="155"/>
        <v>ЛОЖЬЛОЖЬ</v>
      </c>
      <c r="AV477" t="str">
        <f t="shared" si="156"/>
        <v>ЛОЖЬЛОЖЬ</v>
      </c>
      <c r="AW477" t="str">
        <f t="shared" si="157"/>
        <v>ЛОЖЬЛОЖЬ</v>
      </c>
      <c r="AX477" t="str">
        <f t="shared" si="158"/>
        <v>ЛОЖЬЛОЖЬ</v>
      </c>
      <c r="AY477" t="str">
        <f t="shared" si="159"/>
        <v>ЛОЖЬЛОЖЬ</v>
      </c>
      <c r="AZ477" t="str">
        <f t="shared" si="160"/>
        <v>ЛОЖЬЛОЖЬ</v>
      </c>
      <c r="BA477" t="str">
        <f t="shared" si="161"/>
        <v>ЛОЖЬЛОЖЬ</v>
      </c>
      <c r="BC477" t="str">
        <f t="shared" si="162"/>
        <v/>
      </c>
      <c r="BD477" t="str">
        <f t="shared" si="163"/>
        <v/>
      </c>
      <c r="BE477" t="str">
        <f t="shared" si="164"/>
        <v/>
      </c>
      <c r="BF477" t="str">
        <f t="shared" si="165"/>
        <v/>
      </c>
      <c r="BG477" t="str">
        <f t="shared" si="166"/>
        <v/>
      </c>
      <c r="BH477" t="str">
        <f t="shared" si="167"/>
        <v/>
      </c>
      <c r="BI477" t="str">
        <f t="shared" si="168"/>
        <v/>
      </c>
      <c r="BJ477" t="str">
        <f t="shared" si="169"/>
        <v/>
      </c>
      <c r="BK477" t="str">
        <f t="shared" si="170"/>
        <v/>
      </c>
      <c r="BL477" t="str">
        <f t="shared" si="171"/>
        <v/>
      </c>
    </row>
    <row r="478" spans="23:64" x14ac:dyDescent="0.25">
      <c r="W478" t="b">
        <f>IF(OR(B478=Localization!$C$117,B478=5),4,IF(OR(B478=Localization!$C$118,B478=4),2,IF(OR(B478=Localization!$C$119,B478=3),0,IF(OR(B478=Localization!$C$120,B478=2),-1,IF(OR(B478=Localization!$C$121,B478=1),-2)))))</f>
        <v>0</v>
      </c>
      <c r="X478" t="b">
        <f>IF(OR(C478=Localization!$C$123,C478=5),-2,IF(OR(C478=Localization!$C$124,C478=4),-1,IF(OR(C478=Localization!$C$125,C478=3),0,IF(OR(C478=Localization!$C$126,C478=2),2,IF(OR(C478=Localization!$C$127,C478=1),4)))))</f>
        <v>0</v>
      </c>
      <c r="Y478" t="b">
        <f>IF(OR(D478=Localization!$C$117,D478=5),4,IF(OR(D478=Localization!$C$118,D478=4),2,IF(OR(D478=Localization!$C$119,D478=3),0,IF(OR(D478=Localization!$C$120,D478=2),-1,IF(OR(D478=Localization!$C$121,D478=1),-2)))))</f>
        <v>0</v>
      </c>
      <c r="Z478" t="b">
        <f>IF(OR(E478=Localization!$C$123,E478=5),-2,IF(OR(E478=Localization!$C$124,E478=4),-1,IF(OR(E478=Localization!$C$125,E478=3),0,IF(OR(E478=Localization!$C$126,E478=2),2,IF(OR(E478=Localization!$C$127,E478=1),4)))))</f>
        <v>0</v>
      </c>
      <c r="AA478" t="b">
        <f>IF(OR(F478=Localization!$C$117,F478=5),4,IF(OR(F478=Localization!$C$118,F478=4),2,IF(OR(F478=Localization!$C$119,F478=3),0,IF(OR(F478=Localization!$C$120,F478=2),-1,IF(OR(F478=Localization!$C$121,F478=1),-2)))))</f>
        <v>0</v>
      </c>
      <c r="AB478" t="b">
        <f>IF(OR(G478=Localization!$C$123,G478=5),-2,IF(OR(G478=Localization!$C$124,G478=4),-1,IF(OR(G478=Localization!$C$125,G478=3),0,IF(OR(G478=Localization!$C$126,G478=2),2,IF(OR(G478=Localization!$C$127,G478=1),4)))))</f>
        <v>0</v>
      </c>
      <c r="AC478" t="b">
        <f>IF(OR(H478=Localization!$C$117,H478=5),4,IF(OR(H478=Localization!$C$118,H478=4),2,IF(OR(H478=Localization!$C$119,H478=3),0,IF(OR(H478=Localization!$C$120,H478=2),-1,IF(OR(H478=Localization!$C$121,H478=1),-2)))))</f>
        <v>0</v>
      </c>
      <c r="AD478" t="b">
        <f>IF(OR(I478=Localization!$C$123,I478=5),-2,IF(OR(I478=Localization!$C$124,I478=4),-1,IF(OR(I478=Localization!$C$125,I478=3),0,IF(OR(I478=Localization!$C$126,I478=2),2,IF(OR(I478=Localization!$C$127,I478=1),4)))))</f>
        <v>0</v>
      </c>
      <c r="AE478" t="b">
        <f>IF(OR(J478=Localization!$C$117,J478=5),4,IF(OR(J478=Localization!$C$118,J478=4),2,IF(OR(J478=Localization!$C$119,J478=3),0,IF(OR(J478=Localization!$C$120,J478=2),-1,IF(OR(J478=Localization!$C$121,J478=1),-2)))))</f>
        <v>0</v>
      </c>
      <c r="AF478" t="b">
        <f>IF(OR(K478=Localization!$C$123,K478=5),-2,IF(OR(K478=Localization!$C$124,K478=4),-1,IF(OR(K478=Localization!$C$125,K478=3),0,IF(OR(K478=Localization!$C$126,K478=2),2,IF(OR(K478=Localization!$C$127,K478=1),4)))))</f>
        <v>0</v>
      </c>
      <c r="AG478" t="b">
        <f>IF(OR(L478=Localization!$C$117,L478=5),4,IF(OR(L478=Localization!$C$118,L478=4),2,IF(OR(L478=Localization!$C$119,L478=3),0,IF(OR(L478=Localization!$C$120,L478=2),-1,IF(OR(L478=Localization!$C$121,L478=1),-2)))))</f>
        <v>0</v>
      </c>
      <c r="AH478" t="b">
        <f>IF(OR(M478=Localization!$C$123,M478=5),-2,IF(OR(M478=Localization!$C$124,M478=4),-1,IF(OR(M478=Localization!$C$125,M478=3),0,IF(OR(M478=Localization!$C$126,M478=2),2,IF(OR(M478=Localization!$C$127,M478=1),4)))))</f>
        <v>0</v>
      </c>
      <c r="AI478" t="b">
        <f>IF(OR(N478=Localization!$C$117,N478=5),4,IF(OR(N478=Localization!$C$118,N478=4),2,IF(OR(N478=Localization!$C$119,N478=3),0,IF(OR(N478=Localization!$C$120,N478=2),-1,IF(OR(N478=Localization!$C$121,N478=1),-2)))))</f>
        <v>0</v>
      </c>
      <c r="AJ478" t="b">
        <f>IF(OR(O478=Localization!$C$123,O478=5),-2,IF(OR(O478=Localization!$C$124,O478=4),-1,IF(OR(O478=Localization!$C$125,O478=3),0,IF(OR(O478=Localization!$C$126,O478=2),2,IF(OR(O478=Localization!$C$127,O478=1),4)))))</f>
        <v>0</v>
      </c>
      <c r="AK478" t="b">
        <f>IF(OR(P478=Localization!$C$117,P478=5),4,IF(OR(P478=Localization!$C$118,P478=4),2,IF(OR(P478=Localization!$C$119,P478=3),0,IF(OR(P478=Localization!$C$120,P478=2),-1,IF(OR(P478=Localization!$C$121,P478=1),-2)))))</f>
        <v>0</v>
      </c>
      <c r="AL478" t="b">
        <f>IF(OR(Q478=Localization!$C$123,Q478=5),-2,IF(OR(Q478=Localization!$C$124,Q478=4),-1,IF(OR(Q478=Localization!$C$125,Q478=3),0,IF(OR(Q478=Localization!$C$126,Q478=2),2,IF(OR(Q478=Localization!$C$127,Q478=1),4)))))</f>
        <v>0</v>
      </c>
      <c r="AM478" t="b">
        <f>IF(OR(R478=Localization!$C$117,R478=5),4,IF(OR(R478=Localization!$C$118,R478=4),2,IF(OR(R478=Localization!$C$119,R478=3),0,IF(OR(R478=Localization!$C$120,R478=2),-1,IF(OR(R478=Localization!$C$121,R478=1),-2)))))</f>
        <v>0</v>
      </c>
      <c r="AN478" t="b">
        <f>IF(OR(S478=Localization!$C$123,S478=5),-2,IF(OR(S478=Localization!$C$124,S478=4),-1,IF(OR(S478=Localization!$C$125,S478=3),0,IF(OR(S478=Localization!$C$126,S478=2),2,IF(OR(S478=Localization!$C$127,S478=1),4)))))</f>
        <v>0</v>
      </c>
      <c r="AO478" t="b">
        <f>IF(OR(T478=Localization!$C$117,T478=5),4,IF(OR(T478=Localization!$C$118,T478=4),2,IF(OR(T478=Localization!$C$119,T478=3),0,IF(OR(T478=Localization!$C$120,T478=2),-1,IF(OR(T478=Localization!$C$121,T478=1),-2)))))</f>
        <v>0</v>
      </c>
      <c r="AP478" t="b">
        <f>IF(OR(U478=Localization!$C$123,U478=5),-2,IF(OR(U478=Localization!$C$124,U478=4),-1,IF(OR(U478=Localization!$C$125,U478=3),0,IF(OR(U478=Localization!$C$126,U478=2),2,IF(OR(U478=Localization!$C$127,U478=1),4)))))</f>
        <v>0</v>
      </c>
      <c r="AR478" t="str">
        <f t="shared" si="152"/>
        <v>ЛОЖЬЛОЖЬ</v>
      </c>
      <c r="AS478" t="str">
        <f t="shared" si="153"/>
        <v>ЛОЖЬЛОЖЬ</v>
      </c>
      <c r="AT478" t="str">
        <f t="shared" si="154"/>
        <v>ЛОЖЬЛОЖЬ</v>
      </c>
      <c r="AU478" t="str">
        <f t="shared" si="155"/>
        <v>ЛОЖЬЛОЖЬ</v>
      </c>
      <c r="AV478" t="str">
        <f t="shared" si="156"/>
        <v>ЛОЖЬЛОЖЬ</v>
      </c>
      <c r="AW478" t="str">
        <f t="shared" si="157"/>
        <v>ЛОЖЬЛОЖЬ</v>
      </c>
      <c r="AX478" t="str">
        <f t="shared" si="158"/>
        <v>ЛОЖЬЛОЖЬ</v>
      </c>
      <c r="AY478" t="str">
        <f t="shared" si="159"/>
        <v>ЛОЖЬЛОЖЬ</v>
      </c>
      <c r="AZ478" t="str">
        <f t="shared" si="160"/>
        <v>ЛОЖЬЛОЖЬ</v>
      </c>
      <c r="BA478" t="str">
        <f t="shared" si="161"/>
        <v>ЛОЖЬЛОЖЬ</v>
      </c>
      <c r="BC478" t="str">
        <f t="shared" si="162"/>
        <v/>
      </c>
      <c r="BD478" t="str">
        <f t="shared" si="163"/>
        <v/>
      </c>
      <c r="BE478" t="str">
        <f t="shared" si="164"/>
        <v/>
      </c>
      <c r="BF478" t="str">
        <f t="shared" si="165"/>
        <v/>
      </c>
      <c r="BG478" t="str">
        <f t="shared" si="166"/>
        <v/>
      </c>
      <c r="BH478" t="str">
        <f t="shared" si="167"/>
        <v/>
      </c>
      <c r="BI478" t="str">
        <f t="shared" si="168"/>
        <v/>
      </c>
      <c r="BJ478" t="str">
        <f t="shared" si="169"/>
        <v/>
      </c>
      <c r="BK478" t="str">
        <f t="shared" si="170"/>
        <v/>
      </c>
      <c r="BL478" t="str">
        <f t="shared" si="171"/>
        <v/>
      </c>
    </row>
    <row r="479" spans="23:64" x14ac:dyDescent="0.25">
      <c r="W479" t="b">
        <f>IF(OR(B479=Localization!$C$117,B479=5),4,IF(OR(B479=Localization!$C$118,B479=4),2,IF(OR(B479=Localization!$C$119,B479=3),0,IF(OR(B479=Localization!$C$120,B479=2),-1,IF(OR(B479=Localization!$C$121,B479=1),-2)))))</f>
        <v>0</v>
      </c>
      <c r="X479" t="b">
        <f>IF(OR(C479=Localization!$C$123,C479=5),-2,IF(OR(C479=Localization!$C$124,C479=4),-1,IF(OR(C479=Localization!$C$125,C479=3),0,IF(OR(C479=Localization!$C$126,C479=2),2,IF(OR(C479=Localization!$C$127,C479=1),4)))))</f>
        <v>0</v>
      </c>
      <c r="Y479" t="b">
        <f>IF(OR(D479=Localization!$C$117,D479=5),4,IF(OR(D479=Localization!$C$118,D479=4),2,IF(OR(D479=Localization!$C$119,D479=3),0,IF(OR(D479=Localization!$C$120,D479=2),-1,IF(OR(D479=Localization!$C$121,D479=1),-2)))))</f>
        <v>0</v>
      </c>
      <c r="Z479" t="b">
        <f>IF(OR(E479=Localization!$C$123,E479=5),-2,IF(OR(E479=Localization!$C$124,E479=4),-1,IF(OR(E479=Localization!$C$125,E479=3),0,IF(OR(E479=Localization!$C$126,E479=2),2,IF(OR(E479=Localization!$C$127,E479=1),4)))))</f>
        <v>0</v>
      </c>
      <c r="AA479" t="b">
        <f>IF(OR(F479=Localization!$C$117,F479=5),4,IF(OR(F479=Localization!$C$118,F479=4),2,IF(OR(F479=Localization!$C$119,F479=3),0,IF(OR(F479=Localization!$C$120,F479=2),-1,IF(OR(F479=Localization!$C$121,F479=1),-2)))))</f>
        <v>0</v>
      </c>
      <c r="AB479" t="b">
        <f>IF(OR(G479=Localization!$C$123,G479=5),-2,IF(OR(G479=Localization!$C$124,G479=4),-1,IF(OR(G479=Localization!$C$125,G479=3),0,IF(OR(G479=Localization!$C$126,G479=2),2,IF(OR(G479=Localization!$C$127,G479=1),4)))))</f>
        <v>0</v>
      </c>
      <c r="AC479" t="b">
        <f>IF(OR(H479=Localization!$C$117,H479=5),4,IF(OR(H479=Localization!$C$118,H479=4),2,IF(OR(H479=Localization!$C$119,H479=3),0,IF(OR(H479=Localization!$C$120,H479=2),-1,IF(OR(H479=Localization!$C$121,H479=1),-2)))))</f>
        <v>0</v>
      </c>
      <c r="AD479" t="b">
        <f>IF(OR(I479=Localization!$C$123,I479=5),-2,IF(OR(I479=Localization!$C$124,I479=4),-1,IF(OR(I479=Localization!$C$125,I479=3),0,IF(OR(I479=Localization!$C$126,I479=2),2,IF(OR(I479=Localization!$C$127,I479=1),4)))))</f>
        <v>0</v>
      </c>
      <c r="AE479" t="b">
        <f>IF(OR(J479=Localization!$C$117,J479=5),4,IF(OR(J479=Localization!$C$118,J479=4),2,IF(OR(J479=Localization!$C$119,J479=3),0,IF(OR(J479=Localization!$C$120,J479=2),-1,IF(OR(J479=Localization!$C$121,J479=1),-2)))))</f>
        <v>0</v>
      </c>
      <c r="AF479" t="b">
        <f>IF(OR(K479=Localization!$C$123,K479=5),-2,IF(OR(K479=Localization!$C$124,K479=4),-1,IF(OR(K479=Localization!$C$125,K479=3),0,IF(OR(K479=Localization!$C$126,K479=2),2,IF(OR(K479=Localization!$C$127,K479=1),4)))))</f>
        <v>0</v>
      </c>
      <c r="AG479" t="b">
        <f>IF(OR(L479=Localization!$C$117,L479=5),4,IF(OR(L479=Localization!$C$118,L479=4),2,IF(OR(L479=Localization!$C$119,L479=3),0,IF(OR(L479=Localization!$C$120,L479=2),-1,IF(OR(L479=Localization!$C$121,L479=1),-2)))))</f>
        <v>0</v>
      </c>
      <c r="AH479" t="b">
        <f>IF(OR(M479=Localization!$C$123,M479=5),-2,IF(OR(M479=Localization!$C$124,M479=4),-1,IF(OR(M479=Localization!$C$125,M479=3),0,IF(OR(M479=Localization!$C$126,M479=2),2,IF(OR(M479=Localization!$C$127,M479=1),4)))))</f>
        <v>0</v>
      </c>
      <c r="AI479" t="b">
        <f>IF(OR(N479=Localization!$C$117,N479=5),4,IF(OR(N479=Localization!$C$118,N479=4),2,IF(OR(N479=Localization!$C$119,N479=3),0,IF(OR(N479=Localization!$C$120,N479=2),-1,IF(OR(N479=Localization!$C$121,N479=1),-2)))))</f>
        <v>0</v>
      </c>
      <c r="AJ479" t="b">
        <f>IF(OR(O479=Localization!$C$123,O479=5),-2,IF(OR(O479=Localization!$C$124,O479=4),-1,IF(OR(O479=Localization!$C$125,O479=3),0,IF(OR(O479=Localization!$C$126,O479=2),2,IF(OR(O479=Localization!$C$127,O479=1),4)))))</f>
        <v>0</v>
      </c>
      <c r="AK479" t="b">
        <f>IF(OR(P479=Localization!$C$117,P479=5),4,IF(OR(P479=Localization!$C$118,P479=4),2,IF(OR(P479=Localization!$C$119,P479=3),0,IF(OR(P479=Localization!$C$120,P479=2),-1,IF(OR(P479=Localization!$C$121,P479=1),-2)))))</f>
        <v>0</v>
      </c>
      <c r="AL479" t="b">
        <f>IF(OR(Q479=Localization!$C$123,Q479=5),-2,IF(OR(Q479=Localization!$C$124,Q479=4),-1,IF(OR(Q479=Localization!$C$125,Q479=3),0,IF(OR(Q479=Localization!$C$126,Q479=2),2,IF(OR(Q479=Localization!$C$127,Q479=1),4)))))</f>
        <v>0</v>
      </c>
      <c r="AM479" t="b">
        <f>IF(OR(R479=Localization!$C$117,R479=5),4,IF(OR(R479=Localization!$C$118,R479=4),2,IF(OR(R479=Localization!$C$119,R479=3),0,IF(OR(R479=Localization!$C$120,R479=2),-1,IF(OR(R479=Localization!$C$121,R479=1),-2)))))</f>
        <v>0</v>
      </c>
      <c r="AN479" t="b">
        <f>IF(OR(S479=Localization!$C$123,S479=5),-2,IF(OR(S479=Localization!$C$124,S479=4),-1,IF(OR(S479=Localization!$C$125,S479=3),0,IF(OR(S479=Localization!$C$126,S479=2),2,IF(OR(S479=Localization!$C$127,S479=1),4)))))</f>
        <v>0</v>
      </c>
      <c r="AO479" t="b">
        <f>IF(OR(T479=Localization!$C$117,T479=5),4,IF(OR(T479=Localization!$C$118,T479=4),2,IF(OR(T479=Localization!$C$119,T479=3),0,IF(OR(T479=Localization!$C$120,T479=2),-1,IF(OR(T479=Localization!$C$121,T479=1),-2)))))</f>
        <v>0</v>
      </c>
      <c r="AP479" t="b">
        <f>IF(OR(U479=Localization!$C$123,U479=5),-2,IF(OR(U479=Localization!$C$124,U479=4),-1,IF(OR(U479=Localization!$C$125,U479=3),0,IF(OR(U479=Localization!$C$126,U479=2),2,IF(OR(U479=Localization!$C$127,U479=1),4)))))</f>
        <v>0</v>
      </c>
      <c r="AR479" t="str">
        <f t="shared" si="152"/>
        <v>ЛОЖЬЛОЖЬ</v>
      </c>
      <c r="AS479" t="str">
        <f t="shared" si="153"/>
        <v>ЛОЖЬЛОЖЬ</v>
      </c>
      <c r="AT479" t="str">
        <f t="shared" si="154"/>
        <v>ЛОЖЬЛОЖЬ</v>
      </c>
      <c r="AU479" t="str">
        <f t="shared" si="155"/>
        <v>ЛОЖЬЛОЖЬ</v>
      </c>
      <c r="AV479" t="str">
        <f t="shared" si="156"/>
        <v>ЛОЖЬЛОЖЬ</v>
      </c>
      <c r="AW479" t="str">
        <f t="shared" si="157"/>
        <v>ЛОЖЬЛОЖЬ</v>
      </c>
      <c r="AX479" t="str">
        <f t="shared" si="158"/>
        <v>ЛОЖЬЛОЖЬ</v>
      </c>
      <c r="AY479" t="str">
        <f t="shared" si="159"/>
        <v>ЛОЖЬЛОЖЬ</v>
      </c>
      <c r="AZ479" t="str">
        <f t="shared" si="160"/>
        <v>ЛОЖЬЛОЖЬ</v>
      </c>
      <c r="BA479" t="str">
        <f t="shared" si="161"/>
        <v>ЛОЖЬЛОЖЬ</v>
      </c>
      <c r="BC479" t="str">
        <f t="shared" si="162"/>
        <v/>
      </c>
      <c r="BD479" t="str">
        <f t="shared" si="163"/>
        <v/>
      </c>
      <c r="BE479" t="str">
        <f t="shared" si="164"/>
        <v/>
      </c>
      <c r="BF479" t="str">
        <f t="shared" si="165"/>
        <v/>
      </c>
      <c r="BG479" t="str">
        <f t="shared" si="166"/>
        <v/>
      </c>
      <c r="BH479" t="str">
        <f t="shared" si="167"/>
        <v/>
      </c>
      <c r="BI479" t="str">
        <f t="shared" si="168"/>
        <v/>
      </c>
      <c r="BJ479" t="str">
        <f t="shared" si="169"/>
        <v/>
      </c>
      <c r="BK479" t="str">
        <f t="shared" si="170"/>
        <v/>
      </c>
      <c r="BL479" t="str">
        <f t="shared" si="171"/>
        <v/>
      </c>
    </row>
    <row r="480" spans="23:64" x14ac:dyDescent="0.25">
      <c r="W480" t="b">
        <f>IF(OR(B480=Localization!$C$117,B480=5),4,IF(OR(B480=Localization!$C$118,B480=4),2,IF(OR(B480=Localization!$C$119,B480=3),0,IF(OR(B480=Localization!$C$120,B480=2),-1,IF(OR(B480=Localization!$C$121,B480=1),-2)))))</f>
        <v>0</v>
      </c>
      <c r="X480" t="b">
        <f>IF(OR(C480=Localization!$C$123,C480=5),-2,IF(OR(C480=Localization!$C$124,C480=4),-1,IF(OR(C480=Localization!$C$125,C480=3),0,IF(OR(C480=Localization!$C$126,C480=2),2,IF(OR(C480=Localization!$C$127,C480=1),4)))))</f>
        <v>0</v>
      </c>
      <c r="Y480" t="b">
        <f>IF(OR(D480=Localization!$C$117,D480=5),4,IF(OR(D480=Localization!$C$118,D480=4),2,IF(OR(D480=Localization!$C$119,D480=3),0,IF(OR(D480=Localization!$C$120,D480=2),-1,IF(OR(D480=Localization!$C$121,D480=1),-2)))))</f>
        <v>0</v>
      </c>
      <c r="Z480" t="b">
        <f>IF(OR(E480=Localization!$C$123,E480=5),-2,IF(OR(E480=Localization!$C$124,E480=4),-1,IF(OR(E480=Localization!$C$125,E480=3),0,IF(OR(E480=Localization!$C$126,E480=2),2,IF(OR(E480=Localization!$C$127,E480=1),4)))))</f>
        <v>0</v>
      </c>
      <c r="AA480" t="b">
        <f>IF(OR(F480=Localization!$C$117,F480=5),4,IF(OR(F480=Localization!$C$118,F480=4),2,IF(OR(F480=Localization!$C$119,F480=3),0,IF(OR(F480=Localization!$C$120,F480=2),-1,IF(OR(F480=Localization!$C$121,F480=1),-2)))))</f>
        <v>0</v>
      </c>
      <c r="AB480" t="b">
        <f>IF(OR(G480=Localization!$C$123,G480=5),-2,IF(OR(G480=Localization!$C$124,G480=4),-1,IF(OR(G480=Localization!$C$125,G480=3),0,IF(OR(G480=Localization!$C$126,G480=2),2,IF(OR(G480=Localization!$C$127,G480=1),4)))))</f>
        <v>0</v>
      </c>
      <c r="AC480" t="b">
        <f>IF(OR(H480=Localization!$C$117,H480=5),4,IF(OR(H480=Localization!$C$118,H480=4),2,IF(OR(H480=Localization!$C$119,H480=3),0,IF(OR(H480=Localization!$C$120,H480=2),-1,IF(OR(H480=Localization!$C$121,H480=1),-2)))))</f>
        <v>0</v>
      </c>
      <c r="AD480" t="b">
        <f>IF(OR(I480=Localization!$C$123,I480=5),-2,IF(OR(I480=Localization!$C$124,I480=4),-1,IF(OR(I480=Localization!$C$125,I480=3),0,IF(OR(I480=Localization!$C$126,I480=2),2,IF(OR(I480=Localization!$C$127,I480=1),4)))))</f>
        <v>0</v>
      </c>
      <c r="AE480" t="b">
        <f>IF(OR(J480=Localization!$C$117,J480=5),4,IF(OR(J480=Localization!$C$118,J480=4),2,IF(OR(J480=Localization!$C$119,J480=3),0,IF(OR(J480=Localization!$C$120,J480=2),-1,IF(OR(J480=Localization!$C$121,J480=1),-2)))))</f>
        <v>0</v>
      </c>
      <c r="AF480" t="b">
        <f>IF(OR(K480=Localization!$C$123,K480=5),-2,IF(OR(K480=Localization!$C$124,K480=4),-1,IF(OR(K480=Localization!$C$125,K480=3),0,IF(OR(K480=Localization!$C$126,K480=2),2,IF(OR(K480=Localization!$C$127,K480=1),4)))))</f>
        <v>0</v>
      </c>
      <c r="AG480" t="b">
        <f>IF(OR(L480=Localization!$C$117,L480=5),4,IF(OR(L480=Localization!$C$118,L480=4),2,IF(OR(L480=Localization!$C$119,L480=3),0,IF(OR(L480=Localization!$C$120,L480=2),-1,IF(OR(L480=Localization!$C$121,L480=1),-2)))))</f>
        <v>0</v>
      </c>
      <c r="AH480" t="b">
        <f>IF(OR(M480=Localization!$C$123,M480=5),-2,IF(OR(M480=Localization!$C$124,M480=4),-1,IF(OR(M480=Localization!$C$125,M480=3),0,IF(OR(M480=Localization!$C$126,M480=2),2,IF(OR(M480=Localization!$C$127,M480=1),4)))))</f>
        <v>0</v>
      </c>
      <c r="AI480" t="b">
        <f>IF(OR(N480=Localization!$C$117,N480=5),4,IF(OR(N480=Localization!$C$118,N480=4),2,IF(OR(N480=Localization!$C$119,N480=3),0,IF(OR(N480=Localization!$C$120,N480=2),-1,IF(OR(N480=Localization!$C$121,N480=1),-2)))))</f>
        <v>0</v>
      </c>
      <c r="AJ480" t="b">
        <f>IF(OR(O480=Localization!$C$123,O480=5),-2,IF(OR(O480=Localization!$C$124,O480=4),-1,IF(OR(O480=Localization!$C$125,O480=3),0,IF(OR(O480=Localization!$C$126,O480=2),2,IF(OR(O480=Localization!$C$127,O480=1),4)))))</f>
        <v>0</v>
      </c>
      <c r="AK480" t="b">
        <f>IF(OR(P480=Localization!$C$117,P480=5),4,IF(OR(P480=Localization!$C$118,P480=4),2,IF(OR(P480=Localization!$C$119,P480=3),0,IF(OR(P480=Localization!$C$120,P480=2),-1,IF(OR(P480=Localization!$C$121,P480=1),-2)))))</f>
        <v>0</v>
      </c>
      <c r="AL480" t="b">
        <f>IF(OR(Q480=Localization!$C$123,Q480=5),-2,IF(OR(Q480=Localization!$C$124,Q480=4),-1,IF(OR(Q480=Localization!$C$125,Q480=3),0,IF(OR(Q480=Localization!$C$126,Q480=2),2,IF(OR(Q480=Localization!$C$127,Q480=1),4)))))</f>
        <v>0</v>
      </c>
      <c r="AM480" t="b">
        <f>IF(OR(R480=Localization!$C$117,R480=5),4,IF(OR(R480=Localization!$C$118,R480=4),2,IF(OR(R480=Localization!$C$119,R480=3),0,IF(OR(R480=Localization!$C$120,R480=2),-1,IF(OR(R480=Localization!$C$121,R480=1),-2)))))</f>
        <v>0</v>
      </c>
      <c r="AN480" t="b">
        <f>IF(OR(S480=Localization!$C$123,S480=5),-2,IF(OR(S480=Localization!$C$124,S480=4),-1,IF(OR(S480=Localization!$C$125,S480=3),0,IF(OR(S480=Localization!$C$126,S480=2),2,IF(OR(S480=Localization!$C$127,S480=1),4)))))</f>
        <v>0</v>
      </c>
      <c r="AO480" t="b">
        <f>IF(OR(T480=Localization!$C$117,T480=5),4,IF(OR(T480=Localization!$C$118,T480=4),2,IF(OR(T480=Localization!$C$119,T480=3),0,IF(OR(T480=Localization!$C$120,T480=2),-1,IF(OR(T480=Localization!$C$121,T480=1),-2)))))</f>
        <v>0</v>
      </c>
      <c r="AP480" t="b">
        <f>IF(OR(U480=Localization!$C$123,U480=5),-2,IF(OR(U480=Localization!$C$124,U480=4),-1,IF(OR(U480=Localization!$C$125,U480=3),0,IF(OR(U480=Localization!$C$126,U480=2),2,IF(OR(U480=Localization!$C$127,U480=1),4)))))</f>
        <v>0</v>
      </c>
      <c r="AR480" t="str">
        <f t="shared" si="152"/>
        <v>ЛОЖЬЛОЖЬ</v>
      </c>
      <c r="AS480" t="str">
        <f t="shared" si="153"/>
        <v>ЛОЖЬЛОЖЬ</v>
      </c>
      <c r="AT480" t="str">
        <f t="shared" si="154"/>
        <v>ЛОЖЬЛОЖЬ</v>
      </c>
      <c r="AU480" t="str">
        <f t="shared" si="155"/>
        <v>ЛОЖЬЛОЖЬ</v>
      </c>
      <c r="AV480" t="str">
        <f t="shared" si="156"/>
        <v>ЛОЖЬЛОЖЬ</v>
      </c>
      <c r="AW480" t="str">
        <f t="shared" si="157"/>
        <v>ЛОЖЬЛОЖЬ</v>
      </c>
      <c r="AX480" t="str">
        <f t="shared" si="158"/>
        <v>ЛОЖЬЛОЖЬ</v>
      </c>
      <c r="AY480" t="str">
        <f t="shared" si="159"/>
        <v>ЛОЖЬЛОЖЬ</v>
      </c>
      <c r="AZ480" t="str">
        <f t="shared" si="160"/>
        <v>ЛОЖЬЛОЖЬ</v>
      </c>
      <c r="BA480" t="str">
        <f t="shared" si="161"/>
        <v>ЛОЖЬЛОЖЬ</v>
      </c>
      <c r="BC480" t="str">
        <f t="shared" si="162"/>
        <v/>
      </c>
      <c r="BD480" t="str">
        <f t="shared" si="163"/>
        <v/>
      </c>
      <c r="BE480" t="str">
        <f t="shared" si="164"/>
        <v/>
      </c>
      <c r="BF480" t="str">
        <f t="shared" si="165"/>
        <v/>
      </c>
      <c r="BG480" t="str">
        <f t="shared" si="166"/>
        <v/>
      </c>
      <c r="BH480" t="str">
        <f t="shared" si="167"/>
        <v/>
      </c>
      <c r="BI480" t="str">
        <f t="shared" si="168"/>
        <v/>
      </c>
      <c r="BJ480" t="str">
        <f t="shared" si="169"/>
        <v/>
      </c>
      <c r="BK480" t="str">
        <f t="shared" si="170"/>
        <v/>
      </c>
      <c r="BL480" t="str">
        <f t="shared" si="171"/>
        <v/>
      </c>
    </row>
    <row r="481" spans="23:64" x14ac:dyDescent="0.25">
      <c r="W481" t="b">
        <f>IF(OR(B481=Localization!$C$117,B481=5),4,IF(OR(B481=Localization!$C$118,B481=4),2,IF(OR(B481=Localization!$C$119,B481=3),0,IF(OR(B481=Localization!$C$120,B481=2),-1,IF(OR(B481=Localization!$C$121,B481=1),-2)))))</f>
        <v>0</v>
      </c>
      <c r="X481" t="b">
        <f>IF(OR(C481=Localization!$C$123,C481=5),-2,IF(OR(C481=Localization!$C$124,C481=4),-1,IF(OR(C481=Localization!$C$125,C481=3),0,IF(OR(C481=Localization!$C$126,C481=2),2,IF(OR(C481=Localization!$C$127,C481=1),4)))))</f>
        <v>0</v>
      </c>
      <c r="Y481" t="b">
        <f>IF(OR(D481=Localization!$C$117,D481=5),4,IF(OR(D481=Localization!$C$118,D481=4),2,IF(OR(D481=Localization!$C$119,D481=3),0,IF(OR(D481=Localization!$C$120,D481=2),-1,IF(OR(D481=Localization!$C$121,D481=1),-2)))))</f>
        <v>0</v>
      </c>
      <c r="Z481" t="b">
        <f>IF(OR(E481=Localization!$C$123,E481=5),-2,IF(OR(E481=Localization!$C$124,E481=4),-1,IF(OR(E481=Localization!$C$125,E481=3),0,IF(OR(E481=Localization!$C$126,E481=2),2,IF(OR(E481=Localization!$C$127,E481=1),4)))))</f>
        <v>0</v>
      </c>
      <c r="AA481" t="b">
        <f>IF(OR(F481=Localization!$C$117,F481=5),4,IF(OR(F481=Localization!$C$118,F481=4),2,IF(OR(F481=Localization!$C$119,F481=3),0,IF(OR(F481=Localization!$C$120,F481=2),-1,IF(OR(F481=Localization!$C$121,F481=1),-2)))))</f>
        <v>0</v>
      </c>
      <c r="AB481" t="b">
        <f>IF(OR(G481=Localization!$C$123,G481=5),-2,IF(OR(G481=Localization!$C$124,G481=4),-1,IF(OR(G481=Localization!$C$125,G481=3),0,IF(OR(G481=Localization!$C$126,G481=2),2,IF(OR(G481=Localization!$C$127,G481=1),4)))))</f>
        <v>0</v>
      </c>
      <c r="AC481" t="b">
        <f>IF(OR(H481=Localization!$C$117,H481=5),4,IF(OR(H481=Localization!$C$118,H481=4),2,IF(OR(H481=Localization!$C$119,H481=3),0,IF(OR(H481=Localization!$C$120,H481=2),-1,IF(OR(H481=Localization!$C$121,H481=1),-2)))))</f>
        <v>0</v>
      </c>
      <c r="AD481" t="b">
        <f>IF(OR(I481=Localization!$C$123,I481=5),-2,IF(OR(I481=Localization!$C$124,I481=4),-1,IF(OR(I481=Localization!$C$125,I481=3),0,IF(OR(I481=Localization!$C$126,I481=2),2,IF(OR(I481=Localization!$C$127,I481=1),4)))))</f>
        <v>0</v>
      </c>
      <c r="AE481" t="b">
        <f>IF(OR(J481=Localization!$C$117,J481=5),4,IF(OR(J481=Localization!$C$118,J481=4),2,IF(OR(J481=Localization!$C$119,J481=3),0,IF(OR(J481=Localization!$C$120,J481=2),-1,IF(OR(J481=Localization!$C$121,J481=1),-2)))))</f>
        <v>0</v>
      </c>
      <c r="AF481" t="b">
        <f>IF(OR(K481=Localization!$C$123,K481=5),-2,IF(OR(K481=Localization!$C$124,K481=4),-1,IF(OR(K481=Localization!$C$125,K481=3),0,IF(OR(K481=Localization!$C$126,K481=2),2,IF(OR(K481=Localization!$C$127,K481=1),4)))))</f>
        <v>0</v>
      </c>
      <c r="AG481" t="b">
        <f>IF(OR(L481=Localization!$C$117,L481=5),4,IF(OR(L481=Localization!$C$118,L481=4),2,IF(OR(L481=Localization!$C$119,L481=3),0,IF(OR(L481=Localization!$C$120,L481=2),-1,IF(OR(L481=Localization!$C$121,L481=1),-2)))))</f>
        <v>0</v>
      </c>
      <c r="AH481" t="b">
        <f>IF(OR(M481=Localization!$C$123,M481=5),-2,IF(OR(M481=Localization!$C$124,M481=4),-1,IF(OR(M481=Localization!$C$125,M481=3),0,IF(OR(M481=Localization!$C$126,M481=2),2,IF(OR(M481=Localization!$C$127,M481=1),4)))))</f>
        <v>0</v>
      </c>
      <c r="AI481" t="b">
        <f>IF(OR(N481=Localization!$C$117,N481=5),4,IF(OR(N481=Localization!$C$118,N481=4),2,IF(OR(N481=Localization!$C$119,N481=3),0,IF(OR(N481=Localization!$C$120,N481=2),-1,IF(OR(N481=Localization!$C$121,N481=1),-2)))))</f>
        <v>0</v>
      </c>
      <c r="AJ481" t="b">
        <f>IF(OR(O481=Localization!$C$123,O481=5),-2,IF(OR(O481=Localization!$C$124,O481=4),-1,IF(OR(O481=Localization!$C$125,O481=3),0,IF(OR(O481=Localization!$C$126,O481=2),2,IF(OR(O481=Localization!$C$127,O481=1),4)))))</f>
        <v>0</v>
      </c>
      <c r="AK481" t="b">
        <f>IF(OR(P481=Localization!$C$117,P481=5),4,IF(OR(P481=Localization!$C$118,P481=4),2,IF(OR(P481=Localization!$C$119,P481=3),0,IF(OR(P481=Localization!$C$120,P481=2),-1,IF(OR(P481=Localization!$C$121,P481=1),-2)))))</f>
        <v>0</v>
      </c>
      <c r="AL481" t="b">
        <f>IF(OR(Q481=Localization!$C$123,Q481=5),-2,IF(OR(Q481=Localization!$C$124,Q481=4),-1,IF(OR(Q481=Localization!$C$125,Q481=3),0,IF(OR(Q481=Localization!$C$126,Q481=2),2,IF(OR(Q481=Localization!$C$127,Q481=1),4)))))</f>
        <v>0</v>
      </c>
      <c r="AM481" t="b">
        <f>IF(OR(R481=Localization!$C$117,R481=5),4,IF(OR(R481=Localization!$C$118,R481=4),2,IF(OR(R481=Localization!$C$119,R481=3),0,IF(OR(R481=Localization!$C$120,R481=2),-1,IF(OR(R481=Localization!$C$121,R481=1),-2)))))</f>
        <v>0</v>
      </c>
      <c r="AN481" t="b">
        <f>IF(OR(S481=Localization!$C$123,S481=5),-2,IF(OR(S481=Localization!$C$124,S481=4),-1,IF(OR(S481=Localization!$C$125,S481=3),0,IF(OR(S481=Localization!$C$126,S481=2),2,IF(OR(S481=Localization!$C$127,S481=1),4)))))</f>
        <v>0</v>
      </c>
      <c r="AO481" t="b">
        <f>IF(OR(T481=Localization!$C$117,T481=5),4,IF(OR(T481=Localization!$C$118,T481=4),2,IF(OR(T481=Localization!$C$119,T481=3),0,IF(OR(T481=Localization!$C$120,T481=2),-1,IF(OR(T481=Localization!$C$121,T481=1),-2)))))</f>
        <v>0</v>
      </c>
      <c r="AP481" t="b">
        <f>IF(OR(U481=Localization!$C$123,U481=5),-2,IF(OR(U481=Localization!$C$124,U481=4),-1,IF(OR(U481=Localization!$C$125,U481=3),0,IF(OR(U481=Localization!$C$126,U481=2),2,IF(OR(U481=Localization!$C$127,U481=1),4)))))</f>
        <v>0</v>
      </c>
      <c r="AR481" t="str">
        <f t="shared" si="152"/>
        <v>ЛОЖЬЛОЖЬ</v>
      </c>
      <c r="AS481" t="str">
        <f t="shared" si="153"/>
        <v>ЛОЖЬЛОЖЬ</v>
      </c>
      <c r="AT481" t="str">
        <f t="shared" si="154"/>
        <v>ЛОЖЬЛОЖЬ</v>
      </c>
      <c r="AU481" t="str">
        <f t="shared" si="155"/>
        <v>ЛОЖЬЛОЖЬ</v>
      </c>
      <c r="AV481" t="str">
        <f t="shared" si="156"/>
        <v>ЛОЖЬЛОЖЬ</v>
      </c>
      <c r="AW481" t="str">
        <f t="shared" si="157"/>
        <v>ЛОЖЬЛОЖЬ</v>
      </c>
      <c r="AX481" t="str">
        <f t="shared" si="158"/>
        <v>ЛОЖЬЛОЖЬ</v>
      </c>
      <c r="AY481" t="str">
        <f t="shared" si="159"/>
        <v>ЛОЖЬЛОЖЬ</v>
      </c>
      <c r="AZ481" t="str">
        <f t="shared" si="160"/>
        <v>ЛОЖЬЛОЖЬ</v>
      </c>
      <c r="BA481" t="str">
        <f t="shared" si="161"/>
        <v>ЛОЖЬЛОЖЬ</v>
      </c>
      <c r="BC481" t="str">
        <f t="shared" si="162"/>
        <v/>
      </c>
      <c r="BD481" t="str">
        <f t="shared" si="163"/>
        <v/>
      </c>
      <c r="BE481" t="str">
        <f t="shared" si="164"/>
        <v/>
      </c>
      <c r="BF481" t="str">
        <f t="shared" si="165"/>
        <v/>
      </c>
      <c r="BG481" t="str">
        <f t="shared" si="166"/>
        <v/>
      </c>
      <c r="BH481" t="str">
        <f t="shared" si="167"/>
        <v/>
      </c>
      <c r="BI481" t="str">
        <f t="shared" si="168"/>
        <v/>
      </c>
      <c r="BJ481" t="str">
        <f t="shared" si="169"/>
        <v/>
      </c>
      <c r="BK481" t="str">
        <f t="shared" si="170"/>
        <v/>
      </c>
      <c r="BL481" t="str">
        <f t="shared" si="171"/>
        <v/>
      </c>
    </row>
    <row r="482" spans="23:64" x14ac:dyDescent="0.25">
      <c r="W482" t="b">
        <f>IF(OR(B482=Localization!$C$117,B482=5),4,IF(OR(B482=Localization!$C$118,B482=4),2,IF(OR(B482=Localization!$C$119,B482=3),0,IF(OR(B482=Localization!$C$120,B482=2),-1,IF(OR(B482=Localization!$C$121,B482=1),-2)))))</f>
        <v>0</v>
      </c>
      <c r="X482" t="b">
        <f>IF(OR(C482=Localization!$C$123,C482=5),-2,IF(OR(C482=Localization!$C$124,C482=4),-1,IF(OR(C482=Localization!$C$125,C482=3),0,IF(OR(C482=Localization!$C$126,C482=2),2,IF(OR(C482=Localization!$C$127,C482=1),4)))))</f>
        <v>0</v>
      </c>
      <c r="Y482" t="b">
        <f>IF(OR(D482=Localization!$C$117,D482=5),4,IF(OR(D482=Localization!$C$118,D482=4),2,IF(OR(D482=Localization!$C$119,D482=3),0,IF(OR(D482=Localization!$C$120,D482=2),-1,IF(OR(D482=Localization!$C$121,D482=1),-2)))))</f>
        <v>0</v>
      </c>
      <c r="Z482" t="b">
        <f>IF(OR(E482=Localization!$C$123,E482=5),-2,IF(OR(E482=Localization!$C$124,E482=4),-1,IF(OR(E482=Localization!$C$125,E482=3),0,IF(OR(E482=Localization!$C$126,E482=2),2,IF(OR(E482=Localization!$C$127,E482=1),4)))))</f>
        <v>0</v>
      </c>
      <c r="AA482" t="b">
        <f>IF(OR(F482=Localization!$C$117,F482=5),4,IF(OR(F482=Localization!$C$118,F482=4),2,IF(OR(F482=Localization!$C$119,F482=3),0,IF(OR(F482=Localization!$C$120,F482=2),-1,IF(OR(F482=Localization!$C$121,F482=1),-2)))))</f>
        <v>0</v>
      </c>
      <c r="AB482" t="b">
        <f>IF(OR(G482=Localization!$C$123,G482=5),-2,IF(OR(G482=Localization!$C$124,G482=4),-1,IF(OR(G482=Localization!$C$125,G482=3),0,IF(OR(G482=Localization!$C$126,G482=2),2,IF(OR(G482=Localization!$C$127,G482=1),4)))))</f>
        <v>0</v>
      </c>
      <c r="AC482" t="b">
        <f>IF(OR(H482=Localization!$C$117,H482=5),4,IF(OR(H482=Localization!$C$118,H482=4),2,IF(OR(H482=Localization!$C$119,H482=3),0,IF(OR(H482=Localization!$C$120,H482=2),-1,IF(OR(H482=Localization!$C$121,H482=1),-2)))))</f>
        <v>0</v>
      </c>
      <c r="AD482" t="b">
        <f>IF(OR(I482=Localization!$C$123,I482=5),-2,IF(OR(I482=Localization!$C$124,I482=4),-1,IF(OR(I482=Localization!$C$125,I482=3),0,IF(OR(I482=Localization!$C$126,I482=2),2,IF(OR(I482=Localization!$C$127,I482=1),4)))))</f>
        <v>0</v>
      </c>
      <c r="AE482" t="b">
        <f>IF(OR(J482=Localization!$C$117,J482=5),4,IF(OR(J482=Localization!$C$118,J482=4),2,IF(OR(J482=Localization!$C$119,J482=3),0,IF(OR(J482=Localization!$C$120,J482=2),-1,IF(OR(J482=Localization!$C$121,J482=1),-2)))))</f>
        <v>0</v>
      </c>
      <c r="AF482" t="b">
        <f>IF(OR(K482=Localization!$C$123,K482=5),-2,IF(OR(K482=Localization!$C$124,K482=4),-1,IF(OR(K482=Localization!$C$125,K482=3),0,IF(OR(K482=Localization!$C$126,K482=2),2,IF(OR(K482=Localization!$C$127,K482=1),4)))))</f>
        <v>0</v>
      </c>
      <c r="AG482" t="b">
        <f>IF(OR(L482=Localization!$C$117,L482=5),4,IF(OR(L482=Localization!$C$118,L482=4),2,IF(OR(L482=Localization!$C$119,L482=3),0,IF(OR(L482=Localization!$C$120,L482=2),-1,IF(OR(L482=Localization!$C$121,L482=1),-2)))))</f>
        <v>0</v>
      </c>
      <c r="AH482" t="b">
        <f>IF(OR(M482=Localization!$C$123,M482=5),-2,IF(OR(M482=Localization!$C$124,M482=4),-1,IF(OR(M482=Localization!$C$125,M482=3),0,IF(OR(M482=Localization!$C$126,M482=2),2,IF(OR(M482=Localization!$C$127,M482=1),4)))))</f>
        <v>0</v>
      </c>
      <c r="AI482" t="b">
        <f>IF(OR(N482=Localization!$C$117,N482=5),4,IF(OR(N482=Localization!$C$118,N482=4),2,IF(OR(N482=Localization!$C$119,N482=3),0,IF(OR(N482=Localization!$C$120,N482=2),-1,IF(OR(N482=Localization!$C$121,N482=1),-2)))))</f>
        <v>0</v>
      </c>
      <c r="AJ482" t="b">
        <f>IF(OR(O482=Localization!$C$123,O482=5),-2,IF(OR(O482=Localization!$C$124,O482=4),-1,IF(OR(O482=Localization!$C$125,O482=3),0,IF(OR(O482=Localization!$C$126,O482=2),2,IF(OR(O482=Localization!$C$127,O482=1),4)))))</f>
        <v>0</v>
      </c>
      <c r="AK482" t="b">
        <f>IF(OR(P482=Localization!$C$117,P482=5),4,IF(OR(P482=Localization!$C$118,P482=4),2,IF(OR(P482=Localization!$C$119,P482=3),0,IF(OR(P482=Localization!$C$120,P482=2),-1,IF(OR(P482=Localization!$C$121,P482=1),-2)))))</f>
        <v>0</v>
      </c>
      <c r="AL482" t="b">
        <f>IF(OR(Q482=Localization!$C$123,Q482=5),-2,IF(OR(Q482=Localization!$C$124,Q482=4),-1,IF(OR(Q482=Localization!$C$125,Q482=3),0,IF(OR(Q482=Localization!$C$126,Q482=2),2,IF(OR(Q482=Localization!$C$127,Q482=1),4)))))</f>
        <v>0</v>
      </c>
      <c r="AM482" t="b">
        <f>IF(OR(R482=Localization!$C$117,R482=5),4,IF(OR(R482=Localization!$C$118,R482=4),2,IF(OR(R482=Localization!$C$119,R482=3),0,IF(OR(R482=Localization!$C$120,R482=2),-1,IF(OR(R482=Localization!$C$121,R482=1),-2)))))</f>
        <v>0</v>
      </c>
      <c r="AN482" t="b">
        <f>IF(OR(S482=Localization!$C$123,S482=5),-2,IF(OR(S482=Localization!$C$124,S482=4),-1,IF(OR(S482=Localization!$C$125,S482=3),0,IF(OR(S482=Localization!$C$126,S482=2),2,IF(OR(S482=Localization!$C$127,S482=1),4)))))</f>
        <v>0</v>
      </c>
      <c r="AO482" t="b">
        <f>IF(OR(T482=Localization!$C$117,T482=5),4,IF(OR(T482=Localization!$C$118,T482=4),2,IF(OR(T482=Localization!$C$119,T482=3),0,IF(OR(T482=Localization!$C$120,T482=2),-1,IF(OR(T482=Localization!$C$121,T482=1),-2)))))</f>
        <v>0</v>
      </c>
      <c r="AP482" t="b">
        <f>IF(OR(U482=Localization!$C$123,U482=5),-2,IF(OR(U482=Localization!$C$124,U482=4),-1,IF(OR(U482=Localization!$C$125,U482=3),0,IF(OR(U482=Localization!$C$126,U482=2),2,IF(OR(U482=Localization!$C$127,U482=1),4)))))</f>
        <v>0</v>
      </c>
      <c r="AR482" t="str">
        <f t="shared" si="152"/>
        <v>ЛОЖЬЛОЖЬ</v>
      </c>
      <c r="AS482" t="str">
        <f t="shared" si="153"/>
        <v>ЛОЖЬЛОЖЬ</v>
      </c>
      <c r="AT482" t="str">
        <f t="shared" si="154"/>
        <v>ЛОЖЬЛОЖЬ</v>
      </c>
      <c r="AU482" t="str">
        <f t="shared" si="155"/>
        <v>ЛОЖЬЛОЖЬ</v>
      </c>
      <c r="AV482" t="str">
        <f t="shared" si="156"/>
        <v>ЛОЖЬЛОЖЬ</v>
      </c>
      <c r="AW482" t="str">
        <f t="shared" si="157"/>
        <v>ЛОЖЬЛОЖЬ</v>
      </c>
      <c r="AX482" t="str">
        <f t="shared" si="158"/>
        <v>ЛОЖЬЛОЖЬ</v>
      </c>
      <c r="AY482" t="str">
        <f t="shared" si="159"/>
        <v>ЛОЖЬЛОЖЬ</v>
      </c>
      <c r="AZ482" t="str">
        <f t="shared" si="160"/>
        <v>ЛОЖЬЛОЖЬ</v>
      </c>
      <c r="BA482" t="str">
        <f t="shared" si="161"/>
        <v>ЛОЖЬЛОЖЬ</v>
      </c>
      <c r="BC482" t="str">
        <f t="shared" si="162"/>
        <v/>
      </c>
      <c r="BD482" t="str">
        <f t="shared" si="163"/>
        <v/>
      </c>
      <c r="BE482" t="str">
        <f t="shared" si="164"/>
        <v/>
      </c>
      <c r="BF482" t="str">
        <f t="shared" si="165"/>
        <v/>
      </c>
      <c r="BG482" t="str">
        <f t="shared" si="166"/>
        <v/>
      </c>
      <c r="BH482" t="str">
        <f t="shared" si="167"/>
        <v/>
      </c>
      <c r="BI482" t="str">
        <f t="shared" si="168"/>
        <v/>
      </c>
      <c r="BJ482" t="str">
        <f t="shared" si="169"/>
        <v/>
      </c>
      <c r="BK482" t="str">
        <f t="shared" si="170"/>
        <v/>
      </c>
      <c r="BL482" t="str">
        <f t="shared" si="171"/>
        <v/>
      </c>
    </row>
    <row r="483" spans="23:64" x14ac:dyDescent="0.25">
      <c r="W483" t="b">
        <f>IF(OR(B483=Localization!$C$117,B483=5),4,IF(OR(B483=Localization!$C$118,B483=4),2,IF(OR(B483=Localization!$C$119,B483=3),0,IF(OR(B483=Localization!$C$120,B483=2),-1,IF(OR(B483=Localization!$C$121,B483=1),-2)))))</f>
        <v>0</v>
      </c>
      <c r="X483" t="b">
        <f>IF(OR(C483=Localization!$C$123,C483=5),-2,IF(OR(C483=Localization!$C$124,C483=4),-1,IF(OR(C483=Localization!$C$125,C483=3),0,IF(OR(C483=Localization!$C$126,C483=2),2,IF(OR(C483=Localization!$C$127,C483=1),4)))))</f>
        <v>0</v>
      </c>
      <c r="Y483" t="b">
        <f>IF(OR(D483=Localization!$C$117,D483=5),4,IF(OR(D483=Localization!$C$118,D483=4),2,IF(OR(D483=Localization!$C$119,D483=3),0,IF(OR(D483=Localization!$C$120,D483=2),-1,IF(OR(D483=Localization!$C$121,D483=1),-2)))))</f>
        <v>0</v>
      </c>
      <c r="Z483" t="b">
        <f>IF(OR(E483=Localization!$C$123,E483=5),-2,IF(OR(E483=Localization!$C$124,E483=4),-1,IF(OR(E483=Localization!$C$125,E483=3),0,IF(OR(E483=Localization!$C$126,E483=2),2,IF(OR(E483=Localization!$C$127,E483=1),4)))))</f>
        <v>0</v>
      </c>
      <c r="AA483" t="b">
        <f>IF(OR(F483=Localization!$C$117,F483=5),4,IF(OR(F483=Localization!$C$118,F483=4),2,IF(OR(F483=Localization!$C$119,F483=3),0,IF(OR(F483=Localization!$C$120,F483=2),-1,IF(OR(F483=Localization!$C$121,F483=1),-2)))))</f>
        <v>0</v>
      </c>
      <c r="AB483" t="b">
        <f>IF(OR(G483=Localization!$C$123,G483=5),-2,IF(OR(G483=Localization!$C$124,G483=4),-1,IF(OR(G483=Localization!$C$125,G483=3),0,IF(OR(G483=Localization!$C$126,G483=2),2,IF(OR(G483=Localization!$C$127,G483=1),4)))))</f>
        <v>0</v>
      </c>
      <c r="AC483" t="b">
        <f>IF(OR(H483=Localization!$C$117,H483=5),4,IF(OR(H483=Localization!$C$118,H483=4),2,IF(OR(H483=Localization!$C$119,H483=3),0,IF(OR(H483=Localization!$C$120,H483=2),-1,IF(OR(H483=Localization!$C$121,H483=1),-2)))))</f>
        <v>0</v>
      </c>
      <c r="AD483" t="b">
        <f>IF(OR(I483=Localization!$C$123,I483=5),-2,IF(OR(I483=Localization!$C$124,I483=4),-1,IF(OR(I483=Localization!$C$125,I483=3),0,IF(OR(I483=Localization!$C$126,I483=2),2,IF(OR(I483=Localization!$C$127,I483=1),4)))))</f>
        <v>0</v>
      </c>
      <c r="AE483" t="b">
        <f>IF(OR(J483=Localization!$C$117,J483=5),4,IF(OR(J483=Localization!$C$118,J483=4),2,IF(OR(J483=Localization!$C$119,J483=3),0,IF(OR(J483=Localization!$C$120,J483=2),-1,IF(OR(J483=Localization!$C$121,J483=1),-2)))))</f>
        <v>0</v>
      </c>
      <c r="AF483" t="b">
        <f>IF(OR(K483=Localization!$C$123,K483=5),-2,IF(OR(K483=Localization!$C$124,K483=4),-1,IF(OR(K483=Localization!$C$125,K483=3),0,IF(OR(K483=Localization!$C$126,K483=2),2,IF(OR(K483=Localization!$C$127,K483=1),4)))))</f>
        <v>0</v>
      </c>
      <c r="AG483" t="b">
        <f>IF(OR(L483=Localization!$C$117,L483=5),4,IF(OR(L483=Localization!$C$118,L483=4),2,IF(OR(L483=Localization!$C$119,L483=3),0,IF(OR(L483=Localization!$C$120,L483=2),-1,IF(OR(L483=Localization!$C$121,L483=1),-2)))))</f>
        <v>0</v>
      </c>
      <c r="AH483" t="b">
        <f>IF(OR(M483=Localization!$C$123,M483=5),-2,IF(OR(M483=Localization!$C$124,M483=4),-1,IF(OR(M483=Localization!$C$125,M483=3),0,IF(OR(M483=Localization!$C$126,M483=2),2,IF(OR(M483=Localization!$C$127,M483=1),4)))))</f>
        <v>0</v>
      </c>
      <c r="AI483" t="b">
        <f>IF(OR(N483=Localization!$C$117,N483=5),4,IF(OR(N483=Localization!$C$118,N483=4),2,IF(OR(N483=Localization!$C$119,N483=3),0,IF(OR(N483=Localization!$C$120,N483=2),-1,IF(OR(N483=Localization!$C$121,N483=1),-2)))))</f>
        <v>0</v>
      </c>
      <c r="AJ483" t="b">
        <f>IF(OR(O483=Localization!$C$123,O483=5),-2,IF(OR(O483=Localization!$C$124,O483=4),-1,IF(OR(O483=Localization!$C$125,O483=3),0,IF(OR(O483=Localization!$C$126,O483=2),2,IF(OR(O483=Localization!$C$127,O483=1),4)))))</f>
        <v>0</v>
      </c>
      <c r="AK483" t="b">
        <f>IF(OR(P483=Localization!$C$117,P483=5),4,IF(OR(P483=Localization!$C$118,P483=4),2,IF(OR(P483=Localization!$C$119,P483=3),0,IF(OR(P483=Localization!$C$120,P483=2),-1,IF(OR(P483=Localization!$C$121,P483=1),-2)))))</f>
        <v>0</v>
      </c>
      <c r="AL483" t="b">
        <f>IF(OR(Q483=Localization!$C$123,Q483=5),-2,IF(OR(Q483=Localization!$C$124,Q483=4),-1,IF(OR(Q483=Localization!$C$125,Q483=3),0,IF(OR(Q483=Localization!$C$126,Q483=2),2,IF(OR(Q483=Localization!$C$127,Q483=1),4)))))</f>
        <v>0</v>
      </c>
      <c r="AM483" t="b">
        <f>IF(OR(R483=Localization!$C$117,R483=5),4,IF(OR(R483=Localization!$C$118,R483=4),2,IF(OR(R483=Localization!$C$119,R483=3),0,IF(OR(R483=Localization!$C$120,R483=2),-1,IF(OR(R483=Localization!$C$121,R483=1),-2)))))</f>
        <v>0</v>
      </c>
      <c r="AN483" t="b">
        <f>IF(OR(S483=Localization!$C$123,S483=5),-2,IF(OR(S483=Localization!$C$124,S483=4),-1,IF(OR(S483=Localization!$C$125,S483=3),0,IF(OR(S483=Localization!$C$126,S483=2),2,IF(OR(S483=Localization!$C$127,S483=1),4)))))</f>
        <v>0</v>
      </c>
      <c r="AO483" t="b">
        <f>IF(OR(T483=Localization!$C$117,T483=5),4,IF(OR(T483=Localization!$C$118,T483=4),2,IF(OR(T483=Localization!$C$119,T483=3),0,IF(OR(T483=Localization!$C$120,T483=2),-1,IF(OR(T483=Localization!$C$121,T483=1),-2)))))</f>
        <v>0</v>
      </c>
      <c r="AP483" t="b">
        <f>IF(OR(U483=Localization!$C$123,U483=5),-2,IF(OR(U483=Localization!$C$124,U483=4),-1,IF(OR(U483=Localization!$C$125,U483=3),0,IF(OR(U483=Localization!$C$126,U483=2),2,IF(OR(U483=Localization!$C$127,U483=1),4)))))</f>
        <v>0</v>
      </c>
      <c r="AR483" t="str">
        <f t="shared" si="152"/>
        <v>ЛОЖЬЛОЖЬ</v>
      </c>
      <c r="AS483" t="str">
        <f t="shared" si="153"/>
        <v>ЛОЖЬЛОЖЬ</v>
      </c>
      <c r="AT483" t="str">
        <f t="shared" si="154"/>
        <v>ЛОЖЬЛОЖЬ</v>
      </c>
      <c r="AU483" t="str">
        <f t="shared" si="155"/>
        <v>ЛОЖЬЛОЖЬ</v>
      </c>
      <c r="AV483" t="str">
        <f t="shared" si="156"/>
        <v>ЛОЖЬЛОЖЬ</v>
      </c>
      <c r="AW483" t="str">
        <f t="shared" si="157"/>
        <v>ЛОЖЬЛОЖЬ</v>
      </c>
      <c r="AX483" t="str">
        <f t="shared" si="158"/>
        <v>ЛОЖЬЛОЖЬ</v>
      </c>
      <c r="AY483" t="str">
        <f t="shared" si="159"/>
        <v>ЛОЖЬЛОЖЬ</v>
      </c>
      <c r="AZ483" t="str">
        <f t="shared" si="160"/>
        <v>ЛОЖЬЛОЖЬ</v>
      </c>
      <c r="BA483" t="str">
        <f t="shared" si="161"/>
        <v>ЛОЖЬЛОЖЬ</v>
      </c>
      <c r="BC483" t="str">
        <f t="shared" si="162"/>
        <v/>
      </c>
      <c r="BD483" t="str">
        <f t="shared" si="163"/>
        <v/>
      </c>
      <c r="BE483" t="str">
        <f t="shared" si="164"/>
        <v/>
      </c>
      <c r="BF483" t="str">
        <f t="shared" si="165"/>
        <v/>
      </c>
      <c r="BG483" t="str">
        <f t="shared" si="166"/>
        <v/>
      </c>
      <c r="BH483" t="str">
        <f t="shared" si="167"/>
        <v/>
      </c>
      <c r="BI483" t="str">
        <f t="shared" si="168"/>
        <v/>
      </c>
      <c r="BJ483" t="str">
        <f t="shared" si="169"/>
        <v/>
      </c>
      <c r="BK483" t="str">
        <f t="shared" si="170"/>
        <v/>
      </c>
      <c r="BL483" t="str">
        <f t="shared" si="171"/>
        <v/>
      </c>
    </row>
    <row r="484" spans="23:64" x14ac:dyDescent="0.25">
      <c r="W484" t="b">
        <f>IF(OR(B484=Localization!$C$117,B484=5),4,IF(OR(B484=Localization!$C$118,B484=4),2,IF(OR(B484=Localization!$C$119,B484=3),0,IF(OR(B484=Localization!$C$120,B484=2),-1,IF(OR(B484=Localization!$C$121,B484=1),-2)))))</f>
        <v>0</v>
      </c>
      <c r="X484" t="b">
        <f>IF(OR(C484=Localization!$C$123,C484=5),-2,IF(OR(C484=Localization!$C$124,C484=4),-1,IF(OR(C484=Localization!$C$125,C484=3),0,IF(OR(C484=Localization!$C$126,C484=2),2,IF(OR(C484=Localization!$C$127,C484=1),4)))))</f>
        <v>0</v>
      </c>
      <c r="Y484" t="b">
        <f>IF(OR(D484=Localization!$C$117,D484=5),4,IF(OR(D484=Localization!$C$118,D484=4),2,IF(OR(D484=Localization!$C$119,D484=3),0,IF(OR(D484=Localization!$C$120,D484=2),-1,IF(OR(D484=Localization!$C$121,D484=1),-2)))))</f>
        <v>0</v>
      </c>
      <c r="Z484" t="b">
        <f>IF(OR(E484=Localization!$C$123,E484=5),-2,IF(OR(E484=Localization!$C$124,E484=4),-1,IF(OR(E484=Localization!$C$125,E484=3),0,IF(OR(E484=Localization!$C$126,E484=2),2,IF(OR(E484=Localization!$C$127,E484=1),4)))))</f>
        <v>0</v>
      </c>
      <c r="AA484" t="b">
        <f>IF(OR(F484=Localization!$C$117,F484=5),4,IF(OR(F484=Localization!$C$118,F484=4),2,IF(OR(F484=Localization!$C$119,F484=3),0,IF(OR(F484=Localization!$C$120,F484=2),-1,IF(OR(F484=Localization!$C$121,F484=1),-2)))))</f>
        <v>0</v>
      </c>
      <c r="AB484" t="b">
        <f>IF(OR(G484=Localization!$C$123,G484=5),-2,IF(OR(G484=Localization!$C$124,G484=4),-1,IF(OR(G484=Localization!$C$125,G484=3),0,IF(OR(G484=Localization!$C$126,G484=2),2,IF(OR(G484=Localization!$C$127,G484=1),4)))))</f>
        <v>0</v>
      </c>
      <c r="AC484" t="b">
        <f>IF(OR(H484=Localization!$C$117,H484=5),4,IF(OR(H484=Localization!$C$118,H484=4),2,IF(OR(H484=Localization!$C$119,H484=3),0,IF(OR(H484=Localization!$C$120,H484=2),-1,IF(OR(H484=Localization!$C$121,H484=1),-2)))))</f>
        <v>0</v>
      </c>
      <c r="AD484" t="b">
        <f>IF(OR(I484=Localization!$C$123,I484=5),-2,IF(OR(I484=Localization!$C$124,I484=4),-1,IF(OR(I484=Localization!$C$125,I484=3),0,IF(OR(I484=Localization!$C$126,I484=2),2,IF(OR(I484=Localization!$C$127,I484=1),4)))))</f>
        <v>0</v>
      </c>
      <c r="AE484" t="b">
        <f>IF(OR(J484=Localization!$C$117,J484=5),4,IF(OR(J484=Localization!$C$118,J484=4),2,IF(OR(J484=Localization!$C$119,J484=3),0,IF(OR(J484=Localization!$C$120,J484=2),-1,IF(OR(J484=Localization!$C$121,J484=1),-2)))))</f>
        <v>0</v>
      </c>
      <c r="AF484" t="b">
        <f>IF(OR(K484=Localization!$C$123,K484=5),-2,IF(OR(K484=Localization!$C$124,K484=4),-1,IF(OR(K484=Localization!$C$125,K484=3),0,IF(OR(K484=Localization!$C$126,K484=2),2,IF(OR(K484=Localization!$C$127,K484=1),4)))))</f>
        <v>0</v>
      </c>
      <c r="AG484" t="b">
        <f>IF(OR(L484=Localization!$C$117,L484=5),4,IF(OR(L484=Localization!$C$118,L484=4),2,IF(OR(L484=Localization!$C$119,L484=3),0,IF(OR(L484=Localization!$C$120,L484=2),-1,IF(OR(L484=Localization!$C$121,L484=1),-2)))))</f>
        <v>0</v>
      </c>
      <c r="AH484" t="b">
        <f>IF(OR(M484=Localization!$C$123,M484=5),-2,IF(OR(M484=Localization!$C$124,M484=4),-1,IF(OR(M484=Localization!$C$125,M484=3),0,IF(OR(M484=Localization!$C$126,M484=2),2,IF(OR(M484=Localization!$C$127,M484=1),4)))))</f>
        <v>0</v>
      </c>
      <c r="AI484" t="b">
        <f>IF(OR(N484=Localization!$C$117,N484=5),4,IF(OR(N484=Localization!$C$118,N484=4),2,IF(OR(N484=Localization!$C$119,N484=3),0,IF(OR(N484=Localization!$C$120,N484=2),-1,IF(OR(N484=Localization!$C$121,N484=1),-2)))))</f>
        <v>0</v>
      </c>
      <c r="AJ484" t="b">
        <f>IF(OR(O484=Localization!$C$123,O484=5),-2,IF(OR(O484=Localization!$C$124,O484=4),-1,IF(OR(O484=Localization!$C$125,O484=3),0,IF(OR(O484=Localization!$C$126,O484=2),2,IF(OR(O484=Localization!$C$127,O484=1),4)))))</f>
        <v>0</v>
      </c>
      <c r="AK484" t="b">
        <f>IF(OR(P484=Localization!$C$117,P484=5),4,IF(OR(P484=Localization!$C$118,P484=4),2,IF(OR(P484=Localization!$C$119,P484=3),0,IF(OR(P484=Localization!$C$120,P484=2),-1,IF(OR(P484=Localization!$C$121,P484=1),-2)))))</f>
        <v>0</v>
      </c>
      <c r="AL484" t="b">
        <f>IF(OR(Q484=Localization!$C$123,Q484=5),-2,IF(OR(Q484=Localization!$C$124,Q484=4),-1,IF(OR(Q484=Localization!$C$125,Q484=3),0,IF(OR(Q484=Localization!$C$126,Q484=2),2,IF(OR(Q484=Localization!$C$127,Q484=1),4)))))</f>
        <v>0</v>
      </c>
      <c r="AM484" t="b">
        <f>IF(OR(R484=Localization!$C$117,R484=5),4,IF(OR(R484=Localization!$C$118,R484=4),2,IF(OR(R484=Localization!$C$119,R484=3),0,IF(OR(R484=Localization!$C$120,R484=2),-1,IF(OR(R484=Localization!$C$121,R484=1),-2)))))</f>
        <v>0</v>
      </c>
      <c r="AN484" t="b">
        <f>IF(OR(S484=Localization!$C$123,S484=5),-2,IF(OR(S484=Localization!$C$124,S484=4),-1,IF(OR(S484=Localization!$C$125,S484=3),0,IF(OR(S484=Localization!$C$126,S484=2),2,IF(OR(S484=Localization!$C$127,S484=1),4)))))</f>
        <v>0</v>
      </c>
      <c r="AO484" t="b">
        <f>IF(OR(T484=Localization!$C$117,T484=5),4,IF(OR(T484=Localization!$C$118,T484=4),2,IF(OR(T484=Localization!$C$119,T484=3),0,IF(OR(T484=Localization!$C$120,T484=2),-1,IF(OR(T484=Localization!$C$121,T484=1),-2)))))</f>
        <v>0</v>
      </c>
      <c r="AP484" t="b">
        <f>IF(OR(U484=Localization!$C$123,U484=5),-2,IF(OR(U484=Localization!$C$124,U484=4),-1,IF(OR(U484=Localization!$C$125,U484=3),0,IF(OR(U484=Localization!$C$126,U484=2),2,IF(OR(U484=Localization!$C$127,U484=1),4)))))</f>
        <v>0</v>
      </c>
      <c r="AR484" t="str">
        <f t="shared" si="152"/>
        <v>ЛОЖЬЛОЖЬ</v>
      </c>
      <c r="AS484" t="str">
        <f t="shared" si="153"/>
        <v>ЛОЖЬЛОЖЬ</v>
      </c>
      <c r="AT484" t="str">
        <f t="shared" si="154"/>
        <v>ЛОЖЬЛОЖЬ</v>
      </c>
      <c r="AU484" t="str">
        <f t="shared" si="155"/>
        <v>ЛОЖЬЛОЖЬ</v>
      </c>
      <c r="AV484" t="str">
        <f t="shared" si="156"/>
        <v>ЛОЖЬЛОЖЬ</v>
      </c>
      <c r="AW484" t="str">
        <f t="shared" si="157"/>
        <v>ЛОЖЬЛОЖЬ</v>
      </c>
      <c r="AX484" t="str">
        <f t="shared" si="158"/>
        <v>ЛОЖЬЛОЖЬ</v>
      </c>
      <c r="AY484" t="str">
        <f t="shared" si="159"/>
        <v>ЛОЖЬЛОЖЬ</v>
      </c>
      <c r="AZ484" t="str">
        <f t="shared" si="160"/>
        <v>ЛОЖЬЛОЖЬ</v>
      </c>
      <c r="BA484" t="str">
        <f t="shared" si="161"/>
        <v>ЛОЖЬЛОЖЬ</v>
      </c>
      <c r="BC484" t="str">
        <f t="shared" si="162"/>
        <v/>
      </c>
      <c r="BD484" t="str">
        <f t="shared" si="163"/>
        <v/>
      </c>
      <c r="BE484" t="str">
        <f t="shared" si="164"/>
        <v/>
      </c>
      <c r="BF484" t="str">
        <f t="shared" si="165"/>
        <v/>
      </c>
      <c r="BG484" t="str">
        <f t="shared" si="166"/>
        <v/>
      </c>
      <c r="BH484" t="str">
        <f t="shared" si="167"/>
        <v/>
      </c>
      <c r="BI484" t="str">
        <f t="shared" si="168"/>
        <v/>
      </c>
      <c r="BJ484" t="str">
        <f t="shared" si="169"/>
        <v/>
      </c>
      <c r="BK484" t="str">
        <f t="shared" si="170"/>
        <v/>
      </c>
      <c r="BL484" t="str">
        <f t="shared" si="171"/>
        <v/>
      </c>
    </row>
    <row r="485" spans="23:64" x14ac:dyDescent="0.25">
      <c r="W485" t="b">
        <f>IF(OR(B485=Localization!$C$117,B485=5),4,IF(OR(B485=Localization!$C$118,B485=4),2,IF(OR(B485=Localization!$C$119,B485=3),0,IF(OR(B485=Localization!$C$120,B485=2),-1,IF(OR(B485=Localization!$C$121,B485=1),-2)))))</f>
        <v>0</v>
      </c>
      <c r="X485" t="b">
        <f>IF(OR(C485=Localization!$C$123,C485=5),-2,IF(OR(C485=Localization!$C$124,C485=4),-1,IF(OR(C485=Localization!$C$125,C485=3),0,IF(OR(C485=Localization!$C$126,C485=2),2,IF(OR(C485=Localization!$C$127,C485=1),4)))))</f>
        <v>0</v>
      </c>
      <c r="Y485" t="b">
        <f>IF(OR(D485=Localization!$C$117,D485=5),4,IF(OR(D485=Localization!$C$118,D485=4),2,IF(OR(D485=Localization!$C$119,D485=3),0,IF(OR(D485=Localization!$C$120,D485=2),-1,IF(OR(D485=Localization!$C$121,D485=1),-2)))))</f>
        <v>0</v>
      </c>
      <c r="Z485" t="b">
        <f>IF(OR(E485=Localization!$C$123,E485=5),-2,IF(OR(E485=Localization!$C$124,E485=4),-1,IF(OR(E485=Localization!$C$125,E485=3),0,IF(OR(E485=Localization!$C$126,E485=2),2,IF(OR(E485=Localization!$C$127,E485=1),4)))))</f>
        <v>0</v>
      </c>
      <c r="AA485" t="b">
        <f>IF(OR(F485=Localization!$C$117,F485=5),4,IF(OR(F485=Localization!$C$118,F485=4),2,IF(OR(F485=Localization!$C$119,F485=3),0,IF(OR(F485=Localization!$C$120,F485=2),-1,IF(OR(F485=Localization!$C$121,F485=1),-2)))))</f>
        <v>0</v>
      </c>
      <c r="AB485" t="b">
        <f>IF(OR(G485=Localization!$C$123,G485=5),-2,IF(OR(G485=Localization!$C$124,G485=4),-1,IF(OR(G485=Localization!$C$125,G485=3),0,IF(OR(G485=Localization!$C$126,G485=2),2,IF(OR(G485=Localization!$C$127,G485=1),4)))))</f>
        <v>0</v>
      </c>
      <c r="AC485" t="b">
        <f>IF(OR(H485=Localization!$C$117,H485=5),4,IF(OR(H485=Localization!$C$118,H485=4),2,IF(OR(H485=Localization!$C$119,H485=3),0,IF(OR(H485=Localization!$C$120,H485=2),-1,IF(OR(H485=Localization!$C$121,H485=1),-2)))))</f>
        <v>0</v>
      </c>
      <c r="AD485" t="b">
        <f>IF(OR(I485=Localization!$C$123,I485=5),-2,IF(OR(I485=Localization!$C$124,I485=4),-1,IF(OR(I485=Localization!$C$125,I485=3),0,IF(OR(I485=Localization!$C$126,I485=2),2,IF(OR(I485=Localization!$C$127,I485=1),4)))))</f>
        <v>0</v>
      </c>
      <c r="AE485" t="b">
        <f>IF(OR(J485=Localization!$C$117,J485=5),4,IF(OR(J485=Localization!$C$118,J485=4),2,IF(OR(J485=Localization!$C$119,J485=3),0,IF(OR(J485=Localization!$C$120,J485=2),-1,IF(OR(J485=Localization!$C$121,J485=1),-2)))))</f>
        <v>0</v>
      </c>
      <c r="AF485" t="b">
        <f>IF(OR(K485=Localization!$C$123,K485=5),-2,IF(OR(K485=Localization!$C$124,K485=4),-1,IF(OR(K485=Localization!$C$125,K485=3),0,IF(OR(K485=Localization!$C$126,K485=2),2,IF(OR(K485=Localization!$C$127,K485=1),4)))))</f>
        <v>0</v>
      </c>
      <c r="AG485" t="b">
        <f>IF(OR(L485=Localization!$C$117,L485=5),4,IF(OR(L485=Localization!$C$118,L485=4),2,IF(OR(L485=Localization!$C$119,L485=3),0,IF(OR(L485=Localization!$C$120,L485=2),-1,IF(OR(L485=Localization!$C$121,L485=1),-2)))))</f>
        <v>0</v>
      </c>
      <c r="AH485" t="b">
        <f>IF(OR(M485=Localization!$C$123,M485=5),-2,IF(OR(M485=Localization!$C$124,M485=4),-1,IF(OR(M485=Localization!$C$125,M485=3),0,IF(OR(M485=Localization!$C$126,M485=2),2,IF(OR(M485=Localization!$C$127,M485=1),4)))))</f>
        <v>0</v>
      </c>
      <c r="AI485" t="b">
        <f>IF(OR(N485=Localization!$C$117,N485=5),4,IF(OR(N485=Localization!$C$118,N485=4),2,IF(OR(N485=Localization!$C$119,N485=3),0,IF(OR(N485=Localization!$C$120,N485=2),-1,IF(OR(N485=Localization!$C$121,N485=1),-2)))))</f>
        <v>0</v>
      </c>
      <c r="AJ485" t="b">
        <f>IF(OR(O485=Localization!$C$123,O485=5),-2,IF(OR(O485=Localization!$C$124,O485=4),-1,IF(OR(O485=Localization!$C$125,O485=3),0,IF(OR(O485=Localization!$C$126,O485=2),2,IF(OR(O485=Localization!$C$127,O485=1),4)))))</f>
        <v>0</v>
      </c>
      <c r="AK485" t="b">
        <f>IF(OR(P485=Localization!$C$117,P485=5),4,IF(OR(P485=Localization!$C$118,P485=4),2,IF(OR(P485=Localization!$C$119,P485=3),0,IF(OR(P485=Localization!$C$120,P485=2),-1,IF(OR(P485=Localization!$C$121,P485=1),-2)))))</f>
        <v>0</v>
      </c>
      <c r="AL485" t="b">
        <f>IF(OR(Q485=Localization!$C$123,Q485=5),-2,IF(OR(Q485=Localization!$C$124,Q485=4),-1,IF(OR(Q485=Localization!$C$125,Q485=3),0,IF(OR(Q485=Localization!$C$126,Q485=2),2,IF(OR(Q485=Localization!$C$127,Q485=1),4)))))</f>
        <v>0</v>
      </c>
      <c r="AM485" t="b">
        <f>IF(OR(R485=Localization!$C$117,R485=5),4,IF(OR(R485=Localization!$C$118,R485=4),2,IF(OR(R485=Localization!$C$119,R485=3),0,IF(OR(R485=Localization!$C$120,R485=2),-1,IF(OR(R485=Localization!$C$121,R485=1),-2)))))</f>
        <v>0</v>
      </c>
      <c r="AN485" t="b">
        <f>IF(OR(S485=Localization!$C$123,S485=5),-2,IF(OR(S485=Localization!$C$124,S485=4),-1,IF(OR(S485=Localization!$C$125,S485=3),0,IF(OR(S485=Localization!$C$126,S485=2),2,IF(OR(S485=Localization!$C$127,S485=1),4)))))</f>
        <v>0</v>
      </c>
      <c r="AO485" t="b">
        <f>IF(OR(T485=Localization!$C$117,T485=5),4,IF(OR(T485=Localization!$C$118,T485=4),2,IF(OR(T485=Localization!$C$119,T485=3),0,IF(OR(T485=Localization!$C$120,T485=2),-1,IF(OR(T485=Localization!$C$121,T485=1),-2)))))</f>
        <v>0</v>
      </c>
      <c r="AP485" t="b">
        <f>IF(OR(U485=Localization!$C$123,U485=5),-2,IF(OR(U485=Localization!$C$124,U485=4),-1,IF(OR(U485=Localization!$C$125,U485=3),0,IF(OR(U485=Localization!$C$126,U485=2),2,IF(OR(U485=Localization!$C$127,U485=1),4)))))</f>
        <v>0</v>
      </c>
      <c r="AR485" t="str">
        <f t="shared" si="152"/>
        <v>ЛОЖЬЛОЖЬ</v>
      </c>
      <c r="AS485" t="str">
        <f t="shared" si="153"/>
        <v>ЛОЖЬЛОЖЬ</v>
      </c>
      <c r="AT485" t="str">
        <f t="shared" si="154"/>
        <v>ЛОЖЬЛОЖЬ</v>
      </c>
      <c r="AU485" t="str">
        <f t="shared" si="155"/>
        <v>ЛОЖЬЛОЖЬ</v>
      </c>
      <c r="AV485" t="str">
        <f t="shared" si="156"/>
        <v>ЛОЖЬЛОЖЬ</v>
      </c>
      <c r="AW485" t="str">
        <f t="shared" si="157"/>
        <v>ЛОЖЬЛОЖЬ</v>
      </c>
      <c r="AX485" t="str">
        <f t="shared" si="158"/>
        <v>ЛОЖЬЛОЖЬ</v>
      </c>
      <c r="AY485" t="str">
        <f t="shared" si="159"/>
        <v>ЛОЖЬЛОЖЬ</v>
      </c>
      <c r="AZ485" t="str">
        <f t="shared" si="160"/>
        <v>ЛОЖЬЛОЖЬ</v>
      </c>
      <c r="BA485" t="str">
        <f t="shared" si="161"/>
        <v>ЛОЖЬЛОЖЬ</v>
      </c>
      <c r="BC485" t="str">
        <f t="shared" si="162"/>
        <v/>
      </c>
      <c r="BD485" t="str">
        <f t="shared" si="163"/>
        <v/>
      </c>
      <c r="BE485" t="str">
        <f t="shared" si="164"/>
        <v/>
      </c>
      <c r="BF485" t="str">
        <f t="shared" si="165"/>
        <v/>
      </c>
      <c r="BG485" t="str">
        <f t="shared" si="166"/>
        <v/>
      </c>
      <c r="BH485" t="str">
        <f t="shared" si="167"/>
        <v/>
      </c>
      <c r="BI485" t="str">
        <f t="shared" si="168"/>
        <v/>
      </c>
      <c r="BJ485" t="str">
        <f t="shared" si="169"/>
        <v/>
      </c>
      <c r="BK485" t="str">
        <f t="shared" si="170"/>
        <v/>
      </c>
      <c r="BL485" t="str">
        <f t="shared" si="171"/>
        <v/>
      </c>
    </row>
    <row r="486" spans="23:64" x14ac:dyDescent="0.25">
      <c r="W486" t="b">
        <f>IF(OR(B486=Localization!$C$117,B486=5),4,IF(OR(B486=Localization!$C$118,B486=4),2,IF(OR(B486=Localization!$C$119,B486=3),0,IF(OR(B486=Localization!$C$120,B486=2),-1,IF(OR(B486=Localization!$C$121,B486=1),-2)))))</f>
        <v>0</v>
      </c>
      <c r="X486" t="b">
        <f>IF(OR(C486=Localization!$C$123,C486=5),-2,IF(OR(C486=Localization!$C$124,C486=4),-1,IF(OR(C486=Localization!$C$125,C486=3),0,IF(OR(C486=Localization!$C$126,C486=2),2,IF(OR(C486=Localization!$C$127,C486=1),4)))))</f>
        <v>0</v>
      </c>
      <c r="Y486" t="b">
        <f>IF(OR(D486=Localization!$C$117,D486=5),4,IF(OR(D486=Localization!$C$118,D486=4),2,IF(OR(D486=Localization!$C$119,D486=3),0,IF(OR(D486=Localization!$C$120,D486=2),-1,IF(OR(D486=Localization!$C$121,D486=1),-2)))))</f>
        <v>0</v>
      </c>
      <c r="Z486" t="b">
        <f>IF(OR(E486=Localization!$C$123,E486=5),-2,IF(OR(E486=Localization!$C$124,E486=4),-1,IF(OR(E486=Localization!$C$125,E486=3),0,IF(OR(E486=Localization!$C$126,E486=2),2,IF(OR(E486=Localization!$C$127,E486=1),4)))))</f>
        <v>0</v>
      </c>
      <c r="AA486" t="b">
        <f>IF(OR(F486=Localization!$C$117,F486=5),4,IF(OR(F486=Localization!$C$118,F486=4),2,IF(OR(F486=Localization!$C$119,F486=3),0,IF(OR(F486=Localization!$C$120,F486=2),-1,IF(OR(F486=Localization!$C$121,F486=1),-2)))))</f>
        <v>0</v>
      </c>
      <c r="AB486" t="b">
        <f>IF(OR(G486=Localization!$C$123,G486=5),-2,IF(OR(G486=Localization!$C$124,G486=4),-1,IF(OR(G486=Localization!$C$125,G486=3),0,IF(OR(G486=Localization!$C$126,G486=2),2,IF(OR(G486=Localization!$C$127,G486=1),4)))))</f>
        <v>0</v>
      </c>
      <c r="AC486" t="b">
        <f>IF(OR(H486=Localization!$C$117,H486=5),4,IF(OR(H486=Localization!$C$118,H486=4),2,IF(OR(H486=Localization!$C$119,H486=3),0,IF(OR(H486=Localization!$C$120,H486=2),-1,IF(OR(H486=Localization!$C$121,H486=1),-2)))))</f>
        <v>0</v>
      </c>
      <c r="AD486" t="b">
        <f>IF(OR(I486=Localization!$C$123,I486=5),-2,IF(OR(I486=Localization!$C$124,I486=4),-1,IF(OR(I486=Localization!$C$125,I486=3),0,IF(OR(I486=Localization!$C$126,I486=2),2,IF(OR(I486=Localization!$C$127,I486=1),4)))))</f>
        <v>0</v>
      </c>
      <c r="AE486" t="b">
        <f>IF(OR(J486=Localization!$C$117,J486=5),4,IF(OR(J486=Localization!$C$118,J486=4),2,IF(OR(J486=Localization!$C$119,J486=3),0,IF(OR(J486=Localization!$C$120,J486=2),-1,IF(OR(J486=Localization!$C$121,J486=1),-2)))))</f>
        <v>0</v>
      </c>
      <c r="AF486" t="b">
        <f>IF(OR(K486=Localization!$C$123,K486=5),-2,IF(OR(K486=Localization!$C$124,K486=4),-1,IF(OR(K486=Localization!$C$125,K486=3),0,IF(OR(K486=Localization!$C$126,K486=2),2,IF(OR(K486=Localization!$C$127,K486=1),4)))))</f>
        <v>0</v>
      </c>
      <c r="AG486" t="b">
        <f>IF(OR(L486=Localization!$C$117,L486=5),4,IF(OR(L486=Localization!$C$118,L486=4),2,IF(OR(L486=Localization!$C$119,L486=3),0,IF(OR(L486=Localization!$C$120,L486=2),-1,IF(OR(L486=Localization!$C$121,L486=1),-2)))))</f>
        <v>0</v>
      </c>
      <c r="AH486" t="b">
        <f>IF(OR(M486=Localization!$C$123,M486=5),-2,IF(OR(M486=Localization!$C$124,M486=4),-1,IF(OR(M486=Localization!$C$125,M486=3),0,IF(OR(M486=Localization!$C$126,M486=2),2,IF(OR(M486=Localization!$C$127,M486=1),4)))))</f>
        <v>0</v>
      </c>
      <c r="AI486" t="b">
        <f>IF(OR(N486=Localization!$C$117,N486=5),4,IF(OR(N486=Localization!$C$118,N486=4),2,IF(OR(N486=Localization!$C$119,N486=3),0,IF(OR(N486=Localization!$C$120,N486=2),-1,IF(OR(N486=Localization!$C$121,N486=1),-2)))))</f>
        <v>0</v>
      </c>
      <c r="AJ486" t="b">
        <f>IF(OR(O486=Localization!$C$123,O486=5),-2,IF(OR(O486=Localization!$C$124,O486=4),-1,IF(OR(O486=Localization!$C$125,O486=3),0,IF(OR(O486=Localization!$C$126,O486=2),2,IF(OR(O486=Localization!$C$127,O486=1),4)))))</f>
        <v>0</v>
      </c>
      <c r="AK486" t="b">
        <f>IF(OR(P486=Localization!$C$117,P486=5),4,IF(OR(P486=Localization!$C$118,P486=4),2,IF(OR(P486=Localization!$C$119,P486=3),0,IF(OR(P486=Localization!$C$120,P486=2),-1,IF(OR(P486=Localization!$C$121,P486=1),-2)))))</f>
        <v>0</v>
      </c>
      <c r="AL486" t="b">
        <f>IF(OR(Q486=Localization!$C$123,Q486=5),-2,IF(OR(Q486=Localization!$C$124,Q486=4),-1,IF(OR(Q486=Localization!$C$125,Q486=3),0,IF(OR(Q486=Localization!$C$126,Q486=2),2,IF(OR(Q486=Localization!$C$127,Q486=1),4)))))</f>
        <v>0</v>
      </c>
      <c r="AM486" t="b">
        <f>IF(OR(R486=Localization!$C$117,R486=5),4,IF(OR(R486=Localization!$C$118,R486=4),2,IF(OR(R486=Localization!$C$119,R486=3),0,IF(OR(R486=Localization!$C$120,R486=2),-1,IF(OR(R486=Localization!$C$121,R486=1),-2)))))</f>
        <v>0</v>
      </c>
      <c r="AN486" t="b">
        <f>IF(OR(S486=Localization!$C$123,S486=5),-2,IF(OR(S486=Localization!$C$124,S486=4),-1,IF(OR(S486=Localization!$C$125,S486=3),0,IF(OR(S486=Localization!$C$126,S486=2),2,IF(OR(S486=Localization!$C$127,S486=1),4)))))</f>
        <v>0</v>
      </c>
      <c r="AO486" t="b">
        <f>IF(OR(T486=Localization!$C$117,T486=5),4,IF(OR(T486=Localization!$C$118,T486=4),2,IF(OR(T486=Localization!$C$119,T486=3),0,IF(OR(T486=Localization!$C$120,T486=2),-1,IF(OR(T486=Localization!$C$121,T486=1),-2)))))</f>
        <v>0</v>
      </c>
      <c r="AP486" t="b">
        <f>IF(OR(U486=Localization!$C$123,U486=5),-2,IF(OR(U486=Localization!$C$124,U486=4),-1,IF(OR(U486=Localization!$C$125,U486=3),0,IF(OR(U486=Localization!$C$126,U486=2),2,IF(OR(U486=Localization!$C$127,U486=1),4)))))</f>
        <v>0</v>
      </c>
      <c r="AR486" t="str">
        <f t="shared" si="152"/>
        <v>ЛОЖЬЛОЖЬ</v>
      </c>
      <c r="AS486" t="str">
        <f t="shared" si="153"/>
        <v>ЛОЖЬЛОЖЬ</v>
      </c>
      <c r="AT486" t="str">
        <f t="shared" si="154"/>
        <v>ЛОЖЬЛОЖЬ</v>
      </c>
      <c r="AU486" t="str">
        <f t="shared" si="155"/>
        <v>ЛОЖЬЛОЖЬ</v>
      </c>
      <c r="AV486" t="str">
        <f t="shared" si="156"/>
        <v>ЛОЖЬЛОЖЬ</v>
      </c>
      <c r="AW486" t="str">
        <f t="shared" si="157"/>
        <v>ЛОЖЬЛОЖЬ</v>
      </c>
      <c r="AX486" t="str">
        <f t="shared" si="158"/>
        <v>ЛОЖЬЛОЖЬ</v>
      </c>
      <c r="AY486" t="str">
        <f t="shared" si="159"/>
        <v>ЛОЖЬЛОЖЬ</v>
      </c>
      <c r="AZ486" t="str">
        <f t="shared" si="160"/>
        <v>ЛОЖЬЛОЖЬ</v>
      </c>
      <c r="BA486" t="str">
        <f t="shared" si="161"/>
        <v>ЛОЖЬЛОЖЬ</v>
      </c>
      <c r="BC486" t="str">
        <f t="shared" si="162"/>
        <v/>
      </c>
      <c r="BD486" t="str">
        <f t="shared" si="163"/>
        <v/>
      </c>
      <c r="BE486" t="str">
        <f t="shared" si="164"/>
        <v/>
      </c>
      <c r="BF486" t="str">
        <f t="shared" si="165"/>
        <v/>
      </c>
      <c r="BG486" t="str">
        <f t="shared" si="166"/>
        <v/>
      </c>
      <c r="BH486" t="str">
        <f t="shared" si="167"/>
        <v/>
      </c>
      <c r="BI486" t="str">
        <f t="shared" si="168"/>
        <v/>
      </c>
      <c r="BJ486" t="str">
        <f t="shared" si="169"/>
        <v/>
      </c>
      <c r="BK486" t="str">
        <f t="shared" si="170"/>
        <v/>
      </c>
      <c r="BL486" t="str">
        <f t="shared" si="171"/>
        <v/>
      </c>
    </row>
    <row r="487" spans="23:64" x14ac:dyDescent="0.25">
      <c r="W487" t="b">
        <f>IF(OR(B487=Localization!$C$117,B487=5),4,IF(OR(B487=Localization!$C$118,B487=4),2,IF(OR(B487=Localization!$C$119,B487=3),0,IF(OR(B487=Localization!$C$120,B487=2),-1,IF(OR(B487=Localization!$C$121,B487=1),-2)))))</f>
        <v>0</v>
      </c>
      <c r="X487" t="b">
        <f>IF(OR(C487=Localization!$C$123,C487=5),-2,IF(OR(C487=Localization!$C$124,C487=4),-1,IF(OR(C487=Localization!$C$125,C487=3),0,IF(OR(C487=Localization!$C$126,C487=2),2,IF(OR(C487=Localization!$C$127,C487=1),4)))))</f>
        <v>0</v>
      </c>
      <c r="Y487" t="b">
        <f>IF(OR(D487=Localization!$C$117,D487=5),4,IF(OR(D487=Localization!$C$118,D487=4),2,IF(OR(D487=Localization!$C$119,D487=3),0,IF(OR(D487=Localization!$C$120,D487=2),-1,IF(OR(D487=Localization!$C$121,D487=1),-2)))))</f>
        <v>0</v>
      </c>
      <c r="Z487" t="b">
        <f>IF(OR(E487=Localization!$C$123,E487=5),-2,IF(OR(E487=Localization!$C$124,E487=4),-1,IF(OR(E487=Localization!$C$125,E487=3),0,IF(OR(E487=Localization!$C$126,E487=2),2,IF(OR(E487=Localization!$C$127,E487=1),4)))))</f>
        <v>0</v>
      </c>
      <c r="AA487" t="b">
        <f>IF(OR(F487=Localization!$C$117,F487=5),4,IF(OR(F487=Localization!$C$118,F487=4),2,IF(OR(F487=Localization!$C$119,F487=3),0,IF(OR(F487=Localization!$C$120,F487=2),-1,IF(OR(F487=Localization!$C$121,F487=1),-2)))))</f>
        <v>0</v>
      </c>
      <c r="AB487" t="b">
        <f>IF(OR(G487=Localization!$C$123,G487=5),-2,IF(OR(G487=Localization!$C$124,G487=4),-1,IF(OR(G487=Localization!$C$125,G487=3),0,IF(OR(G487=Localization!$C$126,G487=2),2,IF(OR(G487=Localization!$C$127,G487=1),4)))))</f>
        <v>0</v>
      </c>
      <c r="AC487" t="b">
        <f>IF(OR(H487=Localization!$C$117,H487=5),4,IF(OR(H487=Localization!$C$118,H487=4),2,IF(OR(H487=Localization!$C$119,H487=3),0,IF(OR(H487=Localization!$C$120,H487=2),-1,IF(OR(H487=Localization!$C$121,H487=1),-2)))))</f>
        <v>0</v>
      </c>
      <c r="AD487" t="b">
        <f>IF(OR(I487=Localization!$C$123,I487=5),-2,IF(OR(I487=Localization!$C$124,I487=4),-1,IF(OR(I487=Localization!$C$125,I487=3),0,IF(OR(I487=Localization!$C$126,I487=2),2,IF(OR(I487=Localization!$C$127,I487=1),4)))))</f>
        <v>0</v>
      </c>
      <c r="AE487" t="b">
        <f>IF(OR(J487=Localization!$C$117,J487=5),4,IF(OR(J487=Localization!$C$118,J487=4),2,IF(OR(J487=Localization!$C$119,J487=3),0,IF(OR(J487=Localization!$C$120,J487=2),-1,IF(OR(J487=Localization!$C$121,J487=1),-2)))))</f>
        <v>0</v>
      </c>
      <c r="AF487" t="b">
        <f>IF(OR(K487=Localization!$C$123,K487=5),-2,IF(OR(K487=Localization!$C$124,K487=4),-1,IF(OR(K487=Localization!$C$125,K487=3),0,IF(OR(K487=Localization!$C$126,K487=2),2,IF(OR(K487=Localization!$C$127,K487=1),4)))))</f>
        <v>0</v>
      </c>
      <c r="AG487" t="b">
        <f>IF(OR(L487=Localization!$C$117,L487=5),4,IF(OR(L487=Localization!$C$118,L487=4),2,IF(OR(L487=Localization!$C$119,L487=3),0,IF(OR(L487=Localization!$C$120,L487=2),-1,IF(OR(L487=Localization!$C$121,L487=1),-2)))))</f>
        <v>0</v>
      </c>
      <c r="AH487" t="b">
        <f>IF(OR(M487=Localization!$C$123,M487=5),-2,IF(OR(M487=Localization!$C$124,M487=4),-1,IF(OR(M487=Localization!$C$125,M487=3),0,IF(OR(M487=Localization!$C$126,M487=2),2,IF(OR(M487=Localization!$C$127,M487=1),4)))))</f>
        <v>0</v>
      </c>
      <c r="AI487" t="b">
        <f>IF(OR(N487=Localization!$C$117,N487=5),4,IF(OR(N487=Localization!$C$118,N487=4),2,IF(OR(N487=Localization!$C$119,N487=3),0,IF(OR(N487=Localization!$C$120,N487=2),-1,IF(OR(N487=Localization!$C$121,N487=1),-2)))))</f>
        <v>0</v>
      </c>
      <c r="AJ487" t="b">
        <f>IF(OR(O487=Localization!$C$123,O487=5),-2,IF(OR(O487=Localization!$C$124,O487=4),-1,IF(OR(O487=Localization!$C$125,O487=3),0,IF(OR(O487=Localization!$C$126,O487=2),2,IF(OR(O487=Localization!$C$127,O487=1),4)))))</f>
        <v>0</v>
      </c>
      <c r="AK487" t="b">
        <f>IF(OR(P487=Localization!$C$117,P487=5),4,IF(OR(P487=Localization!$C$118,P487=4),2,IF(OR(P487=Localization!$C$119,P487=3),0,IF(OR(P487=Localization!$C$120,P487=2),-1,IF(OR(P487=Localization!$C$121,P487=1),-2)))))</f>
        <v>0</v>
      </c>
      <c r="AL487" t="b">
        <f>IF(OR(Q487=Localization!$C$123,Q487=5),-2,IF(OR(Q487=Localization!$C$124,Q487=4),-1,IF(OR(Q487=Localization!$C$125,Q487=3),0,IF(OR(Q487=Localization!$C$126,Q487=2),2,IF(OR(Q487=Localization!$C$127,Q487=1),4)))))</f>
        <v>0</v>
      </c>
      <c r="AM487" t="b">
        <f>IF(OR(R487=Localization!$C$117,R487=5),4,IF(OR(R487=Localization!$C$118,R487=4),2,IF(OR(R487=Localization!$C$119,R487=3),0,IF(OR(R487=Localization!$C$120,R487=2),-1,IF(OR(R487=Localization!$C$121,R487=1),-2)))))</f>
        <v>0</v>
      </c>
      <c r="AN487" t="b">
        <f>IF(OR(S487=Localization!$C$123,S487=5),-2,IF(OR(S487=Localization!$C$124,S487=4),-1,IF(OR(S487=Localization!$C$125,S487=3),0,IF(OR(S487=Localization!$C$126,S487=2),2,IF(OR(S487=Localization!$C$127,S487=1),4)))))</f>
        <v>0</v>
      </c>
      <c r="AO487" t="b">
        <f>IF(OR(T487=Localization!$C$117,T487=5),4,IF(OR(T487=Localization!$C$118,T487=4),2,IF(OR(T487=Localization!$C$119,T487=3),0,IF(OR(T487=Localization!$C$120,T487=2),-1,IF(OR(T487=Localization!$C$121,T487=1),-2)))))</f>
        <v>0</v>
      </c>
      <c r="AP487" t="b">
        <f>IF(OR(U487=Localization!$C$123,U487=5),-2,IF(OR(U487=Localization!$C$124,U487=4),-1,IF(OR(U487=Localization!$C$125,U487=3),0,IF(OR(U487=Localization!$C$126,U487=2),2,IF(OR(U487=Localization!$C$127,U487=1),4)))))</f>
        <v>0</v>
      </c>
      <c r="AR487" t="str">
        <f t="shared" si="152"/>
        <v>ЛОЖЬЛОЖЬ</v>
      </c>
      <c r="AS487" t="str">
        <f t="shared" si="153"/>
        <v>ЛОЖЬЛОЖЬ</v>
      </c>
      <c r="AT487" t="str">
        <f t="shared" si="154"/>
        <v>ЛОЖЬЛОЖЬ</v>
      </c>
      <c r="AU487" t="str">
        <f t="shared" si="155"/>
        <v>ЛОЖЬЛОЖЬ</v>
      </c>
      <c r="AV487" t="str">
        <f t="shared" si="156"/>
        <v>ЛОЖЬЛОЖЬ</v>
      </c>
      <c r="AW487" t="str">
        <f t="shared" si="157"/>
        <v>ЛОЖЬЛОЖЬ</v>
      </c>
      <c r="AX487" t="str">
        <f t="shared" si="158"/>
        <v>ЛОЖЬЛОЖЬ</v>
      </c>
      <c r="AY487" t="str">
        <f t="shared" si="159"/>
        <v>ЛОЖЬЛОЖЬ</v>
      </c>
      <c r="AZ487" t="str">
        <f t="shared" si="160"/>
        <v>ЛОЖЬЛОЖЬ</v>
      </c>
      <c r="BA487" t="str">
        <f t="shared" si="161"/>
        <v>ЛОЖЬЛОЖЬ</v>
      </c>
      <c r="BC487" t="str">
        <f t="shared" si="162"/>
        <v/>
      </c>
      <c r="BD487" t="str">
        <f t="shared" si="163"/>
        <v/>
      </c>
      <c r="BE487" t="str">
        <f t="shared" si="164"/>
        <v/>
      </c>
      <c r="BF487" t="str">
        <f t="shared" si="165"/>
        <v/>
      </c>
      <c r="BG487" t="str">
        <f t="shared" si="166"/>
        <v/>
      </c>
      <c r="BH487" t="str">
        <f t="shared" si="167"/>
        <v/>
      </c>
      <c r="BI487" t="str">
        <f t="shared" si="168"/>
        <v/>
      </c>
      <c r="BJ487" t="str">
        <f t="shared" si="169"/>
        <v/>
      </c>
      <c r="BK487" t="str">
        <f t="shared" si="170"/>
        <v/>
      </c>
      <c r="BL487" t="str">
        <f t="shared" si="171"/>
        <v/>
      </c>
    </row>
    <row r="488" spans="23:64" x14ac:dyDescent="0.25">
      <c r="W488" t="b">
        <f>IF(OR(B488=Localization!$C$117,B488=5),4,IF(OR(B488=Localization!$C$118,B488=4),2,IF(OR(B488=Localization!$C$119,B488=3),0,IF(OR(B488=Localization!$C$120,B488=2),-1,IF(OR(B488=Localization!$C$121,B488=1),-2)))))</f>
        <v>0</v>
      </c>
      <c r="X488" t="b">
        <f>IF(OR(C488=Localization!$C$123,C488=5),-2,IF(OR(C488=Localization!$C$124,C488=4),-1,IF(OR(C488=Localization!$C$125,C488=3),0,IF(OR(C488=Localization!$C$126,C488=2),2,IF(OR(C488=Localization!$C$127,C488=1),4)))))</f>
        <v>0</v>
      </c>
      <c r="Y488" t="b">
        <f>IF(OR(D488=Localization!$C$117,D488=5),4,IF(OR(D488=Localization!$C$118,D488=4),2,IF(OR(D488=Localization!$C$119,D488=3),0,IF(OR(D488=Localization!$C$120,D488=2),-1,IF(OR(D488=Localization!$C$121,D488=1),-2)))))</f>
        <v>0</v>
      </c>
      <c r="Z488" t="b">
        <f>IF(OR(E488=Localization!$C$123,E488=5),-2,IF(OR(E488=Localization!$C$124,E488=4),-1,IF(OR(E488=Localization!$C$125,E488=3),0,IF(OR(E488=Localization!$C$126,E488=2),2,IF(OR(E488=Localization!$C$127,E488=1),4)))))</f>
        <v>0</v>
      </c>
      <c r="AA488" t="b">
        <f>IF(OR(F488=Localization!$C$117,F488=5),4,IF(OR(F488=Localization!$C$118,F488=4),2,IF(OR(F488=Localization!$C$119,F488=3),0,IF(OR(F488=Localization!$C$120,F488=2),-1,IF(OR(F488=Localization!$C$121,F488=1),-2)))))</f>
        <v>0</v>
      </c>
      <c r="AB488" t="b">
        <f>IF(OR(G488=Localization!$C$123,G488=5),-2,IF(OR(G488=Localization!$C$124,G488=4),-1,IF(OR(G488=Localization!$C$125,G488=3),0,IF(OR(G488=Localization!$C$126,G488=2),2,IF(OR(G488=Localization!$C$127,G488=1),4)))))</f>
        <v>0</v>
      </c>
      <c r="AC488" t="b">
        <f>IF(OR(H488=Localization!$C$117,H488=5),4,IF(OR(H488=Localization!$C$118,H488=4),2,IF(OR(H488=Localization!$C$119,H488=3),0,IF(OR(H488=Localization!$C$120,H488=2),-1,IF(OR(H488=Localization!$C$121,H488=1),-2)))))</f>
        <v>0</v>
      </c>
      <c r="AD488" t="b">
        <f>IF(OR(I488=Localization!$C$123,I488=5),-2,IF(OR(I488=Localization!$C$124,I488=4),-1,IF(OR(I488=Localization!$C$125,I488=3),0,IF(OR(I488=Localization!$C$126,I488=2),2,IF(OR(I488=Localization!$C$127,I488=1),4)))))</f>
        <v>0</v>
      </c>
      <c r="AE488" t="b">
        <f>IF(OR(J488=Localization!$C$117,J488=5),4,IF(OR(J488=Localization!$C$118,J488=4),2,IF(OR(J488=Localization!$C$119,J488=3),0,IF(OR(J488=Localization!$C$120,J488=2),-1,IF(OR(J488=Localization!$C$121,J488=1),-2)))))</f>
        <v>0</v>
      </c>
      <c r="AF488" t="b">
        <f>IF(OR(K488=Localization!$C$123,K488=5),-2,IF(OR(K488=Localization!$C$124,K488=4),-1,IF(OR(K488=Localization!$C$125,K488=3),0,IF(OR(K488=Localization!$C$126,K488=2),2,IF(OR(K488=Localization!$C$127,K488=1),4)))))</f>
        <v>0</v>
      </c>
      <c r="AG488" t="b">
        <f>IF(OR(L488=Localization!$C$117,L488=5),4,IF(OR(L488=Localization!$C$118,L488=4),2,IF(OR(L488=Localization!$C$119,L488=3),0,IF(OR(L488=Localization!$C$120,L488=2),-1,IF(OR(L488=Localization!$C$121,L488=1),-2)))))</f>
        <v>0</v>
      </c>
      <c r="AH488" t="b">
        <f>IF(OR(M488=Localization!$C$123,M488=5),-2,IF(OR(M488=Localization!$C$124,M488=4),-1,IF(OR(M488=Localization!$C$125,M488=3),0,IF(OR(M488=Localization!$C$126,M488=2),2,IF(OR(M488=Localization!$C$127,M488=1),4)))))</f>
        <v>0</v>
      </c>
      <c r="AI488" t="b">
        <f>IF(OR(N488=Localization!$C$117,N488=5),4,IF(OR(N488=Localization!$C$118,N488=4),2,IF(OR(N488=Localization!$C$119,N488=3),0,IF(OR(N488=Localization!$C$120,N488=2),-1,IF(OR(N488=Localization!$C$121,N488=1),-2)))))</f>
        <v>0</v>
      </c>
      <c r="AJ488" t="b">
        <f>IF(OR(O488=Localization!$C$123,O488=5),-2,IF(OR(O488=Localization!$C$124,O488=4),-1,IF(OR(O488=Localization!$C$125,O488=3),0,IF(OR(O488=Localization!$C$126,O488=2),2,IF(OR(O488=Localization!$C$127,O488=1),4)))))</f>
        <v>0</v>
      </c>
      <c r="AK488" t="b">
        <f>IF(OR(P488=Localization!$C$117,P488=5),4,IF(OR(P488=Localization!$C$118,P488=4),2,IF(OR(P488=Localization!$C$119,P488=3),0,IF(OR(P488=Localization!$C$120,P488=2),-1,IF(OR(P488=Localization!$C$121,P488=1),-2)))))</f>
        <v>0</v>
      </c>
      <c r="AL488" t="b">
        <f>IF(OR(Q488=Localization!$C$123,Q488=5),-2,IF(OR(Q488=Localization!$C$124,Q488=4),-1,IF(OR(Q488=Localization!$C$125,Q488=3),0,IF(OR(Q488=Localization!$C$126,Q488=2),2,IF(OR(Q488=Localization!$C$127,Q488=1),4)))))</f>
        <v>0</v>
      </c>
      <c r="AM488" t="b">
        <f>IF(OR(R488=Localization!$C$117,R488=5),4,IF(OR(R488=Localization!$C$118,R488=4),2,IF(OR(R488=Localization!$C$119,R488=3),0,IF(OR(R488=Localization!$C$120,R488=2),-1,IF(OR(R488=Localization!$C$121,R488=1),-2)))))</f>
        <v>0</v>
      </c>
      <c r="AN488" t="b">
        <f>IF(OR(S488=Localization!$C$123,S488=5),-2,IF(OR(S488=Localization!$C$124,S488=4),-1,IF(OR(S488=Localization!$C$125,S488=3),0,IF(OR(S488=Localization!$C$126,S488=2),2,IF(OR(S488=Localization!$C$127,S488=1),4)))))</f>
        <v>0</v>
      </c>
      <c r="AO488" t="b">
        <f>IF(OR(T488=Localization!$C$117,T488=5),4,IF(OR(T488=Localization!$C$118,T488=4),2,IF(OR(T488=Localization!$C$119,T488=3),0,IF(OR(T488=Localization!$C$120,T488=2),-1,IF(OR(T488=Localization!$C$121,T488=1),-2)))))</f>
        <v>0</v>
      </c>
      <c r="AP488" t="b">
        <f>IF(OR(U488=Localization!$C$123,U488=5),-2,IF(OR(U488=Localization!$C$124,U488=4),-1,IF(OR(U488=Localization!$C$125,U488=3),0,IF(OR(U488=Localization!$C$126,U488=2),2,IF(OR(U488=Localization!$C$127,U488=1),4)))))</f>
        <v>0</v>
      </c>
      <c r="AR488" t="str">
        <f t="shared" si="152"/>
        <v>ЛОЖЬЛОЖЬ</v>
      </c>
      <c r="AS488" t="str">
        <f t="shared" si="153"/>
        <v>ЛОЖЬЛОЖЬ</v>
      </c>
      <c r="AT488" t="str">
        <f t="shared" si="154"/>
        <v>ЛОЖЬЛОЖЬ</v>
      </c>
      <c r="AU488" t="str">
        <f t="shared" si="155"/>
        <v>ЛОЖЬЛОЖЬ</v>
      </c>
      <c r="AV488" t="str">
        <f t="shared" si="156"/>
        <v>ЛОЖЬЛОЖЬ</v>
      </c>
      <c r="AW488" t="str">
        <f t="shared" si="157"/>
        <v>ЛОЖЬЛОЖЬ</v>
      </c>
      <c r="AX488" t="str">
        <f t="shared" si="158"/>
        <v>ЛОЖЬЛОЖЬ</v>
      </c>
      <c r="AY488" t="str">
        <f t="shared" si="159"/>
        <v>ЛОЖЬЛОЖЬ</v>
      </c>
      <c r="AZ488" t="str">
        <f t="shared" si="160"/>
        <v>ЛОЖЬЛОЖЬ</v>
      </c>
      <c r="BA488" t="str">
        <f t="shared" si="161"/>
        <v>ЛОЖЬЛОЖЬ</v>
      </c>
      <c r="BC488" t="str">
        <f t="shared" si="162"/>
        <v/>
      </c>
      <c r="BD488" t="str">
        <f t="shared" si="163"/>
        <v/>
      </c>
      <c r="BE488" t="str">
        <f t="shared" si="164"/>
        <v/>
      </c>
      <c r="BF488" t="str">
        <f t="shared" si="165"/>
        <v/>
      </c>
      <c r="BG488" t="str">
        <f t="shared" si="166"/>
        <v/>
      </c>
      <c r="BH488" t="str">
        <f t="shared" si="167"/>
        <v/>
      </c>
      <c r="BI488" t="str">
        <f t="shared" si="168"/>
        <v/>
      </c>
      <c r="BJ488" t="str">
        <f t="shared" si="169"/>
        <v/>
      </c>
      <c r="BK488" t="str">
        <f t="shared" si="170"/>
        <v/>
      </c>
      <c r="BL488" t="str">
        <f t="shared" si="171"/>
        <v/>
      </c>
    </row>
    <row r="489" spans="23:64" x14ac:dyDescent="0.25">
      <c r="W489" t="b">
        <f>IF(OR(B489=Localization!$C$117,B489=5),4,IF(OR(B489=Localization!$C$118,B489=4),2,IF(OR(B489=Localization!$C$119,B489=3),0,IF(OR(B489=Localization!$C$120,B489=2),-1,IF(OR(B489=Localization!$C$121,B489=1),-2)))))</f>
        <v>0</v>
      </c>
      <c r="X489" t="b">
        <f>IF(OR(C489=Localization!$C$123,C489=5),-2,IF(OR(C489=Localization!$C$124,C489=4),-1,IF(OR(C489=Localization!$C$125,C489=3),0,IF(OR(C489=Localization!$C$126,C489=2),2,IF(OR(C489=Localization!$C$127,C489=1),4)))))</f>
        <v>0</v>
      </c>
      <c r="Y489" t="b">
        <f>IF(OR(D489=Localization!$C$117,D489=5),4,IF(OR(D489=Localization!$C$118,D489=4),2,IF(OR(D489=Localization!$C$119,D489=3),0,IF(OR(D489=Localization!$C$120,D489=2),-1,IF(OR(D489=Localization!$C$121,D489=1),-2)))))</f>
        <v>0</v>
      </c>
      <c r="Z489" t="b">
        <f>IF(OR(E489=Localization!$C$123,E489=5),-2,IF(OR(E489=Localization!$C$124,E489=4),-1,IF(OR(E489=Localization!$C$125,E489=3),0,IF(OR(E489=Localization!$C$126,E489=2),2,IF(OR(E489=Localization!$C$127,E489=1),4)))))</f>
        <v>0</v>
      </c>
      <c r="AA489" t="b">
        <f>IF(OR(F489=Localization!$C$117,F489=5),4,IF(OR(F489=Localization!$C$118,F489=4),2,IF(OR(F489=Localization!$C$119,F489=3),0,IF(OR(F489=Localization!$C$120,F489=2),-1,IF(OR(F489=Localization!$C$121,F489=1),-2)))))</f>
        <v>0</v>
      </c>
      <c r="AB489" t="b">
        <f>IF(OR(G489=Localization!$C$123,G489=5),-2,IF(OR(G489=Localization!$C$124,G489=4),-1,IF(OR(G489=Localization!$C$125,G489=3),0,IF(OR(G489=Localization!$C$126,G489=2),2,IF(OR(G489=Localization!$C$127,G489=1),4)))))</f>
        <v>0</v>
      </c>
      <c r="AC489" t="b">
        <f>IF(OR(H489=Localization!$C$117,H489=5),4,IF(OR(H489=Localization!$C$118,H489=4),2,IF(OR(H489=Localization!$C$119,H489=3),0,IF(OR(H489=Localization!$C$120,H489=2),-1,IF(OR(H489=Localization!$C$121,H489=1),-2)))))</f>
        <v>0</v>
      </c>
      <c r="AD489" t="b">
        <f>IF(OR(I489=Localization!$C$123,I489=5),-2,IF(OR(I489=Localization!$C$124,I489=4),-1,IF(OR(I489=Localization!$C$125,I489=3),0,IF(OR(I489=Localization!$C$126,I489=2),2,IF(OR(I489=Localization!$C$127,I489=1),4)))))</f>
        <v>0</v>
      </c>
      <c r="AE489" t="b">
        <f>IF(OR(J489=Localization!$C$117,J489=5),4,IF(OR(J489=Localization!$C$118,J489=4),2,IF(OR(J489=Localization!$C$119,J489=3),0,IF(OR(J489=Localization!$C$120,J489=2),-1,IF(OR(J489=Localization!$C$121,J489=1),-2)))))</f>
        <v>0</v>
      </c>
      <c r="AF489" t="b">
        <f>IF(OR(K489=Localization!$C$123,K489=5),-2,IF(OR(K489=Localization!$C$124,K489=4),-1,IF(OR(K489=Localization!$C$125,K489=3),0,IF(OR(K489=Localization!$C$126,K489=2),2,IF(OR(K489=Localization!$C$127,K489=1),4)))))</f>
        <v>0</v>
      </c>
      <c r="AG489" t="b">
        <f>IF(OR(L489=Localization!$C$117,L489=5),4,IF(OR(L489=Localization!$C$118,L489=4),2,IF(OR(L489=Localization!$C$119,L489=3),0,IF(OR(L489=Localization!$C$120,L489=2),-1,IF(OR(L489=Localization!$C$121,L489=1),-2)))))</f>
        <v>0</v>
      </c>
      <c r="AH489" t="b">
        <f>IF(OR(M489=Localization!$C$123,M489=5),-2,IF(OR(M489=Localization!$C$124,M489=4),-1,IF(OR(M489=Localization!$C$125,M489=3),0,IF(OR(M489=Localization!$C$126,M489=2),2,IF(OR(M489=Localization!$C$127,M489=1),4)))))</f>
        <v>0</v>
      </c>
      <c r="AI489" t="b">
        <f>IF(OR(N489=Localization!$C$117,N489=5),4,IF(OR(N489=Localization!$C$118,N489=4),2,IF(OR(N489=Localization!$C$119,N489=3),0,IF(OR(N489=Localization!$C$120,N489=2),-1,IF(OR(N489=Localization!$C$121,N489=1),-2)))))</f>
        <v>0</v>
      </c>
      <c r="AJ489" t="b">
        <f>IF(OR(O489=Localization!$C$123,O489=5),-2,IF(OR(O489=Localization!$C$124,O489=4),-1,IF(OR(O489=Localization!$C$125,O489=3),0,IF(OR(O489=Localization!$C$126,O489=2),2,IF(OR(O489=Localization!$C$127,O489=1),4)))))</f>
        <v>0</v>
      </c>
      <c r="AK489" t="b">
        <f>IF(OR(P489=Localization!$C$117,P489=5),4,IF(OR(P489=Localization!$C$118,P489=4),2,IF(OR(P489=Localization!$C$119,P489=3),0,IF(OR(P489=Localization!$C$120,P489=2),-1,IF(OR(P489=Localization!$C$121,P489=1),-2)))))</f>
        <v>0</v>
      </c>
      <c r="AL489" t="b">
        <f>IF(OR(Q489=Localization!$C$123,Q489=5),-2,IF(OR(Q489=Localization!$C$124,Q489=4),-1,IF(OR(Q489=Localization!$C$125,Q489=3),0,IF(OR(Q489=Localization!$C$126,Q489=2),2,IF(OR(Q489=Localization!$C$127,Q489=1),4)))))</f>
        <v>0</v>
      </c>
      <c r="AM489" t="b">
        <f>IF(OR(R489=Localization!$C$117,R489=5),4,IF(OR(R489=Localization!$C$118,R489=4),2,IF(OR(R489=Localization!$C$119,R489=3),0,IF(OR(R489=Localization!$C$120,R489=2),-1,IF(OR(R489=Localization!$C$121,R489=1),-2)))))</f>
        <v>0</v>
      </c>
      <c r="AN489" t="b">
        <f>IF(OR(S489=Localization!$C$123,S489=5),-2,IF(OR(S489=Localization!$C$124,S489=4),-1,IF(OR(S489=Localization!$C$125,S489=3),0,IF(OR(S489=Localization!$C$126,S489=2),2,IF(OR(S489=Localization!$C$127,S489=1),4)))))</f>
        <v>0</v>
      </c>
      <c r="AO489" t="b">
        <f>IF(OR(T489=Localization!$C$117,T489=5),4,IF(OR(T489=Localization!$C$118,T489=4),2,IF(OR(T489=Localization!$C$119,T489=3),0,IF(OR(T489=Localization!$C$120,T489=2),-1,IF(OR(T489=Localization!$C$121,T489=1),-2)))))</f>
        <v>0</v>
      </c>
      <c r="AP489" t="b">
        <f>IF(OR(U489=Localization!$C$123,U489=5),-2,IF(OR(U489=Localization!$C$124,U489=4),-1,IF(OR(U489=Localization!$C$125,U489=3),0,IF(OR(U489=Localization!$C$126,U489=2),2,IF(OR(U489=Localization!$C$127,U489=1),4)))))</f>
        <v>0</v>
      </c>
      <c r="AR489" t="str">
        <f t="shared" si="152"/>
        <v>ЛОЖЬЛОЖЬ</v>
      </c>
      <c r="AS489" t="str">
        <f t="shared" si="153"/>
        <v>ЛОЖЬЛОЖЬ</v>
      </c>
      <c r="AT489" t="str">
        <f t="shared" si="154"/>
        <v>ЛОЖЬЛОЖЬ</v>
      </c>
      <c r="AU489" t="str">
        <f t="shared" si="155"/>
        <v>ЛОЖЬЛОЖЬ</v>
      </c>
      <c r="AV489" t="str">
        <f t="shared" si="156"/>
        <v>ЛОЖЬЛОЖЬ</v>
      </c>
      <c r="AW489" t="str">
        <f t="shared" si="157"/>
        <v>ЛОЖЬЛОЖЬ</v>
      </c>
      <c r="AX489" t="str">
        <f t="shared" si="158"/>
        <v>ЛОЖЬЛОЖЬ</v>
      </c>
      <c r="AY489" t="str">
        <f t="shared" si="159"/>
        <v>ЛОЖЬЛОЖЬ</v>
      </c>
      <c r="AZ489" t="str">
        <f t="shared" si="160"/>
        <v>ЛОЖЬЛОЖЬ</v>
      </c>
      <c r="BA489" t="str">
        <f t="shared" si="161"/>
        <v>ЛОЖЬЛОЖЬ</v>
      </c>
      <c r="BC489" t="str">
        <f t="shared" si="162"/>
        <v/>
      </c>
      <c r="BD489" t="str">
        <f t="shared" si="163"/>
        <v/>
      </c>
      <c r="BE489" t="str">
        <f t="shared" si="164"/>
        <v/>
      </c>
      <c r="BF489" t="str">
        <f t="shared" si="165"/>
        <v/>
      </c>
      <c r="BG489" t="str">
        <f t="shared" si="166"/>
        <v/>
      </c>
      <c r="BH489" t="str">
        <f t="shared" si="167"/>
        <v/>
      </c>
      <c r="BI489" t="str">
        <f t="shared" si="168"/>
        <v/>
      </c>
      <c r="BJ489" t="str">
        <f t="shared" si="169"/>
        <v/>
      </c>
      <c r="BK489" t="str">
        <f t="shared" si="170"/>
        <v/>
      </c>
      <c r="BL489" t="str">
        <f t="shared" si="171"/>
        <v/>
      </c>
    </row>
    <row r="490" spans="23:64" x14ac:dyDescent="0.25">
      <c r="W490" t="b">
        <f>IF(OR(B490=Localization!$C$117,B490=5),4,IF(OR(B490=Localization!$C$118,B490=4),2,IF(OR(B490=Localization!$C$119,B490=3),0,IF(OR(B490=Localization!$C$120,B490=2),-1,IF(OR(B490=Localization!$C$121,B490=1),-2)))))</f>
        <v>0</v>
      </c>
      <c r="X490" t="b">
        <f>IF(OR(C490=Localization!$C$123,C490=5),-2,IF(OR(C490=Localization!$C$124,C490=4),-1,IF(OR(C490=Localization!$C$125,C490=3),0,IF(OR(C490=Localization!$C$126,C490=2),2,IF(OR(C490=Localization!$C$127,C490=1),4)))))</f>
        <v>0</v>
      </c>
      <c r="Y490" t="b">
        <f>IF(OR(D490=Localization!$C$117,D490=5),4,IF(OR(D490=Localization!$C$118,D490=4),2,IF(OR(D490=Localization!$C$119,D490=3),0,IF(OR(D490=Localization!$C$120,D490=2),-1,IF(OR(D490=Localization!$C$121,D490=1),-2)))))</f>
        <v>0</v>
      </c>
      <c r="Z490" t="b">
        <f>IF(OR(E490=Localization!$C$123,E490=5),-2,IF(OR(E490=Localization!$C$124,E490=4),-1,IF(OR(E490=Localization!$C$125,E490=3),0,IF(OR(E490=Localization!$C$126,E490=2),2,IF(OR(E490=Localization!$C$127,E490=1),4)))))</f>
        <v>0</v>
      </c>
      <c r="AA490" t="b">
        <f>IF(OR(F490=Localization!$C$117,F490=5),4,IF(OR(F490=Localization!$C$118,F490=4),2,IF(OR(F490=Localization!$C$119,F490=3),0,IF(OR(F490=Localization!$C$120,F490=2),-1,IF(OR(F490=Localization!$C$121,F490=1),-2)))))</f>
        <v>0</v>
      </c>
      <c r="AB490" t="b">
        <f>IF(OR(G490=Localization!$C$123,G490=5),-2,IF(OR(G490=Localization!$C$124,G490=4),-1,IF(OR(G490=Localization!$C$125,G490=3),0,IF(OR(G490=Localization!$C$126,G490=2),2,IF(OR(G490=Localization!$C$127,G490=1),4)))))</f>
        <v>0</v>
      </c>
      <c r="AC490" t="b">
        <f>IF(OR(H490=Localization!$C$117,H490=5),4,IF(OR(H490=Localization!$C$118,H490=4),2,IF(OR(H490=Localization!$C$119,H490=3),0,IF(OR(H490=Localization!$C$120,H490=2),-1,IF(OR(H490=Localization!$C$121,H490=1),-2)))))</f>
        <v>0</v>
      </c>
      <c r="AD490" t="b">
        <f>IF(OR(I490=Localization!$C$123,I490=5),-2,IF(OR(I490=Localization!$C$124,I490=4),-1,IF(OR(I490=Localization!$C$125,I490=3),0,IF(OR(I490=Localization!$C$126,I490=2),2,IF(OR(I490=Localization!$C$127,I490=1),4)))))</f>
        <v>0</v>
      </c>
      <c r="AE490" t="b">
        <f>IF(OR(J490=Localization!$C$117,J490=5),4,IF(OR(J490=Localization!$C$118,J490=4),2,IF(OR(J490=Localization!$C$119,J490=3),0,IF(OR(J490=Localization!$C$120,J490=2),-1,IF(OR(J490=Localization!$C$121,J490=1),-2)))))</f>
        <v>0</v>
      </c>
      <c r="AF490" t="b">
        <f>IF(OR(K490=Localization!$C$123,K490=5),-2,IF(OR(K490=Localization!$C$124,K490=4),-1,IF(OR(K490=Localization!$C$125,K490=3),0,IF(OR(K490=Localization!$C$126,K490=2),2,IF(OR(K490=Localization!$C$127,K490=1),4)))))</f>
        <v>0</v>
      </c>
      <c r="AG490" t="b">
        <f>IF(OR(L490=Localization!$C$117,L490=5),4,IF(OR(L490=Localization!$C$118,L490=4),2,IF(OR(L490=Localization!$C$119,L490=3),0,IF(OR(L490=Localization!$C$120,L490=2),-1,IF(OR(L490=Localization!$C$121,L490=1),-2)))))</f>
        <v>0</v>
      </c>
      <c r="AH490" t="b">
        <f>IF(OR(M490=Localization!$C$123,M490=5),-2,IF(OR(M490=Localization!$C$124,M490=4),-1,IF(OR(M490=Localization!$C$125,M490=3),0,IF(OR(M490=Localization!$C$126,M490=2),2,IF(OR(M490=Localization!$C$127,M490=1),4)))))</f>
        <v>0</v>
      </c>
      <c r="AI490" t="b">
        <f>IF(OR(N490=Localization!$C$117,N490=5),4,IF(OR(N490=Localization!$C$118,N490=4),2,IF(OR(N490=Localization!$C$119,N490=3),0,IF(OR(N490=Localization!$C$120,N490=2),-1,IF(OR(N490=Localization!$C$121,N490=1),-2)))))</f>
        <v>0</v>
      </c>
      <c r="AJ490" t="b">
        <f>IF(OR(O490=Localization!$C$123,O490=5),-2,IF(OR(O490=Localization!$C$124,O490=4),-1,IF(OR(O490=Localization!$C$125,O490=3),0,IF(OR(O490=Localization!$C$126,O490=2),2,IF(OR(O490=Localization!$C$127,O490=1),4)))))</f>
        <v>0</v>
      </c>
      <c r="AK490" t="b">
        <f>IF(OR(P490=Localization!$C$117,P490=5),4,IF(OR(P490=Localization!$C$118,P490=4),2,IF(OR(P490=Localization!$C$119,P490=3),0,IF(OR(P490=Localization!$C$120,P490=2),-1,IF(OR(P490=Localization!$C$121,P490=1),-2)))))</f>
        <v>0</v>
      </c>
      <c r="AL490" t="b">
        <f>IF(OR(Q490=Localization!$C$123,Q490=5),-2,IF(OR(Q490=Localization!$C$124,Q490=4),-1,IF(OR(Q490=Localization!$C$125,Q490=3),0,IF(OR(Q490=Localization!$C$126,Q490=2),2,IF(OR(Q490=Localization!$C$127,Q490=1),4)))))</f>
        <v>0</v>
      </c>
      <c r="AM490" t="b">
        <f>IF(OR(R490=Localization!$C$117,R490=5),4,IF(OR(R490=Localization!$C$118,R490=4),2,IF(OR(R490=Localization!$C$119,R490=3),0,IF(OR(R490=Localization!$C$120,R490=2),-1,IF(OR(R490=Localization!$C$121,R490=1),-2)))))</f>
        <v>0</v>
      </c>
      <c r="AN490" t="b">
        <f>IF(OR(S490=Localization!$C$123,S490=5),-2,IF(OR(S490=Localization!$C$124,S490=4),-1,IF(OR(S490=Localization!$C$125,S490=3),0,IF(OR(S490=Localization!$C$126,S490=2),2,IF(OR(S490=Localization!$C$127,S490=1),4)))))</f>
        <v>0</v>
      </c>
      <c r="AO490" t="b">
        <f>IF(OR(T490=Localization!$C$117,T490=5),4,IF(OR(T490=Localization!$C$118,T490=4),2,IF(OR(T490=Localization!$C$119,T490=3),0,IF(OR(T490=Localization!$C$120,T490=2),-1,IF(OR(T490=Localization!$C$121,T490=1),-2)))))</f>
        <v>0</v>
      </c>
      <c r="AP490" t="b">
        <f>IF(OR(U490=Localization!$C$123,U490=5),-2,IF(OR(U490=Localization!$C$124,U490=4),-1,IF(OR(U490=Localization!$C$125,U490=3),0,IF(OR(U490=Localization!$C$126,U490=2),2,IF(OR(U490=Localization!$C$127,U490=1),4)))))</f>
        <v>0</v>
      </c>
      <c r="AR490" t="str">
        <f t="shared" si="152"/>
        <v>ЛОЖЬЛОЖЬ</v>
      </c>
      <c r="AS490" t="str">
        <f t="shared" si="153"/>
        <v>ЛОЖЬЛОЖЬ</v>
      </c>
      <c r="AT490" t="str">
        <f t="shared" si="154"/>
        <v>ЛОЖЬЛОЖЬ</v>
      </c>
      <c r="AU490" t="str">
        <f t="shared" si="155"/>
        <v>ЛОЖЬЛОЖЬ</v>
      </c>
      <c r="AV490" t="str">
        <f t="shared" si="156"/>
        <v>ЛОЖЬЛОЖЬ</v>
      </c>
      <c r="AW490" t="str">
        <f t="shared" si="157"/>
        <v>ЛОЖЬЛОЖЬ</v>
      </c>
      <c r="AX490" t="str">
        <f t="shared" si="158"/>
        <v>ЛОЖЬЛОЖЬ</v>
      </c>
      <c r="AY490" t="str">
        <f t="shared" si="159"/>
        <v>ЛОЖЬЛОЖЬ</v>
      </c>
      <c r="AZ490" t="str">
        <f t="shared" si="160"/>
        <v>ЛОЖЬЛОЖЬ</v>
      </c>
      <c r="BA490" t="str">
        <f t="shared" si="161"/>
        <v>ЛОЖЬЛОЖЬ</v>
      </c>
      <c r="BC490" t="str">
        <f t="shared" si="162"/>
        <v/>
      </c>
      <c r="BD490" t="str">
        <f t="shared" si="163"/>
        <v/>
      </c>
      <c r="BE490" t="str">
        <f t="shared" si="164"/>
        <v/>
      </c>
      <c r="BF490" t="str">
        <f t="shared" si="165"/>
        <v/>
      </c>
      <c r="BG490" t="str">
        <f t="shared" si="166"/>
        <v/>
      </c>
      <c r="BH490" t="str">
        <f t="shared" si="167"/>
        <v/>
      </c>
      <c r="BI490" t="str">
        <f t="shared" si="168"/>
        <v/>
      </c>
      <c r="BJ490" t="str">
        <f t="shared" si="169"/>
        <v/>
      </c>
      <c r="BK490" t="str">
        <f t="shared" si="170"/>
        <v/>
      </c>
      <c r="BL490" t="str">
        <f t="shared" si="171"/>
        <v/>
      </c>
    </row>
    <row r="491" spans="23:64" x14ac:dyDescent="0.25">
      <c r="W491" t="b">
        <f>IF(OR(B491=Localization!$C$117,B491=5),4,IF(OR(B491=Localization!$C$118,B491=4),2,IF(OR(B491=Localization!$C$119,B491=3),0,IF(OR(B491=Localization!$C$120,B491=2),-1,IF(OR(B491=Localization!$C$121,B491=1),-2)))))</f>
        <v>0</v>
      </c>
      <c r="X491" t="b">
        <f>IF(OR(C491=Localization!$C$123,C491=5),-2,IF(OR(C491=Localization!$C$124,C491=4),-1,IF(OR(C491=Localization!$C$125,C491=3),0,IF(OR(C491=Localization!$C$126,C491=2),2,IF(OR(C491=Localization!$C$127,C491=1),4)))))</f>
        <v>0</v>
      </c>
      <c r="Y491" t="b">
        <f>IF(OR(D491=Localization!$C$117,D491=5),4,IF(OR(D491=Localization!$C$118,D491=4),2,IF(OR(D491=Localization!$C$119,D491=3),0,IF(OR(D491=Localization!$C$120,D491=2),-1,IF(OR(D491=Localization!$C$121,D491=1),-2)))))</f>
        <v>0</v>
      </c>
      <c r="Z491" t="b">
        <f>IF(OR(E491=Localization!$C$123,E491=5),-2,IF(OR(E491=Localization!$C$124,E491=4),-1,IF(OR(E491=Localization!$C$125,E491=3),0,IF(OR(E491=Localization!$C$126,E491=2),2,IF(OR(E491=Localization!$C$127,E491=1),4)))))</f>
        <v>0</v>
      </c>
      <c r="AA491" t="b">
        <f>IF(OR(F491=Localization!$C$117,F491=5),4,IF(OR(F491=Localization!$C$118,F491=4),2,IF(OR(F491=Localization!$C$119,F491=3),0,IF(OR(F491=Localization!$C$120,F491=2),-1,IF(OR(F491=Localization!$C$121,F491=1),-2)))))</f>
        <v>0</v>
      </c>
      <c r="AB491" t="b">
        <f>IF(OR(G491=Localization!$C$123,G491=5),-2,IF(OR(G491=Localization!$C$124,G491=4),-1,IF(OR(G491=Localization!$C$125,G491=3),0,IF(OR(G491=Localization!$C$126,G491=2),2,IF(OR(G491=Localization!$C$127,G491=1),4)))))</f>
        <v>0</v>
      </c>
      <c r="AC491" t="b">
        <f>IF(OR(H491=Localization!$C$117,H491=5),4,IF(OR(H491=Localization!$C$118,H491=4),2,IF(OR(H491=Localization!$C$119,H491=3),0,IF(OR(H491=Localization!$C$120,H491=2),-1,IF(OR(H491=Localization!$C$121,H491=1),-2)))))</f>
        <v>0</v>
      </c>
      <c r="AD491" t="b">
        <f>IF(OR(I491=Localization!$C$123,I491=5),-2,IF(OR(I491=Localization!$C$124,I491=4),-1,IF(OR(I491=Localization!$C$125,I491=3),0,IF(OR(I491=Localization!$C$126,I491=2),2,IF(OR(I491=Localization!$C$127,I491=1),4)))))</f>
        <v>0</v>
      </c>
      <c r="AE491" t="b">
        <f>IF(OR(J491=Localization!$C$117,J491=5),4,IF(OR(J491=Localization!$C$118,J491=4),2,IF(OR(J491=Localization!$C$119,J491=3),0,IF(OR(J491=Localization!$C$120,J491=2),-1,IF(OR(J491=Localization!$C$121,J491=1),-2)))))</f>
        <v>0</v>
      </c>
      <c r="AF491" t="b">
        <f>IF(OR(K491=Localization!$C$123,K491=5),-2,IF(OR(K491=Localization!$C$124,K491=4),-1,IF(OR(K491=Localization!$C$125,K491=3),0,IF(OR(K491=Localization!$C$126,K491=2),2,IF(OR(K491=Localization!$C$127,K491=1),4)))))</f>
        <v>0</v>
      </c>
      <c r="AG491" t="b">
        <f>IF(OR(L491=Localization!$C$117,L491=5),4,IF(OR(L491=Localization!$C$118,L491=4),2,IF(OR(L491=Localization!$C$119,L491=3),0,IF(OR(L491=Localization!$C$120,L491=2),-1,IF(OR(L491=Localization!$C$121,L491=1),-2)))))</f>
        <v>0</v>
      </c>
      <c r="AH491" t="b">
        <f>IF(OR(M491=Localization!$C$123,M491=5),-2,IF(OR(M491=Localization!$C$124,M491=4),-1,IF(OR(M491=Localization!$C$125,M491=3),0,IF(OR(M491=Localization!$C$126,M491=2),2,IF(OR(M491=Localization!$C$127,M491=1),4)))))</f>
        <v>0</v>
      </c>
      <c r="AI491" t="b">
        <f>IF(OR(N491=Localization!$C$117,N491=5),4,IF(OR(N491=Localization!$C$118,N491=4),2,IF(OR(N491=Localization!$C$119,N491=3),0,IF(OR(N491=Localization!$C$120,N491=2),-1,IF(OR(N491=Localization!$C$121,N491=1),-2)))))</f>
        <v>0</v>
      </c>
      <c r="AJ491" t="b">
        <f>IF(OR(O491=Localization!$C$123,O491=5),-2,IF(OR(O491=Localization!$C$124,O491=4),-1,IF(OR(O491=Localization!$C$125,O491=3),0,IF(OR(O491=Localization!$C$126,O491=2),2,IF(OR(O491=Localization!$C$127,O491=1),4)))))</f>
        <v>0</v>
      </c>
      <c r="AK491" t="b">
        <f>IF(OR(P491=Localization!$C$117,P491=5),4,IF(OR(P491=Localization!$C$118,P491=4),2,IF(OR(P491=Localization!$C$119,P491=3),0,IF(OR(P491=Localization!$C$120,P491=2),-1,IF(OR(P491=Localization!$C$121,P491=1),-2)))))</f>
        <v>0</v>
      </c>
      <c r="AL491" t="b">
        <f>IF(OR(Q491=Localization!$C$123,Q491=5),-2,IF(OR(Q491=Localization!$C$124,Q491=4),-1,IF(OR(Q491=Localization!$C$125,Q491=3),0,IF(OR(Q491=Localization!$C$126,Q491=2),2,IF(OR(Q491=Localization!$C$127,Q491=1),4)))))</f>
        <v>0</v>
      </c>
      <c r="AM491" t="b">
        <f>IF(OR(R491=Localization!$C$117,R491=5),4,IF(OR(R491=Localization!$C$118,R491=4),2,IF(OR(R491=Localization!$C$119,R491=3),0,IF(OR(R491=Localization!$C$120,R491=2),-1,IF(OR(R491=Localization!$C$121,R491=1),-2)))))</f>
        <v>0</v>
      </c>
      <c r="AN491" t="b">
        <f>IF(OR(S491=Localization!$C$123,S491=5),-2,IF(OR(S491=Localization!$C$124,S491=4),-1,IF(OR(S491=Localization!$C$125,S491=3),0,IF(OR(S491=Localization!$C$126,S491=2),2,IF(OR(S491=Localization!$C$127,S491=1),4)))))</f>
        <v>0</v>
      </c>
      <c r="AO491" t="b">
        <f>IF(OR(T491=Localization!$C$117,T491=5),4,IF(OR(T491=Localization!$C$118,T491=4),2,IF(OR(T491=Localization!$C$119,T491=3),0,IF(OR(T491=Localization!$C$120,T491=2),-1,IF(OR(T491=Localization!$C$121,T491=1),-2)))))</f>
        <v>0</v>
      </c>
      <c r="AP491" t="b">
        <f>IF(OR(U491=Localization!$C$123,U491=5),-2,IF(OR(U491=Localization!$C$124,U491=4),-1,IF(OR(U491=Localization!$C$125,U491=3),0,IF(OR(U491=Localization!$C$126,U491=2),2,IF(OR(U491=Localization!$C$127,U491=1),4)))))</f>
        <v>0</v>
      </c>
      <c r="AR491" t="str">
        <f t="shared" si="152"/>
        <v>ЛОЖЬЛОЖЬ</v>
      </c>
      <c r="AS491" t="str">
        <f t="shared" si="153"/>
        <v>ЛОЖЬЛОЖЬ</v>
      </c>
      <c r="AT491" t="str">
        <f t="shared" si="154"/>
        <v>ЛОЖЬЛОЖЬ</v>
      </c>
      <c r="AU491" t="str">
        <f t="shared" si="155"/>
        <v>ЛОЖЬЛОЖЬ</v>
      </c>
      <c r="AV491" t="str">
        <f t="shared" si="156"/>
        <v>ЛОЖЬЛОЖЬ</v>
      </c>
      <c r="AW491" t="str">
        <f t="shared" si="157"/>
        <v>ЛОЖЬЛОЖЬ</v>
      </c>
      <c r="AX491" t="str">
        <f t="shared" si="158"/>
        <v>ЛОЖЬЛОЖЬ</v>
      </c>
      <c r="AY491" t="str">
        <f t="shared" si="159"/>
        <v>ЛОЖЬЛОЖЬ</v>
      </c>
      <c r="AZ491" t="str">
        <f t="shared" si="160"/>
        <v>ЛОЖЬЛОЖЬ</v>
      </c>
      <c r="BA491" t="str">
        <f t="shared" si="161"/>
        <v>ЛОЖЬЛОЖЬ</v>
      </c>
      <c r="BC491" t="str">
        <f t="shared" si="162"/>
        <v/>
      </c>
      <c r="BD491" t="str">
        <f t="shared" si="163"/>
        <v/>
      </c>
      <c r="BE491" t="str">
        <f t="shared" si="164"/>
        <v/>
      </c>
      <c r="BF491" t="str">
        <f t="shared" si="165"/>
        <v/>
      </c>
      <c r="BG491" t="str">
        <f t="shared" si="166"/>
        <v/>
      </c>
      <c r="BH491" t="str">
        <f t="shared" si="167"/>
        <v/>
      </c>
      <c r="BI491" t="str">
        <f t="shared" si="168"/>
        <v/>
      </c>
      <c r="BJ491" t="str">
        <f t="shared" si="169"/>
        <v/>
      </c>
      <c r="BK491" t="str">
        <f t="shared" si="170"/>
        <v/>
      </c>
      <c r="BL491" t="str">
        <f t="shared" si="171"/>
        <v/>
      </c>
    </row>
    <row r="492" spans="23:64" x14ac:dyDescent="0.25">
      <c r="W492" t="b">
        <f>IF(OR(B492=Localization!$C$117,B492=5),4,IF(OR(B492=Localization!$C$118,B492=4),2,IF(OR(B492=Localization!$C$119,B492=3),0,IF(OR(B492=Localization!$C$120,B492=2),-1,IF(OR(B492=Localization!$C$121,B492=1),-2)))))</f>
        <v>0</v>
      </c>
      <c r="X492" t="b">
        <f>IF(OR(C492=Localization!$C$123,C492=5),-2,IF(OR(C492=Localization!$C$124,C492=4),-1,IF(OR(C492=Localization!$C$125,C492=3),0,IF(OR(C492=Localization!$C$126,C492=2),2,IF(OR(C492=Localization!$C$127,C492=1),4)))))</f>
        <v>0</v>
      </c>
      <c r="Y492" t="b">
        <f>IF(OR(D492=Localization!$C$117,D492=5),4,IF(OR(D492=Localization!$C$118,D492=4),2,IF(OR(D492=Localization!$C$119,D492=3),0,IF(OR(D492=Localization!$C$120,D492=2),-1,IF(OR(D492=Localization!$C$121,D492=1),-2)))))</f>
        <v>0</v>
      </c>
      <c r="Z492" t="b">
        <f>IF(OR(E492=Localization!$C$123,E492=5),-2,IF(OR(E492=Localization!$C$124,E492=4),-1,IF(OR(E492=Localization!$C$125,E492=3),0,IF(OR(E492=Localization!$C$126,E492=2),2,IF(OR(E492=Localization!$C$127,E492=1),4)))))</f>
        <v>0</v>
      </c>
      <c r="AA492" t="b">
        <f>IF(OR(F492=Localization!$C$117,F492=5),4,IF(OR(F492=Localization!$C$118,F492=4),2,IF(OR(F492=Localization!$C$119,F492=3),0,IF(OR(F492=Localization!$C$120,F492=2),-1,IF(OR(F492=Localization!$C$121,F492=1),-2)))))</f>
        <v>0</v>
      </c>
      <c r="AB492" t="b">
        <f>IF(OR(G492=Localization!$C$123,G492=5),-2,IF(OR(G492=Localization!$C$124,G492=4),-1,IF(OR(G492=Localization!$C$125,G492=3),0,IF(OR(G492=Localization!$C$126,G492=2),2,IF(OR(G492=Localization!$C$127,G492=1),4)))))</f>
        <v>0</v>
      </c>
      <c r="AC492" t="b">
        <f>IF(OR(H492=Localization!$C$117,H492=5),4,IF(OR(H492=Localization!$C$118,H492=4),2,IF(OR(H492=Localization!$C$119,H492=3),0,IF(OR(H492=Localization!$C$120,H492=2),-1,IF(OR(H492=Localization!$C$121,H492=1),-2)))))</f>
        <v>0</v>
      </c>
      <c r="AD492" t="b">
        <f>IF(OR(I492=Localization!$C$123,I492=5),-2,IF(OR(I492=Localization!$C$124,I492=4),-1,IF(OR(I492=Localization!$C$125,I492=3),0,IF(OR(I492=Localization!$C$126,I492=2),2,IF(OR(I492=Localization!$C$127,I492=1),4)))))</f>
        <v>0</v>
      </c>
      <c r="AE492" t="b">
        <f>IF(OR(J492=Localization!$C$117,J492=5),4,IF(OR(J492=Localization!$C$118,J492=4),2,IF(OR(J492=Localization!$C$119,J492=3),0,IF(OR(J492=Localization!$C$120,J492=2),-1,IF(OR(J492=Localization!$C$121,J492=1),-2)))))</f>
        <v>0</v>
      </c>
      <c r="AF492" t="b">
        <f>IF(OR(K492=Localization!$C$123,K492=5),-2,IF(OR(K492=Localization!$C$124,K492=4),-1,IF(OR(K492=Localization!$C$125,K492=3),0,IF(OR(K492=Localization!$C$126,K492=2),2,IF(OR(K492=Localization!$C$127,K492=1),4)))))</f>
        <v>0</v>
      </c>
      <c r="AG492" t="b">
        <f>IF(OR(L492=Localization!$C$117,L492=5),4,IF(OR(L492=Localization!$C$118,L492=4),2,IF(OR(L492=Localization!$C$119,L492=3),0,IF(OR(L492=Localization!$C$120,L492=2),-1,IF(OR(L492=Localization!$C$121,L492=1),-2)))))</f>
        <v>0</v>
      </c>
      <c r="AH492" t="b">
        <f>IF(OR(M492=Localization!$C$123,M492=5),-2,IF(OR(M492=Localization!$C$124,M492=4),-1,IF(OR(M492=Localization!$C$125,M492=3),0,IF(OR(M492=Localization!$C$126,M492=2),2,IF(OR(M492=Localization!$C$127,M492=1),4)))))</f>
        <v>0</v>
      </c>
      <c r="AI492" t="b">
        <f>IF(OR(N492=Localization!$C$117,N492=5),4,IF(OR(N492=Localization!$C$118,N492=4),2,IF(OR(N492=Localization!$C$119,N492=3),0,IF(OR(N492=Localization!$C$120,N492=2),-1,IF(OR(N492=Localization!$C$121,N492=1),-2)))))</f>
        <v>0</v>
      </c>
      <c r="AJ492" t="b">
        <f>IF(OR(O492=Localization!$C$123,O492=5),-2,IF(OR(O492=Localization!$C$124,O492=4),-1,IF(OR(O492=Localization!$C$125,O492=3),0,IF(OR(O492=Localization!$C$126,O492=2),2,IF(OR(O492=Localization!$C$127,O492=1),4)))))</f>
        <v>0</v>
      </c>
      <c r="AK492" t="b">
        <f>IF(OR(P492=Localization!$C$117,P492=5),4,IF(OR(P492=Localization!$C$118,P492=4),2,IF(OR(P492=Localization!$C$119,P492=3),0,IF(OR(P492=Localization!$C$120,P492=2),-1,IF(OR(P492=Localization!$C$121,P492=1),-2)))))</f>
        <v>0</v>
      </c>
      <c r="AL492" t="b">
        <f>IF(OR(Q492=Localization!$C$123,Q492=5),-2,IF(OR(Q492=Localization!$C$124,Q492=4),-1,IF(OR(Q492=Localization!$C$125,Q492=3),0,IF(OR(Q492=Localization!$C$126,Q492=2),2,IF(OR(Q492=Localization!$C$127,Q492=1),4)))))</f>
        <v>0</v>
      </c>
      <c r="AM492" t="b">
        <f>IF(OR(R492=Localization!$C$117,R492=5),4,IF(OR(R492=Localization!$C$118,R492=4),2,IF(OR(R492=Localization!$C$119,R492=3),0,IF(OR(R492=Localization!$C$120,R492=2),-1,IF(OR(R492=Localization!$C$121,R492=1),-2)))))</f>
        <v>0</v>
      </c>
      <c r="AN492" t="b">
        <f>IF(OR(S492=Localization!$C$123,S492=5),-2,IF(OR(S492=Localization!$C$124,S492=4),-1,IF(OR(S492=Localization!$C$125,S492=3),0,IF(OR(S492=Localization!$C$126,S492=2),2,IF(OR(S492=Localization!$C$127,S492=1),4)))))</f>
        <v>0</v>
      </c>
      <c r="AO492" t="b">
        <f>IF(OR(T492=Localization!$C$117,T492=5),4,IF(OR(T492=Localization!$C$118,T492=4),2,IF(OR(T492=Localization!$C$119,T492=3),0,IF(OR(T492=Localization!$C$120,T492=2),-1,IF(OR(T492=Localization!$C$121,T492=1),-2)))))</f>
        <v>0</v>
      </c>
      <c r="AP492" t="b">
        <f>IF(OR(U492=Localization!$C$123,U492=5),-2,IF(OR(U492=Localization!$C$124,U492=4),-1,IF(OR(U492=Localization!$C$125,U492=3),0,IF(OR(U492=Localization!$C$126,U492=2),2,IF(OR(U492=Localization!$C$127,U492=1),4)))))</f>
        <v>0</v>
      </c>
      <c r="AR492" t="str">
        <f t="shared" si="152"/>
        <v>ЛОЖЬЛОЖЬ</v>
      </c>
      <c r="AS492" t="str">
        <f t="shared" si="153"/>
        <v>ЛОЖЬЛОЖЬ</v>
      </c>
      <c r="AT492" t="str">
        <f t="shared" si="154"/>
        <v>ЛОЖЬЛОЖЬ</v>
      </c>
      <c r="AU492" t="str">
        <f t="shared" si="155"/>
        <v>ЛОЖЬЛОЖЬ</v>
      </c>
      <c r="AV492" t="str">
        <f t="shared" si="156"/>
        <v>ЛОЖЬЛОЖЬ</v>
      </c>
      <c r="AW492" t="str">
        <f t="shared" si="157"/>
        <v>ЛОЖЬЛОЖЬ</v>
      </c>
      <c r="AX492" t="str">
        <f t="shared" si="158"/>
        <v>ЛОЖЬЛОЖЬ</v>
      </c>
      <c r="AY492" t="str">
        <f t="shared" si="159"/>
        <v>ЛОЖЬЛОЖЬ</v>
      </c>
      <c r="AZ492" t="str">
        <f t="shared" si="160"/>
        <v>ЛОЖЬЛОЖЬ</v>
      </c>
      <c r="BA492" t="str">
        <f t="shared" si="161"/>
        <v>ЛОЖЬЛОЖЬ</v>
      </c>
      <c r="BC492" t="str">
        <f t="shared" si="162"/>
        <v/>
      </c>
      <c r="BD492" t="str">
        <f t="shared" si="163"/>
        <v/>
      </c>
      <c r="BE492" t="str">
        <f t="shared" si="164"/>
        <v/>
      </c>
      <c r="BF492" t="str">
        <f t="shared" si="165"/>
        <v/>
      </c>
      <c r="BG492" t="str">
        <f t="shared" si="166"/>
        <v/>
      </c>
      <c r="BH492" t="str">
        <f t="shared" si="167"/>
        <v/>
      </c>
      <c r="BI492" t="str">
        <f t="shared" si="168"/>
        <v/>
      </c>
      <c r="BJ492" t="str">
        <f t="shared" si="169"/>
        <v/>
      </c>
      <c r="BK492" t="str">
        <f t="shared" si="170"/>
        <v/>
      </c>
      <c r="BL492" t="str">
        <f t="shared" si="171"/>
        <v/>
      </c>
    </row>
    <row r="493" spans="23:64" x14ac:dyDescent="0.25">
      <c r="W493" t="b">
        <f>IF(OR(B493=Localization!$C$117,B493=5),4,IF(OR(B493=Localization!$C$118,B493=4),2,IF(OR(B493=Localization!$C$119,B493=3),0,IF(OR(B493=Localization!$C$120,B493=2),-1,IF(OR(B493=Localization!$C$121,B493=1),-2)))))</f>
        <v>0</v>
      </c>
      <c r="X493" t="b">
        <f>IF(OR(C493=Localization!$C$123,C493=5),-2,IF(OR(C493=Localization!$C$124,C493=4),-1,IF(OR(C493=Localization!$C$125,C493=3),0,IF(OR(C493=Localization!$C$126,C493=2),2,IF(OR(C493=Localization!$C$127,C493=1),4)))))</f>
        <v>0</v>
      </c>
      <c r="Y493" t="b">
        <f>IF(OR(D493=Localization!$C$117,D493=5),4,IF(OR(D493=Localization!$C$118,D493=4),2,IF(OR(D493=Localization!$C$119,D493=3),0,IF(OR(D493=Localization!$C$120,D493=2),-1,IF(OR(D493=Localization!$C$121,D493=1),-2)))))</f>
        <v>0</v>
      </c>
      <c r="Z493" t="b">
        <f>IF(OR(E493=Localization!$C$123,E493=5),-2,IF(OR(E493=Localization!$C$124,E493=4),-1,IF(OR(E493=Localization!$C$125,E493=3),0,IF(OR(E493=Localization!$C$126,E493=2),2,IF(OR(E493=Localization!$C$127,E493=1),4)))))</f>
        <v>0</v>
      </c>
      <c r="AA493" t="b">
        <f>IF(OR(F493=Localization!$C$117,F493=5),4,IF(OR(F493=Localization!$C$118,F493=4),2,IF(OR(F493=Localization!$C$119,F493=3),0,IF(OR(F493=Localization!$C$120,F493=2),-1,IF(OR(F493=Localization!$C$121,F493=1),-2)))))</f>
        <v>0</v>
      </c>
      <c r="AB493" t="b">
        <f>IF(OR(G493=Localization!$C$123,G493=5),-2,IF(OR(G493=Localization!$C$124,G493=4),-1,IF(OR(G493=Localization!$C$125,G493=3),0,IF(OR(G493=Localization!$C$126,G493=2),2,IF(OR(G493=Localization!$C$127,G493=1),4)))))</f>
        <v>0</v>
      </c>
      <c r="AC493" t="b">
        <f>IF(OR(H493=Localization!$C$117,H493=5),4,IF(OR(H493=Localization!$C$118,H493=4),2,IF(OR(H493=Localization!$C$119,H493=3),0,IF(OR(H493=Localization!$C$120,H493=2),-1,IF(OR(H493=Localization!$C$121,H493=1),-2)))))</f>
        <v>0</v>
      </c>
      <c r="AD493" t="b">
        <f>IF(OR(I493=Localization!$C$123,I493=5),-2,IF(OR(I493=Localization!$C$124,I493=4),-1,IF(OR(I493=Localization!$C$125,I493=3),0,IF(OR(I493=Localization!$C$126,I493=2),2,IF(OR(I493=Localization!$C$127,I493=1),4)))))</f>
        <v>0</v>
      </c>
      <c r="AE493" t="b">
        <f>IF(OR(J493=Localization!$C$117,J493=5),4,IF(OR(J493=Localization!$C$118,J493=4),2,IF(OR(J493=Localization!$C$119,J493=3),0,IF(OR(J493=Localization!$C$120,J493=2),-1,IF(OR(J493=Localization!$C$121,J493=1),-2)))))</f>
        <v>0</v>
      </c>
      <c r="AF493" t="b">
        <f>IF(OR(K493=Localization!$C$123,K493=5),-2,IF(OR(K493=Localization!$C$124,K493=4),-1,IF(OR(K493=Localization!$C$125,K493=3),0,IF(OR(K493=Localization!$C$126,K493=2),2,IF(OR(K493=Localization!$C$127,K493=1),4)))))</f>
        <v>0</v>
      </c>
      <c r="AG493" t="b">
        <f>IF(OR(L493=Localization!$C$117,L493=5),4,IF(OR(L493=Localization!$C$118,L493=4),2,IF(OR(L493=Localization!$C$119,L493=3),0,IF(OR(L493=Localization!$C$120,L493=2),-1,IF(OR(L493=Localization!$C$121,L493=1),-2)))))</f>
        <v>0</v>
      </c>
      <c r="AH493" t="b">
        <f>IF(OR(M493=Localization!$C$123,M493=5),-2,IF(OR(M493=Localization!$C$124,M493=4),-1,IF(OR(M493=Localization!$C$125,M493=3),0,IF(OR(M493=Localization!$C$126,M493=2),2,IF(OR(M493=Localization!$C$127,M493=1),4)))))</f>
        <v>0</v>
      </c>
      <c r="AI493" t="b">
        <f>IF(OR(N493=Localization!$C$117,N493=5),4,IF(OR(N493=Localization!$C$118,N493=4),2,IF(OR(N493=Localization!$C$119,N493=3),0,IF(OR(N493=Localization!$C$120,N493=2),-1,IF(OR(N493=Localization!$C$121,N493=1),-2)))))</f>
        <v>0</v>
      </c>
      <c r="AJ493" t="b">
        <f>IF(OR(O493=Localization!$C$123,O493=5),-2,IF(OR(O493=Localization!$C$124,O493=4),-1,IF(OR(O493=Localization!$C$125,O493=3),0,IF(OR(O493=Localization!$C$126,O493=2),2,IF(OR(O493=Localization!$C$127,O493=1),4)))))</f>
        <v>0</v>
      </c>
      <c r="AK493" t="b">
        <f>IF(OR(P493=Localization!$C$117,P493=5),4,IF(OR(P493=Localization!$C$118,P493=4),2,IF(OR(P493=Localization!$C$119,P493=3),0,IF(OR(P493=Localization!$C$120,P493=2),-1,IF(OR(P493=Localization!$C$121,P493=1),-2)))))</f>
        <v>0</v>
      </c>
      <c r="AL493" t="b">
        <f>IF(OR(Q493=Localization!$C$123,Q493=5),-2,IF(OR(Q493=Localization!$C$124,Q493=4),-1,IF(OR(Q493=Localization!$C$125,Q493=3),0,IF(OR(Q493=Localization!$C$126,Q493=2),2,IF(OR(Q493=Localization!$C$127,Q493=1),4)))))</f>
        <v>0</v>
      </c>
      <c r="AM493" t="b">
        <f>IF(OR(R493=Localization!$C$117,R493=5),4,IF(OR(R493=Localization!$C$118,R493=4),2,IF(OR(R493=Localization!$C$119,R493=3),0,IF(OR(R493=Localization!$C$120,R493=2),-1,IF(OR(R493=Localization!$C$121,R493=1),-2)))))</f>
        <v>0</v>
      </c>
      <c r="AN493" t="b">
        <f>IF(OR(S493=Localization!$C$123,S493=5),-2,IF(OR(S493=Localization!$C$124,S493=4),-1,IF(OR(S493=Localization!$C$125,S493=3),0,IF(OR(S493=Localization!$C$126,S493=2),2,IF(OR(S493=Localization!$C$127,S493=1),4)))))</f>
        <v>0</v>
      </c>
      <c r="AO493" t="b">
        <f>IF(OR(T493=Localization!$C$117,T493=5),4,IF(OR(T493=Localization!$C$118,T493=4),2,IF(OR(T493=Localization!$C$119,T493=3),0,IF(OR(T493=Localization!$C$120,T493=2),-1,IF(OR(T493=Localization!$C$121,T493=1),-2)))))</f>
        <v>0</v>
      </c>
      <c r="AP493" t="b">
        <f>IF(OR(U493=Localization!$C$123,U493=5),-2,IF(OR(U493=Localization!$C$124,U493=4),-1,IF(OR(U493=Localization!$C$125,U493=3),0,IF(OR(U493=Localization!$C$126,U493=2),2,IF(OR(U493=Localization!$C$127,U493=1),4)))))</f>
        <v>0</v>
      </c>
      <c r="AR493" t="str">
        <f t="shared" si="152"/>
        <v>ЛОЖЬЛОЖЬ</v>
      </c>
      <c r="AS493" t="str">
        <f t="shared" si="153"/>
        <v>ЛОЖЬЛОЖЬ</v>
      </c>
      <c r="AT493" t="str">
        <f t="shared" si="154"/>
        <v>ЛОЖЬЛОЖЬ</v>
      </c>
      <c r="AU493" t="str">
        <f t="shared" si="155"/>
        <v>ЛОЖЬЛОЖЬ</v>
      </c>
      <c r="AV493" t="str">
        <f t="shared" si="156"/>
        <v>ЛОЖЬЛОЖЬ</v>
      </c>
      <c r="AW493" t="str">
        <f t="shared" si="157"/>
        <v>ЛОЖЬЛОЖЬ</v>
      </c>
      <c r="AX493" t="str">
        <f t="shared" si="158"/>
        <v>ЛОЖЬЛОЖЬ</v>
      </c>
      <c r="AY493" t="str">
        <f t="shared" si="159"/>
        <v>ЛОЖЬЛОЖЬ</v>
      </c>
      <c r="AZ493" t="str">
        <f t="shared" si="160"/>
        <v>ЛОЖЬЛОЖЬ</v>
      </c>
      <c r="BA493" t="str">
        <f t="shared" si="161"/>
        <v>ЛОЖЬЛОЖЬ</v>
      </c>
      <c r="BC493" t="str">
        <f t="shared" si="162"/>
        <v/>
      </c>
      <c r="BD493" t="str">
        <f t="shared" si="163"/>
        <v/>
      </c>
      <c r="BE493" t="str">
        <f t="shared" si="164"/>
        <v/>
      </c>
      <c r="BF493" t="str">
        <f t="shared" si="165"/>
        <v/>
      </c>
      <c r="BG493" t="str">
        <f t="shared" si="166"/>
        <v/>
      </c>
      <c r="BH493" t="str">
        <f t="shared" si="167"/>
        <v/>
      </c>
      <c r="BI493" t="str">
        <f t="shared" si="168"/>
        <v/>
      </c>
      <c r="BJ493" t="str">
        <f t="shared" si="169"/>
        <v/>
      </c>
      <c r="BK493" t="str">
        <f t="shared" si="170"/>
        <v/>
      </c>
      <c r="BL493" t="str">
        <f t="shared" si="171"/>
        <v/>
      </c>
    </row>
    <row r="494" spans="23:64" x14ac:dyDescent="0.25">
      <c r="W494" t="b">
        <f>IF(OR(B494=Localization!$C$117,B494=5),4,IF(OR(B494=Localization!$C$118,B494=4),2,IF(OR(B494=Localization!$C$119,B494=3),0,IF(OR(B494=Localization!$C$120,B494=2),-1,IF(OR(B494=Localization!$C$121,B494=1),-2)))))</f>
        <v>0</v>
      </c>
      <c r="X494" t="b">
        <f>IF(OR(C494=Localization!$C$123,C494=5),-2,IF(OR(C494=Localization!$C$124,C494=4),-1,IF(OR(C494=Localization!$C$125,C494=3),0,IF(OR(C494=Localization!$C$126,C494=2),2,IF(OR(C494=Localization!$C$127,C494=1),4)))))</f>
        <v>0</v>
      </c>
      <c r="Y494" t="b">
        <f>IF(OR(D494=Localization!$C$117,D494=5),4,IF(OR(D494=Localization!$C$118,D494=4),2,IF(OR(D494=Localization!$C$119,D494=3),0,IF(OR(D494=Localization!$C$120,D494=2),-1,IF(OR(D494=Localization!$C$121,D494=1),-2)))))</f>
        <v>0</v>
      </c>
      <c r="Z494" t="b">
        <f>IF(OR(E494=Localization!$C$123,E494=5),-2,IF(OR(E494=Localization!$C$124,E494=4),-1,IF(OR(E494=Localization!$C$125,E494=3),0,IF(OR(E494=Localization!$C$126,E494=2),2,IF(OR(E494=Localization!$C$127,E494=1),4)))))</f>
        <v>0</v>
      </c>
      <c r="AA494" t="b">
        <f>IF(OR(F494=Localization!$C$117,F494=5),4,IF(OR(F494=Localization!$C$118,F494=4),2,IF(OR(F494=Localization!$C$119,F494=3),0,IF(OR(F494=Localization!$C$120,F494=2),-1,IF(OR(F494=Localization!$C$121,F494=1),-2)))))</f>
        <v>0</v>
      </c>
      <c r="AB494" t="b">
        <f>IF(OR(G494=Localization!$C$123,G494=5),-2,IF(OR(G494=Localization!$C$124,G494=4),-1,IF(OR(G494=Localization!$C$125,G494=3),0,IF(OR(G494=Localization!$C$126,G494=2),2,IF(OR(G494=Localization!$C$127,G494=1),4)))))</f>
        <v>0</v>
      </c>
      <c r="AC494" t="b">
        <f>IF(OR(H494=Localization!$C$117,H494=5),4,IF(OR(H494=Localization!$C$118,H494=4),2,IF(OR(H494=Localization!$C$119,H494=3),0,IF(OR(H494=Localization!$C$120,H494=2),-1,IF(OR(H494=Localization!$C$121,H494=1),-2)))))</f>
        <v>0</v>
      </c>
      <c r="AD494" t="b">
        <f>IF(OR(I494=Localization!$C$123,I494=5),-2,IF(OR(I494=Localization!$C$124,I494=4),-1,IF(OR(I494=Localization!$C$125,I494=3),0,IF(OR(I494=Localization!$C$126,I494=2),2,IF(OR(I494=Localization!$C$127,I494=1),4)))))</f>
        <v>0</v>
      </c>
      <c r="AE494" t="b">
        <f>IF(OR(J494=Localization!$C$117,J494=5),4,IF(OR(J494=Localization!$C$118,J494=4),2,IF(OR(J494=Localization!$C$119,J494=3),0,IF(OR(J494=Localization!$C$120,J494=2),-1,IF(OR(J494=Localization!$C$121,J494=1),-2)))))</f>
        <v>0</v>
      </c>
      <c r="AF494" t="b">
        <f>IF(OR(K494=Localization!$C$123,K494=5),-2,IF(OR(K494=Localization!$C$124,K494=4),-1,IF(OR(K494=Localization!$C$125,K494=3),0,IF(OR(K494=Localization!$C$126,K494=2),2,IF(OR(K494=Localization!$C$127,K494=1),4)))))</f>
        <v>0</v>
      </c>
      <c r="AG494" t="b">
        <f>IF(OR(L494=Localization!$C$117,L494=5),4,IF(OR(L494=Localization!$C$118,L494=4),2,IF(OR(L494=Localization!$C$119,L494=3),0,IF(OR(L494=Localization!$C$120,L494=2),-1,IF(OR(L494=Localization!$C$121,L494=1),-2)))))</f>
        <v>0</v>
      </c>
      <c r="AH494" t="b">
        <f>IF(OR(M494=Localization!$C$123,M494=5),-2,IF(OR(M494=Localization!$C$124,M494=4),-1,IF(OR(M494=Localization!$C$125,M494=3),0,IF(OR(M494=Localization!$C$126,M494=2),2,IF(OR(M494=Localization!$C$127,M494=1),4)))))</f>
        <v>0</v>
      </c>
      <c r="AI494" t="b">
        <f>IF(OR(N494=Localization!$C$117,N494=5),4,IF(OR(N494=Localization!$C$118,N494=4),2,IF(OR(N494=Localization!$C$119,N494=3),0,IF(OR(N494=Localization!$C$120,N494=2),-1,IF(OR(N494=Localization!$C$121,N494=1),-2)))))</f>
        <v>0</v>
      </c>
      <c r="AJ494" t="b">
        <f>IF(OR(O494=Localization!$C$123,O494=5),-2,IF(OR(O494=Localization!$C$124,O494=4),-1,IF(OR(O494=Localization!$C$125,O494=3),0,IF(OR(O494=Localization!$C$126,O494=2),2,IF(OR(O494=Localization!$C$127,O494=1),4)))))</f>
        <v>0</v>
      </c>
      <c r="AK494" t="b">
        <f>IF(OR(P494=Localization!$C$117,P494=5),4,IF(OR(P494=Localization!$C$118,P494=4),2,IF(OR(P494=Localization!$C$119,P494=3),0,IF(OR(P494=Localization!$C$120,P494=2),-1,IF(OR(P494=Localization!$C$121,P494=1),-2)))))</f>
        <v>0</v>
      </c>
      <c r="AL494" t="b">
        <f>IF(OR(Q494=Localization!$C$123,Q494=5),-2,IF(OR(Q494=Localization!$C$124,Q494=4),-1,IF(OR(Q494=Localization!$C$125,Q494=3),0,IF(OR(Q494=Localization!$C$126,Q494=2),2,IF(OR(Q494=Localization!$C$127,Q494=1),4)))))</f>
        <v>0</v>
      </c>
      <c r="AM494" t="b">
        <f>IF(OR(R494=Localization!$C$117,R494=5),4,IF(OR(R494=Localization!$C$118,R494=4),2,IF(OR(R494=Localization!$C$119,R494=3),0,IF(OR(R494=Localization!$C$120,R494=2),-1,IF(OR(R494=Localization!$C$121,R494=1),-2)))))</f>
        <v>0</v>
      </c>
      <c r="AN494" t="b">
        <f>IF(OR(S494=Localization!$C$123,S494=5),-2,IF(OR(S494=Localization!$C$124,S494=4),-1,IF(OR(S494=Localization!$C$125,S494=3),0,IF(OR(S494=Localization!$C$126,S494=2),2,IF(OR(S494=Localization!$C$127,S494=1),4)))))</f>
        <v>0</v>
      </c>
      <c r="AO494" t="b">
        <f>IF(OR(T494=Localization!$C$117,T494=5),4,IF(OR(T494=Localization!$C$118,T494=4),2,IF(OR(T494=Localization!$C$119,T494=3),0,IF(OR(T494=Localization!$C$120,T494=2),-1,IF(OR(T494=Localization!$C$121,T494=1),-2)))))</f>
        <v>0</v>
      </c>
      <c r="AP494" t="b">
        <f>IF(OR(U494=Localization!$C$123,U494=5),-2,IF(OR(U494=Localization!$C$124,U494=4),-1,IF(OR(U494=Localization!$C$125,U494=3),0,IF(OR(U494=Localization!$C$126,U494=2),2,IF(OR(U494=Localization!$C$127,U494=1),4)))))</f>
        <v>0</v>
      </c>
      <c r="AR494" t="str">
        <f t="shared" si="152"/>
        <v>ЛОЖЬЛОЖЬ</v>
      </c>
      <c r="AS494" t="str">
        <f t="shared" si="153"/>
        <v>ЛОЖЬЛОЖЬ</v>
      </c>
      <c r="AT494" t="str">
        <f t="shared" si="154"/>
        <v>ЛОЖЬЛОЖЬ</v>
      </c>
      <c r="AU494" t="str">
        <f t="shared" si="155"/>
        <v>ЛОЖЬЛОЖЬ</v>
      </c>
      <c r="AV494" t="str">
        <f t="shared" si="156"/>
        <v>ЛОЖЬЛОЖЬ</v>
      </c>
      <c r="AW494" t="str">
        <f t="shared" si="157"/>
        <v>ЛОЖЬЛОЖЬ</v>
      </c>
      <c r="AX494" t="str">
        <f t="shared" si="158"/>
        <v>ЛОЖЬЛОЖЬ</v>
      </c>
      <c r="AY494" t="str">
        <f t="shared" si="159"/>
        <v>ЛОЖЬЛОЖЬ</v>
      </c>
      <c r="AZ494" t="str">
        <f t="shared" si="160"/>
        <v>ЛОЖЬЛОЖЬ</v>
      </c>
      <c r="BA494" t="str">
        <f t="shared" si="161"/>
        <v>ЛОЖЬЛОЖЬ</v>
      </c>
      <c r="BC494" t="str">
        <f t="shared" si="162"/>
        <v/>
      </c>
      <c r="BD494" t="str">
        <f t="shared" si="163"/>
        <v/>
      </c>
      <c r="BE494" t="str">
        <f t="shared" si="164"/>
        <v/>
      </c>
      <c r="BF494" t="str">
        <f t="shared" si="165"/>
        <v/>
      </c>
      <c r="BG494" t="str">
        <f t="shared" si="166"/>
        <v/>
      </c>
      <c r="BH494" t="str">
        <f t="shared" si="167"/>
        <v/>
      </c>
      <c r="BI494" t="str">
        <f t="shared" si="168"/>
        <v/>
      </c>
      <c r="BJ494" t="str">
        <f t="shared" si="169"/>
        <v/>
      </c>
      <c r="BK494" t="str">
        <f t="shared" si="170"/>
        <v/>
      </c>
      <c r="BL494" t="str">
        <f t="shared" si="171"/>
        <v/>
      </c>
    </row>
    <row r="495" spans="23:64" x14ac:dyDescent="0.25">
      <c r="W495" t="b">
        <f>IF(OR(B495=Localization!$C$117,B495=5),4,IF(OR(B495=Localization!$C$118,B495=4),2,IF(OR(B495=Localization!$C$119,B495=3),0,IF(OR(B495=Localization!$C$120,B495=2),-1,IF(OR(B495=Localization!$C$121,B495=1),-2)))))</f>
        <v>0</v>
      </c>
      <c r="X495" t="b">
        <f>IF(OR(C495=Localization!$C$123,C495=5),-2,IF(OR(C495=Localization!$C$124,C495=4),-1,IF(OR(C495=Localization!$C$125,C495=3),0,IF(OR(C495=Localization!$C$126,C495=2),2,IF(OR(C495=Localization!$C$127,C495=1),4)))))</f>
        <v>0</v>
      </c>
      <c r="Y495" t="b">
        <f>IF(OR(D495=Localization!$C$117,D495=5),4,IF(OR(D495=Localization!$C$118,D495=4),2,IF(OR(D495=Localization!$C$119,D495=3),0,IF(OR(D495=Localization!$C$120,D495=2),-1,IF(OR(D495=Localization!$C$121,D495=1),-2)))))</f>
        <v>0</v>
      </c>
      <c r="Z495" t="b">
        <f>IF(OR(E495=Localization!$C$123,E495=5),-2,IF(OR(E495=Localization!$C$124,E495=4),-1,IF(OR(E495=Localization!$C$125,E495=3),0,IF(OR(E495=Localization!$C$126,E495=2),2,IF(OR(E495=Localization!$C$127,E495=1),4)))))</f>
        <v>0</v>
      </c>
      <c r="AA495" t="b">
        <f>IF(OR(F495=Localization!$C$117,F495=5),4,IF(OR(F495=Localization!$C$118,F495=4),2,IF(OR(F495=Localization!$C$119,F495=3),0,IF(OR(F495=Localization!$C$120,F495=2),-1,IF(OR(F495=Localization!$C$121,F495=1),-2)))))</f>
        <v>0</v>
      </c>
      <c r="AB495" t="b">
        <f>IF(OR(G495=Localization!$C$123,G495=5),-2,IF(OR(G495=Localization!$C$124,G495=4),-1,IF(OR(G495=Localization!$C$125,G495=3),0,IF(OR(G495=Localization!$C$126,G495=2),2,IF(OR(G495=Localization!$C$127,G495=1),4)))))</f>
        <v>0</v>
      </c>
      <c r="AC495" t="b">
        <f>IF(OR(H495=Localization!$C$117,H495=5),4,IF(OR(H495=Localization!$C$118,H495=4),2,IF(OR(H495=Localization!$C$119,H495=3),0,IF(OR(H495=Localization!$C$120,H495=2),-1,IF(OR(H495=Localization!$C$121,H495=1),-2)))))</f>
        <v>0</v>
      </c>
      <c r="AD495" t="b">
        <f>IF(OR(I495=Localization!$C$123,I495=5),-2,IF(OR(I495=Localization!$C$124,I495=4),-1,IF(OR(I495=Localization!$C$125,I495=3),0,IF(OR(I495=Localization!$C$126,I495=2),2,IF(OR(I495=Localization!$C$127,I495=1),4)))))</f>
        <v>0</v>
      </c>
      <c r="AE495" t="b">
        <f>IF(OR(J495=Localization!$C$117,J495=5),4,IF(OR(J495=Localization!$C$118,J495=4),2,IF(OR(J495=Localization!$C$119,J495=3),0,IF(OR(J495=Localization!$C$120,J495=2),-1,IF(OR(J495=Localization!$C$121,J495=1),-2)))))</f>
        <v>0</v>
      </c>
      <c r="AF495" t="b">
        <f>IF(OR(K495=Localization!$C$123,K495=5),-2,IF(OR(K495=Localization!$C$124,K495=4),-1,IF(OR(K495=Localization!$C$125,K495=3),0,IF(OR(K495=Localization!$C$126,K495=2),2,IF(OR(K495=Localization!$C$127,K495=1),4)))))</f>
        <v>0</v>
      </c>
      <c r="AG495" t="b">
        <f>IF(OR(L495=Localization!$C$117,L495=5),4,IF(OR(L495=Localization!$C$118,L495=4),2,IF(OR(L495=Localization!$C$119,L495=3),0,IF(OR(L495=Localization!$C$120,L495=2),-1,IF(OR(L495=Localization!$C$121,L495=1),-2)))))</f>
        <v>0</v>
      </c>
      <c r="AH495" t="b">
        <f>IF(OR(M495=Localization!$C$123,M495=5),-2,IF(OR(M495=Localization!$C$124,M495=4),-1,IF(OR(M495=Localization!$C$125,M495=3),0,IF(OR(M495=Localization!$C$126,M495=2),2,IF(OR(M495=Localization!$C$127,M495=1),4)))))</f>
        <v>0</v>
      </c>
      <c r="AI495" t="b">
        <f>IF(OR(N495=Localization!$C$117,N495=5),4,IF(OR(N495=Localization!$C$118,N495=4),2,IF(OR(N495=Localization!$C$119,N495=3),0,IF(OR(N495=Localization!$C$120,N495=2),-1,IF(OR(N495=Localization!$C$121,N495=1),-2)))))</f>
        <v>0</v>
      </c>
      <c r="AJ495" t="b">
        <f>IF(OR(O495=Localization!$C$123,O495=5),-2,IF(OR(O495=Localization!$C$124,O495=4),-1,IF(OR(O495=Localization!$C$125,O495=3),0,IF(OR(O495=Localization!$C$126,O495=2),2,IF(OR(O495=Localization!$C$127,O495=1),4)))))</f>
        <v>0</v>
      </c>
      <c r="AK495" t="b">
        <f>IF(OR(P495=Localization!$C$117,P495=5),4,IF(OR(P495=Localization!$C$118,P495=4),2,IF(OR(P495=Localization!$C$119,P495=3),0,IF(OR(P495=Localization!$C$120,P495=2),-1,IF(OR(P495=Localization!$C$121,P495=1),-2)))))</f>
        <v>0</v>
      </c>
      <c r="AL495" t="b">
        <f>IF(OR(Q495=Localization!$C$123,Q495=5),-2,IF(OR(Q495=Localization!$C$124,Q495=4),-1,IF(OR(Q495=Localization!$C$125,Q495=3),0,IF(OR(Q495=Localization!$C$126,Q495=2),2,IF(OR(Q495=Localization!$C$127,Q495=1),4)))))</f>
        <v>0</v>
      </c>
      <c r="AM495" t="b">
        <f>IF(OR(R495=Localization!$C$117,R495=5),4,IF(OR(R495=Localization!$C$118,R495=4),2,IF(OR(R495=Localization!$C$119,R495=3),0,IF(OR(R495=Localization!$C$120,R495=2),-1,IF(OR(R495=Localization!$C$121,R495=1),-2)))))</f>
        <v>0</v>
      </c>
      <c r="AN495" t="b">
        <f>IF(OR(S495=Localization!$C$123,S495=5),-2,IF(OR(S495=Localization!$C$124,S495=4),-1,IF(OR(S495=Localization!$C$125,S495=3),0,IF(OR(S495=Localization!$C$126,S495=2),2,IF(OR(S495=Localization!$C$127,S495=1),4)))))</f>
        <v>0</v>
      </c>
      <c r="AO495" t="b">
        <f>IF(OR(T495=Localization!$C$117,T495=5),4,IF(OR(T495=Localization!$C$118,T495=4),2,IF(OR(T495=Localization!$C$119,T495=3),0,IF(OR(T495=Localization!$C$120,T495=2),-1,IF(OR(T495=Localization!$C$121,T495=1),-2)))))</f>
        <v>0</v>
      </c>
      <c r="AP495" t="b">
        <f>IF(OR(U495=Localization!$C$123,U495=5),-2,IF(OR(U495=Localization!$C$124,U495=4),-1,IF(OR(U495=Localization!$C$125,U495=3),0,IF(OR(U495=Localization!$C$126,U495=2),2,IF(OR(U495=Localization!$C$127,U495=1),4)))))</f>
        <v>0</v>
      </c>
      <c r="AR495" t="str">
        <f t="shared" si="152"/>
        <v>ЛОЖЬЛОЖЬ</v>
      </c>
      <c r="AS495" t="str">
        <f t="shared" si="153"/>
        <v>ЛОЖЬЛОЖЬ</v>
      </c>
      <c r="AT495" t="str">
        <f t="shared" si="154"/>
        <v>ЛОЖЬЛОЖЬ</v>
      </c>
      <c r="AU495" t="str">
        <f t="shared" si="155"/>
        <v>ЛОЖЬЛОЖЬ</v>
      </c>
      <c r="AV495" t="str">
        <f t="shared" si="156"/>
        <v>ЛОЖЬЛОЖЬ</v>
      </c>
      <c r="AW495" t="str">
        <f t="shared" si="157"/>
        <v>ЛОЖЬЛОЖЬ</v>
      </c>
      <c r="AX495" t="str">
        <f t="shared" si="158"/>
        <v>ЛОЖЬЛОЖЬ</v>
      </c>
      <c r="AY495" t="str">
        <f t="shared" si="159"/>
        <v>ЛОЖЬЛОЖЬ</v>
      </c>
      <c r="AZ495" t="str">
        <f t="shared" si="160"/>
        <v>ЛОЖЬЛОЖЬ</v>
      </c>
      <c r="BA495" t="str">
        <f t="shared" si="161"/>
        <v>ЛОЖЬЛОЖЬ</v>
      </c>
      <c r="BC495" t="str">
        <f t="shared" si="162"/>
        <v/>
      </c>
      <c r="BD495" t="str">
        <f t="shared" si="163"/>
        <v/>
      </c>
      <c r="BE495" t="str">
        <f t="shared" si="164"/>
        <v/>
      </c>
      <c r="BF495" t="str">
        <f t="shared" si="165"/>
        <v/>
      </c>
      <c r="BG495" t="str">
        <f t="shared" si="166"/>
        <v/>
      </c>
      <c r="BH495" t="str">
        <f t="shared" si="167"/>
        <v/>
      </c>
      <c r="BI495" t="str">
        <f t="shared" si="168"/>
        <v/>
      </c>
      <c r="BJ495" t="str">
        <f t="shared" si="169"/>
        <v/>
      </c>
      <c r="BK495" t="str">
        <f t="shared" si="170"/>
        <v/>
      </c>
      <c r="BL495" t="str">
        <f t="shared" si="171"/>
        <v/>
      </c>
    </row>
    <row r="496" spans="23:64" x14ac:dyDescent="0.25">
      <c r="W496" t="b">
        <f>IF(OR(B496=Localization!$C$117,B496=5),4,IF(OR(B496=Localization!$C$118,B496=4),2,IF(OR(B496=Localization!$C$119,B496=3),0,IF(OR(B496=Localization!$C$120,B496=2),-1,IF(OR(B496=Localization!$C$121,B496=1),-2)))))</f>
        <v>0</v>
      </c>
      <c r="X496" t="b">
        <f>IF(OR(C496=Localization!$C$123,C496=5),-2,IF(OR(C496=Localization!$C$124,C496=4),-1,IF(OR(C496=Localization!$C$125,C496=3),0,IF(OR(C496=Localization!$C$126,C496=2),2,IF(OR(C496=Localization!$C$127,C496=1),4)))))</f>
        <v>0</v>
      </c>
      <c r="Y496" t="b">
        <f>IF(OR(D496=Localization!$C$117,D496=5),4,IF(OR(D496=Localization!$C$118,D496=4),2,IF(OR(D496=Localization!$C$119,D496=3),0,IF(OR(D496=Localization!$C$120,D496=2),-1,IF(OR(D496=Localization!$C$121,D496=1),-2)))))</f>
        <v>0</v>
      </c>
      <c r="Z496" t="b">
        <f>IF(OR(E496=Localization!$C$123,E496=5),-2,IF(OR(E496=Localization!$C$124,E496=4),-1,IF(OR(E496=Localization!$C$125,E496=3),0,IF(OR(E496=Localization!$C$126,E496=2),2,IF(OR(E496=Localization!$C$127,E496=1),4)))))</f>
        <v>0</v>
      </c>
      <c r="AA496" t="b">
        <f>IF(OR(F496=Localization!$C$117,F496=5),4,IF(OR(F496=Localization!$C$118,F496=4),2,IF(OR(F496=Localization!$C$119,F496=3),0,IF(OR(F496=Localization!$C$120,F496=2),-1,IF(OR(F496=Localization!$C$121,F496=1),-2)))))</f>
        <v>0</v>
      </c>
      <c r="AB496" t="b">
        <f>IF(OR(G496=Localization!$C$123,G496=5),-2,IF(OR(G496=Localization!$C$124,G496=4),-1,IF(OR(G496=Localization!$C$125,G496=3),0,IF(OR(G496=Localization!$C$126,G496=2),2,IF(OR(G496=Localization!$C$127,G496=1),4)))))</f>
        <v>0</v>
      </c>
      <c r="AC496" t="b">
        <f>IF(OR(H496=Localization!$C$117,H496=5),4,IF(OR(H496=Localization!$C$118,H496=4),2,IF(OR(H496=Localization!$C$119,H496=3),0,IF(OR(H496=Localization!$C$120,H496=2),-1,IF(OR(H496=Localization!$C$121,H496=1),-2)))))</f>
        <v>0</v>
      </c>
      <c r="AD496" t="b">
        <f>IF(OR(I496=Localization!$C$123,I496=5),-2,IF(OR(I496=Localization!$C$124,I496=4),-1,IF(OR(I496=Localization!$C$125,I496=3),0,IF(OR(I496=Localization!$C$126,I496=2),2,IF(OR(I496=Localization!$C$127,I496=1),4)))))</f>
        <v>0</v>
      </c>
      <c r="AE496" t="b">
        <f>IF(OR(J496=Localization!$C$117,J496=5),4,IF(OR(J496=Localization!$C$118,J496=4),2,IF(OR(J496=Localization!$C$119,J496=3),0,IF(OR(J496=Localization!$C$120,J496=2),-1,IF(OR(J496=Localization!$C$121,J496=1),-2)))))</f>
        <v>0</v>
      </c>
      <c r="AF496" t="b">
        <f>IF(OR(K496=Localization!$C$123,K496=5),-2,IF(OR(K496=Localization!$C$124,K496=4),-1,IF(OR(K496=Localization!$C$125,K496=3),0,IF(OR(K496=Localization!$C$126,K496=2),2,IF(OR(K496=Localization!$C$127,K496=1),4)))))</f>
        <v>0</v>
      </c>
      <c r="AG496" t="b">
        <f>IF(OR(L496=Localization!$C$117,L496=5),4,IF(OR(L496=Localization!$C$118,L496=4),2,IF(OR(L496=Localization!$C$119,L496=3),0,IF(OR(L496=Localization!$C$120,L496=2),-1,IF(OR(L496=Localization!$C$121,L496=1),-2)))))</f>
        <v>0</v>
      </c>
      <c r="AH496" t="b">
        <f>IF(OR(M496=Localization!$C$123,M496=5),-2,IF(OR(M496=Localization!$C$124,M496=4),-1,IF(OR(M496=Localization!$C$125,M496=3),0,IF(OR(M496=Localization!$C$126,M496=2),2,IF(OR(M496=Localization!$C$127,M496=1),4)))))</f>
        <v>0</v>
      </c>
      <c r="AI496" t="b">
        <f>IF(OR(N496=Localization!$C$117,N496=5),4,IF(OR(N496=Localization!$C$118,N496=4),2,IF(OR(N496=Localization!$C$119,N496=3),0,IF(OR(N496=Localization!$C$120,N496=2),-1,IF(OR(N496=Localization!$C$121,N496=1),-2)))))</f>
        <v>0</v>
      </c>
      <c r="AJ496" t="b">
        <f>IF(OR(O496=Localization!$C$123,O496=5),-2,IF(OR(O496=Localization!$C$124,O496=4),-1,IF(OR(O496=Localization!$C$125,O496=3),0,IF(OR(O496=Localization!$C$126,O496=2),2,IF(OR(O496=Localization!$C$127,O496=1),4)))))</f>
        <v>0</v>
      </c>
      <c r="AK496" t="b">
        <f>IF(OR(P496=Localization!$C$117,P496=5),4,IF(OR(P496=Localization!$C$118,P496=4),2,IF(OR(P496=Localization!$C$119,P496=3),0,IF(OR(P496=Localization!$C$120,P496=2),-1,IF(OR(P496=Localization!$C$121,P496=1),-2)))))</f>
        <v>0</v>
      </c>
      <c r="AL496" t="b">
        <f>IF(OR(Q496=Localization!$C$123,Q496=5),-2,IF(OR(Q496=Localization!$C$124,Q496=4),-1,IF(OR(Q496=Localization!$C$125,Q496=3),0,IF(OR(Q496=Localization!$C$126,Q496=2),2,IF(OR(Q496=Localization!$C$127,Q496=1),4)))))</f>
        <v>0</v>
      </c>
      <c r="AM496" t="b">
        <f>IF(OR(R496=Localization!$C$117,R496=5),4,IF(OR(R496=Localization!$C$118,R496=4),2,IF(OR(R496=Localization!$C$119,R496=3),0,IF(OR(R496=Localization!$C$120,R496=2),-1,IF(OR(R496=Localization!$C$121,R496=1),-2)))))</f>
        <v>0</v>
      </c>
      <c r="AN496" t="b">
        <f>IF(OR(S496=Localization!$C$123,S496=5),-2,IF(OR(S496=Localization!$C$124,S496=4),-1,IF(OR(S496=Localization!$C$125,S496=3),0,IF(OR(S496=Localization!$C$126,S496=2),2,IF(OR(S496=Localization!$C$127,S496=1),4)))))</f>
        <v>0</v>
      </c>
      <c r="AO496" t="b">
        <f>IF(OR(T496=Localization!$C$117,T496=5),4,IF(OR(T496=Localization!$C$118,T496=4),2,IF(OR(T496=Localization!$C$119,T496=3),0,IF(OR(T496=Localization!$C$120,T496=2),-1,IF(OR(T496=Localization!$C$121,T496=1),-2)))))</f>
        <v>0</v>
      </c>
      <c r="AP496" t="b">
        <f>IF(OR(U496=Localization!$C$123,U496=5),-2,IF(OR(U496=Localization!$C$124,U496=4),-1,IF(OR(U496=Localization!$C$125,U496=3),0,IF(OR(U496=Localization!$C$126,U496=2),2,IF(OR(U496=Localization!$C$127,U496=1),4)))))</f>
        <v>0</v>
      </c>
      <c r="AR496" t="str">
        <f t="shared" si="152"/>
        <v>ЛОЖЬЛОЖЬ</v>
      </c>
      <c r="AS496" t="str">
        <f t="shared" si="153"/>
        <v>ЛОЖЬЛОЖЬ</v>
      </c>
      <c r="AT496" t="str">
        <f t="shared" si="154"/>
        <v>ЛОЖЬЛОЖЬ</v>
      </c>
      <c r="AU496" t="str">
        <f t="shared" si="155"/>
        <v>ЛОЖЬЛОЖЬ</v>
      </c>
      <c r="AV496" t="str">
        <f t="shared" si="156"/>
        <v>ЛОЖЬЛОЖЬ</v>
      </c>
      <c r="AW496" t="str">
        <f t="shared" si="157"/>
        <v>ЛОЖЬЛОЖЬ</v>
      </c>
      <c r="AX496" t="str">
        <f t="shared" si="158"/>
        <v>ЛОЖЬЛОЖЬ</v>
      </c>
      <c r="AY496" t="str">
        <f t="shared" si="159"/>
        <v>ЛОЖЬЛОЖЬ</v>
      </c>
      <c r="AZ496" t="str">
        <f t="shared" si="160"/>
        <v>ЛОЖЬЛОЖЬ</v>
      </c>
      <c r="BA496" t="str">
        <f t="shared" si="161"/>
        <v>ЛОЖЬЛОЖЬ</v>
      </c>
      <c r="BC496" t="str">
        <f t="shared" si="162"/>
        <v/>
      </c>
      <c r="BD496" t="str">
        <f t="shared" si="163"/>
        <v/>
      </c>
      <c r="BE496" t="str">
        <f t="shared" si="164"/>
        <v/>
      </c>
      <c r="BF496" t="str">
        <f t="shared" si="165"/>
        <v/>
      </c>
      <c r="BG496" t="str">
        <f t="shared" si="166"/>
        <v/>
      </c>
      <c r="BH496" t="str">
        <f t="shared" si="167"/>
        <v/>
      </c>
      <c r="BI496" t="str">
        <f t="shared" si="168"/>
        <v/>
      </c>
      <c r="BJ496" t="str">
        <f t="shared" si="169"/>
        <v/>
      </c>
      <c r="BK496" t="str">
        <f t="shared" si="170"/>
        <v/>
      </c>
      <c r="BL496" t="str">
        <f t="shared" si="171"/>
        <v/>
      </c>
    </row>
    <row r="497" spans="23:64" x14ac:dyDescent="0.25">
      <c r="W497" t="b">
        <f>IF(OR(B497=Localization!$C$117,B497=5),4,IF(OR(B497=Localization!$C$118,B497=4),2,IF(OR(B497=Localization!$C$119,B497=3),0,IF(OR(B497=Localization!$C$120,B497=2),-1,IF(OR(B497=Localization!$C$121,B497=1),-2)))))</f>
        <v>0</v>
      </c>
      <c r="X497" t="b">
        <f>IF(OR(C497=Localization!$C$123,C497=5),-2,IF(OR(C497=Localization!$C$124,C497=4),-1,IF(OR(C497=Localization!$C$125,C497=3),0,IF(OR(C497=Localization!$C$126,C497=2),2,IF(OR(C497=Localization!$C$127,C497=1),4)))))</f>
        <v>0</v>
      </c>
      <c r="Y497" t="b">
        <f>IF(OR(D497=Localization!$C$117,D497=5),4,IF(OR(D497=Localization!$C$118,D497=4),2,IF(OR(D497=Localization!$C$119,D497=3),0,IF(OR(D497=Localization!$C$120,D497=2),-1,IF(OR(D497=Localization!$C$121,D497=1),-2)))))</f>
        <v>0</v>
      </c>
      <c r="Z497" t="b">
        <f>IF(OR(E497=Localization!$C$123,E497=5),-2,IF(OR(E497=Localization!$C$124,E497=4),-1,IF(OR(E497=Localization!$C$125,E497=3),0,IF(OR(E497=Localization!$C$126,E497=2),2,IF(OR(E497=Localization!$C$127,E497=1),4)))))</f>
        <v>0</v>
      </c>
      <c r="AA497" t="b">
        <f>IF(OR(F497=Localization!$C$117,F497=5),4,IF(OR(F497=Localization!$C$118,F497=4),2,IF(OR(F497=Localization!$C$119,F497=3),0,IF(OR(F497=Localization!$C$120,F497=2),-1,IF(OR(F497=Localization!$C$121,F497=1),-2)))))</f>
        <v>0</v>
      </c>
      <c r="AB497" t="b">
        <f>IF(OR(G497=Localization!$C$123,G497=5),-2,IF(OR(G497=Localization!$C$124,G497=4),-1,IF(OR(G497=Localization!$C$125,G497=3),0,IF(OR(G497=Localization!$C$126,G497=2),2,IF(OR(G497=Localization!$C$127,G497=1),4)))))</f>
        <v>0</v>
      </c>
      <c r="AC497" t="b">
        <f>IF(OR(H497=Localization!$C$117,H497=5),4,IF(OR(H497=Localization!$C$118,H497=4),2,IF(OR(H497=Localization!$C$119,H497=3),0,IF(OR(H497=Localization!$C$120,H497=2),-1,IF(OR(H497=Localization!$C$121,H497=1),-2)))))</f>
        <v>0</v>
      </c>
      <c r="AD497" t="b">
        <f>IF(OR(I497=Localization!$C$123,I497=5),-2,IF(OR(I497=Localization!$C$124,I497=4),-1,IF(OR(I497=Localization!$C$125,I497=3),0,IF(OR(I497=Localization!$C$126,I497=2),2,IF(OR(I497=Localization!$C$127,I497=1),4)))))</f>
        <v>0</v>
      </c>
      <c r="AE497" t="b">
        <f>IF(OR(J497=Localization!$C$117,J497=5),4,IF(OR(J497=Localization!$C$118,J497=4),2,IF(OR(J497=Localization!$C$119,J497=3),0,IF(OR(J497=Localization!$C$120,J497=2),-1,IF(OR(J497=Localization!$C$121,J497=1),-2)))))</f>
        <v>0</v>
      </c>
      <c r="AF497" t="b">
        <f>IF(OR(K497=Localization!$C$123,K497=5),-2,IF(OR(K497=Localization!$C$124,K497=4),-1,IF(OR(K497=Localization!$C$125,K497=3),0,IF(OR(K497=Localization!$C$126,K497=2),2,IF(OR(K497=Localization!$C$127,K497=1),4)))))</f>
        <v>0</v>
      </c>
      <c r="AG497" t="b">
        <f>IF(OR(L497=Localization!$C$117,L497=5),4,IF(OR(L497=Localization!$C$118,L497=4),2,IF(OR(L497=Localization!$C$119,L497=3),0,IF(OR(L497=Localization!$C$120,L497=2),-1,IF(OR(L497=Localization!$C$121,L497=1),-2)))))</f>
        <v>0</v>
      </c>
      <c r="AH497" t="b">
        <f>IF(OR(M497=Localization!$C$123,M497=5),-2,IF(OR(M497=Localization!$C$124,M497=4),-1,IF(OR(M497=Localization!$C$125,M497=3),0,IF(OR(M497=Localization!$C$126,M497=2),2,IF(OR(M497=Localization!$C$127,M497=1),4)))))</f>
        <v>0</v>
      </c>
      <c r="AI497" t="b">
        <f>IF(OR(N497=Localization!$C$117,N497=5),4,IF(OR(N497=Localization!$C$118,N497=4),2,IF(OR(N497=Localization!$C$119,N497=3),0,IF(OR(N497=Localization!$C$120,N497=2),-1,IF(OR(N497=Localization!$C$121,N497=1),-2)))))</f>
        <v>0</v>
      </c>
      <c r="AJ497" t="b">
        <f>IF(OR(O497=Localization!$C$123,O497=5),-2,IF(OR(O497=Localization!$C$124,O497=4),-1,IF(OR(O497=Localization!$C$125,O497=3),0,IF(OR(O497=Localization!$C$126,O497=2),2,IF(OR(O497=Localization!$C$127,O497=1),4)))))</f>
        <v>0</v>
      </c>
      <c r="AK497" t="b">
        <f>IF(OR(P497=Localization!$C$117,P497=5),4,IF(OR(P497=Localization!$C$118,P497=4),2,IF(OR(P497=Localization!$C$119,P497=3),0,IF(OR(P497=Localization!$C$120,P497=2),-1,IF(OR(P497=Localization!$C$121,P497=1),-2)))))</f>
        <v>0</v>
      </c>
      <c r="AL497" t="b">
        <f>IF(OR(Q497=Localization!$C$123,Q497=5),-2,IF(OR(Q497=Localization!$C$124,Q497=4),-1,IF(OR(Q497=Localization!$C$125,Q497=3),0,IF(OR(Q497=Localization!$C$126,Q497=2),2,IF(OR(Q497=Localization!$C$127,Q497=1),4)))))</f>
        <v>0</v>
      </c>
      <c r="AM497" t="b">
        <f>IF(OR(R497=Localization!$C$117,R497=5),4,IF(OR(R497=Localization!$C$118,R497=4),2,IF(OR(R497=Localization!$C$119,R497=3),0,IF(OR(R497=Localization!$C$120,R497=2),-1,IF(OR(R497=Localization!$C$121,R497=1),-2)))))</f>
        <v>0</v>
      </c>
      <c r="AN497" t="b">
        <f>IF(OR(S497=Localization!$C$123,S497=5),-2,IF(OR(S497=Localization!$C$124,S497=4),-1,IF(OR(S497=Localization!$C$125,S497=3),0,IF(OR(S497=Localization!$C$126,S497=2),2,IF(OR(S497=Localization!$C$127,S497=1),4)))))</f>
        <v>0</v>
      </c>
      <c r="AO497" t="b">
        <f>IF(OR(T497=Localization!$C$117,T497=5),4,IF(OR(T497=Localization!$C$118,T497=4),2,IF(OR(T497=Localization!$C$119,T497=3),0,IF(OR(T497=Localization!$C$120,T497=2),-1,IF(OR(T497=Localization!$C$121,T497=1),-2)))))</f>
        <v>0</v>
      </c>
      <c r="AP497" t="b">
        <f>IF(OR(U497=Localization!$C$123,U497=5),-2,IF(OR(U497=Localization!$C$124,U497=4),-1,IF(OR(U497=Localization!$C$125,U497=3),0,IF(OR(U497=Localization!$C$126,U497=2),2,IF(OR(U497=Localization!$C$127,U497=1),4)))))</f>
        <v>0</v>
      </c>
      <c r="AR497" t="str">
        <f t="shared" si="152"/>
        <v>ЛОЖЬЛОЖЬ</v>
      </c>
      <c r="AS497" t="str">
        <f t="shared" si="153"/>
        <v>ЛОЖЬЛОЖЬ</v>
      </c>
      <c r="AT497" t="str">
        <f t="shared" si="154"/>
        <v>ЛОЖЬЛОЖЬ</v>
      </c>
      <c r="AU497" t="str">
        <f t="shared" si="155"/>
        <v>ЛОЖЬЛОЖЬ</v>
      </c>
      <c r="AV497" t="str">
        <f t="shared" si="156"/>
        <v>ЛОЖЬЛОЖЬ</v>
      </c>
      <c r="AW497" t="str">
        <f t="shared" si="157"/>
        <v>ЛОЖЬЛОЖЬ</v>
      </c>
      <c r="AX497" t="str">
        <f t="shared" si="158"/>
        <v>ЛОЖЬЛОЖЬ</v>
      </c>
      <c r="AY497" t="str">
        <f t="shared" si="159"/>
        <v>ЛОЖЬЛОЖЬ</v>
      </c>
      <c r="AZ497" t="str">
        <f t="shared" si="160"/>
        <v>ЛОЖЬЛОЖЬ</v>
      </c>
      <c r="BA497" t="str">
        <f t="shared" si="161"/>
        <v>ЛОЖЬЛОЖЬ</v>
      </c>
      <c r="BC497" t="str">
        <f t="shared" si="162"/>
        <v/>
      </c>
      <c r="BD497" t="str">
        <f t="shared" si="163"/>
        <v/>
      </c>
      <c r="BE497" t="str">
        <f t="shared" si="164"/>
        <v/>
      </c>
      <c r="BF497" t="str">
        <f t="shared" si="165"/>
        <v/>
      </c>
      <c r="BG497" t="str">
        <f t="shared" si="166"/>
        <v/>
      </c>
      <c r="BH497" t="str">
        <f t="shared" si="167"/>
        <v/>
      </c>
      <c r="BI497" t="str">
        <f t="shared" si="168"/>
        <v/>
      </c>
      <c r="BJ497" t="str">
        <f t="shared" si="169"/>
        <v/>
      </c>
      <c r="BK497" t="str">
        <f t="shared" si="170"/>
        <v/>
      </c>
      <c r="BL497" t="str">
        <f t="shared" si="171"/>
        <v/>
      </c>
    </row>
    <row r="498" spans="23:64" x14ac:dyDescent="0.25">
      <c r="W498" t="b">
        <f>IF(OR(B498=Localization!$C$117,B498=5),4,IF(OR(B498=Localization!$C$118,B498=4),2,IF(OR(B498=Localization!$C$119,B498=3),0,IF(OR(B498=Localization!$C$120,B498=2),-1,IF(OR(B498=Localization!$C$121,B498=1),-2)))))</f>
        <v>0</v>
      </c>
      <c r="X498" t="b">
        <f>IF(OR(C498=Localization!$C$123,C498=5),-2,IF(OR(C498=Localization!$C$124,C498=4),-1,IF(OR(C498=Localization!$C$125,C498=3),0,IF(OR(C498=Localization!$C$126,C498=2),2,IF(OR(C498=Localization!$C$127,C498=1),4)))))</f>
        <v>0</v>
      </c>
      <c r="Y498" t="b">
        <f>IF(OR(D498=Localization!$C$117,D498=5),4,IF(OR(D498=Localization!$C$118,D498=4),2,IF(OR(D498=Localization!$C$119,D498=3),0,IF(OR(D498=Localization!$C$120,D498=2),-1,IF(OR(D498=Localization!$C$121,D498=1),-2)))))</f>
        <v>0</v>
      </c>
      <c r="Z498" t="b">
        <f>IF(OR(E498=Localization!$C$123,E498=5),-2,IF(OR(E498=Localization!$C$124,E498=4),-1,IF(OR(E498=Localization!$C$125,E498=3),0,IF(OR(E498=Localization!$C$126,E498=2),2,IF(OR(E498=Localization!$C$127,E498=1),4)))))</f>
        <v>0</v>
      </c>
      <c r="AA498" t="b">
        <f>IF(OR(F498=Localization!$C$117,F498=5),4,IF(OR(F498=Localization!$C$118,F498=4),2,IF(OR(F498=Localization!$C$119,F498=3),0,IF(OR(F498=Localization!$C$120,F498=2),-1,IF(OR(F498=Localization!$C$121,F498=1),-2)))))</f>
        <v>0</v>
      </c>
      <c r="AB498" t="b">
        <f>IF(OR(G498=Localization!$C$123,G498=5),-2,IF(OR(G498=Localization!$C$124,G498=4),-1,IF(OR(G498=Localization!$C$125,G498=3),0,IF(OR(G498=Localization!$C$126,G498=2),2,IF(OR(G498=Localization!$C$127,G498=1),4)))))</f>
        <v>0</v>
      </c>
      <c r="AC498" t="b">
        <f>IF(OR(H498=Localization!$C$117,H498=5),4,IF(OR(H498=Localization!$C$118,H498=4),2,IF(OR(H498=Localization!$C$119,H498=3),0,IF(OR(H498=Localization!$C$120,H498=2),-1,IF(OR(H498=Localization!$C$121,H498=1),-2)))))</f>
        <v>0</v>
      </c>
      <c r="AD498" t="b">
        <f>IF(OR(I498=Localization!$C$123,I498=5),-2,IF(OR(I498=Localization!$C$124,I498=4),-1,IF(OR(I498=Localization!$C$125,I498=3),0,IF(OR(I498=Localization!$C$126,I498=2),2,IF(OR(I498=Localization!$C$127,I498=1),4)))))</f>
        <v>0</v>
      </c>
      <c r="AE498" t="b">
        <f>IF(OR(J498=Localization!$C$117,J498=5),4,IF(OR(J498=Localization!$C$118,J498=4),2,IF(OR(J498=Localization!$C$119,J498=3),0,IF(OR(J498=Localization!$C$120,J498=2),-1,IF(OR(J498=Localization!$C$121,J498=1),-2)))))</f>
        <v>0</v>
      </c>
      <c r="AF498" t="b">
        <f>IF(OR(K498=Localization!$C$123,K498=5),-2,IF(OR(K498=Localization!$C$124,K498=4),-1,IF(OR(K498=Localization!$C$125,K498=3),0,IF(OR(K498=Localization!$C$126,K498=2),2,IF(OR(K498=Localization!$C$127,K498=1),4)))))</f>
        <v>0</v>
      </c>
      <c r="AG498" t="b">
        <f>IF(OR(L498=Localization!$C$117,L498=5),4,IF(OR(L498=Localization!$C$118,L498=4),2,IF(OR(L498=Localization!$C$119,L498=3),0,IF(OR(L498=Localization!$C$120,L498=2),-1,IF(OR(L498=Localization!$C$121,L498=1),-2)))))</f>
        <v>0</v>
      </c>
      <c r="AH498" t="b">
        <f>IF(OR(M498=Localization!$C$123,M498=5),-2,IF(OR(M498=Localization!$C$124,M498=4),-1,IF(OR(M498=Localization!$C$125,M498=3),0,IF(OR(M498=Localization!$C$126,M498=2),2,IF(OR(M498=Localization!$C$127,M498=1),4)))))</f>
        <v>0</v>
      </c>
      <c r="AI498" t="b">
        <f>IF(OR(N498=Localization!$C$117,N498=5),4,IF(OR(N498=Localization!$C$118,N498=4),2,IF(OR(N498=Localization!$C$119,N498=3),0,IF(OR(N498=Localization!$C$120,N498=2),-1,IF(OR(N498=Localization!$C$121,N498=1),-2)))))</f>
        <v>0</v>
      </c>
      <c r="AJ498" t="b">
        <f>IF(OR(O498=Localization!$C$123,O498=5),-2,IF(OR(O498=Localization!$C$124,O498=4),-1,IF(OR(O498=Localization!$C$125,O498=3),0,IF(OR(O498=Localization!$C$126,O498=2),2,IF(OR(O498=Localization!$C$127,O498=1),4)))))</f>
        <v>0</v>
      </c>
      <c r="AK498" t="b">
        <f>IF(OR(P498=Localization!$C$117,P498=5),4,IF(OR(P498=Localization!$C$118,P498=4),2,IF(OR(P498=Localization!$C$119,P498=3),0,IF(OR(P498=Localization!$C$120,P498=2),-1,IF(OR(P498=Localization!$C$121,P498=1),-2)))))</f>
        <v>0</v>
      </c>
      <c r="AL498" t="b">
        <f>IF(OR(Q498=Localization!$C$123,Q498=5),-2,IF(OR(Q498=Localization!$C$124,Q498=4),-1,IF(OR(Q498=Localization!$C$125,Q498=3),0,IF(OR(Q498=Localization!$C$126,Q498=2),2,IF(OR(Q498=Localization!$C$127,Q498=1),4)))))</f>
        <v>0</v>
      </c>
      <c r="AM498" t="b">
        <f>IF(OR(R498=Localization!$C$117,R498=5),4,IF(OR(R498=Localization!$C$118,R498=4),2,IF(OR(R498=Localization!$C$119,R498=3),0,IF(OR(R498=Localization!$C$120,R498=2),-1,IF(OR(R498=Localization!$C$121,R498=1),-2)))))</f>
        <v>0</v>
      </c>
      <c r="AN498" t="b">
        <f>IF(OR(S498=Localization!$C$123,S498=5),-2,IF(OR(S498=Localization!$C$124,S498=4),-1,IF(OR(S498=Localization!$C$125,S498=3),0,IF(OR(S498=Localization!$C$126,S498=2),2,IF(OR(S498=Localization!$C$127,S498=1),4)))))</f>
        <v>0</v>
      </c>
      <c r="AO498" t="b">
        <f>IF(OR(T498=Localization!$C$117,T498=5),4,IF(OR(T498=Localization!$C$118,T498=4),2,IF(OR(T498=Localization!$C$119,T498=3),0,IF(OR(T498=Localization!$C$120,T498=2),-1,IF(OR(T498=Localization!$C$121,T498=1),-2)))))</f>
        <v>0</v>
      </c>
      <c r="AP498" t="b">
        <f>IF(OR(U498=Localization!$C$123,U498=5),-2,IF(OR(U498=Localization!$C$124,U498=4),-1,IF(OR(U498=Localization!$C$125,U498=3),0,IF(OR(U498=Localization!$C$126,U498=2),2,IF(OR(U498=Localization!$C$127,U498=1),4)))))</f>
        <v>0</v>
      </c>
      <c r="AR498" t="str">
        <f t="shared" si="152"/>
        <v>ЛОЖЬЛОЖЬ</v>
      </c>
      <c r="AS498" t="str">
        <f t="shared" si="153"/>
        <v>ЛОЖЬЛОЖЬ</v>
      </c>
      <c r="AT498" t="str">
        <f t="shared" si="154"/>
        <v>ЛОЖЬЛОЖЬ</v>
      </c>
      <c r="AU498" t="str">
        <f t="shared" si="155"/>
        <v>ЛОЖЬЛОЖЬ</v>
      </c>
      <c r="AV498" t="str">
        <f t="shared" si="156"/>
        <v>ЛОЖЬЛОЖЬ</v>
      </c>
      <c r="AW498" t="str">
        <f t="shared" si="157"/>
        <v>ЛОЖЬЛОЖЬ</v>
      </c>
      <c r="AX498" t="str">
        <f t="shared" si="158"/>
        <v>ЛОЖЬЛОЖЬ</v>
      </c>
      <c r="AY498" t="str">
        <f t="shared" si="159"/>
        <v>ЛОЖЬЛОЖЬ</v>
      </c>
      <c r="AZ498" t="str">
        <f t="shared" si="160"/>
        <v>ЛОЖЬЛОЖЬ</v>
      </c>
      <c r="BA498" t="str">
        <f t="shared" si="161"/>
        <v>ЛОЖЬЛОЖЬ</v>
      </c>
      <c r="BC498" t="str">
        <f t="shared" si="162"/>
        <v/>
      </c>
      <c r="BD498" t="str">
        <f t="shared" si="163"/>
        <v/>
      </c>
      <c r="BE498" t="str">
        <f t="shared" si="164"/>
        <v/>
      </c>
      <c r="BF498" t="str">
        <f t="shared" si="165"/>
        <v/>
      </c>
      <c r="BG498" t="str">
        <f t="shared" si="166"/>
        <v/>
      </c>
      <c r="BH498" t="str">
        <f t="shared" si="167"/>
        <v/>
      </c>
      <c r="BI498" t="str">
        <f t="shared" si="168"/>
        <v/>
      </c>
      <c r="BJ498" t="str">
        <f t="shared" si="169"/>
        <v/>
      </c>
      <c r="BK498" t="str">
        <f t="shared" si="170"/>
        <v/>
      </c>
      <c r="BL498" t="str">
        <f t="shared" si="171"/>
        <v/>
      </c>
    </row>
    <row r="499" spans="23:64" x14ac:dyDescent="0.25">
      <c r="W499" t="b">
        <f>IF(OR(B499=Localization!$C$117,B499=5),4,IF(OR(B499=Localization!$C$118,B499=4),2,IF(OR(B499=Localization!$C$119,B499=3),0,IF(OR(B499=Localization!$C$120,B499=2),-1,IF(OR(B499=Localization!$C$121,B499=1),-2)))))</f>
        <v>0</v>
      </c>
      <c r="X499" t="b">
        <f>IF(OR(C499=Localization!$C$123,C499=5),-2,IF(OR(C499=Localization!$C$124,C499=4),-1,IF(OR(C499=Localization!$C$125,C499=3),0,IF(OR(C499=Localization!$C$126,C499=2),2,IF(OR(C499=Localization!$C$127,C499=1),4)))))</f>
        <v>0</v>
      </c>
      <c r="Y499" t="b">
        <f>IF(OR(D499=Localization!$C$117,D499=5),4,IF(OR(D499=Localization!$C$118,D499=4),2,IF(OR(D499=Localization!$C$119,D499=3),0,IF(OR(D499=Localization!$C$120,D499=2),-1,IF(OR(D499=Localization!$C$121,D499=1),-2)))))</f>
        <v>0</v>
      </c>
      <c r="Z499" t="b">
        <f>IF(OR(E499=Localization!$C$123,E499=5),-2,IF(OR(E499=Localization!$C$124,E499=4),-1,IF(OR(E499=Localization!$C$125,E499=3),0,IF(OR(E499=Localization!$C$126,E499=2),2,IF(OR(E499=Localization!$C$127,E499=1),4)))))</f>
        <v>0</v>
      </c>
      <c r="AA499" t="b">
        <f>IF(OR(F499=Localization!$C$117,F499=5),4,IF(OR(F499=Localization!$C$118,F499=4),2,IF(OR(F499=Localization!$C$119,F499=3),0,IF(OR(F499=Localization!$C$120,F499=2),-1,IF(OR(F499=Localization!$C$121,F499=1),-2)))))</f>
        <v>0</v>
      </c>
      <c r="AB499" t="b">
        <f>IF(OR(G499=Localization!$C$123,G499=5),-2,IF(OR(G499=Localization!$C$124,G499=4),-1,IF(OR(G499=Localization!$C$125,G499=3),0,IF(OR(G499=Localization!$C$126,G499=2),2,IF(OR(G499=Localization!$C$127,G499=1),4)))))</f>
        <v>0</v>
      </c>
      <c r="AC499" t="b">
        <f>IF(OR(H499=Localization!$C$117,H499=5),4,IF(OR(H499=Localization!$C$118,H499=4),2,IF(OR(H499=Localization!$C$119,H499=3),0,IF(OR(H499=Localization!$C$120,H499=2),-1,IF(OR(H499=Localization!$C$121,H499=1),-2)))))</f>
        <v>0</v>
      </c>
      <c r="AD499" t="b">
        <f>IF(OR(I499=Localization!$C$123,I499=5),-2,IF(OR(I499=Localization!$C$124,I499=4),-1,IF(OR(I499=Localization!$C$125,I499=3),0,IF(OR(I499=Localization!$C$126,I499=2),2,IF(OR(I499=Localization!$C$127,I499=1),4)))))</f>
        <v>0</v>
      </c>
      <c r="AE499" t="b">
        <f>IF(OR(J499=Localization!$C$117,J499=5),4,IF(OR(J499=Localization!$C$118,J499=4),2,IF(OR(J499=Localization!$C$119,J499=3),0,IF(OR(J499=Localization!$C$120,J499=2),-1,IF(OR(J499=Localization!$C$121,J499=1),-2)))))</f>
        <v>0</v>
      </c>
      <c r="AF499" t="b">
        <f>IF(OR(K499=Localization!$C$123,K499=5),-2,IF(OR(K499=Localization!$C$124,K499=4),-1,IF(OR(K499=Localization!$C$125,K499=3),0,IF(OR(K499=Localization!$C$126,K499=2),2,IF(OR(K499=Localization!$C$127,K499=1),4)))))</f>
        <v>0</v>
      </c>
      <c r="AG499" t="b">
        <f>IF(OR(L499=Localization!$C$117,L499=5),4,IF(OR(L499=Localization!$C$118,L499=4),2,IF(OR(L499=Localization!$C$119,L499=3),0,IF(OR(L499=Localization!$C$120,L499=2),-1,IF(OR(L499=Localization!$C$121,L499=1),-2)))))</f>
        <v>0</v>
      </c>
      <c r="AH499" t="b">
        <f>IF(OR(M499=Localization!$C$123,M499=5),-2,IF(OR(M499=Localization!$C$124,M499=4),-1,IF(OR(M499=Localization!$C$125,M499=3),0,IF(OR(M499=Localization!$C$126,M499=2),2,IF(OR(M499=Localization!$C$127,M499=1),4)))))</f>
        <v>0</v>
      </c>
      <c r="AI499" t="b">
        <f>IF(OR(N499=Localization!$C$117,N499=5),4,IF(OR(N499=Localization!$C$118,N499=4),2,IF(OR(N499=Localization!$C$119,N499=3),0,IF(OR(N499=Localization!$C$120,N499=2),-1,IF(OR(N499=Localization!$C$121,N499=1),-2)))))</f>
        <v>0</v>
      </c>
      <c r="AJ499" t="b">
        <f>IF(OR(O499=Localization!$C$123,O499=5),-2,IF(OR(O499=Localization!$C$124,O499=4),-1,IF(OR(O499=Localization!$C$125,O499=3),0,IF(OR(O499=Localization!$C$126,O499=2),2,IF(OR(O499=Localization!$C$127,O499=1),4)))))</f>
        <v>0</v>
      </c>
      <c r="AK499" t="b">
        <f>IF(OR(P499=Localization!$C$117,P499=5),4,IF(OR(P499=Localization!$C$118,P499=4),2,IF(OR(P499=Localization!$C$119,P499=3),0,IF(OR(P499=Localization!$C$120,P499=2),-1,IF(OR(P499=Localization!$C$121,P499=1),-2)))))</f>
        <v>0</v>
      </c>
      <c r="AL499" t="b">
        <f>IF(OR(Q499=Localization!$C$123,Q499=5),-2,IF(OR(Q499=Localization!$C$124,Q499=4),-1,IF(OR(Q499=Localization!$C$125,Q499=3),0,IF(OR(Q499=Localization!$C$126,Q499=2),2,IF(OR(Q499=Localization!$C$127,Q499=1),4)))))</f>
        <v>0</v>
      </c>
      <c r="AM499" t="b">
        <f>IF(OR(R499=Localization!$C$117,R499=5),4,IF(OR(R499=Localization!$C$118,R499=4),2,IF(OR(R499=Localization!$C$119,R499=3),0,IF(OR(R499=Localization!$C$120,R499=2),-1,IF(OR(R499=Localization!$C$121,R499=1),-2)))))</f>
        <v>0</v>
      </c>
      <c r="AN499" t="b">
        <f>IF(OR(S499=Localization!$C$123,S499=5),-2,IF(OR(S499=Localization!$C$124,S499=4),-1,IF(OR(S499=Localization!$C$125,S499=3),0,IF(OR(S499=Localization!$C$126,S499=2),2,IF(OR(S499=Localization!$C$127,S499=1),4)))))</f>
        <v>0</v>
      </c>
      <c r="AO499" t="b">
        <f>IF(OR(T499=Localization!$C$117,T499=5),4,IF(OR(T499=Localization!$C$118,T499=4),2,IF(OR(T499=Localization!$C$119,T499=3),0,IF(OR(T499=Localization!$C$120,T499=2),-1,IF(OR(T499=Localization!$C$121,T499=1),-2)))))</f>
        <v>0</v>
      </c>
      <c r="AP499" t="b">
        <f>IF(OR(U499=Localization!$C$123,U499=5),-2,IF(OR(U499=Localization!$C$124,U499=4),-1,IF(OR(U499=Localization!$C$125,U499=3),0,IF(OR(U499=Localization!$C$126,U499=2),2,IF(OR(U499=Localization!$C$127,U499=1),4)))))</f>
        <v>0</v>
      </c>
      <c r="AR499" t="str">
        <f t="shared" si="152"/>
        <v>ЛОЖЬЛОЖЬ</v>
      </c>
      <c r="AS499" t="str">
        <f t="shared" si="153"/>
        <v>ЛОЖЬЛОЖЬ</v>
      </c>
      <c r="AT499" t="str">
        <f t="shared" si="154"/>
        <v>ЛОЖЬЛОЖЬ</v>
      </c>
      <c r="AU499" t="str">
        <f t="shared" si="155"/>
        <v>ЛОЖЬЛОЖЬ</v>
      </c>
      <c r="AV499" t="str">
        <f t="shared" si="156"/>
        <v>ЛОЖЬЛОЖЬ</v>
      </c>
      <c r="AW499" t="str">
        <f t="shared" si="157"/>
        <v>ЛОЖЬЛОЖЬ</v>
      </c>
      <c r="AX499" t="str">
        <f t="shared" si="158"/>
        <v>ЛОЖЬЛОЖЬ</v>
      </c>
      <c r="AY499" t="str">
        <f t="shared" si="159"/>
        <v>ЛОЖЬЛОЖЬ</v>
      </c>
      <c r="AZ499" t="str">
        <f t="shared" si="160"/>
        <v>ЛОЖЬЛОЖЬ</v>
      </c>
      <c r="BA499" t="str">
        <f t="shared" si="161"/>
        <v>ЛОЖЬЛОЖЬ</v>
      </c>
      <c r="BC499" t="str">
        <f t="shared" si="162"/>
        <v/>
      </c>
      <c r="BD499" t="str">
        <f t="shared" si="163"/>
        <v/>
      </c>
      <c r="BE499" t="str">
        <f t="shared" si="164"/>
        <v/>
      </c>
      <c r="BF499" t="str">
        <f t="shared" si="165"/>
        <v/>
      </c>
      <c r="BG499" t="str">
        <f t="shared" si="166"/>
        <v/>
      </c>
      <c r="BH499" t="str">
        <f t="shared" si="167"/>
        <v/>
      </c>
      <c r="BI499" t="str">
        <f t="shared" si="168"/>
        <v/>
      </c>
      <c r="BJ499" t="str">
        <f t="shared" si="169"/>
        <v/>
      </c>
      <c r="BK499" t="str">
        <f t="shared" si="170"/>
        <v/>
      </c>
      <c r="BL499" t="str">
        <f t="shared" si="171"/>
        <v/>
      </c>
    </row>
    <row r="500" spans="23:64" x14ac:dyDescent="0.25">
      <c r="W500" t="b">
        <f>IF(OR(B500=Localization!$C$117,B500=5),4,IF(OR(B500=Localization!$C$118,B500=4),2,IF(OR(B500=Localization!$C$119,B500=3),0,IF(OR(B500=Localization!$C$120,B500=2),-1,IF(OR(B500=Localization!$C$121,B500=1),-2)))))</f>
        <v>0</v>
      </c>
      <c r="X500" t="b">
        <f>IF(OR(C500=Localization!$C$123,C500=5),-2,IF(OR(C500=Localization!$C$124,C500=4),-1,IF(OR(C500=Localization!$C$125,C500=3),0,IF(OR(C500=Localization!$C$126,C500=2),2,IF(OR(C500=Localization!$C$127,C500=1),4)))))</f>
        <v>0</v>
      </c>
      <c r="Y500" t="b">
        <f>IF(OR(D500=Localization!$C$117,D500=5),4,IF(OR(D500=Localization!$C$118,D500=4),2,IF(OR(D500=Localization!$C$119,D500=3),0,IF(OR(D500=Localization!$C$120,D500=2),-1,IF(OR(D500=Localization!$C$121,D500=1),-2)))))</f>
        <v>0</v>
      </c>
      <c r="Z500" t="b">
        <f>IF(OR(E500=Localization!$C$123,E500=5),-2,IF(OR(E500=Localization!$C$124,E500=4),-1,IF(OR(E500=Localization!$C$125,E500=3),0,IF(OR(E500=Localization!$C$126,E500=2),2,IF(OR(E500=Localization!$C$127,E500=1),4)))))</f>
        <v>0</v>
      </c>
      <c r="AA500" t="b">
        <f>IF(OR(F500=Localization!$C$117,F500=5),4,IF(OR(F500=Localization!$C$118,F500=4),2,IF(OR(F500=Localization!$C$119,F500=3),0,IF(OR(F500=Localization!$C$120,F500=2),-1,IF(OR(F500=Localization!$C$121,F500=1),-2)))))</f>
        <v>0</v>
      </c>
      <c r="AB500" t="b">
        <f>IF(OR(G500=Localization!$C$123,G500=5),-2,IF(OR(G500=Localization!$C$124,G500=4),-1,IF(OR(G500=Localization!$C$125,G500=3),0,IF(OR(G500=Localization!$C$126,G500=2),2,IF(OR(G500=Localization!$C$127,G500=1),4)))))</f>
        <v>0</v>
      </c>
      <c r="AC500" t="b">
        <f>IF(OR(H500=Localization!$C$117,H500=5),4,IF(OR(H500=Localization!$C$118,H500=4),2,IF(OR(H500=Localization!$C$119,H500=3),0,IF(OR(H500=Localization!$C$120,H500=2),-1,IF(OR(H500=Localization!$C$121,H500=1),-2)))))</f>
        <v>0</v>
      </c>
      <c r="AD500" t="b">
        <f>IF(OR(I500=Localization!$C$123,I500=5),-2,IF(OR(I500=Localization!$C$124,I500=4),-1,IF(OR(I500=Localization!$C$125,I500=3),0,IF(OR(I500=Localization!$C$126,I500=2),2,IF(OR(I500=Localization!$C$127,I500=1),4)))))</f>
        <v>0</v>
      </c>
      <c r="AE500" t="b">
        <f>IF(OR(J500=Localization!$C$117,J500=5),4,IF(OR(J500=Localization!$C$118,J500=4),2,IF(OR(J500=Localization!$C$119,J500=3),0,IF(OR(J500=Localization!$C$120,J500=2),-1,IF(OR(J500=Localization!$C$121,J500=1),-2)))))</f>
        <v>0</v>
      </c>
      <c r="AF500" t="b">
        <f>IF(OR(K500=Localization!$C$123,K500=5),-2,IF(OR(K500=Localization!$C$124,K500=4),-1,IF(OR(K500=Localization!$C$125,K500=3),0,IF(OR(K500=Localization!$C$126,K500=2),2,IF(OR(K500=Localization!$C$127,K500=1),4)))))</f>
        <v>0</v>
      </c>
      <c r="AG500" t="b">
        <f>IF(OR(L500=Localization!$C$117,L500=5),4,IF(OR(L500=Localization!$C$118,L500=4),2,IF(OR(L500=Localization!$C$119,L500=3),0,IF(OR(L500=Localization!$C$120,L500=2),-1,IF(OR(L500=Localization!$C$121,L500=1),-2)))))</f>
        <v>0</v>
      </c>
      <c r="AH500" t="b">
        <f>IF(OR(M500=Localization!$C$123,M500=5),-2,IF(OR(M500=Localization!$C$124,M500=4),-1,IF(OR(M500=Localization!$C$125,M500=3),0,IF(OR(M500=Localization!$C$126,M500=2),2,IF(OR(M500=Localization!$C$127,M500=1),4)))))</f>
        <v>0</v>
      </c>
      <c r="AI500" t="b">
        <f>IF(OR(N500=Localization!$C$117,N500=5),4,IF(OR(N500=Localization!$C$118,N500=4),2,IF(OR(N500=Localization!$C$119,N500=3),0,IF(OR(N500=Localization!$C$120,N500=2),-1,IF(OR(N500=Localization!$C$121,N500=1),-2)))))</f>
        <v>0</v>
      </c>
      <c r="AJ500" t="b">
        <f>IF(OR(O500=Localization!$C$123,O500=5),-2,IF(OR(O500=Localization!$C$124,O500=4),-1,IF(OR(O500=Localization!$C$125,O500=3),0,IF(OR(O500=Localization!$C$126,O500=2),2,IF(OR(O500=Localization!$C$127,O500=1),4)))))</f>
        <v>0</v>
      </c>
      <c r="AK500" t="b">
        <f>IF(OR(P500=Localization!$C$117,P500=5),4,IF(OR(P500=Localization!$C$118,P500=4),2,IF(OR(P500=Localization!$C$119,P500=3),0,IF(OR(P500=Localization!$C$120,P500=2),-1,IF(OR(P500=Localization!$C$121,P500=1),-2)))))</f>
        <v>0</v>
      </c>
      <c r="AL500" t="b">
        <f>IF(OR(Q500=Localization!$C$123,Q500=5),-2,IF(OR(Q500=Localization!$C$124,Q500=4),-1,IF(OR(Q500=Localization!$C$125,Q500=3),0,IF(OR(Q500=Localization!$C$126,Q500=2),2,IF(OR(Q500=Localization!$C$127,Q500=1),4)))))</f>
        <v>0</v>
      </c>
      <c r="AM500" t="b">
        <f>IF(OR(R500=Localization!$C$117,R500=5),4,IF(OR(R500=Localization!$C$118,R500=4),2,IF(OR(R500=Localization!$C$119,R500=3),0,IF(OR(R500=Localization!$C$120,R500=2),-1,IF(OR(R500=Localization!$C$121,R500=1),-2)))))</f>
        <v>0</v>
      </c>
      <c r="AN500" t="b">
        <f>IF(OR(S500=Localization!$C$123,S500=5),-2,IF(OR(S500=Localization!$C$124,S500=4),-1,IF(OR(S500=Localization!$C$125,S500=3),0,IF(OR(S500=Localization!$C$126,S500=2),2,IF(OR(S500=Localization!$C$127,S500=1),4)))))</f>
        <v>0</v>
      </c>
      <c r="AO500" t="b">
        <f>IF(OR(T500=Localization!$C$117,T500=5),4,IF(OR(T500=Localization!$C$118,T500=4),2,IF(OR(T500=Localization!$C$119,T500=3),0,IF(OR(T500=Localization!$C$120,T500=2),-1,IF(OR(T500=Localization!$C$121,T500=1),-2)))))</f>
        <v>0</v>
      </c>
      <c r="AP500" t="b">
        <f>IF(OR(U500=Localization!$C$123,U500=5),-2,IF(OR(U500=Localization!$C$124,U500=4),-1,IF(OR(U500=Localization!$C$125,U500=3),0,IF(OR(U500=Localization!$C$126,U500=2),2,IF(OR(U500=Localization!$C$127,U500=1),4)))))</f>
        <v>0</v>
      </c>
      <c r="AR500" t="str">
        <f t="shared" si="152"/>
        <v>ЛОЖЬЛОЖЬ</v>
      </c>
      <c r="AS500" t="str">
        <f t="shared" si="153"/>
        <v>ЛОЖЬЛОЖЬ</v>
      </c>
      <c r="AT500" t="str">
        <f t="shared" si="154"/>
        <v>ЛОЖЬЛОЖЬ</v>
      </c>
      <c r="AU500" t="str">
        <f t="shared" si="155"/>
        <v>ЛОЖЬЛОЖЬ</v>
      </c>
      <c r="AV500" t="str">
        <f t="shared" si="156"/>
        <v>ЛОЖЬЛОЖЬ</v>
      </c>
      <c r="AW500" t="str">
        <f t="shared" si="157"/>
        <v>ЛОЖЬЛОЖЬ</v>
      </c>
      <c r="AX500" t="str">
        <f t="shared" si="158"/>
        <v>ЛОЖЬЛОЖЬ</v>
      </c>
      <c r="AY500" t="str">
        <f t="shared" si="159"/>
        <v>ЛОЖЬЛОЖЬ</v>
      </c>
      <c r="AZ500" t="str">
        <f t="shared" si="160"/>
        <v>ЛОЖЬЛОЖЬ</v>
      </c>
      <c r="BA500" t="str">
        <f t="shared" si="161"/>
        <v>ЛОЖЬЛОЖЬ</v>
      </c>
      <c r="BC500" t="str">
        <f t="shared" si="162"/>
        <v/>
      </c>
      <c r="BD500" t="str">
        <f t="shared" si="163"/>
        <v/>
      </c>
      <c r="BE500" t="str">
        <f t="shared" si="164"/>
        <v/>
      </c>
      <c r="BF500" t="str">
        <f t="shared" si="165"/>
        <v/>
      </c>
      <c r="BG500" t="str">
        <f t="shared" si="166"/>
        <v/>
      </c>
      <c r="BH500" t="str">
        <f t="shared" si="167"/>
        <v/>
      </c>
      <c r="BI500" t="str">
        <f t="shared" si="168"/>
        <v/>
      </c>
      <c r="BJ500" t="str">
        <f t="shared" si="169"/>
        <v/>
      </c>
      <c r="BK500" t="str">
        <f t="shared" si="170"/>
        <v/>
      </c>
      <c r="BL500" t="str">
        <f t="shared" si="171"/>
        <v/>
      </c>
    </row>
    <row r="501" spans="23:64" x14ac:dyDescent="0.25">
      <c r="W501" t="b">
        <f>IF(OR(B501=Localization!$C$117,B501=5),4,IF(OR(B501=Localization!$C$118,B501=4),2,IF(OR(B501=Localization!$C$119,B501=3),0,IF(OR(B501=Localization!$C$120,B501=2),-1,IF(OR(B501=Localization!$C$121,B501=1),-2)))))</f>
        <v>0</v>
      </c>
      <c r="X501" t="b">
        <f>IF(OR(C501=Localization!$C$123,C501=5),-2,IF(OR(C501=Localization!$C$124,C501=4),-1,IF(OR(C501=Localization!$C$125,C501=3),0,IF(OR(C501=Localization!$C$126,C501=2),2,IF(OR(C501=Localization!$C$127,C501=1),4)))))</f>
        <v>0</v>
      </c>
      <c r="Y501" t="b">
        <f>IF(OR(D501=Localization!$C$117,D501=5),4,IF(OR(D501=Localization!$C$118,D501=4),2,IF(OR(D501=Localization!$C$119,D501=3),0,IF(OR(D501=Localization!$C$120,D501=2),-1,IF(OR(D501=Localization!$C$121,D501=1),-2)))))</f>
        <v>0</v>
      </c>
      <c r="Z501" t="b">
        <f>IF(OR(E501=Localization!$C$123,E501=5),-2,IF(OR(E501=Localization!$C$124,E501=4),-1,IF(OR(E501=Localization!$C$125,E501=3),0,IF(OR(E501=Localization!$C$126,E501=2),2,IF(OR(E501=Localization!$C$127,E501=1),4)))))</f>
        <v>0</v>
      </c>
      <c r="AA501" t="b">
        <f>IF(OR(F501=Localization!$C$117,F501=5),4,IF(OR(F501=Localization!$C$118,F501=4),2,IF(OR(F501=Localization!$C$119,F501=3),0,IF(OR(F501=Localization!$C$120,F501=2),-1,IF(OR(F501=Localization!$C$121,F501=1),-2)))))</f>
        <v>0</v>
      </c>
      <c r="AB501" t="b">
        <f>IF(OR(G501=Localization!$C$123,G501=5),-2,IF(OR(G501=Localization!$C$124,G501=4),-1,IF(OR(G501=Localization!$C$125,G501=3),0,IF(OR(G501=Localization!$C$126,G501=2),2,IF(OR(G501=Localization!$C$127,G501=1),4)))))</f>
        <v>0</v>
      </c>
      <c r="AC501" t="b">
        <f>IF(OR(H501=Localization!$C$117,H501=5),4,IF(OR(H501=Localization!$C$118,H501=4),2,IF(OR(H501=Localization!$C$119,H501=3),0,IF(OR(H501=Localization!$C$120,H501=2),-1,IF(OR(H501=Localization!$C$121,H501=1),-2)))))</f>
        <v>0</v>
      </c>
      <c r="AD501" t="b">
        <f>IF(OR(I501=Localization!$C$123,I501=5),-2,IF(OR(I501=Localization!$C$124,I501=4),-1,IF(OR(I501=Localization!$C$125,I501=3),0,IF(OR(I501=Localization!$C$126,I501=2),2,IF(OR(I501=Localization!$C$127,I501=1),4)))))</f>
        <v>0</v>
      </c>
      <c r="AE501" t="b">
        <f>IF(OR(J501=Localization!$C$117,J501=5),4,IF(OR(J501=Localization!$C$118,J501=4),2,IF(OR(J501=Localization!$C$119,J501=3),0,IF(OR(J501=Localization!$C$120,J501=2),-1,IF(OR(J501=Localization!$C$121,J501=1),-2)))))</f>
        <v>0</v>
      </c>
      <c r="AF501" t="b">
        <f>IF(OR(K501=Localization!$C$123,K501=5),-2,IF(OR(K501=Localization!$C$124,K501=4),-1,IF(OR(K501=Localization!$C$125,K501=3),0,IF(OR(K501=Localization!$C$126,K501=2),2,IF(OR(K501=Localization!$C$127,K501=1),4)))))</f>
        <v>0</v>
      </c>
      <c r="AG501" t="b">
        <f>IF(OR(L501=Localization!$C$117,L501=5),4,IF(OR(L501=Localization!$C$118,L501=4),2,IF(OR(L501=Localization!$C$119,L501=3),0,IF(OR(L501=Localization!$C$120,L501=2),-1,IF(OR(L501=Localization!$C$121,L501=1),-2)))))</f>
        <v>0</v>
      </c>
      <c r="AH501" t="b">
        <f>IF(OR(M501=Localization!$C$123,M501=5),-2,IF(OR(M501=Localization!$C$124,M501=4),-1,IF(OR(M501=Localization!$C$125,M501=3),0,IF(OR(M501=Localization!$C$126,M501=2),2,IF(OR(M501=Localization!$C$127,M501=1),4)))))</f>
        <v>0</v>
      </c>
      <c r="AI501" t="b">
        <f>IF(OR(N501=Localization!$C$117,N501=5),4,IF(OR(N501=Localization!$C$118,N501=4),2,IF(OR(N501=Localization!$C$119,N501=3),0,IF(OR(N501=Localization!$C$120,N501=2),-1,IF(OR(N501=Localization!$C$121,N501=1),-2)))))</f>
        <v>0</v>
      </c>
      <c r="AJ501" t="b">
        <f>IF(OR(O501=Localization!$C$123,O501=5),-2,IF(OR(O501=Localization!$C$124,O501=4),-1,IF(OR(O501=Localization!$C$125,O501=3),0,IF(OR(O501=Localization!$C$126,O501=2),2,IF(OR(O501=Localization!$C$127,O501=1),4)))))</f>
        <v>0</v>
      </c>
      <c r="AK501" t="b">
        <f>IF(OR(P501=Localization!$C$117,P501=5),4,IF(OR(P501=Localization!$C$118,P501=4),2,IF(OR(P501=Localization!$C$119,P501=3),0,IF(OR(P501=Localization!$C$120,P501=2),-1,IF(OR(P501=Localization!$C$121,P501=1),-2)))))</f>
        <v>0</v>
      </c>
      <c r="AL501" t="b">
        <f>IF(OR(Q501=Localization!$C$123,Q501=5),-2,IF(OR(Q501=Localization!$C$124,Q501=4),-1,IF(OR(Q501=Localization!$C$125,Q501=3),0,IF(OR(Q501=Localization!$C$126,Q501=2),2,IF(OR(Q501=Localization!$C$127,Q501=1),4)))))</f>
        <v>0</v>
      </c>
      <c r="AM501" t="b">
        <f>IF(OR(R501=Localization!$C$117,R501=5),4,IF(OR(R501=Localization!$C$118,R501=4),2,IF(OR(R501=Localization!$C$119,R501=3),0,IF(OR(R501=Localization!$C$120,R501=2),-1,IF(OR(R501=Localization!$C$121,R501=1),-2)))))</f>
        <v>0</v>
      </c>
      <c r="AN501" t="b">
        <f>IF(OR(S501=Localization!$C$123,S501=5),-2,IF(OR(S501=Localization!$C$124,S501=4),-1,IF(OR(S501=Localization!$C$125,S501=3),0,IF(OR(S501=Localization!$C$126,S501=2),2,IF(OR(S501=Localization!$C$127,S501=1),4)))))</f>
        <v>0</v>
      </c>
      <c r="AO501" t="b">
        <f>IF(OR(T501=Localization!$C$117,T501=5),4,IF(OR(T501=Localization!$C$118,T501=4),2,IF(OR(T501=Localization!$C$119,T501=3),0,IF(OR(T501=Localization!$C$120,T501=2),-1,IF(OR(T501=Localization!$C$121,T501=1),-2)))))</f>
        <v>0</v>
      </c>
      <c r="AP501" t="b">
        <f>IF(OR(U501=Localization!$C$123,U501=5),-2,IF(OR(U501=Localization!$C$124,U501=4),-1,IF(OR(U501=Localization!$C$125,U501=3),0,IF(OR(U501=Localization!$C$126,U501=2),2,IF(OR(U501=Localization!$C$127,U501=1),4)))))</f>
        <v>0</v>
      </c>
      <c r="AR501" t="str">
        <f t="shared" si="152"/>
        <v>ЛОЖЬЛОЖЬ</v>
      </c>
      <c r="AS501" t="str">
        <f t="shared" si="153"/>
        <v>ЛОЖЬЛОЖЬ</v>
      </c>
      <c r="AT501" t="str">
        <f t="shared" si="154"/>
        <v>ЛОЖЬЛОЖЬ</v>
      </c>
      <c r="AU501" t="str">
        <f t="shared" si="155"/>
        <v>ЛОЖЬЛОЖЬ</v>
      </c>
      <c r="AV501" t="str">
        <f t="shared" si="156"/>
        <v>ЛОЖЬЛОЖЬ</v>
      </c>
      <c r="AW501" t="str">
        <f t="shared" si="157"/>
        <v>ЛОЖЬЛОЖЬ</v>
      </c>
      <c r="AX501" t="str">
        <f t="shared" si="158"/>
        <v>ЛОЖЬЛОЖЬ</v>
      </c>
      <c r="AY501" t="str">
        <f t="shared" si="159"/>
        <v>ЛОЖЬЛОЖЬ</v>
      </c>
      <c r="AZ501" t="str">
        <f t="shared" si="160"/>
        <v>ЛОЖЬЛОЖЬ</v>
      </c>
      <c r="BA501" t="str">
        <f t="shared" si="161"/>
        <v>ЛОЖЬЛОЖЬ</v>
      </c>
      <c r="BC501" t="str">
        <f t="shared" si="162"/>
        <v/>
      </c>
      <c r="BD501" t="str">
        <f t="shared" si="163"/>
        <v/>
      </c>
      <c r="BE501" t="str">
        <f t="shared" si="164"/>
        <v/>
      </c>
      <c r="BF501" t="str">
        <f t="shared" si="165"/>
        <v/>
      </c>
      <c r="BG501" t="str">
        <f t="shared" si="166"/>
        <v/>
      </c>
      <c r="BH501" t="str">
        <f t="shared" si="167"/>
        <v/>
      </c>
      <c r="BI501" t="str">
        <f t="shared" si="168"/>
        <v/>
      </c>
      <c r="BJ501" t="str">
        <f t="shared" si="169"/>
        <v/>
      </c>
      <c r="BK501" t="str">
        <f t="shared" si="170"/>
        <v/>
      </c>
      <c r="BL501" t="str">
        <f t="shared" si="171"/>
        <v/>
      </c>
    </row>
    <row r="502" spans="23:64" x14ac:dyDescent="0.25">
      <c r="W502" t="b">
        <f>IF(OR(B502=Localization!$C$117,B502=5),4,IF(OR(B502=Localization!$C$118,B502=4),2,IF(OR(B502=Localization!$C$119,B502=3),0,IF(OR(B502=Localization!$C$120,B502=2),-1,IF(OR(B502=Localization!$C$121,B502=1),-2)))))</f>
        <v>0</v>
      </c>
      <c r="X502" t="b">
        <f>IF(OR(C502=Localization!$C$123,C502=5),-2,IF(OR(C502=Localization!$C$124,C502=4),-1,IF(OR(C502=Localization!$C$125,C502=3),0,IF(OR(C502=Localization!$C$126,C502=2),2,IF(OR(C502=Localization!$C$127,C502=1),4)))))</f>
        <v>0</v>
      </c>
      <c r="Y502" t="b">
        <f>IF(OR(D502=Localization!$C$117,D502=5),4,IF(OR(D502=Localization!$C$118,D502=4),2,IF(OR(D502=Localization!$C$119,D502=3),0,IF(OR(D502=Localization!$C$120,D502=2),-1,IF(OR(D502=Localization!$C$121,D502=1),-2)))))</f>
        <v>0</v>
      </c>
      <c r="Z502" t="b">
        <f>IF(OR(E502=Localization!$C$123,E502=5),-2,IF(OR(E502=Localization!$C$124,E502=4),-1,IF(OR(E502=Localization!$C$125,E502=3),0,IF(OR(E502=Localization!$C$126,E502=2),2,IF(OR(E502=Localization!$C$127,E502=1),4)))))</f>
        <v>0</v>
      </c>
      <c r="AA502" t="b">
        <f>IF(OR(F502=Localization!$C$117,F502=5),4,IF(OR(F502=Localization!$C$118,F502=4),2,IF(OR(F502=Localization!$C$119,F502=3),0,IF(OR(F502=Localization!$C$120,F502=2),-1,IF(OR(F502=Localization!$C$121,F502=1),-2)))))</f>
        <v>0</v>
      </c>
      <c r="AB502" t="b">
        <f>IF(OR(G502=Localization!$C$123,G502=5),-2,IF(OR(G502=Localization!$C$124,G502=4),-1,IF(OR(G502=Localization!$C$125,G502=3),0,IF(OR(G502=Localization!$C$126,G502=2),2,IF(OR(G502=Localization!$C$127,G502=1),4)))))</f>
        <v>0</v>
      </c>
      <c r="AC502" t="b">
        <f>IF(OR(H502=Localization!$C$117,H502=5),4,IF(OR(H502=Localization!$C$118,H502=4),2,IF(OR(H502=Localization!$C$119,H502=3),0,IF(OR(H502=Localization!$C$120,H502=2),-1,IF(OR(H502=Localization!$C$121,H502=1),-2)))))</f>
        <v>0</v>
      </c>
      <c r="AD502" t="b">
        <f>IF(OR(I502=Localization!$C$123,I502=5),-2,IF(OR(I502=Localization!$C$124,I502=4),-1,IF(OR(I502=Localization!$C$125,I502=3),0,IF(OR(I502=Localization!$C$126,I502=2),2,IF(OR(I502=Localization!$C$127,I502=1),4)))))</f>
        <v>0</v>
      </c>
      <c r="AE502" t="b">
        <f>IF(OR(J502=Localization!$C$117,J502=5),4,IF(OR(J502=Localization!$C$118,J502=4),2,IF(OR(J502=Localization!$C$119,J502=3),0,IF(OR(J502=Localization!$C$120,J502=2),-1,IF(OR(J502=Localization!$C$121,J502=1),-2)))))</f>
        <v>0</v>
      </c>
      <c r="AF502" t="b">
        <f>IF(OR(K502=Localization!$C$123,K502=5),-2,IF(OR(K502=Localization!$C$124,K502=4),-1,IF(OR(K502=Localization!$C$125,K502=3),0,IF(OR(K502=Localization!$C$126,K502=2),2,IF(OR(K502=Localization!$C$127,K502=1),4)))))</f>
        <v>0</v>
      </c>
      <c r="AG502" t="b">
        <f>IF(OR(L502=Localization!$C$117,L502=5),4,IF(OR(L502=Localization!$C$118,L502=4),2,IF(OR(L502=Localization!$C$119,L502=3),0,IF(OR(L502=Localization!$C$120,L502=2),-1,IF(OR(L502=Localization!$C$121,L502=1),-2)))))</f>
        <v>0</v>
      </c>
      <c r="AH502" t="b">
        <f>IF(OR(M502=Localization!$C$123,M502=5),-2,IF(OR(M502=Localization!$C$124,M502=4),-1,IF(OR(M502=Localization!$C$125,M502=3),0,IF(OR(M502=Localization!$C$126,M502=2),2,IF(OR(M502=Localization!$C$127,M502=1),4)))))</f>
        <v>0</v>
      </c>
      <c r="AI502" t="b">
        <f>IF(OR(N502=Localization!$C$117,N502=5),4,IF(OR(N502=Localization!$C$118,N502=4),2,IF(OR(N502=Localization!$C$119,N502=3),0,IF(OR(N502=Localization!$C$120,N502=2),-1,IF(OR(N502=Localization!$C$121,N502=1),-2)))))</f>
        <v>0</v>
      </c>
      <c r="AJ502" t="b">
        <f>IF(OR(O502=Localization!$C$123,O502=5),-2,IF(OR(O502=Localization!$C$124,O502=4),-1,IF(OR(O502=Localization!$C$125,O502=3),0,IF(OR(O502=Localization!$C$126,O502=2),2,IF(OR(O502=Localization!$C$127,O502=1),4)))))</f>
        <v>0</v>
      </c>
      <c r="AK502" t="b">
        <f>IF(OR(P502=Localization!$C$117,P502=5),4,IF(OR(P502=Localization!$C$118,P502=4),2,IF(OR(P502=Localization!$C$119,P502=3),0,IF(OR(P502=Localization!$C$120,P502=2),-1,IF(OR(P502=Localization!$C$121,P502=1),-2)))))</f>
        <v>0</v>
      </c>
      <c r="AL502" t="b">
        <f>IF(OR(Q502=Localization!$C$123,Q502=5),-2,IF(OR(Q502=Localization!$C$124,Q502=4),-1,IF(OR(Q502=Localization!$C$125,Q502=3),0,IF(OR(Q502=Localization!$C$126,Q502=2),2,IF(OR(Q502=Localization!$C$127,Q502=1),4)))))</f>
        <v>0</v>
      </c>
      <c r="AM502" t="b">
        <f>IF(OR(R502=Localization!$C$117,R502=5),4,IF(OR(R502=Localization!$C$118,R502=4),2,IF(OR(R502=Localization!$C$119,R502=3),0,IF(OR(R502=Localization!$C$120,R502=2),-1,IF(OR(R502=Localization!$C$121,R502=1),-2)))))</f>
        <v>0</v>
      </c>
      <c r="AN502" t="b">
        <f>IF(OR(S502=Localization!$C$123,S502=5),-2,IF(OR(S502=Localization!$C$124,S502=4),-1,IF(OR(S502=Localization!$C$125,S502=3),0,IF(OR(S502=Localization!$C$126,S502=2),2,IF(OR(S502=Localization!$C$127,S502=1),4)))))</f>
        <v>0</v>
      </c>
      <c r="AO502" t="b">
        <f>IF(OR(T502=Localization!$C$117,T502=5),4,IF(OR(T502=Localization!$C$118,T502=4),2,IF(OR(T502=Localization!$C$119,T502=3),0,IF(OR(T502=Localization!$C$120,T502=2),-1,IF(OR(T502=Localization!$C$121,T502=1),-2)))))</f>
        <v>0</v>
      </c>
      <c r="AP502" t="b">
        <f>IF(OR(U502=Localization!$C$123,U502=5),-2,IF(OR(U502=Localization!$C$124,U502=4),-1,IF(OR(U502=Localization!$C$125,U502=3),0,IF(OR(U502=Localization!$C$126,U502=2),2,IF(OR(U502=Localization!$C$127,U502=1),4)))))</f>
        <v>0</v>
      </c>
      <c r="AR502" t="str">
        <f t="shared" si="152"/>
        <v>ЛОЖЬЛОЖЬ</v>
      </c>
      <c r="AS502" t="str">
        <f t="shared" si="153"/>
        <v>ЛОЖЬЛОЖЬ</v>
      </c>
      <c r="AT502" t="str">
        <f t="shared" si="154"/>
        <v>ЛОЖЬЛОЖЬ</v>
      </c>
      <c r="AU502" t="str">
        <f t="shared" si="155"/>
        <v>ЛОЖЬЛОЖЬ</v>
      </c>
      <c r="AV502" t="str">
        <f t="shared" si="156"/>
        <v>ЛОЖЬЛОЖЬ</v>
      </c>
      <c r="AW502" t="str">
        <f t="shared" si="157"/>
        <v>ЛОЖЬЛОЖЬ</v>
      </c>
      <c r="AX502" t="str">
        <f t="shared" si="158"/>
        <v>ЛОЖЬЛОЖЬ</v>
      </c>
      <c r="AY502" t="str">
        <f t="shared" si="159"/>
        <v>ЛОЖЬЛОЖЬ</v>
      </c>
      <c r="AZ502" t="str">
        <f t="shared" si="160"/>
        <v>ЛОЖЬЛОЖЬ</v>
      </c>
      <c r="BA502" t="str">
        <f t="shared" si="161"/>
        <v>ЛОЖЬЛОЖЬ</v>
      </c>
      <c r="BC502" t="str">
        <f t="shared" si="162"/>
        <v/>
      </c>
      <c r="BD502" t="str">
        <f t="shared" si="163"/>
        <v/>
      </c>
      <c r="BE502" t="str">
        <f t="shared" si="164"/>
        <v/>
      </c>
      <c r="BF502" t="str">
        <f t="shared" si="165"/>
        <v/>
      </c>
      <c r="BG502" t="str">
        <f t="shared" si="166"/>
        <v/>
      </c>
      <c r="BH502" t="str">
        <f t="shared" si="167"/>
        <v/>
      </c>
      <c r="BI502" t="str">
        <f t="shared" si="168"/>
        <v/>
      </c>
      <c r="BJ502" t="str">
        <f t="shared" si="169"/>
        <v/>
      </c>
      <c r="BK502" t="str">
        <f t="shared" si="170"/>
        <v/>
      </c>
      <c r="BL502" t="str">
        <f t="shared" si="171"/>
        <v/>
      </c>
    </row>
    <row r="503" spans="23:64" x14ac:dyDescent="0.25">
      <c r="W503" t="b">
        <f>IF(OR(B503=Localization!$C$117,B503=5),4,IF(OR(B503=Localization!$C$118,B503=4),2,IF(OR(B503=Localization!$C$119,B503=3),0,IF(OR(B503=Localization!$C$120,B503=2),-1,IF(OR(B503=Localization!$C$121,B503=1),-2)))))</f>
        <v>0</v>
      </c>
      <c r="X503" t="b">
        <f>IF(OR(C503=Localization!$C$123,C503=5),-2,IF(OR(C503=Localization!$C$124,C503=4),-1,IF(OR(C503=Localization!$C$125,C503=3),0,IF(OR(C503=Localization!$C$126,C503=2),2,IF(OR(C503=Localization!$C$127,C503=1),4)))))</f>
        <v>0</v>
      </c>
      <c r="Y503" t="b">
        <f>IF(OR(D503=Localization!$C$117,D503=5),4,IF(OR(D503=Localization!$C$118,D503=4),2,IF(OR(D503=Localization!$C$119,D503=3),0,IF(OR(D503=Localization!$C$120,D503=2),-1,IF(OR(D503=Localization!$C$121,D503=1),-2)))))</f>
        <v>0</v>
      </c>
      <c r="Z503" t="b">
        <f>IF(OR(E503=Localization!$C$123,E503=5),-2,IF(OR(E503=Localization!$C$124,E503=4),-1,IF(OR(E503=Localization!$C$125,E503=3),0,IF(OR(E503=Localization!$C$126,E503=2),2,IF(OR(E503=Localization!$C$127,E503=1),4)))))</f>
        <v>0</v>
      </c>
      <c r="AA503" t="b">
        <f>IF(OR(F503=Localization!$C$117,F503=5),4,IF(OR(F503=Localization!$C$118,F503=4),2,IF(OR(F503=Localization!$C$119,F503=3),0,IF(OR(F503=Localization!$C$120,F503=2),-1,IF(OR(F503=Localization!$C$121,F503=1),-2)))))</f>
        <v>0</v>
      </c>
      <c r="AB503" t="b">
        <f>IF(OR(G503=Localization!$C$123,G503=5),-2,IF(OR(G503=Localization!$C$124,G503=4),-1,IF(OR(G503=Localization!$C$125,G503=3),0,IF(OR(G503=Localization!$C$126,G503=2),2,IF(OR(G503=Localization!$C$127,G503=1),4)))))</f>
        <v>0</v>
      </c>
      <c r="AC503" t="b">
        <f>IF(OR(H503=Localization!$C$117,H503=5),4,IF(OR(H503=Localization!$C$118,H503=4),2,IF(OR(H503=Localization!$C$119,H503=3),0,IF(OR(H503=Localization!$C$120,H503=2),-1,IF(OR(H503=Localization!$C$121,H503=1),-2)))))</f>
        <v>0</v>
      </c>
      <c r="AD503" t="b">
        <f>IF(OR(I503=Localization!$C$123,I503=5),-2,IF(OR(I503=Localization!$C$124,I503=4),-1,IF(OR(I503=Localization!$C$125,I503=3),0,IF(OR(I503=Localization!$C$126,I503=2),2,IF(OR(I503=Localization!$C$127,I503=1),4)))))</f>
        <v>0</v>
      </c>
      <c r="AE503" t="b">
        <f>IF(OR(J503=Localization!$C$117,J503=5),4,IF(OR(J503=Localization!$C$118,J503=4),2,IF(OR(J503=Localization!$C$119,J503=3),0,IF(OR(J503=Localization!$C$120,J503=2),-1,IF(OR(J503=Localization!$C$121,J503=1),-2)))))</f>
        <v>0</v>
      </c>
      <c r="AF503" t="b">
        <f>IF(OR(K503=Localization!$C$123,K503=5),-2,IF(OR(K503=Localization!$C$124,K503=4),-1,IF(OR(K503=Localization!$C$125,K503=3),0,IF(OR(K503=Localization!$C$126,K503=2),2,IF(OR(K503=Localization!$C$127,K503=1),4)))))</f>
        <v>0</v>
      </c>
      <c r="AG503" t="b">
        <f>IF(OR(L503=Localization!$C$117,L503=5),4,IF(OR(L503=Localization!$C$118,L503=4),2,IF(OR(L503=Localization!$C$119,L503=3),0,IF(OR(L503=Localization!$C$120,L503=2),-1,IF(OR(L503=Localization!$C$121,L503=1),-2)))))</f>
        <v>0</v>
      </c>
      <c r="AH503" t="b">
        <f>IF(OR(M503=Localization!$C$123,M503=5),-2,IF(OR(M503=Localization!$C$124,M503=4),-1,IF(OR(M503=Localization!$C$125,M503=3),0,IF(OR(M503=Localization!$C$126,M503=2),2,IF(OR(M503=Localization!$C$127,M503=1),4)))))</f>
        <v>0</v>
      </c>
      <c r="AI503" t="b">
        <f>IF(OR(N503=Localization!$C$117,N503=5),4,IF(OR(N503=Localization!$C$118,N503=4),2,IF(OR(N503=Localization!$C$119,N503=3),0,IF(OR(N503=Localization!$C$120,N503=2),-1,IF(OR(N503=Localization!$C$121,N503=1),-2)))))</f>
        <v>0</v>
      </c>
      <c r="AJ503" t="b">
        <f>IF(OR(O503=Localization!$C$123,O503=5),-2,IF(OR(O503=Localization!$C$124,O503=4),-1,IF(OR(O503=Localization!$C$125,O503=3),0,IF(OR(O503=Localization!$C$126,O503=2),2,IF(OR(O503=Localization!$C$127,O503=1),4)))))</f>
        <v>0</v>
      </c>
      <c r="AK503" t="b">
        <f>IF(OR(P503=Localization!$C$117,P503=5),4,IF(OR(P503=Localization!$C$118,P503=4),2,IF(OR(P503=Localization!$C$119,P503=3),0,IF(OR(P503=Localization!$C$120,P503=2),-1,IF(OR(P503=Localization!$C$121,P503=1),-2)))))</f>
        <v>0</v>
      </c>
      <c r="AL503" t="b">
        <f>IF(OR(Q503=Localization!$C$123,Q503=5),-2,IF(OR(Q503=Localization!$C$124,Q503=4),-1,IF(OR(Q503=Localization!$C$125,Q503=3),0,IF(OR(Q503=Localization!$C$126,Q503=2),2,IF(OR(Q503=Localization!$C$127,Q503=1),4)))))</f>
        <v>0</v>
      </c>
      <c r="AM503" t="b">
        <f>IF(OR(R503=Localization!$C$117,R503=5),4,IF(OR(R503=Localization!$C$118,R503=4),2,IF(OR(R503=Localization!$C$119,R503=3),0,IF(OR(R503=Localization!$C$120,R503=2),-1,IF(OR(R503=Localization!$C$121,R503=1),-2)))))</f>
        <v>0</v>
      </c>
      <c r="AN503" t="b">
        <f>IF(OR(S503=Localization!$C$123,S503=5),-2,IF(OR(S503=Localization!$C$124,S503=4),-1,IF(OR(S503=Localization!$C$125,S503=3),0,IF(OR(S503=Localization!$C$126,S503=2),2,IF(OR(S503=Localization!$C$127,S503=1),4)))))</f>
        <v>0</v>
      </c>
      <c r="AO503" t="b">
        <f>IF(OR(T503=Localization!$C$117,T503=5),4,IF(OR(T503=Localization!$C$118,T503=4),2,IF(OR(T503=Localization!$C$119,T503=3),0,IF(OR(T503=Localization!$C$120,T503=2),-1,IF(OR(T503=Localization!$C$121,T503=1),-2)))))</f>
        <v>0</v>
      </c>
      <c r="AP503" t="b">
        <f>IF(OR(U503=Localization!$C$123,U503=5),-2,IF(OR(U503=Localization!$C$124,U503=4),-1,IF(OR(U503=Localization!$C$125,U503=3),0,IF(OR(U503=Localization!$C$126,U503=2),2,IF(OR(U503=Localization!$C$127,U503=1),4)))))</f>
        <v>0</v>
      </c>
      <c r="AR503" t="str">
        <f t="shared" si="152"/>
        <v>ЛОЖЬЛОЖЬ</v>
      </c>
      <c r="AS503" t="str">
        <f t="shared" si="153"/>
        <v>ЛОЖЬЛОЖЬ</v>
      </c>
      <c r="AT503" t="str">
        <f t="shared" si="154"/>
        <v>ЛОЖЬЛОЖЬ</v>
      </c>
      <c r="AU503" t="str">
        <f t="shared" si="155"/>
        <v>ЛОЖЬЛОЖЬ</v>
      </c>
      <c r="AV503" t="str">
        <f t="shared" si="156"/>
        <v>ЛОЖЬЛОЖЬ</v>
      </c>
      <c r="AW503" t="str">
        <f t="shared" si="157"/>
        <v>ЛОЖЬЛОЖЬ</v>
      </c>
      <c r="AX503" t="str">
        <f t="shared" si="158"/>
        <v>ЛОЖЬЛОЖЬ</v>
      </c>
      <c r="AY503" t="str">
        <f t="shared" si="159"/>
        <v>ЛОЖЬЛОЖЬ</v>
      </c>
      <c r="AZ503" t="str">
        <f t="shared" si="160"/>
        <v>ЛОЖЬЛОЖЬ</v>
      </c>
      <c r="BA503" t="str">
        <f t="shared" si="161"/>
        <v>ЛОЖЬЛОЖЬ</v>
      </c>
      <c r="BC503" t="str">
        <f t="shared" si="162"/>
        <v/>
      </c>
      <c r="BD503" t="str">
        <f t="shared" si="163"/>
        <v/>
      </c>
      <c r="BE503" t="str">
        <f t="shared" si="164"/>
        <v/>
      </c>
      <c r="BF503" t="str">
        <f t="shared" si="165"/>
        <v/>
      </c>
      <c r="BG503" t="str">
        <f t="shared" si="166"/>
        <v/>
      </c>
      <c r="BH503" t="str">
        <f t="shared" si="167"/>
        <v/>
      </c>
      <c r="BI503" t="str">
        <f t="shared" si="168"/>
        <v/>
      </c>
      <c r="BJ503" t="str">
        <f t="shared" si="169"/>
        <v/>
      </c>
      <c r="BK503" t="str">
        <f t="shared" si="170"/>
        <v/>
      </c>
      <c r="BL503" t="str">
        <f t="shared" si="171"/>
        <v/>
      </c>
    </row>
    <row r="504" spans="23:64" x14ac:dyDescent="0.25">
      <c r="W504" t="b">
        <f>IF(OR(B504=Localization!$C$117,B504=5),4,IF(OR(B504=Localization!$C$118,B504=4),2,IF(OR(B504=Localization!$C$119,B504=3),0,IF(OR(B504=Localization!$C$120,B504=2),-1,IF(OR(B504=Localization!$C$121,B504=1),-2)))))</f>
        <v>0</v>
      </c>
      <c r="X504" t="b">
        <f>IF(OR(C504=Localization!$C$123,C504=5),-2,IF(OR(C504=Localization!$C$124,C504=4),-1,IF(OR(C504=Localization!$C$125,C504=3),0,IF(OR(C504=Localization!$C$126,C504=2),2,IF(OR(C504=Localization!$C$127,C504=1),4)))))</f>
        <v>0</v>
      </c>
      <c r="Y504" t="b">
        <f>IF(OR(D504=Localization!$C$117,D504=5),4,IF(OR(D504=Localization!$C$118,D504=4),2,IF(OR(D504=Localization!$C$119,D504=3),0,IF(OR(D504=Localization!$C$120,D504=2),-1,IF(OR(D504=Localization!$C$121,D504=1),-2)))))</f>
        <v>0</v>
      </c>
      <c r="Z504" t="b">
        <f>IF(OR(E504=Localization!$C$123,E504=5),-2,IF(OR(E504=Localization!$C$124,E504=4),-1,IF(OR(E504=Localization!$C$125,E504=3),0,IF(OR(E504=Localization!$C$126,E504=2),2,IF(OR(E504=Localization!$C$127,E504=1),4)))))</f>
        <v>0</v>
      </c>
      <c r="AA504" t="b">
        <f>IF(OR(F504=Localization!$C$117,F504=5),4,IF(OR(F504=Localization!$C$118,F504=4),2,IF(OR(F504=Localization!$C$119,F504=3),0,IF(OR(F504=Localization!$C$120,F504=2),-1,IF(OR(F504=Localization!$C$121,F504=1),-2)))))</f>
        <v>0</v>
      </c>
      <c r="AB504" t="b">
        <f>IF(OR(G504=Localization!$C$123,G504=5),-2,IF(OR(G504=Localization!$C$124,G504=4),-1,IF(OR(G504=Localization!$C$125,G504=3),0,IF(OR(G504=Localization!$C$126,G504=2),2,IF(OR(G504=Localization!$C$127,G504=1),4)))))</f>
        <v>0</v>
      </c>
      <c r="AC504" t="b">
        <f>IF(OR(H504=Localization!$C$117,H504=5),4,IF(OR(H504=Localization!$C$118,H504=4),2,IF(OR(H504=Localization!$C$119,H504=3),0,IF(OR(H504=Localization!$C$120,H504=2),-1,IF(OR(H504=Localization!$C$121,H504=1),-2)))))</f>
        <v>0</v>
      </c>
      <c r="AD504" t="b">
        <f>IF(OR(I504=Localization!$C$123,I504=5),-2,IF(OR(I504=Localization!$C$124,I504=4),-1,IF(OR(I504=Localization!$C$125,I504=3),0,IF(OR(I504=Localization!$C$126,I504=2),2,IF(OR(I504=Localization!$C$127,I504=1),4)))))</f>
        <v>0</v>
      </c>
      <c r="AE504" t="b">
        <f>IF(OR(J504=Localization!$C$117,J504=5),4,IF(OR(J504=Localization!$C$118,J504=4),2,IF(OR(J504=Localization!$C$119,J504=3),0,IF(OR(J504=Localization!$C$120,J504=2),-1,IF(OR(J504=Localization!$C$121,J504=1),-2)))))</f>
        <v>0</v>
      </c>
      <c r="AF504" t="b">
        <f>IF(OR(K504=Localization!$C$123,K504=5),-2,IF(OR(K504=Localization!$C$124,K504=4),-1,IF(OR(K504=Localization!$C$125,K504=3),0,IF(OR(K504=Localization!$C$126,K504=2),2,IF(OR(K504=Localization!$C$127,K504=1),4)))))</f>
        <v>0</v>
      </c>
      <c r="AG504" t="b">
        <f>IF(OR(L504=Localization!$C$117,L504=5),4,IF(OR(L504=Localization!$C$118,L504=4),2,IF(OR(L504=Localization!$C$119,L504=3),0,IF(OR(L504=Localization!$C$120,L504=2),-1,IF(OR(L504=Localization!$C$121,L504=1),-2)))))</f>
        <v>0</v>
      </c>
      <c r="AH504" t="b">
        <f>IF(OR(M504=Localization!$C$123,M504=5),-2,IF(OR(M504=Localization!$C$124,M504=4),-1,IF(OR(M504=Localization!$C$125,M504=3),0,IF(OR(M504=Localization!$C$126,M504=2),2,IF(OR(M504=Localization!$C$127,M504=1),4)))))</f>
        <v>0</v>
      </c>
      <c r="AI504" t="b">
        <f>IF(OR(N504=Localization!$C$117,N504=5),4,IF(OR(N504=Localization!$C$118,N504=4),2,IF(OR(N504=Localization!$C$119,N504=3),0,IF(OR(N504=Localization!$C$120,N504=2),-1,IF(OR(N504=Localization!$C$121,N504=1),-2)))))</f>
        <v>0</v>
      </c>
      <c r="AJ504" t="b">
        <f>IF(OR(O504=Localization!$C$123,O504=5),-2,IF(OR(O504=Localization!$C$124,O504=4),-1,IF(OR(O504=Localization!$C$125,O504=3),0,IF(OR(O504=Localization!$C$126,O504=2),2,IF(OR(O504=Localization!$C$127,O504=1),4)))))</f>
        <v>0</v>
      </c>
      <c r="AK504" t="b">
        <f>IF(OR(P504=Localization!$C$117,P504=5),4,IF(OR(P504=Localization!$C$118,P504=4),2,IF(OR(P504=Localization!$C$119,P504=3),0,IF(OR(P504=Localization!$C$120,P504=2),-1,IF(OR(P504=Localization!$C$121,P504=1),-2)))))</f>
        <v>0</v>
      </c>
      <c r="AL504" t="b">
        <f>IF(OR(Q504=Localization!$C$123,Q504=5),-2,IF(OR(Q504=Localization!$C$124,Q504=4),-1,IF(OR(Q504=Localization!$C$125,Q504=3),0,IF(OR(Q504=Localization!$C$126,Q504=2),2,IF(OR(Q504=Localization!$C$127,Q504=1),4)))))</f>
        <v>0</v>
      </c>
      <c r="AM504" t="b">
        <f>IF(OR(R504=Localization!$C$117,R504=5),4,IF(OR(R504=Localization!$C$118,R504=4),2,IF(OR(R504=Localization!$C$119,R504=3),0,IF(OR(R504=Localization!$C$120,R504=2),-1,IF(OR(R504=Localization!$C$121,R504=1),-2)))))</f>
        <v>0</v>
      </c>
      <c r="AN504" t="b">
        <f>IF(OR(S504=Localization!$C$123,S504=5),-2,IF(OR(S504=Localization!$C$124,S504=4),-1,IF(OR(S504=Localization!$C$125,S504=3),0,IF(OR(S504=Localization!$C$126,S504=2),2,IF(OR(S504=Localization!$C$127,S504=1),4)))))</f>
        <v>0</v>
      </c>
      <c r="AO504" t="b">
        <f>IF(OR(T504=Localization!$C$117,T504=5),4,IF(OR(T504=Localization!$C$118,T504=4),2,IF(OR(T504=Localization!$C$119,T504=3),0,IF(OR(T504=Localization!$C$120,T504=2),-1,IF(OR(T504=Localization!$C$121,T504=1),-2)))))</f>
        <v>0</v>
      </c>
      <c r="AP504" t="b">
        <f>IF(OR(U504=Localization!$C$123,U504=5),-2,IF(OR(U504=Localization!$C$124,U504=4),-1,IF(OR(U504=Localization!$C$125,U504=3),0,IF(OR(U504=Localization!$C$126,U504=2),2,IF(OR(U504=Localization!$C$127,U504=1),4)))))</f>
        <v>0</v>
      </c>
      <c r="AR504" t="str">
        <f t="shared" si="152"/>
        <v>ЛОЖЬЛОЖЬ</v>
      </c>
      <c r="AS504" t="str">
        <f t="shared" si="153"/>
        <v>ЛОЖЬЛОЖЬ</v>
      </c>
      <c r="AT504" t="str">
        <f t="shared" si="154"/>
        <v>ЛОЖЬЛОЖЬ</v>
      </c>
      <c r="AU504" t="str">
        <f t="shared" si="155"/>
        <v>ЛОЖЬЛОЖЬ</v>
      </c>
      <c r="AV504" t="str">
        <f t="shared" si="156"/>
        <v>ЛОЖЬЛОЖЬ</v>
      </c>
      <c r="AW504" t="str">
        <f t="shared" si="157"/>
        <v>ЛОЖЬЛОЖЬ</v>
      </c>
      <c r="AX504" t="str">
        <f t="shared" si="158"/>
        <v>ЛОЖЬЛОЖЬ</v>
      </c>
      <c r="AY504" t="str">
        <f t="shared" si="159"/>
        <v>ЛОЖЬЛОЖЬ</v>
      </c>
      <c r="AZ504" t="str">
        <f t="shared" si="160"/>
        <v>ЛОЖЬЛОЖЬ</v>
      </c>
      <c r="BA504" t="str">
        <f t="shared" si="161"/>
        <v>ЛОЖЬЛОЖЬ</v>
      </c>
      <c r="BC504" t="str">
        <f t="shared" si="162"/>
        <v/>
      </c>
      <c r="BD504" t="str">
        <f t="shared" si="163"/>
        <v/>
      </c>
      <c r="BE504" t="str">
        <f t="shared" si="164"/>
        <v/>
      </c>
      <c r="BF504" t="str">
        <f t="shared" si="165"/>
        <v/>
      </c>
      <c r="BG504" t="str">
        <f t="shared" si="166"/>
        <v/>
      </c>
      <c r="BH504" t="str">
        <f t="shared" si="167"/>
        <v/>
      </c>
      <c r="BI504" t="str">
        <f t="shared" si="168"/>
        <v/>
      </c>
      <c r="BJ504" t="str">
        <f t="shared" si="169"/>
        <v/>
      </c>
      <c r="BK504" t="str">
        <f t="shared" si="170"/>
        <v/>
      </c>
      <c r="BL504" t="str">
        <f t="shared" si="171"/>
        <v/>
      </c>
    </row>
    <row r="505" spans="23:64" x14ac:dyDescent="0.25">
      <c r="W505" t="b">
        <f>IF(OR(B505=Localization!$C$117,B505=5),4,IF(OR(B505=Localization!$C$118,B505=4),2,IF(OR(B505=Localization!$C$119,B505=3),0,IF(OR(B505=Localization!$C$120,B505=2),-1,IF(OR(B505=Localization!$C$121,B505=1),-2)))))</f>
        <v>0</v>
      </c>
      <c r="X505" t="b">
        <f>IF(OR(C505=Localization!$C$123,C505=5),-2,IF(OR(C505=Localization!$C$124,C505=4),-1,IF(OR(C505=Localization!$C$125,C505=3),0,IF(OR(C505=Localization!$C$126,C505=2),2,IF(OR(C505=Localization!$C$127,C505=1),4)))))</f>
        <v>0</v>
      </c>
      <c r="Y505" t="b">
        <f>IF(OR(D505=Localization!$C$117,D505=5),4,IF(OR(D505=Localization!$C$118,D505=4),2,IF(OR(D505=Localization!$C$119,D505=3),0,IF(OR(D505=Localization!$C$120,D505=2),-1,IF(OR(D505=Localization!$C$121,D505=1),-2)))))</f>
        <v>0</v>
      </c>
      <c r="Z505" t="b">
        <f>IF(OR(E505=Localization!$C$123,E505=5),-2,IF(OR(E505=Localization!$C$124,E505=4),-1,IF(OR(E505=Localization!$C$125,E505=3),0,IF(OR(E505=Localization!$C$126,E505=2),2,IF(OR(E505=Localization!$C$127,E505=1),4)))))</f>
        <v>0</v>
      </c>
      <c r="AA505" t="b">
        <f>IF(OR(F505=Localization!$C$117,F505=5),4,IF(OR(F505=Localization!$C$118,F505=4),2,IF(OR(F505=Localization!$C$119,F505=3),0,IF(OR(F505=Localization!$C$120,F505=2),-1,IF(OR(F505=Localization!$C$121,F505=1),-2)))))</f>
        <v>0</v>
      </c>
      <c r="AB505" t="b">
        <f>IF(OR(G505=Localization!$C$123,G505=5),-2,IF(OR(G505=Localization!$C$124,G505=4),-1,IF(OR(G505=Localization!$C$125,G505=3),0,IF(OR(G505=Localization!$C$126,G505=2),2,IF(OR(G505=Localization!$C$127,G505=1),4)))))</f>
        <v>0</v>
      </c>
      <c r="AC505" t="b">
        <f>IF(OR(H505=Localization!$C$117,H505=5),4,IF(OR(H505=Localization!$C$118,H505=4),2,IF(OR(H505=Localization!$C$119,H505=3),0,IF(OR(H505=Localization!$C$120,H505=2),-1,IF(OR(H505=Localization!$C$121,H505=1),-2)))))</f>
        <v>0</v>
      </c>
      <c r="AD505" t="b">
        <f>IF(OR(I505=Localization!$C$123,I505=5),-2,IF(OR(I505=Localization!$C$124,I505=4),-1,IF(OR(I505=Localization!$C$125,I505=3),0,IF(OR(I505=Localization!$C$126,I505=2),2,IF(OR(I505=Localization!$C$127,I505=1),4)))))</f>
        <v>0</v>
      </c>
      <c r="AE505" t="b">
        <f>IF(OR(J505=Localization!$C$117,J505=5),4,IF(OR(J505=Localization!$C$118,J505=4),2,IF(OR(J505=Localization!$C$119,J505=3),0,IF(OR(J505=Localization!$C$120,J505=2),-1,IF(OR(J505=Localization!$C$121,J505=1),-2)))))</f>
        <v>0</v>
      </c>
      <c r="AF505" t="b">
        <f>IF(OR(K505=Localization!$C$123,K505=5),-2,IF(OR(K505=Localization!$C$124,K505=4),-1,IF(OR(K505=Localization!$C$125,K505=3),0,IF(OR(K505=Localization!$C$126,K505=2),2,IF(OR(K505=Localization!$C$127,K505=1),4)))))</f>
        <v>0</v>
      </c>
      <c r="AG505" t="b">
        <f>IF(OR(L505=Localization!$C$117,L505=5),4,IF(OR(L505=Localization!$C$118,L505=4),2,IF(OR(L505=Localization!$C$119,L505=3),0,IF(OR(L505=Localization!$C$120,L505=2),-1,IF(OR(L505=Localization!$C$121,L505=1),-2)))))</f>
        <v>0</v>
      </c>
      <c r="AH505" t="b">
        <f>IF(OR(M505=Localization!$C$123,M505=5),-2,IF(OR(M505=Localization!$C$124,M505=4),-1,IF(OR(M505=Localization!$C$125,M505=3),0,IF(OR(M505=Localization!$C$126,M505=2),2,IF(OR(M505=Localization!$C$127,M505=1),4)))))</f>
        <v>0</v>
      </c>
      <c r="AI505" t="b">
        <f>IF(OR(N505=Localization!$C$117,N505=5),4,IF(OR(N505=Localization!$C$118,N505=4),2,IF(OR(N505=Localization!$C$119,N505=3),0,IF(OR(N505=Localization!$C$120,N505=2),-1,IF(OR(N505=Localization!$C$121,N505=1),-2)))))</f>
        <v>0</v>
      </c>
      <c r="AJ505" t="b">
        <f>IF(OR(O505=Localization!$C$123,O505=5),-2,IF(OR(O505=Localization!$C$124,O505=4),-1,IF(OR(O505=Localization!$C$125,O505=3),0,IF(OR(O505=Localization!$C$126,O505=2),2,IF(OR(O505=Localization!$C$127,O505=1),4)))))</f>
        <v>0</v>
      </c>
      <c r="AK505" t="b">
        <f>IF(OR(P505=Localization!$C$117,P505=5),4,IF(OR(P505=Localization!$C$118,P505=4),2,IF(OR(P505=Localization!$C$119,P505=3),0,IF(OR(P505=Localization!$C$120,P505=2),-1,IF(OR(P505=Localization!$C$121,P505=1),-2)))))</f>
        <v>0</v>
      </c>
      <c r="AL505" t="b">
        <f>IF(OR(Q505=Localization!$C$123,Q505=5),-2,IF(OR(Q505=Localization!$C$124,Q505=4),-1,IF(OR(Q505=Localization!$C$125,Q505=3),0,IF(OR(Q505=Localization!$C$126,Q505=2),2,IF(OR(Q505=Localization!$C$127,Q505=1),4)))))</f>
        <v>0</v>
      </c>
      <c r="AM505" t="b">
        <f>IF(OR(R505=Localization!$C$117,R505=5),4,IF(OR(R505=Localization!$C$118,R505=4),2,IF(OR(R505=Localization!$C$119,R505=3),0,IF(OR(R505=Localization!$C$120,R505=2),-1,IF(OR(R505=Localization!$C$121,R505=1),-2)))))</f>
        <v>0</v>
      </c>
      <c r="AN505" t="b">
        <f>IF(OR(S505=Localization!$C$123,S505=5),-2,IF(OR(S505=Localization!$C$124,S505=4),-1,IF(OR(S505=Localization!$C$125,S505=3),0,IF(OR(S505=Localization!$C$126,S505=2),2,IF(OR(S505=Localization!$C$127,S505=1),4)))))</f>
        <v>0</v>
      </c>
      <c r="AO505" t="b">
        <f>IF(OR(T505=Localization!$C$117,T505=5),4,IF(OR(T505=Localization!$C$118,T505=4),2,IF(OR(T505=Localization!$C$119,T505=3),0,IF(OR(T505=Localization!$C$120,T505=2),-1,IF(OR(T505=Localization!$C$121,T505=1),-2)))))</f>
        <v>0</v>
      </c>
      <c r="AP505" t="b">
        <f>IF(OR(U505=Localization!$C$123,U505=5),-2,IF(OR(U505=Localization!$C$124,U505=4),-1,IF(OR(U505=Localization!$C$125,U505=3),0,IF(OR(U505=Localization!$C$126,U505=2),2,IF(OR(U505=Localization!$C$127,U505=1),4)))))</f>
        <v>0</v>
      </c>
      <c r="AR505" t="str">
        <f t="shared" si="152"/>
        <v>ЛОЖЬЛОЖЬ</v>
      </c>
      <c r="AS505" t="str">
        <f t="shared" si="153"/>
        <v>ЛОЖЬЛОЖЬ</v>
      </c>
      <c r="AT505" t="str">
        <f t="shared" si="154"/>
        <v>ЛОЖЬЛОЖЬ</v>
      </c>
      <c r="AU505" t="str">
        <f t="shared" si="155"/>
        <v>ЛОЖЬЛОЖЬ</v>
      </c>
      <c r="AV505" t="str">
        <f t="shared" si="156"/>
        <v>ЛОЖЬЛОЖЬ</v>
      </c>
      <c r="AW505" t="str">
        <f t="shared" si="157"/>
        <v>ЛОЖЬЛОЖЬ</v>
      </c>
      <c r="AX505" t="str">
        <f t="shared" si="158"/>
        <v>ЛОЖЬЛОЖЬ</v>
      </c>
      <c r="AY505" t="str">
        <f t="shared" si="159"/>
        <v>ЛОЖЬЛОЖЬ</v>
      </c>
      <c r="AZ505" t="str">
        <f t="shared" si="160"/>
        <v>ЛОЖЬЛОЖЬ</v>
      </c>
      <c r="BA505" t="str">
        <f t="shared" si="161"/>
        <v>ЛОЖЬЛОЖЬ</v>
      </c>
      <c r="BC505" t="str">
        <f t="shared" si="162"/>
        <v/>
      </c>
      <c r="BD505" t="str">
        <f t="shared" si="163"/>
        <v/>
      </c>
      <c r="BE505" t="str">
        <f t="shared" si="164"/>
        <v/>
      </c>
      <c r="BF505" t="str">
        <f t="shared" si="165"/>
        <v/>
      </c>
      <c r="BG505" t="str">
        <f t="shared" si="166"/>
        <v/>
      </c>
      <c r="BH505" t="str">
        <f t="shared" si="167"/>
        <v/>
      </c>
      <c r="BI505" t="str">
        <f t="shared" si="168"/>
        <v/>
      </c>
      <c r="BJ505" t="str">
        <f t="shared" si="169"/>
        <v/>
      </c>
      <c r="BK505" t="str">
        <f t="shared" si="170"/>
        <v/>
      </c>
      <c r="BL505" t="str">
        <f t="shared" si="171"/>
        <v/>
      </c>
    </row>
    <row r="506" spans="23:64" x14ac:dyDescent="0.25">
      <c r="W506" t="b">
        <f>IF(OR(B506=Localization!$C$117,B506=5),4,IF(OR(B506=Localization!$C$118,B506=4),2,IF(OR(B506=Localization!$C$119,B506=3),0,IF(OR(B506=Localization!$C$120,B506=2),-1,IF(OR(B506=Localization!$C$121,B506=1),-2)))))</f>
        <v>0</v>
      </c>
      <c r="X506" t="b">
        <f>IF(OR(C506=Localization!$C$123,C506=5),-2,IF(OR(C506=Localization!$C$124,C506=4),-1,IF(OR(C506=Localization!$C$125,C506=3),0,IF(OR(C506=Localization!$C$126,C506=2),2,IF(OR(C506=Localization!$C$127,C506=1),4)))))</f>
        <v>0</v>
      </c>
      <c r="Y506" t="b">
        <f>IF(OR(D506=Localization!$C$117,D506=5),4,IF(OR(D506=Localization!$C$118,D506=4),2,IF(OR(D506=Localization!$C$119,D506=3),0,IF(OR(D506=Localization!$C$120,D506=2),-1,IF(OR(D506=Localization!$C$121,D506=1),-2)))))</f>
        <v>0</v>
      </c>
      <c r="Z506" t="b">
        <f>IF(OR(E506=Localization!$C$123,E506=5),-2,IF(OR(E506=Localization!$C$124,E506=4),-1,IF(OR(E506=Localization!$C$125,E506=3),0,IF(OR(E506=Localization!$C$126,E506=2),2,IF(OR(E506=Localization!$C$127,E506=1),4)))))</f>
        <v>0</v>
      </c>
      <c r="AA506" t="b">
        <f>IF(OR(F506=Localization!$C$117,F506=5),4,IF(OR(F506=Localization!$C$118,F506=4),2,IF(OR(F506=Localization!$C$119,F506=3),0,IF(OR(F506=Localization!$C$120,F506=2),-1,IF(OR(F506=Localization!$C$121,F506=1),-2)))))</f>
        <v>0</v>
      </c>
      <c r="AB506" t="b">
        <f>IF(OR(G506=Localization!$C$123,G506=5),-2,IF(OR(G506=Localization!$C$124,G506=4),-1,IF(OR(G506=Localization!$C$125,G506=3),0,IF(OR(G506=Localization!$C$126,G506=2),2,IF(OR(G506=Localization!$C$127,G506=1),4)))))</f>
        <v>0</v>
      </c>
      <c r="AC506" t="b">
        <f>IF(OR(H506=Localization!$C$117,H506=5),4,IF(OR(H506=Localization!$C$118,H506=4),2,IF(OR(H506=Localization!$C$119,H506=3),0,IF(OR(H506=Localization!$C$120,H506=2),-1,IF(OR(H506=Localization!$C$121,H506=1),-2)))))</f>
        <v>0</v>
      </c>
      <c r="AD506" t="b">
        <f>IF(OR(I506=Localization!$C$123,I506=5),-2,IF(OR(I506=Localization!$C$124,I506=4),-1,IF(OR(I506=Localization!$C$125,I506=3),0,IF(OR(I506=Localization!$C$126,I506=2),2,IF(OR(I506=Localization!$C$127,I506=1),4)))))</f>
        <v>0</v>
      </c>
      <c r="AE506" t="b">
        <f>IF(OR(J506=Localization!$C$117,J506=5),4,IF(OR(J506=Localization!$C$118,J506=4),2,IF(OR(J506=Localization!$C$119,J506=3),0,IF(OR(J506=Localization!$C$120,J506=2),-1,IF(OR(J506=Localization!$C$121,J506=1),-2)))))</f>
        <v>0</v>
      </c>
      <c r="AF506" t="b">
        <f>IF(OR(K506=Localization!$C$123,K506=5),-2,IF(OR(K506=Localization!$C$124,K506=4),-1,IF(OR(K506=Localization!$C$125,K506=3),0,IF(OR(K506=Localization!$C$126,K506=2),2,IF(OR(K506=Localization!$C$127,K506=1),4)))))</f>
        <v>0</v>
      </c>
      <c r="AG506" t="b">
        <f>IF(OR(L506=Localization!$C$117,L506=5),4,IF(OR(L506=Localization!$C$118,L506=4),2,IF(OR(L506=Localization!$C$119,L506=3),0,IF(OR(L506=Localization!$C$120,L506=2),-1,IF(OR(L506=Localization!$C$121,L506=1),-2)))))</f>
        <v>0</v>
      </c>
      <c r="AH506" t="b">
        <f>IF(OR(M506=Localization!$C$123,M506=5),-2,IF(OR(M506=Localization!$C$124,M506=4),-1,IF(OR(M506=Localization!$C$125,M506=3),0,IF(OR(M506=Localization!$C$126,M506=2),2,IF(OR(M506=Localization!$C$127,M506=1),4)))))</f>
        <v>0</v>
      </c>
      <c r="AI506" t="b">
        <f>IF(OR(N506=Localization!$C$117,N506=5),4,IF(OR(N506=Localization!$C$118,N506=4),2,IF(OR(N506=Localization!$C$119,N506=3),0,IF(OR(N506=Localization!$C$120,N506=2),-1,IF(OR(N506=Localization!$C$121,N506=1),-2)))))</f>
        <v>0</v>
      </c>
      <c r="AJ506" t="b">
        <f>IF(OR(O506=Localization!$C$123,O506=5),-2,IF(OR(O506=Localization!$C$124,O506=4),-1,IF(OR(O506=Localization!$C$125,O506=3),0,IF(OR(O506=Localization!$C$126,O506=2),2,IF(OR(O506=Localization!$C$127,O506=1),4)))))</f>
        <v>0</v>
      </c>
      <c r="AK506" t="b">
        <f>IF(OR(P506=Localization!$C$117,P506=5),4,IF(OR(P506=Localization!$C$118,P506=4),2,IF(OR(P506=Localization!$C$119,P506=3),0,IF(OR(P506=Localization!$C$120,P506=2),-1,IF(OR(P506=Localization!$C$121,P506=1),-2)))))</f>
        <v>0</v>
      </c>
      <c r="AL506" t="b">
        <f>IF(OR(Q506=Localization!$C$123,Q506=5),-2,IF(OR(Q506=Localization!$C$124,Q506=4),-1,IF(OR(Q506=Localization!$C$125,Q506=3),0,IF(OR(Q506=Localization!$C$126,Q506=2),2,IF(OR(Q506=Localization!$C$127,Q506=1),4)))))</f>
        <v>0</v>
      </c>
      <c r="AM506" t="b">
        <f>IF(OR(R506=Localization!$C$117,R506=5),4,IF(OR(R506=Localization!$C$118,R506=4),2,IF(OR(R506=Localization!$C$119,R506=3),0,IF(OR(R506=Localization!$C$120,R506=2),-1,IF(OR(R506=Localization!$C$121,R506=1),-2)))))</f>
        <v>0</v>
      </c>
      <c r="AN506" t="b">
        <f>IF(OR(S506=Localization!$C$123,S506=5),-2,IF(OR(S506=Localization!$C$124,S506=4),-1,IF(OR(S506=Localization!$C$125,S506=3),0,IF(OR(S506=Localization!$C$126,S506=2),2,IF(OR(S506=Localization!$C$127,S506=1),4)))))</f>
        <v>0</v>
      </c>
      <c r="AO506" t="b">
        <f>IF(OR(T506=Localization!$C$117,T506=5),4,IF(OR(T506=Localization!$C$118,T506=4),2,IF(OR(T506=Localization!$C$119,T506=3),0,IF(OR(T506=Localization!$C$120,T506=2),-1,IF(OR(T506=Localization!$C$121,T506=1),-2)))))</f>
        <v>0</v>
      </c>
      <c r="AP506" t="b">
        <f>IF(OR(U506=Localization!$C$123,U506=5),-2,IF(OR(U506=Localization!$C$124,U506=4),-1,IF(OR(U506=Localization!$C$125,U506=3),0,IF(OR(U506=Localization!$C$126,U506=2),2,IF(OR(U506=Localization!$C$127,U506=1),4)))))</f>
        <v>0</v>
      </c>
      <c r="AR506" t="str">
        <f t="shared" si="152"/>
        <v>ЛОЖЬЛОЖЬ</v>
      </c>
      <c r="AS506" t="str">
        <f t="shared" si="153"/>
        <v>ЛОЖЬЛОЖЬ</v>
      </c>
      <c r="AT506" t="str">
        <f t="shared" si="154"/>
        <v>ЛОЖЬЛОЖЬ</v>
      </c>
      <c r="AU506" t="str">
        <f t="shared" si="155"/>
        <v>ЛОЖЬЛОЖЬ</v>
      </c>
      <c r="AV506" t="str">
        <f t="shared" si="156"/>
        <v>ЛОЖЬЛОЖЬ</v>
      </c>
      <c r="AW506" t="str">
        <f t="shared" si="157"/>
        <v>ЛОЖЬЛОЖЬ</v>
      </c>
      <c r="AX506" t="str">
        <f t="shared" si="158"/>
        <v>ЛОЖЬЛОЖЬ</v>
      </c>
      <c r="AY506" t="str">
        <f t="shared" si="159"/>
        <v>ЛОЖЬЛОЖЬ</v>
      </c>
      <c r="AZ506" t="str">
        <f t="shared" si="160"/>
        <v>ЛОЖЬЛОЖЬ</v>
      </c>
      <c r="BA506" t="str">
        <f t="shared" si="161"/>
        <v>ЛОЖЬЛОЖЬ</v>
      </c>
      <c r="BC506" t="str">
        <f t="shared" si="162"/>
        <v/>
      </c>
      <c r="BD506" t="str">
        <f t="shared" si="163"/>
        <v/>
      </c>
      <c r="BE506" t="str">
        <f t="shared" si="164"/>
        <v/>
      </c>
      <c r="BF506" t="str">
        <f t="shared" si="165"/>
        <v/>
      </c>
      <c r="BG506" t="str">
        <f t="shared" si="166"/>
        <v/>
      </c>
      <c r="BH506" t="str">
        <f t="shared" si="167"/>
        <v/>
      </c>
      <c r="BI506" t="str">
        <f t="shared" si="168"/>
        <v/>
      </c>
      <c r="BJ506" t="str">
        <f t="shared" si="169"/>
        <v/>
      </c>
      <c r="BK506" t="str">
        <f t="shared" si="170"/>
        <v/>
      </c>
      <c r="BL506" t="str">
        <f t="shared" si="171"/>
        <v/>
      </c>
    </row>
    <row r="507" spans="23:64" x14ac:dyDescent="0.25">
      <c r="W507" t="b">
        <f>IF(OR(B507=Localization!$C$117,B507=5),4,IF(OR(B507=Localization!$C$118,B507=4),2,IF(OR(B507=Localization!$C$119,B507=3),0,IF(OR(B507=Localization!$C$120,B507=2),-1,IF(OR(B507=Localization!$C$121,B507=1),-2)))))</f>
        <v>0</v>
      </c>
      <c r="X507" t="b">
        <f>IF(OR(C507=Localization!$C$123,C507=5),-2,IF(OR(C507=Localization!$C$124,C507=4),-1,IF(OR(C507=Localization!$C$125,C507=3),0,IF(OR(C507=Localization!$C$126,C507=2),2,IF(OR(C507=Localization!$C$127,C507=1),4)))))</f>
        <v>0</v>
      </c>
      <c r="Y507" t="b">
        <f>IF(OR(D507=Localization!$C$117,D507=5),4,IF(OR(D507=Localization!$C$118,D507=4),2,IF(OR(D507=Localization!$C$119,D507=3),0,IF(OR(D507=Localization!$C$120,D507=2),-1,IF(OR(D507=Localization!$C$121,D507=1),-2)))))</f>
        <v>0</v>
      </c>
      <c r="Z507" t="b">
        <f>IF(OR(E507=Localization!$C$123,E507=5),-2,IF(OR(E507=Localization!$C$124,E507=4),-1,IF(OR(E507=Localization!$C$125,E507=3),0,IF(OR(E507=Localization!$C$126,E507=2),2,IF(OR(E507=Localization!$C$127,E507=1),4)))))</f>
        <v>0</v>
      </c>
      <c r="AA507" t="b">
        <f>IF(OR(F507=Localization!$C$117,F507=5),4,IF(OR(F507=Localization!$C$118,F507=4),2,IF(OR(F507=Localization!$C$119,F507=3),0,IF(OR(F507=Localization!$C$120,F507=2),-1,IF(OR(F507=Localization!$C$121,F507=1),-2)))))</f>
        <v>0</v>
      </c>
      <c r="AB507" t="b">
        <f>IF(OR(G507=Localization!$C$123,G507=5),-2,IF(OR(G507=Localization!$C$124,G507=4),-1,IF(OR(G507=Localization!$C$125,G507=3),0,IF(OR(G507=Localization!$C$126,G507=2),2,IF(OR(G507=Localization!$C$127,G507=1),4)))))</f>
        <v>0</v>
      </c>
      <c r="AC507" t="b">
        <f>IF(OR(H507=Localization!$C$117,H507=5),4,IF(OR(H507=Localization!$C$118,H507=4),2,IF(OR(H507=Localization!$C$119,H507=3),0,IF(OR(H507=Localization!$C$120,H507=2),-1,IF(OR(H507=Localization!$C$121,H507=1),-2)))))</f>
        <v>0</v>
      </c>
      <c r="AD507" t="b">
        <f>IF(OR(I507=Localization!$C$123,I507=5),-2,IF(OR(I507=Localization!$C$124,I507=4),-1,IF(OR(I507=Localization!$C$125,I507=3),0,IF(OR(I507=Localization!$C$126,I507=2),2,IF(OR(I507=Localization!$C$127,I507=1),4)))))</f>
        <v>0</v>
      </c>
      <c r="AE507" t="b">
        <f>IF(OR(J507=Localization!$C$117,J507=5),4,IF(OR(J507=Localization!$C$118,J507=4),2,IF(OR(J507=Localization!$C$119,J507=3),0,IF(OR(J507=Localization!$C$120,J507=2),-1,IF(OR(J507=Localization!$C$121,J507=1),-2)))))</f>
        <v>0</v>
      </c>
      <c r="AF507" t="b">
        <f>IF(OR(K507=Localization!$C$123,K507=5),-2,IF(OR(K507=Localization!$C$124,K507=4),-1,IF(OR(K507=Localization!$C$125,K507=3),0,IF(OR(K507=Localization!$C$126,K507=2),2,IF(OR(K507=Localization!$C$127,K507=1),4)))))</f>
        <v>0</v>
      </c>
      <c r="AG507" t="b">
        <f>IF(OR(L507=Localization!$C$117,L507=5),4,IF(OR(L507=Localization!$C$118,L507=4),2,IF(OR(L507=Localization!$C$119,L507=3),0,IF(OR(L507=Localization!$C$120,L507=2),-1,IF(OR(L507=Localization!$C$121,L507=1),-2)))))</f>
        <v>0</v>
      </c>
      <c r="AH507" t="b">
        <f>IF(OR(M507=Localization!$C$123,M507=5),-2,IF(OR(M507=Localization!$C$124,M507=4),-1,IF(OR(M507=Localization!$C$125,M507=3),0,IF(OR(M507=Localization!$C$126,M507=2),2,IF(OR(M507=Localization!$C$127,M507=1),4)))))</f>
        <v>0</v>
      </c>
      <c r="AI507" t="b">
        <f>IF(OR(N507=Localization!$C$117,N507=5),4,IF(OR(N507=Localization!$C$118,N507=4),2,IF(OR(N507=Localization!$C$119,N507=3),0,IF(OR(N507=Localization!$C$120,N507=2),-1,IF(OR(N507=Localization!$C$121,N507=1),-2)))))</f>
        <v>0</v>
      </c>
      <c r="AJ507" t="b">
        <f>IF(OR(O507=Localization!$C$123,O507=5),-2,IF(OR(O507=Localization!$C$124,O507=4),-1,IF(OR(O507=Localization!$C$125,O507=3),0,IF(OR(O507=Localization!$C$126,O507=2),2,IF(OR(O507=Localization!$C$127,O507=1),4)))))</f>
        <v>0</v>
      </c>
      <c r="AK507" t="b">
        <f>IF(OR(P507=Localization!$C$117,P507=5),4,IF(OR(P507=Localization!$C$118,P507=4),2,IF(OR(P507=Localization!$C$119,P507=3),0,IF(OR(P507=Localization!$C$120,P507=2),-1,IF(OR(P507=Localization!$C$121,P507=1),-2)))))</f>
        <v>0</v>
      </c>
      <c r="AL507" t="b">
        <f>IF(OR(Q507=Localization!$C$123,Q507=5),-2,IF(OR(Q507=Localization!$C$124,Q507=4),-1,IF(OR(Q507=Localization!$C$125,Q507=3),0,IF(OR(Q507=Localization!$C$126,Q507=2),2,IF(OR(Q507=Localization!$C$127,Q507=1),4)))))</f>
        <v>0</v>
      </c>
      <c r="AM507" t="b">
        <f>IF(OR(R507=Localization!$C$117,R507=5),4,IF(OR(R507=Localization!$C$118,R507=4),2,IF(OR(R507=Localization!$C$119,R507=3),0,IF(OR(R507=Localization!$C$120,R507=2),-1,IF(OR(R507=Localization!$C$121,R507=1),-2)))))</f>
        <v>0</v>
      </c>
      <c r="AN507" t="b">
        <f>IF(OR(S507=Localization!$C$123,S507=5),-2,IF(OR(S507=Localization!$C$124,S507=4),-1,IF(OR(S507=Localization!$C$125,S507=3),0,IF(OR(S507=Localization!$C$126,S507=2),2,IF(OR(S507=Localization!$C$127,S507=1),4)))))</f>
        <v>0</v>
      </c>
      <c r="AO507" t="b">
        <f>IF(OR(T507=Localization!$C$117,T507=5),4,IF(OR(T507=Localization!$C$118,T507=4),2,IF(OR(T507=Localization!$C$119,T507=3),0,IF(OR(T507=Localization!$C$120,T507=2),-1,IF(OR(T507=Localization!$C$121,T507=1),-2)))))</f>
        <v>0</v>
      </c>
      <c r="AP507" t="b">
        <f>IF(OR(U507=Localization!$C$123,U507=5),-2,IF(OR(U507=Localization!$C$124,U507=4),-1,IF(OR(U507=Localization!$C$125,U507=3),0,IF(OR(U507=Localization!$C$126,U507=2),2,IF(OR(U507=Localization!$C$127,U507=1),4)))))</f>
        <v>0</v>
      </c>
      <c r="AR507" t="str">
        <f t="shared" si="152"/>
        <v>ЛОЖЬЛОЖЬ</v>
      </c>
      <c r="AS507" t="str">
        <f t="shared" si="153"/>
        <v>ЛОЖЬЛОЖЬ</v>
      </c>
      <c r="AT507" t="str">
        <f t="shared" si="154"/>
        <v>ЛОЖЬЛОЖЬ</v>
      </c>
      <c r="AU507" t="str">
        <f t="shared" si="155"/>
        <v>ЛОЖЬЛОЖЬ</v>
      </c>
      <c r="AV507" t="str">
        <f t="shared" si="156"/>
        <v>ЛОЖЬЛОЖЬ</v>
      </c>
      <c r="AW507" t="str">
        <f t="shared" si="157"/>
        <v>ЛОЖЬЛОЖЬ</v>
      </c>
      <c r="AX507" t="str">
        <f t="shared" si="158"/>
        <v>ЛОЖЬЛОЖЬ</v>
      </c>
      <c r="AY507" t="str">
        <f t="shared" si="159"/>
        <v>ЛОЖЬЛОЖЬ</v>
      </c>
      <c r="AZ507" t="str">
        <f t="shared" si="160"/>
        <v>ЛОЖЬЛОЖЬ</v>
      </c>
      <c r="BA507" t="str">
        <f t="shared" si="161"/>
        <v>ЛОЖЬЛОЖЬ</v>
      </c>
      <c r="BC507" t="str">
        <f t="shared" si="162"/>
        <v/>
      </c>
      <c r="BD507" t="str">
        <f t="shared" si="163"/>
        <v/>
      </c>
      <c r="BE507" t="str">
        <f t="shared" si="164"/>
        <v/>
      </c>
      <c r="BF507" t="str">
        <f t="shared" si="165"/>
        <v/>
      </c>
      <c r="BG507" t="str">
        <f t="shared" si="166"/>
        <v/>
      </c>
      <c r="BH507" t="str">
        <f t="shared" si="167"/>
        <v/>
      </c>
      <c r="BI507" t="str">
        <f t="shared" si="168"/>
        <v/>
      </c>
      <c r="BJ507" t="str">
        <f t="shared" si="169"/>
        <v/>
      </c>
      <c r="BK507" t="str">
        <f t="shared" si="170"/>
        <v/>
      </c>
      <c r="BL507" t="str">
        <f t="shared" si="171"/>
        <v/>
      </c>
    </row>
    <row r="508" spans="23:64" x14ac:dyDescent="0.25">
      <c r="W508" t="b">
        <f>IF(OR(B508=Localization!$C$117,B508=5),4,IF(OR(B508=Localization!$C$118,B508=4),2,IF(OR(B508=Localization!$C$119,B508=3),0,IF(OR(B508=Localization!$C$120,B508=2),-1,IF(OR(B508=Localization!$C$121,B508=1),-2)))))</f>
        <v>0</v>
      </c>
      <c r="X508" t="b">
        <f>IF(OR(C508=Localization!$C$123,C508=5),-2,IF(OR(C508=Localization!$C$124,C508=4),-1,IF(OR(C508=Localization!$C$125,C508=3),0,IF(OR(C508=Localization!$C$126,C508=2),2,IF(OR(C508=Localization!$C$127,C508=1),4)))))</f>
        <v>0</v>
      </c>
      <c r="Y508" t="b">
        <f>IF(OR(D508=Localization!$C$117,D508=5),4,IF(OR(D508=Localization!$C$118,D508=4),2,IF(OR(D508=Localization!$C$119,D508=3),0,IF(OR(D508=Localization!$C$120,D508=2),-1,IF(OR(D508=Localization!$C$121,D508=1),-2)))))</f>
        <v>0</v>
      </c>
      <c r="Z508" t="b">
        <f>IF(OR(E508=Localization!$C$123,E508=5),-2,IF(OR(E508=Localization!$C$124,E508=4),-1,IF(OR(E508=Localization!$C$125,E508=3),0,IF(OR(E508=Localization!$C$126,E508=2),2,IF(OR(E508=Localization!$C$127,E508=1),4)))))</f>
        <v>0</v>
      </c>
      <c r="AA508" t="b">
        <f>IF(OR(F508=Localization!$C$117,F508=5),4,IF(OR(F508=Localization!$C$118,F508=4),2,IF(OR(F508=Localization!$C$119,F508=3),0,IF(OR(F508=Localization!$C$120,F508=2),-1,IF(OR(F508=Localization!$C$121,F508=1),-2)))))</f>
        <v>0</v>
      </c>
      <c r="AB508" t="b">
        <f>IF(OR(G508=Localization!$C$123,G508=5),-2,IF(OR(G508=Localization!$C$124,G508=4),-1,IF(OR(G508=Localization!$C$125,G508=3),0,IF(OR(G508=Localization!$C$126,G508=2),2,IF(OR(G508=Localization!$C$127,G508=1),4)))))</f>
        <v>0</v>
      </c>
      <c r="AC508" t="b">
        <f>IF(OR(H508=Localization!$C$117,H508=5),4,IF(OR(H508=Localization!$C$118,H508=4),2,IF(OR(H508=Localization!$C$119,H508=3),0,IF(OR(H508=Localization!$C$120,H508=2),-1,IF(OR(H508=Localization!$C$121,H508=1),-2)))))</f>
        <v>0</v>
      </c>
      <c r="AD508" t="b">
        <f>IF(OR(I508=Localization!$C$123,I508=5),-2,IF(OR(I508=Localization!$C$124,I508=4),-1,IF(OR(I508=Localization!$C$125,I508=3),0,IF(OR(I508=Localization!$C$126,I508=2),2,IF(OR(I508=Localization!$C$127,I508=1),4)))))</f>
        <v>0</v>
      </c>
      <c r="AE508" t="b">
        <f>IF(OR(J508=Localization!$C$117,J508=5),4,IF(OR(J508=Localization!$C$118,J508=4),2,IF(OR(J508=Localization!$C$119,J508=3),0,IF(OR(J508=Localization!$C$120,J508=2),-1,IF(OR(J508=Localization!$C$121,J508=1),-2)))))</f>
        <v>0</v>
      </c>
      <c r="AF508" t="b">
        <f>IF(OR(K508=Localization!$C$123,K508=5),-2,IF(OR(K508=Localization!$C$124,K508=4),-1,IF(OR(K508=Localization!$C$125,K508=3),0,IF(OR(K508=Localization!$C$126,K508=2),2,IF(OR(K508=Localization!$C$127,K508=1),4)))))</f>
        <v>0</v>
      </c>
      <c r="AG508" t="b">
        <f>IF(OR(L508=Localization!$C$117,L508=5),4,IF(OR(L508=Localization!$C$118,L508=4),2,IF(OR(L508=Localization!$C$119,L508=3),0,IF(OR(L508=Localization!$C$120,L508=2),-1,IF(OR(L508=Localization!$C$121,L508=1),-2)))))</f>
        <v>0</v>
      </c>
      <c r="AH508" t="b">
        <f>IF(OR(M508=Localization!$C$123,M508=5),-2,IF(OR(M508=Localization!$C$124,M508=4),-1,IF(OR(M508=Localization!$C$125,M508=3),0,IF(OR(M508=Localization!$C$126,M508=2),2,IF(OR(M508=Localization!$C$127,M508=1),4)))))</f>
        <v>0</v>
      </c>
      <c r="AI508" t="b">
        <f>IF(OR(N508=Localization!$C$117,N508=5),4,IF(OR(N508=Localization!$C$118,N508=4),2,IF(OR(N508=Localization!$C$119,N508=3),0,IF(OR(N508=Localization!$C$120,N508=2),-1,IF(OR(N508=Localization!$C$121,N508=1),-2)))))</f>
        <v>0</v>
      </c>
      <c r="AJ508" t="b">
        <f>IF(OR(O508=Localization!$C$123,O508=5),-2,IF(OR(O508=Localization!$C$124,O508=4),-1,IF(OR(O508=Localization!$C$125,O508=3),0,IF(OR(O508=Localization!$C$126,O508=2),2,IF(OR(O508=Localization!$C$127,O508=1),4)))))</f>
        <v>0</v>
      </c>
      <c r="AK508" t="b">
        <f>IF(OR(P508=Localization!$C$117,P508=5),4,IF(OR(P508=Localization!$C$118,P508=4),2,IF(OR(P508=Localization!$C$119,P508=3),0,IF(OR(P508=Localization!$C$120,P508=2),-1,IF(OR(P508=Localization!$C$121,P508=1),-2)))))</f>
        <v>0</v>
      </c>
      <c r="AL508" t="b">
        <f>IF(OR(Q508=Localization!$C$123,Q508=5),-2,IF(OR(Q508=Localization!$C$124,Q508=4),-1,IF(OR(Q508=Localization!$C$125,Q508=3),0,IF(OR(Q508=Localization!$C$126,Q508=2),2,IF(OR(Q508=Localization!$C$127,Q508=1),4)))))</f>
        <v>0</v>
      </c>
      <c r="AM508" t="b">
        <f>IF(OR(R508=Localization!$C$117,R508=5),4,IF(OR(R508=Localization!$C$118,R508=4),2,IF(OR(R508=Localization!$C$119,R508=3),0,IF(OR(R508=Localization!$C$120,R508=2),-1,IF(OR(R508=Localization!$C$121,R508=1),-2)))))</f>
        <v>0</v>
      </c>
      <c r="AN508" t="b">
        <f>IF(OR(S508=Localization!$C$123,S508=5),-2,IF(OR(S508=Localization!$C$124,S508=4),-1,IF(OR(S508=Localization!$C$125,S508=3),0,IF(OR(S508=Localization!$C$126,S508=2),2,IF(OR(S508=Localization!$C$127,S508=1),4)))))</f>
        <v>0</v>
      </c>
      <c r="AO508" t="b">
        <f>IF(OR(T508=Localization!$C$117,T508=5),4,IF(OR(T508=Localization!$C$118,T508=4),2,IF(OR(T508=Localization!$C$119,T508=3),0,IF(OR(T508=Localization!$C$120,T508=2),-1,IF(OR(T508=Localization!$C$121,T508=1),-2)))))</f>
        <v>0</v>
      </c>
      <c r="AP508" t="b">
        <f>IF(OR(U508=Localization!$C$123,U508=5),-2,IF(OR(U508=Localization!$C$124,U508=4),-1,IF(OR(U508=Localization!$C$125,U508=3),0,IF(OR(U508=Localization!$C$126,U508=2),2,IF(OR(U508=Localization!$C$127,U508=1),4)))))</f>
        <v>0</v>
      </c>
      <c r="AR508" t="str">
        <f t="shared" si="152"/>
        <v>ЛОЖЬЛОЖЬ</v>
      </c>
      <c r="AS508" t="str">
        <f t="shared" si="153"/>
        <v>ЛОЖЬЛОЖЬ</v>
      </c>
      <c r="AT508" t="str">
        <f t="shared" si="154"/>
        <v>ЛОЖЬЛОЖЬ</v>
      </c>
      <c r="AU508" t="str">
        <f t="shared" si="155"/>
        <v>ЛОЖЬЛОЖЬ</v>
      </c>
      <c r="AV508" t="str">
        <f t="shared" si="156"/>
        <v>ЛОЖЬЛОЖЬ</v>
      </c>
      <c r="AW508" t="str">
        <f t="shared" si="157"/>
        <v>ЛОЖЬЛОЖЬ</v>
      </c>
      <c r="AX508" t="str">
        <f t="shared" si="158"/>
        <v>ЛОЖЬЛОЖЬ</v>
      </c>
      <c r="AY508" t="str">
        <f t="shared" si="159"/>
        <v>ЛОЖЬЛОЖЬ</v>
      </c>
      <c r="AZ508" t="str">
        <f t="shared" si="160"/>
        <v>ЛОЖЬЛОЖЬ</v>
      </c>
      <c r="BA508" t="str">
        <f t="shared" si="161"/>
        <v>ЛОЖЬЛОЖЬ</v>
      </c>
      <c r="BC508" t="str">
        <f t="shared" si="162"/>
        <v/>
      </c>
      <c r="BD508" t="str">
        <f t="shared" si="163"/>
        <v/>
      </c>
      <c r="BE508" t="str">
        <f t="shared" si="164"/>
        <v/>
      </c>
      <c r="BF508" t="str">
        <f t="shared" si="165"/>
        <v/>
      </c>
      <c r="BG508" t="str">
        <f t="shared" si="166"/>
        <v/>
      </c>
      <c r="BH508" t="str">
        <f t="shared" si="167"/>
        <v/>
      </c>
      <c r="BI508" t="str">
        <f t="shared" si="168"/>
        <v/>
      </c>
      <c r="BJ508" t="str">
        <f t="shared" si="169"/>
        <v/>
      </c>
      <c r="BK508" t="str">
        <f t="shared" si="170"/>
        <v/>
      </c>
      <c r="BL508" t="str">
        <f t="shared" si="171"/>
        <v/>
      </c>
    </row>
    <row r="509" spans="23:64" x14ac:dyDescent="0.25">
      <c r="W509" t="b">
        <f>IF(OR(B509=Localization!$C$117,B509=5),4,IF(OR(B509=Localization!$C$118,B509=4),2,IF(OR(B509=Localization!$C$119,B509=3),0,IF(OR(B509=Localization!$C$120,B509=2),-1,IF(OR(B509=Localization!$C$121,B509=1),-2)))))</f>
        <v>0</v>
      </c>
      <c r="X509" t="b">
        <f>IF(OR(C509=Localization!$C$123,C509=5),-2,IF(OR(C509=Localization!$C$124,C509=4),-1,IF(OR(C509=Localization!$C$125,C509=3),0,IF(OR(C509=Localization!$C$126,C509=2),2,IF(OR(C509=Localization!$C$127,C509=1),4)))))</f>
        <v>0</v>
      </c>
      <c r="Y509" t="b">
        <f>IF(OR(D509=Localization!$C$117,D509=5),4,IF(OR(D509=Localization!$C$118,D509=4),2,IF(OR(D509=Localization!$C$119,D509=3),0,IF(OR(D509=Localization!$C$120,D509=2),-1,IF(OR(D509=Localization!$C$121,D509=1),-2)))))</f>
        <v>0</v>
      </c>
      <c r="Z509" t="b">
        <f>IF(OR(E509=Localization!$C$123,E509=5),-2,IF(OR(E509=Localization!$C$124,E509=4),-1,IF(OR(E509=Localization!$C$125,E509=3),0,IF(OR(E509=Localization!$C$126,E509=2),2,IF(OR(E509=Localization!$C$127,E509=1),4)))))</f>
        <v>0</v>
      </c>
      <c r="AA509" t="b">
        <f>IF(OR(F509=Localization!$C$117,F509=5),4,IF(OR(F509=Localization!$C$118,F509=4),2,IF(OR(F509=Localization!$C$119,F509=3),0,IF(OR(F509=Localization!$C$120,F509=2),-1,IF(OR(F509=Localization!$C$121,F509=1),-2)))))</f>
        <v>0</v>
      </c>
      <c r="AB509" t="b">
        <f>IF(OR(G509=Localization!$C$123,G509=5),-2,IF(OR(G509=Localization!$C$124,G509=4),-1,IF(OR(G509=Localization!$C$125,G509=3),0,IF(OR(G509=Localization!$C$126,G509=2),2,IF(OR(G509=Localization!$C$127,G509=1),4)))))</f>
        <v>0</v>
      </c>
      <c r="AC509" t="b">
        <f>IF(OR(H509=Localization!$C$117,H509=5),4,IF(OR(H509=Localization!$C$118,H509=4),2,IF(OR(H509=Localization!$C$119,H509=3),0,IF(OR(H509=Localization!$C$120,H509=2),-1,IF(OR(H509=Localization!$C$121,H509=1),-2)))))</f>
        <v>0</v>
      </c>
      <c r="AD509" t="b">
        <f>IF(OR(I509=Localization!$C$123,I509=5),-2,IF(OR(I509=Localization!$C$124,I509=4),-1,IF(OR(I509=Localization!$C$125,I509=3),0,IF(OR(I509=Localization!$C$126,I509=2),2,IF(OR(I509=Localization!$C$127,I509=1),4)))))</f>
        <v>0</v>
      </c>
      <c r="AE509" t="b">
        <f>IF(OR(J509=Localization!$C$117,J509=5),4,IF(OR(J509=Localization!$C$118,J509=4),2,IF(OR(J509=Localization!$C$119,J509=3),0,IF(OR(J509=Localization!$C$120,J509=2),-1,IF(OR(J509=Localization!$C$121,J509=1),-2)))))</f>
        <v>0</v>
      </c>
      <c r="AF509" t="b">
        <f>IF(OR(K509=Localization!$C$123,K509=5),-2,IF(OR(K509=Localization!$C$124,K509=4),-1,IF(OR(K509=Localization!$C$125,K509=3),0,IF(OR(K509=Localization!$C$126,K509=2),2,IF(OR(K509=Localization!$C$127,K509=1),4)))))</f>
        <v>0</v>
      </c>
      <c r="AG509" t="b">
        <f>IF(OR(L509=Localization!$C$117,L509=5),4,IF(OR(L509=Localization!$C$118,L509=4),2,IF(OR(L509=Localization!$C$119,L509=3),0,IF(OR(L509=Localization!$C$120,L509=2),-1,IF(OR(L509=Localization!$C$121,L509=1),-2)))))</f>
        <v>0</v>
      </c>
      <c r="AH509" t="b">
        <f>IF(OR(M509=Localization!$C$123,M509=5),-2,IF(OR(M509=Localization!$C$124,M509=4),-1,IF(OR(M509=Localization!$C$125,M509=3),0,IF(OR(M509=Localization!$C$126,M509=2),2,IF(OR(M509=Localization!$C$127,M509=1),4)))))</f>
        <v>0</v>
      </c>
      <c r="AI509" t="b">
        <f>IF(OR(N509=Localization!$C$117,N509=5),4,IF(OR(N509=Localization!$C$118,N509=4),2,IF(OR(N509=Localization!$C$119,N509=3),0,IF(OR(N509=Localization!$C$120,N509=2),-1,IF(OR(N509=Localization!$C$121,N509=1),-2)))))</f>
        <v>0</v>
      </c>
      <c r="AJ509" t="b">
        <f>IF(OR(O509=Localization!$C$123,O509=5),-2,IF(OR(O509=Localization!$C$124,O509=4),-1,IF(OR(O509=Localization!$C$125,O509=3),0,IF(OR(O509=Localization!$C$126,O509=2),2,IF(OR(O509=Localization!$C$127,O509=1),4)))))</f>
        <v>0</v>
      </c>
      <c r="AK509" t="b">
        <f>IF(OR(P509=Localization!$C$117,P509=5),4,IF(OR(P509=Localization!$C$118,P509=4),2,IF(OR(P509=Localization!$C$119,P509=3),0,IF(OR(P509=Localization!$C$120,P509=2),-1,IF(OR(P509=Localization!$C$121,P509=1),-2)))))</f>
        <v>0</v>
      </c>
      <c r="AL509" t="b">
        <f>IF(OR(Q509=Localization!$C$123,Q509=5),-2,IF(OR(Q509=Localization!$C$124,Q509=4),-1,IF(OR(Q509=Localization!$C$125,Q509=3),0,IF(OR(Q509=Localization!$C$126,Q509=2),2,IF(OR(Q509=Localization!$C$127,Q509=1),4)))))</f>
        <v>0</v>
      </c>
      <c r="AM509" t="b">
        <f>IF(OR(R509=Localization!$C$117,R509=5),4,IF(OR(R509=Localization!$C$118,R509=4),2,IF(OR(R509=Localization!$C$119,R509=3),0,IF(OR(R509=Localization!$C$120,R509=2),-1,IF(OR(R509=Localization!$C$121,R509=1),-2)))))</f>
        <v>0</v>
      </c>
      <c r="AN509" t="b">
        <f>IF(OR(S509=Localization!$C$123,S509=5),-2,IF(OR(S509=Localization!$C$124,S509=4),-1,IF(OR(S509=Localization!$C$125,S509=3),0,IF(OR(S509=Localization!$C$126,S509=2),2,IF(OR(S509=Localization!$C$127,S509=1),4)))))</f>
        <v>0</v>
      </c>
      <c r="AO509" t="b">
        <f>IF(OR(T509=Localization!$C$117,T509=5),4,IF(OR(T509=Localization!$C$118,T509=4),2,IF(OR(T509=Localization!$C$119,T509=3),0,IF(OR(T509=Localization!$C$120,T509=2),-1,IF(OR(T509=Localization!$C$121,T509=1),-2)))))</f>
        <v>0</v>
      </c>
      <c r="AP509" t="b">
        <f>IF(OR(U509=Localization!$C$123,U509=5),-2,IF(OR(U509=Localization!$C$124,U509=4),-1,IF(OR(U509=Localization!$C$125,U509=3),0,IF(OR(U509=Localization!$C$126,U509=2),2,IF(OR(U509=Localization!$C$127,U509=1),4)))))</f>
        <v>0</v>
      </c>
      <c r="AR509" t="str">
        <f t="shared" si="152"/>
        <v>ЛОЖЬЛОЖЬ</v>
      </c>
      <c r="AS509" t="str">
        <f t="shared" si="153"/>
        <v>ЛОЖЬЛОЖЬ</v>
      </c>
      <c r="AT509" t="str">
        <f t="shared" si="154"/>
        <v>ЛОЖЬЛОЖЬ</v>
      </c>
      <c r="AU509" t="str">
        <f t="shared" si="155"/>
        <v>ЛОЖЬЛОЖЬ</v>
      </c>
      <c r="AV509" t="str">
        <f t="shared" si="156"/>
        <v>ЛОЖЬЛОЖЬ</v>
      </c>
      <c r="AW509" t="str">
        <f t="shared" si="157"/>
        <v>ЛОЖЬЛОЖЬ</v>
      </c>
      <c r="AX509" t="str">
        <f t="shared" si="158"/>
        <v>ЛОЖЬЛОЖЬ</v>
      </c>
      <c r="AY509" t="str">
        <f t="shared" si="159"/>
        <v>ЛОЖЬЛОЖЬ</v>
      </c>
      <c r="AZ509" t="str">
        <f t="shared" si="160"/>
        <v>ЛОЖЬЛОЖЬ</v>
      </c>
      <c r="BA509" t="str">
        <f t="shared" si="161"/>
        <v>ЛОЖЬЛОЖЬ</v>
      </c>
      <c r="BC509" t="str">
        <f t="shared" si="162"/>
        <v/>
      </c>
      <c r="BD509" t="str">
        <f t="shared" si="163"/>
        <v/>
      </c>
      <c r="BE509" t="str">
        <f t="shared" si="164"/>
        <v/>
      </c>
      <c r="BF509" t="str">
        <f t="shared" si="165"/>
        <v/>
      </c>
      <c r="BG509" t="str">
        <f t="shared" si="166"/>
        <v/>
      </c>
      <c r="BH509" t="str">
        <f t="shared" si="167"/>
        <v/>
      </c>
      <c r="BI509" t="str">
        <f t="shared" si="168"/>
        <v/>
      </c>
      <c r="BJ509" t="str">
        <f t="shared" si="169"/>
        <v/>
      </c>
      <c r="BK509" t="str">
        <f t="shared" si="170"/>
        <v/>
      </c>
      <c r="BL509" t="str">
        <f t="shared" si="171"/>
        <v/>
      </c>
    </row>
    <row r="510" spans="23:64" x14ac:dyDescent="0.25">
      <c r="W510" t="b">
        <f>IF(OR(B510=Localization!$C$117,B510=5),4,IF(OR(B510=Localization!$C$118,B510=4),2,IF(OR(B510=Localization!$C$119,B510=3),0,IF(OR(B510=Localization!$C$120,B510=2),-1,IF(OR(B510=Localization!$C$121,B510=1),-2)))))</f>
        <v>0</v>
      </c>
      <c r="X510" t="b">
        <f>IF(OR(C510=Localization!$C$123,C510=5),-2,IF(OR(C510=Localization!$C$124,C510=4),-1,IF(OR(C510=Localization!$C$125,C510=3),0,IF(OR(C510=Localization!$C$126,C510=2),2,IF(OR(C510=Localization!$C$127,C510=1),4)))))</f>
        <v>0</v>
      </c>
      <c r="Y510" t="b">
        <f>IF(OR(D510=Localization!$C$117,D510=5),4,IF(OR(D510=Localization!$C$118,D510=4),2,IF(OR(D510=Localization!$C$119,D510=3),0,IF(OR(D510=Localization!$C$120,D510=2),-1,IF(OR(D510=Localization!$C$121,D510=1),-2)))))</f>
        <v>0</v>
      </c>
      <c r="Z510" t="b">
        <f>IF(OR(E510=Localization!$C$123,E510=5),-2,IF(OR(E510=Localization!$C$124,E510=4),-1,IF(OR(E510=Localization!$C$125,E510=3),0,IF(OR(E510=Localization!$C$126,E510=2),2,IF(OR(E510=Localization!$C$127,E510=1),4)))))</f>
        <v>0</v>
      </c>
      <c r="AA510" t="b">
        <f>IF(OR(F510=Localization!$C$117,F510=5),4,IF(OR(F510=Localization!$C$118,F510=4),2,IF(OR(F510=Localization!$C$119,F510=3),0,IF(OR(F510=Localization!$C$120,F510=2),-1,IF(OR(F510=Localization!$C$121,F510=1),-2)))))</f>
        <v>0</v>
      </c>
      <c r="AB510" t="b">
        <f>IF(OR(G510=Localization!$C$123,G510=5),-2,IF(OR(G510=Localization!$C$124,G510=4),-1,IF(OR(G510=Localization!$C$125,G510=3),0,IF(OR(G510=Localization!$C$126,G510=2),2,IF(OR(G510=Localization!$C$127,G510=1),4)))))</f>
        <v>0</v>
      </c>
      <c r="AC510" t="b">
        <f>IF(OR(H510=Localization!$C$117,H510=5),4,IF(OR(H510=Localization!$C$118,H510=4),2,IF(OR(H510=Localization!$C$119,H510=3),0,IF(OR(H510=Localization!$C$120,H510=2),-1,IF(OR(H510=Localization!$C$121,H510=1),-2)))))</f>
        <v>0</v>
      </c>
      <c r="AD510" t="b">
        <f>IF(OR(I510=Localization!$C$123,I510=5),-2,IF(OR(I510=Localization!$C$124,I510=4),-1,IF(OR(I510=Localization!$C$125,I510=3),0,IF(OR(I510=Localization!$C$126,I510=2),2,IF(OR(I510=Localization!$C$127,I510=1),4)))))</f>
        <v>0</v>
      </c>
      <c r="AE510" t="b">
        <f>IF(OR(J510=Localization!$C$117,J510=5),4,IF(OR(J510=Localization!$C$118,J510=4),2,IF(OR(J510=Localization!$C$119,J510=3),0,IF(OR(J510=Localization!$C$120,J510=2),-1,IF(OR(J510=Localization!$C$121,J510=1),-2)))))</f>
        <v>0</v>
      </c>
      <c r="AF510" t="b">
        <f>IF(OR(K510=Localization!$C$123,K510=5),-2,IF(OR(K510=Localization!$C$124,K510=4),-1,IF(OR(K510=Localization!$C$125,K510=3),0,IF(OR(K510=Localization!$C$126,K510=2),2,IF(OR(K510=Localization!$C$127,K510=1),4)))))</f>
        <v>0</v>
      </c>
      <c r="AG510" t="b">
        <f>IF(OR(L510=Localization!$C$117,L510=5),4,IF(OR(L510=Localization!$C$118,L510=4),2,IF(OR(L510=Localization!$C$119,L510=3),0,IF(OR(L510=Localization!$C$120,L510=2),-1,IF(OR(L510=Localization!$C$121,L510=1),-2)))))</f>
        <v>0</v>
      </c>
      <c r="AH510" t="b">
        <f>IF(OR(M510=Localization!$C$123,M510=5),-2,IF(OR(M510=Localization!$C$124,M510=4),-1,IF(OR(M510=Localization!$C$125,M510=3),0,IF(OR(M510=Localization!$C$126,M510=2),2,IF(OR(M510=Localization!$C$127,M510=1),4)))))</f>
        <v>0</v>
      </c>
      <c r="AI510" t="b">
        <f>IF(OR(N510=Localization!$C$117,N510=5),4,IF(OR(N510=Localization!$C$118,N510=4),2,IF(OR(N510=Localization!$C$119,N510=3),0,IF(OR(N510=Localization!$C$120,N510=2),-1,IF(OR(N510=Localization!$C$121,N510=1),-2)))))</f>
        <v>0</v>
      </c>
      <c r="AJ510" t="b">
        <f>IF(OR(O510=Localization!$C$123,O510=5),-2,IF(OR(O510=Localization!$C$124,O510=4),-1,IF(OR(O510=Localization!$C$125,O510=3),0,IF(OR(O510=Localization!$C$126,O510=2),2,IF(OR(O510=Localization!$C$127,O510=1),4)))))</f>
        <v>0</v>
      </c>
      <c r="AK510" t="b">
        <f>IF(OR(P510=Localization!$C$117,P510=5),4,IF(OR(P510=Localization!$C$118,P510=4),2,IF(OR(P510=Localization!$C$119,P510=3),0,IF(OR(P510=Localization!$C$120,P510=2),-1,IF(OR(P510=Localization!$C$121,P510=1),-2)))))</f>
        <v>0</v>
      </c>
      <c r="AL510" t="b">
        <f>IF(OR(Q510=Localization!$C$123,Q510=5),-2,IF(OR(Q510=Localization!$C$124,Q510=4),-1,IF(OR(Q510=Localization!$C$125,Q510=3),0,IF(OR(Q510=Localization!$C$126,Q510=2),2,IF(OR(Q510=Localization!$C$127,Q510=1),4)))))</f>
        <v>0</v>
      </c>
      <c r="AM510" t="b">
        <f>IF(OR(R510=Localization!$C$117,R510=5),4,IF(OR(R510=Localization!$C$118,R510=4),2,IF(OR(R510=Localization!$C$119,R510=3),0,IF(OR(R510=Localization!$C$120,R510=2),-1,IF(OR(R510=Localization!$C$121,R510=1),-2)))))</f>
        <v>0</v>
      </c>
      <c r="AN510" t="b">
        <f>IF(OR(S510=Localization!$C$123,S510=5),-2,IF(OR(S510=Localization!$C$124,S510=4),-1,IF(OR(S510=Localization!$C$125,S510=3),0,IF(OR(S510=Localization!$C$126,S510=2),2,IF(OR(S510=Localization!$C$127,S510=1),4)))))</f>
        <v>0</v>
      </c>
      <c r="AO510" t="b">
        <f>IF(OR(T510=Localization!$C$117,T510=5),4,IF(OR(T510=Localization!$C$118,T510=4),2,IF(OR(T510=Localization!$C$119,T510=3),0,IF(OR(T510=Localization!$C$120,T510=2),-1,IF(OR(T510=Localization!$C$121,T510=1),-2)))))</f>
        <v>0</v>
      </c>
      <c r="AP510" t="b">
        <f>IF(OR(U510=Localization!$C$123,U510=5),-2,IF(OR(U510=Localization!$C$124,U510=4),-1,IF(OR(U510=Localization!$C$125,U510=3),0,IF(OR(U510=Localization!$C$126,U510=2),2,IF(OR(U510=Localization!$C$127,U510=1),4)))))</f>
        <v>0</v>
      </c>
      <c r="AR510" t="str">
        <f t="shared" si="152"/>
        <v>ЛОЖЬЛОЖЬ</v>
      </c>
      <c r="AS510" t="str">
        <f t="shared" si="153"/>
        <v>ЛОЖЬЛОЖЬ</v>
      </c>
      <c r="AT510" t="str">
        <f t="shared" si="154"/>
        <v>ЛОЖЬЛОЖЬ</v>
      </c>
      <c r="AU510" t="str">
        <f t="shared" si="155"/>
        <v>ЛОЖЬЛОЖЬ</v>
      </c>
      <c r="AV510" t="str">
        <f t="shared" si="156"/>
        <v>ЛОЖЬЛОЖЬ</v>
      </c>
      <c r="AW510" t="str">
        <f t="shared" si="157"/>
        <v>ЛОЖЬЛОЖЬ</v>
      </c>
      <c r="AX510" t="str">
        <f t="shared" si="158"/>
        <v>ЛОЖЬЛОЖЬ</v>
      </c>
      <c r="AY510" t="str">
        <f t="shared" si="159"/>
        <v>ЛОЖЬЛОЖЬ</v>
      </c>
      <c r="AZ510" t="str">
        <f t="shared" si="160"/>
        <v>ЛОЖЬЛОЖЬ</v>
      </c>
      <c r="BA510" t="str">
        <f t="shared" si="161"/>
        <v>ЛОЖЬЛОЖЬ</v>
      </c>
      <c r="BC510" t="str">
        <f t="shared" si="162"/>
        <v/>
      </c>
      <c r="BD510" t="str">
        <f t="shared" si="163"/>
        <v/>
      </c>
      <c r="BE510" t="str">
        <f t="shared" si="164"/>
        <v/>
      </c>
      <c r="BF510" t="str">
        <f t="shared" si="165"/>
        <v/>
      </c>
      <c r="BG510" t="str">
        <f t="shared" si="166"/>
        <v/>
      </c>
      <c r="BH510" t="str">
        <f t="shared" si="167"/>
        <v/>
      </c>
      <c r="BI510" t="str">
        <f t="shared" si="168"/>
        <v/>
      </c>
      <c r="BJ510" t="str">
        <f t="shared" si="169"/>
        <v/>
      </c>
      <c r="BK510" t="str">
        <f t="shared" si="170"/>
        <v/>
      </c>
      <c r="BL510" t="str">
        <f t="shared" si="171"/>
        <v/>
      </c>
    </row>
    <row r="511" spans="23:64" x14ac:dyDescent="0.25">
      <c r="W511" t="b">
        <f>IF(OR(B511=Localization!$C$117,B511=5),4,IF(OR(B511=Localization!$C$118,B511=4),2,IF(OR(B511=Localization!$C$119,B511=3),0,IF(OR(B511=Localization!$C$120,B511=2),-1,IF(OR(B511=Localization!$C$121,B511=1),-2)))))</f>
        <v>0</v>
      </c>
      <c r="X511" t="b">
        <f>IF(OR(C511=Localization!$C$123,C511=5),-2,IF(OR(C511=Localization!$C$124,C511=4),-1,IF(OR(C511=Localization!$C$125,C511=3),0,IF(OR(C511=Localization!$C$126,C511=2),2,IF(OR(C511=Localization!$C$127,C511=1),4)))))</f>
        <v>0</v>
      </c>
      <c r="Y511" t="b">
        <f>IF(OR(D511=Localization!$C$117,D511=5),4,IF(OR(D511=Localization!$C$118,D511=4),2,IF(OR(D511=Localization!$C$119,D511=3),0,IF(OR(D511=Localization!$C$120,D511=2),-1,IF(OR(D511=Localization!$C$121,D511=1),-2)))))</f>
        <v>0</v>
      </c>
      <c r="Z511" t="b">
        <f>IF(OR(E511=Localization!$C$123,E511=5),-2,IF(OR(E511=Localization!$C$124,E511=4),-1,IF(OR(E511=Localization!$C$125,E511=3),0,IF(OR(E511=Localization!$C$126,E511=2),2,IF(OR(E511=Localization!$C$127,E511=1),4)))))</f>
        <v>0</v>
      </c>
      <c r="AA511" t="b">
        <f>IF(OR(F511=Localization!$C$117,F511=5),4,IF(OR(F511=Localization!$C$118,F511=4),2,IF(OR(F511=Localization!$C$119,F511=3),0,IF(OR(F511=Localization!$C$120,F511=2),-1,IF(OR(F511=Localization!$C$121,F511=1),-2)))))</f>
        <v>0</v>
      </c>
      <c r="AB511" t="b">
        <f>IF(OR(G511=Localization!$C$123,G511=5),-2,IF(OR(G511=Localization!$C$124,G511=4),-1,IF(OR(G511=Localization!$C$125,G511=3),0,IF(OR(G511=Localization!$C$126,G511=2),2,IF(OR(G511=Localization!$C$127,G511=1),4)))))</f>
        <v>0</v>
      </c>
      <c r="AC511" t="b">
        <f>IF(OR(H511=Localization!$C$117,H511=5),4,IF(OR(H511=Localization!$C$118,H511=4),2,IF(OR(H511=Localization!$C$119,H511=3),0,IF(OR(H511=Localization!$C$120,H511=2),-1,IF(OR(H511=Localization!$C$121,H511=1),-2)))))</f>
        <v>0</v>
      </c>
      <c r="AD511" t="b">
        <f>IF(OR(I511=Localization!$C$123,I511=5),-2,IF(OR(I511=Localization!$C$124,I511=4),-1,IF(OR(I511=Localization!$C$125,I511=3),0,IF(OR(I511=Localization!$C$126,I511=2),2,IF(OR(I511=Localization!$C$127,I511=1),4)))))</f>
        <v>0</v>
      </c>
      <c r="AE511" t="b">
        <f>IF(OR(J511=Localization!$C$117,J511=5),4,IF(OR(J511=Localization!$C$118,J511=4),2,IF(OR(J511=Localization!$C$119,J511=3),0,IF(OR(J511=Localization!$C$120,J511=2),-1,IF(OR(J511=Localization!$C$121,J511=1),-2)))))</f>
        <v>0</v>
      </c>
      <c r="AF511" t="b">
        <f>IF(OR(K511=Localization!$C$123,K511=5),-2,IF(OR(K511=Localization!$C$124,K511=4),-1,IF(OR(K511=Localization!$C$125,K511=3),0,IF(OR(K511=Localization!$C$126,K511=2),2,IF(OR(K511=Localization!$C$127,K511=1),4)))))</f>
        <v>0</v>
      </c>
      <c r="AG511" t="b">
        <f>IF(OR(L511=Localization!$C$117,L511=5),4,IF(OR(L511=Localization!$C$118,L511=4),2,IF(OR(L511=Localization!$C$119,L511=3),0,IF(OR(L511=Localization!$C$120,L511=2),-1,IF(OR(L511=Localization!$C$121,L511=1),-2)))))</f>
        <v>0</v>
      </c>
      <c r="AH511" t="b">
        <f>IF(OR(M511=Localization!$C$123,M511=5),-2,IF(OR(M511=Localization!$C$124,M511=4),-1,IF(OR(M511=Localization!$C$125,M511=3),0,IF(OR(M511=Localization!$C$126,M511=2),2,IF(OR(M511=Localization!$C$127,M511=1),4)))))</f>
        <v>0</v>
      </c>
      <c r="AI511" t="b">
        <f>IF(OR(N511=Localization!$C$117,N511=5),4,IF(OR(N511=Localization!$C$118,N511=4),2,IF(OR(N511=Localization!$C$119,N511=3),0,IF(OR(N511=Localization!$C$120,N511=2),-1,IF(OR(N511=Localization!$C$121,N511=1),-2)))))</f>
        <v>0</v>
      </c>
      <c r="AJ511" t="b">
        <f>IF(OR(O511=Localization!$C$123,O511=5),-2,IF(OR(O511=Localization!$C$124,O511=4),-1,IF(OR(O511=Localization!$C$125,O511=3),0,IF(OR(O511=Localization!$C$126,O511=2),2,IF(OR(O511=Localization!$C$127,O511=1),4)))))</f>
        <v>0</v>
      </c>
      <c r="AK511" t="b">
        <f>IF(OR(P511=Localization!$C$117,P511=5),4,IF(OR(P511=Localization!$C$118,P511=4),2,IF(OR(P511=Localization!$C$119,P511=3),0,IF(OR(P511=Localization!$C$120,P511=2),-1,IF(OR(P511=Localization!$C$121,P511=1),-2)))))</f>
        <v>0</v>
      </c>
      <c r="AL511" t="b">
        <f>IF(OR(Q511=Localization!$C$123,Q511=5),-2,IF(OR(Q511=Localization!$C$124,Q511=4),-1,IF(OR(Q511=Localization!$C$125,Q511=3),0,IF(OR(Q511=Localization!$C$126,Q511=2),2,IF(OR(Q511=Localization!$C$127,Q511=1),4)))))</f>
        <v>0</v>
      </c>
      <c r="AM511" t="b">
        <f>IF(OR(R511=Localization!$C$117,R511=5),4,IF(OR(R511=Localization!$C$118,R511=4),2,IF(OR(R511=Localization!$C$119,R511=3),0,IF(OR(R511=Localization!$C$120,R511=2),-1,IF(OR(R511=Localization!$C$121,R511=1),-2)))))</f>
        <v>0</v>
      </c>
      <c r="AN511" t="b">
        <f>IF(OR(S511=Localization!$C$123,S511=5),-2,IF(OR(S511=Localization!$C$124,S511=4),-1,IF(OR(S511=Localization!$C$125,S511=3),0,IF(OR(S511=Localization!$C$126,S511=2),2,IF(OR(S511=Localization!$C$127,S511=1),4)))))</f>
        <v>0</v>
      </c>
      <c r="AO511" t="b">
        <f>IF(OR(T511=Localization!$C$117,T511=5),4,IF(OR(T511=Localization!$C$118,T511=4),2,IF(OR(T511=Localization!$C$119,T511=3),0,IF(OR(T511=Localization!$C$120,T511=2),-1,IF(OR(T511=Localization!$C$121,T511=1),-2)))))</f>
        <v>0</v>
      </c>
      <c r="AP511" t="b">
        <f>IF(OR(U511=Localization!$C$123,U511=5),-2,IF(OR(U511=Localization!$C$124,U511=4),-1,IF(OR(U511=Localization!$C$125,U511=3),0,IF(OR(U511=Localization!$C$126,U511=2),2,IF(OR(U511=Localization!$C$127,U511=1),4)))))</f>
        <v>0</v>
      </c>
      <c r="AR511" t="str">
        <f t="shared" si="152"/>
        <v>ЛОЖЬЛОЖЬ</v>
      </c>
      <c r="AS511" t="str">
        <f t="shared" si="153"/>
        <v>ЛОЖЬЛОЖЬ</v>
      </c>
      <c r="AT511" t="str">
        <f t="shared" si="154"/>
        <v>ЛОЖЬЛОЖЬ</v>
      </c>
      <c r="AU511" t="str">
        <f t="shared" si="155"/>
        <v>ЛОЖЬЛОЖЬ</v>
      </c>
      <c r="AV511" t="str">
        <f t="shared" si="156"/>
        <v>ЛОЖЬЛОЖЬ</v>
      </c>
      <c r="AW511" t="str">
        <f t="shared" si="157"/>
        <v>ЛОЖЬЛОЖЬ</v>
      </c>
      <c r="AX511" t="str">
        <f t="shared" si="158"/>
        <v>ЛОЖЬЛОЖЬ</v>
      </c>
      <c r="AY511" t="str">
        <f t="shared" si="159"/>
        <v>ЛОЖЬЛОЖЬ</v>
      </c>
      <c r="AZ511" t="str">
        <f t="shared" si="160"/>
        <v>ЛОЖЬЛОЖЬ</v>
      </c>
      <c r="BA511" t="str">
        <f t="shared" si="161"/>
        <v>ЛОЖЬЛОЖЬ</v>
      </c>
      <c r="BC511" t="str">
        <f t="shared" si="162"/>
        <v/>
      </c>
      <c r="BD511" t="str">
        <f t="shared" si="163"/>
        <v/>
      </c>
      <c r="BE511" t="str">
        <f t="shared" si="164"/>
        <v/>
      </c>
      <c r="BF511" t="str">
        <f t="shared" si="165"/>
        <v/>
      </c>
      <c r="BG511" t="str">
        <f t="shared" si="166"/>
        <v/>
      </c>
      <c r="BH511" t="str">
        <f t="shared" si="167"/>
        <v/>
      </c>
      <c r="BI511" t="str">
        <f t="shared" si="168"/>
        <v/>
      </c>
      <c r="BJ511" t="str">
        <f t="shared" si="169"/>
        <v/>
      </c>
      <c r="BK511" t="str">
        <f t="shared" si="170"/>
        <v/>
      </c>
      <c r="BL511" t="str">
        <f t="shared" si="171"/>
        <v/>
      </c>
    </row>
    <row r="512" spans="23:64" x14ac:dyDescent="0.25">
      <c r="W512" t="b">
        <f>IF(OR(B512=Localization!$C$117,B512=5),4,IF(OR(B512=Localization!$C$118,B512=4),2,IF(OR(B512=Localization!$C$119,B512=3),0,IF(OR(B512=Localization!$C$120,B512=2),-1,IF(OR(B512=Localization!$C$121,B512=1),-2)))))</f>
        <v>0</v>
      </c>
      <c r="X512" t="b">
        <f>IF(OR(C512=Localization!$C$123,C512=5),-2,IF(OR(C512=Localization!$C$124,C512=4),-1,IF(OR(C512=Localization!$C$125,C512=3),0,IF(OR(C512=Localization!$C$126,C512=2),2,IF(OR(C512=Localization!$C$127,C512=1),4)))))</f>
        <v>0</v>
      </c>
      <c r="Y512" t="b">
        <f>IF(OR(D512=Localization!$C$117,D512=5),4,IF(OR(D512=Localization!$C$118,D512=4),2,IF(OR(D512=Localization!$C$119,D512=3),0,IF(OR(D512=Localization!$C$120,D512=2),-1,IF(OR(D512=Localization!$C$121,D512=1),-2)))))</f>
        <v>0</v>
      </c>
      <c r="Z512" t="b">
        <f>IF(OR(E512=Localization!$C$123,E512=5),-2,IF(OR(E512=Localization!$C$124,E512=4),-1,IF(OR(E512=Localization!$C$125,E512=3),0,IF(OR(E512=Localization!$C$126,E512=2),2,IF(OR(E512=Localization!$C$127,E512=1),4)))))</f>
        <v>0</v>
      </c>
      <c r="AA512" t="b">
        <f>IF(OR(F512=Localization!$C$117,F512=5),4,IF(OR(F512=Localization!$C$118,F512=4),2,IF(OR(F512=Localization!$C$119,F512=3),0,IF(OR(F512=Localization!$C$120,F512=2),-1,IF(OR(F512=Localization!$C$121,F512=1),-2)))))</f>
        <v>0</v>
      </c>
      <c r="AB512" t="b">
        <f>IF(OR(G512=Localization!$C$123,G512=5),-2,IF(OR(G512=Localization!$C$124,G512=4),-1,IF(OR(G512=Localization!$C$125,G512=3),0,IF(OR(G512=Localization!$C$126,G512=2),2,IF(OR(G512=Localization!$C$127,G512=1),4)))))</f>
        <v>0</v>
      </c>
      <c r="AC512" t="b">
        <f>IF(OR(H512=Localization!$C$117,H512=5),4,IF(OR(H512=Localization!$C$118,H512=4),2,IF(OR(H512=Localization!$C$119,H512=3),0,IF(OR(H512=Localization!$C$120,H512=2),-1,IF(OR(H512=Localization!$C$121,H512=1),-2)))))</f>
        <v>0</v>
      </c>
      <c r="AD512" t="b">
        <f>IF(OR(I512=Localization!$C$123,I512=5),-2,IF(OR(I512=Localization!$C$124,I512=4),-1,IF(OR(I512=Localization!$C$125,I512=3),0,IF(OR(I512=Localization!$C$126,I512=2),2,IF(OR(I512=Localization!$C$127,I512=1),4)))))</f>
        <v>0</v>
      </c>
      <c r="AE512" t="b">
        <f>IF(OR(J512=Localization!$C$117,J512=5),4,IF(OR(J512=Localization!$C$118,J512=4),2,IF(OR(J512=Localization!$C$119,J512=3),0,IF(OR(J512=Localization!$C$120,J512=2),-1,IF(OR(J512=Localization!$C$121,J512=1),-2)))))</f>
        <v>0</v>
      </c>
      <c r="AF512" t="b">
        <f>IF(OR(K512=Localization!$C$123,K512=5),-2,IF(OR(K512=Localization!$C$124,K512=4),-1,IF(OR(K512=Localization!$C$125,K512=3),0,IF(OR(K512=Localization!$C$126,K512=2),2,IF(OR(K512=Localization!$C$127,K512=1),4)))))</f>
        <v>0</v>
      </c>
      <c r="AG512" t="b">
        <f>IF(OR(L512=Localization!$C$117,L512=5),4,IF(OR(L512=Localization!$C$118,L512=4),2,IF(OR(L512=Localization!$C$119,L512=3),0,IF(OR(L512=Localization!$C$120,L512=2),-1,IF(OR(L512=Localization!$C$121,L512=1),-2)))))</f>
        <v>0</v>
      </c>
      <c r="AH512" t="b">
        <f>IF(OR(M512=Localization!$C$123,M512=5),-2,IF(OR(M512=Localization!$C$124,M512=4),-1,IF(OR(M512=Localization!$C$125,M512=3),0,IF(OR(M512=Localization!$C$126,M512=2),2,IF(OR(M512=Localization!$C$127,M512=1),4)))))</f>
        <v>0</v>
      </c>
      <c r="AI512" t="b">
        <f>IF(OR(N512=Localization!$C$117,N512=5),4,IF(OR(N512=Localization!$C$118,N512=4),2,IF(OR(N512=Localization!$C$119,N512=3),0,IF(OR(N512=Localization!$C$120,N512=2),-1,IF(OR(N512=Localization!$C$121,N512=1),-2)))))</f>
        <v>0</v>
      </c>
      <c r="AJ512" t="b">
        <f>IF(OR(O512=Localization!$C$123,O512=5),-2,IF(OR(O512=Localization!$C$124,O512=4),-1,IF(OR(O512=Localization!$C$125,O512=3),0,IF(OR(O512=Localization!$C$126,O512=2),2,IF(OR(O512=Localization!$C$127,O512=1),4)))))</f>
        <v>0</v>
      </c>
      <c r="AK512" t="b">
        <f>IF(OR(P512=Localization!$C$117,P512=5),4,IF(OR(P512=Localization!$C$118,P512=4),2,IF(OR(P512=Localization!$C$119,P512=3),0,IF(OR(P512=Localization!$C$120,P512=2),-1,IF(OR(P512=Localization!$C$121,P512=1),-2)))))</f>
        <v>0</v>
      </c>
      <c r="AL512" t="b">
        <f>IF(OR(Q512=Localization!$C$123,Q512=5),-2,IF(OR(Q512=Localization!$C$124,Q512=4),-1,IF(OR(Q512=Localization!$C$125,Q512=3),0,IF(OR(Q512=Localization!$C$126,Q512=2),2,IF(OR(Q512=Localization!$C$127,Q512=1),4)))))</f>
        <v>0</v>
      </c>
      <c r="AM512" t="b">
        <f>IF(OR(R512=Localization!$C$117,R512=5),4,IF(OR(R512=Localization!$C$118,R512=4),2,IF(OR(R512=Localization!$C$119,R512=3),0,IF(OR(R512=Localization!$C$120,R512=2),-1,IF(OR(R512=Localization!$C$121,R512=1),-2)))))</f>
        <v>0</v>
      </c>
      <c r="AN512" t="b">
        <f>IF(OR(S512=Localization!$C$123,S512=5),-2,IF(OR(S512=Localization!$C$124,S512=4),-1,IF(OR(S512=Localization!$C$125,S512=3),0,IF(OR(S512=Localization!$C$126,S512=2),2,IF(OR(S512=Localization!$C$127,S512=1),4)))))</f>
        <v>0</v>
      </c>
      <c r="AO512" t="b">
        <f>IF(OR(T512=Localization!$C$117,T512=5),4,IF(OR(T512=Localization!$C$118,T512=4),2,IF(OR(T512=Localization!$C$119,T512=3),0,IF(OR(T512=Localization!$C$120,T512=2),-1,IF(OR(T512=Localization!$C$121,T512=1),-2)))))</f>
        <v>0</v>
      </c>
      <c r="AP512" t="b">
        <f>IF(OR(U512=Localization!$C$123,U512=5),-2,IF(OR(U512=Localization!$C$124,U512=4),-1,IF(OR(U512=Localization!$C$125,U512=3),0,IF(OR(U512=Localization!$C$126,U512=2),2,IF(OR(U512=Localization!$C$127,U512=1),4)))))</f>
        <v>0</v>
      </c>
      <c r="AR512" t="str">
        <f t="shared" si="152"/>
        <v>ЛОЖЬЛОЖЬ</v>
      </c>
      <c r="AS512" t="str">
        <f t="shared" si="153"/>
        <v>ЛОЖЬЛОЖЬ</v>
      </c>
      <c r="AT512" t="str">
        <f t="shared" si="154"/>
        <v>ЛОЖЬЛОЖЬ</v>
      </c>
      <c r="AU512" t="str">
        <f t="shared" si="155"/>
        <v>ЛОЖЬЛОЖЬ</v>
      </c>
      <c r="AV512" t="str">
        <f t="shared" si="156"/>
        <v>ЛОЖЬЛОЖЬ</v>
      </c>
      <c r="AW512" t="str">
        <f t="shared" si="157"/>
        <v>ЛОЖЬЛОЖЬ</v>
      </c>
      <c r="AX512" t="str">
        <f t="shared" si="158"/>
        <v>ЛОЖЬЛОЖЬ</v>
      </c>
      <c r="AY512" t="str">
        <f t="shared" si="159"/>
        <v>ЛОЖЬЛОЖЬ</v>
      </c>
      <c r="AZ512" t="str">
        <f t="shared" si="160"/>
        <v>ЛОЖЬЛОЖЬ</v>
      </c>
      <c r="BA512" t="str">
        <f t="shared" si="161"/>
        <v>ЛОЖЬЛОЖЬ</v>
      </c>
      <c r="BC512" t="str">
        <f t="shared" si="162"/>
        <v/>
      </c>
      <c r="BD512" t="str">
        <f t="shared" si="163"/>
        <v/>
      </c>
      <c r="BE512" t="str">
        <f t="shared" si="164"/>
        <v/>
      </c>
      <c r="BF512" t="str">
        <f t="shared" si="165"/>
        <v/>
      </c>
      <c r="BG512" t="str">
        <f t="shared" si="166"/>
        <v/>
      </c>
      <c r="BH512" t="str">
        <f t="shared" si="167"/>
        <v/>
      </c>
      <c r="BI512" t="str">
        <f t="shared" si="168"/>
        <v/>
      </c>
      <c r="BJ512" t="str">
        <f t="shared" si="169"/>
        <v/>
      </c>
      <c r="BK512" t="str">
        <f t="shared" si="170"/>
        <v/>
      </c>
      <c r="BL512" t="str">
        <f t="shared" si="171"/>
        <v/>
      </c>
    </row>
    <row r="513" spans="23:64" x14ac:dyDescent="0.25">
      <c r="W513" t="b">
        <f>IF(OR(B513=Localization!$C$117,B513=5),4,IF(OR(B513=Localization!$C$118,B513=4),2,IF(OR(B513=Localization!$C$119,B513=3),0,IF(OR(B513=Localization!$C$120,B513=2),-1,IF(OR(B513=Localization!$C$121,B513=1),-2)))))</f>
        <v>0</v>
      </c>
      <c r="X513" t="b">
        <f>IF(OR(C513=Localization!$C$123,C513=5),-2,IF(OR(C513=Localization!$C$124,C513=4),-1,IF(OR(C513=Localization!$C$125,C513=3),0,IF(OR(C513=Localization!$C$126,C513=2),2,IF(OR(C513=Localization!$C$127,C513=1),4)))))</f>
        <v>0</v>
      </c>
      <c r="Y513" t="b">
        <f>IF(OR(D513=Localization!$C$117,D513=5),4,IF(OR(D513=Localization!$C$118,D513=4),2,IF(OR(D513=Localization!$C$119,D513=3),0,IF(OR(D513=Localization!$C$120,D513=2),-1,IF(OR(D513=Localization!$C$121,D513=1),-2)))))</f>
        <v>0</v>
      </c>
      <c r="Z513" t="b">
        <f>IF(OR(E513=Localization!$C$123,E513=5),-2,IF(OR(E513=Localization!$C$124,E513=4),-1,IF(OR(E513=Localization!$C$125,E513=3),0,IF(OR(E513=Localization!$C$126,E513=2),2,IF(OR(E513=Localization!$C$127,E513=1),4)))))</f>
        <v>0</v>
      </c>
      <c r="AA513" t="b">
        <f>IF(OR(F513=Localization!$C$117,F513=5),4,IF(OR(F513=Localization!$C$118,F513=4),2,IF(OR(F513=Localization!$C$119,F513=3),0,IF(OR(F513=Localization!$C$120,F513=2),-1,IF(OR(F513=Localization!$C$121,F513=1),-2)))))</f>
        <v>0</v>
      </c>
      <c r="AB513" t="b">
        <f>IF(OR(G513=Localization!$C$123,G513=5),-2,IF(OR(G513=Localization!$C$124,G513=4),-1,IF(OR(G513=Localization!$C$125,G513=3),0,IF(OR(G513=Localization!$C$126,G513=2),2,IF(OR(G513=Localization!$C$127,G513=1),4)))))</f>
        <v>0</v>
      </c>
      <c r="AC513" t="b">
        <f>IF(OR(H513=Localization!$C$117,H513=5),4,IF(OR(H513=Localization!$C$118,H513=4),2,IF(OR(H513=Localization!$C$119,H513=3),0,IF(OR(H513=Localization!$C$120,H513=2),-1,IF(OR(H513=Localization!$C$121,H513=1),-2)))))</f>
        <v>0</v>
      </c>
      <c r="AD513" t="b">
        <f>IF(OR(I513=Localization!$C$123,I513=5),-2,IF(OR(I513=Localization!$C$124,I513=4),-1,IF(OR(I513=Localization!$C$125,I513=3),0,IF(OR(I513=Localization!$C$126,I513=2),2,IF(OR(I513=Localization!$C$127,I513=1),4)))))</f>
        <v>0</v>
      </c>
      <c r="AE513" t="b">
        <f>IF(OR(J513=Localization!$C$117,J513=5),4,IF(OR(J513=Localization!$C$118,J513=4),2,IF(OR(J513=Localization!$C$119,J513=3),0,IF(OR(J513=Localization!$C$120,J513=2),-1,IF(OR(J513=Localization!$C$121,J513=1),-2)))))</f>
        <v>0</v>
      </c>
      <c r="AF513" t="b">
        <f>IF(OR(K513=Localization!$C$123,K513=5),-2,IF(OR(K513=Localization!$C$124,K513=4),-1,IF(OR(K513=Localization!$C$125,K513=3),0,IF(OR(K513=Localization!$C$126,K513=2),2,IF(OR(K513=Localization!$C$127,K513=1),4)))))</f>
        <v>0</v>
      </c>
      <c r="AG513" t="b">
        <f>IF(OR(L513=Localization!$C$117,L513=5),4,IF(OR(L513=Localization!$C$118,L513=4),2,IF(OR(L513=Localization!$C$119,L513=3),0,IF(OR(L513=Localization!$C$120,L513=2),-1,IF(OR(L513=Localization!$C$121,L513=1),-2)))))</f>
        <v>0</v>
      </c>
      <c r="AH513" t="b">
        <f>IF(OR(M513=Localization!$C$123,M513=5),-2,IF(OR(M513=Localization!$C$124,M513=4),-1,IF(OR(M513=Localization!$C$125,M513=3),0,IF(OR(M513=Localization!$C$126,M513=2),2,IF(OR(M513=Localization!$C$127,M513=1),4)))))</f>
        <v>0</v>
      </c>
      <c r="AI513" t="b">
        <f>IF(OR(N513=Localization!$C$117,N513=5),4,IF(OR(N513=Localization!$C$118,N513=4),2,IF(OR(N513=Localization!$C$119,N513=3),0,IF(OR(N513=Localization!$C$120,N513=2),-1,IF(OR(N513=Localization!$C$121,N513=1),-2)))))</f>
        <v>0</v>
      </c>
      <c r="AJ513" t="b">
        <f>IF(OR(O513=Localization!$C$123,O513=5),-2,IF(OR(O513=Localization!$C$124,O513=4),-1,IF(OR(O513=Localization!$C$125,O513=3),0,IF(OR(O513=Localization!$C$126,O513=2),2,IF(OR(O513=Localization!$C$127,O513=1),4)))))</f>
        <v>0</v>
      </c>
      <c r="AK513" t="b">
        <f>IF(OR(P513=Localization!$C$117,P513=5),4,IF(OR(P513=Localization!$C$118,P513=4),2,IF(OR(P513=Localization!$C$119,P513=3),0,IF(OR(P513=Localization!$C$120,P513=2),-1,IF(OR(P513=Localization!$C$121,P513=1),-2)))))</f>
        <v>0</v>
      </c>
      <c r="AL513" t="b">
        <f>IF(OR(Q513=Localization!$C$123,Q513=5),-2,IF(OR(Q513=Localization!$C$124,Q513=4),-1,IF(OR(Q513=Localization!$C$125,Q513=3),0,IF(OR(Q513=Localization!$C$126,Q513=2),2,IF(OR(Q513=Localization!$C$127,Q513=1),4)))))</f>
        <v>0</v>
      </c>
      <c r="AM513" t="b">
        <f>IF(OR(R513=Localization!$C$117,R513=5),4,IF(OR(R513=Localization!$C$118,R513=4),2,IF(OR(R513=Localization!$C$119,R513=3),0,IF(OR(R513=Localization!$C$120,R513=2),-1,IF(OR(R513=Localization!$C$121,R513=1),-2)))))</f>
        <v>0</v>
      </c>
      <c r="AN513" t="b">
        <f>IF(OR(S513=Localization!$C$123,S513=5),-2,IF(OR(S513=Localization!$C$124,S513=4),-1,IF(OR(S513=Localization!$C$125,S513=3),0,IF(OR(S513=Localization!$C$126,S513=2),2,IF(OR(S513=Localization!$C$127,S513=1),4)))))</f>
        <v>0</v>
      </c>
      <c r="AO513" t="b">
        <f>IF(OR(T513=Localization!$C$117,T513=5),4,IF(OR(T513=Localization!$C$118,T513=4),2,IF(OR(T513=Localization!$C$119,T513=3),0,IF(OR(T513=Localization!$C$120,T513=2),-1,IF(OR(T513=Localization!$C$121,T513=1),-2)))))</f>
        <v>0</v>
      </c>
      <c r="AP513" t="b">
        <f>IF(OR(U513=Localization!$C$123,U513=5),-2,IF(OR(U513=Localization!$C$124,U513=4),-1,IF(OR(U513=Localization!$C$125,U513=3),0,IF(OR(U513=Localization!$C$126,U513=2),2,IF(OR(U513=Localization!$C$127,U513=1),4)))))</f>
        <v>0</v>
      </c>
      <c r="AR513" t="str">
        <f t="shared" si="152"/>
        <v>ЛОЖЬЛОЖЬ</v>
      </c>
      <c r="AS513" t="str">
        <f t="shared" si="153"/>
        <v>ЛОЖЬЛОЖЬ</v>
      </c>
      <c r="AT513" t="str">
        <f t="shared" si="154"/>
        <v>ЛОЖЬЛОЖЬ</v>
      </c>
      <c r="AU513" t="str">
        <f t="shared" si="155"/>
        <v>ЛОЖЬЛОЖЬ</v>
      </c>
      <c r="AV513" t="str">
        <f t="shared" si="156"/>
        <v>ЛОЖЬЛОЖЬ</v>
      </c>
      <c r="AW513" t="str">
        <f t="shared" si="157"/>
        <v>ЛОЖЬЛОЖЬ</v>
      </c>
      <c r="AX513" t="str">
        <f t="shared" si="158"/>
        <v>ЛОЖЬЛОЖЬ</v>
      </c>
      <c r="AY513" t="str">
        <f t="shared" si="159"/>
        <v>ЛОЖЬЛОЖЬ</v>
      </c>
      <c r="AZ513" t="str">
        <f t="shared" si="160"/>
        <v>ЛОЖЬЛОЖЬ</v>
      </c>
      <c r="BA513" t="str">
        <f t="shared" si="161"/>
        <v>ЛОЖЬЛОЖЬ</v>
      </c>
      <c r="BC513" t="str">
        <f t="shared" si="162"/>
        <v/>
      </c>
      <c r="BD513" t="str">
        <f t="shared" si="163"/>
        <v/>
      </c>
      <c r="BE513" t="str">
        <f t="shared" si="164"/>
        <v/>
      </c>
      <c r="BF513" t="str">
        <f t="shared" si="165"/>
        <v/>
      </c>
      <c r="BG513" t="str">
        <f t="shared" si="166"/>
        <v/>
      </c>
      <c r="BH513" t="str">
        <f t="shared" si="167"/>
        <v/>
      </c>
      <c r="BI513" t="str">
        <f t="shared" si="168"/>
        <v/>
      </c>
      <c r="BJ513" t="str">
        <f t="shared" si="169"/>
        <v/>
      </c>
      <c r="BK513" t="str">
        <f t="shared" si="170"/>
        <v/>
      </c>
      <c r="BL513" t="str">
        <f t="shared" si="171"/>
        <v/>
      </c>
    </row>
    <row r="514" spans="23:64" x14ac:dyDescent="0.25">
      <c r="W514" t="b">
        <f>IF(OR(B514=Localization!$C$117,B514=5),4,IF(OR(B514=Localization!$C$118,B514=4),2,IF(OR(B514=Localization!$C$119,B514=3),0,IF(OR(B514=Localization!$C$120,B514=2),-1,IF(OR(B514=Localization!$C$121,B514=1),-2)))))</f>
        <v>0</v>
      </c>
      <c r="X514" t="b">
        <f>IF(OR(C514=Localization!$C$123,C514=5),-2,IF(OR(C514=Localization!$C$124,C514=4),-1,IF(OR(C514=Localization!$C$125,C514=3),0,IF(OR(C514=Localization!$C$126,C514=2),2,IF(OR(C514=Localization!$C$127,C514=1),4)))))</f>
        <v>0</v>
      </c>
      <c r="Y514" t="b">
        <f>IF(OR(D514=Localization!$C$117,D514=5),4,IF(OR(D514=Localization!$C$118,D514=4),2,IF(OR(D514=Localization!$C$119,D514=3),0,IF(OR(D514=Localization!$C$120,D514=2),-1,IF(OR(D514=Localization!$C$121,D514=1),-2)))))</f>
        <v>0</v>
      </c>
      <c r="Z514" t="b">
        <f>IF(OR(E514=Localization!$C$123,E514=5),-2,IF(OR(E514=Localization!$C$124,E514=4),-1,IF(OR(E514=Localization!$C$125,E514=3),0,IF(OR(E514=Localization!$C$126,E514=2),2,IF(OR(E514=Localization!$C$127,E514=1),4)))))</f>
        <v>0</v>
      </c>
      <c r="AA514" t="b">
        <f>IF(OR(F514=Localization!$C$117,F514=5),4,IF(OR(F514=Localization!$C$118,F514=4),2,IF(OR(F514=Localization!$C$119,F514=3),0,IF(OR(F514=Localization!$C$120,F514=2),-1,IF(OR(F514=Localization!$C$121,F514=1),-2)))))</f>
        <v>0</v>
      </c>
      <c r="AB514" t="b">
        <f>IF(OR(G514=Localization!$C$123,G514=5),-2,IF(OR(G514=Localization!$C$124,G514=4),-1,IF(OR(G514=Localization!$C$125,G514=3),0,IF(OR(G514=Localization!$C$126,G514=2),2,IF(OR(G514=Localization!$C$127,G514=1),4)))))</f>
        <v>0</v>
      </c>
      <c r="AC514" t="b">
        <f>IF(OR(H514=Localization!$C$117,H514=5),4,IF(OR(H514=Localization!$C$118,H514=4),2,IF(OR(H514=Localization!$C$119,H514=3),0,IF(OR(H514=Localization!$C$120,H514=2),-1,IF(OR(H514=Localization!$C$121,H514=1),-2)))))</f>
        <v>0</v>
      </c>
      <c r="AD514" t="b">
        <f>IF(OR(I514=Localization!$C$123,I514=5),-2,IF(OR(I514=Localization!$C$124,I514=4),-1,IF(OR(I514=Localization!$C$125,I514=3),0,IF(OR(I514=Localization!$C$126,I514=2),2,IF(OR(I514=Localization!$C$127,I514=1),4)))))</f>
        <v>0</v>
      </c>
      <c r="AE514" t="b">
        <f>IF(OR(J514=Localization!$C$117,J514=5),4,IF(OR(J514=Localization!$C$118,J514=4),2,IF(OR(J514=Localization!$C$119,J514=3),0,IF(OR(J514=Localization!$C$120,J514=2),-1,IF(OR(J514=Localization!$C$121,J514=1),-2)))))</f>
        <v>0</v>
      </c>
      <c r="AF514" t="b">
        <f>IF(OR(K514=Localization!$C$123,K514=5),-2,IF(OR(K514=Localization!$C$124,K514=4),-1,IF(OR(K514=Localization!$C$125,K514=3),0,IF(OR(K514=Localization!$C$126,K514=2),2,IF(OR(K514=Localization!$C$127,K514=1),4)))))</f>
        <v>0</v>
      </c>
      <c r="AG514" t="b">
        <f>IF(OR(L514=Localization!$C$117,L514=5),4,IF(OR(L514=Localization!$C$118,L514=4),2,IF(OR(L514=Localization!$C$119,L514=3),0,IF(OR(L514=Localization!$C$120,L514=2),-1,IF(OR(L514=Localization!$C$121,L514=1),-2)))))</f>
        <v>0</v>
      </c>
      <c r="AH514" t="b">
        <f>IF(OR(M514=Localization!$C$123,M514=5),-2,IF(OR(M514=Localization!$C$124,M514=4),-1,IF(OR(M514=Localization!$C$125,M514=3),0,IF(OR(M514=Localization!$C$126,M514=2),2,IF(OR(M514=Localization!$C$127,M514=1),4)))))</f>
        <v>0</v>
      </c>
      <c r="AI514" t="b">
        <f>IF(OR(N514=Localization!$C$117,N514=5),4,IF(OR(N514=Localization!$C$118,N514=4),2,IF(OR(N514=Localization!$C$119,N514=3),0,IF(OR(N514=Localization!$C$120,N514=2),-1,IF(OR(N514=Localization!$C$121,N514=1),-2)))))</f>
        <v>0</v>
      </c>
      <c r="AJ514" t="b">
        <f>IF(OR(O514=Localization!$C$123,O514=5),-2,IF(OR(O514=Localization!$C$124,O514=4),-1,IF(OR(O514=Localization!$C$125,O514=3),0,IF(OR(O514=Localization!$C$126,O514=2),2,IF(OR(O514=Localization!$C$127,O514=1),4)))))</f>
        <v>0</v>
      </c>
      <c r="AK514" t="b">
        <f>IF(OR(P514=Localization!$C$117,P514=5),4,IF(OR(P514=Localization!$C$118,P514=4),2,IF(OR(P514=Localization!$C$119,P514=3),0,IF(OR(P514=Localization!$C$120,P514=2),-1,IF(OR(P514=Localization!$C$121,P514=1),-2)))))</f>
        <v>0</v>
      </c>
      <c r="AL514" t="b">
        <f>IF(OR(Q514=Localization!$C$123,Q514=5),-2,IF(OR(Q514=Localization!$C$124,Q514=4),-1,IF(OR(Q514=Localization!$C$125,Q514=3),0,IF(OR(Q514=Localization!$C$126,Q514=2),2,IF(OR(Q514=Localization!$C$127,Q514=1),4)))))</f>
        <v>0</v>
      </c>
      <c r="AM514" t="b">
        <f>IF(OR(R514=Localization!$C$117,R514=5),4,IF(OR(R514=Localization!$C$118,R514=4),2,IF(OR(R514=Localization!$C$119,R514=3),0,IF(OR(R514=Localization!$C$120,R514=2),-1,IF(OR(R514=Localization!$C$121,R514=1),-2)))))</f>
        <v>0</v>
      </c>
      <c r="AN514" t="b">
        <f>IF(OR(S514=Localization!$C$123,S514=5),-2,IF(OR(S514=Localization!$C$124,S514=4),-1,IF(OR(S514=Localization!$C$125,S514=3),0,IF(OR(S514=Localization!$C$126,S514=2),2,IF(OR(S514=Localization!$C$127,S514=1),4)))))</f>
        <v>0</v>
      </c>
      <c r="AO514" t="b">
        <f>IF(OR(T514=Localization!$C$117,T514=5),4,IF(OR(T514=Localization!$C$118,T514=4),2,IF(OR(T514=Localization!$C$119,T514=3),0,IF(OR(T514=Localization!$C$120,T514=2),-1,IF(OR(T514=Localization!$C$121,T514=1),-2)))))</f>
        <v>0</v>
      </c>
      <c r="AP514" t="b">
        <f>IF(OR(U514=Localization!$C$123,U514=5),-2,IF(OR(U514=Localization!$C$124,U514=4),-1,IF(OR(U514=Localization!$C$125,U514=3),0,IF(OR(U514=Localization!$C$126,U514=2),2,IF(OR(U514=Localization!$C$127,U514=1),4)))))</f>
        <v>0</v>
      </c>
      <c r="AR514" t="str">
        <f t="shared" si="152"/>
        <v>ЛОЖЬЛОЖЬ</v>
      </c>
      <c r="AS514" t="str">
        <f t="shared" si="153"/>
        <v>ЛОЖЬЛОЖЬ</v>
      </c>
      <c r="AT514" t="str">
        <f t="shared" si="154"/>
        <v>ЛОЖЬЛОЖЬ</v>
      </c>
      <c r="AU514" t="str">
        <f t="shared" si="155"/>
        <v>ЛОЖЬЛОЖЬ</v>
      </c>
      <c r="AV514" t="str">
        <f t="shared" si="156"/>
        <v>ЛОЖЬЛОЖЬ</v>
      </c>
      <c r="AW514" t="str">
        <f t="shared" si="157"/>
        <v>ЛОЖЬЛОЖЬ</v>
      </c>
      <c r="AX514" t="str">
        <f t="shared" si="158"/>
        <v>ЛОЖЬЛОЖЬ</v>
      </c>
      <c r="AY514" t="str">
        <f t="shared" si="159"/>
        <v>ЛОЖЬЛОЖЬ</v>
      </c>
      <c r="AZ514" t="str">
        <f t="shared" si="160"/>
        <v>ЛОЖЬЛОЖЬ</v>
      </c>
      <c r="BA514" t="str">
        <f t="shared" si="161"/>
        <v>ЛОЖЬЛОЖЬ</v>
      </c>
      <c r="BC514" t="str">
        <f t="shared" si="162"/>
        <v/>
      </c>
      <c r="BD514" t="str">
        <f t="shared" si="163"/>
        <v/>
      </c>
      <c r="BE514" t="str">
        <f t="shared" si="164"/>
        <v/>
      </c>
      <c r="BF514" t="str">
        <f t="shared" si="165"/>
        <v/>
      </c>
      <c r="BG514" t="str">
        <f t="shared" si="166"/>
        <v/>
      </c>
      <c r="BH514" t="str">
        <f t="shared" si="167"/>
        <v/>
      </c>
      <c r="BI514" t="str">
        <f t="shared" si="168"/>
        <v/>
      </c>
      <c r="BJ514" t="str">
        <f t="shared" si="169"/>
        <v/>
      </c>
      <c r="BK514" t="str">
        <f t="shared" si="170"/>
        <v/>
      </c>
      <c r="BL514" t="str">
        <f t="shared" si="171"/>
        <v/>
      </c>
    </row>
    <row r="515" spans="23:64" x14ac:dyDescent="0.25">
      <c r="W515" t="b">
        <f>IF(OR(B515=Localization!$C$117,B515=5),4,IF(OR(B515=Localization!$C$118,B515=4),2,IF(OR(B515=Localization!$C$119,B515=3),0,IF(OR(B515=Localization!$C$120,B515=2),-1,IF(OR(B515=Localization!$C$121,B515=1),-2)))))</f>
        <v>0</v>
      </c>
      <c r="X515" t="b">
        <f>IF(OR(C515=Localization!$C$123,C515=5),-2,IF(OR(C515=Localization!$C$124,C515=4),-1,IF(OR(C515=Localization!$C$125,C515=3),0,IF(OR(C515=Localization!$C$126,C515=2),2,IF(OR(C515=Localization!$C$127,C515=1),4)))))</f>
        <v>0</v>
      </c>
      <c r="Y515" t="b">
        <f>IF(OR(D515=Localization!$C$117,D515=5),4,IF(OR(D515=Localization!$C$118,D515=4),2,IF(OR(D515=Localization!$C$119,D515=3),0,IF(OR(D515=Localization!$C$120,D515=2),-1,IF(OR(D515=Localization!$C$121,D515=1),-2)))))</f>
        <v>0</v>
      </c>
      <c r="Z515" t="b">
        <f>IF(OR(E515=Localization!$C$123,E515=5),-2,IF(OR(E515=Localization!$C$124,E515=4),-1,IF(OR(E515=Localization!$C$125,E515=3),0,IF(OR(E515=Localization!$C$126,E515=2),2,IF(OR(E515=Localization!$C$127,E515=1),4)))))</f>
        <v>0</v>
      </c>
      <c r="AA515" t="b">
        <f>IF(OR(F515=Localization!$C$117,F515=5),4,IF(OR(F515=Localization!$C$118,F515=4),2,IF(OR(F515=Localization!$C$119,F515=3),0,IF(OR(F515=Localization!$C$120,F515=2),-1,IF(OR(F515=Localization!$C$121,F515=1),-2)))))</f>
        <v>0</v>
      </c>
      <c r="AB515" t="b">
        <f>IF(OR(G515=Localization!$C$123,G515=5),-2,IF(OR(G515=Localization!$C$124,G515=4),-1,IF(OR(G515=Localization!$C$125,G515=3),0,IF(OR(G515=Localization!$C$126,G515=2),2,IF(OR(G515=Localization!$C$127,G515=1),4)))))</f>
        <v>0</v>
      </c>
      <c r="AC515" t="b">
        <f>IF(OR(H515=Localization!$C$117,H515=5),4,IF(OR(H515=Localization!$C$118,H515=4),2,IF(OR(H515=Localization!$C$119,H515=3),0,IF(OR(H515=Localization!$C$120,H515=2),-1,IF(OR(H515=Localization!$C$121,H515=1),-2)))))</f>
        <v>0</v>
      </c>
      <c r="AD515" t="b">
        <f>IF(OR(I515=Localization!$C$123,I515=5),-2,IF(OR(I515=Localization!$C$124,I515=4),-1,IF(OR(I515=Localization!$C$125,I515=3),0,IF(OR(I515=Localization!$C$126,I515=2),2,IF(OR(I515=Localization!$C$127,I515=1),4)))))</f>
        <v>0</v>
      </c>
      <c r="AE515" t="b">
        <f>IF(OR(J515=Localization!$C$117,J515=5),4,IF(OR(J515=Localization!$C$118,J515=4),2,IF(OR(J515=Localization!$C$119,J515=3),0,IF(OR(J515=Localization!$C$120,J515=2),-1,IF(OR(J515=Localization!$C$121,J515=1),-2)))))</f>
        <v>0</v>
      </c>
      <c r="AF515" t="b">
        <f>IF(OR(K515=Localization!$C$123,K515=5),-2,IF(OR(K515=Localization!$C$124,K515=4),-1,IF(OR(K515=Localization!$C$125,K515=3),0,IF(OR(K515=Localization!$C$126,K515=2),2,IF(OR(K515=Localization!$C$127,K515=1),4)))))</f>
        <v>0</v>
      </c>
      <c r="AG515" t="b">
        <f>IF(OR(L515=Localization!$C$117,L515=5),4,IF(OR(L515=Localization!$C$118,L515=4),2,IF(OR(L515=Localization!$C$119,L515=3),0,IF(OR(L515=Localization!$C$120,L515=2),-1,IF(OR(L515=Localization!$C$121,L515=1),-2)))))</f>
        <v>0</v>
      </c>
      <c r="AH515" t="b">
        <f>IF(OR(M515=Localization!$C$123,M515=5),-2,IF(OR(M515=Localization!$C$124,M515=4),-1,IF(OR(M515=Localization!$C$125,M515=3),0,IF(OR(M515=Localization!$C$126,M515=2),2,IF(OR(M515=Localization!$C$127,M515=1),4)))))</f>
        <v>0</v>
      </c>
      <c r="AI515" t="b">
        <f>IF(OR(N515=Localization!$C$117,N515=5),4,IF(OR(N515=Localization!$C$118,N515=4),2,IF(OR(N515=Localization!$C$119,N515=3),0,IF(OR(N515=Localization!$C$120,N515=2),-1,IF(OR(N515=Localization!$C$121,N515=1),-2)))))</f>
        <v>0</v>
      </c>
      <c r="AJ515" t="b">
        <f>IF(OR(O515=Localization!$C$123,O515=5),-2,IF(OR(O515=Localization!$C$124,O515=4),-1,IF(OR(O515=Localization!$C$125,O515=3),0,IF(OR(O515=Localization!$C$126,O515=2),2,IF(OR(O515=Localization!$C$127,O515=1),4)))))</f>
        <v>0</v>
      </c>
      <c r="AK515" t="b">
        <f>IF(OR(P515=Localization!$C$117,P515=5),4,IF(OR(P515=Localization!$C$118,P515=4),2,IF(OR(P515=Localization!$C$119,P515=3),0,IF(OR(P515=Localization!$C$120,P515=2),-1,IF(OR(P515=Localization!$C$121,P515=1),-2)))))</f>
        <v>0</v>
      </c>
      <c r="AL515" t="b">
        <f>IF(OR(Q515=Localization!$C$123,Q515=5),-2,IF(OR(Q515=Localization!$C$124,Q515=4),-1,IF(OR(Q515=Localization!$C$125,Q515=3),0,IF(OR(Q515=Localization!$C$126,Q515=2),2,IF(OR(Q515=Localization!$C$127,Q515=1),4)))))</f>
        <v>0</v>
      </c>
      <c r="AM515" t="b">
        <f>IF(OR(R515=Localization!$C$117,R515=5),4,IF(OR(R515=Localization!$C$118,R515=4),2,IF(OR(R515=Localization!$C$119,R515=3),0,IF(OR(R515=Localization!$C$120,R515=2),-1,IF(OR(R515=Localization!$C$121,R515=1),-2)))))</f>
        <v>0</v>
      </c>
      <c r="AN515" t="b">
        <f>IF(OR(S515=Localization!$C$123,S515=5),-2,IF(OR(S515=Localization!$C$124,S515=4),-1,IF(OR(S515=Localization!$C$125,S515=3),0,IF(OR(S515=Localization!$C$126,S515=2),2,IF(OR(S515=Localization!$C$127,S515=1),4)))))</f>
        <v>0</v>
      </c>
      <c r="AO515" t="b">
        <f>IF(OR(T515=Localization!$C$117,T515=5),4,IF(OR(T515=Localization!$C$118,T515=4),2,IF(OR(T515=Localization!$C$119,T515=3),0,IF(OR(T515=Localization!$C$120,T515=2),-1,IF(OR(T515=Localization!$C$121,T515=1),-2)))))</f>
        <v>0</v>
      </c>
      <c r="AP515" t="b">
        <f>IF(OR(U515=Localization!$C$123,U515=5),-2,IF(OR(U515=Localization!$C$124,U515=4),-1,IF(OR(U515=Localization!$C$125,U515=3),0,IF(OR(U515=Localization!$C$126,U515=2),2,IF(OR(U515=Localization!$C$127,U515=1),4)))))</f>
        <v>0</v>
      </c>
      <c r="AR515" t="str">
        <f t="shared" si="152"/>
        <v>ЛОЖЬЛОЖЬ</v>
      </c>
      <c r="AS515" t="str">
        <f t="shared" si="153"/>
        <v>ЛОЖЬЛОЖЬ</v>
      </c>
      <c r="AT515" t="str">
        <f t="shared" si="154"/>
        <v>ЛОЖЬЛОЖЬ</v>
      </c>
      <c r="AU515" t="str">
        <f t="shared" si="155"/>
        <v>ЛОЖЬЛОЖЬ</v>
      </c>
      <c r="AV515" t="str">
        <f t="shared" si="156"/>
        <v>ЛОЖЬЛОЖЬ</v>
      </c>
      <c r="AW515" t="str">
        <f t="shared" si="157"/>
        <v>ЛОЖЬЛОЖЬ</v>
      </c>
      <c r="AX515" t="str">
        <f t="shared" si="158"/>
        <v>ЛОЖЬЛОЖЬ</v>
      </c>
      <c r="AY515" t="str">
        <f t="shared" si="159"/>
        <v>ЛОЖЬЛОЖЬ</v>
      </c>
      <c r="AZ515" t="str">
        <f t="shared" si="160"/>
        <v>ЛОЖЬЛОЖЬ</v>
      </c>
      <c r="BA515" t="str">
        <f t="shared" si="161"/>
        <v>ЛОЖЬЛОЖЬ</v>
      </c>
      <c r="BC515" t="str">
        <f t="shared" si="162"/>
        <v/>
      </c>
      <c r="BD515" t="str">
        <f t="shared" si="163"/>
        <v/>
      </c>
      <c r="BE515" t="str">
        <f t="shared" si="164"/>
        <v/>
      </c>
      <c r="BF515" t="str">
        <f t="shared" si="165"/>
        <v/>
      </c>
      <c r="BG515" t="str">
        <f t="shared" si="166"/>
        <v/>
      </c>
      <c r="BH515" t="str">
        <f t="shared" si="167"/>
        <v/>
      </c>
      <c r="BI515" t="str">
        <f t="shared" si="168"/>
        <v/>
      </c>
      <c r="BJ515" t="str">
        <f t="shared" si="169"/>
        <v/>
      </c>
      <c r="BK515" t="str">
        <f t="shared" si="170"/>
        <v/>
      </c>
      <c r="BL515" t="str">
        <f t="shared" si="171"/>
        <v/>
      </c>
    </row>
    <row r="516" spans="23:64" x14ac:dyDescent="0.25">
      <c r="W516" t="b">
        <f>IF(OR(B516=Localization!$C$117,B516=5),4,IF(OR(B516=Localization!$C$118,B516=4),2,IF(OR(B516=Localization!$C$119,B516=3),0,IF(OR(B516=Localization!$C$120,B516=2),-1,IF(OR(B516=Localization!$C$121,B516=1),-2)))))</f>
        <v>0</v>
      </c>
      <c r="X516" t="b">
        <f>IF(OR(C516=Localization!$C$123,C516=5),-2,IF(OR(C516=Localization!$C$124,C516=4),-1,IF(OR(C516=Localization!$C$125,C516=3),0,IF(OR(C516=Localization!$C$126,C516=2),2,IF(OR(C516=Localization!$C$127,C516=1),4)))))</f>
        <v>0</v>
      </c>
      <c r="Y516" t="b">
        <f>IF(OR(D516=Localization!$C$117,D516=5),4,IF(OR(D516=Localization!$C$118,D516=4),2,IF(OR(D516=Localization!$C$119,D516=3),0,IF(OR(D516=Localization!$C$120,D516=2),-1,IF(OR(D516=Localization!$C$121,D516=1),-2)))))</f>
        <v>0</v>
      </c>
      <c r="Z516" t="b">
        <f>IF(OR(E516=Localization!$C$123,E516=5),-2,IF(OR(E516=Localization!$C$124,E516=4),-1,IF(OR(E516=Localization!$C$125,E516=3),0,IF(OR(E516=Localization!$C$126,E516=2),2,IF(OR(E516=Localization!$C$127,E516=1),4)))))</f>
        <v>0</v>
      </c>
      <c r="AA516" t="b">
        <f>IF(OR(F516=Localization!$C$117,F516=5),4,IF(OR(F516=Localization!$C$118,F516=4),2,IF(OR(F516=Localization!$C$119,F516=3),0,IF(OR(F516=Localization!$C$120,F516=2),-1,IF(OR(F516=Localization!$C$121,F516=1),-2)))))</f>
        <v>0</v>
      </c>
      <c r="AB516" t="b">
        <f>IF(OR(G516=Localization!$C$123,G516=5),-2,IF(OR(G516=Localization!$C$124,G516=4),-1,IF(OR(G516=Localization!$C$125,G516=3),0,IF(OR(G516=Localization!$C$126,G516=2),2,IF(OR(G516=Localization!$C$127,G516=1),4)))))</f>
        <v>0</v>
      </c>
      <c r="AC516" t="b">
        <f>IF(OR(H516=Localization!$C$117,H516=5),4,IF(OR(H516=Localization!$C$118,H516=4),2,IF(OR(H516=Localization!$C$119,H516=3),0,IF(OR(H516=Localization!$C$120,H516=2),-1,IF(OR(H516=Localization!$C$121,H516=1),-2)))))</f>
        <v>0</v>
      </c>
      <c r="AD516" t="b">
        <f>IF(OR(I516=Localization!$C$123,I516=5),-2,IF(OR(I516=Localization!$C$124,I516=4),-1,IF(OR(I516=Localization!$C$125,I516=3),0,IF(OR(I516=Localization!$C$126,I516=2),2,IF(OR(I516=Localization!$C$127,I516=1),4)))))</f>
        <v>0</v>
      </c>
      <c r="AE516" t="b">
        <f>IF(OR(J516=Localization!$C$117,J516=5),4,IF(OR(J516=Localization!$C$118,J516=4),2,IF(OR(J516=Localization!$C$119,J516=3),0,IF(OR(J516=Localization!$C$120,J516=2),-1,IF(OR(J516=Localization!$C$121,J516=1),-2)))))</f>
        <v>0</v>
      </c>
      <c r="AF516" t="b">
        <f>IF(OR(K516=Localization!$C$123,K516=5),-2,IF(OR(K516=Localization!$C$124,K516=4),-1,IF(OR(K516=Localization!$C$125,K516=3),0,IF(OR(K516=Localization!$C$126,K516=2),2,IF(OR(K516=Localization!$C$127,K516=1),4)))))</f>
        <v>0</v>
      </c>
      <c r="AG516" t="b">
        <f>IF(OR(L516=Localization!$C$117,L516=5),4,IF(OR(L516=Localization!$C$118,L516=4),2,IF(OR(L516=Localization!$C$119,L516=3),0,IF(OR(L516=Localization!$C$120,L516=2),-1,IF(OR(L516=Localization!$C$121,L516=1),-2)))))</f>
        <v>0</v>
      </c>
      <c r="AH516" t="b">
        <f>IF(OR(M516=Localization!$C$123,M516=5),-2,IF(OR(M516=Localization!$C$124,M516=4),-1,IF(OR(M516=Localization!$C$125,M516=3),0,IF(OR(M516=Localization!$C$126,M516=2),2,IF(OR(M516=Localization!$C$127,M516=1),4)))))</f>
        <v>0</v>
      </c>
      <c r="AI516" t="b">
        <f>IF(OR(N516=Localization!$C$117,N516=5),4,IF(OR(N516=Localization!$C$118,N516=4),2,IF(OR(N516=Localization!$C$119,N516=3),0,IF(OR(N516=Localization!$C$120,N516=2),-1,IF(OR(N516=Localization!$C$121,N516=1),-2)))))</f>
        <v>0</v>
      </c>
      <c r="AJ516" t="b">
        <f>IF(OR(O516=Localization!$C$123,O516=5),-2,IF(OR(O516=Localization!$C$124,O516=4),-1,IF(OR(O516=Localization!$C$125,O516=3),0,IF(OR(O516=Localization!$C$126,O516=2),2,IF(OR(O516=Localization!$C$127,O516=1),4)))))</f>
        <v>0</v>
      </c>
      <c r="AK516" t="b">
        <f>IF(OR(P516=Localization!$C$117,P516=5),4,IF(OR(P516=Localization!$C$118,P516=4),2,IF(OR(P516=Localization!$C$119,P516=3),0,IF(OR(P516=Localization!$C$120,P516=2),-1,IF(OR(P516=Localization!$C$121,P516=1),-2)))))</f>
        <v>0</v>
      </c>
      <c r="AL516" t="b">
        <f>IF(OR(Q516=Localization!$C$123,Q516=5),-2,IF(OR(Q516=Localization!$C$124,Q516=4),-1,IF(OR(Q516=Localization!$C$125,Q516=3),0,IF(OR(Q516=Localization!$C$126,Q516=2),2,IF(OR(Q516=Localization!$C$127,Q516=1),4)))))</f>
        <v>0</v>
      </c>
      <c r="AM516" t="b">
        <f>IF(OR(R516=Localization!$C$117,R516=5),4,IF(OR(R516=Localization!$C$118,R516=4),2,IF(OR(R516=Localization!$C$119,R516=3),0,IF(OR(R516=Localization!$C$120,R516=2),-1,IF(OR(R516=Localization!$C$121,R516=1),-2)))))</f>
        <v>0</v>
      </c>
      <c r="AN516" t="b">
        <f>IF(OR(S516=Localization!$C$123,S516=5),-2,IF(OR(S516=Localization!$C$124,S516=4),-1,IF(OR(S516=Localization!$C$125,S516=3),0,IF(OR(S516=Localization!$C$126,S516=2),2,IF(OR(S516=Localization!$C$127,S516=1),4)))))</f>
        <v>0</v>
      </c>
      <c r="AO516" t="b">
        <f>IF(OR(T516=Localization!$C$117,T516=5),4,IF(OR(T516=Localization!$C$118,T516=4),2,IF(OR(T516=Localization!$C$119,T516=3),0,IF(OR(T516=Localization!$C$120,T516=2),-1,IF(OR(T516=Localization!$C$121,T516=1),-2)))))</f>
        <v>0</v>
      </c>
      <c r="AP516" t="b">
        <f>IF(OR(U516=Localization!$C$123,U516=5),-2,IF(OR(U516=Localization!$C$124,U516=4),-1,IF(OR(U516=Localization!$C$125,U516=3),0,IF(OR(U516=Localization!$C$126,U516=2),2,IF(OR(U516=Localization!$C$127,U516=1),4)))))</f>
        <v>0</v>
      </c>
      <c r="AR516" t="str">
        <f t="shared" si="152"/>
        <v>ЛОЖЬЛОЖЬ</v>
      </c>
      <c r="AS516" t="str">
        <f t="shared" si="153"/>
        <v>ЛОЖЬЛОЖЬ</v>
      </c>
      <c r="AT516" t="str">
        <f t="shared" si="154"/>
        <v>ЛОЖЬЛОЖЬ</v>
      </c>
      <c r="AU516" t="str">
        <f t="shared" si="155"/>
        <v>ЛОЖЬЛОЖЬ</v>
      </c>
      <c r="AV516" t="str">
        <f t="shared" si="156"/>
        <v>ЛОЖЬЛОЖЬ</v>
      </c>
      <c r="AW516" t="str">
        <f t="shared" si="157"/>
        <v>ЛОЖЬЛОЖЬ</v>
      </c>
      <c r="AX516" t="str">
        <f t="shared" si="158"/>
        <v>ЛОЖЬЛОЖЬ</v>
      </c>
      <c r="AY516" t="str">
        <f t="shared" si="159"/>
        <v>ЛОЖЬЛОЖЬ</v>
      </c>
      <c r="AZ516" t="str">
        <f t="shared" si="160"/>
        <v>ЛОЖЬЛОЖЬ</v>
      </c>
      <c r="BA516" t="str">
        <f t="shared" si="161"/>
        <v>ЛОЖЬЛОЖЬ</v>
      </c>
      <c r="BC516" t="str">
        <f t="shared" si="162"/>
        <v/>
      </c>
      <c r="BD516" t="str">
        <f t="shared" si="163"/>
        <v/>
      </c>
      <c r="BE516" t="str">
        <f t="shared" si="164"/>
        <v/>
      </c>
      <c r="BF516" t="str">
        <f t="shared" si="165"/>
        <v/>
      </c>
      <c r="BG516" t="str">
        <f t="shared" si="166"/>
        <v/>
      </c>
      <c r="BH516" t="str">
        <f t="shared" si="167"/>
        <v/>
      </c>
      <c r="BI516" t="str">
        <f t="shared" si="168"/>
        <v/>
      </c>
      <c r="BJ516" t="str">
        <f t="shared" si="169"/>
        <v/>
      </c>
      <c r="BK516" t="str">
        <f t="shared" si="170"/>
        <v/>
      </c>
      <c r="BL516" t="str">
        <f t="shared" si="171"/>
        <v/>
      </c>
    </row>
    <row r="517" spans="23:64" x14ac:dyDescent="0.25">
      <c r="W517" t="b">
        <f>IF(OR(B517=Localization!$C$117,B517=5),4,IF(OR(B517=Localization!$C$118,B517=4),2,IF(OR(B517=Localization!$C$119,B517=3),0,IF(OR(B517=Localization!$C$120,B517=2),-1,IF(OR(B517=Localization!$C$121,B517=1),-2)))))</f>
        <v>0</v>
      </c>
      <c r="X517" t="b">
        <f>IF(OR(C517=Localization!$C$123,C517=5),-2,IF(OR(C517=Localization!$C$124,C517=4),-1,IF(OR(C517=Localization!$C$125,C517=3),0,IF(OR(C517=Localization!$C$126,C517=2),2,IF(OR(C517=Localization!$C$127,C517=1),4)))))</f>
        <v>0</v>
      </c>
      <c r="Y517" t="b">
        <f>IF(OR(D517=Localization!$C$117,D517=5),4,IF(OR(D517=Localization!$C$118,D517=4),2,IF(OR(D517=Localization!$C$119,D517=3),0,IF(OR(D517=Localization!$C$120,D517=2),-1,IF(OR(D517=Localization!$C$121,D517=1),-2)))))</f>
        <v>0</v>
      </c>
      <c r="Z517" t="b">
        <f>IF(OR(E517=Localization!$C$123,E517=5),-2,IF(OR(E517=Localization!$C$124,E517=4),-1,IF(OR(E517=Localization!$C$125,E517=3),0,IF(OR(E517=Localization!$C$126,E517=2),2,IF(OR(E517=Localization!$C$127,E517=1),4)))))</f>
        <v>0</v>
      </c>
      <c r="AA517" t="b">
        <f>IF(OR(F517=Localization!$C$117,F517=5),4,IF(OR(F517=Localization!$C$118,F517=4),2,IF(OR(F517=Localization!$C$119,F517=3),0,IF(OR(F517=Localization!$C$120,F517=2),-1,IF(OR(F517=Localization!$C$121,F517=1),-2)))))</f>
        <v>0</v>
      </c>
      <c r="AB517" t="b">
        <f>IF(OR(G517=Localization!$C$123,G517=5),-2,IF(OR(G517=Localization!$C$124,G517=4),-1,IF(OR(G517=Localization!$C$125,G517=3),0,IF(OR(G517=Localization!$C$126,G517=2),2,IF(OR(G517=Localization!$C$127,G517=1),4)))))</f>
        <v>0</v>
      </c>
      <c r="AC517" t="b">
        <f>IF(OR(H517=Localization!$C$117,H517=5),4,IF(OR(H517=Localization!$C$118,H517=4),2,IF(OR(H517=Localization!$C$119,H517=3),0,IF(OR(H517=Localization!$C$120,H517=2),-1,IF(OR(H517=Localization!$C$121,H517=1),-2)))))</f>
        <v>0</v>
      </c>
      <c r="AD517" t="b">
        <f>IF(OR(I517=Localization!$C$123,I517=5),-2,IF(OR(I517=Localization!$C$124,I517=4),-1,IF(OR(I517=Localization!$C$125,I517=3),0,IF(OR(I517=Localization!$C$126,I517=2),2,IF(OR(I517=Localization!$C$127,I517=1),4)))))</f>
        <v>0</v>
      </c>
      <c r="AE517" t="b">
        <f>IF(OR(J517=Localization!$C$117,J517=5),4,IF(OR(J517=Localization!$C$118,J517=4),2,IF(OR(J517=Localization!$C$119,J517=3),0,IF(OR(J517=Localization!$C$120,J517=2),-1,IF(OR(J517=Localization!$C$121,J517=1),-2)))))</f>
        <v>0</v>
      </c>
      <c r="AF517" t="b">
        <f>IF(OR(K517=Localization!$C$123,K517=5),-2,IF(OR(K517=Localization!$C$124,K517=4),-1,IF(OR(K517=Localization!$C$125,K517=3),0,IF(OR(K517=Localization!$C$126,K517=2),2,IF(OR(K517=Localization!$C$127,K517=1),4)))))</f>
        <v>0</v>
      </c>
      <c r="AG517" t="b">
        <f>IF(OR(L517=Localization!$C$117,L517=5),4,IF(OR(L517=Localization!$C$118,L517=4),2,IF(OR(L517=Localization!$C$119,L517=3),0,IF(OR(L517=Localization!$C$120,L517=2),-1,IF(OR(L517=Localization!$C$121,L517=1),-2)))))</f>
        <v>0</v>
      </c>
      <c r="AH517" t="b">
        <f>IF(OR(M517=Localization!$C$123,M517=5),-2,IF(OR(M517=Localization!$C$124,M517=4),-1,IF(OR(M517=Localization!$C$125,M517=3),0,IF(OR(M517=Localization!$C$126,M517=2),2,IF(OR(M517=Localization!$C$127,M517=1),4)))))</f>
        <v>0</v>
      </c>
      <c r="AI517" t="b">
        <f>IF(OR(N517=Localization!$C$117,N517=5),4,IF(OR(N517=Localization!$C$118,N517=4),2,IF(OR(N517=Localization!$C$119,N517=3),0,IF(OR(N517=Localization!$C$120,N517=2),-1,IF(OR(N517=Localization!$C$121,N517=1),-2)))))</f>
        <v>0</v>
      </c>
      <c r="AJ517" t="b">
        <f>IF(OR(O517=Localization!$C$123,O517=5),-2,IF(OR(O517=Localization!$C$124,O517=4),-1,IF(OR(O517=Localization!$C$125,O517=3),0,IF(OR(O517=Localization!$C$126,O517=2),2,IF(OR(O517=Localization!$C$127,O517=1),4)))))</f>
        <v>0</v>
      </c>
      <c r="AK517" t="b">
        <f>IF(OR(P517=Localization!$C$117,P517=5),4,IF(OR(P517=Localization!$C$118,P517=4),2,IF(OR(P517=Localization!$C$119,P517=3),0,IF(OR(P517=Localization!$C$120,P517=2),-1,IF(OR(P517=Localization!$C$121,P517=1),-2)))))</f>
        <v>0</v>
      </c>
      <c r="AL517" t="b">
        <f>IF(OR(Q517=Localization!$C$123,Q517=5),-2,IF(OR(Q517=Localization!$C$124,Q517=4),-1,IF(OR(Q517=Localization!$C$125,Q517=3),0,IF(OR(Q517=Localization!$C$126,Q517=2),2,IF(OR(Q517=Localization!$C$127,Q517=1),4)))))</f>
        <v>0</v>
      </c>
      <c r="AM517" t="b">
        <f>IF(OR(R517=Localization!$C$117,R517=5),4,IF(OR(R517=Localization!$C$118,R517=4),2,IF(OR(R517=Localization!$C$119,R517=3),0,IF(OR(R517=Localization!$C$120,R517=2),-1,IF(OR(R517=Localization!$C$121,R517=1),-2)))))</f>
        <v>0</v>
      </c>
      <c r="AN517" t="b">
        <f>IF(OR(S517=Localization!$C$123,S517=5),-2,IF(OR(S517=Localization!$C$124,S517=4),-1,IF(OR(S517=Localization!$C$125,S517=3),0,IF(OR(S517=Localization!$C$126,S517=2),2,IF(OR(S517=Localization!$C$127,S517=1),4)))))</f>
        <v>0</v>
      </c>
      <c r="AO517" t="b">
        <f>IF(OR(T517=Localization!$C$117,T517=5),4,IF(OR(T517=Localization!$C$118,T517=4),2,IF(OR(T517=Localization!$C$119,T517=3),0,IF(OR(T517=Localization!$C$120,T517=2),-1,IF(OR(T517=Localization!$C$121,T517=1),-2)))))</f>
        <v>0</v>
      </c>
      <c r="AP517" t="b">
        <f>IF(OR(U517=Localization!$C$123,U517=5),-2,IF(OR(U517=Localization!$C$124,U517=4),-1,IF(OR(U517=Localization!$C$125,U517=3),0,IF(OR(U517=Localization!$C$126,U517=2),2,IF(OR(U517=Localization!$C$127,U517=1),4)))))</f>
        <v>0</v>
      </c>
      <c r="AR517" t="str">
        <f t="shared" ref="AR517:AR580" si="172">CONCATENATE(W517,X517)</f>
        <v>ЛОЖЬЛОЖЬ</v>
      </c>
      <c r="AS517" t="str">
        <f t="shared" ref="AS517:AS580" si="173">CONCATENATE(Y517,Z517)</f>
        <v>ЛОЖЬЛОЖЬ</v>
      </c>
      <c r="AT517" t="str">
        <f t="shared" ref="AT517:AT580" si="174">CONCATENATE(AA517,AB517)</f>
        <v>ЛОЖЬЛОЖЬ</v>
      </c>
      <c r="AU517" t="str">
        <f t="shared" ref="AU517:AU580" si="175">CONCATENATE(AC517,AD517)</f>
        <v>ЛОЖЬЛОЖЬ</v>
      </c>
      <c r="AV517" t="str">
        <f t="shared" ref="AV517:AV580" si="176">CONCATENATE(AE517,AF517)</f>
        <v>ЛОЖЬЛОЖЬ</v>
      </c>
      <c r="AW517" t="str">
        <f t="shared" ref="AW517:AW580" si="177">CONCATENATE(AG517,AH517)</f>
        <v>ЛОЖЬЛОЖЬ</v>
      </c>
      <c r="AX517" t="str">
        <f t="shared" ref="AX517:AX580" si="178">CONCATENATE(AI517,AJ517)</f>
        <v>ЛОЖЬЛОЖЬ</v>
      </c>
      <c r="AY517" t="str">
        <f t="shared" ref="AY517:AY580" si="179">CONCATENATE(AK517,AL517)</f>
        <v>ЛОЖЬЛОЖЬ</v>
      </c>
      <c r="AZ517" t="str">
        <f t="shared" ref="AZ517:AZ580" si="180">CONCATENATE(AM517,AN517)</f>
        <v>ЛОЖЬЛОЖЬ</v>
      </c>
      <c r="BA517" t="str">
        <f t="shared" ref="BA517:BA580" si="181">CONCATENATE(AO517,AP517)</f>
        <v>ЛОЖЬЛОЖЬ</v>
      </c>
      <c r="BC517" t="str">
        <f t="shared" ref="BC517:BC580" si="182" xml:space="preserve"> IF(OR(AR517= "4-2", AR517= "2-1", AR517= "-12", AR517= "-24"),"Q",
  IF(
    OR(AR517= "4-1", AR517= "40", AR517= "42"),"A",
    IF(
      AR517= "44","P",
      IF(OR(AR517= "2-2",AR517="0-2",AR517="-1-2",AR517="-2-2",AR517="-2-1",AR517="-20",AR517="-22" ),"R",
              IF(
                OR(AR517= "24",AR517="04",AR517="-14"),"M",
                IF(
                  OR(AR517= "20",AR517="22",AR517="0-1",AR517="00",AR517="02",AR517="-1-1",AR517="-10"),"I",""
                )
              )
      )
    )
  )
)</f>
        <v/>
      </c>
      <c r="BD517" t="str">
        <f t="shared" ref="BD517:BD580" si="183" xml:space="preserve"> IF(OR(AS517= "4-2", AS517= "2-1", AS517= "-12", AS517= "-24"),"Q",
  IF(
    OR(AS517= "4-1", AS517= "40", AS517= "42"),"A",
    IF(
      AS517= "44","P",
      IF(OR(AS517= "2-2",AS517="0-2",AS517="-1-2",AS517="-2-2",AS517="-2-1",AS517="-20",AS517="-22" ),"R",
              IF(
                OR(AS517= "24",AS517="04",AS517="-14"),"M",
                IF(
                  OR(AS517= "20",AS517="22",AS517="0-1",AS517="00",AS517="02",AS517="-1-1",AS517="-10"),"I",""
                )
              )
      )
    )
  )
)</f>
        <v/>
      </c>
      <c r="BE517" t="str">
        <f t="shared" ref="BE517:BE580" si="184" xml:space="preserve"> IF(OR(AT517= "4-2", AT517= "2-1", AT517= "-12", AT517= "-24"),"Q",
  IF(
    OR(AT517= "4-1", AT517= "40", AT517= "42"),"A",
    IF(
      AT517= "44","P",
      IF(OR(AT517= "2-2",AT517="0-2",AT517="-1-2",AT517="-2-2",AT517="-2-1",AT517="-20",AT517="-22" ),"R",
              IF(
                OR(AT517= "24",AT517="04",AT517="-14"),"M",
                IF(
                  OR(AT517= "20",AT517="22",AT517="0-1",AT517="00",AT517="02",AT517="-1-1",AT517="-10"),"I",""
                )
              )
      )
    )
  )
)</f>
        <v/>
      </c>
      <c r="BF517" t="str">
        <f t="shared" ref="BF517:BF580" si="185" xml:space="preserve"> IF(OR(AU517= "4-2", AU517= "2-1", AU517= "-12", AU517= "-24"),"Q",
  IF(
    OR(AU517= "4-1", AU517= "40", AU517= "42"),"A",
    IF(
      AU517= "44","P",
      IF(OR(AU517= "2-2",AU517="0-2",AU517="-1-2",AU517="-2-2",AU517="-2-1",AU517="-20",AU517="-22" ),"R",
              IF(
                OR(AU517= "24",AU517="04",AU517="-14"),"M",
                IF(
                  OR(AU517= "20",AU517="22",AU517="0-1",AU517="00",AU517="02",AU517="-1-1",AU517="-10"),"I",""
                )
              )
      )
    )
  )
)</f>
        <v/>
      </c>
      <c r="BG517" t="str">
        <f t="shared" ref="BG517:BG580" si="186" xml:space="preserve"> IF(OR(AV517= "4-2", AV517= "2-1", AV517= "-12", AV517= "-24"),"Q",
  IF(
    OR(AV517= "4-1", AV517= "40", AV517= "42"),"A",
    IF(
      AV517= "44","P",
      IF(OR(AV517= "2-2",AV517="0-2",AV517="-1-2",AV517="-2-2",AV517="-2-1",AV517="-20",AV517="-22" ),"R",
              IF(
                OR(AV517= "24",AV517="04",AV517="-14"),"M",
                IF(
                  OR(AV517= "20",AV517="22",AV517="0-1",AV517="00",AV517="02",AV517="-1-1",AV517="-10"),"I",""
                )
              )
      )
    )
  )
)</f>
        <v/>
      </c>
      <c r="BH517" t="str">
        <f t="shared" ref="BH517:BH580" si="187" xml:space="preserve"> IF(OR(AW517= "4-2", AW517= "2-1", AW517= "-12", AW517= "-24"),"Q",
  IF(
    OR(AW517= "4-1", AW517= "40", AW517= "42"),"A",
    IF(
      AW517= "44","P",
      IF(OR(AW517= "2-2",AW517="0-2",AW517="-1-2",AW517="-2-2",AW517="-2-1",AW517="-20",AW517="-22" ),"R",
              IF(
                OR(AW517= "24",AW517="04",AW517="-14"),"M",
                IF(
                  OR(AW517= "20",AW517="22",AW517="0-1",AW517="00",AW517="02",AW517="-1-1",AW517="-10"),"I",""
                )
              )
      )
    )
  )
)</f>
        <v/>
      </c>
      <c r="BI517" t="str">
        <f t="shared" ref="BI517:BI580" si="188" xml:space="preserve"> IF(OR(AX517= "4-2", AX517= "2-1", AX517= "-12", AX517= "-24"),"Q",
  IF(
    OR(AX517= "4-1", AX517= "40", AX517= "42"),"A",
    IF(
      AX517= "44","P",
      IF(OR(AX517= "2-2",AX517="0-2",AX517="-1-2",AX517="-2-2",AX517="-2-1",AX517="-20",AX517="-22" ),"R",
              IF(
                OR(AX517= "24",AX517="04",AX517="-14"),"M",
                IF(
                  OR(AX517= "20",AX517="22",AX517="0-1",AX517="00",AX517="02",AX517="-1-1",AX517="-10"),"I",""
                )
              )
      )
    )
  )
)</f>
        <v/>
      </c>
      <c r="BJ517" t="str">
        <f t="shared" ref="BJ517:BJ580" si="189" xml:space="preserve"> IF(OR(AY517= "4-2", AY517= "2-1", AY517= "-12", AY517= "-24"),"Q",
  IF(
    OR(AY517= "4-1", AY517= "40", AY517= "42"),"A",
    IF(
      AY517= "44","P",
      IF(OR(AY517= "2-2",AY517="0-2",AY517="-1-2",AY517="-2-2",AY517="-2-1",AY517="-20",AY517="-22" ),"R",
              IF(
                OR(AY517= "24",AY517="04",AY517="-14"),"M",
                IF(
                  OR(AY517= "20",AY517="22",AY517="0-1",AY517="00",AY517="02",AY517="-1-1",AY517="-10"),"I",""
                )
              )
      )
    )
  )
)</f>
        <v/>
      </c>
      <c r="BK517" t="str">
        <f t="shared" ref="BK517:BK580" si="190" xml:space="preserve"> IF(OR(AZ517= "4-2", AZ517= "2-1", AZ517= "-12", AZ517= "-24"),"Q",
  IF(
    OR(AZ517= "4-1", AZ517= "40", AZ517= "42"),"A",
    IF(
      AZ517= "44","P",
      IF(OR(AZ517= "2-2",AZ517="0-2",AZ517="-1-2",AZ517="-2-2",AZ517="-2-1",AZ517="-20",AZ517="-22" ),"R",
              IF(
                OR(AZ517= "24",AZ517="04",AZ517="-14"),"M",
                IF(
                  OR(AZ517= "20",AZ517="22",AZ517="0-1",AZ517="00",AZ517="02",AZ517="-1-1",AZ517="-10"),"I",""
                )
              )
      )
    )
  )
)</f>
        <v/>
      </c>
      <c r="BL517" t="str">
        <f t="shared" ref="BL517:BL580" si="191" xml:space="preserve"> IF(OR(BA517= "4-2", BA517= "2-1", BA517= "-12", BA517= "-24"),"Q",
  IF(
    OR(BA517= "4-1", BA517= "40", BA517= "42"),"A",
    IF(
      BA517= "44","P",
      IF(OR(BA517= "2-2",BA517="0-2",BA517="-1-2",BA517="-2-2",BA517="-2-1",BA517="-20",BA517="-22" ),"R",
              IF(
                OR(BA517= "24",BA517="04",BA517="-14"),"M",
                IF(
                  OR(BA517= "20",BA517="22",BA517="0-1",BA517="00",BA517="02",BA517="-1-1",BA517="-10"),"I",""
                )
              )
      )
    )
  )
)</f>
        <v/>
      </c>
    </row>
    <row r="518" spans="23:64" x14ac:dyDescent="0.25">
      <c r="W518" t="b">
        <f>IF(OR(B518=Localization!$C$117,B518=5),4,IF(OR(B518=Localization!$C$118,B518=4),2,IF(OR(B518=Localization!$C$119,B518=3),0,IF(OR(B518=Localization!$C$120,B518=2),-1,IF(OR(B518=Localization!$C$121,B518=1),-2)))))</f>
        <v>0</v>
      </c>
      <c r="X518" t="b">
        <f>IF(OR(C518=Localization!$C$123,C518=5),-2,IF(OR(C518=Localization!$C$124,C518=4),-1,IF(OR(C518=Localization!$C$125,C518=3),0,IF(OR(C518=Localization!$C$126,C518=2),2,IF(OR(C518=Localization!$C$127,C518=1),4)))))</f>
        <v>0</v>
      </c>
      <c r="Y518" t="b">
        <f>IF(OR(D518=Localization!$C$117,D518=5),4,IF(OR(D518=Localization!$C$118,D518=4),2,IF(OR(D518=Localization!$C$119,D518=3),0,IF(OR(D518=Localization!$C$120,D518=2),-1,IF(OR(D518=Localization!$C$121,D518=1),-2)))))</f>
        <v>0</v>
      </c>
      <c r="Z518" t="b">
        <f>IF(OR(E518=Localization!$C$123,E518=5),-2,IF(OR(E518=Localization!$C$124,E518=4),-1,IF(OR(E518=Localization!$C$125,E518=3),0,IF(OR(E518=Localization!$C$126,E518=2),2,IF(OR(E518=Localization!$C$127,E518=1),4)))))</f>
        <v>0</v>
      </c>
      <c r="AA518" t="b">
        <f>IF(OR(F518=Localization!$C$117,F518=5),4,IF(OR(F518=Localization!$C$118,F518=4),2,IF(OR(F518=Localization!$C$119,F518=3),0,IF(OR(F518=Localization!$C$120,F518=2),-1,IF(OR(F518=Localization!$C$121,F518=1),-2)))))</f>
        <v>0</v>
      </c>
      <c r="AB518" t="b">
        <f>IF(OR(G518=Localization!$C$123,G518=5),-2,IF(OR(G518=Localization!$C$124,G518=4),-1,IF(OR(G518=Localization!$C$125,G518=3),0,IF(OR(G518=Localization!$C$126,G518=2),2,IF(OR(G518=Localization!$C$127,G518=1),4)))))</f>
        <v>0</v>
      </c>
      <c r="AC518" t="b">
        <f>IF(OR(H518=Localization!$C$117,H518=5),4,IF(OR(H518=Localization!$C$118,H518=4),2,IF(OR(H518=Localization!$C$119,H518=3),0,IF(OR(H518=Localization!$C$120,H518=2),-1,IF(OR(H518=Localization!$C$121,H518=1),-2)))))</f>
        <v>0</v>
      </c>
      <c r="AD518" t="b">
        <f>IF(OR(I518=Localization!$C$123,I518=5),-2,IF(OR(I518=Localization!$C$124,I518=4),-1,IF(OR(I518=Localization!$C$125,I518=3),0,IF(OR(I518=Localization!$C$126,I518=2),2,IF(OR(I518=Localization!$C$127,I518=1),4)))))</f>
        <v>0</v>
      </c>
      <c r="AE518" t="b">
        <f>IF(OR(J518=Localization!$C$117,J518=5),4,IF(OR(J518=Localization!$C$118,J518=4),2,IF(OR(J518=Localization!$C$119,J518=3),0,IF(OR(J518=Localization!$C$120,J518=2),-1,IF(OR(J518=Localization!$C$121,J518=1),-2)))))</f>
        <v>0</v>
      </c>
      <c r="AF518" t="b">
        <f>IF(OR(K518=Localization!$C$123,K518=5),-2,IF(OR(K518=Localization!$C$124,K518=4),-1,IF(OR(K518=Localization!$C$125,K518=3),0,IF(OR(K518=Localization!$C$126,K518=2),2,IF(OR(K518=Localization!$C$127,K518=1),4)))))</f>
        <v>0</v>
      </c>
      <c r="AG518" t="b">
        <f>IF(OR(L518=Localization!$C$117,L518=5),4,IF(OR(L518=Localization!$C$118,L518=4),2,IF(OR(L518=Localization!$C$119,L518=3),0,IF(OR(L518=Localization!$C$120,L518=2),-1,IF(OR(L518=Localization!$C$121,L518=1),-2)))))</f>
        <v>0</v>
      </c>
      <c r="AH518" t="b">
        <f>IF(OR(M518=Localization!$C$123,M518=5),-2,IF(OR(M518=Localization!$C$124,M518=4),-1,IF(OR(M518=Localization!$C$125,M518=3),0,IF(OR(M518=Localization!$C$126,M518=2),2,IF(OR(M518=Localization!$C$127,M518=1),4)))))</f>
        <v>0</v>
      </c>
      <c r="AI518" t="b">
        <f>IF(OR(N518=Localization!$C$117,N518=5),4,IF(OR(N518=Localization!$C$118,N518=4),2,IF(OR(N518=Localization!$C$119,N518=3),0,IF(OR(N518=Localization!$C$120,N518=2),-1,IF(OR(N518=Localization!$C$121,N518=1),-2)))))</f>
        <v>0</v>
      </c>
      <c r="AJ518" t="b">
        <f>IF(OR(O518=Localization!$C$123,O518=5),-2,IF(OR(O518=Localization!$C$124,O518=4),-1,IF(OR(O518=Localization!$C$125,O518=3),0,IF(OR(O518=Localization!$C$126,O518=2),2,IF(OR(O518=Localization!$C$127,O518=1),4)))))</f>
        <v>0</v>
      </c>
      <c r="AK518" t="b">
        <f>IF(OR(P518=Localization!$C$117,P518=5),4,IF(OR(P518=Localization!$C$118,P518=4),2,IF(OR(P518=Localization!$C$119,P518=3),0,IF(OR(P518=Localization!$C$120,P518=2),-1,IF(OR(P518=Localization!$C$121,P518=1),-2)))))</f>
        <v>0</v>
      </c>
      <c r="AL518" t="b">
        <f>IF(OR(Q518=Localization!$C$123,Q518=5),-2,IF(OR(Q518=Localization!$C$124,Q518=4),-1,IF(OR(Q518=Localization!$C$125,Q518=3),0,IF(OR(Q518=Localization!$C$126,Q518=2),2,IF(OR(Q518=Localization!$C$127,Q518=1),4)))))</f>
        <v>0</v>
      </c>
      <c r="AM518" t="b">
        <f>IF(OR(R518=Localization!$C$117,R518=5),4,IF(OR(R518=Localization!$C$118,R518=4),2,IF(OR(R518=Localization!$C$119,R518=3),0,IF(OR(R518=Localization!$C$120,R518=2),-1,IF(OR(R518=Localization!$C$121,R518=1),-2)))))</f>
        <v>0</v>
      </c>
      <c r="AN518" t="b">
        <f>IF(OR(S518=Localization!$C$123,S518=5),-2,IF(OR(S518=Localization!$C$124,S518=4),-1,IF(OR(S518=Localization!$C$125,S518=3),0,IF(OR(S518=Localization!$C$126,S518=2),2,IF(OR(S518=Localization!$C$127,S518=1),4)))))</f>
        <v>0</v>
      </c>
      <c r="AO518" t="b">
        <f>IF(OR(T518=Localization!$C$117,T518=5),4,IF(OR(T518=Localization!$C$118,T518=4),2,IF(OR(T518=Localization!$C$119,T518=3),0,IF(OR(T518=Localization!$C$120,T518=2),-1,IF(OR(T518=Localization!$C$121,T518=1),-2)))))</f>
        <v>0</v>
      </c>
      <c r="AP518" t="b">
        <f>IF(OR(U518=Localization!$C$123,U518=5),-2,IF(OR(U518=Localization!$C$124,U518=4),-1,IF(OR(U518=Localization!$C$125,U518=3),0,IF(OR(U518=Localization!$C$126,U518=2),2,IF(OR(U518=Localization!$C$127,U518=1),4)))))</f>
        <v>0</v>
      </c>
      <c r="AR518" t="str">
        <f t="shared" si="172"/>
        <v>ЛОЖЬЛОЖЬ</v>
      </c>
      <c r="AS518" t="str">
        <f t="shared" si="173"/>
        <v>ЛОЖЬЛОЖЬ</v>
      </c>
      <c r="AT518" t="str">
        <f t="shared" si="174"/>
        <v>ЛОЖЬЛОЖЬ</v>
      </c>
      <c r="AU518" t="str">
        <f t="shared" si="175"/>
        <v>ЛОЖЬЛОЖЬ</v>
      </c>
      <c r="AV518" t="str">
        <f t="shared" si="176"/>
        <v>ЛОЖЬЛОЖЬ</v>
      </c>
      <c r="AW518" t="str">
        <f t="shared" si="177"/>
        <v>ЛОЖЬЛОЖЬ</v>
      </c>
      <c r="AX518" t="str">
        <f t="shared" si="178"/>
        <v>ЛОЖЬЛОЖЬ</v>
      </c>
      <c r="AY518" t="str">
        <f t="shared" si="179"/>
        <v>ЛОЖЬЛОЖЬ</v>
      </c>
      <c r="AZ518" t="str">
        <f t="shared" si="180"/>
        <v>ЛОЖЬЛОЖЬ</v>
      </c>
      <c r="BA518" t="str">
        <f t="shared" si="181"/>
        <v>ЛОЖЬЛОЖЬ</v>
      </c>
      <c r="BC518" t="str">
        <f t="shared" si="182"/>
        <v/>
      </c>
      <c r="BD518" t="str">
        <f t="shared" si="183"/>
        <v/>
      </c>
      <c r="BE518" t="str">
        <f t="shared" si="184"/>
        <v/>
      </c>
      <c r="BF518" t="str">
        <f t="shared" si="185"/>
        <v/>
      </c>
      <c r="BG518" t="str">
        <f t="shared" si="186"/>
        <v/>
      </c>
      <c r="BH518" t="str">
        <f t="shared" si="187"/>
        <v/>
      </c>
      <c r="BI518" t="str">
        <f t="shared" si="188"/>
        <v/>
      </c>
      <c r="BJ518" t="str">
        <f t="shared" si="189"/>
        <v/>
      </c>
      <c r="BK518" t="str">
        <f t="shared" si="190"/>
        <v/>
      </c>
      <c r="BL518" t="str">
        <f t="shared" si="191"/>
        <v/>
      </c>
    </row>
    <row r="519" spans="23:64" x14ac:dyDescent="0.25">
      <c r="W519" t="b">
        <f>IF(OR(B519=Localization!$C$117,B519=5),4,IF(OR(B519=Localization!$C$118,B519=4),2,IF(OR(B519=Localization!$C$119,B519=3),0,IF(OR(B519=Localization!$C$120,B519=2),-1,IF(OR(B519=Localization!$C$121,B519=1),-2)))))</f>
        <v>0</v>
      </c>
      <c r="X519" t="b">
        <f>IF(OR(C519=Localization!$C$123,C519=5),-2,IF(OR(C519=Localization!$C$124,C519=4),-1,IF(OR(C519=Localization!$C$125,C519=3),0,IF(OR(C519=Localization!$C$126,C519=2),2,IF(OR(C519=Localization!$C$127,C519=1),4)))))</f>
        <v>0</v>
      </c>
      <c r="Y519" t="b">
        <f>IF(OR(D519=Localization!$C$117,D519=5),4,IF(OR(D519=Localization!$C$118,D519=4),2,IF(OR(D519=Localization!$C$119,D519=3),0,IF(OR(D519=Localization!$C$120,D519=2),-1,IF(OR(D519=Localization!$C$121,D519=1),-2)))))</f>
        <v>0</v>
      </c>
      <c r="Z519" t="b">
        <f>IF(OR(E519=Localization!$C$123,E519=5),-2,IF(OR(E519=Localization!$C$124,E519=4),-1,IF(OR(E519=Localization!$C$125,E519=3),0,IF(OR(E519=Localization!$C$126,E519=2),2,IF(OR(E519=Localization!$C$127,E519=1),4)))))</f>
        <v>0</v>
      </c>
      <c r="AA519" t="b">
        <f>IF(OR(F519=Localization!$C$117,F519=5),4,IF(OR(F519=Localization!$C$118,F519=4),2,IF(OR(F519=Localization!$C$119,F519=3),0,IF(OR(F519=Localization!$C$120,F519=2),-1,IF(OR(F519=Localization!$C$121,F519=1),-2)))))</f>
        <v>0</v>
      </c>
      <c r="AB519" t="b">
        <f>IF(OR(G519=Localization!$C$123,G519=5),-2,IF(OR(G519=Localization!$C$124,G519=4),-1,IF(OR(G519=Localization!$C$125,G519=3),0,IF(OR(G519=Localization!$C$126,G519=2),2,IF(OR(G519=Localization!$C$127,G519=1),4)))))</f>
        <v>0</v>
      </c>
      <c r="AC519" t="b">
        <f>IF(OR(H519=Localization!$C$117,H519=5),4,IF(OR(H519=Localization!$C$118,H519=4),2,IF(OR(H519=Localization!$C$119,H519=3),0,IF(OR(H519=Localization!$C$120,H519=2),-1,IF(OR(H519=Localization!$C$121,H519=1),-2)))))</f>
        <v>0</v>
      </c>
      <c r="AD519" t="b">
        <f>IF(OR(I519=Localization!$C$123,I519=5),-2,IF(OR(I519=Localization!$C$124,I519=4),-1,IF(OR(I519=Localization!$C$125,I519=3),0,IF(OR(I519=Localization!$C$126,I519=2),2,IF(OR(I519=Localization!$C$127,I519=1),4)))))</f>
        <v>0</v>
      </c>
      <c r="AE519" t="b">
        <f>IF(OR(J519=Localization!$C$117,J519=5),4,IF(OR(J519=Localization!$C$118,J519=4),2,IF(OR(J519=Localization!$C$119,J519=3),0,IF(OR(J519=Localization!$C$120,J519=2),-1,IF(OR(J519=Localization!$C$121,J519=1),-2)))))</f>
        <v>0</v>
      </c>
      <c r="AF519" t="b">
        <f>IF(OR(K519=Localization!$C$123,K519=5),-2,IF(OR(K519=Localization!$C$124,K519=4),-1,IF(OR(K519=Localization!$C$125,K519=3),0,IF(OR(K519=Localization!$C$126,K519=2),2,IF(OR(K519=Localization!$C$127,K519=1),4)))))</f>
        <v>0</v>
      </c>
      <c r="AG519" t="b">
        <f>IF(OR(L519=Localization!$C$117,L519=5),4,IF(OR(L519=Localization!$C$118,L519=4),2,IF(OR(L519=Localization!$C$119,L519=3),0,IF(OR(L519=Localization!$C$120,L519=2),-1,IF(OR(L519=Localization!$C$121,L519=1),-2)))))</f>
        <v>0</v>
      </c>
      <c r="AH519" t="b">
        <f>IF(OR(M519=Localization!$C$123,M519=5),-2,IF(OR(M519=Localization!$C$124,M519=4),-1,IF(OR(M519=Localization!$C$125,M519=3),0,IF(OR(M519=Localization!$C$126,M519=2),2,IF(OR(M519=Localization!$C$127,M519=1),4)))))</f>
        <v>0</v>
      </c>
      <c r="AI519" t="b">
        <f>IF(OR(N519=Localization!$C$117,N519=5),4,IF(OR(N519=Localization!$C$118,N519=4),2,IF(OR(N519=Localization!$C$119,N519=3),0,IF(OR(N519=Localization!$C$120,N519=2),-1,IF(OR(N519=Localization!$C$121,N519=1),-2)))))</f>
        <v>0</v>
      </c>
      <c r="AJ519" t="b">
        <f>IF(OR(O519=Localization!$C$123,O519=5),-2,IF(OR(O519=Localization!$C$124,O519=4),-1,IF(OR(O519=Localization!$C$125,O519=3),0,IF(OR(O519=Localization!$C$126,O519=2),2,IF(OR(O519=Localization!$C$127,O519=1),4)))))</f>
        <v>0</v>
      </c>
      <c r="AK519" t="b">
        <f>IF(OR(P519=Localization!$C$117,P519=5),4,IF(OR(P519=Localization!$C$118,P519=4),2,IF(OR(P519=Localization!$C$119,P519=3),0,IF(OR(P519=Localization!$C$120,P519=2),-1,IF(OR(P519=Localization!$C$121,P519=1),-2)))))</f>
        <v>0</v>
      </c>
      <c r="AL519" t="b">
        <f>IF(OR(Q519=Localization!$C$123,Q519=5),-2,IF(OR(Q519=Localization!$C$124,Q519=4),-1,IF(OR(Q519=Localization!$C$125,Q519=3),0,IF(OR(Q519=Localization!$C$126,Q519=2),2,IF(OR(Q519=Localization!$C$127,Q519=1),4)))))</f>
        <v>0</v>
      </c>
      <c r="AM519" t="b">
        <f>IF(OR(R519=Localization!$C$117,R519=5),4,IF(OR(R519=Localization!$C$118,R519=4),2,IF(OR(R519=Localization!$C$119,R519=3),0,IF(OR(R519=Localization!$C$120,R519=2),-1,IF(OR(R519=Localization!$C$121,R519=1),-2)))))</f>
        <v>0</v>
      </c>
      <c r="AN519" t="b">
        <f>IF(OR(S519=Localization!$C$123,S519=5),-2,IF(OR(S519=Localization!$C$124,S519=4),-1,IF(OR(S519=Localization!$C$125,S519=3),0,IF(OR(S519=Localization!$C$126,S519=2),2,IF(OR(S519=Localization!$C$127,S519=1),4)))))</f>
        <v>0</v>
      </c>
      <c r="AO519" t="b">
        <f>IF(OR(T519=Localization!$C$117,T519=5),4,IF(OR(T519=Localization!$C$118,T519=4),2,IF(OR(T519=Localization!$C$119,T519=3),0,IF(OR(T519=Localization!$C$120,T519=2),-1,IF(OR(T519=Localization!$C$121,T519=1),-2)))))</f>
        <v>0</v>
      </c>
      <c r="AP519" t="b">
        <f>IF(OR(U519=Localization!$C$123,U519=5),-2,IF(OR(U519=Localization!$C$124,U519=4),-1,IF(OR(U519=Localization!$C$125,U519=3),0,IF(OR(U519=Localization!$C$126,U519=2),2,IF(OR(U519=Localization!$C$127,U519=1),4)))))</f>
        <v>0</v>
      </c>
      <c r="AR519" t="str">
        <f t="shared" si="172"/>
        <v>ЛОЖЬЛОЖЬ</v>
      </c>
      <c r="AS519" t="str">
        <f t="shared" si="173"/>
        <v>ЛОЖЬЛОЖЬ</v>
      </c>
      <c r="AT519" t="str">
        <f t="shared" si="174"/>
        <v>ЛОЖЬЛОЖЬ</v>
      </c>
      <c r="AU519" t="str">
        <f t="shared" si="175"/>
        <v>ЛОЖЬЛОЖЬ</v>
      </c>
      <c r="AV519" t="str">
        <f t="shared" si="176"/>
        <v>ЛОЖЬЛОЖЬ</v>
      </c>
      <c r="AW519" t="str">
        <f t="shared" si="177"/>
        <v>ЛОЖЬЛОЖЬ</v>
      </c>
      <c r="AX519" t="str">
        <f t="shared" si="178"/>
        <v>ЛОЖЬЛОЖЬ</v>
      </c>
      <c r="AY519" t="str">
        <f t="shared" si="179"/>
        <v>ЛОЖЬЛОЖЬ</v>
      </c>
      <c r="AZ519" t="str">
        <f t="shared" si="180"/>
        <v>ЛОЖЬЛОЖЬ</v>
      </c>
      <c r="BA519" t="str">
        <f t="shared" si="181"/>
        <v>ЛОЖЬЛОЖЬ</v>
      </c>
      <c r="BC519" t="str">
        <f t="shared" si="182"/>
        <v/>
      </c>
      <c r="BD519" t="str">
        <f t="shared" si="183"/>
        <v/>
      </c>
      <c r="BE519" t="str">
        <f t="shared" si="184"/>
        <v/>
      </c>
      <c r="BF519" t="str">
        <f t="shared" si="185"/>
        <v/>
      </c>
      <c r="BG519" t="str">
        <f t="shared" si="186"/>
        <v/>
      </c>
      <c r="BH519" t="str">
        <f t="shared" si="187"/>
        <v/>
      </c>
      <c r="BI519" t="str">
        <f t="shared" si="188"/>
        <v/>
      </c>
      <c r="BJ519" t="str">
        <f t="shared" si="189"/>
        <v/>
      </c>
      <c r="BK519" t="str">
        <f t="shared" si="190"/>
        <v/>
      </c>
      <c r="BL519" t="str">
        <f t="shared" si="191"/>
        <v/>
      </c>
    </row>
    <row r="520" spans="23:64" x14ac:dyDescent="0.25">
      <c r="W520" t="b">
        <f>IF(OR(B520=Localization!$C$117,B520=5),4,IF(OR(B520=Localization!$C$118,B520=4),2,IF(OR(B520=Localization!$C$119,B520=3),0,IF(OR(B520=Localization!$C$120,B520=2),-1,IF(OR(B520=Localization!$C$121,B520=1),-2)))))</f>
        <v>0</v>
      </c>
      <c r="X520" t="b">
        <f>IF(OR(C520=Localization!$C$123,C520=5),-2,IF(OR(C520=Localization!$C$124,C520=4),-1,IF(OR(C520=Localization!$C$125,C520=3),0,IF(OR(C520=Localization!$C$126,C520=2),2,IF(OR(C520=Localization!$C$127,C520=1),4)))))</f>
        <v>0</v>
      </c>
      <c r="Y520" t="b">
        <f>IF(OR(D520=Localization!$C$117,D520=5),4,IF(OR(D520=Localization!$C$118,D520=4),2,IF(OR(D520=Localization!$C$119,D520=3),0,IF(OR(D520=Localization!$C$120,D520=2),-1,IF(OR(D520=Localization!$C$121,D520=1),-2)))))</f>
        <v>0</v>
      </c>
      <c r="Z520" t="b">
        <f>IF(OR(E520=Localization!$C$123,E520=5),-2,IF(OR(E520=Localization!$C$124,E520=4),-1,IF(OR(E520=Localization!$C$125,E520=3),0,IF(OR(E520=Localization!$C$126,E520=2),2,IF(OR(E520=Localization!$C$127,E520=1),4)))))</f>
        <v>0</v>
      </c>
      <c r="AA520" t="b">
        <f>IF(OR(F520=Localization!$C$117,F520=5),4,IF(OR(F520=Localization!$C$118,F520=4),2,IF(OR(F520=Localization!$C$119,F520=3),0,IF(OR(F520=Localization!$C$120,F520=2),-1,IF(OR(F520=Localization!$C$121,F520=1),-2)))))</f>
        <v>0</v>
      </c>
      <c r="AB520" t="b">
        <f>IF(OR(G520=Localization!$C$123,G520=5),-2,IF(OR(G520=Localization!$C$124,G520=4),-1,IF(OR(G520=Localization!$C$125,G520=3),0,IF(OR(G520=Localization!$C$126,G520=2),2,IF(OR(G520=Localization!$C$127,G520=1),4)))))</f>
        <v>0</v>
      </c>
      <c r="AC520" t="b">
        <f>IF(OR(H520=Localization!$C$117,H520=5),4,IF(OR(H520=Localization!$C$118,H520=4),2,IF(OR(H520=Localization!$C$119,H520=3),0,IF(OR(H520=Localization!$C$120,H520=2),-1,IF(OR(H520=Localization!$C$121,H520=1),-2)))))</f>
        <v>0</v>
      </c>
      <c r="AD520" t="b">
        <f>IF(OR(I520=Localization!$C$123,I520=5),-2,IF(OR(I520=Localization!$C$124,I520=4),-1,IF(OR(I520=Localization!$C$125,I520=3),0,IF(OR(I520=Localization!$C$126,I520=2),2,IF(OR(I520=Localization!$C$127,I520=1),4)))))</f>
        <v>0</v>
      </c>
      <c r="AE520" t="b">
        <f>IF(OR(J520=Localization!$C$117,J520=5),4,IF(OR(J520=Localization!$C$118,J520=4),2,IF(OR(J520=Localization!$C$119,J520=3),0,IF(OR(J520=Localization!$C$120,J520=2),-1,IF(OR(J520=Localization!$C$121,J520=1),-2)))))</f>
        <v>0</v>
      </c>
      <c r="AF520" t="b">
        <f>IF(OR(K520=Localization!$C$123,K520=5),-2,IF(OR(K520=Localization!$C$124,K520=4),-1,IF(OR(K520=Localization!$C$125,K520=3),0,IF(OR(K520=Localization!$C$126,K520=2),2,IF(OR(K520=Localization!$C$127,K520=1),4)))))</f>
        <v>0</v>
      </c>
      <c r="AG520" t="b">
        <f>IF(OR(L520=Localization!$C$117,L520=5),4,IF(OR(L520=Localization!$C$118,L520=4),2,IF(OR(L520=Localization!$C$119,L520=3),0,IF(OR(L520=Localization!$C$120,L520=2),-1,IF(OR(L520=Localization!$C$121,L520=1),-2)))))</f>
        <v>0</v>
      </c>
      <c r="AH520" t="b">
        <f>IF(OR(M520=Localization!$C$123,M520=5),-2,IF(OR(M520=Localization!$C$124,M520=4),-1,IF(OR(M520=Localization!$C$125,M520=3),0,IF(OR(M520=Localization!$C$126,M520=2),2,IF(OR(M520=Localization!$C$127,M520=1),4)))))</f>
        <v>0</v>
      </c>
      <c r="AI520" t="b">
        <f>IF(OR(N520=Localization!$C$117,N520=5),4,IF(OR(N520=Localization!$C$118,N520=4),2,IF(OR(N520=Localization!$C$119,N520=3),0,IF(OR(N520=Localization!$C$120,N520=2),-1,IF(OR(N520=Localization!$C$121,N520=1),-2)))))</f>
        <v>0</v>
      </c>
      <c r="AJ520" t="b">
        <f>IF(OR(O520=Localization!$C$123,O520=5),-2,IF(OR(O520=Localization!$C$124,O520=4),-1,IF(OR(O520=Localization!$C$125,O520=3),0,IF(OR(O520=Localization!$C$126,O520=2),2,IF(OR(O520=Localization!$C$127,O520=1),4)))))</f>
        <v>0</v>
      </c>
      <c r="AK520" t="b">
        <f>IF(OR(P520=Localization!$C$117,P520=5),4,IF(OR(P520=Localization!$C$118,P520=4),2,IF(OR(P520=Localization!$C$119,P520=3),0,IF(OR(P520=Localization!$C$120,P520=2),-1,IF(OR(P520=Localization!$C$121,P520=1),-2)))))</f>
        <v>0</v>
      </c>
      <c r="AL520" t="b">
        <f>IF(OR(Q520=Localization!$C$123,Q520=5),-2,IF(OR(Q520=Localization!$C$124,Q520=4),-1,IF(OR(Q520=Localization!$C$125,Q520=3),0,IF(OR(Q520=Localization!$C$126,Q520=2),2,IF(OR(Q520=Localization!$C$127,Q520=1),4)))))</f>
        <v>0</v>
      </c>
      <c r="AM520" t="b">
        <f>IF(OR(R520=Localization!$C$117,R520=5),4,IF(OR(R520=Localization!$C$118,R520=4),2,IF(OR(R520=Localization!$C$119,R520=3),0,IF(OR(R520=Localization!$C$120,R520=2),-1,IF(OR(R520=Localization!$C$121,R520=1),-2)))))</f>
        <v>0</v>
      </c>
      <c r="AN520" t="b">
        <f>IF(OR(S520=Localization!$C$123,S520=5),-2,IF(OR(S520=Localization!$C$124,S520=4),-1,IF(OR(S520=Localization!$C$125,S520=3),0,IF(OR(S520=Localization!$C$126,S520=2),2,IF(OR(S520=Localization!$C$127,S520=1),4)))))</f>
        <v>0</v>
      </c>
      <c r="AO520" t="b">
        <f>IF(OR(T520=Localization!$C$117,T520=5),4,IF(OR(T520=Localization!$C$118,T520=4),2,IF(OR(T520=Localization!$C$119,T520=3),0,IF(OR(T520=Localization!$C$120,T520=2),-1,IF(OR(T520=Localization!$C$121,T520=1),-2)))))</f>
        <v>0</v>
      </c>
      <c r="AP520" t="b">
        <f>IF(OR(U520=Localization!$C$123,U520=5),-2,IF(OR(U520=Localization!$C$124,U520=4),-1,IF(OR(U520=Localization!$C$125,U520=3),0,IF(OR(U520=Localization!$C$126,U520=2),2,IF(OR(U520=Localization!$C$127,U520=1),4)))))</f>
        <v>0</v>
      </c>
      <c r="AR520" t="str">
        <f t="shared" si="172"/>
        <v>ЛОЖЬЛОЖЬ</v>
      </c>
      <c r="AS520" t="str">
        <f t="shared" si="173"/>
        <v>ЛОЖЬЛОЖЬ</v>
      </c>
      <c r="AT520" t="str">
        <f t="shared" si="174"/>
        <v>ЛОЖЬЛОЖЬ</v>
      </c>
      <c r="AU520" t="str">
        <f t="shared" si="175"/>
        <v>ЛОЖЬЛОЖЬ</v>
      </c>
      <c r="AV520" t="str">
        <f t="shared" si="176"/>
        <v>ЛОЖЬЛОЖЬ</v>
      </c>
      <c r="AW520" t="str">
        <f t="shared" si="177"/>
        <v>ЛОЖЬЛОЖЬ</v>
      </c>
      <c r="AX520" t="str">
        <f t="shared" si="178"/>
        <v>ЛОЖЬЛОЖЬ</v>
      </c>
      <c r="AY520" t="str">
        <f t="shared" si="179"/>
        <v>ЛОЖЬЛОЖЬ</v>
      </c>
      <c r="AZ520" t="str">
        <f t="shared" si="180"/>
        <v>ЛОЖЬЛОЖЬ</v>
      </c>
      <c r="BA520" t="str">
        <f t="shared" si="181"/>
        <v>ЛОЖЬЛОЖЬ</v>
      </c>
      <c r="BC520" t="str">
        <f t="shared" si="182"/>
        <v/>
      </c>
      <c r="BD520" t="str">
        <f t="shared" si="183"/>
        <v/>
      </c>
      <c r="BE520" t="str">
        <f t="shared" si="184"/>
        <v/>
      </c>
      <c r="BF520" t="str">
        <f t="shared" si="185"/>
        <v/>
      </c>
      <c r="BG520" t="str">
        <f t="shared" si="186"/>
        <v/>
      </c>
      <c r="BH520" t="str">
        <f t="shared" si="187"/>
        <v/>
      </c>
      <c r="BI520" t="str">
        <f t="shared" si="188"/>
        <v/>
      </c>
      <c r="BJ520" t="str">
        <f t="shared" si="189"/>
        <v/>
      </c>
      <c r="BK520" t="str">
        <f t="shared" si="190"/>
        <v/>
      </c>
      <c r="BL520" t="str">
        <f t="shared" si="191"/>
        <v/>
      </c>
    </row>
    <row r="521" spans="23:64" x14ac:dyDescent="0.25">
      <c r="W521" t="b">
        <f>IF(OR(B521=Localization!$C$117,B521=5),4,IF(OR(B521=Localization!$C$118,B521=4),2,IF(OR(B521=Localization!$C$119,B521=3),0,IF(OR(B521=Localization!$C$120,B521=2),-1,IF(OR(B521=Localization!$C$121,B521=1),-2)))))</f>
        <v>0</v>
      </c>
      <c r="X521" t="b">
        <f>IF(OR(C521=Localization!$C$123,C521=5),-2,IF(OR(C521=Localization!$C$124,C521=4),-1,IF(OR(C521=Localization!$C$125,C521=3),0,IF(OR(C521=Localization!$C$126,C521=2),2,IF(OR(C521=Localization!$C$127,C521=1),4)))))</f>
        <v>0</v>
      </c>
      <c r="Y521" t="b">
        <f>IF(OR(D521=Localization!$C$117,D521=5),4,IF(OR(D521=Localization!$C$118,D521=4),2,IF(OR(D521=Localization!$C$119,D521=3),0,IF(OR(D521=Localization!$C$120,D521=2),-1,IF(OR(D521=Localization!$C$121,D521=1),-2)))))</f>
        <v>0</v>
      </c>
      <c r="Z521" t="b">
        <f>IF(OR(E521=Localization!$C$123,E521=5),-2,IF(OR(E521=Localization!$C$124,E521=4),-1,IF(OR(E521=Localization!$C$125,E521=3),0,IF(OR(E521=Localization!$C$126,E521=2),2,IF(OR(E521=Localization!$C$127,E521=1),4)))))</f>
        <v>0</v>
      </c>
      <c r="AA521" t="b">
        <f>IF(OR(F521=Localization!$C$117,F521=5),4,IF(OR(F521=Localization!$C$118,F521=4),2,IF(OR(F521=Localization!$C$119,F521=3),0,IF(OR(F521=Localization!$C$120,F521=2),-1,IF(OR(F521=Localization!$C$121,F521=1),-2)))))</f>
        <v>0</v>
      </c>
      <c r="AB521" t="b">
        <f>IF(OR(G521=Localization!$C$123,G521=5),-2,IF(OR(G521=Localization!$C$124,G521=4),-1,IF(OR(G521=Localization!$C$125,G521=3),0,IF(OR(G521=Localization!$C$126,G521=2),2,IF(OR(G521=Localization!$C$127,G521=1),4)))))</f>
        <v>0</v>
      </c>
      <c r="AC521" t="b">
        <f>IF(OR(H521=Localization!$C$117,H521=5),4,IF(OR(H521=Localization!$C$118,H521=4),2,IF(OR(H521=Localization!$C$119,H521=3),0,IF(OR(H521=Localization!$C$120,H521=2),-1,IF(OR(H521=Localization!$C$121,H521=1),-2)))))</f>
        <v>0</v>
      </c>
      <c r="AD521" t="b">
        <f>IF(OR(I521=Localization!$C$123,I521=5),-2,IF(OR(I521=Localization!$C$124,I521=4),-1,IF(OR(I521=Localization!$C$125,I521=3),0,IF(OR(I521=Localization!$C$126,I521=2),2,IF(OR(I521=Localization!$C$127,I521=1),4)))))</f>
        <v>0</v>
      </c>
      <c r="AE521" t="b">
        <f>IF(OR(J521=Localization!$C$117,J521=5),4,IF(OR(J521=Localization!$C$118,J521=4),2,IF(OR(J521=Localization!$C$119,J521=3),0,IF(OR(J521=Localization!$C$120,J521=2),-1,IF(OR(J521=Localization!$C$121,J521=1),-2)))))</f>
        <v>0</v>
      </c>
      <c r="AF521" t="b">
        <f>IF(OR(K521=Localization!$C$123,K521=5),-2,IF(OR(K521=Localization!$C$124,K521=4),-1,IF(OR(K521=Localization!$C$125,K521=3),0,IF(OR(K521=Localization!$C$126,K521=2),2,IF(OR(K521=Localization!$C$127,K521=1),4)))))</f>
        <v>0</v>
      </c>
      <c r="AG521" t="b">
        <f>IF(OR(L521=Localization!$C$117,L521=5),4,IF(OR(L521=Localization!$C$118,L521=4),2,IF(OR(L521=Localization!$C$119,L521=3),0,IF(OR(L521=Localization!$C$120,L521=2),-1,IF(OR(L521=Localization!$C$121,L521=1),-2)))))</f>
        <v>0</v>
      </c>
      <c r="AH521" t="b">
        <f>IF(OR(M521=Localization!$C$123,M521=5),-2,IF(OR(M521=Localization!$C$124,M521=4),-1,IF(OR(M521=Localization!$C$125,M521=3),0,IF(OR(M521=Localization!$C$126,M521=2),2,IF(OR(M521=Localization!$C$127,M521=1),4)))))</f>
        <v>0</v>
      </c>
      <c r="AI521" t="b">
        <f>IF(OR(N521=Localization!$C$117,N521=5),4,IF(OR(N521=Localization!$C$118,N521=4),2,IF(OR(N521=Localization!$C$119,N521=3),0,IF(OR(N521=Localization!$C$120,N521=2),-1,IF(OR(N521=Localization!$C$121,N521=1),-2)))))</f>
        <v>0</v>
      </c>
      <c r="AJ521" t="b">
        <f>IF(OR(O521=Localization!$C$123,O521=5),-2,IF(OR(O521=Localization!$C$124,O521=4),-1,IF(OR(O521=Localization!$C$125,O521=3),0,IF(OR(O521=Localization!$C$126,O521=2),2,IF(OR(O521=Localization!$C$127,O521=1),4)))))</f>
        <v>0</v>
      </c>
      <c r="AK521" t="b">
        <f>IF(OR(P521=Localization!$C$117,P521=5),4,IF(OR(P521=Localization!$C$118,P521=4),2,IF(OR(P521=Localization!$C$119,P521=3),0,IF(OR(P521=Localization!$C$120,P521=2),-1,IF(OR(P521=Localization!$C$121,P521=1),-2)))))</f>
        <v>0</v>
      </c>
      <c r="AL521" t="b">
        <f>IF(OR(Q521=Localization!$C$123,Q521=5),-2,IF(OR(Q521=Localization!$C$124,Q521=4),-1,IF(OR(Q521=Localization!$C$125,Q521=3),0,IF(OR(Q521=Localization!$C$126,Q521=2),2,IF(OR(Q521=Localization!$C$127,Q521=1),4)))))</f>
        <v>0</v>
      </c>
      <c r="AM521" t="b">
        <f>IF(OR(R521=Localization!$C$117,R521=5),4,IF(OR(R521=Localization!$C$118,R521=4),2,IF(OR(R521=Localization!$C$119,R521=3),0,IF(OR(R521=Localization!$C$120,R521=2),-1,IF(OR(R521=Localization!$C$121,R521=1),-2)))))</f>
        <v>0</v>
      </c>
      <c r="AN521" t="b">
        <f>IF(OR(S521=Localization!$C$123,S521=5),-2,IF(OR(S521=Localization!$C$124,S521=4),-1,IF(OR(S521=Localization!$C$125,S521=3),0,IF(OR(S521=Localization!$C$126,S521=2),2,IF(OR(S521=Localization!$C$127,S521=1),4)))))</f>
        <v>0</v>
      </c>
      <c r="AO521" t="b">
        <f>IF(OR(T521=Localization!$C$117,T521=5),4,IF(OR(T521=Localization!$C$118,T521=4),2,IF(OR(T521=Localization!$C$119,T521=3),0,IF(OR(T521=Localization!$C$120,T521=2),-1,IF(OR(T521=Localization!$C$121,T521=1),-2)))))</f>
        <v>0</v>
      </c>
      <c r="AP521" t="b">
        <f>IF(OR(U521=Localization!$C$123,U521=5),-2,IF(OR(U521=Localization!$C$124,U521=4),-1,IF(OR(U521=Localization!$C$125,U521=3),0,IF(OR(U521=Localization!$C$126,U521=2),2,IF(OR(U521=Localization!$C$127,U521=1),4)))))</f>
        <v>0</v>
      </c>
      <c r="AR521" t="str">
        <f t="shared" si="172"/>
        <v>ЛОЖЬЛОЖЬ</v>
      </c>
      <c r="AS521" t="str">
        <f t="shared" si="173"/>
        <v>ЛОЖЬЛОЖЬ</v>
      </c>
      <c r="AT521" t="str">
        <f t="shared" si="174"/>
        <v>ЛОЖЬЛОЖЬ</v>
      </c>
      <c r="AU521" t="str">
        <f t="shared" si="175"/>
        <v>ЛОЖЬЛОЖЬ</v>
      </c>
      <c r="AV521" t="str">
        <f t="shared" si="176"/>
        <v>ЛОЖЬЛОЖЬ</v>
      </c>
      <c r="AW521" t="str">
        <f t="shared" si="177"/>
        <v>ЛОЖЬЛОЖЬ</v>
      </c>
      <c r="AX521" t="str">
        <f t="shared" si="178"/>
        <v>ЛОЖЬЛОЖЬ</v>
      </c>
      <c r="AY521" t="str">
        <f t="shared" si="179"/>
        <v>ЛОЖЬЛОЖЬ</v>
      </c>
      <c r="AZ521" t="str">
        <f t="shared" si="180"/>
        <v>ЛОЖЬЛОЖЬ</v>
      </c>
      <c r="BA521" t="str">
        <f t="shared" si="181"/>
        <v>ЛОЖЬЛОЖЬ</v>
      </c>
      <c r="BC521" t="str">
        <f t="shared" si="182"/>
        <v/>
      </c>
      <c r="BD521" t="str">
        <f t="shared" si="183"/>
        <v/>
      </c>
      <c r="BE521" t="str">
        <f t="shared" si="184"/>
        <v/>
      </c>
      <c r="BF521" t="str">
        <f t="shared" si="185"/>
        <v/>
      </c>
      <c r="BG521" t="str">
        <f t="shared" si="186"/>
        <v/>
      </c>
      <c r="BH521" t="str">
        <f t="shared" si="187"/>
        <v/>
      </c>
      <c r="BI521" t="str">
        <f t="shared" si="188"/>
        <v/>
      </c>
      <c r="BJ521" t="str">
        <f t="shared" si="189"/>
        <v/>
      </c>
      <c r="BK521" t="str">
        <f t="shared" si="190"/>
        <v/>
      </c>
      <c r="BL521" t="str">
        <f t="shared" si="191"/>
        <v/>
      </c>
    </row>
    <row r="522" spans="23:64" x14ac:dyDescent="0.25">
      <c r="W522" t="b">
        <f>IF(OR(B522=Localization!$C$117,B522=5),4,IF(OR(B522=Localization!$C$118,B522=4),2,IF(OR(B522=Localization!$C$119,B522=3),0,IF(OR(B522=Localization!$C$120,B522=2),-1,IF(OR(B522=Localization!$C$121,B522=1),-2)))))</f>
        <v>0</v>
      </c>
      <c r="X522" t="b">
        <f>IF(OR(C522=Localization!$C$123,C522=5),-2,IF(OR(C522=Localization!$C$124,C522=4),-1,IF(OR(C522=Localization!$C$125,C522=3),0,IF(OR(C522=Localization!$C$126,C522=2),2,IF(OR(C522=Localization!$C$127,C522=1),4)))))</f>
        <v>0</v>
      </c>
      <c r="Y522" t="b">
        <f>IF(OR(D522=Localization!$C$117,D522=5),4,IF(OR(D522=Localization!$C$118,D522=4),2,IF(OR(D522=Localization!$C$119,D522=3),0,IF(OR(D522=Localization!$C$120,D522=2),-1,IF(OR(D522=Localization!$C$121,D522=1),-2)))))</f>
        <v>0</v>
      </c>
      <c r="Z522" t="b">
        <f>IF(OR(E522=Localization!$C$123,E522=5),-2,IF(OR(E522=Localization!$C$124,E522=4),-1,IF(OR(E522=Localization!$C$125,E522=3),0,IF(OR(E522=Localization!$C$126,E522=2),2,IF(OR(E522=Localization!$C$127,E522=1),4)))))</f>
        <v>0</v>
      </c>
      <c r="AA522" t="b">
        <f>IF(OR(F522=Localization!$C$117,F522=5),4,IF(OR(F522=Localization!$C$118,F522=4),2,IF(OR(F522=Localization!$C$119,F522=3),0,IF(OR(F522=Localization!$C$120,F522=2),-1,IF(OR(F522=Localization!$C$121,F522=1),-2)))))</f>
        <v>0</v>
      </c>
      <c r="AB522" t="b">
        <f>IF(OR(G522=Localization!$C$123,G522=5),-2,IF(OR(G522=Localization!$C$124,G522=4),-1,IF(OR(G522=Localization!$C$125,G522=3),0,IF(OR(G522=Localization!$C$126,G522=2),2,IF(OR(G522=Localization!$C$127,G522=1),4)))))</f>
        <v>0</v>
      </c>
      <c r="AC522" t="b">
        <f>IF(OR(H522=Localization!$C$117,H522=5),4,IF(OR(H522=Localization!$C$118,H522=4),2,IF(OR(H522=Localization!$C$119,H522=3),0,IF(OR(H522=Localization!$C$120,H522=2),-1,IF(OR(H522=Localization!$C$121,H522=1),-2)))))</f>
        <v>0</v>
      </c>
      <c r="AD522" t="b">
        <f>IF(OR(I522=Localization!$C$123,I522=5),-2,IF(OR(I522=Localization!$C$124,I522=4),-1,IF(OR(I522=Localization!$C$125,I522=3),0,IF(OR(I522=Localization!$C$126,I522=2),2,IF(OR(I522=Localization!$C$127,I522=1),4)))))</f>
        <v>0</v>
      </c>
      <c r="AE522" t="b">
        <f>IF(OR(J522=Localization!$C$117,J522=5),4,IF(OR(J522=Localization!$C$118,J522=4),2,IF(OR(J522=Localization!$C$119,J522=3),0,IF(OR(J522=Localization!$C$120,J522=2),-1,IF(OR(J522=Localization!$C$121,J522=1),-2)))))</f>
        <v>0</v>
      </c>
      <c r="AF522" t="b">
        <f>IF(OR(K522=Localization!$C$123,K522=5),-2,IF(OR(K522=Localization!$C$124,K522=4),-1,IF(OR(K522=Localization!$C$125,K522=3),0,IF(OR(K522=Localization!$C$126,K522=2),2,IF(OR(K522=Localization!$C$127,K522=1),4)))))</f>
        <v>0</v>
      </c>
      <c r="AG522" t="b">
        <f>IF(OR(L522=Localization!$C$117,L522=5),4,IF(OR(L522=Localization!$C$118,L522=4),2,IF(OR(L522=Localization!$C$119,L522=3),0,IF(OR(L522=Localization!$C$120,L522=2),-1,IF(OR(L522=Localization!$C$121,L522=1),-2)))))</f>
        <v>0</v>
      </c>
      <c r="AH522" t="b">
        <f>IF(OR(M522=Localization!$C$123,M522=5),-2,IF(OR(M522=Localization!$C$124,M522=4),-1,IF(OR(M522=Localization!$C$125,M522=3),0,IF(OR(M522=Localization!$C$126,M522=2),2,IF(OR(M522=Localization!$C$127,M522=1),4)))))</f>
        <v>0</v>
      </c>
      <c r="AI522" t="b">
        <f>IF(OR(N522=Localization!$C$117,N522=5),4,IF(OR(N522=Localization!$C$118,N522=4),2,IF(OR(N522=Localization!$C$119,N522=3),0,IF(OR(N522=Localization!$C$120,N522=2),-1,IF(OR(N522=Localization!$C$121,N522=1),-2)))))</f>
        <v>0</v>
      </c>
      <c r="AJ522" t="b">
        <f>IF(OR(O522=Localization!$C$123,O522=5),-2,IF(OR(O522=Localization!$C$124,O522=4),-1,IF(OR(O522=Localization!$C$125,O522=3),0,IF(OR(O522=Localization!$C$126,O522=2),2,IF(OR(O522=Localization!$C$127,O522=1),4)))))</f>
        <v>0</v>
      </c>
      <c r="AK522" t="b">
        <f>IF(OR(P522=Localization!$C$117,P522=5),4,IF(OR(P522=Localization!$C$118,P522=4),2,IF(OR(P522=Localization!$C$119,P522=3),0,IF(OR(P522=Localization!$C$120,P522=2),-1,IF(OR(P522=Localization!$C$121,P522=1),-2)))))</f>
        <v>0</v>
      </c>
      <c r="AL522" t="b">
        <f>IF(OR(Q522=Localization!$C$123,Q522=5),-2,IF(OR(Q522=Localization!$C$124,Q522=4),-1,IF(OR(Q522=Localization!$C$125,Q522=3),0,IF(OR(Q522=Localization!$C$126,Q522=2),2,IF(OR(Q522=Localization!$C$127,Q522=1),4)))))</f>
        <v>0</v>
      </c>
      <c r="AM522" t="b">
        <f>IF(OR(R522=Localization!$C$117,R522=5),4,IF(OR(R522=Localization!$C$118,R522=4),2,IF(OR(R522=Localization!$C$119,R522=3),0,IF(OR(R522=Localization!$C$120,R522=2),-1,IF(OR(R522=Localization!$C$121,R522=1),-2)))))</f>
        <v>0</v>
      </c>
      <c r="AN522" t="b">
        <f>IF(OR(S522=Localization!$C$123,S522=5),-2,IF(OR(S522=Localization!$C$124,S522=4),-1,IF(OR(S522=Localization!$C$125,S522=3),0,IF(OR(S522=Localization!$C$126,S522=2),2,IF(OR(S522=Localization!$C$127,S522=1),4)))))</f>
        <v>0</v>
      </c>
      <c r="AO522" t="b">
        <f>IF(OR(T522=Localization!$C$117,T522=5),4,IF(OR(T522=Localization!$C$118,T522=4),2,IF(OR(T522=Localization!$C$119,T522=3),0,IF(OR(T522=Localization!$C$120,T522=2),-1,IF(OR(T522=Localization!$C$121,T522=1),-2)))))</f>
        <v>0</v>
      </c>
      <c r="AP522" t="b">
        <f>IF(OR(U522=Localization!$C$123,U522=5),-2,IF(OR(U522=Localization!$C$124,U522=4),-1,IF(OR(U522=Localization!$C$125,U522=3),0,IF(OR(U522=Localization!$C$126,U522=2),2,IF(OR(U522=Localization!$C$127,U522=1),4)))))</f>
        <v>0</v>
      </c>
      <c r="AR522" t="str">
        <f t="shared" si="172"/>
        <v>ЛОЖЬЛОЖЬ</v>
      </c>
      <c r="AS522" t="str">
        <f t="shared" si="173"/>
        <v>ЛОЖЬЛОЖЬ</v>
      </c>
      <c r="AT522" t="str">
        <f t="shared" si="174"/>
        <v>ЛОЖЬЛОЖЬ</v>
      </c>
      <c r="AU522" t="str">
        <f t="shared" si="175"/>
        <v>ЛОЖЬЛОЖЬ</v>
      </c>
      <c r="AV522" t="str">
        <f t="shared" si="176"/>
        <v>ЛОЖЬЛОЖЬ</v>
      </c>
      <c r="AW522" t="str">
        <f t="shared" si="177"/>
        <v>ЛОЖЬЛОЖЬ</v>
      </c>
      <c r="AX522" t="str">
        <f t="shared" si="178"/>
        <v>ЛОЖЬЛОЖЬ</v>
      </c>
      <c r="AY522" t="str">
        <f t="shared" si="179"/>
        <v>ЛОЖЬЛОЖЬ</v>
      </c>
      <c r="AZ522" t="str">
        <f t="shared" si="180"/>
        <v>ЛОЖЬЛОЖЬ</v>
      </c>
      <c r="BA522" t="str">
        <f t="shared" si="181"/>
        <v>ЛОЖЬЛОЖЬ</v>
      </c>
      <c r="BC522" t="str">
        <f t="shared" si="182"/>
        <v/>
      </c>
      <c r="BD522" t="str">
        <f t="shared" si="183"/>
        <v/>
      </c>
      <c r="BE522" t="str">
        <f t="shared" si="184"/>
        <v/>
      </c>
      <c r="BF522" t="str">
        <f t="shared" si="185"/>
        <v/>
      </c>
      <c r="BG522" t="str">
        <f t="shared" si="186"/>
        <v/>
      </c>
      <c r="BH522" t="str">
        <f t="shared" si="187"/>
        <v/>
      </c>
      <c r="BI522" t="str">
        <f t="shared" si="188"/>
        <v/>
      </c>
      <c r="BJ522" t="str">
        <f t="shared" si="189"/>
        <v/>
      </c>
      <c r="BK522" t="str">
        <f t="shared" si="190"/>
        <v/>
      </c>
      <c r="BL522" t="str">
        <f t="shared" si="191"/>
        <v/>
      </c>
    </row>
    <row r="523" spans="23:64" x14ac:dyDescent="0.25">
      <c r="W523" t="b">
        <f>IF(OR(B523=Localization!$C$117,B523=5),4,IF(OR(B523=Localization!$C$118,B523=4),2,IF(OR(B523=Localization!$C$119,B523=3),0,IF(OR(B523=Localization!$C$120,B523=2),-1,IF(OR(B523=Localization!$C$121,B523=1),-2)))))</f>
        <v>0</v>
      </c>
      <c r="X523" t="b">
        <f>IF(OR(C523=Localization!$C$123,C523=5),-2,IF(OR(C523=Localization!$C$124,C523=4),-1,IF(OR(C523=Localization!$C$125,C523=3),0,IF(OR(C523=Localization!$C$126,C523=2),2,IF(OR(C523=Localization!$C$127,C523=1),4)))))</f>
        <v>0</v>
      </c>
      <c r="Y523" t="b">
        <f>IF(OR(D523=Localization!$C$117,D523=5),4,IF(OR(D523=Localization!$C$118,D523=4),2,IF(OR(D523=Localization!$C$119,D523=3),0,IF(OR(D523=Localization!$C$120,D523=2),-1,IF(OR(D523=Localization!$C$121,D523=1),-2)))))</f>
        <v>0</v>
      </c>
      <c r="Z523" t="b">
        <f>IF(OR(E523=Localization!$C$123,E523=5),-2,IF(OR(E523=Localization!$C$124,E523=4),-1,IF(OR(E523=Localization!$C$125,E523=3),0,IF(OR(E523=Localization!$C$126,E523=2),2,IF(OR(E523=Localization!$C$127,E523=1),4)))))</f>
        <v>0</v>
      </c>
      <c r="AA523" t="b">
        <f>IF(OR(F523=Localization!$C$117,F523=5),4,IF(OR(F523=Localization!$C$118,F523=4),2,IF(OR(F523=Localization!$C$119,F523=3),0,IF(OR(F523=Localization!$C$120,F523=2),-1,IF(OR(F523=Localization!$C$121,F523=1),-2)))))</f>
        <v>0</v>
      </c>
      <c r="AB523" t="b">
        <f>IF(OR(G523=Localization!$C$123,G523=5),-2,IF(OR(G523=Localization!$C$124,G523=4),-1,IF(OR(G523=Localization!$C$125,G523=3),0,IF(OR(G523=Localization!$C$126,G523=2),2,IF(OR(G523=Localization!$C$127,G523=1),4)))))</f>
        <v>0</v>
      </c>
      <c r="AC523" t="b">
        <f>IF(OR(H523=Localization!$C$117,H523=5),4,IF(OR(H523=Localization!$C$118,H523=4),2,IF(OR(H523=Localization!$C$119,H523=3),0,IF(OR(H523=Localization!$C$120,H523=2),-1,IF(OR(H523=Localization!$C$121,H523=1),-2)))))</f>
        <v>0</v>
      </c>
      <c r="AD523" t="b">
        <f>IF(OR(I523=Localization!$C$123,I523=5),-2,IF(OR(I523=Localization!$C$124,I523=4),-1,IF(OR(I523=Localization!$C$125,I523=3),0,IF(OR(I523=Localization!$C$126,I523=2),2,IF(OR(I523=Localization!$C$127,I523=1),4)))))</f>
        <v>0</v>
      </c>
      <c r="AE523" t="b">
        <f>IF(OR(J523=Localization!$C$117,J523=5),4,IF(OR(J523=Localization!$C$118,J523=4),2,IF(OR(J523=Localization!$C$119,J523=3),0,IF(OR(J523=Localization!$C$120,J523=2),-1,IF(OR(J523=Localization!$C$121,J523=1),-2)))))</f>
        <v>0</v>
      </c>
      <c r="AF523" t="b">
        <f>IF(OR(K523=Localization!$C$123,K523=5),-2,IF(OR(K523=Localization!$C$124,K523=4),-1,IF(OR(K523=Localization!$C$125,K523=3),0,IF(OR(K523=Localization!$C$126,K523=2),2,IF(OR(K523=Localization!$C$127,K523=1),4)))))</f>
        <v>0</v>
      </c>
      <c r="AG523" t="b">
        <f>IF(OR(L523=Localization!$C$117,L523=5),4,IF(OR(L523=Localization!$C$118,L523=4),2,IF(OR(L523=Localization!$C$119,L523=3),0,IF(OR(L523=Localization!$C$120,L523=2),-1,IF(OR(L523=Localization!$C$121,L523=1),-2)))))</f>
        <v>0</v>
      </c>
      <c r="AH523" t="b">
        <f>IF(OR(M523=Localization!$C$123,M523=5),-2,IF(OR(M523=Localization!$C$124,M523=4),-1,IF(OR(M523=Localization!$C$125,M523=3),0,IF(OR(M523=Localization!$C$126,M523=2),2,IF(OR(M523=Localization!$C$127,M523=1),4)))))</f>
        <v>0</v>
      </c>
      <c r="AI523" t="b">
        <f>IF(OR(N523=Localization!$C$117,N523=5),4,IF(OR(N523=Localization!$C$118,N523=4),2,IF(OR(N523=Localization!$C$119,N523=3),0,IF(OR(N523=Localization!$C$120,N523=2),-1,IF(OR(N523=Localization!$C$121,N523=1),-2)))))</f>
        <v>0</v>
      </c>
      <c r="AJ523" t="b">
        <f>IF(OR(O523=Localization!$C$123,O523=5),-2,IF(OR(O523=Localization!$C$124,O523=4),-1,IF(OR(O523=Localization!$C$125,O523=3),0,IF(OR(O523=Localization!$C$126,O523=2),2,IF(OR(O523=Localization!$C$127,O523=1),4)))))</f>
        <v>0</v>
      </c>
      <c r="AK523" t="b">
        <f>IF(OR(P523=Localization!$C$117,P523=5),4,IF(OR(P523=Localization!$C$118,P523=4),2,IF(OR(P523=Localization!$C$119,P523=3),0,IF(OR(P523=Localization!$C$120,P523=2),-1,IF(OR(P523=Localization!$C$121,P523=1),-2)))))</f>
        <v>0</v>
      </c>
      <c r="AL523" t="b">
        <f>IF(OR(Q523=Localization!$C$123,Q523=5),-2,IF(OR(Q523=Localization!$C$124,Q523=4),-1,IF(OR(Q523=Localization!$C$125,Q523=3),0,IF(OR(Q523=Localization!$C$126,Q523=2),2,IF(OR(Q523=Localization!$C$127,Q523=1),4)))))</f>
        <v>0</v>
      </c>
      <c r="AM523" t="b">
        <f>IF(OR(R523=Localization!$C$117,R523=5),4,IF(OR(R523=Localization!$C$118,R523=4),2,IF(OR(R523=Localization!$C$119,R523=3),0,IF(OR(R523=Localization!$C$120,R523=2),-1,IF(OR(R523=Localization!$C$121,R523=1),-2)))))</f>
        <v>0</v>
      </c>
      <c r="AN523" t="b">
        <f>IF(OR(S523=Localization!$C$123,S523=5),-2,IF(OR(S523=Localization!$C$124,S523=4),-1,IF(OR(S523=Localization!$C$125,S523=3),0,IF(OR(S523=Localization!$C$126,S523=2),2,IF(OR(S523=Localization!$C$127,S523=1),4)))))</f>
        <v>0</v>
      </c>
      <c r="AO523" t="b">
        <f>IF(OR(T523=Localization!$C$117,T523=5),4,IF(OR(T523=Localization!$C$118,T523=4),2,IF(OR(T523=Localization!$C$119,T523=3),0,IF(OR(T523=Localization!$C$120,T523=2),-1,IF(OR(T523=Localization!$C$121,T523=1),-2)))))</f>
        <v>0</v>
      </c>
      <c r="AP523" t="b">
        <f>IF(OR(U523=Localization!$C$123,U523=5),-2,IF(OR(U523=Localization!$C$124,U523=4),-1,IF(OR(U523=Localization!$C$125,U523=3),0,IF(OR(U523=Localization!$C$126,U523=2),2,IF(OR(U523=Localization!$C$127,U523=1),4)))))</f>
        <v>0</v>
      </c>
      <c r="AR523" t="str">
        <f t="shared" si="172"/>
        <v>ЛОЖЬЛОЖЬ</v>
      </c>
      <c r="AS523" t="str">
        <f t="shared" si="173"/>
        <v>ЛОЖЬЛОЖЬ</v>
      </c>
      <c r="AT523" t="str">
        <f t="shared" si="174"/>
        <v>ЛОЖЬЛОЖЬ</v>
      </c>
      <c r="AU523" t="str">
        <f t="shared" si="175"/>
        <v>ЛОЖЬЛОЖЬ</v>
      </c>
      <c r="AV523" t="str">
        <f t="shared" si="176"/>
        <v>ЛОЖЬЛОЖЬ</v>
      </c>
      <c r="AW523" t="str">
        <f t="shared" si="177"/>
        <v>ЛОЖЬЛОЖЬ</v>
      </c>
      <c r="AX523" t="str">
        <f t="shared" si="178"/>
        <v>ЛОЖЬЛОЖЬ</v>
      </c>
      <c r="AY523" t="str">
        <f t="shared" si="179"/>
        <v>ЛОЖЬЛОЖЬ</v>
      </c>
      <c r="AZ523" t="str">
        <f t="shared" si="180"/>
        <v>ЛОЖЬЛОЖЬ</v>
      </c>
      <c r="BA523" t="str">
        <f t="shared" si="181"/>
        <v>ЛОЖЬЛОЖЬ</v>
      </c>
      <c r="BC523" t="str">
        <f t="shared" si="182"/>
        <v/>
      </c>
      <c r="BD523" t="str">
        <f t="shared" si="183"/>
        <v/>
      </c>
      <c r="BE523" t="str">
        <f t="shared" si="184"/>
        <v/>
      </c>
      <c r="BF523" t="str">
        <f t="shared" si="185"/>
        <v/>
      </c>
      <c r="BG523" t="str">
        <f t="shared" si="186"/>
        <v/>
      </c>
      <c r="BH523" t="str">
        <f t="shared" si="187"/>
        <v/>
      </c>
      <c r="BI523" t="str">
        <f t="shared" si="188"/>
        <v/>
      </c>
      <c r="BJ523" t="str">
        <f t="shared" si="189"/>
        <v/>
      </c>
      <c r="BK523" t="str">
        <f t="shared" si="190"/>
        <v/>
      </c>
      <c r="BL523" t="str">
        <f t="shared" si="191"/>
        <v/>
      </c>
    </row>
    <row r="524" spans="23:64" x14ac:dyDescent="0.25">
      <c r="W524" t="b">
        <f>IF(OR(B524=Localization!$C$117,B524=5),4,IF(OR(B524=Localization!$C$118,B524=4),2,IF(OR(B524=Localization!$C$119,B524=3),0,IF(OR(B524=Localization!$C$120,B524=2),-1,IF(OR(B524=Localization!$C$121,B524=1),-2)))))</f>
        <v>0</v>
      </c>
      <c r="X524" t="b">
        <f>IF(OR(C524=Localization!$C$123,C524=5),-2,IF(OR(C524=Localization!$C$124,C524=4),-1,IF(OR(C524=Localization!$C$125,C524=3),0,IF(OR(C524=Localization!$C$126,C524=2),2,IF(OR(C524=Localization!$C$127,C524=1),4)))))</f>
        <v>0</v>
      </c>
      <c r="Y524" t="b">
        <f>IF(OR(D524=Localization!$C$117,D524=5),4,IF(OR(D524=Localization!$C$118,D524=4),2,IF(OR(D524=Localization!$C$119,D524=3),0,IF(OR(D524=Localization!$C$120,D524=2),-1,IF(OR(D524=Localization!$C$121,D524=1),-2)))))</f>
        <v>0</v>
      </c>
      <c r="Z524" t="b">
        <f>IF(OR(E524=Localization!$C$123,E524=5),-2,IF(OR(E524=Localization!$C$124,E524=4),-1,IF(OR(E524=Localization!$C$125,E524=3),0,IF(OR(E524=Localization!$C$126,E524=2),2,IF(OR(E524=Localization!$C$127,E524=1),4)))))</f>
        <v>0</v>
      </c>
      <c r="AA524" t="b">
        <f>IF(OR(F524=Localization!$C$117,F524=5),4,IF(OR(F524=Localization!$C$118,F524=4),2,IF(OR(F524=Localization!$C$119,F524=3),0,IF(OR(F524=Localization!$C$120,F524=2),-1,IF(OR(F524=Localization!$C$121,F524=1),-2)))))</f>
        <v>0</v>
      </c>
      <c r="AB524" t="b">
        <f>IF(OR(G524=Localization!$C$123,G524=5),-2,IF(OR(G524=Localization!$C$124,G524=4),-1,IF(OR(G524=Localization!$C$125,G524=3),0,IF(OR(G524=Localization!$C$126,G524=2),2,IF(OR(G524=Localization!$C$127,G524=1),4)))))</f>
        <v>0</v>
      </c>
      <c r="AC524" t="b">
        <f>IF(OR(H524=Localization!$C$117,H524=5),4,IF(OR(H524=Localization!$C$118,H524=4),2,IF(OR(H524=Localization!$C$119,H524=3),0,IF(OR(H524=Localization!$C$120,H524=2),-1,IF(OR(H524=Localization!$C$121,H524=1),-2)))))</f>
        <v>0</v>
      </c>
      <c r="AD524" t="b">
        <f>IF(OR(I524=Localization!$C$123,I524=5),-2,IF(OR(I524=Localization!$C$124,I524=4),-1,IF(OR(I524=Localization!$C$125,I524=3),0,IF(OR(I524=Localization!$C$126,I524=2),2,IF(OR(I524=Localization!$C$127,I524=1),4)))))</f>
        <v>0</v>
      </c>
      <c r="AE524" t="b">
        <f>IF(OR(J524=Localization!$C$117,J524=5),4,IF(OR(J524=Localization!$C$118,J524=4),2,IF(OR(J524=Localization!$C$119,J524=3),0,IF(OR(J524=Localization!$C$120,J524=2),-1,IF(OR(J524=Localization!$C$121,J524=1),-2)))))</f>
        <v>0</v>
      </c>
      <c r="AF524" t="b">
        <f>IF(OR(K524=Localization!$C$123,K524=5),-2,IF(OR(K524=Localization!$C$124,K524=4),-1,IF(OR(K524=Localization!$C$125,K524=3),0,IF(OR(K524=Localization!$C$126,K524=2),2,IF(OR(K524=Localization!$C$127,K524=1),4)))))</f>
        <v>0</v>
      </c>
      <c r="AG524" t="b">
        <f>IF(OR(L524=Localization!$C$117,L524=5),4,IF(OR(L524=Localization!$C$118,L524=4),2,IF(OR(L524=Localization!$C$119,L524=3),0,IF(OR(L524=Localization!$C$120,L524=2),-1,IF(OR(L524=Localization!$C$121,L524=1),-2)))))</f>
        <v>0</v>
      </c>
      <c r="AH524" t="b">
        <f>IF(OR(M524=Localization!$C$123,M524=5),-2,IF(OR(M524=Localization!$C$124,M524=4),-1,IF(OR(M524=Localization!$C$125,M524=3),0,IF(OR(M524=Localization!$C$126,M524=2),2,IF(OR(M524=Localization!$C$127,M524=1),4)))))</f>
        <v>0</v>
      </c>
      <c r="AI524" t="b">
        <f>IF(OR(N524=Localization!$C$117,N524=5),4,IF(OR(N524=Localization!$C$118,N524=4),2,IF(OR(N524=Localization!$C$119,N524=3),0,IF(OR(N524=Localization!$C$120,N524=2),-1,IF(OR(N524=Localization!$C$121,N524=1),-2)))))</f>
        <v>0</v>
      </c>
      <c r="AJ524" t="b">
        <f>IF(OR(O524=Localization!$C$123,O524=5),-2,IF(OR(O524=Localization!$C$124,O524=4),-1,IF(OR(O524=Localization!$C$125,O524=3),0,IF(OR(O524=Localization!$C$126,O524=2),2,IF(OR(O524=Localization!$C$127,O524=1),4)))))</f>
        <v>0</v>
      </c>
      <c r="AK524" t="b">
        <f>IF(OR(P524=Localization!$C$117,P524=5),4,IF(OR(P524=Localization!$C$118,P524=4),2,IF(OR(P524=Localization!$C$119,P524=3),0,IF(OR(P524=Localization!$C$120,P524=2),-1,IF(OR(P524=Localization!$C$121,P524=1),-2)))))</f>
        <v>0</v>
      </c>
      <c r="AL524" t="b">
        <f>IF(OR(Q524=Localization!$C$123,Q524=5),-2,IF(OR(Q524=Localization!$C$124,Q524=4),-1,IF(OR(Q524=Localization!$C$125,Q524=3),0,IF(OR(Q524=Localization!$C$126,Q524=2),2,IF(OR(Q524=Localization!$C$127,Q524=1),4)))))</f>
        <v>0</v>
      </c>
      <c r="AM524" t="b">
        <f>IF(OR(R524=Localization!$C$117,R524=5),4,IF(OR(R524=Localization!$C$118,R524=4),2,IF(OR(R524=Localization!$C$119,R524=3),0,IF(OR(R524=Localization!$C$120,R524=2),-1,IF(OR(R524=Localization!$C$121,R524=1),-2)))))</f>
        <v>0</v>
      </c>
      <c r="AN524" t="b">
        <f>IF(OR(S524=Localization!$C$123,S524=5),-2,IF(OR(S524=Localization!$C$124,S524=4),-1,IF(OR(S524=Localization!$C$125,S524=3),0,IF(OR(S524=Localization!$C$126,S524=2),2,IF(OR(S524=Localization!$C$127,S524=1),4)))))</f>
        <v>0</v>
      </c>
      <c r="AO524" t="b">
        <f>IF(OR(T524=Localization!$C$117,T524=5),4,IF(OR(T524=Localization!$C$118,T524=4),2,IF(OR(T524=Localization!$C$119,T524=3),0,IF(OR(T524=Localization!$C$120,T524=2),-1,IF(OR(T524=Localization!$C$121,T524=1),-2)))))</f>
        <v>0</v>
      </c>
      <c r="AP524" t="b">
        <f>IF(OR(U524=Localization!$C$123,U524=5),-2,IF(OR(U524=Localization!$C$124,U524=4),-1,IF(OR(U524=Localization!$C$125,U524=3),0,IF(OR(U524=Localization!$C$126,U524=2),2,IF(OR(U524=Localization!$C$127,U524=1),4)))))</f>
        <v>0</v>
      </c>
      <c r="AR524" t="str">
        <f t="shared" si="172"/>
        <v>ЛОЖЬЛОЖЬ</v>
      </c>
      <c r="AS524" t="str">
        <f t="shared" si="173"/>
        <v>ЛОЖЬЛОЖЬ</v>
      </c>
      <c r="AT524" t="str">
        <f t="shared" si="174"/>
        <v>ЛОЖЬЛОЖЬ</v>
      </c>
      <c r="AU524" t="str">
        <f t="shared" si="175"/>
        <v>ЛОЖЬЛОЖЬ</v>
      </c>
      <c r="AV524" t="str">
        <f t="shared" si="176"/>
        <v>ЛОЖЬЛОЖЬ</v>
      </c>
      <c r="AW524" t="str">
        <f t="shared" si="177"/>
        <v>ЛОЖЬЛОЖЬ</v>
      </c>
      <c r="AX524" t="str">
        <f t="shared" si="178"/>
        <v>ЛОЖЬЛОЖЬ</v>
      </c>
      <c r="AY524" t="str">
        <f t="shared" si="179"/>
        <v>ЛОЖЬЛОЖЬ</v>
      </c>
      <c r="AZ524" t="str">
        <f t="shared" si="180"/>
        <v>ЛОЖЬЛОЖЬ</v>
      </c>
      <c r="BA524" t="str">
        <f t="shared" si="181"/>
        <v>ЛОЖЬЛОЖЬ</v>
      </c>
      <c r="BC524" t="str">
        <f t="shared" si="182"/>
        <v/>
      </c>
      <c r="BD524" t="str">
        <f t="shared" si="183"/>
        <v/>
      </c>
      <c r="BE524" t="str">
        <f t="shared" si="184"/>
        <v/>
      </c>
      <c r="BF524" t="str">
        <f t="shared" si="185"/>
        <v/>
      </c>
      <c r="BG524" t="str">
        <f t="shared" si="186"/>
        <v/>
      </c>
      <c r="BH524" t="str">
        <f t="shared" si="187"/>
        <v/>
      </c>
      <c r="BI524" t="str">
        <f t="shared" si="188"/>
        <v/>
      </c>
      <c r="BJ524" t="str">
        <f t="shared" si="189"/>
        <v/>
      </c>
      <c r="BK524" t="str">
        <f t="shared" si="190"/>
        <v/>
      </c>
      <c r="BL524" t="str">
        <f t="shared" si="191"/>
        <v/>
      </c>
    </row>
    <row r="525" spans="23:64" x14ac:dyDescent="0.25">
      <c r="W525" t="b">
        <f>IF(OR(B525=Localization!$C$117,B525=5),4,IF(OR(B525=Localization!$C$118,B525=4),2,IF(OR(B525=Localization!$C$119,B525=3),0,IF(OR(B525=Localization!$C$120,B525=2),-1,IF(OR(B525=Localization!$C$121,B525=1),-2)))))</f>
        <v>0</v>
      </c>
      <c r="X525" t="b">
        <f>IF(OR(C525=Localization!$C$123,C525=5),-2,IF(OR(C525=Localization!$C$124,C525=4),-1,IF(OR(C525=Localization!$C$125,C525=3),0,IF(OR(C525=Localization!$C$126,C525=2),2,IF(OR(C525=Localization!$C$127,C525=1),4)))))</f>
        <v>0</v>
      </c>
      <c r="Y525" t="b">
        <f>IF(OR(D525=Localization!$C$117,D525=5),4,IF(OR(D525=Localization!$C$118,D525=4),2,IF(OR(D525=Localization!$C$119,D525=3),0,IF(OR(D525=Localization!$C$120,D525=2),-1,IF(OR(D525=Localization!$C$121,D525=1),-2)))))</f>
        <v>0</v>
      </c>
      <c r="Z525" t="b">
        <f>IF(OR(E525=Localization!$C$123,E525=5),-2,IF(OR(E525=Localization!$C$124,E525=4),-1,IF(OR(E525=Localization!$C$125,E525=3),0,IF(OR(E525=Localization!$C$126,E525=2),2,IF(OR(E525=Localization!$C$127,E525=1),4)))))</f>
        <v>0</v>
      </c>
      <c r="AA525" t="b">
        <f>IF(OR(F525=Localization!$C$117,F525=5),4,IF(OR(F525=Localization!$C$118,F525=4),2,IF(OR(F525=Localization!$C$119,F525=3),0,IF(OR(F525=Localization!$C$120,F525=2),-1,IF(OR(F525=Localization!$C$121,F525=1),-2)))))</f>
        <v>0</v>
      </c>
      <c r="AB525" t="b">
        <f>IF(OR(G525=Localization!$C$123,G525=5),-2,IF(OR(G525=Localization!$C$124,G525=4),-1,IF(OR(G525=Localization!$C$125,G525=3),0,IF(OR(G525=Localization!$C$126,G525=2),2,IF(OR(G525=Localization!$C$127,G525=1),4)))))</f>
        <v>0</v>
      </c>
      <c r="AC525" t="b">
        <f>IF(OR(H525=Localization!$C$117,H525=5),4,IF(OR(H525=Localization!$C$118,H525=4),2,IF(OR(H525=Localization!$C$119,H525=3),0,IF(OR(H525=Localization!$C$120,H525=2),-1,IF(OR(H525=Localization!$C$121,H525=1),-2)))))</f>
        <v>0</v>
      </c>
      <c r="AD525" t="b">
        <f>IF(OR(I525=Localization!$C$123,I525=5),-2,IF(OR(I525=Localization!$C$124,I525=4),-1,IF(OR(I525=Localization!$C$125,I525=3),0,IF(OR(I525=Localization!$C$126,I525=2),2,IF(OR(I525=Localization!$C$127,I525=1),4)))))</f>
        <v>0</v>
      </c>
      <c r="AE525" t="b">
        <f>IF(OR(J525=Localization!$C$117,J525=5),4,IF(OR(J525=Localization!$C$118,J525=4),2,IF(OR(J525=Localization!$C$119,J525=3),0,IF(OR(J525=Localization!$C$120,J525=2),-1,IF(OR(J525=Localization!$C$121,J525=1),-2)))))</f>
        <v>0</v>
      </c>
      <c r="AF525" t="b">
        <f>IF(OR(K525=Localization!$C$123,K525=5),-2,IF(OR(K525=Localization!$C$124,K525=4),-1,IF(OR(K525=Localization!$C$125,K525=3),0,IF(OR(K525=Localization!$C$126,K525=2),2,IF(OR(K525=Localization!$C$127,K525=1),4)))))</f>
        <v>0</v>
      </c>
      <c r="AG525" t="b">
        <f>IF(OR(L525=Localization!$C$117,L525=5),4,IF(OR(L525=Localization!$C$118,L525=4),2,IF(OR(L525=Localization!$C$119,L525=3),0,IF(OR(L525=Localization!$C$120,L525=2),-1,IF(OR(L525=Localization!$C$121,L525=1),-2)))))</f>
        <v>0</v>
      </c>
      <c r="AH525" t="b">
        <f>IF(OR(M525=Localization!$C$123,M525=5),-2,IF(OR(M525=Localization!$C$124,M525=4),-1,IF(OR(M525=Localization!$C$125,M525=3),0,IF(OR(M525=Localization!$C$126,M525=2),2,IF(OR(M525=Localization!$C$127,M525=1),4)))))</f>
        <v>0</v>
      </c>
      <c r="AI525" t="b">
        <f>IF(OR(N525=Localization!$C$117,N525=5),4,IF(OR(N525=Localization!$C$118,N525=4),2,IF(OR(N525=Localization!$C$119,N525=3),0,IF(OR(N525=Localization!$C$120,N525=2),-1,IF(OR(N525=Localization!$C$121,N525=1),-2)))))</f>
        <v>0</v>
      </c>
      <c r="AJ525" t="b">
        <f>IF(OR(O525=Localization!$C$123,O525=5),-2,IF(OR(O525=Localization!$C$124,O525=4),-1,IF(OR(O525=Localization!$C$125,O525=3),0,IF(OR(O525=Localization!$C$126,O525=2),2,IF(OR(O525=Localization!$C$127,O525=1),4)))))</f>
        <v>0</v>
      </c>
      <c r="AK525" t="b">
        <f>IF(OR(P525=Localization!$C$117,P525=5),4,IF(OR(P525=Localization!$C$118,P525=4),2,IF(OR(P525=Localization!$C$119,P525=3),0,IF(OR(P525=Localization!$C$120,P525=2),-1,IF(OR(P525=Localization!$C$121,P525=1),-2)))))</f>
        <v>0</v>
      </c>
      <c r="AL525" t="b">
        <f>IF(OR(Q525=Localization!$C$123,Q525=5),-2,IF(OR(Q525=Localization!$C$124,Q525=4),-1,IF(OR(Q525=Localization!$C$125,Q525=3),0,IF(OR(Q525=Localization!$C$126,Q525=2),2,IF(OR(Q525=Localization!$C$127,Q525=1),4)))))</f>
        <v>0</v>
      </c>
      <c r="AM525" t="b">
        <f>IF(OR(R525=Localization!$C$117,R525=5),4,IF(OR(R525=Localization!$C$118,R525=4),2,IF(OR(R525=Localization!$C$119,R525=3),0,IF(OR(R525=Localization!$C$120,R525=2),-1,IF(OR(R525=Localization!$C$121,R525=1),-2)))))</f>
        <v>0</v>
      </c>
      <c r="AN525" t="b">
        <f>IF(OR(S525=Localization!$C$123,S525=5),-2,IF(OR(S525=Localization!$C$124,S525=4),-1,IF(OR(S525=Localization!$C$125,S525=3),0,IF(OR(S525=Localization!$C$126,S525=2),2,IF(OR(S525=Localization!$C$127,S525=1),4)))))</f>
        <v>0</v>
      </c>
      <c r="AO525" t="b">
        <f>IF(OR(T525=Localization!$C$117,T525=5),4,IF(OR(T525=Localization!$C$118,T525=4),2,IF(OR(T525=Localization!$C$119,T525=3),0,IF(OR(T525=Localization!$C$120,T525=2),-1,IF(OR(T525=Localization!$C$121,T525=1),-2)))))</f>
        <v>0</v>
      </c>
      <c r="AP525" t="b">
        <f>IF(OR(U525=Localization!$C$123,U525=5),-2,IF(OR(U525=Localization!$C$124,U525=4),-1,IF(OR(U525=Localization!$C$125,U525=3),0,IF(OR(U525=Localization!$C$126,U525=2),2,IF(OR(U525=Localization!$C$127,U525=1),4)))))</f>
        <v>0</v>
      </c>
      <c r="AR525" t="str">
        <f t="shared" si="172"/>
        <v>ЛОЖЬЛОЖЬ</v>
      </c>
      <c r="AS525" t="str">
        <f t="shared" si="173"/>
        <v>ЛОЖЬЛОЖЬ</v>
      </c>
      <c r="AT525" t="str">
        <f t="shared" si="174"/>
        <v>ЛОЖЬЛОЖЬ</v>
      </c>
      <c r="AU525" t="str">
        <f t="shared" si="175"/>
        <v>ЛОЖЬЛОЖЬ</v>
      </c>
      <c r="AV525" t="str">
        <f t="shared" si="176"/>
        <v>ЛОЖЬЛОЖЬ</v>
      </c>
      <c r="AW525" t="str">
        <f t="shared" si="177"/>
        <v>ЛОЖЬЛОЖЬ</v>
      </c>
      <c r="AX525" t="str">
        <f t="shared" si="178"/>
        <v>ЛОЖЬЛОЖЬ</v>
      </c>
      <c r="AY525" t="str">
        <f t="shared" si="179"/>
        <v>ЛОЖЬЛОЖЬ</v>
      </c>
      <c r="AZ525" t="str">
        <f t="shared" si="180"/>
        <v>ЛОЖЬЛОЖЬ</v>
      </c>
      <c r="BA525" t="str">
        <f t="shared" si="181"/>
        <v>ЛОЖЬЛОЖЬ</v>
      </c>
      <c r="BC525" t="str">
        <f t="shared" si="182"/>
        <v/>
      </c>
      <c r="BD525" t="str">
        <f t="shared" si="183"/>
        <v/>
      </c>
      <c r="BE525" t="str">
        <f t="shared" si="184"/>
        <v/>
      </c>
      <c r="BF525" t="str">
        <f t="shared" si="185"/>
        <v/>
      </c>
      <c r="BG525" t="str">
        <f t="shared" si="186"/>
        <v/>
      </c>
      <c r="BH525" t="str">
        <f t="shared" si="187"/>
        <v/>
      </c>
      <c r="BI525" t="str">
        <f t="shared" si="188"/>
        <v/>
      </c>
      <c r="BJ525" t="str">
        <f t="shared" si="189"/>
        <v/>
      </c>
      <c r="BK525" t="str">
        <f t="shared" si="190"/>
        <v/>
      </c>
      <c r="BL525" t="str">
        <f t="shared" si="191"/>
        <v/>
      </c>
    </row>
    <row r="526" spans="23:64" x14ac:dyDescent="0.25">
      <c r="W526" t="b">
        <f>IF(OR(B526=Localization!$C$117,B526=5),4,IF(OR(B526=Localization!$C$118,B526=4),2,IF(OR(B526=Localization!$C$119,B526=3),0,IF(OR(B526=Localization!$C$120,B526=2),-1,IF(OR(B526=Localization!$C$121,B526=1),-2)))))</f>
        <v>0</v>
      </c>
      <c r="X526" t="b">
        <f>IF(OR(C526=Localization!$C$123,C526=5),-2,IF(OR(C526=Localization!$C$124,C526=4),-1,IF(OR(C526=Localization!$C$125,C526=3),0,IF(OR(C526=Localization!$C$126,C526=2),2,IF(OR(C526=Localization!$C$127,C526=1),4)))))</f>
        <v>0</v>
      </c>
      <c r="Y526" t="b">
        <f>IF(OR(D526=Localization!$C$117,D526=5),4,IF(OR(D526=Localization!$C$118,D526=4),2,IF(OR(D526=Localization!$C$119,D526=3),0,IF(OR(D526=Localization!$C$120,D526=2),-1,IF(OR(D526=Localization!$C$121,D526=1),-2)))))</f>
        <v>0</v>
      </c>
      <c r="Z526" t="b">
        <f>IF(OR(E526=Localization!$C$123,E526=5),-2,IF(OR(E526=Localization!$C$124,E526=4),-1,IF(OR(E526=Localization!$C$125,E526=3),0,IF(OR(E526=Localization!$C$126,E526=2),2,IF(OR(E526=Localization!$C$127,E526=1),4)))))</f>
        <v>0</v>
      </c>
      <c r="AA526" t="b">
        <f>IF(OR(F526=Localization!$C$117,F526=5),4,IF(OR(F526=Localization!$C$118,F526=4),2,IF(OR(F526=Localization!$C$119,F526=3),0,IF(OR(F526=Localization!$C$120,F526=2),-1,IF(OR(F526=Localization!$C$121,F526=1),-2)))))</f>
        <v>0</v>
      </c>
      <c r="AB526" t="b">
        <f>IF(OR(G526=Localization!$C$123,G526=5),-2,IF(OR(G526=Localization!$C$124,G526=4),-1,IF(OR(G526=Localization!$C$125,G526=3),0,IF(OR(G526=Localization!$C$126,G526=2),2,IF(OR(G526=Localization!$C$127,G526=1),4)))))</f>
        <v>0</v>
      </c>
      <c r="AC526" t="b">
        <f>IF(OR(H526=Localization!$C$117,H526=5),4,IF(OR(H526=Localization!$C$118,H526=4),2,IF(OR(H526=Localization!$C$119,H526=3),0,IF(OR(H526=Localization!$C$120,H526=2),-1,IF(OR(H526=Localization!$C$121,H526=1),-2)))))</f>
        <v>0</v>
      </c>
      <c r="AD526" t="b">
        <f>IF(OR(I526=Localization!$C$123,I526=5),-2,IF(OR(I526=Localization!$C$124,I526=4),-1,IF(OR(I526=Localization!$C$125,I526=3),0,IF(OR(I526=Localization!$C$126,I526=2),2,IF(OR(I526=Localization!$C$127,I526=1),4)))))</f>
        <v>0</v>
      </c>
      <c r="AE526" t="b">
        <f>IF(OR(J526=Localization!$C$117,J526=5),4,IF(OR(J526=Localization!$C$118,J526=4),2,IF(OR(J526=Localization!$C$119,J526=3),0,IF(OR(J526=Localization!$C$120,J526=2),-1,IF(OR(J526=Localization!$C$121,J526=1),-2)))))</f>
        <v>0</v>
      </c>
      <c r="AF526" t="b">
        <f>IF(OR(K526=Localization!$C$123,K526=5),-2,IF(OR(K526=Localization!$C$124,K526=4),-1,IF(OR(K526=Localization!$C$125,K526=3),0,IF(OR(K526=Localization!$C$126,K526=2),2,IF(OR(K526=Localization!$C$127,K526=1),4)))))</f>
        <v>0</v>
      </c>
      <c r="AG526" t="b">
        <f>IF(OR(L526=Localization!$C$117,L526=5),4,IF(OR(L526=Localization!$C$118,L526=4),2,IF(OR(L526=Localization!$C$119,L526=3),0,IF(OR(L526=Localization!$C$120,L526=2),-1,IF(OR(L526=Localization!$C$121,L526=1),-2)))))</f>
        <v>0</v>
      </c>
      <c r="AH526" t="b">
        <f>IF(OR(M526=Localization!$C$123,M526=5),-2,IF(OR(M526=Localization!$C$124,M526=4),-1,IF(OR(M526=Localization!$C$125,M526=3),0,IF(OR(M526=Localization!$C$126,M526=2),2,IF(OR(M526=Localization!$C$127,M526=1),4)))))</f>
        <v>0</v>
      </c>
      <c r="AI526" t="b">
        <f>IF(OR(N526=Localization!$C$117,N526=5),4,IF(OR(N526=Localization!$C$118,N526=4),2,IF(OR(N526=Localization!$C$119,N526=3),0,IF(OR(N526=Localization!$C$120,N526=2),-1,IF(OR(N526=Localization!$C$121,N526=1),-2)))))</f>
        <v>0</v>
      </c>
      <c r="AJ526" t="b">
        <f>IF(OR(O526=Localization!$C$123,O526=5),-2,IF(OR(O526=Localization!$C$124,O526=4),-1,IF(OR(O526=Localization!$C$125,O526=3),0,IF(OR(O526=Localization!$C$126,O526=2),2,IF(OR(O526=Localization!$C$127,O526=1),4)))))</f>
        <v>0</v>
      </c>
      <c r="AK526" t="b">
        <f>IF(OR(P526=Localization!$C$117,P526=5),4,IF(OR(P526=Localization!$C$118,P526=4),2,IF(OR(P526=Localization!$C$119,P526=3),0,IF(OR(P526=Localization!$C$120,P526=2),-1,IF(OR(P526=Localization!$C$121,P526=1),-2)))))</f>
        <v>0</v>
      </c>
      <c r="AL526" t="b">
        <f>IF(OR(Q526=Localization!$C$123,Q526=5),-2,IF(OR(Q526=Localization!$C$124,Q526=4),-1,IF(OR(Q526=Localization!$C$125,Q526=3),0,IF(OR(Q526=Localization!$C$126,Q526=2),2,IF(OR(Q526=Localization!$C$127,Q526=1),4)))))</f>
        <v>0</v>
      </c>
      <c r="AM526" t="b">
        <f>IF(OR(R526=Localization!$C$117,R526=5),4,IF(OR(R526=Localization!$C$118,R526=4),2,IF(OR(R526=Localization!$C$119,R526=3),0,IF(OR(R526=Localization!$C$120,R526=2),-1,IF(OR(R526=Localization!$C$121,R526=1),-2)))))</f>
        <v>0</v>
      </c>
      <c r="AN526" t="b">
        <f>IF(OR(S526=Localization!$C$123,S526=5),-2,IF(OR(S526=Localization!$C$124,S526=4),-1,IF(OR(S526=Localization!$C$125,S526=3),0,IF(OR(S526=Localization!$C$126,S526=2),2,IF(OR(S526=Localization!$C$127,S526=1),4)))))</f>
        <v>0</v>
      </c>
      <c r="AO526" t="b">
        <f>IF(OR(T526=Localization!$C$117,T526=5),4,IF(OR(T526=Localization!$C$118,T526=4),2,IF(OR(T526=Localization!$C$119,T526=3),0,IF(OR(T526=Localization!$C$120,T526=2),-1,IF(OR(T526=Localization!$C$121,T526=1),-2)))))</f>
        <v>0</v>
      </c>
      <c r="AP526" t="b">
        <f>IF(OR(U526=Localization!$C$123,U526=5),-2,IF(OR(U526=Localization!$C$124,U526=4),-1,IF(OR(U526=Localization!$C$125,U526=3),0,IF(OR(U526=Localization!$C$126,U526=2),2,IF(OR(U526=Localization!$C$127,U526=1),4)))))</f>
        <v>0</v>
      </c>
      <c r="AR526" t="str">
        <f t="shared" si="172"/>
        <v>ЛОЖЬЛОЖЬ</v>
      </c>
      <c r="AS526" t="str">
        <f t="shared" si="173"/>
        <v>ЛОЖЬЛОЖЬ</v>
      </c>
      <c r="AT526" t="str">
        <f t="shared" si="174"/>
        <v>ЛОЖЬЛОЖЬ</v>
      </c>
      <c r="AU526" t="str">
        <f t="shared" si="175"/>
        <v>ЛОЖЬЛОЖЬ</v>
      </c>
      <c r="AV526" t="str">
        <f t="shared" si="176"/>
        <v>ЛОЖЬЛОЖЬ</v>
      </c>
      <c r="AW526" t="str">
        <f t="shared" si="177"/>
        <v>ЛОЖЬЛОЖЬ</v>
      </c>
      <c r="AX526" t="str">
        <f t="shared" si="178"/>
        <v>ЛОЖЬЛОЖЬ</v>
      </c>
      <c r="AY526" t="str">
        <f t="shared" si="179"/>
        <v>ЛОЖЬЛОЖЬ</v>
      </c>
      <c r="AZ526" t="str">
        <f t="shared" si="180"/>
        <v>ЛОЖЬЛОЖЬ</v>
      </c>
      <c r="BA526" t="str">
        <f t="shared" si="181"/>
        <v>ЛОЖЬЛОЖЬ</v>
      </c>
      <c r="BC526" t="str">
        <f t="shared" si="182"/>
        <v/>
      </c>
      <c r="BD526" t="str">
        <f t="shared" si="183"/>
        <v/>
      </c>
      <c r="BE526" t="str">
        <f t="shared" si="184"/>
        <v/>
      </c>
      <c r="BF526" t="str">
        <f t="shared" si="185"/>
        <v/>
      </c>
      <c r="BG526" t="str">
        <f t="shared" si="186"/>
        <v/>
      </c>
      <c r="BH526" t="str">
        <f t="shared" si="187"/>
        <v/>
      </c>
      <c r="BI526" t="str">
        <f t="shared" si="188"/>
        <v/>
      </c>
      <c r="BJ526" t="str">
        <f t="shared" si="189"/>
        <v/>
      </c>
      <c r="BK526" t="str">
        <f t="shared" si="190"/>
        <v/>
      </c>
      <c r="BL526" t="str">
        <f t="shared" si="191"/>
        <v/>
      </c>
    </row>
    <row r="527" spans="23:64" x14ac:dyDescent="0.25">
      <c r="W527" t="b">
        <f>IF(OR(B527=Localization!$C$117,B527=5),4,IF(OR(B527=Localization!$C$118,B527=4),2,IF(OR(B527=Localization!$C$119,B527=3),0,IF(OR(B527=Localization!$C$120,B527=2),-1,IF(OR(B527=Localization!$C$121,B527=1),-2)))))</f>
        <v>0</v>
      </c>
      <c r="X527" t="b">
        <f>IF(OR(C527=Localization!$C$123,C527=5),-2,IF(OR(C527=Localization!$C$124,C527=4),-1,IF(OR(C527=Localization!$C$125,C527=3),0,IF(OR(C527=Localization!$C$126,C527=2),2,IF(OR(C527=Localization!$C$127,C527=1),4)))))</f>
        <v>0</v>
      </c>
      <c r="Y527" t="b">
        <f>IF(OR(D527=Localization!$C$117,D527=5),4,IF(OR(D527=Localization!$C$118,D527=4),2,IF(OR(D527=Localization!$C$119,D527=3),0,IF(OR(D527=Localization!$C$120,D527=2),-1,IF(OR(D527=Localization!$C$121,D527=1),-2)))))</f>
        <v>0</v>
      </c>
      <c r="Z527" t="b">
        <f>IF(OR(E527=Localization!$C$123,E527=5),-2,IF(OR(E527=Localization!$C$124,E527=4),-1,IF(OR(E527=Localization!$C$125,E527=3),0,IF(OR(E527=Localization!$C$126,E527=2),2,IF(OR(E527=Localization!$C$127,E527=1),4)))))</f>
        <v>0</v>
      </c>
      <c r="AA527" t="b">
        <f>IF(OR(F527=Localization!$C$117,F527=5),4,IF(OR(F527=Localization!$C$118,F527=4),2,IF(OR(F527=Localization!$C$119,F527=3),0,IF(OR(F527=Localization!$C$120,F527=2),-1,IF(OR(F527=Localization!$C$121,F527=1),-2)))))</f>
        <v>0</v>
      </c>
      <c r="AB527" t="b">
        <f>IF(OR(G527=Localization!$C$123,G527=5),-2,IF(OR(G527=Localization!$C$124,G527=4),-1,IF(OR(G527=Localization!$C$125,G527=3),0,IF(OR(G527=Localization!$C$126,G527=2),2,IF(OR(G527=Localization!$C$127,G527=1),4)))))</f>
        <v>0</v>
      </c>
      <c r="AC527" t="b">
        <f>IF(OR(H527=Localization!$C$117,H527=5),4,IF(OR(H527=Localization!$C$118,H527=4),2,IF(OR(H527=Localization!$C$119,H527=3),0,IF(OR(H527=Localization!$C$120,H527=2),-1,IF(OR(H527=Localization!$C$121,H527=1),-2)))))</f>
        <v>0</v>
      </c>
      <c r="AD527" t="b">
        <f>IF(OR(I527=Localization!$C$123,I527=5),-2,IF(OR(I527=Localization!$C$124,I527=4),-1,IF(OR(I527=Localization!$C$125,I527=3),0,IF(OR(I527=Localization!$C$126,I527=2),2,IF(OR(I527=Localization!$C$127,I527=1),4)))))</f>
        <v>0</v>
      </c>
      <c r="AE527" t="b">
        <f>IF(OR(J527=Localization!$C$117,J527=5),4,IF(OR(J527=Localization!$C$118,J527=4),2,IF(OR(J527=Localization!$C$119,J527=3),0,IF(OR(J527=Localization!$C$120,J527=2),-1,IF(OR(J527=Localization!$C$121,J527=1),-2)))))</f>
        <v>0</v>
      </c>
      <c r="AF527" t="b">
        <f>IF(OR(K527=Localization!$C$123,K527=5),-2,IF(OR(K527=Localization!$C$124,K527=4),-1,IF(OR(K527=Localization!$C$125,K527=3),0,IF(OR(K527=Localization!$C$126,K527=2),2,IF(OR(K527=Localization!$C$127,K527=1),4)))))</f>
        <v>0</v>
      </c>
      <c r="AG527" t="b">
        <f>IF(OR(L527=Localization!$C$117,L527=5),4,IF(OR(L527=Localization!$C$118,L527=4),2,IF(OR(L527=Localization!$C$119,L527=3),0,IF(OR(L527=Localization!$C$120,L527=2),-1,IF(OR(L527=Localization!$C$121,L527=1),-2)))))</f>
        <v>0</v>
      </c>
      <c r="AH527" t="b">
        <f>IF(OR(M527=Localization!$C$123,M527=5),-2,IF(OR(M527=Localization!$C$124,M527=4),-1,IF(OR(M527=Localization!$C$125,M527=3),0,IF(OR(M527=Localization!$C$126,M527=2),2,IF(OR(M527=Localization!$C$127,M527=1),4)))))</f>
        <v>0</v>
      </c>
      <c r="AI527" t="b">
        <f>IF(OR(N527=Localization!$C$117,N527=5),4,IF(OR(N527=Localization!$C$118,N527=4),2,IF(OR(N527=Localization!$C$119,N527=3),0,IF(OR(N527=Localization!$C$120,N527=2),-1,IF(OR(N527=Localization!$C$121,N527=1),-2)))))</f>
        <v>0</v>
      </c>
      <c r="AJ527" t="b">
        <f>IF(OR(O527=Localization!$C$123,O527=5),-2,IF(OR(O527=Localization!$C$124,O527=4),-1,IF(OR(O527=Localization!$C$125,O527=3),0,IF(OR(O527=Localization!$C$126,O527=2),2,IF(OR(O527=Localization!$C$127,O527=1),4)))))</f>
        <v>0</v>
      </c>
      <c r="AK527" t="b">
        <f>IF(OR(P527=Localization!$C$117,P527=5),4,IF(OR(P527=Localization!$C$118,P527=4),2,IF(OR(P527=Localization!$C$119,P527=3),0,IF(OR(P527=Localization!$C$120,P527=2),-1,IF(OR(P527=Localization!$C$121,P527=1),-2)))))</f>
        <v>0</v>
      </c>
      <c r="AL527" t="b">
        <f>IF(OR(Q527=Localization!$C$123,Q527=5),-2,IF(OR(Q527=Localization!$C$124,Q527=4),-1,IF(OR(Q527=Localization!$C$125,Q527=3),0,IF(OR(Q527=Localization!$C$126,Q527=2),2,IF(OR(Q527=Localization!$C$127,Q527=1),4)))))</f>
        <v>0</v>
      </c>
      <c r="AM527" t="b">
        <f>IF(OR(R527=Localization!$C$117,R527=5),4,IF(OR(R527=Localization!$C$118,R527=4),2,IF(OR(R527=Localization!$C$119,R527=3),0,IF(OR(R527=Localization!$C$120,R527=2),-1,IF(OR(R527=Localization!$C$121,R527=1),-2)))))</f>
        <v>0</v>
      </c>
      <c r="AN527" t="b">
        <f>IF(OR(S527=Localization!$C$123,S527=5),-2,IF(OR(S527=Localization!$C$124,S527=4),-1,IF(OR(S527=Localization!$C$125,S527=3),0,IF(OR(S527=Localization!$C$126,S527=2),2,IF(OR(S527=Localization!$C$127,S527=1),4)))))</f>
        <v>0</v>
      </c>
      <c r="AO527" t="b">
        <f>IF(OR(T527=Localization!$C$117,T527=5),4,IF(OR(T527=Localization!$C$118,T527=4),2,IF(OR(T527=Localization!$C$119,T527=3),0,IF(OR(T527=Localization!$C$120,T527=2),-1,IF(OR(T527=Localization!$C$121,T527=1),-2)))))</f>
        <v>0</v>
      </c>
      <c r="AP527" t="b">
        <f>IF(OR(U527=Localization!$C$123,U527=5),-2,IF(OR(U527=Localization!$C$124,U527=4),-1,IF(OR(U527=Localization!$C$125,U527=3),0,IF(OR(U527=Localization!$C$126,U527=2),2,IF(OR(U527=Localization!$C$127,U527=1),4)))))</f>
        <v>0</v>
      </c>
      <c r="AR527" t="str">
        <f t="shared" si="172"/>
        <v>ЛОЖЬЛОЖЬ</v>
      </c>
      <c r="AS527" t="str">
        <f t="shared" si="173"/>
        <v>ЛОЖЬЛОЖЬ</v>
      </c>
      <c r="AT527" t="str">
        <f t="shared" si="174"/>
        <v>ЛОЖЬЛОЖЬ</v>
      </c>
      <c r="AU527" t="str">
        <f t="shared" si="175"/>
        <v>ЛОЖЬЛОЖЬ</v>
      </c>
      <c r="AV527" t="str">
        <f t="shared" si="176"/>
        <v>ЛОЖЬЛОЖЬ</v>
      </c>
      <c r="AW527" t="str">
        <f t="shared" si="177"/>
        <v>ЛОЖЬЛОЖЬ</v>
      </c>
      <c r="AX527" t="str">
        <f t="shared" si="178"/>
        <v>ЛОЖЬЛОЖЬ</v>
      </c>
      <c r="AY527" t="str">
        <f t="shared" si="179"/>
        <v>ЛОЖЬЛОЖЬ</v>
      </c>
      <c r="AZ527" t="str">
        <f t="shared" si="180"/>
        <v>ЛОЖЬЛОЖЬ</v>
      </c>
      <c r="BA527" t="str">
        <f t="shared" si="181"/>
        <v>ЛОЖЬЛОЖЬ</v>
      </c>
      <c r="BC527" t="str">
        <f t="shared" si="182"/>
        <v/>
      </c>
      <c r="BD527" t="str">
        <f t="shared" si="183"/>
        <v/>
      </c>
      <c r="BE527" t="str">
        <f t="shared" si="184"/>
        <v/>
      </c>
      <c r="BF527" t="str">
        <f t="shared" si="185"/>
        <v/>
      </c>
      <c r="BG527" t="str">
        <f t="shared" si="186"/>
        <v/>
      </c>
      <c r="BH527" t="str">
        <f t="shared" si="187"/>
        <v/>
      </c>
      <c r="BI527" t="str">
        <f t="shared" si="188"/>
        <v/>
      </c>
      <c r="BJ527" t="str">
        <f t="shared" si="189"/>
        <v/>
      </c>
      <c r="BK527" t="str">
        <f t="shared" si="190"/>
        <v/>
      </c>
      <c r="BL527" t="str">
        <f t="shared" si="191"/>
        <v/>
      </c>
    </row>
    <row r="528" spans="23:64" x14ac:dyDescent="0.25">
      <c r="W528" t="b">
        <f>IF(OR(B528=Localization!$C$117,B528=5),4,IF(OR(B528=Localization!$C$118,B528=4),2,IF(OR(B528=Localization!$C$119,B528=3),0,IF(OR(B528=Localization!$C$120,B528=2),-1,IF(OR(B528=Localization!$C$121,B528=1),-2)))))</f>
        <v>0</v>
      </c>
      <c r="X528" t="b">
        <f>IF(OR(C528=Localization!$C$123,C528=5),-2,IF(OR(C528=Localization!$C$124,C528=4),-1,IF(OR(C528=Localization!$C$125,C528=3),0,IF(OR(C528=Localization!$C$126,C528=2),2,IF(OR(C528=Localization!$C$127,C528=1),4)))))</f>
        <v>0</v>
      </c>
      <c r="Y528" t="b">
        <f>IF(OR(D528=Localization!$C$117,D528=5),4,IF(OR(D528=Localization!$C$118,D528=4),2,IF(OR(D528=Localization!$C$119,D528=3),0,IF(OR(D528=Localization!$C$120,D528=2),-1,IF(OR(D528=Localization!$C$121,D528=1),-2)))))</f>
        <v>0</v>
      </c>
      <c r="Z528" t="b">
        <f>IF(OR(E528=Localization!$C$123,E528=5),-2,IF(OR(E528=Localization!$C$124,E528=4),-1,IF(OR(E528=Localization!$C$125,E528=3),0,IF(OR(E528=Localization!$C$126,E528=2),2,IF(OR(E528=Localization!$C$127,E528=1),4)))))</f>
        <v>0</v>
      </c>
      <c r="AA528" t="b">
        <f>IF(OR(F528=Localization!$C$117,F528=5),4,IF(OR(F528=Localization!$C$118,F528=4),2,IF(OR(F528=Localization!$C$119,F528=3),0,IF(OR(F528=Localization!$C$120,F528=2),-1,IF(OR(F528=Localization!$C$121,F528=1),-2)))))</f>
        <v>0</v>
      </c>
      <c r="AB528" t="b">
        <f>IF(OR(G528=Localization!$C$123,G528=5),-2,IF(OR(G528=Localization!$C$124,G528=4),-1,IF(OR(G528=Localization!$C$125,G528=3),0,IF(OR(G528=Localization!$C$126,G528=2),2,IF(OR(G528=Localization!$C$127,G528=1),4)))))</f>
        <v>0</v>
      </c>
      <c r="AC528" t="b">
        <f>IF(OR(H528=Localization!$C$117,H528=5),4,IF(OR(H528=Localization!$C$118,H528=4),2,IF(OR(H528=Localization!$C$119,H528=3),0,IF(OR(H528=Localization!$C$120,H528=2),-1,IF(OR(H528=Localization!$C$121,H528=1),-2)))))</f>
        <v>0</v>
      </c>
      <c r="AD528" t="b">
        <f>IF(OR(I528=Localization!$C$123,I528=5),-2,IF(OR(I528=Localization!$C$124,I528=4),-1,IF(OR(I528=Localization!$C$125,I528=3),0,IF(OR(I528=Localization!$C$126,I528=2),2,IF(OR(I528=Localization!$C$127,I528=1),4)))))</f>
        <v>0</v>
      </c>
      <c r="AE528" t="b">
        <f>IF(OR(J528=Localization!$C$117,J528=5),4,IF(OR(J528=Localization!$C$118,J528=4),2,IF(OR(J528=Localization!$C$119,J528=3),0,IF(OR(J528=Localization!$C$120,J528=2),-1,IF(OR(J528=Localization!$C$121,J528=1),-2)))))</f>
        <v>0</v>
      </c>
      <c r="AF528" t="b">
        <f>IF(OR(K528=Localization!$C$123,K528=5),-2,IF(OR(K528=Localization!$C$124,K528=4),-1,IF(OR(K528=Localization!$C$125,K528=3),0,IF(OR(K528=Localization!$C$126,K528=2),2,IF(OR(K528=Localization!$C$127,K528=1),4)))))</f>
        <v>0</v>
      </c>
      <c r="AG528" t="b">
        <f>IF(OR(L528=Localization!$C$117,L528=5),4,IF(OR(L528=Localization!$C$118,L528=4),2,IF(OR(L528=Localization!$C$119,L528=3),0,IF(OR(L528=Localization!$C$120,L528=2),-1,IF(OR(L528=Localization!$C$121,L528=1),-2)))))</f>
        <v>0</v>
      </c>
      <c r="AH528" t="b">
        <f>IF(OR(M528=Localization!$C$123,M528=5),-2,IF(OR(M528=Localization!$C$124,M528=4),-1,IF(OR(M528=Localization!$C$125,M528=3),0,IF(OR(M528=Localization!$C$126,M528=2),2,IF(OR(M528=Localization!$C$127,M528=1),4)))))</f>
        <v>0</v>
      </c>
      <c r="AI528" t="b">
        <f>IF(OR(N528=Localization!$C$117,N528=5),4,IF(OR(N528=Localization!$C$118,N528=4),2,IF(OR(N528=Localization!$C$119,N528=3),0,IF(OR(N528=Localization!$C$120,N528=2),-1,IF(OR(N528=Localization!$C$121,N528=1),-2)))))</f>
        <v>0</v>
      </c>
      <c r="AJ528" t="b">
        <f>IF(OR(O528=Localization!$C$123,O528=5),-2,IF(OR(O528=Localization!$C$124,O528=4),-1,IF(OR(O528=Localization!$C$125,O528=3),0,IF(OR(O528=Localization!$C$126,O528=2),2,IF(OR(O528=Localization!$C$127,O528=1),4)))))</f>
        <v>0</v>
      </c>
      <c r="AK528" t="b">
        <f>IF(OR(P528=Localization!$C$117,P528=5),4,IF(OR(P528=Localization!$C$118,P528=4),2,IF(OR(P528=Localization!$C$119,P528=3),0,IF(OR(P528=Localization!$C$120,P528=2),-1,IF(OR(P528=Localization!$C$121,P528=1),-2)))))</f>
        <v>0</v>
      </c>
      <c r="AL528" t="b">
        <f>IF(OR(Q528=Localization!$C$123,Q528=5),-2,IF(OR(Q528=Localization!$C$124,Q528=4),-1,IF(OR(Q528=Localization!$C$125,Q528=3),0,IF(OR(Q528=Localization!$C$126,Q528=2),2,IF(OR(Q528=Localization!$C$127,Q528=1),4)))))</f>
        <v>0</v>
      </c>
      <c r="AM528" t="b">
        <f>IF(OR(R528=Localization!$C$117,R528=5),4,IF(OR(R528=Localization!$C$118,R528=4),2,IF(OR(R528=Localization!$C$119,R528=3),0,IF(OR(R528=Localization!$C$120,R528=2),-1,IF(OR(R528=Localization!$C$121,R528=1),-2)))))</f>
        <v>0</v>
      </c>
      <c r="AN528" t="b">
        <f>IF(OR(S528=Localization!$C$123,S528=5),-2,IF(OR(S528=Localization!$C$124,S528=4),-1,IF(OR(S528=Localization!$C$125,S528=3),0,IF(OR(S528=Localization!$C$126,S528=2),2,IF(OR(S528=Localization!$C$127,S528=1),4)))))</f>
        <v>0</v>
      </c>
      <c r="AO528" t="b">
        <f>IF(OR(T528=Localization!$C$117,T528=5),4,IF(OR(T528=Localization!$C$118,T528=4),2,IF(OR(T528=Localization!$C$119,T528=3),0,IF(OR(T528=Localization!$C$120,T528=2),-1,IF(OR(T528=Localization!$C$121,T528=1),-2)))))</f>
        <v>0</v>
      </c>
      <c r="AP528" t="b">
        <f>IF(OR(U528=Localization!$C$123,U528=5),-2,IF(OR(U528=Localization!$C$124,U528=4),-1,IF(OR(U528=Localization!$C$125,U528=3),0,IF(OR(U528=Localization!$C$126,U528=2),2,IF(OR(U528=Localization!$C$127,U528=1),4)))))</f>
        <v>0</v>
      </c>
      <c r="AR528" t="str">
        <f t="shared" si="172"/>
        <v>ЛОЖЬЛОЖЬ</v>
      </c>
      <c r="AS528" t="str">
        <f t="shared" si="173"/>
        <v>ЛОЖЬЛОЖЬ</v>
      </c>
      <c r="AT528" t="str">
        <f t="shared" si="174"/>
        <v>ЛОЖЬЛОЖЬ</v>
      </c>
      <c r="AU528" t="str">
        <f t="shared" si="175"/>
        <v>ЛОЖЬЛОЖЬ</v>
      </c>
      <c r="AV528" t="str">
        <f t="shared" si="176"/>
        <v>ЛОЖЬЛОЖЬ</v>
      </c>
      <c r="AW528" t="str">
        <f t="shared" si="177"/>
        <v>ЛОЖЬЛОЖЬ</v>
      </c>
      <c r="AX528" t="str">
        <f t="shared" si="178"/>
        <v>ЛОЖЬЛОЖЬ</v>
      </c>
      <c r="AY528" t="str">
        <f t="shared" si="179"/>
        <v>ЛОЖЬЛОЖЬ</v>
      </c>
      <c r="AZ528" t="str">
        <f t="shared" si="180"/>
        <v>ЛОЖЬЛОЖЬ</v>
      </c>
      <c r="BA528" t="str">
        <f t="shared" si="181"/>
        <v>ЛОЖЬЛОЖЬ</v>
      </c>
      <c r="BC528" t="str">
        <f t="shared" si="182"/>
        <v/>
      </c>
      <c r="BD528" t="str">
        <f t="shared" si="183"/>
        <v/>
      </c>
      <c r="BE528" t="str">
        <f t="shared" si="184"/>
        <v/>
      </c>
      <c r="BF528" t="str">
        <f t="shared" si="185"/>
        <v/>
      </c>
      <c r="BG528" t="str">
        <f t="shared" si="186"/>
        <v/>
      </c>
      <c r="BH528" t="str">
        <f t="shared" si="187"/>
        <v/>
      </c>
      <c r="BI528" t="str">
        <f t="shared" si="188"/>
        <v/>
      </c>
      <c r="BJ528" t="str">
        <f t="shared" si="189"/>
        <v/>
      </c>
      <c r="BK528" t="str">
        <f t="shared" si="190"/>
        <v/>
      </c>
      <c r="BL528" t="str">
        <f t="shared" si="191"/>
        <v/>
      </c>
    </row>
    <row r="529" spans="23:64" x14ac:dyDescent="0.25">
      <c r="W529" t="b">
        <f>IF(OR(B529=Localization!$C$117,B529=5),4,IF(OR(B529=Localization!$C$118,B529=4),2,IF(OR(B529=Localization!$C$119,B529=3),0,IF(OR(B529=Localization!$C$120,B529=2),-1,IF(OR(B529=Localization!$C$121,B529=1),-2)))))</f>
        <v>0</v>
      </c>
      <c r="X529" t="b">
        <f>IF(OR(C529=Localization!$C$123,C529=5),-2,IF(OR(C529=Localization!$C$124,C529=4),-1,IF(OR(C529=Localization!$C$125,C529=3),0,IF(OR(C529=Localization!$C$126,C529=2),2,IF(OR(C529=Localization!$C$127,C529=1),4)))))</f>
        <v>0</v>
      </c>
      <c r="Y529" t="b">
        <f>IF(OR(D529=Localization!$C$117,D529=5),4,IF(OR(D529=Localization!$C$118,D529=4),2,IF(OR(D529=Localization!$C$119,D529=3),0,IF(OR(D529=Localization!$C$120,D529=2),-1,IF(OR(D529=Localization!$C$121,D529=1),-2)))))</f>
        <v>0</v>
      </c>
      <c r="Z529" t="b">
        <f>IF(OR(E529=Localization!$C$123,E529=5),-2,IF(OR(E529=Localization!$C$124,E529=4),-1,IF(OR(E529=Localization!$C$125,E529=3),0,IF(OR(E529=Localization!$C$126,E529=2),2,IF(OR(E529=Localization!$C$127,E529=1),4)))))</f>
        <v>0</v>
      </c>
      <c r="AA529" t="b">
        <f>IF(OR(F529=Localization!$C$117,F529=5),4,IF(OR(F529=Localization!$C$118,F529=4),2,IF(OR(F529=Localization!$C$119,F529=3),0,IF(OR(F529=Localization!$C$120,F529=2),-1,IF(OR(F529=Localization!$C$121,F529=1),-2)))))</f>
        <v>0</v>
      </c>
      <c r="AB529" t="b">
        <f>IF(OR(G529=Localization!$C$123,G529=5),-2,IF(OR(G529=Localization!$C$124,G529=4),-1,IF(OR(G529=Localization!$C$125,G529=3),0,IF(OR(G529=Localization!$C$126,G529=2),2,IF(OR(G529=Localization!$C$127,G529=1),4)))))</f>
        <v>0</v>
      </c>
      <c r="AC529" t="b">
        <f>IF(OR(H529=Localization!$C$117,H529=5),4,IF(OR(H529=Localization!$C$118,H529=4),2,IF(OR(H529=Localization!$C$119,H529=3),0,IF(OR(H529=Localization!$C$120,H529=2),-1,IF(OR(H529=Localization!$C$121,H529=1),-2)))))</f>
        <v>0</v>
      </c>
      <c r="AD529" t="b">
        <f>IF(OR(I529=Localization!$C$123,I529=5),-2,IF(OR(I529=Localization!$C$124,I529=4),-1,IF(OR(I529=Localization!$C$125,I529=3),0,IF(OR(I529=Localization!$C$126,I529=2),2,IF(OR(I529=Localization!$C$127,I529=1),4)))))</f>
        <v>0</v>
      </c>
      <c r="AE529" t="b">
        <f>IF(OR(J529=Localization!$C$117,J529=5),4,IF(OR(J529=Localization!$C$118,J529=4),2,IF(OR(J529=Localization!$C$119,J529=3),0,IF(OR(J529=Localization!$C$120,J529=2),-1,IF(OR(J529=Localization!$C$121,J529=1),-2)))))</f>
        <v>0</v>
      </c>
      <c r="AF529" t="b">
        <f>IF(OR(K529=Localization!$C$123,K529=5),-2,IF(OR(K529=Localization!$C$124,K529=4),-1,IF(OR(K529=Localization!$C$125,K529=3),0,IF(OR(K529=Localization!$C$126,K529=2),2,IF(OR(K529=Localization!$C$127,K529=1),4)))))</f>
        <v>0</v>
      </c>
      <c r="AG529" t="b">
        <f>IF(OR(L529=Localization!$C$117,L529=5),4,IF(OR(L529=Localization!$C$118,L529=4),2,IF(OR(L529=Localization!$C$119,L529=3),0,IF(OR(L529=Localization!$C$120,L529=2),-1,IF(OR(L529=Localization!$C$121,L529=1),-2)))))</f>
        <v>0</v>
      </c>
      <c r="AH529" t="b">
        <f>IF(OR(M529=Localization!$C$123,M529=5),-2,IF(OR(M529=Localization!$C$124,M529=4),-1,IF(OR(M529=Localization!$C$125,M529=3),0,IF(OR(M529=Localization!$C$126,M529=2),2,IF(OR(M529=Localization!$C$127,M529=1),4)))))</f>
        <v>0</v>
      </c>
      <c r="AI529" t="b">
        <f>IF(OR(N529=Localization!$C$117,N529=5),4,IF(OR(N529=Localization!$C$118,N529=4),2,IF(OR(N529=Localization!$C$119,N529=3),0,IF(OR(N529=Localization!$C$120,N529=2),-1,IF(OR(N529=Localization!$C$121,N529=1),-2)))))</f>
        <v>0</v>
      </c>
      <c r="AJ529" t="b">
        <f>IF(OR(O529=Localization!$C$123,O529=5),-2,IF(OR(O529=Localization!$C$124,O529=4),-1,IF(OR(O529=Localization!$C$125,O529=3),0,IF(OR(O529=Localization!$C$126,O529=2),2,IF(OR(O529=Localization!$C$127,O529=1),4)))))</f>
        <v>0</v>
      </c>
      <c r="AK529" t="b">
        <f>IF(OR(P529=Localization!$C$117,P529=5),4,IF(OR(P529=Localization!$C$118,P529=4),2,IF(OR(P529=Localization!$C$119,P529=3),0,IF(OR(P529=Localization!$C$120,P529=2),-1,IF(OR(P529=Localization!$C$121,P529=1),-2)))))</f>
        <v>0</v>
      </c>
      <c r="AL529" t="b">
        <f>IF(OR(Q529=Localization!$C$123,Q529=5),-2,IF(OR(Q529=Localization!$C$124,Q529=4),-1,IF(OR(Q529=Localization!$C$125,Q529=3),0,IF(OR(Q529=Localization!$C$126,Q529=2),2,IF(OR(Q529=Localization!$C$127,Q529=1),4)))))</f>
        <v>0</v>
      </c>
      <c r="AM529" t="b">
        <f>IF(OR(R529=Localization!$C$117,R529=5),4,IF(OR(R529=Localization!$C$118,R529=4),2,IF(OR(R529=Localization!$C$119,R529=3),0,IF(OR(R529=Localization!$C$120,R529=2),-1,IF(OR(R529=Localization!$C$121,R529=1),-2)))))</f>
        <v>0</v>
      </c>
      <c r="AN529" t="b">
        <f>IF(OR(S529=Localization!$C$123,S529=5),-2,IF(OR(S529=Localization!$C$124,S529=4),-1,IF(OR(S529=Localization!$C$125,S529=3),0,IF(OR(S529=Localization!$C$126,S529=2),2,IF(OR(S529=Localization!$C$127,S529=1),4)))))</f>
        <v>0</v>
      </c>
      <c r="AO529" t="b">
        <f>IF(OR(T529=Localization!$C$117,T529=5),4,IF(OR(T529=Localization!$C$118,T529=4),2,IF(OR(T529=Localization!$C$119,T529=3),0,IF(OR(T529=Localization!$C$120,T529=2),-1,IF(OR(T529=Localization!$C$121,T529=1),-2)))))</f>
        <v>0</v>
      </c>
      <c r="AP529" t="b">
        <f>IF(OR(U529=Localization!$C$123,U529=5),-2,IF(OR(U529=Localization!$C$124,U529=4),-1,IF(OR(U529=Localization!$C$125,U529=3),0,IF(OR(U529=Localization!$C$126,U529=2),2,IF(OR(U529=Localization!$C$127,U529=1),4)))))</f>
        <v>0</v>
      </c>
      <c r="AR529" t="str">
        <f t="shared" si="172"/>
        <v>ЛОЖЬЛОЖЬ</v>
      </c>
      <c r="AS529" t="str">
        <f t="shared" si="173"/>
        <v>ЛОЖЬЛОЖЬ</v>
      </c>
      <c r="AT529" t="str">
        <f t="shared" si="174"/>
        <v>ЛОЖЬЛОЖЬ</v>
      </c>
      <c r="AU529" t="str">
        <f t="shared" si="175"/>
        <v>ЛОЖЬЛОЖЬ</v>
      </c>
      <c r="AV529" t="str">
        <f t="shared" si="176"/>
        <v>ЛОЖЬЛОЖЬ</v>
      </c>
      <c r="AW529" t="str">
        <f t="shared" si="177"/>
        <v>ЛОЖЬЛОЖЬ</v>
      </c>
      <c r="AX529" t="str">
        <f t="shared" si="178"/>
        <v>ЛОЖЬЛОЖЬ</v>
      </c>
      <c r="AY529" t="str">
        <f t="shared" si="179"/>
        <v>ЛОЖЬЛОЖЬ</v>
      </c>
      <c r="AZ529" t="str">
        <f t="shared" si="180"/>
        <v>ЛОЖЬЛОЖЬ</v>
      </c>
      <c r="BA529" t="str">
        <f t="shared" si="181"/>
        <v>ЛОЖЬЛОЖЬ</v>
      </c>
      <c r="BC529" t="str">
        <f t="shared" si="182"/>
        <v/>
      </c>
      <c r="BD529" t="str">
        <f t="shared" si="183"/>
        <v/>
      </c>
      <c r="BE529" t="str">
        <f t="shared" si="184"/>
        <v/>
      </c>
      <c r="BF529" t="str">
        <f t="shared" si="185"/>
        <v/>
      </c>
      <c r="BG529" t="str">
        <f t="shared" si="186"/>
        <v/>
      </c>
      <c r="BH529" t="str">
        <f t="shared" si="187"/>
        <v/>
      </c>
      <c r="BI529" t="str">
        <f t="shared" si="188"/>
        <v/>
      </c>
      <c r="BJ529" t="str">
        <f t="shared" si="189"/>
        <v/>
      </c>
      <c r="BK529" t="str">
        <f t="shared" si="190"/>
        <v/>
      </c>
      <c r="BL529" t="str">
        <f t="shared" si="191"/>
        <v/>
      </c>
    </row>
    <row r="530" spans="23:64" x14ac:dyDescent="0.25">
      <c r="W530" t="b">
        <f>IF(OR(B530=Localization!$C$117,B530=5),4,IF(OR(B530=Localization!$C$118,B530=4),2,IF(OR(B530=Localization!$C$119,B530=3),0,IF(OR(B530=Localization!$C$120,B530=2),-1,IF(OR(B530=Localization!$C$121,B530=1),-2)))))</f>
        <v>0</v>
      </c>
      <c r="X530" t="b">
        <f>IF(OR(C530=Localization!$C$123,C530=5),-2,IF(OR(C530=Localization!$C$124,C530=4),-1,IF(OR(C530=Localization!$C$125,C530=3),0,IF(OR(C530=Localization!$C$126,C530=2),2,IF(OR(C530=Localization!$C$127,C530=1),4)))))</f>
        <v>0</v>
      </c>
      <c r="Y530" t="b">
        <f>IF(OR(D530=Localization!$C$117,D530=5),4,IF(OR(D530=Localization!$C$118,D530=4),2,IF(OR(D530=Localization!$C$119,D530=3),0,IF(OR(D530=Localization!$C$120,D530=2),-1,IF(OR(D530=Localization!$C$121,D530=1),-2)))))</f>
        <v>0</v>
      </c>
      <c r="Z530" t="b">
        <f>IF(OR(E530=Localization!$C$123,E530=5),-2,IF(OR(E530=Localization!$C$124,E530=4),-1,IF(OR(E530=Localization!$C$125,E530=3),0,IF(OR(E530=Localization!$C$126,E530=2),2,IF(OR(E530=Localization!$C$127,E530=1),4)))))</f>
        <v>0</v>
      </c>
      <c r="AA530" t="b">
        <f>IF(OR(F530=Localization!$C$117,F530=5),4,IF(OR(F530=Localization!$C$118,F530=4),2,IF(OR(F530=Localization!$C$119,F530=3),0,IF(OR(F530=Localization!$C$120,F530=2),-1,IF(OR(F530=Localization!$C$121,F530=1),-2)))))</f>
        <v>0</v>
      </c>
      <c r="AB530" t="b">
        <f>IF(OR(G530=Localization!$C$123,G530=5),-2,IF(OR(G530=Localization!$C$124,G530=4),-1,IF(OR(G530=Localization!$C$125,G530=3),0,IF(OR(G530=Localization!$C$126,G530=2),2,IF(OR(G530=Localization!$C$127,G530=1),4)))))</f>
        <v>0</v>
      </c>
      <c r="AC530" t="b">
        <f>IF(OR(H530=Localization!$C$117,H530=5),4,IF(OR(H530=Localization!$C$118,H530=4),2,IF(OR(H530=Localization!$C$119,H530=3),0,IF(OR(H530=Localization!$C$120,H530=2),-1,IF(OR(H530=Localization!$C$121,H530=1),-2)))))</f>
        <v>0</v>
      </c>
      <c r="AD530" t="b">
        <f>IF(OR(I530=Localization!$C$123,I530=5),-2,IF(OR(I530=Localization!$C$124,I530=4),-1,IF(OR(I530=Localization!$C$125,I530=3),0,IF(OR(I530=Localization!$C$126,I530=2),2,IF(OR(I530=Localization!$C$127,I530=1),4)))))</f>
        <v>0</v>
      </c>
      <c r="AE530" t="b">
        <f>IF(OR(J530=Localization!$C$117,J530=5),4,IF(OR(J530=Localization!$C$118,J530=4),2,IF(OR(J530=Localization!$C$119,J530=3),0,IF(OR(J530=Localization!$C$120,J530=2),-1,IF(OR(J530=Localization!$C$121,J530=1),-2)))))</f>
        <v>0</v>
      </c>
      <c r="AF530" t="b">
        <f>IF(OR(K530=Localization!$C$123,K530=5),-2,IF(OR(K530=Localization!$C$124,K530=4),-1,IF(OR(K530=Localization!$C$125,K530=3),0,IF(OR(K530=Localization!$C$126,K530=2),2,IF(OR(K530=Localization!$C$127,K530=1),4)))))</f>
        <v>0</v>
      </c>
      <c r="AG530" t="b">
        <f>IF(OR(L530=Localization!$C$117,L530=5),4,IF(OR(L530=Localization!$C$118,L530=4),2,IF(OR(L530=Localization!$C$119,L530=3),0,IF(OR(L530=Localization!$C$120,L530=2),-1,IF(OR(L530=Localization!$C$121,L530=1),-2)))))</f>
        <v>0</v>
      </c>
      <c r="AH530" t="b">
        <f>IF(OR(M530=Localization!$C$123,M530=5),-2,IF(OR(M530=Localization!$C$124,M530=4),-1,IF(OR(M530=Localization!$C$125,M530=3),0,IF(OR(M530=Localization!$C$126,M530=2),2,IF(OR(M530=Localization!$C$127,M530=1),4)))))</f>
        <v>0</v>
      </c>
      <c r="AI530" t="b">
        <f>IF(OR(N530=Localization!$C$117,N530=5),4,IF(OR(N530=Localization!$C$118,N530=4),2,IF(OR(N530=Localization!$C$119,N530=3),0,IF(OR(N530=Localization!$C$120,N530=2),-1,IF(OR(N530=Localization!$C$121,N530=1),-2)))))</f>
        <v>0</v>
      </c>
      <c r="AJ530" t="b">
        <f>IF(OR(O530=Localization!$C$123,O530=5),-2,IF(OR(O530=Localization!$C$124,O530=4),-1,IF(OR(O530=Localization!$C$125,O530=3),0,IF(OR(O530=Localization!$C$126,O530=2),2,IF(OR(O530=Localization!$C$127,O530=1),4)))))</f>
        <v>0</v>
      </c>
      <c r="AK530" t="b">
        <f>IF(OR(P530=Localization!$C$117,P530=5),4,IF(OR(P530=Localization!$C$118,P530=4),2,IF(OR(P530=Localization!$C$119,P530=3),0,IF(OR(P530=Localization!$C$120,P530=2),-1,IF(OR(P530=Localization!$C$121,P530=1),-2)))))</f>
        <v>0</v>
      </c>
      <c r="AL530" t="b">
        <f>IF(OR(Q530=Localization!$C$123,Q530=5),-2,IF(OR(Q530=Localization!$C$124,Q530=4),-1,IF(OR(Q530=Localization!$C$125,Q530=3),0,IF(OR(Q530=Localization!$C$126,Q530=2),2,IF(OR(Q530=Localization!$C$127,Q530=1),4)))))</f>
        <v>0</v>
      </c>
      <c r="AM530" t="b">
        <f>IF(OR(R530=Localization!$C$117,R530=5),4,IF(OR(R530=Localization!$C$118,R530=4),2,IF(OR(R530=Localization!$C$119,R530=3),0,IF(OR(R530=Localization!$C$120,R530=2),-1,IF(OR(R530=Localization!$C$121,R530=1),-2)))))</f>
        <v>0</v>
      </c>
      <c r="AN530" t="b">
        <f>IF(OR(S530=Localization!$C$123,S530=5),-2,IF(OR(S530=Localization!$C$124,S530=4),-1,IF(OR(S530=Localization!$C$125,S530=3),0,IF(OR(S530=Localization!$C$126,S530=2),2,IF(OR(S530=Localization!$C$127,S530=1),4)))))</f>
        <v>0</v>
      </c>
      <c r="AO530" t="b">
        <f>IF(OR(T530=Localization!$C$117,T530=5),4,IF(OR(T530=Localization!$C$118,T530=4),2,IF(OR(T530=Localization!$C$119,T530=3),0,IF(OR(T530=Localization!$C$120,T530=2),-1,IF(OR(T530=Localization!$C$121,T530=1),-2)))))</f>
        <v>0</v>
      </c>
      <c r="AP530" t="b">
        <f>IF(OR(U530=Localization!$C$123,U530=5),-2,IF(OR(U530=Localization!$C$124,U530=4),-1,IF(OR(U530=Localization!$C$125,U530=3),0,IF(OR(U530=Localization!$C$126,U530=2),2,IF(OR(U530=Localization!$C$127,U530=1),4)))))</f>
        <v>0</v>
      </c>
      <c r="AR530" t="str">
        <f t="shared" si="172"/>
        <v>ЛОЖЬЛОЖЬ</v>
      </c>
      <c r="AS530" t="str">
        <f t="shared" si="173"/>
        <v>ЛОЖЬЛОЖЬ</v>
      </c>
      <c r="AT530" t="str">
        <f t="shared" si="174"/>
        <v>ЛОЖЬЛОЖЬ</v>
      </c>
      <c r="AU530" t="str">
        <f t="shared" si="175"/>
        <v>ЛОЖЬЛОЖЬ</v>
      </c>
      <c r="AV530" t="str">
        <f t="shared" si="176"/>
        <v>ЛОЖЬЛОЖЬ</v>
      </c>
      <c r="AW530" t="str">
        <f t="shared" si="177"/>
        <v>ЛОЖЬЛОЖЬ</v>
      </c>
      <c r="AX530" t="str">
        <f t="shared" si="178"/>
        <v>ЛОЖЬЛОЖЬ</v>
      </c>
      <c r="AY530" t="str">
        <f t="shared" si="179"/>
        <v>ЛОЖЬЛОЖЬ</v>
      </c>
      <c r="AZ530" t="str">
        <f t="shared" si="180"/>
        <v>ЛОЖЬЛОЖЬ</v>
      </c>
      <c r="BA530" t="str">
        <f t="shared" si="181"/>
        <v>ЛОЖЬЛОЖЬ</v>
      </c>
      <c r="BC530" t="str">
        <f t="shared" si="182"/>
        <v/>
      </c>
      <c r="BD530" t="str">
        <f t="shared" si="183"/>
        <v/>
      </c>
      <c r="BE530" t="str">
        <f t="shared" si="184"/>
        <v/>
      </c>
      <c r="BF530" t="str">
        <f t="shared" si="185"/>
        <v/>
      </c>
      <c r="BG530" t="str">
        <f t="shared" si="186"/>
        <v/>
      </c>
      <c r="BH530" t="str">
        <f t="shared" si="187"/>
        <v/>
      </c>
      <c r="BI530" t="str">
        <f t="shared" si="188"/>
        <v/>
      </c>
      <c r="BJ530" t="str">
        <f t="shared" si="189"/>
        <v/>
      </c>
      <c r="BK530" t="str">
        <f t="shared" si="190"/>
        <v/>
      </c>
      <c r="BL530" t="str">
        <f t="shared" si="191"/>
        <v/>
      </c>
    </row>
    <row r="531" spans="23:64" x14ac:dyDescent="0.25">
      <c r="W531" t="b">
        <f>IF(OR(B531=Localization!$C$117,B531=5),4,IF(OR(B531=Localization!$C$118,B531=4),2,IF(OR(B531=Localization!$C$119,B531=3),0,IF(OR(B531=Localization!$C$120,B531=2),-1,IF(OR(B531=Localization!$C$121,B531=1),-2)))))</f>
        <v>0</v>
      </c>
      <c r="X531" t="b">
        <f>IF(OR(C531=Localization!$C$123,C531=5),-2,IF(OR(C531=Localization!$C$124,C531=4),-1,IF(OR(C531=Localization!$C$125,C531=3),0,IF(OR(C531=Localization!$C$126,C531=2),2,IF(OR(C531=Localization!$C$127,C531=1),4)))))</f>
        <v>0</v>
      </c>
      <c r="Y531" t="b">
        <f>IF(OR(D531=Localization!$C$117,D531=5),4,IF(OR(D531=Localization!$C$118,D531=4),2,IF(OR(D531=Localization!$C$119,D531=3),0,IF(OR(D531=Localization!$C$120,D531=2),-1,IF(OR(D531=Localization!$C$121,D531=1),-2)))))</f>
        <v>0</v>
      </c>
      <c r="Z531" t="b">
        <f>IF(OR(E531=Localization!$C$123,E531=5),-2,IF(OR(E531=Localization!$C$124,E531=4),-1,IF(OR(E531=Localization!$C$125,E531=3),0,IF(OR(E531=Localization!$C$126,E531=2),2,IF(OR(E531=Localization!$C$127,E531=1),4)))))</f>
        <v>0</v>
      </c>
      <c r="AA531" t="b">
        <f>IF(OR(F531=Localization!$C$117,F531=5),4,IF(OR(F531=Localization!$C$118,F531=4),2,IF(OR(F531=Localization!$C$119,F531=3),0,IF(OR(F531=Localization!$C$120,F531=2),-1,IF(OR(F531=Localization!$C$121,F531=1),-2)))))</f>
        <v>0</v>
      </c>
      <c r="AB531" t="b">
        <f>IF(OR(G531=Localization!$C$123,G531=5),-2,IF(OR(G531=Localization!$C$124,G531=4),-1,IF(OR(G531=Localization!$C$125,G531=3),0,IF(OR(G531=Localization!$C$126,G531=2),2,IF(OR(G531=Localization!$C$127,G531=1),4)))))</f>
        <v>0</v>
      </c>
      <c r="AC531" t="b">
        <f>IF(OR(H531=Localization!$C$117,H531=5),4,IF(OR(H531=Localization!$C$118,H531=4),2,IF(OR(H531=Localization!$C$119,H531=3),0,IF(OR(H531=Localization!$C$120,H531=2),-1,IF(OR(H531=Localization!$C$121,H531=1),-2)))))</f>
        <v>0</v>
      </c>
      <c r="AD531" t="b">
        <f>IF(OR(I531=Localization!$C$123,I531=5),-2,IF(OR(I531=Localization!$C$124,I531=4),-1,IF(OR(I531=Localization!$C$125,I531=3),0,IF(OR(I531=Localization!$C$126,I531=2),2,IF(OR(I531=Localization!$C$127,I531=1),4)))))</f>
        <v>0</v>
      </c>
      <c r="AE531" t="b">
        <f>IF(OR(J531=Localization!$C$117,J531=5),4,IF(OR(J531=Localization!$C$118,J531=4),2,IF(OR(J531=Localization!$C$119,J531=3),0,IF(OR(J531=Localization!$C$120,J531=2),-1,IF(OR(J531=Localization!$C$121,J531=1),-2)))))</f>
        <v>0</v>
      </c>
      <c r="AF531" t="b">
        <f>IF(OR(K531=Localization!$C$123,K531=5),-2,IF(OR(K531=Localization!$C$124,K531=4),-1,IF(OR(K531=Localization!$C$125,K531=3),0,IF(OR(K531=Localization!$C$126,K531=2),2,IF(OR(K531=Localization!$C$127,K531=1),4)))))</f>
        <v>0</v>
      </c>
      <c r="AG531" t="b">
        <f>IF(OR(L531=Localization!$C$117,L531=5),4,IF(OR(L531=Localization!$C$118,L531=4),2,IF(OR(L531=Localization!$C$119,L531=3),0,IF(OR(L531=Localization!$C$120,L531=2),-1,IF(OR(L531=Localization!$C$121,L531=1),-2)))))</f>
        <v>0</v>
      </c>
      <c r="AH531" t="b">
        <f>IF(OR(M531=Localization!$C$123,M531=5),-2,IF(OR(M531=Localization!$C$124,M531=4),-1,IF(OR(M531=Localization!$C$125,M531=3),0,IF(OR(M531=Localization!$C$126,M531=2),2,IF(OR(M531=Localization!$C$127,M531=1),4)))))</f>
        <v>0</v>
      </c>
      <c r="AI531" t="b">
        <f>IF(OR(N531=Localization!$C$117,N531=5),4,IF(OR(N531=Localization!$C$118,N531=4),2,IF(OR(N531=Localization!$C$119,N531=3),0,IF(OR(N531=Localization!$C$120,N531=2),-1,IF(OR(N531=Localization!$C$121,N531=1),-2)))))</f>
        <v>0</v>
      </c>
      <c r="AJ531" t="b">
        <f>IF(OR(O531=Localization!$C$123,O531=5),-2,IF(OR(O531=Localization!$C$124,O531=4),-1,IF(OR(O531=Localization!$C$125,O531=3),0,IF(OR(O531=Localization!$C$126,O531=2),2,IF(OR(O531=Localization!$C$127,O531=1),4)))))</f>
        <v>0</v>
      </c>
      <c r="AK531" t="b">
        <f>IF(OR(P531=Localization!$C$117,P531=5),4,IF(OR(P531=Localization!$C$118,P531=4),2,IF(OR(P531=Localization!$C$119,P531=3),0,IF(OR(P531=Localization!$C$120,P531=2),-1,IF(OR(P531=Localization!$C$121,P531=1),-2)))))</f>
        <v>0</v>
      </c>
      <c r="AL531" t="b">
        <f>IF(OR(Q531=Localization!$C$123,Q531=5),-2,IF(OR(Q531=Localization!$C$124,Q531=4),-1,IF(OR(Q531=Localization!$C$125,Q531=3),0,IF(OR(Q531=Localization!$C$126,Q531=2),2,IF(OR(Q531=Localization!$C$127,Q531=1),4)))))</f>
        <v>0</v>
      </c>
      <c r="AM531" t="b">
        <f>IF(OR(R531=Localization!$C$117,R531=5),4,IF(OR(R531=Localization!$C$118,R531=4),2,IF(OR(R531=Localization!$C$119,R531=3),0,IF(OR(R531=Localization!$C$120,R531=2),-1,IF(OR(R531=Localization!$C$121,R531=1),-2)))))</f>
        <v>0</v>
      </c>
      <c r="AN531" t="b">
        <f>IF(OR(S531=Localization!$C$123,S531=5),-2,IF(OR(S531=Localization!$C$124,S531=4),-1,IF(OR(S531=Localization!$C$125,S531=3),0,IF(OR(S531=Localization!$C$126,S531=2),2,IF(OR(S531=Localization!$C$127,S531=1),4)))))</f>
        <v>0</v>
      </c>
      <c r="AO531" t="b">
        <f>IF(OR(T531=Localization!$C$117,T531=5),4,IF(OR(T531=Localization!$C$118,T531=4),2,IF(OR(T531=Localization!$C$119,T531=3),0,IF(OR(T531=Localization!$C$120,T531=2),-1,IF(OR(T531=Localization!$C$121,T531=1),-2)))))</f>
        <v>0</v>
      </c>
      <c r="AP531" t="b">
        <f>IF(OR(U531=Localization!$C$123,U531=5),-2,IF(OR(U531=Localization!$C$124,U531=4),-1,IF(OR(U531=Localization!$C$125,U531=3),0,IF(OR(U531=Localization!$C$126,U531=2),2,IF(OR(U531=Localization!$C$127,U531=1),4)))))</f>
        <v>0</v>
      </c>
      <c r="AR531" t="str">
        <f t="shared" si="172"/>
        <v>ЛОЖЬЛОЖЬ</v>
      </c>
      <c r="AS531" t="str">
        <f t="shared" si="173"/>
        <v>ЛОЖЬЛОЖЬ</v>
      </c>
      <c r="AT531" t="str">
        <f t="shared" si="174"/>
        <v>ЛОЖЬЛОЖЬ</v>
      </c>
      <c r="AU531" t="str">
        <f t="shared" si="175"/>
        <v>ЛОЖЬЛОЖЬ</v>
      </c>
      <c r="AV531" t="str">
        <f t="shared" si="176"/>
        <v>ЛОЖЬЛОЖЬ</v>
      </c>
      <c r="AW531" t="str">
        <f t="shared" si="177"/>
        <v>ЛОЖЬЛОЖЬ</v>
      </c>
      <c r="AX531" t="str">
        <f t="shared" si="178"/>
        <v>ЛОЖЬЛОЖЬ</v>
      </c>
      <c r="AY531" t="str">
        <f t="shared" si="179"/>
        <v>ЛОЖЬЛОЖЬ</v>
      </c>
      <c r="AZ531" t="str">
        <f t="shared" si="180"/>
        <v>ЛОЖЬЛОЖЬ</v>
      </c>
      <c r="BA531" t="str">
        <f t="shared" si="181"/>
        <v>ЛОЖЬЛОЖЬ</v>
      </c>
      <c r="BC531" t="str">
        <f t="shared" si="182"/>
        <v/>
      </c>
      <c r="BD531" t="str">
        <f t="shared" si="183"/>
        <v/>
      </c>
      <c r="BE531" t="str">
        <f t="shared" si="184"/>
        <v/>
      </c>
      <c r="BF531" t="str">
        <f t="shared" si="185"/>
        <v/>
      </c>
      <c r="BG531" t="str">
        <f t="shared" si="186"/>
        <v/>
      </c>
      <c r="BH531" t="str">
        <f t="shared" si="187"/>
        <v/>
      </c>
      <c r="BI531" t="str">
        <f t="shared" si="188"/>
        <v/>
      </c>
      <c r="BJ531" t="str">
        <f t="shared" si="189"/>
        <v/>
      </c>
      <c r="BK531" t="str">
        <f t="shared" si="190"/>
        <v/>
      </c>
      <c r="BL531" t="str">
        <f t="shared" si="191"/>
        <v/>
      </c>
    </row>
    <row r="532" spans="23:64" x14ac:dyDescent="0.25">
      <c r="W532" t="b">
        <f>IF(OR(B532=Localization!$C$117,B532=5),4,IF(OR(B532=Localization!$C$118,B532=4),2,IF(OR(B532=Localization!$C$119,B532=3),0,IF(OR(B532=Localization!$C$120,B532=2),-1,IF(OR(B532=Localization!$C$121,B532=1),-2)))))</f>
        <v>0</v>
      </c>
      <c r="X532" t="b">
        <f>IF(OR(C532=Localization!$C$123,C532=5),-2,IF(OR(C532=Localization!$C$124,C532=4),-1,IF(OR(C532=Localization!$C$125,C532=3),0,IF(OR(C532=Localization!$C$126,C532=2),2,IF(OR(C532=Localization!$C$127,C532=1),4)))))</f>
        <v>0</v>
      </c>
      <c r="Y532" t="b">
        <f>IF(OR(D532=Localization!$C$117,D532=5),4,IF(OR(D532=Localization!$C$118,D532=4),2,IF(OR(D532=Localization!$C$119,D532=3),0,IF(OR(D532=Localization!$C$120,D532=2),-1,IF(OR(D532=Localization!$C$121,D532=1),-2)))))</f>
        <v>0</v>
      </c>
      <c r="Z532" t="b">
        <f>IF(OR(E532=Localization!$C$123,E532=5),-2,IF(OR(E532=Localization!$C$124,E532=4),-1,IF(OR(E532=Localization!$C$125,E532=3),0,IF(OR(E532=Localization!$C$126,E532=2),2,IF(OR(E532=Localization!$C$127,E532=1),4)))))</f>
        <v>0</v>
      </c>
      <c r="AA532" t="b">
        <f>IF(OR(F532=Localization!$C$117,F532=5),4,IF(OR(F532=Localization!$C$118,F532=4),2,IF(OR(F532=Localization!$C$119,F532=3),0,IF(OR(F532=Localization!$C$120,F532=2),-1,IF(OR(F532=Localization!$C$121,F532=1),-2)))))</f>
        <v>0</v>
      </c>
      <c r="AB532" t="b">
        <f>IF(OR(G532=Localization!$C$123,G532=5),-2,IF(OR(G532=Localization!$C$124,G532=4),-1,IF(OR(G532=Localization!$C$125,G532=3),0,IF(OR(G532=Localization!$C$126,G532=2),2,IF(OR(G532=Localization!$C$127,G532=1),4)))))</f>
        <v>0</v>
      </c>
      <c r="AC532" t="b">
        <f>IF(OR(H532=Localization!$C$117,H532=5),4,IF(OR(H532=Localization!$C$118,H532=4),2,IF(OR(H532=Localization!$C$119,H532=3),0,IF(OR(H532=Localization!$C$120,H532=2),-1,IF(OR(H532=Localization!$C$121,H532=1),-2)))))</f>
        <v>0</v>
      </c>
      <c r="AD532" t="b">
        <f>IF(OR(I532=Localization!$C$123,I532=5),-2,IF(OR(I532=Localization!$C$124,I532=4),-1,IF(OR(I532=Localization!$C$125,I532=3),0,IF(OR(I532=Localization!$C$126,I532=2),2,IF(OR(I532=Localization!$C$127,I532=1),4)))))</f>
        <v>0</v>
      </c>
      <c r="AE532" t="b">
        <f>IF(OR(J532=Localization!$C$117,J532=5),4,IF(OR(J532=Localization!$C$118,J532=4),2,IF(OR(J532=Localization!$C$119,J532=3),0,IF(OR(J532=Localization!$C$120,J532=2),-1,IF(OR(J532=Localization!$C$121,J532=1),-2)))))</f>
        <v>0</v>
      </c>
      <c r="AF532" t="b">
        <f>IF(OR(K532=Localization!$C$123,K532=5),-2,IF(OR(K532=Localization!$C$124,K532=4),-1,IF(OR(K532=Localization!$C$125,K532=3),0,IF(OR(K532=Localization!$C$126,K532=2),2,IF(OR(K532=Localization!$C$127,K532=1),4)))))</f>
        <v>0</v>
      </c>
      <c r="AG532" t="b">
        <f>IF(OR(L532=Localization!$C$117,L532=5),4,IF(OR(L532=Localization!$C$118,L532=4),2,IF(OR(L532=Localization!$C$119,L532=3),0,IF(OR(L532=Localization!$C$120,L532=2),-1,IF(OR(L532=Localization!$C$121,L532=1),-2)))))</f>
        <v>0</v>
      </c>
      <c r="AH532" t="b">
        <f>IF(OR(M532=Localization!$C$123,M532=5),-2,IF(OR(M532=Localization!$C$124,M532=4),-1,IF(OR(M532=Localization!$C$125,M532=3),0,IF(OR(M532=Localization!$C$126,M532=2),2,IF(OR(M532=Localization!$C$127,M532=1),4)))))</f>
        <v>0</v>
      </c>
      <c r="AI532" t="b">
        <f>IF(OR(N532=Localization!$C$117,N532=5),4,IF(OR(N532=Localization!$C$118,N532=4),2,IF(OR(N532=Localization!$C$119,N532=3),0,IF(OR(N532=Localization!$C$120,N532=2),-1,IF(OR(N532=Localization!$C$121,N532=1),-2)))))</f>
        <v>0</v>
      </c>
      <c r="AJ532" t="b">
        <f>IF(OR(O532=Localization!$C$123,O532=5),-2,IF(OR(O532=Localization!$C$124,O532=4),-1,IF(OR(O532=Localization!$C$125,O532=3),0,IF(OR(O532=Localization!$C$126,O532=2),2,IF(OR(O532=Localization!$C$127,O532=1),4)))))</f>
        <v>0</v>
      </c>
      <c r="AK532" t="b">
        <f>IF(OR(P532=Localization!$C$117,P532=5),4,IF(OR(P532=Localization!$C$118,P532=4),2,IF(OR(P532=Localization!$C$119,P532=3),0,IF(OR(P532=Localization!$C$120,P532=2),-1,IF(OR(P532=Localization!$C$121,P532=1),-2)))))</f>
        <v>0</v>
      </c>
      <c r="AL532" t="b">
        <f>IF(OR(Q532=Localization!$C$123,Q532=5),-2,IF(OR(Q532=Localization!$C$124,Q532=4),-1,IF(OR(Q532=Localization!$C$125,Q532=3),0,IF(OR(Q532=Localization!$C$126,Q532=2),2,IF(OR(Q532=Localization!$C$127,Q532=1),4)))))</f>
        <v>0</v>
      </c>
      <c r="AM532" t="b">
        <f>IF(OR(R532=Localization!$C$117,R532=5),4,IF(OR(R532=Localization!$C$118,R532=4),2,IF(OR(R532=Localization!$C$119,R532=3),0,IF(OR(R532=Localization!$C$120,R532=2),-1,IF(OR(R532=Localization!$C$121,R532=1),-2)))))</f>
        <v>0</v>
      </c>
      <c r="AN532" t="b">
        <f>IF(OR(S532=Localization!$C$123,S532=5),-2,IF(OR(S532=Localization!$C$124,S532=4),-1,IF(OR(S532=Localization!$C$125,S532=3),0,IF(OR(S532=Localization!$C$126,S532=2),2,IF(OR(S532=Localization!$C$127,S532=1),4)))))</f>
        <v>0</v>
      </c>
      <c r="AO532" t="b">
        <f>IF(OR(T532=Localization!$C$117,T532=5),4,IF(OR(T532=Localization!$C$118,T532=4),2,IF(OR(T532=Localization!$C$119,T532=3),0,IF(OR(T532=Localization!$C$120,T532=2),-1,IF(OR(T532=Localization!$C$121,T532=1),-2)))))</f>
        <v>0</v>
      </c>
      <c r="AP532" t="b">
        <f>IF(OR(U532=Localization!$C$123,U532=5),-2,IF(OR(U532=Localization!$C$124,U532=4),-1,IF(OR(U532=Localization!$C$125,U532=3),0,IF(OR(U532=Localization!$C$126,U532=2),2,IF(OR(U532=Localization!$C$127,U532=1),4)))))</f>
        <v>0</v>
      </c>
      <c r="AR532" t="str">
        <f t="shared" si="172"/>
        <v>ЛОЖЬЛОЖЬ</v>
      </c>
      <c r="AS532" t="str">
        <f t="shared" si="173"/>
        <v>ЛОЖЬЛОЖЬ</v>
      </c>
      <c r="AT532" t="str">
        <f t="shared" si="174"/>
        <v>ЛОЖЬЛОЖЬ</v>
      </c>
      <c r="AU532" t="str">
        <f t="shared" si="175"/>
        <v>ЛОЖЬЛОЖЬ</v>
      </c>
      <c r="AV532" t="str">
        <f t="shared" si="176"/>
        <v>ЛОЖЬЛОЖЬ</v>
      </c>
      <c r="AW532" t="str">
        <f t="shared" si="177"/>
        <v>ЛОЖЬЛОЖЬ</v>
      </c>
      <c r="AX532" t="str">
        <f t="shared" si="178"/>
        <v>ЛОЖЬЛОЖЬ</v>
      </c>
      <c r="AY532" t="str">
        <f t="shared" si="179"/>
        <v>ЛОЖЬЛОЖЬ</v>
      </c>
      <c r="AZ532" t="str">
        <f t="shared" si="180"/>
        <v>ЛОЖЬЛОЖЬ</v>
      </c>
      <c r="BA532" t="str">
        <f t="shared" si="181"/>
        <v>ЛОЖЬЛОЖЬ</v>
      </c>
      <c r="BC532" t="str">
        <f t="shared" si="182"/>
        <v/>
      </c>
      <c r="BD532" t="str">
        <f t="shared" si="183"/>
        <v/>
      </c>
      <c r="BE532" t="str">
        <f t="shared" si="184"/>
        <v/>
      </c>
      <c r="BF532" t="str">
        <f t="shared" si="185"/>
        <v/>
      </c>
      <c r="BG532" t="str">
        <f t="shared" si="186"/>
        <v/>
      </c>
      <c r="BH532" t="str">
        <f t="shared" si="187"/>
        <v/>
      </c>
      <c r="BI532" t="str">
        <f t="shared" si="188"/>
        <v/>
      </c>
      <c r="BJ532" t="str">
        <f t="shared" si="189"/>
        <v/>
      </c>
      <c r="BK532" t="str">
        <f t="shared" si="190"/>
        <v/>
      </c>
      <c r="BL532" t="str">
        <f t="shared" si="191"/>
        <v/>
      </c>
    </row>
    <row r="533" spans="23:64" x14ac:dyDescent="0.25">
      <c r="W533" t="b">
        <f>IF(OR(B533=Localization!$C$117,B533=5),4,IF(OR(B533=Localization!$C$118,B533=4),2,IF(OR(B533=Localization!$C$119,B533=3),0,IF(OR(B533=Localization!$C$120,B533=2),-1,IF(OR(B533=Localization!$C$121,B533=1),-2)))))</f>
        <v>0</v>
      </c>
      <c r="X533" t="b">
        <f>IF(OR(C533=Localization!$C$123,C533=5),-2,IF(OR(C533=Localization!$C$124,C533=4),-1,IF(OR(C533=Localization!$C$125,C533=3),0,IF(OR(C533=Localization!$C$126,C533=2),2,IF(OR(C533=Localization!$C$127,C533=1),4)))))</f>
        <v>0</v>
      </c>
      <c r="Y533" t="b">
        <f>IF(OR(D533=Localization!$C$117,D533=5),4,IF(OR(D533=Localization!$C$118,D533=4),2,IF(OR(D533=Localization!$C$119,D533=3),0,IF(OR(D533=Localization!$C$120,D533=2),-1,IF(OR(D533=Localization!$C$121,D533=1),-2)))))</f>
        <v>0</v>
      </c>
      <c r="Z533" t="b">
        <f>IF(OR(E533=Localization!$C$123,E533=5),-2,IF(OR(E533=Localization!$C$124,E533=4),-1,IF(OR(E533=Localization!$C$125,E533=3),0,IF(OR(E533=Localization!$C$126,E533=2),2,IF(OR(E533=Localization!$C$127,E533=1),4)))))</f>
        <v>0</v>
      </c>
      <c r="AA533" t="b">
        <f>IF(OR(F533=Localization!$C$117,F533=5),4,IF(OR(F533=Localization!$C$118,F533=4),2,IF(OR(F533=Localization!$C$119,F533=3),0,IF(OR(F533=Localization!$C$120,F533=2),-1,IF(OR(F533=Localization!$C$121,F533=1),-2)))))</f>
        <v>0</v>
      </c>
      <c r="AB533" t="b">
        <f>IF(OR(G533=Localization!$C$123,G533=5),-2,IF(OR(G533=Localization!$C$124,G533=4),-1,IF(OR(G533=Localization!$C$125,G533=3),0,IF(OR(G533=Localization!$C$126,G533=2),2,IF(OR(G533=Localization!$C$127,G533=1),4)))))</f>
        <v>0</v>
      </c>
      <c r="AC533" t="b">
        <f>IF(OR(H533=Localization!$C$117,H533=5),4,IF(OR(H533=Localization!$C$118,H533=4),2,IF(OR(H533=Localization!$C$119,H533=3),0,IF(OR(H533=Localization!$C$120,H533=2),-1,IF(OR(H533=Localization!$C$121,H533=1),-2)))))</f>
        <v>0</v>
      </c>
      <c r="AD533" t="b">
        <f>IF(OR(I533=Localization!$C$123,I533=5),-2,IF(OR(I533=Localization!$C$124,I533=4),-1,IF(OR(I533=Localization!$C$125,I533=3),0,IF(OR(I533=Localization!$C$126,I533=2),2,IF(OR(I533=Localization!$C$127,I533=1),4)))))</f>
        <v>0</v>
      </c>
      <c r="AE533" t="b">
        <f>IF(OR(J533=Localization!$C$117,J533=5),4,IF(OR(J533=Localization!$C$118,J533=4),2,IF(OR(J533=Localization!$C$119,J533=3),0,IF(OR(J533=Localization!$C$120,J533=2),-1,IF(OR(J533=Localization!$C$121,J533=1),-2)))))</f>
        <v>0</v>
      </c>
      <c r="AF533" t="b">
        <f>IF(OR(K533=Localization!$C$123,K533=5),-2,IF(OR(K533=Localization!$C$124,K533=4),-1,IF(OR(K533=Localization!$C$125,K533=3),0,IF(OR(K533=Localization!$C$126,K533=2),2,IF(OR(K533=Localization!$C$127,K533=1),4)))))</f>
        <v>0</v>
      </c>
      <c r="AG533" t="b">
        <f>IF(OR(L533=Localization!$C$117,L533=5),4,IF(OR(L533=Localization!$C$118,L533=4),2,IF(OR(L533=Localization!$C$119,L533=3),0,IF(OR(L533=Localization!$C$120,L533=2),-1,IF(OR(L533=Localization!$C$121,L533=1),-2)))))</f>
        <v>0</v>
      </c>
      <c r="AH533" t="b">
        <f>IF(OR(M533=Localization!$C$123,M533=5),-2,IF(OR(M533=Localization!$C$124,M533=4),-1,IF(OR(M533=Localization!$C$125,M533=3),0,IF(OR(M533=Localization!$C$126,M533=2),2,IF(OR(M533=Localization!$C$127,M533=1),4)))))</f>
        <v>0</v>
      </c>
      <c r="AI533" t="b">
        <f>IF(OR(N533=Localization!$C$117,N533=5),4,IF(OR(N533=Localization!$C$118,N533=4),2,IF(OR(N533=Localization!$C$119,N533=3),0,IF(OR(N533=Localization!$C$120,N533=2),-1,IF(OR(N533=Localization!$C$121,N533=1),-2)))))</f>
        <v>0</v>
      </c>
      <c r="AJ533" t="b">
        <f>IF(OR(O533=Localization!$C$123,O533=5),-2,IF(OR(O533=Localization!$C$124,O533=4),-1,IF(OR(O533=Localization!$C$125,O533=3),0,IF(OR(O533=Localization!$C$126,O533=2),2,IF(OR(O533=Localization!$C$127,O533=1),4)))))</f>
        <v>0</v>
      </c>
      <c r="AK533" t="b">
        <f>IF(OR(P533=Localization!$C$117,P533=5),4,IF(OR(P533=Localization!$C$118,P533=4),2,IF(OR(P533=Localization!$C$119,P533=3),0,IF(OR(P533=Localization!$C$120,P533=2),-1,IF(OR(P533=Localization!$C$121,P533=1),-2)))))</f>
        <v>0</v>
      </c>
      <c r="AL533" t="b">
        <f>IF(OR(Q533=Localization!$C$123,Q533=5),-2,IF(OR(Q533=Localization!$C$124,Q533=4),-1,IF(OR(Q533=Localization!$C$125,Q533=3),0,IF(OR(Q533=Localization!$C$126,Q533=2),2,IF(OR(Q533=Localization!$C$127,Q533=1),4)))))</f>
        <v>0</v>
      </c>
      <c r="AM533" t="b">
        <f>IF(OR(R533=Localization!$C$117,R533=5),4,IF(OR(R533=Localization!$C$118,R533=4),2,IF(OR(R533=Localization!$C$119,R533=3),0,IF(OR(R533=Localization!$C$120,R533=2),-1,IF(OR(R533=Localization!$C$121,R533=1),-2)))))</f>
        <v>0</v>
      </c>
      <c r="AN533" t="b">
        <f>IF(OR(S533=Localization!$C$123,S533=5),-2,IF(OR(S533=Localization!$C$124,S533=4),-1,IF(OR(S533=Localization!$C$125,S533=3),0,IF(OR(S533=Localization!$C$126,S533=2),2,IF(OR(S533=Localization!$C$127,S533=1),4)))))</f>
        <v>0</v>
      </c>
      <c r="AO533" t="b">
        <f>IF(OR(T533=Localization!$C$117,T533=5),4,IF(OR(T533=Localization!$C$118,T533=4),2,IF(OR(T533=Localization!$C$119,T533=3),0,IF(OR(T533=Localization!$C$120,T533=2),-1,IF(OR(T533=Localization!$C$121,T533=1),-2)))))</f>
        <v>0</v>
      </c>
      <c r="AP533" t="b">
        <f>IF(OR(U533=Localization!$C$123,U533=5),-2,IF(OR(U533=Localization!$C$124,U533=4),-1,IF(OR(U533=Localization!$C$125,U533=3),0,IF(OR(U533=Localization!$C$126,U533=2),2,IF(OR(U533=Localization!$C$127,U533=1),4)))))</f>
        <v>0</v>
      </c>
      <c r="AR533" t="str">
        <f t="shared" si="172"/>
        <v>ЛОЖЬЛОЖЬ</v>
      </c>
      <c r="AS533" t="str">
        <f t="shared" si="173"/>
        <v>ЛОЖЬЛОЖЬ</v>
      </c>
      <c r="AT533" t="str">
        <f t="shared" si="174"/>
        <v>ЛОЖЬЛОЖЬ</v>
      </c>
      <c r="AU533" t="str">
        <f t="shared" si="175"/>
        <v>ЛОЖЬЛОЖЬ</v>
      </c>
      <c r="AV533" t="str">
        <f t="shared" si="176"/>
        <v>ЛОЖЬЛОЖЬ</v>
      </c>
      <c r="AW533" t="str">
        <f t="shared" si="177"/>
        <v>ЛОЖЬЛОЖЬ</v>
      </c>
      <c r="AX533" t="str">
        <f t="shared" si="178"/>
        <v>ЛОЖЬЛОЖЬ</v>
      </c>
      <c r="AY533" t="str">
        <f t="shared" si="179"/>
        <v>ЛОЖЬЛОЖЬ</v>
      </c>
      <c r="AZ533" t="str">
        <f t="shared" si="180"/>
        <v>ЛОЖЬЛОЖЬ</v>
      </c>
      <c r="BA533" t="str">
        <f t="shared" si="181"/>
        <v>ЛОЖЬЛОЖЬ</v>
      </c>
      <c r="BC533" t="str">
        <f t="shared" si="182"/>
        <v/>
      </c>
      <c r="BD533" t="str">
        <f t="shared" si="183"/>
        <v/>
      </c>
      <c r="BE533" t="str">
        <f t="shared" si="184"/>
        <v/>
      </c>
      <c r="BF533" t="str">
        <f t="shared" si="185"/>
        <v/>
      </c>
      <c r="BG533" t="str">
        <f t="shared" si="186"/>
        <v/>
      </c>
      <c r="BH533" t="str">
        <f t="shared" si="187"/>
        <v/>
      </c>
      <c r="BI533" t="str">
        <f t="shared" si="188"/>
        <v/>
      </c>
      <c r="BJ533" t="str">
        <f t="shared" si="189"/>
        <v/>
      </c>
      <c r="BK533" t="str">
        <f t="shared" si="190"/>
        <v/>
      </c>
      <c r="BL533" t="str">
        <f t="shared" si="191"/>
        <v/>
      </c>
    </row>
    <row r="534" spans="23:64" x14ac:dyDescent="0.25">
      <c r="W534" t="b">
        <f>IF(OR(B534=Localization!$C$117,B534=5),4,IF(OR(B534=Localization!$C$118,B534=4),2,IF(OR(B534=Localization!$C$119,B534=3),0,IF(OR(B534=Localization!$C$120,B534=2),-1,IF(OR(B534=Localization!$C$121,B534=1),-2)))))</f>
        <v>0</v>
      </c>
      <c r="X534" t="b">
        <f>IF(OR(C534=Localization!$C$123,C534=5),-2,IF(OR(C534=Localization!$C$124,C534=4),-1,IF(OR(C534=Localization!$C$125,C534=3),0,IF(OR(C534=Localization!$C$126,C534=2),2,IF(OR(C534=Localization!$C$127,C534=1),4)))))</f>
        <v>0</v>
      </c>
      <c r="Y534" t="b">
        <f>IF(OR(D534=Localization!$C$117,D534=5),4,IF(OR(D534=Localization!$C$118,D534=4),2,IF(OR(D534=Localization!$C$119,D534=3),0,IF(OR(D534=Localization!$C$120,D534=2),-1,IF(OR(D534=Localization!$C$121,D534=1),-2)))))</f>
        <v>0</v>
      </c>
      <c r="Z534" t="b">
        <f>IF(OR(E534=Localization!$C$123,E534=5),-2,IF(OR(E534=Localization!$C$124,E534=4),-1,IF(OR(E534=Localization!$C$125,E534=3),0,IF(OR(E534=Localization!$C$126,E534=2),2,IF(OR(E534=Localization!$C$127,E534=1),4)))))</f>
        <v>0</v>
      </c>
      <c r="AA534" t="b">
        <f>IF(OR(F534=Localization!$C$117,F534=5),4,IF(OR(F534=Localization!$C$118,F534=4),2,IF(OR(F534=Localization!$C$119,F534=3),0,IF(OR(F534=Localization!$C$120,F534=2),-1,IF(OR(F534=Localization!$C$121,F534=1),-2)))))</f>
        <v>0</v>
      </c>
      <c r="AB534" t="b">
        <f>IF(OR(G534=Localization!$C$123,G534=5),-2,IF(OR(G534=Localization!$C$124,G534=4),-1,IF(OR(G534=Localization!$C$125,G534=3),0,IF(OR(G534=Localization!$C$126,G534=2),2,IF(OR(G534=Localization!$C$127,G534=1),4)))))</f>
        <v>0</v>
      </c>
      <c r="AC534" t="b">
        <f>IF(OR(H534=Localization!$C$117,H534=5),4,IF(OR(H534=Localization!$C$118,H534=4),2,IF(OR(H534=Localization!$C$119,H534=3),0,IF(OR(H534=Localization!$C$120,H534=2),-1,IF(OR(H534=Localization!$C$121,H534=1),-2)))))</f>
        <v>0</v>
      </c>
      <c r="AD534" t="b">
        <f>IF(OR(I534=Localization!$C$123,I534=5),-2,IF(OR(I534=Localization!$C$124,I534=4),-1,IF(OR(I534=Localization!$C$125,I534=3),0,IF(OR(I534=Localization!$C$126,I534=2),2,IF(OR(I534=Localization!$C$127,I534=1),4)))))</f>
        <v>0</v>
      </c>
      <c r="AE534" t="b">
        <f>IF(OR(J534=Localization!$C$117,J534=5),4,IF(OR(J534=Localization!$C$118,J534=4),2,IF(OR(J534=Localization!$C$119,J534=3),0,IF(OR(J534=Localization!$C$120,J534=2),-1,IF(OR(J534=Localization!$C$121,J534=1),-2)))))</f>
        <v>0</v>
      </c>
      <c r="AF534" t="b">
        <f>IF(OR(K534=Localization!$C$123,K534=5),-2,IF(OR(K534=Localization!$C$124,K534=4),-1,IF(OR(K534=Localization!$C$125,K534=3),0,IF(OR(K534=Localization!$C$126,K534=2),2,IF(OR(K534=Localization!$C$127,K534=1),4)))))</f>
        <v>0</v>
      </c>
      <c r="AG534" t="b">
        <f>IF(OR(L534=Localization!$C$117,L534=5),4,IF(OR(L534=Localization!$C$118,L534=4),2,IF(OR(L534=Localization!$C$119,L534=3),0,IF(OR(L534=Localization!$C$120,L534=2),-1,IF(OR(L534=Localization!$C$121,L534=1),-2)))))</f>
        <v>0</v>
      </c>
      <c r="AH534" t="b">
        <f>IF(OR(M534=Localization!$C$123,M534=5),-2,IF(OR(M534=Localization!$C$124,M534=4),-1,IF(OR(M534=Localization!$C$125,M534=3),0,IF(OR(M534=Localization!$C$126,M534=2),2,IF(OR(M534=Localization!$C$127,M534=1),4)))))</f>
        <v>0</v>
      </c>
      <c r="AI534" t="b">
        <f>IF(OR(N534=Localization!$C$117,N534=5),4,IF(OR(N534=Localization!$C$118,N534=4),2,IF(OR(N534=Localization!$C$119,N534=3),0,IF(OR(N534=Localization!$C$120,N534=2),-1,IF(OR(N534=Localization!$C$121,N534=1),-2)))))</f>
        <v>0</v>
      </c>
      <c r="AJ534" t="b">
        <f>IF(OR(O534=Localization!$C$123,O534=5),-2,IF(OR(O534=Localization!$C$124,O534=4),-1,IF(OR(O534=Localization!$C$125,O534=3),0,IF(OR(O534=Localization!$C$126,O534=2),2,IF(OR(O534=Localization!$C$127,O534=1),4)))))</f>
        <v>0</v>
      </c>
      <c r="AK534" t="b">
        <f>IF(OR(P534=Localization!$C$117,P534=5),4,IF(OR(P534=Localization!$C$118,P534=4),2,IF(OR(P534=Localization!$C$119,P534=3),0,IF(OR(P534=Localization!$C$120,P534=2),-1,IF(OR(P534=Localization!$C$121,P534=1),-2)))))</f>
        <v>0</v>
      </c>
      <c r="AL534" t="b">
        <f>IF(OR(Q534=Localization!$C$123,Q534=5),-2,IF(OR(Q534=Localization!$C$124,Q534=4),-1,IF(OR(Q534=Localization!$C$125,Q534=3),0,IF(OR(Q534=Localization!$C$126,Q534=2),2,IF(OR(Q534=Localization!$C$127,Q534=1),4)))))</f>
        <v>0</v>
      </c>
      <c r="AM534" t="b">
        <f>IF(OR(R534=Localization!$C$117,R534=5),4,IF(OR(R534=Localization!$C$118,R534=4),2,IF(OR(R534=Localization!$C$119,R534=3),0,IF(OR(R534=Localization!$C$120,R534=2),-1,IF(OR(R534=Localization!$C$121,R534=1),-2)))))</f>
        <v>0</v>
      </c>
      <c r="AN534" t="b">
        <f>IF(OR(S534=Localization!$C$123,S534=5),-2,IF(OR(S534=Localization!$C$124,S534=4),-1,IF(OR(S534=Localization!$C$125,S534=3),0,IF(OR(S534=Localization!$C$126,S534=2),2,IF(OR(S534=Localization!$C$127,S534=1),4)))))</f>
        <v>0</v>
      </c>
      <c r="AO534" t="b">
        <f>IF(OR(T534=Localization!$C$117,T534=5),4,IF(OR(T534=Localization!$C$118,T534=4),2,IF(OR(T534=Localization!$C$119,T534=3),0,IF(OR(T534=Localization!$C$120,T534=2),-1,IF(OR(T534=Localization!$C$121,T534=1),-2)))))</f>
        <v>0</v>
      </c>
      <c r="AP534" t="b">
        <f>IF(OR(U534=Localization!$C$123,U534=5),-2,IF(OR(U534=Localization!$C$124,U534=4),-1,IF(OR(U534=Localization!$C$125,U534=3),0,IF(OR(U534=Localization!$C$126,U534=2),2,IF(OR(U534=Localization!$C$127,U534=1),4)))))</f>
        <v>0</v>
      </c>
      <c r="AR534" t="str">
        <f t="shared" si="172"/>
        <v>ЛОЖЬЛОЖЬ</v>
      </c>
      <c r="AS534" t="str">
        <f t="shared" si="173"/>
        <v>ЛОЖЬЛОЖЬ</v>
      </c>
      <c r="AT534" t="str">
        <f t="shared" si="174"/>
        <v>ЛОЖЬЛОЖЬ</v>
      </c>
      <c r="AU534" t="str">
        <f t="shared" si="175"/>
        <v>ЛОЖЬЛОЖЬ</v>
      </c>
      <c r="AV534" t="str">
        <f t="shared" si="176"/>
        <v>ЛОЖЬЛОЖЬ</v>
      </c>
      <c r="AW534" t="str">
        <f t="shared" si="177"/>
        <v>ЛОЖЬЛОЖЬ</v>
      </c>
      <c r="AX534" t="str">
        <f t="shared" si="178"/>
        <v>ЛОЖЬЛОЖЬ</v>
      </c>
      <c r="AY534" t="str">
        <f t="shared" si="179"/>
        <v>ЛОЖЬЛОЖЬ</v>
      </c>
      <c r="AZ534" t="str">
        <f t="shared" si="180"/>
        <v>ЛОЖЬЛОЖЬ</v>
      </c>
      <c r="BA534" t="str">
        <f t="shared" si="181"/>
        <v>ЛОЖЬЛОЖЬ</v>
      </c>
      <c r="BC534" t="str">
        <f t="shared" si="182"/>
        <v/>
      </c>
      <c r="BD534" t="str">
        <f t="shared" si="183"/>
        <v/>
      </c>
      <c r="BE534" t="str">
        <f t="shared" si="184"/>
        <v/>
      </c>
      <c r="BF534" t="str">
        <f t="shared" si="185"/>
        <v/>
      </c>
      <c r="BG534" t="str">
        <f t="shared" si="186"/>
        <v/>
      </c>
      <c r="BH534" t="str">
        <f t="shared" si="187"/>
        <v/>
      </c>
      <c r="BI534" t="str">
        <f t="shared" si="188"/>
        <v/>
      </c>
      <c r="BJ534" t="str">
        <f t="shared" si="189"/>
        <v/>
      </c>
      <c r="BK534" t="str">
        <f t="shared" si="190"/>
        <v/>
      </c>
      <c r="BL534" t="str">
        <f t="shared" si="191"/>
        <v/>
      </c>
    </row>
    <row r="535" spans="23:64" x14ac:dyDescent="0.25">
      <c r="W535" t="b">
        <f>IF(OR(B535=Localization!$C$117,B535=5),4,IF(OR(B535=Localization!$C$118,B535=4),2,IF(OR(B535=Localization!$C$119,B535=3),0,IF(OR(B535=Localization!$C$120,B535=2),-1,IF(OR(B535=Localization!$C$121,B535=1),-2)))))</f>
        <v>0</v>
      </c>
      <c r="X535" t="b">
        <f>IF(OR(C535=Localization!$C$123,C535=5),-2,IF(OR(C535=Localization!$C$124,C535=4),-1,IF(OR(C535=Localization!$C$125,C535=3),0,IF(OR(C535=Localization!$C$126,C535=2),2,IF(OR(C535=Localization!$C$127,C535=1),4)))))</f>
        <v>0</v>
      </c>
      <c r="Y535" t="b">
        <f>IF(OR(D535=Localization!$C$117,D535=5),4,IF(OR(D535=Localization!$C$118,D535=4),2,IF(OR(D535=Localization!$C$119,D535=3),0,IF(OR(D535=Localization!$C$120,D535=2),-1,IF(OR(D535=Localization!$C$121,D535=1),-2)))))</f>
        <v>0</v>
      </c>
      <c r="Z535" t="b">
        <f>IF(OR(E535=Localization!$C$123,E535=5),-2,IF(OR(E535=Localization!$C$124,E535=4),-1,IF(OR(E535=Localization!$C$125,E535=3),0,IF(OR(E535=Localization!$C$126,E535=2),2,IF(OR(E535=Localization!$C$127,E535=1),4)))))</f>
        <v>0</v>
      </c>
      <c r="AA535" t="b">
        <f>IF(OR(F535=Localization!$C$117,F535=5),4,IF(OR(F535=Localization!$C$118,F535=4),2,IF(OR(F535=Localization!$C$119,F535=3),0,IF(OR(F535=Localization!$C$120,F535=2),-1,IF(OR(F535=Localization!$C$121,F535=1),-2)))))</f>
        <v>0</v>
      </c>
      <c r="AB535" t="b">
        <f>IF(OR(G535=Localization!$C$123,G535=5),-2,IF(OR(G535=Localization!$C$124,G535=4),-1,IF(OR(G535=Localization!$C$125,G535=3),0,IF(OR(G535=Localization!$C$126,G535=2),2,IF(OR(G535=Localization!$C$127,G535=1),4)))))</f>
        <v>0</v>
      </c>
      <c r="AC535" t="b">
        <f>IF(OR(H535=Localization!$C$117,H535=5),4,IF(OR(H535=Localization!$C$118,H535=4),2,IF(OR(H535=Localization!$C$119,H535=3),0,IF(OR(H535=Localization!$C$120,H535=2),-1,IF(OR(H535=Localization!$C$121,H535=1),-2)))))</f>
        <v>0</v>
      </c>
      <c r="AD535" t="b">
        <f>IF(OR(I535=Localization!$C$123,I535=5),-2,IF(OR(I535=Localization!$C$124,I535=4),-1,IF(OR(I535=Localization!$C$125,I535=3),0,IF(OR(I535=Localization!$C$126,I535=2),2,IF(OR(I535=Localization!$C$127,I535=1),4)))))</f>
        <v>0</v>
      </c>
      <c r="AE535" t="b">
        <f>IF(OR(J535=Localization!$C$117,J535=5),4,IF(OR(J535=Localization!$C$118,J535=4),2,IF(OR(J535=Localization!$C$119,J535=3),0,IF(OR(J535=Localization!$C$120,J535=2),-1,IF(OR(J535=Localization!$C$121,J535=1),-2)))))</f>
        <v>0</v>
      </c>
      <c r="AF535" t="b">
        <f>IF(OR(K535=Localization!$C$123,K535=5),-2,IF(OR(K535=Localization!$C$124,K535=4),-1,IF(OR(K535=Localization!$C$125,K535=3),0,IF(OR(K535=Localization!$C$126,K535=2),2,IF(OR(K535=Localization!$C$127,K535=1),4)))))</f>
        <v>0</v>
      </c>
      <c r="AG535" t="b">
        <f>IF(OR(L535=Localization!$C$117,L535=5),4,IF(OR(L535=Localization!$C$118,L535=4),2,IF(OR(L535=Localization!$C$119,L535=3),0,IF(OR(L535=Localization!$C$120,L535=2),-1,IF(OR(L535=Localization!$C$121,L535=1),-2)))))</f>
        <v>0</v>
      </c>
      <c r="AH535" t="b">
        <f>IF(OR(M535=Localization!$C$123,M535=5),-2,IF(OR(M535=Localization!$C$124,M535=4),-1,IF(OR(M535=Localization!$C$125,M535=3),0,IF(OR(M535=Localization!$C$126,M535=2),2,IF(OR(M535=Localization!$C$127,M535=1),4)))))</f>
        <v>0</v>
      </c>
      <c r="AI535" t="b">
        <f>IF(OR(N535=Localization!$C$117,N535=5),4,IF(OR(N535=Localization!$C$118,N535=4),2,IF(OR(N535=Localization!$C$119,N535=3),0,IF(OR(N535=Localization!$C$120,N535=2),-1,IF(OR(N535=Localization!$C$121,N535=1),-2)))))</f>
        <v>0</v>
      </c>
      <c r="AJ535" t="b">
        <f>IF(OR(O535=Localization!$C$123,O535=5),-2,IF(OR(O535=Localization!$C$124,O535=4),-1,IF(OR(O535=Localization!$C$125,O535=3),0,IF(OR(O535=Localization!$C$126,O535=2),2,IF(OR(O535=Localization!$C$127,O535=1),4)))))</f>
        <v>0</v>
      </c>
      <c r="AK535" t="b">
        <f>IF(OR(P535=Localization!$C$117,P535=5),4,IF(OR(P535=Localization!$C$118,P535=4),2,IF(OR(P535=Localization!$C$119,P535=3),0,IF(OR(P535=Localization!$C$120,P535=2),-1,IF(OR(P535=Localization!$C$121,P535=1),-2)))))</f>
        <v>0</v>
      </c>
      <c r="AL535" t="b">
        <f>IF(OR(Q535=Localization!$C$123,Q535=5),-2,IF(OR(Q535=Localization!$C$124,Q535=4),-1,IF(OR(Q535=Localization!$C$125,Q535=3),0,IF(OR(Q535=Localization!$C$126,Q535=2),2,IF(OR(Q535=Localization!$C$127,Q535=1),4)))))</f>
        <v>0</v>
      </c>
      <c r="AM535" t="b">
        <f>IF(OR(R535=Localization!$C$117,R535=5),4,IF(OR(R535=Localization!$C$118,R535=4),2,IF(OR(R535=Localization!$C$119,R535=3),0,IF(OR(R535=Localization!$C$120,R535=2),-1,IF(OR(R535=Localization!$C$121,R535=1),-2)))))</f>
        <v>0</v>
      </c>
      <c r="AN535" t="b">
        <f>IF(OR(S535=Localization!$C$123,S535=5),-2,IF(OR(S535=Localization!$C$124,S535=4),-1,IF(OR(S535=Localization!$C$125,S535=3),0,IF(OR(S535=Localization!$C$126,S535=2),2,IF(OR(S535=Localization!$C$127,S535=1),4)))))</f>
        <v>0</v>
      </c>
      <c r="AO535" t="b">
        <f>IF(OR(T535=Localization!$C$117,T535=5),4,IF(OR(T535=Localization!$C$118,T535=4),2,IF(OR(T535=Localization!$C$119,T535=3),0,IF(OR(T535=Localization!$C$120,T535=2),-1,IF(OR(T535=Localization!$C$121,T535=1),-2)))))</f>
        <v>0</v>
      </c>
      <c r="AP535" t="b">
        <f>IF(OR(U535=Localization!$C$123,U535=5),-2,IF(OR(U535=Localization!$C$124,U535=4),-1,IF(OR(U535=Localization!$C$125,U535=3),0,IF(OR(U535=Localization!$C$126,U535=2),2,IF(OR(U535=Localization!$C$127,U535=1),4)))))</f>
        <v>0</v>
      </c>
      <c r="AR535" t="str">
        <f t="shared" si="172"/>
        <v>ЛОЖЬЛОЖЬ</v>
      </c>
      <c r="AS535" t="str">
        <f t="shared" si="173"/>
        <v>ЛОЖЬЛОЖЬ</v>
      </c>
      <c r="AT535" t="str">
        <f t="shared" si="174"/>
        <v>ЛОЖЬЛОЖЬ</v>
      </c>
      <c r="AU535" t="str">
        <f t="shared" si="175"/>
        <v>ЛОЖЬЛОЖЬ</v>
      </c>
      <c r="AV535" t="str">
        <f t="shared" si="176"/>
        <v>ЛОЖЬЛОЖЬ</v>
      </c>
      <c r="AW535" t="str">
        <f t="shared" si="177"/>
        <v>ЛОЖЬЛОЖЬ</v>
      </c>
      <c r="AX535" t="str">
        <f t="shared" si="178"/>
        <v>ЛОЖЬЛОЖЬ</v>
      </c>
      <c r="AY535" t="str">
        <f t="shared" si="179"/>
        <v>ЛОЖЬЛОЖЬ</v>
      </c>
      <c r="AZ535" t="str">
        <f t="shared" si="180"/>
        <v>ЛОЖЬЛОЖЬ</v>
      </c>
      <c r="BA535" t="str">
        <f t="shared" si="181"/>
        <v>ЛОЖЬЛОЖЬ</v>
      </c>
      <c r="BC535" t="str">
        <f t="shared" si="182"/>
        <v/>
      </c>
      <c r="BD535" t="str">
        <f t="shared" si="183"/>
        <v/>
      </c>
      <c r="BE535" t="str">
        <f t="shared" si="184"/>
        <v/>
      </c>
      <c r="BF535" t="str">
        <f t="shared" si="185"/>
        <v/>
      </c>
      <c r="BG535" t="str">
        <f t="shared" si="186"/>
        <v/>
      </c>
      <c r="BH535" t="str">
        <f t="shared" si="187"/>
        <v/>
      </c>
      <c r="BI535" t="str">
        <f t="shared" si="188"/>
        <v/>
      </c>
      <c r="BJ535" t="str">
        <f t="shared" si="189"/>
        <v/>
      </c>
      <c r="BK535" t="str">
        <f t="shared" si="190"/>
        <v/>
      </c>
      <c r="BL535" t="str">
        <f t="shared" si="191"/>
        <v/>
      </c>
    </row>
    <row r="536" spans="23:64" x14ac:dyDescent="0.25">
      <c r="W536" t="b">
        <f>IF(OR(B536=Localization!$C$117,B536=5),4,IF(OR(B536=Localization!$C$118,B536=4),2,IF(OR(B536=Localization!$C$119,B536=3),0,IF(OR(B536=Localization!$C$120,B536=2),-1,IF(OR(B536=Localization!$C$121,B536=1),-2)))))</f>
        <v>0</v>
      </c>
      <c r="X536" t="b">
        <f>IF(OR(C536=Localization!$C$123,C536=5),-2,IF(OR(C536=Localization!$C$124,C536=4),-1,IF(OR(C536=Localization!$C$125,C536=3),0,IF(OR(C536=Localization!$C$126,C536=2),2,IF(OR(C536=Localization!$C$127,C536=1),4)))))</f>
        <v>0</v>
      </c>
      <c r="Y536" t="b">
        <f>IF(OR(D536=Localization!$C$117,D536=5),4,IF(OR(D536=Localization!$C$118,D536=4),2,IF(OR(D536=Localization!$C$119,D536=3),0,IF(OR(D536=Localization!$C$120,D536=2),-1,IF(OR(D536=Localization!$C$121,D536=1),-2)))))</f>
        <v>0</v>
      </c>
      <c r="Z536" t="b">
        <f>IF(OR(E536=Localization!$C$123,E536=5),-2,IF(OR(E536=Localization!$C$124,E536=4),-1,IF(OR(E536=Localization!$C$125,E536=3),0,IF(OR(E536=Localization!$C$126,E536=2),2,IF(OR(E536=Localization!$C$127,E536=1),4)))))</f>
        <v>0</v>
      </c>
      <c r="AA536" t="b">
        <f>IF(OR(F536=Localization!$C$117,F536=5),4,IF(OR(F536=Localization!$C$118,F536=4),2,IF(OR(F536=Localization!$C$119,F536=3),0,IF(OR(F536=Localization!$C$120,F536=2),-1,IF(OR(F536=Localization!$C$121,F536=1),-2)))))</f>
        <v>0</v>
      </c>
      <c r="AB536" t="b">
        <f>IF(OR(G536=Localization!$C$123,G536=5),-2,IF(OR(G536=Localization!$C$124,G536=4),-1,IF(OR(G536=Localization!$C$125,G536=3),0,IF(OR(G536=Localization!$C$126,G536=2),2,IF(OR(G536=Localization!$C$127,G536=1),4)))))</f>
        <v>0</v>
      </c>
      <c r="AC536" t="b">
        <f>IF(OR(H536=Localization!$C$117,H536=5),4,IF(OR(H536=Localization!$C$118,H536=4),2,IF(OR(H536=Localization!$C$119,H536=3),0,IF(OR(H536=Localization!$C$120,H536=2),-1,IF(OR(H536=Localization!$C$121,H536=1),-2)))))</f>
        <v>0</v>
      </c>
      <c r="AD536" t="b">
        <f>IF(OR(I536=Localization!$C$123,I536=5),-2,IF(OR(I536=Localization!$C$124,I536=4),-1,IF(OR(I536=Localization!$C$125,I536=3),0,IF(OR(I536=Localization!$C$126,I536=2),2,IF(OR(I536=Localization!$C$127,I536=1),4)))))</f>
        <v>0</v>
      </c>
      <c r="AE536" t="b">
        <f>IF(OR(J536=Localization!$C$117,J536=5),4,IF(OR(J536=Localization!$C$118,J536=4),2,IF(OR(J536=Localization!$C$119,J536=3),0,IF(OR(J536=Localization!$C$120,J536=2),-1,IF(OR(J536=Localization!$C$121,J536=1),-2)))))</f>
        <v>0</v>
      </c>
      <c r="AF536" t="b">
        <f>IF(OR(K536=Localization!$C$123,K536=5),-2,IF(OR(K536=Localization!$C$124,K536=4),-1,IF(OR(K536=Localization!$C$125,K536=3),0,IF(OR(K536=Localization!$C$126,K536=2),2,IF(OR(K536=Localization!$C$127,K536=1),4)))))</f>
        <v>0</v>
      </c>
      <c r="AG536" t="b">
        <f>IF(OR(L536=Localization!$C$117,L536=5),4,IF(OR(L536=Localization!$C$118,L536=4),2,IF(OR(L536=Localization!$C$119,L536=3),0,IF(OR(L536=Localization!$C$120,L536=2),-1,IF(OR(L536=Localization!$C$121,L536=1),-2)))))</f>
        <v>0</v>
      </c>
      <c r="AH536" t="b">
        <f>IF(OR(M536=Localization!$C$123,M536=5),-2,IF(OR(M536=Localization!$C$124,M536=4),-1,IF(OR(M536=Localization!$C$125,M536=3),0,IF(OR(M536=Localization!$C$126,M536=2),2,IF(OR(M536=Localization!$C$127,M536=1),4)))))</f>
        <v>0</v>
      </c>
      <c r="AI536" t="b">
        <f>IF(OR(N536=Localization!$C$117,N536=5),4,IF(OR(N536=Localization!$C$118,N536=4),2,IF(OR(N536=Localization!$C$119,N536=3),0,IF(OR(N536=Localization!$C$120,N536=2),-1,IF(OR(N536=Localization!$C$121,N536=1),-2)))))</f>
        <v>0</v>
      </c>
      <c r="AJ536" t="b">
        <f>IF(OR(O536=Localization!$C$123,O536=5),-2,IF(OR(O536=Localization!$C$124,O536=4),-1,IF(OR(O536=Localization!$C$125,O536=3),0,IF(OR(O536=Localization!$C$126,O536=2),2,IF(OR(O536=Localization!$C$127,O536=1),4)))))</f>
        <v>0</v>
      </c>
      <c r="AK536" t="b">
        <f>IF(OR(P536=Localization!$C$117,P536=5),4,IF(OR(P536=Localization!$C$118,P536=4),2,IF(OR(P536=Localization!$C$119,P536=3),0,IF(OR(P536=Localization!$C$120,P536=2),-1,IF(OR(P536=Localization!$C$121,P536=1),-2)))))</f>
        <v>0</v>
      </c>
      <c r="AL536" t="b">
        <f>IF(OR(Q536=Localization!$C$123,Q536=5),-2,IF(OR(Q536=Localization!$C$124,Q536=4),-1,IF(OR(Q536=Localization!$C$125,Q536=3),0,IF(OR(Q536=Localization!$C$126,Q536=2),2,IF(OR(Q536=Localization!$C$127,Q536=1),4)))))</f>
        <v>0</v>
      </c>
      <c r="AM536" t="b">
        <f>IF(OR(R536=Localization!$C$117,R536=5),4,IF(OR(R536=Localization!$C$118,R536=4),2,IF(OR(R536=Localization!$C$119,R536=3),0,IF(OR(R536=Localization!$C$120,R536=2),-1,IF(OR(R536=Localization!$C$121,R536=1),-2)))))</f>
        <v>0</v>
      </c>
      <c r="AN536" t="b">
        <f>IF(OR(S536=Localization!$C$123,S536=5),-2,IF(OR(S536=Localization!$C$124,S536=4),-1,IF(OR(S536=Localization!$C$125,S536=3),0,IF(OR(S536=Localization!$C$126,S536=2),2,IF(OR(S536=Localization!$C$127,S536=1),4)))))</f>
        <v>0</v>
      </c>
      <c r="AO536" t="b">
        <f>IF(OR(T536=Localization!$C$117,T536=5),4,IF(OR(T536=Localization!$C$118,T536=4),2,IF(OR(T536=Localization!$C$119,T536=3),0,IF(OR(T536=Localization!$C$120,T536=2),-1,IF(OR(T536=Localization!$C$121,T536=1),-2)))))</f>
        <v>0</v>
      </c>
      <c r="AP536" t="b">
        <f>IF(OR(U536=Localization!$C$123,U536=5),-2,IF(OR(U536=Localization!$C$124,U536=4),-1,IF(OR(U536=Localization!$C$125,U536=3),0,IF(OR(U536=Localization!$C$126,U536=2),2,IF(OR(U536=Localization!$C$127,U536=1),4)))))</f>
        <v>0</v>
      </c>
      <c r="AR536" t="str">
        <f t="shared" si="172"/>
        <v>ЛОЖЬЛОЖЬ</v>
      </c>
      <c r="AS536" t="str">
        <f t="shared" si="173"/>
        <v>ЛОЖЬЛОЖЬ</v>
      </c>
      <c r="AT536" t="str">
        <f t="shared" si="174"/>
        <v>ЛОЖЬЛОЖЬ</v>
      </c>
      <c r="AU536" t="str">
        <f t="shared" si="175"/>
        <v>ЛОЖЬЛОЖЬ</v>
      </c>
      <c r="AV536" t="str">
        <f t="shared" si="176"/>
        <v>ЛОЖЬЛОЖЬ</v>
      </c>
      <c r="AW536" t="str">
        <f t="shared" si="177"/>
        <v>ЛОЖЬЛОЖЬ</v>
      </c>
      <c r="AX536" t="str">
        <f t="shared" si="178"/>
        <v>ЛОЖЬЛОЖЬ</v>
      </c>
      <c r="AY536" t="str">
        <f t="shared" si="179"/>
        <v>ЛОЖЬЛОЖЬ</v>
      </c>
      <c r="AZ536" t="str">
        <f t="shared" si="180"/>
        <v>ЛОЖЬЛОЖЬ</v>
      </c>
      <c r="BA536" t="str">
        <f t="shared" si="181"/>
        <v>ЛОЖЬЛОЖЬ</v>
      </c>
      <c r="BC536" t="str">
        <f t="shared" si="182"/>
        <v/>
      </c>
      <c r="BD536" t="str">
        <f t="shared" si="183"/>
        <v/>
      </c>
      <c r="BE536" t="str">
        <f t="shared" si="184"/>
        <v/>
      </c>
      <c r="BF536" t="str">
        <f t="shared" si="185"/>
        <v/>
      </c>
      <c r="BG536" t="str">
        <f t="shared" si="186"/>
        <v/>
      </c>
      <c r="BH536" t="str">
        <f t="shared" si="187"/>
        <v/>
      </c>
      <c r="BI536" t="str">
        <f t="shared" si="188"/>
        <v/>
      </c>
      <c r="BJ536" t="str">
        <f t="shared" si="189"/>
        <v/>
      </c>
      <c r="BK536" t="str">
        <f t="shared" si="190"/>
        <v/>
      </c>
      <c r="BL536" t="str">
        <f t="shared" si="191"/>
        <v/>
      </c>
    </row>
    <row r="537" spans="23:64" x14ac:dyDescent="0.25">
      <c r="W537" t="b">
        <f>IF(OR(B537=Localization!$C$117,B537=5),4,IF(OR(B537=Localization!$C$118,B537=4),2,IF(OR(B537=Localization!$C$119,B537=3),0,IF(OR(B537=Localization!$C$120,B537=2),-1,IF(OR(B537=Localization!$C$121,B537=1),-2)))))</f>
        <v>0</v>
      </c>
      <c r="X537" t="b">
        <f>IF(OR(C537=Localization!$C$123,C537=5),-2,IF(OR(C537=Localization!$C$124,C537=4),-1,IF(OR(C537=Localization!$C$125,C537=3),0,IF(OR(C537=Localization!$C$126,C537=2),2,IF(OR(C537=Localization!$C$127,C537=1),4)))))</f>
        <v>0</v>
      </c>
      <c r="Y537" t="b">
        <f>IF(OR(D537=Localization!$C$117,D537=5),4,IF(OR(D537=Localization!$C$118,D537=4),2,IF(OR(D537=Localization!$C$119,D537=3),0,IF(OR(D537=Localization!$C$120,D537=2),-1,IF(OR(D537=Localization!$C$121,D537=1),-2)))))</f>
        <v>0</v>
      </c>
      <c r="Z537" t="b">
        <f>IF(OR(E537=Localization!$C$123,E537=5),-2,IF(OR(E537=Localization!$C$124,E537=4),-1,IF(OR(E537=Localization!$C$125,E537=3),0,IF(OR(E537=Localization!$C$126,E537=2),2,IF(OR(E537=Localization!$C$127,E537=1),4)))))</f>
        <v>0</v>
      </c>
      <c r="AA537" t="b">
        <f>IF(OR(F537=Localization!$C$117,F537=5),4,IF(OR(F537=Localization!$C$118,F537=4),2,IF(OR(F537=Localization!$C$119,F537=3),0,IF(OR(F537=Localization!$C$120,F537=2),-1,IF(OR(F537=Localization!$C$121,F537=1),-2)))))</f>
        <v>0</v>
      </c>
      <c r="AB537" t="b">
        <f>IF(OR(G537=Localization!$C$123,G537=5),-2,IF(OR(G537=Localization!$C$124,G537=4),-1,IF(OR(G537=Localization!$C$125,G537=3),0,IF(OR(G537=Localization!$C$126,G537=2),2,IF(OR(G537=Localization!$C$127,G537=1),4)))))</f>
        <v>0</v>
      </c>
      <c r="AC537" t="b">
        <f>IF(OR(H537=Localization!$C$117,H537=5),4,IF(OR(H537=Localization!$C$118,H537=4),2,IF(OR(H537=Localization!$C$119,H537=3),0,IF(OR(H537=Localization!$C$120,H537=2),-1,IF(OR(H537=Localization!$C$121,H537=1),-2)))))</f>
        <v>0</v>
      </c>
      <c r="AD537" t="b">
        <f>IF(OR(I537=Localization!$C$123,I537=5),-2,IF(OR(I537=Localization!$C$124,I537=4),-1,IF(OR(I537=Localization!$C$125,I537=3),0,IF(OR(I537=Localization!$C$126,I537=2),2,IF(OR(I537=Localization!$C$127,I537=1),4)))))</f>
        <v>0</v>
      </c>
      <c r="AE537" t="b">
        <f>IF(OR(J537=Localization!$C$117,J537=5),4,IF(OR(J537=Localization!$C$118,J537=4),2,IF(OR(J537=Localization!$C$119,J537=3),0,IF(OR(J537=Localization!$C$120,J537=2),-1,IF(OR(J537=Localization!$C$121,J537=1),-2)))))</f>
        <v>0</v>
      </c>
      <c r="AF537" t="b">
        <f>IF(OR(K537=Localization!$C$123,K537=5),-2,IF(OR(K537=Localization!$C$124,K537=4),-1,IF(OR(K537=Localization!$C$125,K537=3),0,IF(OR(K537=Localization!$C$126,K537=2),2,IF(OR(K537=Localization!$C$127,K537=1),4)))))</f>
        <v>0</v>
      </c>
      <c r="AG537" t="b">
        <f>IF(OR(L537=Localization!$C$117,L537=5),4,IF(OR(L537=Localization!$C$118,L537=4),2,IF(OR(L537=Localization!$C$119,L537=3),0,IF(OR(L537=Localization!$C$120,L537=2),-1,IF(OR(L537=Localization!$C$121,L537=1),-2)))))</f>
        <v>0</v>
      </c>
      <c r="AH537" t="b">
        <f>IF(OR(M537=Localization!$C$123,M537=5),-2,IF(OR(M537=Localization!$C$124,M537=4),-1,IF(OR(M537=Localization!$C$125,M537=3),0,IF(OR(M537=Localization!$C$126,M537=2),2,IF(OR(M537=Localization!$C$127,M537=1),4)))))</f>
        <v>0</v>
      </c>
      <c r="AI537" t="b">
        <f>IF(OR(N537=Localization!$C$117,N537=5),4,IF(OR(N537=Localization!$C$118,N537=4),2,IF(OR(N537=Localization!$C$119,N537=3),0,IF(OR(N537=Localization!$C$120,N537=2),-1,IF(OR(N537=Localization!$C$121,N537=1),-2)))))</f>
        <v>0</v>
      </c>
      <c r="AJ537" t="b">
        <f>IF(OR(O537=Localization!$C$123,O537=5),-2,IF(OR(O537=Localization!$C$124,O537=4),-1,IF(OR(O537=Localization!$C$125,O537=3),0,IF(OR(O537=Localization!$C$126,O537=2),2,IF(OR(O537=Localization!$C$127,O537=1),4)))))</f>
        <v>0</v>
      </c>
      <c r="AK537" t="b">
        <f>IF(OR(P537=Localization!$C$117,P537=5),4,IF(OR(P537=Localization!$C$118,P537=4),2,IF(OR(P537=Localization!$C$119,P537=3),0,IF(OR(P537=Localization!$C$120,P537=2),-1,IF(OR(P537=Localization!$C$121,P537=1),-2)))))</f>
        <v>0</v>
      </c>
      <c r="AL537" t="b">
        <f>IF(OR(Q537=Localization!$C$123,Q537=5),-2,IF(OR(Q537=Localization!$C$124,Q537=4),-1,IF(OR(Q537=Localization!$C$125,Q537=3),0,IF(OR(Q537=Localization!$C$126,Q537=2),2,IF(OR(Q537=Localization!$C$127,Q537=1),4)))))</f>
        <v>0</v>
      </c>
      <c r="AM537" t="b">
        <f>IF(OR(R537=Localization!$C$117,R537=5),4,IF(OR(R537=Localization!$C$118,R537=4),2,IF(OR(R537=Localization!$C$119,R537=3),0,IF(OR(R537=Localization!$C$120,R537=2),-1,IF(OR(R537=Localization!$C$121,R537=1),-2)))))</f>
        <v>0</v>
      </c>
      <c r="AN537" t="b">
        <f>IF(OR(S537=Localization!$C$123,S537=5),-2,IF(OR(S537=Localization!$C$124,S537=4),-1,IF(OR(S537=Localization!$C$125,S537=3),0,IF(OR(S537=Localization!$C$126,S537=2),2,IF(OR(S537=Localization!$C$127,S537=1),4)))))</f>
        <v>0</v>
      </c>
      <c r="AO537" t="b">
        <f>IF(OR(T537=Localization!$C$117,T537=5),4,IF(OR(T537=Localization!$C$118,T537=4),2,IF(OR(T537=Localization!$C$119,T537=3),0,IF(OR(T537=Localization!$C$120,T537=2),-1,IF(OR(T537=Localization!$C$121,T537=1),-2)))))</f>
        <v>0</v>
      </c>
      <c r="AP537" t="b">
        <f>IF(OR(U537=Localization!$C$123,U537=5),-2,IF(OR(U537=Localization!$C$124,U537=4),-1,IF(OR(U537=Localization!$C$125,U537=3),0,IF(OR(U537=Localization!$C$126,U537=2),2,IF(OR(U537=Localization!$C$127,U537=1),4)))))</f>
        <v>0</v>
      </c>
      <c r="AR537" t="str">
        <f t="shared" si="172"/>
        <v>ЛОЖЬЛОЖЬ</v>
      </c>
      <c r="AS537" t="str">
        <f t="shared" si="173"/>
        <v>ЛОЖЬЛОЖЬ</v>
      </c>
      <c r="AT537" t="str">
        <f t="shared" si="174"/>
        <v>ЛОЖЬЛОЖЬ</v>
      </c>
      <c r="AU537" t="str">
        <f t="shared" si="175"/>
        <v>ЛОЖЬЛОЖЬ</v>
      </c>
      <c r="AV537" t="str">
        <f t="shared" si="176"/>
        <v>ЛОЖЬЛОЖЬ</v>
      </c>
      <c r="AW537" t="str">
        <f t="shared" si="177"/>
        <v>ЛОЖЬЛОЖЬ</v>
      </c>
      <c r="AX537" t="str">
        <f t="shared" si="178"/>
        <v>ЛОЖЬЛОЖЬ</v>
      </c>
      <c r="AY537" t="str">
        <f t="shared" si="179"/>
        <v>ЛОЖЬЛОЖЬ</v>
      </c>
      <c r="AZ537" t="str">
        <f t="shared" si="180"/>
        <v>ЛОЖЬЛОЖЬ</v>
      </c>
      <c r="BA537" t="str">
        <f t="shared" si="181"/>
        <v>ЛОЖЬЛОЖЬ</v>
      </c>
      <c r="BC537" t="str">
        <f t="shared" si="182"/>
        <v/>
      </c>
      <c r="BD537" t="str">
        <f t="shared" si="183"/>
        <v/>
      </c>
      <c r="BE537" t="str">
        <f t="shared" si="184"/>
        <v/>
      </c>
      <c r="BF537" t="str">
        <f t="shared" si="185"/>
        <v/>
      </c>
      <c r="BG537" t="str">
        <f t="shared" si="186"/>
        <v/>
      </c>
      <c r="BH537" t="str">
        <f t="shared" si="187"/>
        <v/>
      </c>
      <c r="BI537" t="str">
        <f t="shared" si="188"/>
        <v/>
      </c>
      <c r="BJ537" t="str">
        <f t="shared" si="189"/>
        <v/>
      </c>
      <c r="BK537" t="str">
        <f t="shared" si="190"/>
        <v/>
      </c>
      <c r="BL537" t="str">
        <f t="shared" si="191"/>
        <v/>
      </c>
    </row>
    <row r="538" spans="23:64" x14ac:dyDescent="0.25">
      <c r="W538" t="b">
        <f>IF(OR(B538=Localization!$C$117,B538=5),4,IF(OR(B538=Localization!$C$118,B538=4),2,IF(OR(B538=Localization!$C$119,B538=3),0,IF(OR(B538=Localization!$C$120,B538=2),-1,IF(OR(B538=Localization!$C$121,B538=1),-2)))))</f>
        <v>0</v>
      </c>
      <c r="X538" t="b">
        <f>IF(OR(C538=Localization!$C$123,C538=5),-2,IF(OR(C538=Localization!$C$124,C538=4),-1,IF(OR(C538=Localization!$C$125,C538=3),0,IF(OR(C538=Localization!$C$126,C538=2),2,IF(OR(C538=Localization!$C$127,C538=1),4)))))</f>
        <v>0</v>
      </c>
      <c r="Y538" t="b">
        <f>IF(OR(D538=Localization!$C$117,D538=5),4,IF(OR(D538=Localization!$C$118,D538=4),2,IF(OR(D538=Localization!$C$119,D538=3),0,IF(OR(D538=Localization!$C$120,D538=2),-1,IF(OR(D538=Localization!$C$121,D538=1),-2)))))</f>
        <v>0</v>
      </c>
      <c r="Z538" t="b">
        <f>IF(OR(E538=Localization!$C$123,E538=5),-2,IF(OR(E538=Localization!$C$124,E538=4),-1,IF(OR(E538=Localization!$C$125,E538=3),0,IF(OR(E538=Localization!$C$126,E538=2),2,IF(OR(E538=Localization!$C$127,E538=1),4)))))</f>
        <v>0</v>
      </c>
      <c r="AA538" t="b">
        <f>IF(OR(F538=Localization!$C$117,F538=5),4,IF(OR(F538=Localization!$C$118,F538=4),2,IF(OR(F538=Localization!$C$119,F538=3),0,IF(OR(F538=Localization!$C$120,F538=2),-1,IF(OR(F538=Localization!$C$121,F538=1),-2)))))</f>
        <v>0</v>
      </c>
      <c r="AB538" t="b">
        <f>IF(OR(G538=Localization!$C$123,G538=5),-2,IF(OR(G538=Localization!$C$124,G538=4),-1,IF(OR(G538=Localization!$C$125,G538=3),0,IF(OR(G538=Localization!$C$126,G538=2),2,IF(OR(G538=Localization!$C$127,G538=1),4)))))</f>
        <v>0</v>
      </c>
      <c r="AC538" t="b">
        <f>IF(OR(H538=Localization!$C$117,H538=5),4,IF(OR(H538=Localization!$C$118,H538=4),2,IF(OR(H538=Localization!$C$119,H538=3),0,IF(OR(H538=Localization!$C$120,H538=2),-1,IF(OR(H538=Localization!$C$121,H538=1),-2)))))</f>
        <v>0</v>
      </c>
      <c r="AD538" t="b">
        <f>IF(OR(I538=Localization!$C$123,I538=5),-2,IF(OR(I538=Localization!$C$124,I538=4),-1,IF(OR(I538=Localization!$C$125,I538=3),0,IF(OR(I538=Localization!$C$126,I538=2),2,IF(OR(I538=Localization!$C$127,I538=1),4)))))</f>
        <v>0</v>
      </c>
      <c r="AE538" t="b">
        <f>IF(OR(J538=Localization!$C$117,J538=5),4,IF(OR(J538=Localization!$C$118,J538=4),2,IF(OR(J538=Localization!$C$119,J538=3),0,IF(OR(J538=Localization!$C$120,J538=2),-1,IF(OR(J538=Localization!$C$121,J538=1),-2)))))</f>
        <v>0</v>
      </c>
      <c r="AF538" t="b">
        <f>IF(OR(K538=Localization!$C$123,K538=5),-2,IF(OR(K538=Localization!$C$124,K538=4),-1,IF(OR(K538=Localization!$C$125,K538=3),0,IF(OR(K538=Localization!$C$126,K538=2),2,IF(OR(K538=Localization!$C$127,K538=1),4)))))</f>
        <v>0</v>
      </c>
      <c r="AG538" t="b">
        <f>IF(OR(L538=Localization!$C$117,L538=5),4,IF(OR(L538=Localization!$C$118,L538=4),2,IF(OR(L538=Localization!$C$119,L538=3),0,IF(OR(L538=Localization!$C$120,L538=2),-1,IF(OR(L538=Localization!$C$121,L538=1),-2)))))</f>
        <v>0</v>
      </c>
      <c r="AH538" t="b">
        <f>IF(OR(M538=Localization!$C$123,M538=5),-2,IF(OR(M538=Localization!$C$124,M538=4),-1,IF(OR(M538=Localization!$C$125,M538=3),0,IF(OR(M538=Localization!$C$126,M538=2),2,IF(OR(M538=Localization!$C$127,M538=1),4)))))</f>
        <v>0</v>
      </c>
      <c r="AI538" t="b">
        <f>IF(OR(N538=Localization!$C$117,N538=5),4,IF(OR(N538=Localization!$C$118,N538=4),2,IF(OR(N538=Localization!$C$119,N538=3),0,IF(OR(N538=Localization!$C$120,N538=2),-1,IF(OR(N538=Localization!$C$121,N538=1),-2)))))</f>
        <v>0</v>
      </c>
      <c r="AJ538" t="b">
        <f>IF(OR(O538=Localization!$C$123,O538=5),-2,IF(OR(O538=Localization!$C$124,O538=4),-1,IF(OR(O538=Localization!$C$125,O538=3),0,IF(OR(O538=Localization!$C$126,O538=2),2,IF(OR(O538=Localization!$C$127,O538=1),4)))))</f>
        <v>0</v>
      </c>
      <c r="AK538" t="b">
        <f>IF(OR(P538=Localization!$C$117,P538=5),4,IF(OR(P538=Localization!$C$118,P538=4),2,IF(OR(P538=Localization!$C$119,P538=3),0,IF(OR(P538=Localization!$C$120,P538=2),-1,IF(OR(P538=Localization!$C$121,P538=1),-2)))))</f>
        <v>0</v>
      </c>
      <c r="AL538" t="b">
        <f>IF(OR(Q538=Localization!$C$123,Q538=5),-2,IF(OR(Q538=Localization!$C$124,Q538=4),-1,IF(OR(Q538=Localization!$C$125,Q538=3),0,IF(OR(Q538=Localization!$C$126,Q538=2),2,IF(OR(Q538=Localization!$C$127,Q538=1),4)))))</f>
        <v>0</v>
      </c>
      <c r="AM538" t="b">
        <f>IF(OR(R538=Localization!$C$117,R538=5),4,IF(OR(R538=Localization!$C$118,R538=4),2,IF(OR(R538=Localization!$C$119,R538=3),0,IF(OR(R538=Localization!$C$120,R538=2),-1,IF(OR(R538=Localization!$C$121,R538=1),-2)))))</f>
        <v>0</v>
      </c>
      <c r="AN538" t="b">
        <f>IF(OR(S538=Localization!$C$123,S538=5),-2,IF(OR(S538=Localization!$C$124,S538=4),-1,IF(OR(S538=Localization!$C$125,S538=3),0,IF(OR(S538=Localization!$C$126,S538=2),2,IF(OR(S538=Localization!$C$127,S538=1),4)))))</f>
        <v>0</v>
      </c>
      <c r="AO538" t="b">
        <f>IF(OR(T538=Localization!$C$117,T538=5),4,IF(OR(T538=Localization!$C$118,T538=4),2,IF(OR(T538=Localization!$C$119,T538=3),0,IF(OR(T538=Localization!$C$120,T538=2),-1,IF(OR(T538=Localization!$C$121,T538=1),-2)))))</f>
        <v>0</v>
      </c>
      <c r="AP538" t="b">
        <f>IF(OR(U538=Localization!$C$123,U538=5),-2,IF(OR(U538=Localization!$C$124,U538=4),-1,IF(OR(U538=Localization!$C$125,U538=3),0,IF(OR(U538=Localization!$C$126,U538=2),2,IF(OR(U538=Localization!$C$127,U538=1),4)))))</f>
        <v>0</v>
      </c>
      <c r="AR538" t="str">
        <f t="shared" si="172"/>
        <v>ЛОЖЬЛОЖЬ</v>
      </c>
      <c r="AS538" t="str">
        <f t="shared" si="173"/>
        <v>ЛОЖЬЛОЖЬ</v>
      </c>
      <c r="AT538" t="str">
        <f t="shared" si="174"/>
        <v>ЛОЖЬЛОЖЬ</v>
      </c>
      <c r="AU538" t="str">
        <f t="shared" si="175"/>
        <v>ЛОЖЬЛОЖЬ</v>
      </c>
      <c r="AV538" t="str">
        <f t="shared" si="176"/>
        <v>ЛОЖЬЛОЖЬ</v>
      </c>
      <c r="AW538" t="str">
        <f t="shared" si="177"/>
        <v>ЛОЖЬЛОЖЬ</v>
      </c>
      <c r="AX538" t="str">
        <f t="shared" si="178"/>
        <v>ЛОЖЬЛОЖЬ</v>
      </c>
      <c r="AY538" t="str">
        <f t="shared" si="179"/>
        <v>ЛОЖЬЛОЖЬ</v>
      </c>
      <c r="AZ538" t="str">
        <f t="shared" si="180"/>
        <v>ЛОЖЬЛОЖЬ</v>
      </c>
      <c r="BA538" t="str">
        <f t="shared" si="181"/>
        <v>ЛОЖЬЛОЖЬ</v>
      </c>
      <c r="BC538" t="str">
        <f t="shared" si="182"/>
        <v/>
      </c>
      <c r="BD538" t="str">
        <f t="shared" si="183"/>
        <v/>
      </c>
      <c r="BE538" t="str">
        <f t="shared" si="184"/>
        <v/>
      </c>
      <c r="BF538" t="str">
        <f t="shared" si="185"/>
        <v/>
      </c>
      <c r="BG538" t="str">
        <f t="shared" si="186"/>
        <v/>
      </c>
      <c r="BH538" t="str">
        <f t="shared" si="187"/>
        <v/>
      </c>
      <c r="BI538" t="str">
        <f t="shared" si="188"/>
        <v/>
      </c>
      <c r="BJ538" t="str">
        <f t="shared" si="189"/>
        <v/>
      </c>
      <c r="BK538" t="str">
        <f t="shared" si="190"/>
        <v/>
      </c>
      <c r="BL538" t="str">
        <f t="shared" si="191"/>
        <v/>
      </c>
    </row>
    <row r="539" spans="23:64" x14ac:dyDescent="0.25">
      <c r="W539" t="b">
        <f>IF(OR(B539=Localization!$C$117,B539=5),4,IF(OR(B539=Localization!$C$118,B539=4),2,IF(OR(B539=Localization!$C$119,B539=3),0,IF(OR(B539=Localization!$C$120,B539=2),-1,IF(OR(B539=Localization!$C$121,B539=1),-2)))))</f>
        <v>0</v>
      </c>
      <c r="X539" t="b">
        <f>IF(OR(C539=Localization!$C$123,C539=5),-2,IF(OR(C539=Localization!$C$124,C539=4),-1,IF(OR(C539=Localization!$C$125,C539=3),0,IF(OR(C539=Localization!$C$126,C539=2),2,IF(OR(C539=Localization!$C$127,C539=1),4)))))</f>
        <v>0</v>
      </c>
      <c r="Y539" t="b">
        <f>IF(OR(D539=Localization!$C$117,D539=5),4,IF(OR(D539=Localization!$C$118,D539=4),2,IF(OR(D539=Localization!$C$119,D539=3),0,IF(OR(D539=Localization!$C$120,D539=2),-1,IF(OR(D539=Localization!$C$121,D539=1),-2)))))</f>
        <v>0</v>
      </c>
      <c r="Z539" t="b">
        <f>IF(OR(E539=Localization!$C$123,E539=5),-2,IF(OR(E539=Localization!$C$124,E539=4),-1,IF(OR(E539=Localization!$C$125,E539=3),0,IF(OR(E539=Localization!$C$126,E539=2),2,IF(OR(E539=Localization!$C$127,E539=1),4)))))</f>
        <v>0</v>
      </c>
      <c r="AA539" t="b">
        <f>IF(OR(F539=Localization!$C$117,F539=5),4,IF(OR(F539=Localization!$C$118,F539=4),2,IF(OR(F539=Localization!$C$119,F539=3),0,IF(OR(F539=Localization!$C$120,F539=2),-1,IF(OR(F539=Localization!$C$121,F539=1),-2)))))</f>
        <v>0</v>
      </c>
      <c r="AB539" t="b">
        <f>IF(OR(G539=Localization!$C$123,G539=5),-2,IF(OR(G539=Localization!$C$124,G539=4),-1,IF(OR(G539=Localization!$C$125,G539=3),0,IF(OR(G539=Localization!$C$126,G539=2),2,IF(OR(G539=Localization!$C$127,G539=1),4)))))</f>
        <v>0</v>
      </c>
      <c r="AC539" t="b">
        <f>IF(OR(H539=Localization!$C$117,H539=5),4,IF(OR(H539=Localization!$C$118,H539=4),2,IF(OR(H539=Localization!$C$119,H539=3),0,IF(OR(H539=Localization!$C$120,H539=2),-1,IF(OR(H539=Localization!$C$121,H539=1),-2)))))</f>
        <v>0</v>
      </c>
      <c r="AD539" t="b">
        <f>IF(OR(I539=Localization!$C$123,I539=5),-2,IF(OR(I539=Localization!$C$124,I539=4),-1,IF(OR(I539=Localization!$C$125,I539=3),0,IF(OR(I539=Localization!$C$126,I539=2),2,IF(OR(I539=Localization!$C$127,I539=1),4)))))</f>
        <v>0</v>
      </c>
      <c r="AE539" t="b">
        <f>IF(OR(J539=Localization!$C$117,J539=5),4,IF(OR(J539=Localization!$C$118,J539=4),2,IF(OR(J539=Localization!$C$119,J539=3),0,IF(OR(J539=Localization!$C$120,J539=2),-1,IF(OR(J539=Localization!$C$121,J539=1),-2)))))</f>
        <v>0</v>
      </c>
      <c r="AF539" t="b">
        <f>IF(OR(K539=Localization!$C$123,K539=5),-2,IF(OR(K539=Localization!$C$124,K539=4),-1,IF(OR(K539=Localization!$C$125,K539=3),0,IF(OR(K539=Localization!$C$126,K539=2),2,IF(OR(K539=Localization!$C$127,K539=1),4)))))</f>
        <v>0</v>
      </c>
      <c r="AG539" t="b">
        <f>IF(OR(L539=Localization!$C$117,L539=5),4,IF(OR(L539=Localization!$C$118,L539=4),2,IF(OR(L539=Localization!$C$119,L539=3),0,IF(OR(L539=Localization!$C$120,L539=2),-1,IF(OR(L539=Localization!$C$121,L539=1),-2)))))</f>
        <v>0</v>
      </c>
      <c r="AH539" t="b">
        <f>IF(OR(M539=Localization!$C$123,M539=5),-2,IF(OR(M539=Localization!$C$124,M539=4),-1,IF(OR(M539=Localization!$C$125,M539=3),0,IF(OR(M539=Localization!$C$126,M539=2),2,IF(OR(M539=Localization!$C$127,M539=1),4)))))</f>
        <v>0</v>
      </c>
      <c r="AI539" t="b">
        <f>IF(OR(N539=Localization!$C$117,N539=5),4,IF(OR(N539=Localization!$C$118,N539=4),2,IF(OR(N539=Localization!$C$119,N539=3),0,IF(OR(N539=Localization!$C$120,N539=2),-1,IF(OR(N539=Localization!$C$121,N539=1),-2)))))</f>
        <v>0</v>
      </c>
      <c r="AJ539" t="b">
        <f>IF(OR(O539=Localization!$C$123,O539=5),-2,IF(OR(O539=Localization!$C$124,O539=4),-1,IF(OR(O539=Localization!$C$125,O539=3),0,IF(OR(O539=Localization!$C$126,O539=2),2,IF(OR(O539=Localization!$C$127,O539=1),4)))))</f>
        <v>0</v>
      </c>
      <c r="AK539" t="b">
        <f>IF(OR(P539=Localization!$C$117,P539=5),4,IF(OR(P539=Localization!$C$118,P539=4),2,IF(OR(P539=Localization!$C$119,P539=3),0,IF(OR(P539=Localization!$C$120,P539=2),-1,IF(OR(P539=Localization!$C$121,P539=1),-2)))))</f>
        <v>0</v>
      </c>
      <c r="AL539" t="b">
        <f>IF(OR(Q539=Localization!$C$123,Q539=5),-2,IF(OR(Q539=Localization!$C$124,Q539=4),-1,IF(OR(Q539=Localization!$C$125,Q539=3),0,IF(OR(Q539=Localization!$C$126,Q539=2),2,IF(OR(Q539=Localization!$C$127,Q539=1),4)))))</f>
        <v>0</v>
      </c>
      <c r="AM539" t="b">
        <f>IF(OR(R539=Localization!$C$117,R539=5),4,IF(OR(R539=Localization!$C$118,R539=4),2,IF(OR(R539=Localization!$C$119,R539=3),0,IF(OR(R539=Localization!$C$120,R539=2),-1,IF(OR(R539=Localization!$C$121,R539=1),-2)))))</f>
        <v>0</v>
      </c>
      <c r="AN539" t="b">
        <f>IF(OR(S539=Localization!$C$123,S539=5),-2,IF(OR(S539=Localization!$C$124,S539=4),-1,IF(OR(S539=Localization!$C$125,S539=3),0,IF(OR(S539=Localization!$C$126,S539=2),2,IF(OR(S539=Localization!$C$127,S539=1),4)))))</f>
        <v>0</v>
      </c>
      <c r="AO539" t="b">
        <f>IF(OR(T539=Localization!$C$117,T539=5),4,IF(OR(T539=Localization!$C$118,T539=4),2,IF(OR(T539=Localization!$C$119,T539=3),0,IF(OR(T539=Localization!$C$120,T539=2),-1,IF(OR(T539=Localization!$C$121,T539=1),-2)))))</f>
        <v>0</v>
      </c>
      <c r="AP539" t="b">
        <f>IF(OR(U539=Localization!$C$123,U539=5),-2,IF(OR(U539=Localization!$C$124,U539=4),-1,IF(OR(U539=Localization!$C$125,U539=3),0,IF(OR(U539=Localization!$C$126,U539=2),2,IF(OR(U539=Localization!$C$127,U539=1),4)))))</f>
        <v>0</v>
      </c>
      <c r="AR539" t="str">
        <f t="shared" si="172"/>
        <v>ЛОЖЬЛОЖЬ</v>
      </c>
      <c r="AS539" t="str">
        <f t="shared" si="173"/>
        <v>ЛОЖЬЛОЖЬ</v>
      </c>
      <c r="AT539" t="str">
        <f t="shared" si="174"/>
        <v>ЛОЖЬЛОЖЬ</v>
      </c>
      <c r="AU539" t="str">
        <f t="shared" si="175"/>
        <v>ЛОЖЬЛОЖЬ</v>
      </c>
      <c r="AV539" t="str">
        <f t="shared" si="176"/>
        <v>ЛОЖЬЛОЖЬ</v>
      </c>
      <c r="AW539" t="str">
        <f t="shared" si="177"/>
        <v>ЛОЖЬЛОЖЬ</v>
      </c>
      <c r="AX539" t="str">
        <f t="shared" si="178"/>
        <v>ЛОЖЬЛОЖЬ</v>
      </c>
      <c r="AY539" t="str">
        <f t="shared" si="179"/>
        <v>ЛОЖЬЛОЖЬ</v>
      </c>
      <c r="AZ539" t="str">
        <f t="shared" si="180"/>
        <v>ЛОЖЬЛОЖЬ</v>
      </c>
      <c r="BA539" t="str">
        <f t="shared" si="181"/>
        <v>ЛОЖЬЛОЖЬ</v>
      </c>
      <c r="BC539" t="str">
        <f t="shared" si="182"/>
        <v/>
      </c>
      <c r="BD539" t="str">
        <f t="shared" si="183"/>
        <v/>
      </c>
      <c r="BE539" t="str">
        <f t="shared" si="184"/>
        <v/>
      </c>
      <c r="BF539" t="str">
        <f t="shared" si="185"/>
        <v/>
      </c>
      <c r="BG539" t="str">
        <f t="shared" si="186"/>
        <v/>
      </c>
      <c r="BH539" t="str">
        <f t="shared" si="187"/>
        <v/>
      </c>
      <c r="BI539" t="str">
        <f t="shared" si="188"/>
        <v/>
      </c>
      <c r="BJ539" t="str">
        <f t="shared" si="189"/>
        <v/>
      </c>
      <c r="BK539" t="str">
        <f t="shared" si="190"/>
        <v/>
      </c>
      <c r="BL539" t="str">
        <f t="shared" si="191"/>
        <v/>
      </c>
    </row>
    <row r="540" spans="23:64" x14ac:dyDescent="0.25">
      <c r="W540" t="b">
        <f>IF(OR(B540=Localization!$C$117,B540=5),4,IF(OR(B540=Localization!$C$118,B540=4),2,IF(OR(B540=Localization!$C$119,B540=3),0,IF(OR(B540=Localization!$C$120,B540=2),-1,IF(OR(B540=Localization!$C$121,B540=1),-2)))))</f>
        <v>0</v>
      </c>
      <c r="X540" t="b">
        <f>IF(OR(C540=Localization!$C$123,C540=5),-2,IF(OR(C540=Localization!$C$124,C540=4),-1,IF(OR(C540=Localization!$C$125,C540=3),0,IF(OR(C540=Localization!$C$126,C540=2),2,IF(OR(C540=Localization!$C$127,C540=1),4)))))</f>
        <v>0</v>
      </c>
      <c r="Y540" t="b">
        <f>IF(OR(D540=Localization!$C$117,D540=5),4,IF(OR(D540=Localization!$C$118,D540=4),2,IF(OR(D540=Localization!$C$119,D540=3),0,IF(OR(D540=Localization!$C$120,D540=2),-1,IF(OR(D540=Localization!$C$121,D540=1),-2)))))</f>
        <v>0</v>
      </c>
      <c r="Z540" t="b">
        <f>IF(OR(E540=Localization!$C$123,E540=5),-2,IF(OR(E540=Localization!$C$124,E540=4),-1,IF(OR(E540=Localization!$C$125,E540=3),0,IF(OR(E540=Localization!$C$126,E540=2),2,IF(OR(E540=Localization!$C$127,E540=1),4)))))</f>
        <v>0</v>
      </c>
      <c r="AA540" t="b">
        <f>IF(OR(F540=Localization!$C$117,F540=5),4,IF(OR(F540=Localization!$C$118,F540=4),2,IF(OR(F540=Localization!$C$119,F540=3),0,IF(OR(F540=Localization!$C$120,F540=2),-1,IF(OR(F540=Localization!$C$121,F540=1),-2)))))</f>
        <v>0</v>
      </c>
      <c r="AB540" t="b">
        <f>IF(OR(G540=Localization!$C$123,G540=5),-2,IF(OR(G540=Localization!$C$124,G540=4),-1,IF(OR(G540=Localization!$C$125,G540=3),0,IF(OR(G540=Localization!$C$126,G540=2),2,IF(OR(G540=Localization!$C$127,G540=1),4)))))</f>
        <v>0</v>
      </c>
      <c r="AC540" t="b">
        <f>IF(OR(H540=Localization!$C$117,H540=5),4,IF(OR(H540=Localization!$C$118,H540=4),2,IF(OR(H540=Localization!$C$119,H540=3),0,IF(OR(H540=Localization!$C$120,H540=2),-1,IF(OR(H540=Localization!$C$121,H540=1),-2)))))</f>
        <v>0</v>
      </c>
      <c r="AD540" t="b">
        <f>IF(OR(I540=Localization!$C$123,I540=5),-2,IF(OR(I540=Localization!$C$124,I540=4),-1,IF(OR(I540=Localization!$C$125,I540=3),0,IF(OR(I540=Localization!$C$126,I540=2),2,IF(OR(I540=Localization!$C$127,I540=1),4)))))</f>
        <v>0</v>
      </c>
      <c r="AE540" t="b">
        <f>IF(OR(J540=Localization!$C$117,J540=5),4,IF(OR(J540=Localization!$C$118,J540=4),2,IF(OR(J540=Localization!$C$119,J540=3),0,IF(OR(J540=Localization!$C$120,J540=2),-1,IF(OR(J540=Localization!$C$121,J540=1),-2)))))</f>
        <v>0</v>
      </c>
      <c r="AF540" t="b">
        <f>IF(OR(K540=Localization!$C$123,K540=5),-2,IF(OR(K540=Localization!$C$124,K540=4),-1,IF(OR(K540=Localization!$C$125,K540=3),0,IF(OR(K540=Localization!$C$126,K540=2),2,IF(OR(K540=Localization!$C$127,K540=1),4)))))</f>
        <v>0</v>
      </c>
      <c r="AG540" t="b">
        <f>IF(OR(L540=Localization!$C$117,L540=5),4,IF(OR(L540=Localization!$C$118,L540=4),2,IF(OR(L540=Localization!$C$119,L540=3),0,IF(OR(L540=Localization!$C$120,L540=2),-1,IF(OR(L540=Localization!$C$121,L540=1),-2)))))</f>
        <v>0</v>
      </c>
      <c r="AH540" t="b">
        <f>IF(OR(M540=Localization!$C$123,M540=5),-2,IF(OR(M540=Localization!$C$124,M540=4),-1,IF(OR(M540=Localization!$C$125,M540=3),0,IF(OR(M540=Localization!$C$126,M540=2),2,IF(OR(M540=Localization!$C$127,M540=1),4)))))</f>
        <v>0</v>
      </c>
      <c r="AI540" t="b">
        <f>IF(OR(N540=Localization!$C$117,N540=5),4,IF(OR(N540=Localization!$C$118,N540=4),2,IF(OR(N540=Localization!$C$119,N540=3),0,IF(OR(N540=Localization!$C$120,N540=2),-1,IF(OR(N540=Localization!$C$121,N540=1),-2)))))</f>
        <v>0</v>
      </c>
      <c r="AJ540" t="b">
        <f>IF(OR(O540=Localization!$C$123,O540=5),-2,IF(OR(O540=Localization!$C$124,O540=4),-1,IF(OR(O540=Localization!$C$125,O540=3),0,IF(OR(O540=Localization!$C$126,O540=2),2,IF(OR(O540=Localization!$C$127,O540=1),4)))))</f>
        <v>0</v>
      </c>
      <c r="AK540" t="b">
        <f>IF(OR(P540=Localization!$C$117,P540=5),4,IF(OR(P540=Localization!$C$118,P540=4),2,IF(OR(P540=Localization!$C$119,P540=3),0,IF(OR(P540=Localization!$C$120,P540=2),-1,IF(OR(P540=Localization!$C$121,P540=1),-2)))))</f>
        <v>0</v>
      </c>
      <c r="AL540" t="b">
        <f>IF(OR(Q540=Localization!$C$123,Q540=5),-2,IF(OR(Q540=Localization!$C$124,Q540=4),-1,IF(OR(Q540=Localization!$C$125,Q540=3),0,IF(OR(Q540=Localization!$C$126,Q540=2),2,IF(OR(Q540=Localization!$C$127,Q540=1),4)))))</f>
        <v>0</v>
      </c>
      <c r="AM540" t="b">
        <f>IF(OR(R540=Localization!$C$117,R540=5),4,IF(OR(R540=Localization!$C$118,R540=4),2,IF(OR(R540=Localization!$C$119,R540=3),0,IF(OR(R540=Localization!$C$120,R540=2),-1,IF(OR(R540=Localization!$C$121,R540=1),-2)))))</f>
        <v>0</v>
      </c>
      <c r="AN540" t="b">
        <f>IF(OR(S540=Localization!$C$123,S540=5),-2,IF(OR(S540=Localization!$C$124,S540=4),-1,IF(OR(S540=Localization!$C$125,S540=3),0,IF(OR(S540=Localization!$C$126,S540=2),2,IF(OR(S540=Localization!$C$127,S540=1),4)))))</f>
        <v>0</v>
      </c>
      <c r="AO540" t="b">
        <f>IF(OR(T540=Localization!$C$117,T540=5),4,IF(OR(T540=Localization!$C$118,T540=4),2,IF(OR(T540=Localization!$C$119,T540=3),0,IF(OR(T540=Localization!$C$120,T540=2),-1,IF(OR(T540=Localization!$C$121,T540=1),-2)))))</f>
        <v>0</v>
      </c>
      <c r="AP540" t="b">
        <f>IF(OR(U540=Localization!$C$123,U540=5),-2,IF(OR(U540=Localization!$C$124,U540=4),-1,IF(OR(U540=Localization!$C$125,U540=3),0,IF(OR(U540=Localization!$C$126,U540=2),2,IF(OR(U540=Localization!$C$127,U540=1),4)))))</f>
        <v>0</v>
      </c>
      <c r="AR540" t="str">
        <f t="shared" si="172"/>
        <v>ЛОЖЬЛОЖЬ</v>
      </c>
      <c r="AS540" t="str">
        <f t="shared" si="173"/>
        <v>ЛОЖЬЛОЖЬ</v>
      </c>
      <c r="AT540" t="str">
        <f t="shared" si="174"/>
        <v>ЛОЖЬЛОЖЬ</v>
      </c>
      <c r="AU540" t="str">
        <f t="shared" si="175"/>
        <v>ЛОЖЬЛОЖЬ</v>
      </c>
      <c r="AV540" t="str">
        <f t="shared" si="176"/>
        <v>ЛОЖЬЛОЖЬ</v>
      </c>
      <c r="AW540" t="str">
        <f t="shared" si="177"/>
        <v>ЛОЖЬЛОЖЬ</v>
      </c>
      <c r="AX540" t="str">
        <f t="shared" si="178"/>
        <v>ЛОЖЬЛОЖЬ</v>
      </c>
      <c r="AY540" t="str">
        <f t="shared" si="179"/>
        <v>ЛОЖЬЛОЖЬ</v>
      </c>
      <c r="AZ540" t="str">
        <f t="shared" si="180"/>
        <v>ЛОЖЬЛОЖЬ</v>
      </c>
      <c r="BA540" t="str">
        <f t="shared" si="181"/>
        <v>ЛОЖЬЛОЖЬ</v>
      </c>
      <c r="BC540" t="str">
        <f t="shared" si="182"/>
        <v/>
      </c>
      <c r="BD540" t="str">
        <f t="shared" si="183"/>
        <v/>
      </c>
      <c r="BE540" t="str">
        <f t="shared" si="184"/>
        <v/>
      </c>
      <c r="BF540" t="str">
        <f t="shared" si="185"/>
        <v/>
      </c>
      <c r="BG540" t="str">
        <f t="shared" si="186"/>
        <v/>
      </c>
      <c r="BH540" t="str">
        <f t="shared" si="187"/>
        <v/>
      </c>
      <c r="BI540" t="str">
        <f t="shared" si="188"/>
        <v/>
      </c>
      <c r="BJ540" t="str">
        <f t="shared" si="189"/>
        <v/>
      </c>
      <c r="BK540" t="str">
        <f t="shared" si="190"/>
        <v/>
      </c>
      <c r="BL540" t="str">
        <f t="shared" si="191"/>
        <v/>
      </c>
    </row>
    <row r="541" spans="23:64" x14ac:dyDescent="0.25">
      <c r="W541" t="b">
        <f>IF(OR(B541=Localization!$C$117,B541=5),4,IF(OR(B541=Localization!$C$118,B541=4),2,IF(OR(B541=Localization!$C$119,B541=3),0,IF(OR(B541=Localization!$C$120,B541=2),-1,IF(OR(B541=Localization!$C$121,B541=1),-2)))))</f>
        <v>0</v>
      </c>
      <c r="X541" t="b">
        <f>IF(OR(C541=Localization!$C$123,C541=5),-2,IF(OR(C541=Localization!$C$124,C541=4),-1,IF(OR(C541=Localization!$C$125,C541=3),0,IF(OR(C541=Localization!$C$126,C541=2),2,IF(OR(C541=Localization!$C$127,C541=1),4)))))</f>
        <v>0</v>
      </c>
      <c r="Y541" t="b">
        <f>IF(OR(D541=Localization!$C$117,D541=5),4,IF(OR(D541=Localization!$C$118,D541=4),2,IF(OR(D541=Localization!$C$119,D541=3),0,IF(OR(D541=Localization!$C$120,D541=2),-1,IF(OR(D541=Localization!$C$121,D541=1),-2)))))</f>
        <v>0</v>
      </c>
      <c r="Z541" t="b">
        <f>IF(OR(E541=Localization!$C$123,E541=5),-2,IF(OR(E541=Localization!$C$124,E541=4),-1,IF(OR(E541=Localization!$C$125,E541=3),0,IF(OR(E541=Localization!$C$126,E541=2),2,IF(OR(E541=Localization!$C$127,E541=1),4)))))</f>
        <v>0</v>
      </c>
      <c r="AA541" t="b">
        <f>IF(OR(F541=Localization!$C$117,F541=5),4,IF(OR(F541=Localization!$C$118,F541=4),2,IF(OR(F541=Localization!$C$119,F541=3),0,IF(OR(F541=Localization!$C$120,F541=2),-1,IF(OR(F541=Localization!$C$121,F541=1),-2)))))</f>
        <v>0</v>
      </c>
      <c r="AB541" t="b">
        <f>IF(OR(G541=Localization!$C$123,G541=5),-2,IF(OR(G541=Localization!$C$124,G541=4),-1,IF(OR(G541=Localization!$C$125,G541=3),0,IF(OR(G541=Localization!$C$126,G541=2),2,IF(OR(G541=Localization!$C$127,G541=1),4)))))</f>
        <v>0</v>
      </c>
      <c r="AC541" t="b">
        <f>IF(OR(H541=Localization!$C$117,H541=5),4,IF(OR(H541=Localization!$C$118,H541=4),2,IF(OR(H541=Localization!$C$119,H541=3),0,IF(OR(H541=Localization!$C$120,H541=2),-1,IF(OR(H541=Localization!$C$121,H541=1),-2)))))</f>
        <v>0</v>
      </c>
      <c r="AD541" t="b">
        <f>IF(OR(I541=Localization!$C$123,I541=5),-2,IF(OR(I541=Localization!$C$124,I541=4),-1,IF(OR(I541=Localization!$C$125,I541=3),0,IF(OR(I541=Localization!$C$126,I541=2),2,IF(OR(I541=Localization!$C$127,I541=1),4)))))</f>
        <v>0</v>
      </c>
      <c r="AE541" t="b">
        <f>IF(OR(J541=Localization!$C$117,J541=5),4,IF(OR(J541=Localization!$C$118,J541=4),2,IF(OR(J541=Localization!$C$119,J541=3),0,IF(OR(J541=Localization!$C$120,J541=2),-1,IF(OR(J541=Localization!$C$121,J541=1),-2)))))</f>
        <v>0</v>
      </c>
      <c r="AF541" t="b">
        <f>IF(OR(K541=Localization!$C$123,K541=5),-2,IF(OR(K541=Localization!$C$124,K541=4),-1,IF(OR(K541=Localization!$C$125,K541=3),0,IF(OR(K541=Localization!$C$126,K541=2),2,IF(OR(K541=Localization!$C$127,K541=1),4)))))</f>
        <v>0</v>
      </c>
      <c r="AG541" t="b">
        <f>IF(OR(L541=Localization!$C$117,L541=5),4,IF(OR(L541=Localization!$C$118,L541=4),2,IF(OR(L541=Localization!$C$119,L541=3),0,IF(OR(L541=Localization!$C$120,L541=2),-1,IF(OR(L541=Localization!$C$121,L541=1),-2)))))</f>
        <v>0</v>
      </c>
      <c r="AH541" t="b">
        <f>IF(OR(M541=Localization!$C$123,M541=5),-2,IF(OR(M541=Localization!$C$124,M541=4),-1,IF(OR(M541=Localization!$C$125,M541=3),0,IF(OR(M541=Localization!$C$126,M541=2),2,IF(OR(M541=Localization!$C$127,M541=1),4)))))</f>
        <v>0</v>
      </c>
      <c r="AI541" t="b">
        <f>IF(OR(N541=Localization!$C$117,N541=5),4,IF(OR(N541=Localization!$C$118,N541=4),2,IF(OR(N541=Localization!$C$119,N541=3),0,IF(OR(N541=Localization!$C$120,N541=2),-1,IF(OR(N541=Localization!$C$121,N541=1),-2)))))</f>
        <v>0</v>
      </c>
      <c r="AJ541" t="b">
        <f>IF(OR(O541=Localization!$C$123,O541=5),-2,IF(OR(O541=Localization!$C$124,O541=4),-1,IF(OR(O541=Localization!$C$125,O541=3),0,IF(OR(O541=Localization!$C$126,O541=2),2,IF(OR(O541=Localization!$C$127,O541=1),4)))))</f>
        <v>0</v>
      </c>
      <c r="AK541" t="b">
        <f>IF(OR(P541=Localization!$C$117,P541=5),4,IF(OR(P541=Localization!$C$118,P541=4),2,IF(OR(P541=Localization!$C$119,P541=3),0,IF(OR(P541=Localization!$C$120,P541=2),-1,IF(OR(P541=Localization!$C$121,P541=1),-2)))))</f>
        <v>0</v>
      </c>
      <c r="AL541" t="b">
        <f>IF(OR(Q541=Localization!$C$123,Q541=5),-2,IF(OR(Q541=Localization!$C$124,Q541=4),-1,IF(OR(Q541=Localization!$C$125,Q541=3),0,IF(OR(Q541=Localization!$C$126,Q541=2),2,IF(OR(Q541=Localization!$C$127,Q541=1),4)))))</f>
        <v>0</v>
      </c>
      <c r="AM541" t="b">
        <f>IF(OR(R541=Localization!$C$117,R541=5),4,IF(OR(R541=Localization!$C$118,R541=4),2,IF(OR(R541=Localization!$C$119,R541=3),0,IF(OR(R541=Localization!$C$120,R541=2),-1,IF(OR(R541=Localization!$C$121,R541=1),-2)))))</f>
        <v>0</v>
      </c>
      <c r="AN541" t="b">
        <f>IF(OR(S541=Localization!$C$123,S541=5),-2,IF(OR(S541=Localization!$C$124,S541=4),-1,IF(OR(S541=Localization!$C$125,S541=3),0,IF(OR(S541=Localization!$C$126,S541=2),2,IF(OR(S541=Localization!$C$127,S541=1),4)))))</f>
        <v>0</v>
      </c>
      <c r="AO541" t="b">
        <f>IF(OR(T541=Localization!$C$117,T541=5),4,IF(OR(T541=Localization!$C$118,T541=4),2,IF(OR(T541=Localization!$C$119,T541=3),0,IF(OR(T541=Localization!$C$120,T541=2),-1,IF(OR(T541=Localization!$C$121,T541=1),-2)))))</f>
        <v>0</v>
      </c>
      <c r="AP541" t="b">
        <f>IF(OR(U541=Localization!$C$123,U541=5),-2,IF(OR(U541=Localization!$C$124,U541=4),-1,IF(OR(U541=Localization!$C$125,U541=3),0,IF(OR(U541=Localization!$C$126,U541=2),2,IF(OR(U541=Localization!$C$127,U541=1),4)))))</f>
        <v>0</v>
      </c>
      <c r="AR541" t="str">
        <f t="shared" si="172"/>
        <v>ЛОЖЬЛОЖЬ</v>
      </c>
      <c r="AS541" t="str">
        <f t="shared" si="173"/>
        <v>ЛОЖЬЛОЖЬ</v>
      </c>
      <c r="AT541" t="str">
        <f t="shared" si="174"/>
        <v>ЛОЖЬЛОЖЬ</v>
      </c>
      <c r="AU541" t="str">
        <f t="shared" si="175"/>
        <v>ЛОЖЬЛОЖЬ</v>
      </c>
      <c r="AV541" t="str">
        <f t="shared" si="176"/>
        <v>ЛОЖЬЛОЖЬ</v>
      </c>
      <c r="AW541" t="str">
        <f t="shared" si="177"/>
        <v>ЛОЖЬЛОЖЬ</v>
      </c>
      <c r="AX541" t="str">
        <f t="shared" si="178"/>
        <v>ЛОЖЬЛОЖЬ</v>
      </c>
      <c r="AY541" t="str">
        <f t="shared" si="179"/>
        <v>ЛОЖЬЛОЖЬ</v>
      </c>
      <c r="AZ541" t="str">
        <f t="shared" si="180"/>
        <v>ЛОЖЬЛОЖЬ</v>
      </c>
      <c r="BA541" t="str">
        <f t="shared" si="181"/>
        <v>ЛОЖЬЛОЖЬ</v>
      </c>
      <c r="BC541" t="str">
        <f t="shared" si="182"/>
        <v/>
      </c>
      <c r="BD541" t="str">
        <f t="shared" si="183"/>
        <v/>
      </c>
      <c r="BE541" t="str">
        <f t="shared" si="184"/>
        <v/>
      </c>
      <c r="BF541" t="str">
        <f t="shared" si="185"/>
        <v/>
      </c>
      <c r="BG541" t="str">
        <f t="shared" si="186"/>
        <v/>
      </c>
      <c r="BH541" t="str">
        <f t="shared" si="187"/>
        <v/>
      </c>
      <c r="BI541" t="str">
        <f t="shared" si="188"/>
        <v/>
      </c>
      <c r="BJ541" t="str">
        <f t="shared" si="189"/>
        <v/>
      </c>
      <c r="BK541" t="str">
        <f t="shared" si="190"/>
        <v/>
      </c>
      <c r="BL541" t="str">
        <f t="shared" si="191"/>
        <v/>
      </c>
    </row>
    <row r="542" spans="23:64" x14ac:dyDescent="0.25">
      <c r="W542" t="b">
        <f>IF(OR(B542=Localization!$C$117,B542=5),4,IF(OR(B542=Localization!$C$118,B542=4),2,IF(OR(B542=Localization!$C$119,B542=3),0,IF(OR(B542=Localization!$C$120,B542=2),-1,IF(OR(B542=Localization!$C$121,B542=1),-2)))))</f>
        <v>0</v>
      </c>
      <c r="X542" t="b">
        <f>IF(OR(C542=Localization!$C$123,C542=5),-2,IF(OR(C542=Localization!$C$124,C542=4),-1,IF(OR(C542=Localization!$C$125,C542=3),0,IF(OR(C542=Localization!$C$126,C542=2),2,IF(OR(C542=Localization!$C$127,C542=1),4)))))</f>
        <v>0</v>
      </c>
      <c r="Y542" t="b">
        <f>IF(OR(D542=Localization!$C$117,D542=5),4,IF(OR(D542=Localization!$C$118,D542=4),2,IF(OR(D542=Localization!$C$119,D542=3),0,IF(OR(D542=Localization!$C$120,D542=2),-1,IF(OR(D542=Localization!$C$121,D542=1),-2)))))</f>
        <v>0</v>
      </c>
      <c r="Z542" t="b">
        <f>IF(OR(E542=Localization!$C$123,E542=5),-2,IF(OR(E542=Localization!$C$124,E542=4),-1,IF(OR(E542=Localization!$C$125,E542=3),0,IF(OR(E542=Localization!$C$126,E542=2),2,IF(OR(E542=Localization!$C$127,E542=1),4)))))</f>
        <v>0</v>
      </c>
      <c r="AA542" t="b">
        <f>IF(OR(F542=Localization!$C$117,F542=5),4,IF(OR(F542=Localization!$C$118,F542=4),2,IF(OR(F542=Localization!$C$119,F542=3),0,IF(OR(F542=Localization!$C$120,F542=2),-1,IF(OR(F542=Localization!$C$121,F542=1),-2)))))</f>
        <v>0</v>
      </c>
      <c r="AB542" t="b">
        <f>IF(OR(G542=Localization!$C$123,G542=5),-2,IF(OR(G542=Localization!$C$124,G542=4),-1,IF(OR(G542=Localization!$C$125,G542=3),0,IF(OR(G542=Localization!$C$126,G542=2),2,IF(OR(G542=Localization!$C$127,G542=1),4)))))</f>
        <v>0</v>
      </c>
      <c r="AC542" t="b">
        <f>IF(OR(H542=Localization!$C$117,H542=5),4,IF(OR(H542=Localization!$C$118,H542=4),2,IF(OR(H542=Localization!$C$119,H542=3),0,IF(OR(H542=Localization!$C$120,H542=2),-1,IF(OR(H542=Localization!$C$121,H542=1),-2)))))</f>
        <v>0</v>
      </c>
      <c r="AD542" t="b">
        <f>IF(OR(I542=Localization!$C$123,I542=5),-2,IF(OR(I542=Localization!$C$124,I542=4),-1,IF(OR(I542=Localization!$C$125,I542=3),0,IF(OR(I542=Localization!$C$126,I542=2),2,IF(OR(I542=Localization!$C$127,I542=1),4)))))</f>
        <v>0</v>
      </c>
      <c r="AE542" t="b">
        <f>IF(OR(J542=Localization!$C$117,J542=5),4,IF(OR(J542=Localization!$C$118,J542=4),2,IF(OR(J542=Localization!$C$119,J542=3),0,IF(OR(J542=Localization!$C$120,J542=2),-1,IF(OR(J542=Localization!$C$121,J542=1),-2)))))</f>
        <v>0</v>
      </c>
      <c r="AF542" t="b">
        <f>IF(OR(K542=Localization!$C$123,K542=5),-2,IF(OR(K542=Localization!$C$124,K542=4),-1,IF(OR(K542=Localization!$C$125,K542=3),0,IF(OR(K542=Localization!$C$126,K542=2),2,IF(OR(K542=Localization!$C$127,K542=1),4)))))</f>
        <v>0</v>
      </c>
      <c r="AG542" t="b">
        <f>IF(OR(L542=Localization!$C$117,L542=5),4,IF(OR(L542=Localization!$C$118,L542=4),2,IF(OR(L542=Localization!$C$119,L542=3),0,IF(OR(L542=Localization!$C$120,L542=2),-1,IF(OR(L542=Localization!$C$121,L542=1),-2)))))</f>
        <v>0</v>
      </c>
      <c r="AH542" t="b">
        <f>IF(OR(M542=Localization!$C$123,M542=5),-2,IF(OR(M542=Localization!$C$124,M542=4),-1,IF(OR(M542=Localization!$C$125,M542=3),0,IF(OR(M542=Localization!$C$126,M542=2),2,IF(OR(M542=Localization!$C$127,M542=1),4)))))</f>
        <v>0</v>
      </c>
      <c r="AI542" t="b">
        <f>IF(OR(N542=Localization!$C$117,N542=5),4,IF(OR(N542=Localization!$C$118,N542=4),2,IF(OR(N542=Localization!$C$119,N542=3),0,IF(OR(N542=Localization!$C$120,N542=2),-1,IF(OR(N542=Localization!$C$121,N542=1),-2)))))</f>
        <v>0</v>
      </c>
      <c r="AJ542" t="b">
        <f>IF(OR(O542=Localization!$C$123,O542=5),-2,IF(OR(O542=Localization!$C$124,O542=4),-1,IF(OR(O542=Localization!$C$125,O542=3),0,IF(OR(O542=Localization!$C$126,O542=2),2,IF(OR(O542=Localization!$C$127,O542=1),4)))))</f>
        <v>0</v>
      </c>
      <c r="AK542" t="b">
        <f>IF(OR(P542=Localization!$C$117,P542=5),4,IF(OR(P542=Localization!$C$118,P542=4),2,IF(OR(P542=Localization!$C$119,P542=3),0,IF(OR(P542=Localization!$C$120,P542=2),-1,IF(OR(P542=Localization!$C$121,P542=1),-2)))))</f>
        <v>0</v>
      </c>
      <c r="AL542" t="b">
        <f>IF(OR(Q542=Localization!$C$123,Q542=5),-2,IF(OR(Q542=Localization!$C$124,Q542=4),-1,IF(OR(Q542=Localization!$C$125,Q542=3),0,IF(OR(Q542=Localization!$C$126,Q542=2),2,IF(OR(Q542=Localization!$C$127,Q542=1),4)))))</f>
        <v>0</v>
      </c>
      <c r="AM542" t="b">
        <f>IF(OR(R542=Localization!$C$117,R542=5),4,IF(OR(R542=Localization!$C$118,R542=4),2,IF(OR(R542=Localization!$C$119,R542=3),0,IF(OR(R542=Localization!$C$120,R542=2),-1,IF(OR(R542=Localization!$C$121,R542=1),-2)))))</f>
        <v>0</v>
      </c>
      <c r="AN542" t="b">
        <f>IF(OR(S542=Localization!$C$123,S542=5),-2,IF(OR(S542=Localization!$C$124,S542=4),-1,IF(OR(S542=Localization!$C$125,S542=3),0,IF(OR(S542=Localization!$C$126,S542=2),2,IF(OR(S542=Localization!$C$127,S542=1),4)))))</f>
        <v>0</v>
      </c>
      <c r="AO542" t="b">
        <f>IF(OR(T542=Localization!$C$117,T542=5),4,IF(OR(T542=Localization!$C$118,T542=4),2,IF(OR(T542=Localization!$C$119,T542=3),0,IF(OR(T542=Localization!$C$120,T542=2),-1,IF(OR(T542=Localization!$C$121,T542=1),-2)))))</f>
        <v>0</v>
      </c>
      <c r="AP542" t="b">
        <f>IF(OR(U542=Localization!$C$123,U542=5),-2,IF(OR(U542=Localization!$C$124,U542=4),-1,IF(OR(U542=Localization!$C$125,U542=3),0,IF(OR(U542=Localization!$C$126,U542=2),2,IF(OR(U542=Localization!$C$127,U542=1),4)))))</f>
        <v>0</v>
      </c>
      <c r="AR542" t="str">
        <f t="shared" si="172"/>
        <v>ЛОЖЬЛОЖЬ</v>
      </c>
      <c r="AS542" t="str">
        <f t="shared" si="173"/>
        <v>ЛОЖЬЛОЖЬ</v>
      </c>
      <c r="AT542" t="str">
        <f t="shared" si="174"/>
        <v>ЛОЖЬЛОЖЬ</v>
      </c>
      <c r="AU542" t="str">
        <f t="shared" si="175"/>
        <v>ЛОЖЬЛОЖЬ</v>
      </c>
      <c r="AV542" t="str">
        <f t="shared" si="176"/>
        <v>ЛОЖЬЛОЖЬ</v>
      </c>
      <c r="AW542" t="str">
        <f t="shared" si="177"/>
        <v>ЛОЖЬЛОЖЬ</v>
      </c>
      <c r="AX542" t="str">
        <f t="shared" si="178"/>
        <v>ЛОЖЬЛОЖЬ</v>
      </c>
      <c r="AY542" t="str">
        <f t="shared" si="179"/>
        <v>ЛОЖЬЛОЖЬ</v>
      </c>
      <c r="AZ542" t="str">
        <f t="shared" si="180"/>
        <v>ЛОЖЬЛОЖЬ</v>
      </c>
      <c r="BA542" t="str">
        <f t="shared" si="181"/>
        <v>ЛОЖЬЛОЖЬ</v>
      </c>
      <c r="BC542" t="str">
        <f t="shared" si="182"/>
        <v/>
      </c>
      <c r="BD542" t="str">
        <f t="shared" si="183"/>
        <v/>
      </c>
      <c r="BE542" t="str">
        <f t="shared" si="184"/>
        <v/>
      </c>
      <c r="BF542" t="str">
        <f t="shared" si="185"/>
        <v/>
      </c>
      <c r="BG542" t="str">
        <f t="shared" si="186"/>
        <v/>
      </c>
      <c r="BH542" t="str">
        <f t="shared" si="187"/>
        <v/>
      </c>
      <c r="BI542" t="str">
        <f t="shared" si="188"/>
        <v/>
      </c>
      <c r="BJ542" t="str">
        <f t="shared" si="189"/>
        <v/>
      </c>
      <c r="BK542" t="str">
        <f t="shared" si="190"/>
        <v/>
      </c>
      <c r="BL542" t="str">
        <f t="shared" si="191"/>
        <v/>
      </c>
    </row>
    <row r="543" spans="23:64" x14ac:dyDescent="0.25">
      <c r="W543" t="b">
        <f>IF(OR(B543=Localization!$C$117,B543=5),4,IF(OR(B543=Localization!$C$118,B543=4),2,IF(OR(B543=Localization!$C$119,B543=3),0,IF(OR(B543=Localization!$C$120,B543=2),-1,IF(OR(B543=Localization!$C$121,B543=1),-2)))))</f>
        <v>0</v>
      </c>
      <c r="X543" t="b">
        <f>IF(OR(C543=Localization!$C$123,C543=5),-2,IF(OR(C543=Localization!$C$124,C543=4),-1,IF(OR(C543=Localization!$C$125,C543=3),0,IF(OR(C543=Localization!$C$126,C543=2),2,IF(OR(C543=Localization!$C$127,C543=1),4)))))</f>
        <v>0</v>
      </c>
      <c r="Y543" t="b">
        <f>IF(OR(D543=Localization!$C$117,D543=5),4,IF(OR(D543=Localization!$C$118,D543=4),2,IF(OR(D543=Localization!$C$119,D543=3),0,IF(OR(D543=Localization!$C$120,D543=2),-1,IF(OR(D543=Localization!$C$121,D543=1),-2)))))</f>
        <v>0</v>
      </c>
      <c r="Z543" t="b">
        <f>IF(OR(E543=Localization!$C$123,E543=5),-2,IF(OR(E543=Localization!$C$124,E543=4),-1,IF(OR(E543=Localization!$C$125,E543=3),0,IF(OR(E543=Localization!$C$126,E543=2),2,IF(OR(E543=Localization!$C$127,E543=1),4)))))</f>
        <v>0</v>
      </c>
      <c r="AA543" t="b">
        <f>IF(OR(F543=Localization!$C$117,F543=5),4,IF(OR(F543=Localization!$C$118,F543=4),2,IF(OR(F543=Localization!$C$119,F543=3),0,IF(OR(F543=Localization!$C$120,F543=2),-1,IF(OR(F543=Localization!$C$121,F543=1),-2)))))</f>
        <v>0</v>
      </c>
      <c r="AB543" t="b">
        <f>IF(OR(G543=Localization!$C$123,G543=5),-2,IF(OR(G543=Localization!$C$124,G543=4),-1,IF(OR(G543=Localization!$C$125,G543=3),0,IF(OR(G543=Localization!$C$126,G543=2),2,IF(OR(G543=Localization!$C$127,G543=1),4)))))</f>
        <v>0</v>
      </c>
      <c r="AC543" t="b">
        <f>IF(OR(H543=Localization!$C$117,H543=5),4,IF(OR(H543=Localization!$C$118,H543=4),2,IF(OR(H543=Localization!$C$119,H543=3),0,IF(OR(H543=Localization!$C$120,H543=2),-1,IF(OR(H543=Localization!$C$121,H543=1),-2)))))</f>
        <v>0</v>
      </c>
      <c r="AD543" t="b">
        <f>IF(OR(I543=Localization!$C$123,I543=5),-2,IF(OR(I543=Localization!$C$124,I543=4),-1,IF(OR(I543=Localization!$C$125,I543=3),0,IF(OR(I543=Localization!$C$126,I543=2),2,IF(OR(I543=Localization!$C$127,I543=1),4)))))</f>
        <v>0</v>
      </c>
      <c r="AE543" t="b">
        <f>IF(OR(J543=Localization!$C$117,J543=5),4,IF(OR(J543=Localization!$C$118,J543=4),2,IF(OR(J543=Localization!$C$119,J543=3),0,IF(OR(J543=Localization!$C$120,J543=2),-1,IF(OR(J543=Localization!$C$121,J543=1),-2)))))</f>
        <v>0</v>
      </c>
      <c r="AF543" t="b">
        <f>IF(OR(K543=Localization!$C$123,K543=5),-2,IF(OR(K543=Localization!$C$124,K543=4),-1,IF(OR(K543=Localization!$C$125,K543=3),0,IF(OR(K543=Localization!$C$126,K543=2),2,IF(OR(K543=Localization!$C$127,K543=1),4)))))</f>
        <v>0</v>
      </c>
      <c r="AG543" t="b">
        <f>IF(OR(L543=Localization!$C$117,L543=5),4,IF(OR(L543=Localization!$C$118,L543=4),2,IF(OR(L543=Localization!$C$119,L543=3),0,IF(OR(L543=Localization!$C$120,L543=2),-1,IF(OR(L543=Localization!$C$121,L543=1),-2)))))</f>
        <v>0</v>
      </c>
      <c r="AH543" t="b">
        <f>IF(OR(M543=Localization!$C$123,M543=5),-2,IF(OR(M543=Localization!$C$124,M543=4),-1,IF(OR(M543=Localization!$C$125,M543=3),0,IF(OR(M543=Localization!$C$126,M543=2),2,IF(OR(M543=Localization!$C$127,M543=1),4)))))</f>
        <v>0</v>
      </c>
      <c r="AI543" t="b">
        <f>IF(OR(N543=Localization!$C$117,N543=5),4,IF(OR(N543=Localization!$C$118,N543=4),2,IF(OR(N543=Localization!$C$119,N543=3),0,IF(OR(N543=Localization!$C$120,N543=2),-1,IF(OR(N543=Localization!$C$121,N543=1),-2)))))</f>
        <v>0</v>
      </c>
      <c r="AJ543" t="b">
        <f>IF(OR(O543=Localization!$C$123,O543=5),-2,IF(OR(O543=Localization!$C$124,O543=4),-1,IF(OR(O543=Localization!$C$125,O543=3),0,IF(OR(O543=Localization!$C$126,O543=2),2,IF(OR(O543=Localization!$C$127,O543=1),4)))))</f>
        <v>0</v>
      </c>
      <c r="AK543" t="b">
        <f>IF(OR(P543=Localization!$C$117,P543=5),4,IF(OR(P543=Localization!$C$118,P543=4),2,IF(OR(P543=Localization!$C$119,P543=3),0,IF(OR(P543=Localization!$C$120,P543=2),-1,IF(OR(P543=Localization!$C$121,P543=1),-2)))))</f>
        <v>0</v>
      </c>
      <c r="AL543" t="b">
        <f>IF(OR(Q543=Localization!$C$123,Q543=5),-2,IF(OR(Q543=Localization!$C$124,Q543=4),-1,IF(OR(Q543=Localization!$C$125,Q543=3),0,IF(OR(Q543=Localization!$C$126,Q543=2),2,IF(OR(Q543=Localization!$C$127,Q543=1),4)))))</f>
        <v>0</v>
      </c>
      <c r="AM543" t="b">
        <f>IF(OR(R543=Localization!$C$117,R543=5),4,IF(OR(R543=Localization!$C$118,R543=4),2,IF(OR(R543=Localization!$C$119,R543=3),0,IF(OR(R543=Localization!$C$120,R543=2),-1,IF(OR(R543=Localization!$C$121,R543=1),-2)))))</f>
        <v>0</v>
      </c>
      <c r="AN543" t="b">
        <f>IF(OR(S543=Localization!$C$123,S543=5),-2,IF(OR(S543=Localization!$C$124,S543=4),-1,IF(OR(S543=Localization!$C$125,S543=3),0,IF(OR(S543=Localization!$C$126,S543=2),2,IF(OR(S543=Localization!$C$127,S543=1),4)))))</f>
        <v>0</v>
      </c>
      <c r="AO543" t="b">
        <f>IF(OR(T543=Localization!$C$117,T543=5),4,IF(OR(T543=Localization!$C$118,T543=4),2,IF(OR(T543=Localization!$C$119,T543=3),0,IF(OR(T543=Localization!$C$120,T543=2),-1,IF(OR(T543=Localization!$C$121,T543=1),-2)))))</f>
        <v>0</v>
      </c>
      <c r="AP543" t="b">
        <f>IF(OR(U543=Localization!$C$123,U543=5),-2,IF(OR(U543=Localization!$C$124,U543=4),-1,IF(OR(U543=Localization!$C$125,U543=3),0,IF(OR(U543=Localization!$C$126,U543=2),2,IF(OR(U543=Localization!$C$127,U543=1),4)))))</f>
        <v>0</v>
      </c>
      <c r="AR543" t="str">
        <f t="shared" si="172"/>
        <v>ЛОЖЬЛОЖЬ</v>
      </c>
      <c r="AS543" t="str">
        <f t="shared" si="173"/>
        <v>ЛОЖЬЛОЖЬ</v>
      </c>
      <c r="AT543" t="str">
        <f t="shared" si="174"/>
        <v>ЛОЖЬЛОЖЬ</v>
      </c>
      <c r="AU543" t="str">
        <f t="shared" si="175"/>
        <v>ЛОЖЬЛОЖЬ</v>
      </c>
      <c r="AV543" t="str">
        <f t="shared" si="176"/>
        <v>ЛОЖЬЛОЖЬ</v>
      </c>
      <c r="AW543" t="str">
        <f t="shared" si="177"/>
        <v>ЛОЖЬЛОЖЬ</v>
      </c>
      <c r="AX543" t="str">
        <f t="shared" si="178"/>
        <v>ЛОЖЬЛОЖЬ</v>
      </c>
      <c r="AY543" t="str">
        <f t="shared" si="179"/>
        <v>ЛОЖЬЛОЖЬ</v>
      </c>
      <c r="AZ543" t="str">
        <f t="shared" si="180"/>
        <v>ЛОЖЬЛОЖЬ</v>
      </c>
      <c r="BA543" t="str">
        <f t="shared" si="181"/>
        <v>ЛОЖЬЛОЖЬ</v>
      </c>
      <c r="BC543" t="str">
        <f t="shared" si="182"/>
        <v/>
      </c>
      <c r="BD543" t="str">
        <f t="shared" si="183"/>
        <v/>
      </c>
      <c r="BE543" t="str">
        <f t="shared" si="184"/>
        <v/>
      </c>
      <c r="BF543" t="str">
        <f t="shared" si="185"/>
        <v/>
      </c>
      <c r="BG543" t="str">
        <f t="shared" si="186"/>
        <v/>
      </c>
      <c r="BH543" t="str">
        <f t="shared" si="187"/>
        <v/>
      </c>
      <c r="BI543" t="str">
        <f t="shared" si="188"/>
        <v/>
      </c>
      <c r="BJ543" t="str">
        <f t="shared" si="189"/>
        <v/>
      </c>
      <c r="BK543" t="str">
        <f t="shared" si="190"/>
        <v/>
      </c>
      <c r="BL543" t="str">
        <f t="shared" si="191"/>
        <v/>
      </c>
    </row>
    <row r="544" spans="23:64" x14ac:dyDescent="0.25">
      <c r="W544" t="b">
        <f>IF(OR(B544=Localization!$C$117,B544=5),4,IF(OR(B544=Localization!$C$118,B544=4),2,IF(OR(B544=Localization!$C$119,B544=3),0,IF(OR(B544=Localization!$C$120,B544=2),-1,IF(OR(B544=Localization!$C$121,B544=1),-2)))))</f>
        <v>0</v>
      </c>
      <c r="X544" t="b">
        <f>IF(OR(C544=Localization!$C$123,C544=5),-2,IF(OR(C544=Localization!$C$124,C544=4),-1,IF(OR(C544=Localization!$C$125,C544=3),0,IF(OR(C544=Localization!$C$126,C544=2),2,IF(OR(C544=Localization!$C$127,C544=1),4)))))</f>
        <v>0</v>
      </c>
      <c r="Y544" t="b">
        <f>IF(OR(D544=Localization!$C$117,D544=5),4,IF(OR(D544=Localization!$C$118,D544=4),2,IF(OR(D544=Localization!$C$119,D544=3),0,IF(OR(D544=Localization!$C$120,D544=2),-1,IF(OR(D544=Localization!$C$121,D544=1),-2)))))</f>
        <v>0</v>
      </c>
      <c r="Z544" t="b">
        <f>IF(OR(E544=Localization!$C$123,E544=5),-2,IF(OR(E544=Localization!$C$124,E544=4),-1,IF(OR(E544=Localization!$C$125,E544=3),0,IF(OR(E544=Localization!$C$126,E544=2),2,IF(OR(E544=Localization!$C$127,E544=1),4)))))</f>
        <v>0</v>
      </c>
      <c r="AA544" t="b">
        <f>IF(OR(F544=Localization!$C$117,F544=5),4,IF(OR(F544=Localization!$C$118,F544=4),2,IF(OR(F544=Localization!$C$119,F544=3),0,IF(OR(F544=Localization!$C$120,F544=2),-1,IF(OR(F544=Localization!$C$121,F544=1),-2)))))</f>
        <v>0</v>
      </c>
      <c r="AB544" t="b">
        <f>IF(OR(G544=Localization!$C$123,G544=5),-2,IF(OR(G544=Localization!$C$124,G544=4),-1,IF(OR(G544=Localization!$C$125,G544=3),0,IF(OR(G544=Localization!$C$126,G544=2),2,IF(OR(G544=Localization!$C$127,G544=1),4)))))</f>
        <v>0</v>
      </c>
      <c r="AC544" t="b">
        <f>IF(OR(H544=Localization!$C$117,H544=5),4,IF(OR(H544=Localization!$C$118,H544=4),2,IF(OR(H544=Localization!$C$119,H544=3),0,IF(OR(H544=Localization!$C$120,H544=2),-1,IF(OR(H544=Localization!$C$121,H544=1),-2)))))</f>
        <v>0</v>
      </c>
      <c r="AD544" t="b">
        <f>IF(OR(I544=Localization!$C$123,I544=5),-2,IF(OR(I544=Localization!$C$124,I544=4),-1,IF(OR(I544=Localization!$C$125,I544=3),0,IF(OR(I544=Localization!$C$126,I544=2),2,IF(OR(I544=Localization!$C$127,I544=1),4)))))</f>
        <v>0</v>
      </c>
      <c r="AE544" t="b">
        <f>IF(OR(J544=Localization!$C$117,J544=5),4,IF(OR(J544=Localization!$C$118,J544=4),2,IF(OR(J544=Localization!$C$119,J544=3),0,IF(OR(J544=Localization!$C$120,J544=2),-1,IF(OR(J544=Localization!$C$121,J544=1),-2)))))</f>
        <v>0</v>
      </c>
      <c r="AF544" t="b">
        <f>IF(OR(K544=Localization!$C$123,K544=5),-2,IF(OR(K544=Localization!$C$124,K544=4),-1,IF(OR(K544=Localization!$C$125,K544=3),0,IF(OR(K544=Localization!$C$126,K544=2),2,IF(OR(K544=Localization!$C$127,K544=1),4)))))</f>
        <v>0</v>
      </c>
      <c r="AG544" t="b">
        <f>IF(OR(L544=Localization!$C$117,L544=5),4,IF(OR(L544=Localization!$C$118,L544=4),2,IF(OR(L544=Localization!$C$119,L544=3),0,IF(OR(L544=Localization!$C$120,L544=2),-1,IF(OR(L544=Localization!$C$121,L544=1),-2)))))</f>
        <v>0</v>
      </c>
      <c r="AH544" t="b">
        <f>IF(OR(M544=Localization!$C$123,M544=5),-2,IF(OR(M544=Localization!$C$124,M544=4),-1,IF(OR(M544=Localization!$C$125,M544=3),0,IF(OR(M544=Localization!$C$126,M544=2),2,IF(OR(M544=Localization!$C$127,M544=1),4)))))</f>
        <v>0</v>
      </c>
      <c r="AI544" t="b">
        <f>IF(OR(N544=Localization!$C$117,N544=5),4,IF(OR(N544=Localization!$C$118,N544=4),2,IF(OR(N544=Localization!$C$119,N544=3),0,IF(OR(N544=Localization!$C$120,N544=2),-1,IF(OR(N544=Localization!$C$121,N544=1),-2)))))</f>
        <v>0</v>
      </c>
      <c r="AJ544" t="b">
        <f>IF(OR(O544=Localization!$C$123,O544=5),-2,IF(OR(O544=Localization!$C$124,O544=4),-1,IF(OR(O544=Localization!$C$125,O544=3),0,IF(OR(O544=Localization!$C$126,O544=2),2,IF(OR(O544=Localization!$C$127,O544=1),4)))))</f>
        <v>0</v>
      </c>
      <c r="AK544" t="b">
        <f>IF(OR(P544=Localization!$C$117,P544=5),4,IF(OR(P544=Localization!$C$118,P544=4),2,IF(OR(P544=Localization!$C$119,P544=3),0,IF(OR(P544=Localization!$C$120,P544=2),-1,IF(OR(P544=Localization!$C$121,P544=1),-2)))))</f>
        <v>0</v>
      </c>
      <c r="AL544" t="b">
        <f>IF(OR(Q544=Localization!$C$123,Q544=5),-2,IF(OR(Q544=Localization!$C$124,Q544=4),-1,IF(OR(Q544=Localization!$C$125,Q544=3),0,IF(OR(Q544=Localization!$C$126,Q544=2),2,IF(OR(Q544=Localization!$C$127,Q544=1),4)))))</f>
        <v>0</v>
      </c>
      <c r="AM544" t="b">
        <f>IF(OR(R544=Localization!$C$117,R544=5),4,IF(OR(R544=Localization!$C$118,R544=4),2,IF(OR(R544=Localization!$C$119,R544=3),0,IF(OR(R544=Localization!$C$120,R544=2),-1,IF(OR(R544=Localization!$C$121,R544=1),-2)))))</f>
        <v>0</v>
      </c>
      <c r="AN544" t="b">
        <f>IF(OR(S544=Localization!$C$123,S544=5),-2,IF(OR(S544=Localization!$C$124,S544=4),-1,IF(OR(S544=Localization!$C$125,S544=3),0,IF(OR(S544=Localization!$C$126,S544=2),2,IF(OR(S544=Localization!$C$127,S544=1),4)))))</f>
        <v>0</v>
      </c>
      <c r="AO544" t="b">
        <f>IF(OR(T544=Localization!$C$117,T544=5),4,IF(OR(T544=Localization!$C$118,T544=4),2,IF(OR(T544=Localization!$C$119,T544=3),0,IF(OR(T544=Localization!$C$120,T544=2),-1,IF(OR(T544=Localization!$C$121,T544=1),-2)))))</f>
        <v>0</v>
      </c>
      <c r="AP544" t="b">
        <f>IF(OR(U544=Localization!$C$123,U544=5),-2,IF(OR(U544=Localization!$C$124,U544=4),-1,IF(OR(U544=Localization!$C$125,U544=3),0,IF(OR(U544=Localization!$C$126,U544=2),2,IF(OR(U544=Localization!$C$127,U544=1),4)))))</f>
        <v>0</v>
      </c>
      <c r="AR544" t="str">
        <f t="shared" si="172"/>
        <v>ЛОЖЬЛОЖЬ</v>
      </c>
      <c r="AS544" t="str">
        <f t="shared" si="173"/>
        <v>ЛОЖЬЛОЖЬ</v>
      </c>
      <c r="AT544" t="str">
        <f t="shared" si="174"/>
        <v>ЛОЖЬЛОЖЬ</v>
      </c>
      <c r="AU544" t="str">
        <f t="shared" si="175"/>
        <v>ЛОЖЬЛОЖЬ</v>
      </c>
      <c r="AV544" t="str">
        <f t="shared" si="176"/>
        <v>ЛОЖЬЛОЖЬ</v>
      </c>
      <c r="AW544" t="str">
        <f t="shared" si="177"/>
        <v>ЛОЖЬЛОЖЬ</v>
      </c>
      <c r="AX544" t="str">
        <f t="shared" si="178"/>
        <v>ЛОЖЬЛОЖЬ</v>
      </c>
      <c r="AY544" t="str">
        <f t="shared" si="179"/>
        <v>ЛОЖЬЛОЖЬ</v>
      </c>
      <c r="AZ544" t="str">
        <f t="shared" si="180"/>
        <v>ЛОЖЬЛОЖЬ</v>
      </c>
      <c r="BA544" t="str">
        <f t="shared" si="181"/>
        <v>ЛОЖЬЛОЖЬ</v>
      </c>
      <c r="BC544" t="str">
        <f t="shared" si="182"/>
        <v/>
      </c>
      <c r="BD544" t="str">
        <f t="shared" si="183"/>
        <v/>
      </c>
      <c r="BE544" t="str">
        <f t="shared" si="184"/>
        <v/>
      </c>
      <c r="BF544" t="str">
        <f t="shared" si="185"/>
        <v/>
      </c>
      <c r="BG544" t="str">
        <f t="shared" si="186"/>
        <v/>
      </c>
      <c r="BH544" t="str">
        <f t="shared" si="187"/>
        <v/>
      </c>
      <c r="BI544" t="str">
        <f t="shared" si="188"/>
        <v/>
      </c>
      <c r="BJ544" t="str">
        <f t="shared" si="189"/>
        <v/>
      </c>
      <c r="BK544" t="str">
        <f t="shared" si="190"/>
        <v/>
      </c>
      <c r="BL544" t="str">
        <f t="shared" si="191"/>
        <v/>
      </c>
    </row>
    <row r="545" spans="23:64" x14ac:dyDescent="0.25">
      <c r="W545" t="b">
        <f>IF(OR(B545=Localization!$C$117,B545=5),4,IF(OR(B545=Localization!$C$118,B545=4),2,IF(OR(B545=Localization!$C$119,B545=3),0,IF(OR(B545=Localization!$C$120,B545=2),-1,IF(OR(B545=Localization!$C$121,B545=1),-2)))))</f>
        <v>0</v>
      </c>
      <c r="X545" t="b">
        <f>IF(OR(C545=Localization!$C$123,C545=5),-2,IF(OR(C545=Localization!$C$124,C545=4),-1,IF(OR(C545=Localization!$C$125,C545=3),0,IF(OR(C545=Localization!$C$126,C545=2),2,IF(OR(C545=Localization!$C$127,C545=1),4)))))</f>
        <v>0</v>
      </c>
      <c r="Y545" t="b">
        <f>IF(OR(D545=Localization!$C$117,D545=5),4,IF(OR(D545=Localization!$C$118,D545=4),2,IF(OR(D545=Localization!$C$119,D545=3),0,IF(OR(D545=Localization!$C$120,D545=2),-1,IF(OR(D545=Localization!$C$121,D545=1),-2)))))</f>
        <v>0</v>
      </c>
      <c r="Z545" t="b">
        <f>IF(OR(E545=Localization!$C$123,E545=5),-2,IF(OR(E545=Localization!$C$124,E545=4),-1,IF(OR(E545=Localization!$C$125,E545=3),0,IF(OR(E545=Localization!$C$126,E545=2),2,IF(OR(E545=Localization!$C$127,E545=1),4)))))</f>
        <v>0</v>
      </c>
      <c r="AA545" t="b">
        <f>IF(OR(F545=Localization!$C$117,F545=5),4,IF(OR(F545=Localization!$C$118,F545=4),2,IF(OR(F545=Localization!$C$119,F545=3),0,IF(OR(F545=Localization!$C$120,F545=2),-1,IF(OR(F545=Localization!$C$121,F545=1),-2)))))</f>
        <v>0</v>
      </c>
      <c r="AB545" t="b">
        <f>IF(OR(G545=Localization!$C$123,G545=5),-2,IF(OR(G545=Localization!$C$124,G545=4),-1,IF(OR(G545=Localization!$C$125,G545=3),0,IF(OR(G545=Localization!$C$126,G545=2),2,IF(OR(G545=Localization!$C$127,G545=1),4)))))</f>
        <v>0</v>
      </c>
      <c r="AC545" t="b">
        <f>IF(OR(H545=Localization!$C$117,H545=5),4,IF(OR(H545=Localization!$C$118,H545=4),2,IF(OR(H545=Localization!$C$119,H545=3),0,IF(OR(H545=Localization!$C$120,H545=2),-1,IF(OR(H545=Localization!$C$121,H545=1),-2)))))</f>
        <v>0</v>
      </c>
      <c r="AD545" t="b">
        <f>IF(OR(I545=Localization!$C$123,I545=5),-2,IF(OR(I545=Localization!$C$124,I545=4),-1,IF(OR(I545=Localization!$C$125,I545=3),0,IF(OR(I545=Localization!$C$126,I545=2),2,IF(OR(I545=Localization!$C$127,I545=1),4)))))</f>
        <v>0</v>
      </c>
      <c r="AE545" t="b">
        <f>IF(OR(J545=Localization!$C$117,J545=5),4,IF(OR(J545=Localization!$C$118,J545=4),2,IF(OR(J545=Localization!$C$119,J545=3),0,IF(OR(J545=Localization!$C$120,J545=2),-1,IF(OR(J545=Localization!$C$121,J545=1),-2)))))</f>
        <v>0</v>
      </c>
      <c r="AF545" t="b">
        <f>IF(OR(K545=Localization!$C$123,K545=5),-2,IF(OR(K545=Localization!$C$124,K545=4),-1,IF(OR(K545=Localization!$C$125,K545=3),0,IF(OR(K545=Localization!$C$126,K545=2),2,IF(OR(K545=Localization!$C$127,K545=1),4)))))</f>
        <v>0</v>
      </c>
      <c r="AG545" t="b">
        <f>IF(OR(L545=Localization!$C$117,L545=5),4,IF(OR(L545=Localization!$C$118,L545=4),2,IF(OR(L545=Localization!$C$119,L545=3),0,IF(OR(L545=Localization!$C$120,L545=2),-1,IF(OR(L545=Localization!$C$121,L545=1),-2)))))</f>
        <v>0</v>
      </c>
      <c r="AH545" t="b">
        <f>IF(OR(M545=Localization!$C$123,M545=5),-2,IF(OR(M545=Localization!$C$124,M545=4),-1,IF(OR(M545=Localization!$C$125,M545=3),0,IF(OR(M545=Localization!$C$126,M545=2),2,IF(OR(M545=Localization!$C$127,M545=1),4)))))</f>
        <v>0</v>
      </c>
      <c r="AI545" t="b">
        <f>IF(OR(N545=Localization!$C$117,N545=5),4,IF(OR(N545=Localization!$C$118,N545=4),2,IF(OR(N545=Localization!$C$119,N545=3),0,IF(OR(N545=Localization!$C$120,N545=2),-1,IF(OR(N545=Localization!$C$121,N545=1),-2)))))</f>
        <v>0</v>
      </c>
      <c r="AJ545" t="b">
        <f>IF(OR(O545=Localization!$C$123,O545=5),-2,IF(OR(O545=Localization!$C$124,O545=4),-1,IF(OR(O545=Localization!$C$125,O545=3),0,IF(OR(O545=Localization!$C$126,O545=2),2,IF(OR(O545=Localization!$C$127,O545=1),4)))))</f>
        <v>0</v>
      </c>
      <c r="AK545" t="b">
        <f>IF(OR(P545=Localization!$C$117,P545=5),4,IF(OR(P545=Localization!$C$118,P545=4),2,IF(OR(P545=Localization!$C$119,P545=3),0,IF(OR(P545=Localization!$C$120,P545=2),-1,IF(OR(P545=Localization!$C$121,P545=1),-2)))))</f>
        <v>0</v>
      </c>
      <c r="AL545" t="b">
        <f>IF(OR(Q545=Localization!$C$123,Q545=5),-2,IF(OR(Q545=Localization!$C$124,Q545=4),-1,IF(OR(Q545=Localization!$C$125,Q545=3),0,IF(OR(Q545=Localization!$C$126,Q545=2),2,IF(OR(Q545=Localization!$C$127,Q545=1),4)))))</f>
        <v>0</v>
      </c>
      <c r="AM545" t="b">
        <f>IF(OR(R545=Localization!$C$117,R545=5),4,IF(OR(R545=Localization!$C$118,R545=4),2,IF(OR(R545=Localization!$C$119,R545=3),0,IF(OR(R545=Localization!$C$120,R545=2),-1,IF(OR(R545=Localization!$C$121,R545=1),-2)))))</f>
        <v>0</v>
      </c>
      <c r="AN545" t="b">
        <f>IF(OR(S545=Localization!$C$123,S545=5),-2,IF(OR(S545=Localization!$C$124,S545=4),-1,IF(OR(S545=Localization!$C$125,S545=3),0,IF(OR(S545=Localization!$C$126,S545=2),2,IF(OR(S545=Localization!$C$127,S545=1),4)))))</f>
        <v>0</v>
      </c>
      <c r="AO545" t="b">
        <f>IF(OR(T545=Localization!$C$117,T545=5),4,IF(OR(T545=Localization!$C$118,T545=4),2,IF(OR(T545=Localization!$C$119,T545=3),0,IF(OR(T545=Localization!$C$120,T545=2),-1,IF(OR(T545=Localization!$C$121,T545=1),-2)))))</f>
        <v>0</v>
      </c>
      <c r="AP545" t="b">
        <f>IF(OR(U545=Localization!$C$123,U545=5),-2,IF(OR(U545=Localization!$C$124,U545=4),-1,IF(OR(U545=Localization!$C$125,U545=3),0,IF(OR(U545=Localization!$C$126,U545=2),2,IF(OR(U545=Localization!$C$127,U545=1),4)))))</f>
        <v>0</v>
      </c>
      <c r="AR545" t="str">
        <f t="shared" si="172"/>
        <v>ЛОЖЬЛОЖЬ</v>
      </c>
      <c r="AS545" t="str">
        <f t="shared" si="173"/>
        <v>ЛОЖЬЛОЖЬ</v>
      </c>
      <c r="AT545" t="str">
        <f t="shared" si="174"/>
        <v>ЛОЖЬЛОЖЬ</v>
      </c>
      <c r="AU545" t="str">
        <f t="shared" si="175"/>
        <v>ЛОЖЬЛОЖЬ</v>
      </c>
      <c r="AV545" t="str">
        <f t="shared" si="176"/>
        <v>ЛОЖЬЛОЖЬ</v>
      </c>
      <c r="AW545" t="str">
        <f t="shared" si="177"/>
        <v>ЛОЖЬЛОЖЬ</v>
      </c>
      <c r="AX545" t="str">
        <f t="shared" si="178"/>
        <v>ЛОЖЬЛОЖЬ</v>
      </c>
      <c r="AY545" t="str">
        <f t="shared" si="179"/>
        <v>ЛОЖЬЛОЖЬ</v>
      </c>
      <c r="AZ545" t="str">
        <f t="shared" si="180"/>
        <v>ЛОЖЬЛОЖЬ</v>
      </c>
      <c r="BA545" t="str">
        <f t="shared" si="181"/>
        <v>ЛОЖЬЛОЖЬ</v>
      </c>
      <c r="BC545" t="str">
        <f t="shared" si="182"/>
        <v/>
      </c>
      <c r="BD545" t="str">
        <f t="shared" si="183"/>
        <v/>
      </c>
      <c r="BE545" t="str">
        <f t="shared" si="184"/>
        <v/>
      </c>
      <c r="BF545" t="str">
        <f t="shared" si="185"/>
        <v/>
      </c>
      <c r="BG545" t="str">
        <f t="shared" si="186"/>
        <v/>
      </c>
      <c r="BH545" t="str">
        <f t="shared" si="187"/>
        <v/>
      </c>
      <c r="BI545" t="str">
        <f t="shared" si="188"/>
        <v/>
      </c>
      <c r="BJ545" t="str">
        <f t="shared" si="189"/>
        <v/>
      </c>
      <c r="BK545" t="str">
        <f t="shared" si="190"/>
        <v/>
      </c>
      <c r="BL545" t="str">
        <f t="shared" si="191"/>
        <v/>
      </c>
    </row>
    <row r="546" spans="23:64" x14ac:dyDescent="0.25">
      <c r="W546" t="b">
        <f>IF(OR(B546=Localization!$C$117,B546=5),4,IF(OR(B546=Localization!$C$118,B546=4),2,IF(OR(B546=Localization!$C$119,B546=3),0,IF(OR(B546=Localization!$C$120,B546=2),-1,IF(OR(B546=Localization!$C$121,B546=1),-2)))))</f>
        <v>0</v>
      </c>
      <c r="X546" t="b">
        <f>IF(OR(C546=Localization!$C$123,C546=5),-2,IF(OR(C546=Localization!$C$124,C546=4),-1,IF(OR(C546=Localization!$C$125,C546=3),0,IF(OR(C546=Localization!$C$126,C546=2),2,IF(OR(C546=Localization!$C$127,C546=1),4)))))</f>
        <v>0</v>
      </c>
      <c r="Y546" t="b">
        <f>IF(OR(D546=Localization!$C$117,D546=5),4,IF(OR(D546=Localization!$C$118,D546=4),2,IF(OR(D546=Localization!$C$119,D546=3),0,IF(OR(D546=Localization!$C$120,D546=2),-1,IF(OR(D546=Localization!$C$121,D546=1),-2)))))</f>
        <v>0</v>
      </c>
      <c r="Z546" t="b">
        <f>IF(OR(E546=Localization!$C$123,E546=5),-2,IF(OR(E546=Localization!$C$124,E546=4),-1,IF(OR(E546=Localization!$C$125,E546=3),0,IF(OR(E546=Localization!$C$126,E546=2),2,IF(OR(E546=Localization!$C$127,E546=1),4)))))</f>
        <v>0</v>
      </c>
      <c r="AA546" t="b">
        <f>IF(OR(F546=Localization!$C$117,F546=5),4,IF(OR(F546=Localization!$C$118,F546=4),2,IF(OR(F546=Localization!$C$119,F546=3),0,IF(OR(F546=Localization!$C$120,F546=2),-1,IF(OR(F546=Localization!$C$121,F546=1),-2)))))</f>
        <v>0</v>
      </c>
      <c r="AB546" t="b">
        <f>IF(OR(G546=Localization!$C$123,G546=5),-2,IF(OR(G546=Localization!$C$124,G546=4),-1,IF(OR(G546=Localization!$C$125,G546=3),0,IF(OR(G546=Localization!$C$126,G546=2),2,IF(OR(G546=Localization!$C$127,G546=1),4)))))</f>
        <v>0</v>
      </c>
      <c r="AC546" t="b">
        <f>IF(OR(H546=Localization!$C$117,H546=5),4,IF(OR(H546=Localization!$C$118,H546=4),2,IF(OR(H546=Localization!$C$119,H546=3),0,IF(OR(H546=Localization!$C$120,H546=2),-1,IF(OR(H546=Localization!$C$121,H546=1),-2)))))</f>
        <v>0</v>
      </c>
      <c r="AD546" t="b">
        <f>IF(OR(I546=Localization!$C$123,I546=5),-2,IF(OR(I546=Localization!$C$124,I546=4),-1,IF(OR(I546=Localization!$C$125,I546=3),0,IF(OR(I546=Localization!$C$126,I546=2),2,IF(OR(I546=Localization!$C$127,I546=1),4)))))</f>
        <v>0</v>
      </c>
      <c r="AE546" t="b">
        <f>IF(OR(J546=Localization!$C$117,J546=5),4,IF(OR(J546=Localization!$C$118,J546=4),2,IF(OR(J546=Localization!$C$119,J546=3),0,IF(OR(J546=Localization!$C$120,J546=2),-1,IF(OR(J546=Localization!$C$121,J546=1),-2)))))</f>
        <v>0</v>
      </c>
      <c r="AF546" t="b">
        <f>IF(OR(K546=Localization!$C$123,K546=5),-2,IF(OR(K546=Localization!$C$124,K546=4),-1,IF(OR(K546=Localization!$C$125,K546=3),0,IF(OR(K546=Localization!$C$126,K546=2),2,IF(OR(K546=Localization!$C$127,K546=1),4)))))</f>
        <v>0</v>
      </c>
      <c r="AG546" t="b">
        <f>IF(OR(L546=Localization!$C$117,L546=5),4,IF(OR(L546=Localization!$C$118,L546=4),2,IF(OR(L546=Localization!$C$119,L546=3),0,IF(OR(L546=Localization!$C$120,L546=2),-1,IF(OR(L546=Localization!$C$121,L546=1),-2)))))</f>
        <v>0</v>
      </c>
      <c r="AH546" t="b">
        <f>IF(OR(M546=Localization!$C$123,M546=5),-2,IF(OR(M546=Localization!$C$124,M546=4),-1,IF(OR(M546=Localization!$C$125,M546=3),0,IF(OR(M546=Localization!$C$126,M546=2),2,IF(OR(M546=Localization!$C$127,M546=1),4)))))</f>
        <v>0</v>
      </c>
      <c r="AI546" t="b">
        <f>IF(OR(N546=Localization!$C$117,N546=5),4,IF(OR(N546=Localization!$C$118,N546=4),2,IF(OR(N546=Localization!$C$119,N546=3),0,IF(OR(N546=Localization!$C$120,N546=2),-1,IF(OR(N546=Localization!$C$121,N546=1),-2)))))</f>
        <v>0</v>
      </c>
      <c r="AJ546" t="b">
        <f>IF(OR(O546=Localization!$C$123,O546=5),-2,IF(OR(O546=Localization!$C$124,O546=4),-1,IF(OR(O546=Localization!$C$125,O546=3),0,IF(OR(O546=Localization!$C$126,O546=2),2,IF(OR(O546=Localization!$C$127,O546=1),4)))))</f>
        <v>0</v>
      </c>
      <c r="AK546" t="b">
        <f>IF(OR(P546=Localization!$C$117,P546=5),4,IF(OR(P546=Localization!$C$118,P546=4),2,IF(OR(P546=Localization!$C$119,P546=3),0,IF(OR(P546=Localization!$C$120,P546=2),-1,IF(OR(P546=Localization!$C$121,P546=1),-2)))))</f>
        <v>0</v>
      </c>
      <c r="AL546" t="b">
        <f>IF(OR(Q546=Localization!$C$123,Q546=5),-2,IF(OR(Q546=Localization!$C$124,Q546=4),-1,IF(OR(Q546=Localization!$C$125,Q546=3),0,IF(OR(Q546=Localization!$C$126,Q546=2),2,IF(OR(Q546=Localization!$C$127,Q546=1),4)))))</f>
        <v>0</v>
      </c>
      <c r="AM546" t="b">
        <f>IF(OR(R546=Localization!$C$117,R546=5),4,IF(OR(R546=Localization!$C$118,R546=4),2,IF(OR(R546=Localization!$C$119,R546=3),0,IF(OR(R546=Localization!$C$120,R546=2),-1,IF(OR(R546=Localization!$C$121,R546=1),-2)))))</f>
        <v>0</v>
      </c>
      <c r="AN546" t="b">
        <f>IF(OR(S546=Localization!$C$123,S546=5),-2,IF(OR(S546=Localization!$C$124,S546=4),-1,IF(OR(S546=Localization!$C$125,S546=3),0,IF(OR(S546=Localization!$C$126,S546=2),2,IF(OR(S546=Localization!$C$127,S546=1),4)))))</f>
        <v>0</v>
      </c>
      <c r="AO546" t="b">
        <f>IF(OR(T546=Localization!$C$117,T546=5),4,IF(OR(T546=Localization!$C$118,T546=4),2,IF(OR(T546=Localization!$C$119,T546=3),0,IF(OR(T546=Localization!$C$120,T546=2),-1,IF(OR(T546=Localization!$C$121,T546=1),-2)))))</f>
        <v>0</v>
      </c>
      <c r="AP546" t="b">
        <f>IF(OR(U546=Localization!$C$123,U546=5),-2,IF(OR(U546=Localization!$C$124,U546=4),-1,IF(OR(U546=Localization!$C$125,U546=3),0,IF(OR(U546=Localization!$C$126,U546=2),2,IF(OR(U546=Localization!$C$127,U546=1),4)))))</f>
        <v>0</v>
      </c>
      <c r="AR546" t="str">
        <f t="shared" si="172"/>
        <v>ЛОЖЬЛОЖЬ</v>
      </c>
      <c r="AS546" t="str">
        <f t="shared" si="173"/>
        <v>ЛОЖЬЛОЖЬ</v>
      </c>
      <c r="AT546" t="str">
        <f t="shared" si="174"/>
        <v>ЛОЖЬЛОЖЬ</v>
      </c>
      <c r="AU546" t="str">
        <f t="shared" si="175"/>
        <v>ЛОЖЬЛОЖЬ</v>
      </c>
      <c r="AV546" t="str">
        <f t="shared" si="176"/>
        <v>ЛОЖЬЛОЖЬ</v>
      </c>
      <c r="AW546" t="str">
        <f t="shared" si="177"/>
        <v>ЛОЖЬЛОЖЬ</v>
      </c>
      <c r="AX546" t="str">
        <f t="shared" si="178"/>
        <v>ЛОЖЬЛОЖЬ</v>
      </c>
      <c r="AY546" t="str">
        <f t="shared" si="179"/>
        <v>ЛОЖЬЛОЖЬ</v>
      </c>
      <c r="AZ546" t="str">
        <f t="shared" si="180"/>
        <v>ЛОЖЬЛОЖЬ</v>
      </c>
      <c r="BA546" t="str">
        <f t="shared" si="181"/>
        <v>ЛОЖЬЛОЖЬ</v>
      </c>
      <c r="BC546" t="str">
        <f t="shared" si="182"/>
        <v/>
      </c>
      <c r="BD546" t="str">
        <f t="shared" si="183"/>
        <v/>
      </c>
      <c r="BE546" t="str">
        <f t="shared" si="184"/>
        <v/>
      </c>
      <c r="BF546" t="str">
        <f t="shared" si="185"/>
        <v/>
      </c>
      <c r="BG546" t="str">
        <f t="shared" si="186"/>
        <v/>
      </c>
      <c r="BH546" t="str">
        <f t="shared" si="187"/>
        <v/>
      </c>
      <c r="BI546" t="str">
        <f t="shared" si="188"/>
        <v/>
      </c>
      <c r="BJ546" t="str">
        <f t="shared" si="189"/>
        <v/>
      </c>
      <c r="BK546" t="str">
        <f t="shared" si="190"/>
        <v/>
      </c>
      <c r="BL546" t="str">
        <f t="shared" si="191"/>
        <v/>
      </c>
    </row>
    <row r="547" spans="23:64" x14ac:dyDescent="0.25">
      <c r="W547" t="b">
        <f>IF(OR(B547=Localization!$C$117,B547=5),4,IF(OR(B547=Localization!$C$118,B547=4),2,IF(OR(B547=Localization!$C$119,B547=3),0,IF(OR(B547=Localization!$C$120,B547=2),-1,IF(OR(B547=Localization!$C$121,B547=1),-2)))))</f>
        <v>0</v>
      </c>
      <c r="X547" t="b">
        <f>IF(OR(C547=Localization!$C$123,C547=5),-2,IF(OR(C547=Localization!$C$124,C547=4),-1,IF(OR(C547=Localization!$C$125,C547=3),0,IF(OR(C547=Localization!$C$126,C547=2),2,IF(OR(C547=Localization!$C$127,C547=1),4)))))</f>
        <v>0</v>
      </c>
      <c r="Y547" t="b">
        <f>IF(OR(D547=Localization!$C$117,D547=5),4,IF(OR(D547=Localization!$C$118,D547=4),2,IF(OR(D547=Localization!$C$119,D547=3),0,IF(OR(D547=Localization!$C$120,D547=2),-1,IF(OR(D547=Localization!$C$121,D547=1),-2)))))</f>
        <v>0</v>
      </c>
      <c r="Z547" t="b">
        <f>IF(OR(E547=Localization!$C$123,E547=5),-2,IF(OR(E547=Localization!$C$124,E547=4),-1,IF(OR(E547=Localization!$C$125,E547=3),0,IF(OR(E547=Localization!$C$126,E547=2),2,IF(OR(E547=Localization!$C$127,E547=1),4)))))</f>
        <v>0</v>
      </c>
      <c r="AA547" t="b">
        <f>IF(OR(F547=Localization!$C$117,F547=5),4,IF(OR(F547=Localization!$C$118,F547=4),2,IF(OR(F547=Localization!$C$119,F547=3),0,IF(OR(F547=Localization!$C$120,F547=2),-1,IF(OR(F547=Localization!$C$121,F547=1),-2)))))</f>
        <v>0</v>
      </c>
      <c r="AB547" t="b">
        <f>IF(OR(G547=Localization!$C$123,G547=5),-2,IF(OR(G547=Localization!$C$124,G547=4),-1,IF(OR(G547=Localization!$C$125,G547=3),0,IF(OR(G547=Localization!$C$126,G547=2),2,IF(OR(G547=Localization!$C$127,G547=1),4)))))</f>
        <v>0</v>
      </c>
      <c r="AC547" t="b">
        <f>IF(OR(H547=Localization!$C$117,H547=5),4,IF(OR(H547=Localization!$C$118,H547=4),2,IF(OR(H547=Localization!$C$119,H547=3),0,IF(OR(H547=Localization!$C$120,H547=2),-1,IF(OR(H547=Localization!$C$121,H547=1),-2)))))</f>
        <v>0</v>
      </c>
      <c r="AD547" t="b">
        <f>IF(OR(I547=Localization!$C$123,I547=5),-2,IF(OR(I547=Localization!$C$124,I547=4),-1,IF(OR(I547=Localization!$C$125,I547=3),0,IF(OR(I547=Localization!$C$126,I547=2),2,IF(OR(I547=Localization!$C$127,I547=1),4)))))</f>
        <v>0</v>
      </c>
      <c r="AE547" t="b">
        <f>IF(OR(J547=Localization!$C$117,J547=5),4,IF(OR(J547=Localization!$C$118,J547=4),2,IF(OR(J547=Localization!$C$119,J547=3),0,IF(OR(J547=Localization!$C$120,J547=2),-1,IF(OR(J547=Localization!$C$121,J547=1),-2)))))</f>
        <v>0</v>
      </c>
      <c r="AF547" t="b">
        <f>IF(OR(K547=Localization!$C$123,K547=5),-2,IF(OR(K547=Localization!$C$124,K547=4),-1,IF(OR(K547=Localization!$C$125,K547=3),0,IF(OR(K547=Localization!$C$126,K547=2),2,IF(OR(K547=Localization!$C$127,K547=1),4)))))</f>
        <v>0</v>
      </c>
      <c r="AG547" t="b">
        <f>IF(OR(L547=Localization!$C$117,L547=5),4,IF(OR(L547=Localization!$C$118,L547=4),2,IF(OR(L547=Localization!$C$119,L547=3),0,IF(OR(L547=Localization!$C$120,L547=2),-1,IF(OR(L547=Localization!$C$121,L547=1),-2)))))</f>
        <v>0</v>
      </c>
      <c r="AH547" t="b">
        <f>IF(OR(M547=Localization!$C$123,M547=5),-2,IF(OR(M547=Localization!$C$124,M547=4),-1,IF(OR(M547=Localization!$C$125,M547=3),0,IF(OR(M547=Localization!$C$126,M547=2),2,IF(OR(M547=Localization!$C$127,M547=1),4)))))</f>
        <v>0</v>
      </c>
      <c r="AI547" t="b">
        <f>IF(OR(N547=Localization!$C$117,N547=5),4,IF(OR(N547=Localization!$C$118,N547=4),2,IF(OR(N547=Localization!$C$119,N547=3),0,IF(OR(N547=Localization!$C$120,N547=2),-1,IF(OR(N547=Localization!$C$121,N547=1),-2)))))</f>
        <v>0</v>
      </c>
      <c r="AJ547" t="b">
        <f>IF(OR(O547=Localization!$C$123,O547=5),-2,IF(OR(O547=Localization!$C$124,O547=4),-1,IF(OR(O547=Localization!$C$125,O547=3),0,IF(OR(O547=Localization!$C$126,O547=2),2,IF(OR(O547=Localization!$C$127,O547=1),4)))))</f>
        <v>0</v>
      </c>
      <c r="AK547" t="b">
        <f>IF(OR(P547=Localization!$C$117,P547=5),4,IF(OR(P547=Localization!$C$118,P547=4),2,IF(OR(P547=Localization!$C$119,P547=3),0,IF(OR(P547=Localization!$C$120,P547=2),-1,IF(OR(P547=Localization!$C$121,P547=1),-2)))))</f>
        <v>0</v>
      </c>
      <c r="AL547" t="b">
        <f>IF(OR(Q547=Localization!$C$123,Q547=5),-2,IF(OR(Q547=Localization!$C$124,Q547=4),-1,IF(OR(Q547=Localization!$C$125,Q547=3),0,IF(OR(Q547=Localization!$C$126,Q547=2),2,IF(OR(Q547=Localization!$C$127,Q547=1),4)))))</f>
        <v>0</v>
      </c>
      <c r="AM547" t="b">
        <f>IF(OR(R547=Localization!$C$117,R547=5),4,IF(OR(R547=Localization!$C$118,R547=4),2,IF(OR(R547=Localization!$C$119,R547=3),0,IF(OR(R547=Localization!$C$120,R547=2),-1,IF(OR(R547=Localization!$C$121,R547=1),-2)))))</f>
        <v>0</v>
      </c>
      <c r="AN547" t="b">
        <f>IF(OR(S547=Localization!$C$123,S547=5),-2,IF(OR(S547=Localization!$C$124,S547=4),-1,IF(OR(S547=Localization!$C$125,S547=3),0,IF(OR(S547=Localization!$C$126,S547=2),2,IF(OR(S547=Localization!$C$127,S547=1),4)))))</f>
        <v>0</v>
      </c>
      <c r="AO547" t="b">
        <f>IF(OR(T547=Localization!$C$117,T547=5),4,IF(OR(T547=Localization!$C$118,T547=4),2,IF(OR(T547=Localization!$C$119,T547=3),0,IF(OR(T547=Localization!$C$120,T547=2),-1,IF(OR(T547=Localization!$C$121,T547=1),-2)))))</f>
        <v>0</v>
      </c>
      <c r="AP547" t="b">
        <f>IF(OR(U547=Localization!$C$123,U547=5),-2,IF(OR(U547=Localization!$C$124,U547=4),-1,IF(OR(U547=Localization!$C$125,U547=3),0,IF(OR(U547=Localization!$C$126,U547=2),2,IF(OR(U547=Localization!$C$127,U547=1),4)))))</f>
        <v>0</v>
      </c>
      <c r="AR547" t="str">
        <f t="shared" si="172"/>
        <v>ЛОЖЬЛОЖЬ</v>
      </c>
      <c r="AS547" t="str">
        <f t="shared" si="173"/>
        <v>ЛОЖЬЛОЖЬ</v>
      </c>
      <c r="AT547" t="str">
        <f t="shared" si="174"/>
        <v>ЛОЖЬЛОЖЬ</v>
      </c>
      <c r="AU547" t="str">
        <f t="shared" si="175"/>
        <v>ЛОЖЬЛОЖЬ</v>
      </c>
      <c r="AV547" t="str">
        <f t="shared" si="176"/>
        <v>ЛОЖЬЛОЖЬ</v>
      </c>
      <c r="AW547" t="str">
        <f t="shared" si="177"/>
        <v>ЛОЖЬЛОЖЬ</v>
      </c>
      <c r="AX547" t="str">
        <f t="shared" si="178"/>
        <v>ЛОЖЬЛОЖЬ</v>
      </c>
      <c r="AY547" t="str">
        <f t="shared" si="179"/>
        <v>ЛОЖЬЛОЖЬ</v>
      </c>
      <c r="AZ547" t="str">
        <f t="shared" si="180"/>
        <v>ЛОЖЬЛОЖЬ</v>
      </c>
      <c r="BA547" t="str">
        <f t="shared" si="181"/>
        <v>ЛОЖЬЛОЖЬ</v>
      </c>
      <c r="BC547" t="str">
        <f t="shared" si="182"/>
        <v/>
      </c>
      <c r="BD547" t="str">
        <f t="shared" si="183"/>
        <v/>
      </c>
      <c r="BE547" t="str">
        <f t="shared" si="184"/>
        <v/>
      </c>
      <c r="BF547" t="str">
        <f t="shared" si="185"/>
        <v/>
      </c>
      <c r="BG547" t="str">
        <f t="shared" si="186"/>
        <v/>
      </c>
      <c r="BH547" t="str">
        <f t="shared" si="187"/>
        <v/>
      </c>
      <c r="BI547" t="str">
        <f t="shared" si="188"/>
        <v/>
      </c>
      <c r="BJ547" t="str">
        <f t="shared" si="189"/>
        <v/>
      </c>
      <c r="BK547" t="str">
        <f t="shared" si="190"/>
        <v/>
      </c>
      <c r="BL547" t="str">
        <f t="shared" si="191"/>
        <v/>
      </c>
    </row>
    <row r="548" spans="23:64" x14ac:dyDescent="0.25">
      <c r="W548" t="b">
        <f>IF(OR(B548=Localization!$C$117,B548=5),4,IF(OR(B548=Localization!$C$118,B548=4),2,IF(OR(B548=Localization!$C$119,B548=3),0,IF(OR(B548=Localization!$C$120,B548=2),-1,IF(OR(B548=Localization!$C$121,B548=1),-2)))))</f>
        <v>0</v>
      </c>
      <c r="X548" t="b">
        <f>IF(OR(C548=Localization!$C$123,C548=5),-2,IF(OR(C548=Localization!$C$124,C548=4),-1,IF(OR(C548=Localization!$C$125,C548=3),0,IF(OR(C548=Localization!$C$126,C548=2),2,IF(OR(C548=Localization!$C$127,C548=1),4)))))</f>
        <v>0</v>
      </c>
      <c r="Y548" t="b">
        <f>IF(OR(D548=Localization!$C$117,D548=5),4,IF(OR(D548=Localization!$C$118,D548=4),2,IF(OR(D548=Localization!$C$119,D548=3),0,IF(OR(D548=Localization!$C$120,D548=2),-1,IF(OR(D548=Localization!$C$121,D548=1),-2)))))</f>
        <v>0</v>
      </c>
      <c r="Z548" t="b">
        <f>IF(OR(E548=Localization!$C$123,E548=5),-2,IF(OR(E548=Localization!$C$124,E548=4),-1,IF(OR(E548=Localization!$C$125,E548=3),0,IF(OR(E548=Localization!$C$126,E548=2),2,IF(OR(E548=Localization!$C$127,E548=1),4)))))</f>
        <v>0</v>
      </c>
      <c r="AA548" t="b">
        <f>IF(OR(F548=Localization!$C$117,F548=5),4,IF(OR(F548=Localization!$C$118,F548=4),2,IF(OR(F548=Localization!$C$119,F548=3),0,IF(OR(F548=Localization!$C$120,F548=2),-1,IF(OR(F548=Localization!$C$121,F548=1),-2)))))</f>
        <v>0</v>
      </c>
      <c r="AB548" t="b">
        <f>IF(OR(G548=Localization!$C$123,G548=5),-2,IF(OR(G548=Localization!$C$124,G548=4),-1,IF(OR(G548=Localization!$C$125,G548=3),0,IF(OR(G548=Localization!$C$126,G548=2),2,IF(OR(G548=Localization!$C$127,G548=1),4)))))</f>
        <v>0</v>
      </c>
      <c r="AC548" t="b">
        <f>IF(OR(H548=Localization!$C$117,H548=5),4,IF(OR(H548=Localization!$C$118,H548=4),2,IF(OR(H548=Localization!$C$119,H548=3),0,IF(OR(H548=Localization!$C$120,H548=2),-1,IF(OR(H548=Localization!$C$121,H548=1),-2)))))</f>
        <v>0</v>
      </c>
      <c r="AD548" t="b">
        <f>IF(OR(I548=Localization!$C$123,I548=5),-2,IF(OR(I548=Localization!$C$124,I548=4),-1,IF(OR(I548=Localization!$C$125,I548=3),0,IF(OR(I548=Localization!$C$126,I548=2),2,IF(OR(I548=Localization!$C$127,I548=1),4)))))</f>
        <v>0</v>
      </c>
      <c r="AE548" t="b">
        <f>IF(OR(J548=Localization!$C$117,J548=5),4,IF(OR(J548=Localization!$C$118,J548=4),2,IF(OR(J548=Localization!$C$119,J548=3),0,IF(OR(J548=Localization!$C$120,J548=2),-1,IF(OR(J548=Localization!$C$121,J548=1),-2)))))</f>
        <v>0</v>
      </c>
      <c r="AF548" t="b">
        <f>IF(OR(K548=Localization!$C$123,K548=5),-2,IF(OR(K548=Localization!$C$124,K548=4),-1,IF(OR(K548=Localization!$C$125,K548=3),0,IF(OR(K548=Localization!$C$126,K548=2),2,IF(OR(K548=Localization!$C$127,K548=1),4)))))</f>
        <v>0</v>
      </c>
      <c r="AG548" t="b">
        <f>IF(OR(L548=Localization!$C$117,L548=5),4,IF(OR(L548=Localization!$C$118,L548=4),2,IF(OR(L548=Localization!$C$119,L548=3),0,IF(OR(L548=Localization!$C$120,L548=2),-1,IF(OR(L548=Localization!$C$121,L548=1),-2)))))</f>
        <v>0</v>
      </c>
      <c r="AH548" t="b">
        <f>IF(OR(M548=Localization!$C$123,M548=5),-2,IF(OR(M548=Localization!$C$124,M548=4),-1,IF(OR(M548=Localization!$C$125,M548=3),0,IF(OR(M548=Localization!$C$126,M548=2),2,IF(OR(M548=Localization!$C$127,M548=1),4)))))</f>
        <v>0</v>
      </c>
      <c r="AI548" t="b">
        <f>IF(OR(N548=Localization!$C$117,N548=5),4,IF(OR(N548=Localization!$C$118,N548=4),2,IF(OR(N548=Localization!$C$119,N548=3),0,IF(OR(N548=Localization!$C$120,N548=2),-1,IF(OR(N548=Localization!$C$121,N548=1),-2)))))</f>
        <v>0</v>
      </c>
      <c r="AJ548" t="b">
        <f>IF(OR(O548=Localization!$C$123,O548=5),-2,IF(OR(O548=Localization!$C$124,O548=4),-1,IF(OR(O548=Localization!$C$125,O548=3),0,IF(OR(O548=Localization!$C$126,O548=2),2,IF(OR(O548=Localization!$C$127,O548=1),4)))))</f>
        <v>0</v>
      </c>
      <c r="AK548" t="b">
        <f>IF(OR(P548=Localization!$C$117,P548=5),4,IF(OR(P548=Localization!$C$118,P548=4),2,IF(OR(P548=Localization!$C$119,P548=3),0,IF(OR(P548=Localization!$C$120,P548=2),-1,IF(OR(P548=Localization!$C$121,P548=1),-2)))))</f>
        <v>0</v>
      </c>
      <c r="AL548" t="b">
        <f>IF(OR(Q548=Localization!$C$123,Q548=5),-2,IF(OR(Q548=Localization!$C$124,Q548=4),-1,IF(OR(Q548=Localization!$C$125,Q548=3),0,IF(OR(Q548=Localization!$C$126,Q548=2),2,IF(OR(Q548=Localization!$C$127,Q548=1),4)))))</f>
        <v>0</v>
      </c>
      <c r="AM548" t="b">
        <f>IF(OR(R548=Localization!$C$117,R548=5),4,IF(OR(R548=Localization!$C$118,R548=4),2,IF(OR(R548=Localization!$C$119,R548=3),0,IF(OR(R548=Localization!$C$120,R548=2),-1,IF(OR(R548=Localization!$C$121,R548=1),-2)))))</f>
        <v>0</v>
      </c>
      <c r="AN548" t="b">
        <f>IF(OR(S548=Localization!$C$123,S548=5),-2,IF(OR(S548=Localization!$C$124,S548=4),-1,IF(OR(S548=Localization!$C$125,S548=3),0,IF(OR(S548=Localization!$C$126,S548=2),2,IF(OR(S548=Localization!$C$127,S548=1),4)))))</f>
        <v>0</v>
      </c>
      <c r="AO548" t="b">
        <f>IF(OR(T548=Localization!$C$117,T548=5),4,IF(OR(T548=Localization!$C$118,T548=4),2,IF(OR(T548=Localization!$C$119,T548=3),0,IF(OR(T548=Localization!$C$120,T548=2),-1,IF(OR(T548=Localization!$C$121,T548=1),-2)))))</f>
        <v>0</v>
      </c>
      <c r="AP548" t="b">
        <f>IF(OR(U548=Localization!$C$123,U548=5),-2,IF(OR(U548=Localization!$C$124,U548=4),-1,IF(OR(U548=Localization!$C$125,U548=3),0,IF(OR(U548=Localization!$C$126,U548=2),2,IF(OR(U548=Localization!$C$127,U548=1),4)))))</f>
        <v>0</v>
      </c>
      <c r="AR548" t="str">
        <f t="shared" si="172"/>
        <v>ЛОЖЬЛОЖЬ</v>
      </c>
      <c r="AS548" t="str">
        <f t="shared" si="173"/>
        <v>ЛОЖЬЛОЖЬ</v>
      </c>
      <c r="AT548" t="str">
        <f t="shared" si="174"/>
        <v>ЛОЖЬЛОЖЬ</v>
      </c>
      <c r="AU548" t="str">
        <f t="shared" si="175"/>
        <v>ЛОЖЬЛОЖЬ</v>
      </c>
      <c r="AV548" t="str">
        <f t="shared" si="176"/>
        <v>ЛОЖЬЛОЖЬ</v>
      </c>
      <c r="AW548" t="str">
        <f t="shared" si="177"/>
        <v>ЛОЖЬЛОЖЬ</v>
      </c>
      <c r="AX548" t="str">
        <f t="shared" si="178"/>
        <v>ЛОЖЬЛОЖЬ</v>
      </c>
      <c r="AY548" t="str">
        <f t="shared" si="179"/>
        <v>ЛОЖЬЛОЖЬ</v>
      </c>
      <c r="AZ548" t="str">
        <f t="shared" si="180"/>
        <v>ЛОЖЬЛОЖЬ</v>
      </c>
      <c r="BA548" t="str">
        <f t="shared" si="181"/>
        <v>ЛОЖЬЛОЖЬ</v>
      </c>
      <c r="BC548" t="str">
        <f t="shared" si="182"/>
        <v/>
      </c>
      <c r="BD548" t="str">
        <f t="shared" si="183"/>
        <v/>
      </c>
      <c r="BE548" t="str">
        <f t="shared" si="184"/>
        <v/>
      </c>
      <c r="BF548" t="str">
        <f t="shared" si="185"/>
        <v/>
      </c>
      <c r="BG548" t="str">
        <f t="shared" si="186"/>
        <v/>
      </c>
      <c r="BH548" t="str">
        <f t="shared" si="187"/>
        <v/>
      </c>
      <c r="BI548" t="str">
        <f t="shared" si="188"/>
        <v/>
      </c>
      <c r="BJ548" t="str">
        <f t="shared" si="189"/>
        <v/>
      </c>
      <c r="BK548" t="str">
        <f t="shared" si="190"/>
        <v/>
      </c>
      <c r="BL548" t="str">
        <f t="shared" si="191"/>
        <v/>
      </c>
    </row>
    <row r="549" spans="23:64" x14ac:dyDescent="0.25">
      <c r="W549" t="b">
        <f>IF(OR(B549=Localization!$C$117,B549=5),4,IF(OR(B549=Localization!$C$118,B549=4),2,IF(OR(B549=Localization!$C$119,B549=3),0,IF(OR(B549=Localization!$C$120,B549=2),-1,IF(OR(B549=Localization!$C$121,B549=1),-2)))))</f>
        <v>0</v>
      </c>
      <c r="X549" t="b">
        <f>IF(OR(C549=Localization!$C$123,C549=5),-2,IF(OR(C549=Localization!$C$124,C549=4),-1,IF(OR(C549=Localization!$C$125,C549=3),0,IF(OR(C549=Localization!$C$126,C549=2),2,IF(OR(C549=Localization!$C$127,C549=1),4)))))</f>
        <v>0</v>
      </c>
      <c r="Y549" t="b">
        <f>IF(OR(D549=Localization!$C$117,D549=5),4,IF(OR(D549=Localization!$C$118,D549=4),2,IF(OR(D549=Localization!$C$119,D549=3),0,IF(OR(D549=Localization!$C$120,D549=2),-1,IF(OR(D549=Localization!$C$121,D549=1),-2)))))</f>
        <v>0</v>
      </c>
      <c r="Z549" t="b">
        <f>IF(OR(E549=Localization!$C$123,E549=5),-2,IF(OR(E549=Localization!$C$124,E549=4),-1,IF(OR(E549=Localization!$C$125,E549=3),0,IF(OR(E549=Localization!$C$126,E549=2),2,IF(OR(E549=Localization!$C$127,E549=1),4)))))</f>
        <v>0</v>
      </c>
      <c r="AA549" t="b">
        <f>IF(OR(F549=Localization!$C$117,F549=5),4,IF(OR(F549=Localization!$C$118,F549=4),2,IF(OR(F549=Localization!$C$119,F549=3),0,IF(OR(F549=Localization!$C$120,F549=2),-1,IF(OR(F549=Localization!$C$121,F549=1),-2)))))</f>
        <v>0</v>
      </c>
      <c r="AB549" t="b">
        <f>IF(OR(G549=Localization!$C$123,G549=5),-2,IF(OR(G549=Localization!$C$124,G549=4),-1,IF(OR(G549=Localization!$C$125,G549=3),0,IF(OR(G549=Localization!$C$126,G549=2),2,IF(OR(G549=Localization!$C$127,G549=1),4)))))</f>
        <v>0</v>
      </c>
      <c r="AC549" t="b">
        <f>IF(OR(H549=Localization!$C$117,H549=5),4,IF(OR(H549=Localization!$C$118,H549=4),2,IF(OR(H549=Localization!$C$119,H549=3),0,IF(OR(H549=Localization!$C$120,H549=2),-1,IF(OR(H549=Localization!$C$121,H549=1),-2)))))</f>
        <v>0</v>
      </c>
      <c r="AD549" t="b">
        <f>IF(OR(I549=Localization!$C$123,I549=5),-2,IF(OR(I549=Localization!$C$124,I549=4),-1,IF(OR(I549=Localization!$C$125,I549=3),0,IF(OR(I549=Localization!$C$126,I549=2),2,IF(OR(I549=Localization!$C$127,I549=1),4)))))</f>
        <v>0</v>
      </c>
      <c r="AE549" t="b">
        <f>IF(OR(J549=Localization!$C$117,J549=5),4,IF(OR(J549=Localization!$C$118,J549=4),2,IF(OR(J549=Localization!$C$119,J549=3),0,IF(OR(J549=Localization!$C$120,J549=2),-1,IF(OR(J549=Localization!$C$121,J549=1),-2)))))</f>
        <v>0</v>
      </c>
      <c r="AF549" t="b">
        <f>IF(OR(K549=Localization!$C$123,K549=5),-2,IF(OR(K549=Localization!$C$124,K549=4),-1,IF(OR(K549=Localization!$C$125,K549=3),0,IF(OR(K549=Localization!$C$126,K549=2),2,IF(OR(K549=Localization!$C$127,K549=1),4)))))</f>
        <v>0</v>
      </c>
      <c r="AG549" t="b">
        <f>IF(OR(L549=Localization!$C$117,L549=5),4,IF(OR(L549=Localization!$C$118,L549=4),2,IF(OR(L549=Localization!$C$119,L549=3),0,IF(OR(L549=Localization!$C$120,L549=2),-1,IF(OR(L549=Localization!$C$121,L549=1),-2)))))</f>
        <v>0</v>
      </c>
      <c r="AH549" t="b">
        <f>IF(OR(M549=Localization!$C$123,M549=5),-2,IF(OR(M549=Localization!$C$124,M549=4),-1,IF(OR(M549=Localization!$C$125,M549=3),0,IF(OR(M549=Localization!$C$126,M549=2),2,IF(OR(M549=Localization!$C$127,M549=1),4)))))</f>
        <v>0</v>
      </c>
      <c r="AI549" t="b">
        <f>IF(OR(N549=Localization!$C$117,N549=5),4,IF(OR(N549=Localization!$C$118,N549=4),2,IF(OR(N549=Localization!$C$119,N549=3),0,IF(OR(N549=Localization!$C$120,N549=2),-1,IF(OR(N549=Localization!$C$121,N549=1),-2)))))</f>
        <v>0</v>
      </c>
      <c r="AJ549" t="b">
        <f>IF(OR(O549=Localization!$C$123,O549=5),-2,IF(OR(O549=Localization!$C$124,O549=4),-1,IF(OR(O549=Localization!$C$125,O549=3),0,IF(OR(O549=Localization!$C$126,O549=2),2,IF(OR(O549=Localization!$C$127,O549=1),4)))))</f>
        <v>0</v>
      </c>
      <c r="AK549" t="b">
        <f>IF(OR(P549=Localization!$C$117,P549=5),4,IF(OR(P549=Localization!$C$118,P549=4),2,IF(OR(P549=Localization!$C$119,P549=3),0,IF(OR(P549=Localization!$C$120,P549=2),-1,IF(OR(P549=Localization!$C$121,P549=1),-2)))))</f>
        <v>0</v>
      </c>
      <c r="AL549" t="b">
        <f>IF(OR(Q549=Localization!$C$123,Q549=5),-2,IF(OR(Q549=Localization!$C$124,Q549=4),-1,IF(OR(Q549=Localization!$C$125,Q549=3),0,IF(OR(Q549=Localization!$C$126,Q549=2),2,IF(OR(Q549=Localization!$C$127,Q549=1),4)))))</f>
        <v>0</v>
      </c>
      <c r="AM549" t="b">
        <f>IF(OR(R549=Localization!$C$117,R549=5),4,IF(OR(R549=Localization!$C$118,R549=4),2,IF(OR(R549=Localization!$C$119,R549=3),0,IF(OR(R549=Localization!$C$120,R549=2),-1,IF(OR(R549=Localization!$C$121,R549=1),-2)))))</f>
        <v>0</v>
      </c>
      <c r="AN549" t="b">
        <f>IF(OR(S549=Localization!$C$123,S549=5),-2,IF(OR(S549=Localization!$C$124,S549=4),-1,IF(OR(S549=Localization!$C$125,S549=3),0,IF(OR(S549=Localization!$C$126,S549=2),2,IF(OR(S549=Localization!$C$127,S549=1),4)))))</f>
        <v>0</v>
      </c>
      <c r="AO549" t="b">
        <f>IF(OR(T549=Localization!$C$117,T549=5),4,IF(OR(T549=Localization!$C$118,T549=4),2,IF(OR(T549=Localization!$C$119,T549=3),0,IF(OR(T549=Localization!$C$120,T549=2),-1,IF(OR(T549=Localization!$C$121,T549=1),-2)))))</f>
        <v>0</v>
      </c>
      <c r="AP549" t="b">
        <f>IF(OR(U549=Localization!$C$123,U549=5),-2,IF(OR(U549=Localization!$C$124,U549=4),-1,IF(OR(U549=Localization!$C$125,U549=3),0,IF(OR(U549=Localization!$C$126,U549=2),2,IF(OR(U549=Localization!$C$127,U549=1),4)))))</f>
        <v>0</v>
      </c>
      <c r="AR549" t="str">
        <f t="shared" si="172"/>
        <v>ЛОЖЬЛОЖЬ</v>
      </c>
      <c r="AS549" t="str">
        <f t="shared" si="173"/>
        <v>ЛОЖЬЛОЖЬ</v>
      </c>
      <c r="AT549" t="str">
        <f t="shared" si="174"/>
        <v>ЛОЖЬЛОЖЬ</v>
      </c>
      <c r="AU549" t="str">
        <f t="shared" si="175"/>
        <v>ЛОЖЬЛОЖЬ</v>
      </c>
      <c r="AV549" t="str">
        <f t="shared" si="176"/>
        <v>ЛОЖЬЛОЖЬ</v>
      </c>
      <c r="AW549" t="str">
        <f t="shared" si="177"/>
        <v>ЛОЖЬЛОЖЬ</v>
      </c>
      <c r="AX549" t="str">
        <f t="shared" si="178"/>
        <v>ЛОЖЬЛОЖЬ</v>
      </c>
      <c r="AY549" t="str">
        <f t="shared" si="179"/>
        <v>ЛОЖЬЛОЖЬ</v>
      </c>
      <c r="AZ549" t="str">
        <f t="shared" si="180"/>
        <v>ЛОЖЬЛОЖЬ</v>
      </c>
      <c r="BA549" t="str">
        <f t="shared" si="181"/>
        <v>ЛОЖЬЛОЖЬ</v>
      </c>
      <c r="BC549" t="str">
        <f t="shared" si="182"/>
        <v/>
      </c>
      <c r="BD549" t="str">
        <f t="shared" si="183"/>
        <v/>
      </c>
      <c r="BE549" t="str">
        <f t="shared" si="184"/>
        <v/>
      </c>
      <c r="BF549" t="str">
        <f t="shared" si="185"/>
        <v/>
      </c>
      <c r="BG549" t="str">
        <f t="shared" si="186"/>
        <v/>
      </c>
      <c r="BH549" t="str">
        <f t="shared" si="187"/>
        <v/>
      </c>
      <c r="BI549" t="str">
        <f t="shared" si="188"/>
        <v/>
      </c>
      <c r="BJ549" t="str">
        <f t="shared" si="189"/>
        <v/>
      </c>
      <c r="BK549" t="str">
        <f t="shared" si="190"/>
        <v/>
      </c>
      <c r="BL549" t="str">
        <f t="shared" si="191"/>
        <v/>
      </c>
    </row>
    <row r="550" spans="23:64" x14ac:dyDescent="0.25">
      <c r="W550" t="b">
        <f>IF(OR(B550=Localization!$C$117,B550=5),4,IF(OR(B550=Localization!$C$118,B550=4),2,IF(OR(B550=Localization!$C$119,B550=3),0,IF(OR(B550=Localization!$C$120,B550=2),-1,IF(OR(B550=Localization!$C$121,B550=1),-2)))))</f>
        <v>0</v>
      </c>
      <c r="X550" t="b">
        <f>IF(OR(C550=Localization!$C$123,C550=5),-2,IF(OR(C550=Localization!$C$124,C550=4),-1,IF(OR(C550=Localization!$C$125,C550=3),0,IF(OR(C550=Localization!$C$126,C550=2),2,IF(OR(C550=Localization!$C$127,C550=1),4)))))</f>
        <v>0</v>
      </c>
      <c r="Y550" t="b">
        <f>IF(OR(D550=Localization!$C$117,D550=5),4,IF(OR(D550=Localization!$C$118,D550=4),2,IF(OR(D550=Localization!$C$119,D550=3),0,IF(OR(D550=Localization!$C$120,D550=2),-1,IF(OR(D550=Localization!$C$121,D550=1),-2)))))</f>
        <v>0</v>
      </c>
      <c r="Z550" t="b">
        <f>IF(OR(E550=Localization!$C$123,E550=5),-2,IF(OR(E550=Localization!$C$124,E550=4),-1,IF(OR(E550=Localization!$C$125,E550=3),0,IF(OR(E550=Localization!$C$126,E550=2),2,IF(OR(E550=Localization!$C$127,E550=1),4)))))</f>
        <v>0</v>
      </c>
      <c r="AA550" t="b">
        <f>IF(OR(F550=Localization!$C$117,F550=5),4,IF(OR(F550=Localization!$C$118,F550=4),2,IF(OR(F550=Localization!$C$119,F550=3),0,IF(OR(F550=Localization!$C$120,F550=2),-1,IF(OR(F550=Localization!$C$121,F550=1),-2)))))</f>
        <v>0</v>
      </c>
      <c r="AB550" t="b">
        <f>IF(OR(G550=Localization!$C$123,G550=5),-2,IF(OR(G550=Localization!$C$124,G550=4),-1,IF(OR(G550=Localization!$C$125,G550=3),0,IF(OR(G550=Localization!$C$126,G550=2),2,IF(OR(G550=Localization!$C$127,G550=1),4)))))</f>
        <v>0</v>
      </c>
      <c r="AC550" t="b">
        <f>IF(OR(H550=Localization!$C$117,H550=5),4,IF(OR(H550=Localization!$C$118,H550=4),2,IF(OR(H550=Localization!$C$119,H550=3),0,IF(OR(H550=Localization!$C$120,H550=2),-1,IF(OR(H550=Localization!$C$121,H550=1),-2)))))</f>
        <v>0</v>
      </c>
      <c r="AD550" t="b">
        <f>IF(OR(I550=Localization!$C$123,I550=5),-2,IF(OR(I550=Localization!$C$124,I550=4),-1,IF(OR(I550=Localization!$C$125,I550=3),0,IF(OR(I550=Localization!$C$126,I550=2),2,IF(OR(I550=Localization!$C$127,I550=1),4)))))</f>
        <v>0</v>
      </c>
      <c r="AE550" t="b">
        <f>IF(OR(J550=Localization!$C$117,J550=5),4,IF(OR(J550=Localization!$C$118,J550=4),2,IF(OR(J550=Localization!$C$119,J550=3),0,IF(OR(J550=Localization!$C$120,J550=2),-1,IF(OR(J550=Localization!$C$121,J550=1),-2)))))</f>
        <v>0</v>
      </c>
      <c r="AF550" t="b">
        <f>IF(OR(K550=Localization!$C$123,K550=5),-2,IF(OR(K550=Localization!$C$124,K550=4),-1,IF(OR(K550=Localization!$C$125,K550=3),0,IF(OR(K550=Localization!$C$126,K550=2),2,IF(OR(K550=Localization!$C$127,K550=1),4)))))</f>
        <v>0</v>
      </c>
      <c r="AG550" t="b">
        <f>IF(OR(L550=Localization!$C$117,L550=5),4,IF(OR(L550=Localization!$C$118,L550=4),2,IF(OR(L550=Localization!$C$119,L550=3),0,IF(OR(L550=Localization!$C$120,L550=2),-1,IF(OR(L550=Localization!$C$121,L550=1),-2)))))</f>
        <v>0</v>
      </c>
      <c r="AH550" t="b">
        <f>IF(OR(M550=Localization!$C$123,M550=5),-2,IF(OR(M550=Localization!$C$124,M550=4),-1,IF(OR(M550=Localization!$C$125,M550=3),0,IF(OR(M550=Localization!$C$126,M550=2),2,IF(OR(M550=Localization!$C$127,M550=1),4)))))</f>
        <v>0</v>
      </c>
      <c r="AI550" t="b">
        <f>IF(OR(N550=Localization!$C$117,N550=5),4,IF(OR(N550=Localization!$C$118,N550=4),2,IF(OR(N550=Localization!$C$119,N550=3),0,IF(OR(N550=Localization!$C$120,N550=2),-1,IF(OR(N550=Localization!$C$121,N550=1),-2)))))</f>
        <v>0</v>
      </c>
      <c r="AJ550" t="b">
        <f>IF(OR(O550=Localization!$C$123,O550=5),-2,IF(OR(O550=Localization!$C$124,O550=4),-1,IF(OR(O550=Localization!$C$125,O550=3),0,IF(OR(O550=Localization!$C$126,O550=2),2,IF(OR(O550=Localization!$C$127,O550=1),4)))))</f>
        <v>0</v>
      </c>
      <c r="AK550" t="b">
        <f>IF(OR(P550=Localization!$C$117,P550=5),4,IF(OR(P550=Localization!$C$118,P550=4),2,IF(OR(P550=Localization!$C$119,P550=3),0,IF(OR(P550=Localization!$C$120,P550=2),-1,IF(OR(P550=Localization!$C$121,P550=1),-2)))))</f>
        <v>0</v>
      </c>
      <c r="AL550" t="b">
        <f>IF(OR(Q550=Localization!$C$123,Q550=5),-2,IF(OR(Q550=Localization!$C$124,Q550=4),-1,IF(OR(Q550=Localization!$C$125,Q550=3),0,IF(OR(Q550=Localization!$C$126,Q550=2),2,IF(OR(Q550=Localization!$C$127,Q550=1),4)))))</f>
        <v>0</v>
      </c>
      <c r="AM550" t="b">
        <f>IF(OR(R550=Localization!$C$117,R550=5),4,IF(OR(R550=Localization!$C$118,R550=4),2,IF(OR(R550=Localization!$C$119,R550=3),0,IF(OR(R550=Localization!$C$120,R550=2),-1,IF(OR(R550=Localization!$C$121,R550=1),-2)))))</f>
        <v>0</v>
      </c>
      <c r="AN550" t="b">
        <f>IF(OR(S550=Localization!$C$123,S550=5),-2,IF(OR(S550=Localization!$C$124,S550=4),-1,IF(OR(S550=Localization!$C$125,S550=3),0,IF(OR(S550=Localization!$C$126,S550=2),2,IF(OR(S550=Localization!$C$127,S550=1),4)))))</f>
        <v>0</v>
      </c>
      <c r="AO550" t="b">
        <f>IF(OR(T550=Localization!$C$117,T550=5),4,IF(OR(T550=Localization!$C$118,T550=4),2,IF(OR(T550=Localization!$C$119,T550=3),0,IF(OR(T550=Localization!$C$120,T550=2),-1,IF(OR(T550=Localization!$C$121,T550=1),-2)))))</f>
        <v>0</v>
      </c>
      <c r="AP550" t="b">
        <f>IF(OR(U550=Localization!$C$123,U550=5),-2,IF(OR(U550=Localization!$C$124,U550=4),-1,IF(OR(U550=Localization!$C$125,U550=3),0,IF(OR(U550=Localization!$C$126,U550=2),2,IF(OR(U550=Localization!$C$127,U550=1),4)))))</f>
        <v>0</v>
      </c>
      <c r="AR550" t="str">
        <f t="shared" si="172"/>
        <v>ЛОЖЬЛОЖЬ</v>
      </c>
      <c r="AS550" t="str">
        <f t="shared" si="173"/>
        <v>ЛОЖЬЛОЖЬ</v>
      </c>
      <c r="AT550" t="str">
        <f t="shared" si="174"/>
        <v>ЛОЖЬЛОЖЬ</v>
      </c>
      <c r="AU550" t="str">
        <f t="shared" si="175"/>
        <v>ЛОЖЬЛОЖЬ</v>
      </c>
      <c r="AV550" t="str">
        <f t="shared" si="176"/>
        <v>ЛОЖЬЛОЖЬ</v>
      </c>
      <c r="AW550" t="str">
        <f t="shared" si="177"/>
        <v>ЛОЖЬЛОЖЬ</v>
      </c>
      <c r="AX550" t="str">
        <f t="shared" si="178"/>
        <v>ЛОЖЬЛОЖЬ</v>
      </c>
      <c r="AY550" t="str">
        <f t="shared" si="179"/>
        <v>ЛОЖЬЛОЖЬ</v>
      </c>
      <c r="AZ550" t="str">
        <f t="shared" si="180"/>
        <v>ЛОЖЬЛОЖЬ</v>
      </c>
      <c r="BA550" t="str">
        <f t="shared" si="181"/>
        <v>ЛОЖЬЛОЖЬ</v>
      </c>
      <c r="BC550" t="str">
        <f t="shared" si="182"/>
        <v/>
      </c>
      <c r="BD550" t="str">
        <f t="shared" si="183"/>
        <v/>
      </c>
      <c r="BE550" t="str">
        <f t="shared" si="184"/>
        <v/>
      </c>
      <c r="BF550" t="str">
        <f t="shared" si="185"/>
        <v/>
      </c>
      <c r="BG550" t="str">
        <f t="shared" si="186"/>
        <v/>
      </c>
      <c r="BH550" t="str">
        <f t="shared" si="187"/>
        <v/>
      </c>
      <c r="BI550" t="str">
        <f t="shared" si="188"/>
        <v/>
      </c>
      <c r="BJ550" t="str">
        <f t="shared" si="189"/>
        <v/>
      </c>
      <c r="BK550" t="str">
        <f t="shared" si="190"/>
        <v/>
      </c>
      <c r="BL550" t="str">
        <f t="shared" si="191"/>
        <v/>
      </c>
    </row>
    <row r="551" spans="23:64" x14ac:dyDescent="0.25">
      <c r="W551" t="b">
        <f>IF(OR(B551=Localization!$C$117,B551=5),4,IF(OR(B551=Localization!$C$118,B551=4),2,IF(OR(B551=Localization!$C$119,B551=3),0,IF(OR(B551=Localization!$C$120,B551=2),-1,IF(OR(B551=Localization!$C$121,B551=1),-2)))))</f>
        <v>0</v>
      </c>
      <c r="X551" t="b">
        <f>IF(OR(C551=Localization!$C$123,C551=5),-2,IF(OR(C551=Localization!$C$124,C551=4),-1,IF(OR(C551=Localization!$C$125,C551=3),0,IF(OR(C551=Localization!$C$126,C551=2),2,IF(OR(C551=Localization!$C$127,C551=1),4)))))</f>
        <v>0</v>
      </c>
      <c r="Y551" t="b">
        <f>IF(OR(D551=Localization!$C$117,D551=5),4,IF(OR(D551=Localization!$C$118,D551=4),2,IF(OR(D551=Localization!$C$119,D551=3),0,IF(OR(D551=Localization!$C$120,D551=2),-1,IF(OR(D551=Localization!$C$121,D551=1),-2)))))</f>
        <v>0</v>
      </c>
      <c r="Z551" t="b">
        <f>IF(OR(E551=Localization!$C$123,E551=5),-2,IF(OR(E551=Localization!$C$124,E551=4),-1,IF(OR(E551=Localization!$C$125,E551=3),0,IF(OR(E551=Localization!$C$126,E551=2),2,IF(OR(E551=Localization!$C$127,E551=1),4)))))</f>
        <v>0</v>
      </c>
      <c r="AA551" t="b">
        <f>IF(OR(F551=Localization!$C$117,F551=5),4,IF(OR(F551=Localization!$C$118,F551=4),2,IF(OR(F551=Localization!$C$119,F551=3),0,IF(OR(F551=Localization!$C$120,F551=2),-1,IF(OR(F551=Localization!$C$121,F551=1),-2)))))</f>
        <v>0</v>
      </c>
      <c r="AB551" t="b">
        <f>IF(OR(G551=Localization!$C$123,G551=5),-2,IF(OR(G551=Localization!$C$124,G551=4),-1,IF(OR(G551=Localization!$C$125,G551=3),0,IF(OR(G551=Localization!$C$126,G551=2),2,IF(OR(G551=Localization!$C$127,G551=1),4)))))</f>
        <v>0</v>
      </c>
      <c r="AC551" t="b">
        <f>IF(OR(H551=Localization!$C$117,H551=5),4,IF(OR(H551=Localization!$C$118,H551=4),2,IF(OR(H551=Localization!$C$119,H551=3),0,IF(OR(H551=Localization!$C$120,H551=2),-1,IF(OR(H551=Localization!$C$121,H551=1),-2)))))</f>
        <v>0</v>
      </c>
      <c r="AD551" t="b">
        <f>IF(OR(I551=Localization!$C$123,I551=5),-2,IF(OR(I551=Localization!$C$124,I551=4),-1,IF(OR(I551=Localization!$C$125,I551=3),0,IF(OR(I551=Localization!$C$126,I551=2),2,IF(OR(I551=Localization!$C$127,I551=1),4)))))</f>
        <v>0</v>
      </c>
      <c r="AE551" t="b">
        <f>IF(OR(J551=Localization!$C$117,J551=5),4,IF(OR(J551=Localization!$C$118,J551=4),2,IF(OR(J551=Localization!$C$119,J551=3),0,IF(OR(J551=Localization!$C$120,J551=2),-1,IF(OR(J551=Localization!$C$121,J551=1),-2)))))</f>
        <v>0</v>
      </c>
      <c r="AF551" t="b">
        <f>IF(OR(K551=Localization!$C$123,K551=5),-2,IF(OR(K551=Localization!$C$124,K551=4),-1,IF(OR(K551=Localization!$C$125,K551=3),0,IF(OR(K551=Localization!$C$126,K551=2),2,IF(OR(K551=Localization!$C$127,K551=1),4)))))</f>
        <v>0</v>
      </c>
      <c r="AG551" t="b">
        <f>IF(OR(L551=Localization!$C$117,L551=5),4,IF(OR(L551=Localization!$C$118,L551=4),2,IF(OR(L551=Localization!$C$119,L551=3),0,IF(OR(L551=Localization!$C$120,L551=2),-1,IF(OR(L551=Localization!$C$121,L551=1),-2)))))</f>
        <v>0</v>
      </c>
      <c r="AH551" t="b">
        <f>IF(OR(M551=Localization!$C$123,M551=5),-2,IF(OR(M551=Localization!$C$124,M551=4),-1,IF(OR(M551=Localization!$C$125,M551=3),0,IF(OR(M551=Localization!$C$126,M551=2),2,IF(OR(M551=Localization!$C$127,M551=1),4)))))</f>
        <v>0</v>
      </c>
      <c r="AI551" t="b">
        <f>IF(OR(N551=Localization!$C$117,N551=5),4,IF(OR(N551=Localization!$C$118,N551=4),2,IF(OR(N551=Localization!$C$119,N551=3),0,IF(OR(N551=Localization!$C$120,N551=2),-1,IF(OR(N551=Localization!$C$121,N551=1),-2)))))</f>
        <v>0</v>
      </c>
      <c r="AJ551" t="b">
        <f>IF(OR(O551=Localization!$C$123,O551=5),-2,IF(OR(O551=Localization!$C$124,O551=4),-1,IF(OR(O551=Localization!$C$125,O551=3),0,IF(OR(O551=Localization!$C$126,O551=2),2,IF(OR(O551=Localization!$C$127,O551=1),4)))))</f>
        <v>0</v>
      </c>
      <c r="AK551" t="b">
        <f>IF(OR(P551=Localization!$C$117,P551=5),4,IF(OR(P551=Localization!$C$118,P551=4),2,IF(OR(P551=Localization!$C$119,P551=3),0,IF(OR(P551=Localization!$C$120,P551=2),-1,IF(OR(P551=Localization!$C$121,P551=1),-2)))))</f>
        <v>0</v>
      </c>
      <c r="AL551" t="b">
        <f>IF(OR(Q551=Localization!$C$123,Q551=5),-2,IF(OR(Q551=Localization!$C$124,Q551=4),-1,IF(OR(Q551=Localization!$C$125,Q551=3),0,IF(OR(Q551=Localization!$C$126,Q551=2),2,IF(OR(Q551=Localization!$C$127,Q551=1),4)))))</f>
        <v>0</v>
      </c>
      <c r="AM551" t="b">
        <f>IF(OR(R551=Localization!$C$117,R551=5),4,IF(OR(R551=Localization!$C$118,R551=4),2,IF(OR(R551=Localization!$C$119,R551=3),0,IF(OR(R551=Localization!$C$120,R551=2),-1,IF(OR(R551=Localization!$C$121,R551=1),-2)))))</f>
        <v>0</v>
      </c>
      <c r="AN551" t="b">
        <f>IF(OR(S551=Localization!$C$123,S551=5),-2,IF(OR(S551=Localization!$C$124,S551=4),-1,IF(OR(S551=Localization!$C$125,S551=3),0,IF(OR(S551=Localization!$C$126,S551=2),2,IF(OR(S551=Localization!$C$127,S551=1),4)))))</f>
        <v>0</v>
      </c>
      <c r="AO551" t="b">
        <f>IF(OR(T551=Localization!$C$117,T551=5),4,IF(OR(T551=Localization!$C$118,T551=4),2,IF(OR(T551=Localization!$C$119,T551=3),0,IF(OR(T551=Localization!$C$120,T551=2),-1,IF(OR(T551=Localization!$C$121,T551=1),-2)))))</f>
        <v>0</v>
      </c>
      <c r="AP551" t="b">
        <f>IF(OR(U551=Localization!$C$123,U551=5),-2,IF(OR(U551=Localization!$C$124,U551=4),-1,IF(OR(U551=Localization!$C$125,U551=3),0,IF(OR(U551=Localization!$C$126,U551=2),2,IF(OR(U551=Localization!$C$127,U551=1),4)))))</f>
        <v>0</v>
      </c>
      <c r="AR551" t="str">
        <f t="shared" si="172"/>
        <v>ЛОЖЬЛОЖЬ</v>
      </c>
      <c r="AS551" t="str">
        <f t="shared" si="173"/>
        <v>ЛОЖЬЛОЖЬ</v>
      </c>
      <c r="AT551" t="str">
        <f t="shared" si="174"/>
        <v>ЛОЖЬЛОЖЬ</v>
      </c>
      <c r="AU551" t="str">
        <f t="shared" si="175"/>
        <v>ЛОЖЬЛОЖЬ</v>
      </c>
      <c r="AV551" t="str">
        <f t="shared" si="176"/>
        <v>ЛОЖЬЛОЖЬ</v>
      </c>
      <c r="AW551" t="str">
        <f t="shared" si="177"/>
        <v>ЛОЖЬЛОЖЬ</v>
      </c>
      <c r="AX551" t="str">
        <f t="shared" si="178"/>
        <v>ЛОЖЬЛОЖЬ</v>
      </c>
      <c r="AY551" t="str">
        <f t="shared" si="179"/>
        <v>ЛОЖЬЛОЖЬ</v>
      </c>
      <c r="AZ551" t="str">
        <f t="shared" si="180"/>
        <v>ЛОЖЬЛОЖЬ</v>
      </c>
      <c r="BA551" t="str">
        <f t="shared" si="181"/>
        <v>ЛОЖЬЛОЖЬ</v>
      </c>
      <c r="BC551" t="str">
        <f t="shared" si="182"/>
        <v/>
      </c>
      <c r="BD551" t="str">
        <f t="shared" si="183"/>
        <v/>
      </c>
      <c r="BE551" t="str">
        <f t="shared" si="184"/>
        <v/>
      </c>
      <c r="BF551" t="str">
        <f t="shared" si="185"/>
        <v/>
      </c>
      <c r="BG551" t="str">
        <f t="shared" si="186"/>
        <v/>
      </c>
      <c r="BH551" t="str">
        <f t="shared" si="187"/>
        <v/>
      </c>
      <c r="BI551" t="str">
        <f t="shared" si="188"/>
        <v/>
      </c>
      <c r="BJ551" t="str">
        <f t="shared" si="189"/>
        <v/>
      </c>
      <c r="BK551" t="str">
        <f t="shared" si="190"/>
        <v/>
      </c>
      <c r="BL551" t="str">
        <f t="shared" si="191"/>
        <v/>
      </c>
    </row>
    <row r="552" spans="23:64" x14ac:dyDescent="0.25">
      <c r="W552" t="b">
        <f>IF(OR(B552=Localization!$C$117,B552=5),4,IF(OR(B552=Localization!$C$118,B552=4),2,IF(OR(B552=Localization!$C$119,B552=3),0,IF(OR(B552=Localization!$C$120,B552=2),-1,IF(OR(B552=Localization!$C$121,B552=1),-2)))))</f>
        <v>0</v>
      </c>
      <c r="X552" t="b">
        <f>IF(OR(C552=Localization!$C$123,C552=5),-2,IF(OR(C552=Localization!$C$124,C552=4),-1,IF(OR(C552=Localization!$C$125,C552=3),0,IF(OR(C552=Localization!$C$126,C552=2),2,IF(OR(C552=Localization!$C$127,C552=1),4)))))</f>
        <v>0</v>
      </c>
      <c r="Y552" t="b">
        <f>IF(OR(D552=Localization!$C$117,D552=5),4,IF(OR(D552=Localization!$C$118,D552=4),2,IF(OR(D552=Localization!$C$119,D552=3),0,IF(OR(D552=Localization!$C$120,D552=2),-1,IF(OR(D552=Localization!$C$121,D552=1),-2)))))</f>
        <v>0</v>
      </c>
      <c r="Z552" t="b">
        <f>IF(OR(E552=Localization!$C$123,E552=5),-2,IF(OR(E552=Localization!$C$124,E552=4),-1,IF(OR(E552=Localization!$C$125,E552=3),0,IF(OR(E552=Localization!$C$126,E552=2),2,IF(OR(E552=Localization!$C$127,E552=1),4)))))</f>
        <v>0</v>
      </c>
      <c r="AA552" t="b">
        <f>IF(OR(F552=Localization!$C$117,F552=5),4,IF(OR(F552=Localization!$C$118,F552=4),2,IF(OR(F552=Localization!$C$119,F552=3),0,IF(OR(F552=Localization!$C$120,F552=2),-1,IF(OR(F552=Localization!$C$121,F552=1),-2)))))</f>
        <v>0</v>
      </c>
      <c r="AB552" t="b">
        <f>IF(OR(G552=Localization!$C$123,G552=5),-2,IF(OR(G552=Localization!$C$124,G552=4),-1,IF(OR(G552=Localization!$C$125,G552=3),0,IF(OR(G552=Localization!$C$126,G552=2),2,IF(OR(G552=Localization!$C$127,G552=1),4)))))</f>
        <v>0</v>
      </c>
      <c r="AC552" t="b">
        <f>IF(OR(H552=Localization!$C$117,H552=5),4,IF(OR(H552=Localization!$C$118,H552=4),2,IF(OR(H552=Localization!$C$119,H552=3),0,IF(OR(H552=Localization!$C$120,H552=2),-1,IF(OR(H552=Localization!$C$121,H552=1),-2)))))</f>
        <v>0</v>
      </c>
      <c r="AD552" t="b">
        <f>IF(OR(I552=Localization!$C$123,I552=5),-2,IF(OR(I552=Localization!$C$124,I552=4),-1,IF(OR(I552=Localization!$C$125,I552=3),0,IF(OR(I552=Localization!$C$126,I552=2),2,IF(OR(I552=Localization!$C$127,I552=1),4)))))</f>
        <v>0</v>
      </c>
      <c r="AE552" t="b">
        <f>IF(OR(J552=Localization!$C$117,J552=5),4,IF(OR(J552=Localization!$C$118,J552=4),2,IF(OR(J552=Localization!$C$119,J552=3),0,IF(OR(J552=Localization!$C$120,J552=2),-1,IF(OR(J552=Localization!$C$121,J552=1),-2)))))</f>
        <v>0</v>
      </c>
      <c r="AF552" t="b">
        <f>IF(OR(K552=Localization!$C$123,K552=5),-2,IF(OR(K552=Localization!$C$124,K552=4),-1,IF(OR(K552=Localization!$C$125,K552=3),0,IF(OR(K552=Localization!$C$126,K552=2),2,IF(OR(K552=Localization!$C$127,K552=1),4)))))</f>
        <v>0</v>
      </c>
      <c r="AG552" t="b">
        <f>IF(OR(L552=Localization!$C$117,L552=5),4,IF(OR(L552=Localization!$C$118,L552=4),2,IF(OR(L552=Localization!$C$119,L552=3),0,IF(OR(L552=Localization!$C$120,L552=2),-1,IF(OR(L552=Localization!$C$121,L552=1),-2)))))</f>
        <v>0</v>
      </c>
      <c r="AH552" t="b">
        <f>IF(OR(M552=Localization!$C$123,M552=5),-2,IF(OR(M552=Localization!$C$124,M552=4),-1,IF(OR(M552=Localization!$C$125,M552=3),0,IF(OR(M552=Localization!$C$126,M552=2),2,IF(OR(M552=Localization!$C$127,M552=1),4)))))</f>
        <v>0</v>
      </c>
      <c r="AI552" t="b">
        <f>IF(OR(N552=Localization!$C$117,N552=5),4,IF(OR(N552=Localization!$C$118,N552=4),2,IF(OR(N552=Localization!$C$119,N552=3),0,IF(OR(N552=Localization!$C$120,N552=2),-1,IF(OR(N552=Localization!$C$121,N552=1),-2)))))</f>
        <v>0</v>
      </c>
      <c r="AJ552" t="b">
        <f>IF(OR(O552=Localization!$C$123,O552=5),-2,IF(OR(O552=Localization!$C$124,O552=4),-1,IF(OR(O552=Localization!$C$125,O552=3),0,IF(OR(O552=Localization!$C$126,O552=2),2,IF(OR(O552=Localization!$C$127,O552=1),4)))))</f>
        <v>0</v>
      </c>
      <c r="AK552" t="b">
        <f>IF(OR(P552=Localization!$C$117,P552=5),4,IF(OR(P552=Localization!$C$118,P552=4),2,IF(OR(P552=Localization!$C$119,P552=3),0,IF(OR(P552=Localization!$C$120,P552=2),-1,IF(OR(P552=Localization!$C$121,P552=1),-2)))))</f>
        <v>0</v>
      </c>
      <c r="AL552" t="b">
        <f>IF(OR(Q552=Localization!$C$123,Q552=5),-2,IF(OR(Q552=Localization!$C$124,Q552=4),-1,IF(OR(Q552=Localization!$C$125,Q552=3),0,IF(OR(Q552=Localization!$C$126,Q552=2),2,IF(OR(Q552=Localization!$C$127,Q552=1),4)))))</f>
        <v>0</v>
      </c>
      <c r="AM552" t="b">
        <f>IF(OR(R552=Localization!$C$117,R552=5),4,IF(OR(R552=Localization!$C$118,R552=4),2,IF(OR(R552=Localization!$C$119,R552=3),0,IF(OR(R552=Localization!$C$120,R552=2),-1,IF(OR(R552=Localization!$C$121,R552=1),-2)))))</f>
        <v>0</v>
      </c>
      <c r="AN552" t="b">
        <f>IF(OR(S552=Localization!$C$123,S552=5),-2,IF(OR(S552=Localization!$C$124,S552=4),-1,IF(OR(S552=Localization!$C$125,S552=3),0,IF(OR(S552=Localization!$C$126,S552=2),2,IF(OR(S552=Localization!$C$127,S552=1),4)))))</f>
        <v>0</v>
      </c>
      <c r="AO552" t="b">
        <f>IF(OR(T552=Localization!$C$117,T552=5),4,IF(OR(T552=Localization!$C$118,T552=4),2,IF(OR(T552=Localization!$C$119,T552=3),0,IF(OR(T552=Localization!$C$120,T552=2),-1,IF(OR(T552=Localization!$C$121,T552=1),-2)))))</f>
        <v>0</v>
      </c>
      <c r="AP552" t="b">
        <f>IF(OR(U552=Localization!$C$123,U552=5),-2,IF(OR(U552=Localization!$C$124,U552=4),-1,IF(OR(U552=Localization!$C$125,U552=3),0,IF(OR(U552=Localization!$C$126,U552=2),2,IF(OR(U552=Localization!$C$127,U552=1),4)))))</f>
        <v>0</v>
      </c>
      <c r="AR552" t="str">
        <f t="shared" si="172"/>
        <v>ЛОЖЬЛОЖЬ</v>
      </c>
      <c r="AS552" t="str">
        <f t="shared" si="173"/>
        <v>ЛОЖЬЛОЖЬ</v>
      </c>
      <c r="AT552" t="str">
        <f t="shared" si="174"/>
        <v>ЛОЖЬЛОЖЬ</v>
      </c>
      <c r="AU552" t="str">
        <f t="shared" si="175"/>
        <v>ЛОЖЬЛОЖЬ</v>
      </c>
      <c r="AV552" t="str">
        <f t="shared" si="176"/>
        <v>ЛОЖЬЛОЖЬ</v>
      </c>
      <c r="AW552" t="str">
        <f t="shared" si="177"/>
        <v>ЛОЖЬЛОЖЬ</v>
      </c>
      <c r="AX552" t="str">
        <f t="shared" si="178"/>
        <v>ЛОЖЬЛОЖЬ</v>
      </c>
      <c r="AY552" t="str">
        <f t="shared" si="179"/>
        <v>ЛОЖЬЛОЖЬ</v>
      </c>
      <c r="AZ552" t="str">
        <f t="shared" si="180"/>
        <v>ЛОЖЬЛОЖЬ</v>
      </c>
      <c r="BA552" t="str">
        <f t="shared" si="181"/>
        <v>ЛОЖЬЛОЖЬ</v>
      </c>
      <c r="BC552" t="str">
        <f t="shared" si="182"/>
        <v/>
      </c>
      <c r="BD552" t="str">
        <f t="shared" si="183"/>
        <v/>
      </c>
      <c r="BE552" t="str">
        <f t="shared" si="184"/>
        <v/>
      </c>
      <c r="BF552" t="str">
        <f t="shared" si="185"/>
        <v/>
      </c>
      <c r="BG552" t="str">
        <f t="shared" si="186"/>
        <v/>
      </c>
      <c r="BH552" t="str">
        <f t="shared" si="187"/>
        <v/>
      </c>
      <c r="BI552" t="str">
        <f t="shared" si="188"/>
        <v/>
      </c>
      <c r="BJ552" t="str">
        <f t="shared" si="189"/>
        <v/>
      </c>
      <c r="BK552" t="str">
        <f t="shared" si="190"/>
        <v/>
      </c>
      <c r="BL552" t="str">
        <f t="shared" si="191"/>
        <v/>
      </c>
    </row>
    <row r="553" spans="23:64" x14ac:dyDescent="0.25">
      <c r="W553" t="b">
        <f>IF(OR(B553=Localization!$C$117,B553=5),4,IF(OR(B553=Localization!$C$118,B553=4),2,IF(OR(B553=Localization!$C$119,B553=3),0,IF(OR(B553=Localization!$C$120,B553=2),-1,IF(OR(B553=Localization!$C$121,B553=1),-2)))))</f>
        <v>0</v>
      </c>
      <c r="X553" t="b">
        <f>IF(OR(C553=Localization!$C$123,C553=5),-2,IF(OR(C553=Localization!$C$124,C553=4),-1,IF(OR(C553=Localization!$C$125,C553=3),0,IF(OR(C553=Localization!$C$126,C553=2),2,IF(OR(C553=Localization!$C$127,C553=1),4)))))</f>
        <v>0</v>
      </c>
      <c r="Y553" t="b">
        <f>IF(OR(D553=Localization!$C$117,D553=5),4,IF(OR(D553=Localization!$C$118,D553=4),2,IF(OR(D553=Localization!$C$119,D553=3),0,IF(OR(D553=Localization!$C$120,D553=2),-1,IF(OR(D553=Localization!$C$121,D553=1),-2)))))</f>
        <v>0</v>
      </c>
      <c r="Z553" t="b">
        <f>IF(OR(E553=Localization!$C$123,E553=5),-2,IF(OR(E553=Localization!$C$124,E553=4),-1,IF(OR(E553=Localization!$C$125,E553=3),0,IF(OR(E553=Localization!$C$126,E553=2),2,IF(OR(E553=Localization!$C$127,E553=1),4)))))</f>
        <v>0</v>
      </c>
      <c r="AA553" t="b">
        <f>IF(OR(F553=Localization!$C$117,F553=5),4,IF(OR(F553=Localization!$C$118,F553=4),2,IF(OR(F553=Localization!$C$119,F553=3),0,IF(OR(F553=Localization!$C$120,F553=2),-1,IF(OR(F553=Localization!$C$121,F553=1),-2)))))</f>
        <v>0</v>
      </c>
      <c r="AB553" t="b">
        <f>IF(OR(G553=Localization!$C$123,G553=5),-2,IF(OR(G553=Localization!$C$124,G553=4),-1,IF(OR(G553=Localization!$C$125,G553=3),0,IF(OR(G553=Localization!$C$126,G553=2),2,IF(OR(G553=Localization!$C$127,G553=1),4)))))</f>
        <v>0</v>
      </c>
      <c r="AC553" t="b">
        <f>IF(OR(H553=Localization!$C$117,H553=5),4,IF(OR(H553=Localization!$C$118,H553=4),2,IF(OR(H553=Localization!$C$119,H553=3),0,IF(OR(H553=Localization!$C$120,H553=2),-1,IF(OR(H553=Localization!$C$121,H553=1),-2)))))</f>
        <v>0</v>
      </c>
      <c r="AD553" t="b">
        <f>IF(OR(I553=Localization!$C$123,I553=5),-2,IF(OR(I553=Localization!$C$124,I553=4),-1,IF(OR(I553=Localization!$C$125,I553=3),0,IF(OR(I553=Localization!$C$126,I553=2),2,IF(OR(I553=Localization!$C$127,I553=1),4)))))</f>
        <v>0</v>
      </c>
      <c r="AE553" t="b">
        <f>IF(OR(J553=Localization!$C$117,J553=5),4,IF(OR(J553=Localization!$C$118,J553=4),2,IF(OR(J553=Localization!$C$119,J553=3),0,IF(OR(J553=Localization!$C$120,J553=2),-1,IF(OR(J553=Localization!$C$121,J553=1),-2)))))</f>
        <v>0</v>
      </c>
      <c r="AF553" t="b">
        <f>IF(OR(K553=Localization!$C$123,K553=5),-2,IF(OR(K553=Localization!$C$124,K553=4),-1,IF(OR(K553=Localization!$C$125,K553=3),0,IF(OR(K553=Localization!$C$126,K553=2),2,IF(OR(K553=Localization!$C$127,K553=1),4)))))</f>
        <v>0</v>
      </c>
      <c r="AG553" t="b">
        <f>IF(OR(L553=Localization!$C$117,L553=5),4,IF(OR(L553=Localization!$C$118,L553=4),2,IF(OR(L553=Localization!$C$119,L553=3),0,IF(OR(L553=Localization!$C$120,L553=2),-1,IF(OR(L553=Localization!$C$121,L553=1),-2)))))</f>
        <v>0</v>
      </c>
      <c r="AH553" t="b">
        <f>IF(OR(M553=Localization!$C$123,M553=5),-2,IF(OR(M553=Localization!$C$124,M553=4),-1,IF(OR(M553=Localization!$C$125,M553=3),0,IF(OR(M553=Localization!$C$126,M553=2),2,IF(OR(M553=Localization!$C$127,M553=1),4)))))</f>
        <v>0</v>
      </c>
      <c r="AI553" t="b">
        <f>IF(OR(N553=Localization!$C$117,N553=5),4,IF(OR(N553=Localization!$C$118,N553=4),2,IF(OR(N553=Localization!$C$119,N553=3),0,IF(OR(N553=Localization!$C$120,N553=2),-1,IF(OR(N553=Localization!$C$121,N553=1),-2)))))</f>
        <v>0</v>
      </c>
      <c r="AJ553" t="b">
        <f>IF(OR(O553=Localization!$C$123,O553=5),-2,IF(OR(O553=Localization!$C$124,O553=4),-1,IF(OR(O553=Localization!$C$125,O553=3),0,IF(OR(O553=Localization!$C$126,O553=2),2,IF(OR(O553=Localization!$C$127,O553=1),4)))))</f>
        <v>0</v>
      </c>
      <c r="AK553" t="b">
        <f>IF(OR(P553=Localization!$C$117,P553=5),4,IF(OR(P553=Localization!$C$118,P553=4),2,IF(OR(P553=Localization!$C$119,P553=3),0,IF(OR(P553=Localization!$C$120,P553=2),-1,IF(OR(P553=Localization!$C$121,P553=1),-2)))))</f>
        <v>0</v>
      </c>
      <c r="AL553" t="b">
        <f>IF(OR(Q553=Localization!$C$123,Q553=5),-2,IF(OR(Q553=Localization!$C$124,Q553=4),-1,IF(OR(Q553=Localization!$C$125,Q553=3),0,IF(OR(Q553=Localization!$C$126,Q553=2),2,IF(OR(Q553=Localization!$C$127,Q553=1),4)))))</f>
        <v>0</v>
      </c>
      <c r="AM553" t="b">
        <f>IF(OR(R553=Localization!$C$117,R553=5),4,IF(OR(R553=Localization!$C$118,R553=4),2,IF(OR(R553=Localization!$C$119,R553=3),0,IF(OR(R553=Localization!$C$120,R553=2),-1,IF(OR(R553=Localization!$C$121,R553=1),-2)))))</f>
        <v>0</v>
      </c>
      <c r="AN553" t="b">
        <f>IF(OR(S553=Localization!$C$123,S553=5),-2,IF(OR(S553=Localization!$C$124,S553=4),-1,IF(OR(S553=Localization!$C$125,S553=3),0,IF(OR(S553=Localization!$C$126,S553=2),2,IF(OR(S553=Localization!$C$127,S553=1),4)))))</f>
        <v>0</v>
      </c>
      <c r="AO553" t="b">
        <f>IF(OR(T553=Localization!$C$117,T553=5),4,IF(OR(T553=Localization!$C$118,T553=4),2,IF(OR(T553=Localization!$C$119,T553=3),0,IF(OR(T553=Localization!$C$120,T553=2),-1,IF(OR(T553=Localization!$C$121,T553=1),-2)))))</f>
        <v>0</v>
      </c>
      <c r="AP553" t="b">
        <f>IF(OR(U553=Localization!$C$123,U553=5),-2,IF(OR(U553=Localization!$C$124,U553=4),-1,IF(OR(U553=Localization!$C$125,U553=3),0,IF(OR(U553=Localization!$C$126,U553=2),2,IF(OR(U553=Localization!$C$127,U553=1),4)))))</f>
        <v>0</v>
      </c>
      <c r="AR553" t="str">
        <f t="shared" si="172"/>
        <v>ЛОЖЬЛОЖЬ</v>
      </c>
      <c r="AS553" t="str">
        <f t="shared" si="173"/>
        <v>ЛОЖЬЛОЖЬ</v>
      </c>
      <c r="AT553" t="str">
        <f t="shared" si="174"/>
        <v>ЛОЖЬЛОЖЬ</v>
      </c>
      <c r="AU553" t="str">
        <f t="shared" si="175"/>
        <v>ЛОЖЬЛОЖЬ</v>
      </c>
      <c r="AV553" t="str">
        <f t="shared" si="176"/>
        <v>ЛОЖЬЛОЖЬ</v>
      </c>
      <c r="AW553" t="str">
        <f t="shared" si="177"/>
        <v>ЛОЖЬЛОЖЬ</v>
      </c>
      <c r="AX553" t="str">
        <f t="shared" si="178"/>
        <v>ЛОЖЬЛОЖЬ</v>
      </c>
      <c r="AY553" t="str">
        <f t="shared" si="179"/>
        <v>ЛОЖЬЛОЖЬ</v>
      </c>
      <c r="AZ553" t="str">
        <f t="shared" si="180"/>
        <v>ЛОЖЬЛОЖЬ</v>
      </c>
      <c r="BA553" t="str">
        <f t="shared" si="181"/>
        <v>ЛОЖЬЛОЖЬ</v>
      </c>
      <c r="BC553" t="str">
        <f t="shared" si="182"/>
        <v/>
      </c>
      <c r="BD553" t="str">
        <f t="shared" si="183"/>
        <v/>
      </c>
      <c r="BE553" t="str">
        <f t="shared" si="184"/>
        <v/>
      </c>
      <c r="BF553" t="str">
        <f t="shared" si="185"/>
        <v/>
      </c>
      <c r="BG553" t="str">
        <f t="shared" si="186"/>
        <v/>
      </c>
      <c r="BH553" t="str">
        <f t="shared" si="187"/>
        <v/>
      </c>
      <c r="BI553" t="str">
        <f t="shared" si="188"/>
        <v/>
      </c>
      <c r="BJ553" t="str">
        <f t="shared" si="189"/>
        <v/>
      </c>
      <c r="BK553" t="str">
        <f t="shared" si="190"/>
        <v/>
      </c>
      <c r="BL553" t="str">
        <f t="shared" si="191"/>
        <v/>
      </c>
    </row>
    <row r="554" spans="23:64" x14ac:dyDescent="0.25">
      <c r="W554" t="b">
        <f>IF(OR(B554=Localization!$C$117,B554=5),4,IF(OR(B554=Localization!$C$118,B554=4),2,IF(OR(B554=Localization!$C$119,B554=3),0,IF(OR(B554=Localization!$C$120,B554=2),-1,IF(OR(B554=Localization!$C$121,B554=1),-2)))))</f>
        <v>0</v>
      </c>
      <c r="X554" t="b">
        <f>IF(OR(C554=Localization!$C$123,C554=5),-2,IF(OR(C554=Localization!$C$124,C554=4),-1,IF(OR(C554=Localization!$C$125,C554=3),0,IF(OR(C554=Localization!$C$126,C554=2),2,IF(OR(C554=Localization!$C$127,C554=1),4)))))</f>
        <v>0</v>
      </c>
      <c r="Y554" t="b">
        <f>IF(OR(D554=Localization!$C$117,D554=5),4,IF(OR(D554=Localization!$C$118,D554=4),2,IF(OR(D554=Localization!$C$119,D554=3),0,IF(OR(D554=Localization!$C$120,D554=2),-1,IF(OR(D554=Localization!$C$121,D554=1),-2)))))</f>
        <v>0</v>
      </c>
      <c r="Z554" t="b">
        <f>IF(OR(E554=Localization!$C$123,E554=5),-2,IF(OR(E554=Localization!$C$124,E554=4),-1,IF(OR(E554=Localization!$C$125,E554=3),0,IF(OR(E554=Localization!$C$126,E554=2),2,IF(OR(E554=Localization!$C$127,E554=1),4)))))</f>
        <v>0</v>
      </c>
      <c r="AA554" t="b">
        <f>IF(OR(F554=Localization!$C$117,F554=5),4,IF(OR(F554=Localization!$C$118,F554=4),2,IF(OR(F554=Localization!$C$119,F554=3),0,IF(OR(F554=Localization!$C$120,F554=2),-1,IF(OR(F554=Localization!$C$121,F554=1),-2)))))</f>
        <v>0</v>
      </c>
      <c r="AB554" t="b">
        <f>IF(OR(G554=Localization!$C$123,G554=5),-2,IF(OR(G554=Localization!$C$124,G554=4),-1,IF(OR(G554=Localization!$C$125,G554=3),0,IF(OR(G554=Localization!$C$126,G554=2),2,IF(OR(G554=Localization!$C$127,G554=1),4)))))</f>
        <v>0</v>
      </c>
      <c r="AC554" t="b">
        <f>IF(OR(H554=Localization!$C$117,H554=5),4,IF(OR(H554=Localization!$C$118,H554=4),2,IF(OR(H554=Localization!$C$119,H554=3),0,IF(OR(H554=Localization!$C$120,H554=2),-1,IF(OR(H554=Localization!$C$121,H554=1),-2)))))</f>
        <v>0</v>
      </c>
      <c r="AD554" t="b">
        <f>IF(OR(I554=Localization!$C$123,I554=5),-2,IF(OR(I554=Localization!$C$124,I554=4),-1,IF(OR(I554=Localization!$C$125,I554=3),0,IF(OR(I554=Localization!$C$126,I554=2),2,IF(OR(I554=Localization!$C$127,I554=1),4)))))</f>
        <v>0</v>
      </c>
      <c r="AE554" t="b">
        <f>IF(OR(J554=Localization!$C$117,J554=5),4,IF(OR(J554=Localization!$C$118,J554=4),2,IF(OR(J554=Localization!$C$119,J554=3),0,IF(OR(J554=Localization!$C$120,J554=2),-1,IF(OR(J554=Localization!$C$121,J554=1),-2)))))</f>
        <v>0</v>
      </c>
      <c r="AF554" t="b">
        <f>IF(OR(K554=Localization!$C$123,K554=5),-2,IF(OR(K554=Localization!$C$124,K554=4),-1,IF(OR(K554=Localization!$C$125,K554=3),0,IF(OR(K554=Localization!$C$126,K554=2),2,IF(OR(K554=Localization!$C$127,K554=1),4)))))</f>
        <v>0</v>
      </c>
      <c r="AG554" t="b">
        <f>IF(OR(L554=Localization!$C$117,L554=5),4,IF(OR(L554=Localization!$C$118,L554=4),2,IF(OR(L554=Localization!$C$119,L554=3),0,IF(OR(L554=Localization!$C$120,L554=2),-1,IF(OR(L554=Localization!$C$121,L554=1),-2)))))</f>
        <v>0</v>
      </c>
      <c r="AH554" t="b">
        <f>IF(OR(M554=Localization!$C$123,M554=5),-2,IF(OR(M554=Localization!$C$124,M554=4),-1,IF(OR(M554=Localization!$C$125,M554=3),0,IF(OR(M554=Localization!$C$126,M554=2),2,IF(OR(M554=Localization!$C$127,M554=1),4)))))</f>
        <v>0</v>
      </c>
      <c r="AI554" t="b">
        <f>IF(OR(N554=Localization!$C$117,N554=5),4,IF(OR(N554=Localization!$C$118,N554=4),2,IF(OR(N554=Localization!$C$119,N554=3),0,IF(OR(N554=Localization!$C$120,N554=2),-1,IF(OR(N554=Localization!$C$121,N554=1),-2)))))</f>
        <v>0</v>
      </c>
      <c r="AJ554" t="b">
        <f>IF(OR(O554=Localization!$C$123,O554=5),-2,IF(OR(O554=Localization!$C$124,O554=4),-1,IF(OR(O554=Localization!$C$125,O554=3),0,IF(OR(O554=Localization!$C$126,O554=2),2,IF(OR(O554=Localization!$C$127,O554=1),4)))))</f>
        <v>0</v>
      </c>
      <c r="AK554" t="b">
        <f>IF(OR(P554=Localization!$C$117,P554=5),4,IF(OR(P554=Localization!$C$118,P554=4),2,IF(OR(P554=Localization!$C$119,P554=3),0,IF(OR(P554=Localization!$C$120,P554=2),-1,IF(OR(P554=Localization!$C$121,P554=1),-2)))))</f>
        <v>0</v>
      </c>
      <c r="AL554" t="b">
        <f>IF(OR(Q554=Localization!$C$123,Q554=5),-2,IF(OR(Q554=Localization!$C$124,Q554=4),-1,IF(OR(Q554=Localization!$C$125,Q554=3),0,IF(OR(Q554=Localization!$C$126,Q554=2),2,IF(OR(Q554=Localization!$C$127,Q554=1),4)))))</f>
        <v>0</v>
      </c>
      <c r="AM554" t="b">
        <f>IF(OR(R554=Localization!$C$117,R554=5),4,IF(OR(R554=Localization!$C$118,R554=4),2,IF(OR(R554=Localization!$C$119,R554=3),0,IF(OR(R554=Localization!$C$120,R554=2),-1,IF(OR(R554=Localization!$C$121,R554=1),-2)))))</f>
        <v>0</v>
      </c>
      <c r="AN554" t="b">
        <f>IF(OR(S554=Localization!$C$123,S554=5),-2,IF(OR(S554=Localization!$C$124,S554=4),-1,IF(OR(S554=Localization!$C$125,S554=3),0,IF(OR(S554=Localization!$C$126,S554=2),2,IF(OR(S554=Localization!$C$127,S554=1),4)))))</f>
        <v>0</v>
      </c>
      <c r="AO554" t="b">
        <f>IF(OR(T554=Localization!$C$117,T554=5),4,IF(OR(T554=Localization!$C$118,T554=4),2,IF(OR(T554=Localization!$C$119,T554=3),0,IF(OR(T554=Localization!$C$120,T554=2),-1,IF(OR(T554=Localization!$C$121,T554=1),-2)))))</f>
        <v>0</v>
      </c>
      <c r="AP554" t="b">
        <f>IF(OR(U554=Localization!$C$123,U554=5),-2,IF(OR(U554=Localization!$C$124,U554=4),-1,IF(OR(U554=Localization!$C$125,U554=3),0,IF(OR(U554=Localization!$C$126,U554=2),2,IF(OR(U554=Localization!$C$127,U554=1),4)))))</f>
        <v>0</v>
      </c>
      <c r="AR554" t="str">
        <f t="shared" si="172"/>
        <v>ЛОЖЬЛОЖЬ</v>
      </c>
      <c r="AS554" t="str">
        <f t="shared" si="173"/>
        <v>ЛОЖЬЛОЖЬ</v>
      </c>
      <c r="AT554" t="str">
        <f t="shared" si="174"/>
        <v>ЛОЖЬЛОЖЬ</v>
      </c>
      <c r="AU554" t="str">
        <f t="shared" si="175"/>
        <v>ЛОЖЬЛОЖЬ</v>
      </c>
      <c r="AV554" t="str">
        <f t="shared" si="176"/>
        <v>ЛОЖЬЛОЖЬ</v>
      </c>
      <c r="AW554" t="str">
        <f t="shared" si="177"/>
        <v>ЛОЖЬЛОЖЬ</v>
      </c>
      <c r="AX554" t="str">
        <f t="shared" si="178"/>
        <v>ЛОЖЬЛОЖЬ</v>
      </c>
      <c r="AY554" t="str">
        <f t="shared" si="179"/>
        <v>ЛОЖЬЛОЖЬ</v>
      </c>
      <c r="AZ554" t="str">
        <f t="shared" si="180"/>
        <v>ЛОЖЬЛОЖЬ</v>
      </c>
      <c r="BA554" t="str">
        <f t="shared" si="181"/>
        <v>ЛОЖЬЛОЖЬ</v>
      </c>
      <c r="BC554" t="str">
        <f t="shared" si="182"/>
        <v/>
      </c>
      <c r="BD554" t="str">
        <f t="shared" si="183"/>
        <v/>
      </c>
      <c r="BE554" t="str">
        <f t="shared" si="184"/>
        <v/>
      </c>
      <c r="BF554" t="str">
        <f t="shared" si="185"/>
        <v/>
      </c>
      <c r="BG554" t="str">
        <f t="shared" si="186"/>
        <v/>
      </c>
      <c r="BH554" t="str">
        <f t="shared" si="187"/>
        <v/>
      </c>
      <c r="BI554" t="str">
        <f t="shared" si="188"/>
        <v/>
      </c>
      <c r="BJ554" t="str">
        <f t="shared" si="189"/>
        <v/>
      </c>
      <c r="BK554" t="str">
        <f t="shared" si="190"/>
        <v/>
      </c>
      <c r="BL554" t="str">
        <f t="shared" si="191"/>
        <v/>
      </c>
    </row>
    <row r="555" spans="23:64" x14ac:dyDescent="0.25">
      <c r="W555" t="b">
        <f>IF(OR(B555=Localization!$C$117,B555=5),4,IF(OR(B555=Localization!$C$118,B555=4),2,IF(OR(B555=Localization!$C$119,B555=3),0,IF(OR(B555=Localization!$C$120,B555=2),-1,IF(OR(B555=Localization!$C$121,B555=1),-2)))))</f>
        <v>0</v>
      </c>
      <c r="X555" t="b">
        <f>IF(OR(C555=Localization!$C$123,C555=5),-2,IF(OR(C555=Localization!$C$124,C555=4),-1,IF(OR(C555=Localization!$C$125,C555=3),0,IF(OR(C555=Localization!$C$126,C555=2),2,IF(OR(C555=Localization!$C$127,C555=1),4)))))</f>
        <v>0</v>
      </c>
      <c r="Y555" t="b">
        <f>IF(OR(D555=Localization!$C$117,D555=5),4,IF(OR(D555=Localization!$C$118,D555=4),2,IF(OR(D555=Localization!$C$119,D555=3),0,IF(OR(D555=Localization!$C$120,D555=2),-1,IF(OR(D555=Localization!$C$121,D555=1),-2)))))</f>
        <v>0</v>
      </c>
      <c r="Z555" t="b">
        <f>IF(OR(E555=Localization!$C$123,E555=5),-2,IF(OR(E555=Localization!$C$124,E555=4),-1,IF(OR(E555=Localization!$C$125,E555=3),0,IF(OR(E555=Localization!$C$126,E555=2),2,IF(OR(E555=Localization!$C$127,E555=1),4)))))</f>
        <v>0</v>
      </c>
      <c r="AA555" t="b">
        <f>IF(OR(F555=Localization!$C$117,F555=5),4,IF(OR(F555=Localization!$C$118,F555=4),2,IF(OR(F555=Localization!$C$119,F555=3),0,IF(OR(F555=Localization!$C$120,F555=2),-1,IF(OR(F555=Localization!$C$121,F555=1),-2)))))</f>
        <v>0</v>
      </c>
      <c r="AB555" t="b">
        <f>IF(OR(G555=Localization!$C$123,G555=5),-2,IF(OR(G555=Localization!$C$124,G555=4),-1,IF(OR(G555=Localization!$C$125,G555=3),0,IF(OR(G555=Localization!$C$126,G555=2),2,IF(OR(G555=Localization!$C$127,G555=1),4)))))</f>
        <v>0</v>
      </c>
      <c r="AC555" t="b">
        <f>IF(OR(H555=Localization!$C$117,H555=5),4,IF(OR(H555=Localization!$C$118,H555=4),2,IF(OR(H555=Localization!$C$119,H555=3),0,IF(OR(H555=Localization!$C$120,H555=2),-1,IF(OR(H555=Localization!$C$121,H555=1),-2)))))</f>
        <v>0</v>
      </c>
      <c r="AD555" t="b">
        <f>IF(OR(I555=Localization!$C$123,I555=5),-2,IF(OR(I555=Localization!$C$124,I555=4),-1,IF(OR(I555=Localization!$C$125,I555=3),0,IF(OR(I555=Localization!$C$126,I555=2),2,IF(OR(I555=Localization!$C$127,I555=1),4)))))</f>
        <v>0</v>
      </c>
      <c r="AE555" t="b">
        <f>IF(OR(J555=Localization!$C$117,J555=5),4,IF(OR(J555=Localization!$C$118,J555=4),2,IF(OR(J555=Localization!$C$119,J555=3),0,IF(OR(J555=Localization!$C$120,J555=2),-1,IF(OR(J555=Localization!$C$121,J555=1),-2)))))</f>
        <v>0</v>
      </c>
      <c r="AF555" t="b">
        <f>IF(OR(K555=Localization!$C$123,K555=5),-2,IF(OR(K555=Localization!$C$124,K555=4),-1,IF(OR(K555=Localization!$C$125,K555=3),0,IF(OR(K555=Localization!$C$126,K555=2),2,IF(OR(K555=Localization!$C$127,K555=1),4)))))</f>
        <v>0</v>
      </c>
      <c r="AG555" t="b">
        <f>IF(OR(L555=Localization!$C$117,L555=5),4,IF(OR(L555=Localization!$C$118,L555=4),2,IF(OR(L555=Localization!$C$119,L555=3),0,IF(OR(L555=Localization!$C$120,L555=2),-1,IF(OR(L555=Localization!$C$121,L555=1),-2)))))</f>
        <v>0</v>
      </c>
      <c r="AH555" t="b">
        <f>IF(OR(M555=Localization!$C$123,M555=5),-2,IF(OR(M555=Localization!$C$124,M555=4),-1,IF(OR(M555=Localization!$C$125,M555=3),0,IF(OR(M555=Localization!$C$126,M555=2),2,IF(OR(M555=Localization!$C$127,M555=1),4)))))</f>
        <v>0</v>
      </c>
      <c r="AI555" t="b">
        <f>IF(OR(N555=Localization!$C$117,N555=5),4,IF(OR(N555=Localization!$C$118,N555=4),2,IF(OR(N555=Localization!$C$119,N555=3),0,IF(OR(N555=Localization!$C$120,N555=2),-1,IF(OR(N555=Localization!$C$121,N555=1),-2)))))</f>
        <v>0</v>
      </c>
      <c r="AJ555" t="b">
        <f>IF(OR(O555=Localization!$C$123,O555=5),-2,IF(OR(O555=Localization!$C$124,O555=4),-1,IF(OR(O555=Localization!$C$125,O555=3),0,IF(OR(O555=Localization!$C$126,O555=2),2,IF(OR(O555=Localization!$C$127,O555=1),4)))))</f>
        <v>0</v>
      </c>
      <c r="AK555" t="b">
        <f>IF(OR(P555=Localization!$C$117,P555=5),4,IF(OR(P555=Localization!$C$118,P555=4),2,IF(OR(P555=Localization!$C$119,P555=3),0,IF(OR(P555=Localization!$C$120,P555=2),-1,IF(OR(P555=Localization!$C$121,P555=1),-2)))))</f>
        <v>0</v>
      </c>
      <c r="AL555" t="b">
        <f>IF(OR(Q555=Localization!$C$123,Q555=5),-2,IF(OR(Q555=Localization!$C$124,Q555=4),-1,IF(OR(Q555=Localization!$C$125,Q555=3),0,IF(OR(Q555=Localization!$C$126,Q555=2),2,IF(OR(Q555=Localization!$C$127,Q555=1),4)))))</f>
        <v>0</v>
      </c>
      <c r="AM555" t="b">
        <f>IF(OR(R555=Localization!$C$117,R555=5),4,IF(OR(R555=Localization!$C$118,R555=4),2,IF(OR(R555=Localization!$C$119,R555=3),0,IF(OR(R555=Localization!$C$120,R555=2),-1,IF(OR(R555=Localization!$C$121,R555=1),-2)))))</f>
        <v>0</v>
      </c>
      <c r="AN555" t="b">
        <f>IF(OR(S555=Localization!$C$123,S555=5),-2,IF(OR(S555=Localization!$C$124,S555=4),-1,IF(OR(S555=Localization!$C$125,S555=3),0,IF(OR(S555=Localization!$C$126,S555=2),2,IF(OR(S555=Localization!$C$127,S555=1),4)))))</f>
        <v>0</v>
      </c>
      <c r="AO555" t="b">
        <f>IF(OR(T555=Localization!$C$117,T555=5),4,IF(OR(T555=Localization!$C$118,T555=4),2,IF(OR(T555=Localization!$C$119,T555=3),0,IF(OR(T555=Localization!$C$120,T555=2),-1,IF(OR(T555=Localization!$C$121,T555=1),-2)))))</f>
        <v>0</v>
      </c>
      <c r="AP555" t="b">
        <f>IF(OR(U555=Localization!$C$123,U555=5),-2,IF(OR(U555=Localization!$C$124,U555=4),-1,IF(OR(U555=Localization!$C$125,U555=3),0,IF(OR(U555=Localization!$C$126,U555=2),2,IF(OR(U555=Localization!$C$127,U555=1),4)))))</f>
        <v>0</v>
      </c>
      <c r="AR555" t="str">
        <f t="shared" si="172"/>
        <v>ЛОЖЬЛОЖЬ</v>
      </c>
      <c r="AS555" t="str">
        <f t="shared" si="173"/>
        <v>ЛОЖЬЛОЖЬ</v>
      </c>
      <c r="AT555" t="str">
        <f t="shared" si="174"/>
        <v>ЛОЖЬЛОЖЬ</v>
      </c>
      <c r="AU555" t="str">
        <f t="shared" si="175"/>
        <v>ЛОЖЬЛОЖЬ</v>
      </c>
      <c r="AV555" t="str">
        <f t="shared" si="176"/>
        <v>ЛОЖЬЛОЖЬ</v>
      </c>
      <c r="AW555" t="str">
        <f t="shared" si="177"/>
        <v>ЛОЖЬЛОЖЬ</v>
      </c>
      <c r="AX555" t="str">
        <f t="shared" si="178"/>
        <v>ЛОЖЬЛОЖЬ</v>
      </c>
      <c r="AY555" t="str">
        <f t="shared" si="179"/>
        <v>ЛОЖЬЛОЖЬ</v>
      </c>
      <c r="AZ555" t="str">
        <f t="shared" si="180"/>
        <v>ЛОЖЬЛОЖЬ</v>
      </c>
      <c r="BA555" t="str">
        <f t="shared" si="181"/>
        <v>ЛОЖЬЛОЖЬ</v>
      </c>
      <c r="BC555" t="str">
        <f t="shared" si="182"/>
        <v/>
      </c>
      <c r="BD555" t="str">
        <f t="shared" si="183"/>
        <v/>
      </c>
      <c r="BE555" t="str">
        <f t="shared" si="184"/>
        <v/>
      </c>
      <c r="BF555" t="str">
        <f t="shared" si="185"/>
        <v/>
      </c>
      <c r="BG555" t="str">
        <f t="shared" si="186"/>
        <v/>
      </c>
      <c r="BH555" t="str">
        <f t="shared" si="187"/>
        <v/>
      </c>
      <c r="BI555" t="str">
        <f t="shared" si="188"/>
        <v/>
      </c>
      <c r="BJ555" t="str">
        <f t="shared" si="189"/>
        <v/>
      </c>
      <c r="BK555" t="str">
        <f t="shared" si="190"/>
        <v/>
      </c>
      <c r="BL555" t="str">
        <f t="shared" si="191"/>
        <v/>
      </c>
    </row>
    <row r="556" spans="23:64" x14ac:dyDescent="0.25">
      <c r="W556" t="b">
        <f>IF(OR(B556=Localization!$C$117,B556=5),4,IF(OR(B556=Localization!$C$118,B556=4),2,IF(OR(B556=Localization!$C$119,B556=3),0,IF(OR(B556=Localization!$C$120,B556=2),-1,IF(OR(B556=Localization!$C$121,B556=1),-2)))))</f>
        <v>0</v>
      </c>
      <c r="X556" t="b">
        <f>IF(OR(C556=Localization!$C$123,C556=5),-2,IF(OR(C556=Localization!$C$124,C556=4),-1,IF(OR(C556=Localization!$C$125,C556=3),0,IF(OR(C556=Localization!$C$126,C556=2),2,IF(OR(C556=Localization!$C$127,C556=1),4)))))</f>
        <v>0</v>
      </c>
      <c r="Y556" t="b">
        <f>IF(OR(D556=Localization!$C$117,D556=5),4,IF(OR(D556=Localization!$C$118,D556=4),2,IF(OR(D556=Localization!$C$119,D556=3),0,IF(OR(D556=Localization!$C$120,D556=2),-1,IF(OR(D556=Localization!$C$121,D556=1),-2)))))</f>
        <v>0</v>
      </c>
      <c r="Z556" t="b">
        <f>IF(OR(E556=Localization!$C$123,E556=5),-2,IF(OR(E556=Localization!$C$124,E556=4),-1,IF(OR(E556=Localization!$C$125,E556=3),0,IF(OR(E556=Localization!$C$126,E556=2),2,IF(OR(E556=Localization!$C$127,E556=1),4)))))</f>
        <v>0</v>
      </c>
      <c r="AA556" t="b">
        <f>IF(OR(F556=Localization!$C$117,F556=5),4,IF(OR(F556=Localization!$C$118,F556=4),2,IF(OR(F556=Localization!$C$119,F556=3),0,IF(OR(F556=Localization!$C$120,F556=2),-1,IF(OR(F556=Localization!$C$121,F556=1),-2)))))</f>
        <v>0</v>
      </c>
      <c r="AB556" t="b">
        <f>IF(OR(G556=Localization!$C$123,G556=5),-2,IF(OR(G556=Localization!$C$124,G556=4),-1,IF(OR(G556=Localization!$C$125,G556=3),0,IF(OR(G556=Localization!$C$126,G556=2),2,IF(OR(G556=Localization!$C$127,G556=1),4)))))</f>
        <v>0</v>
      </c>
      <c r="AC556" t="b">
        <f>IF(OR(H556=Localization!$C$117,H556=5),4,IF(OR(H556=Localization!$C$118,H556=4),2,IF(OR(H556=Localization!$C$119,H556=3),0,IF(OR(H556=Localization!$C$120,H556=2),-1,IF(OR(H556=Localization!$C$121,H556=1),-2)))))</f>
        <v>0</v>
      </c>
      <c r="AD556" t="b">
        <f>IF(OR(I556=Localization!$C$123,I556=5),-2,IF(OR(I556=Localization!$C$124,I556=4),-1,IF(OR(I556=Localization!$C$125,I556=3),0,IF(OR(I556=Localization!$C$126,I556=2),2,IF(OR(I556=Localization!$C$127,I556=1),4)))))</f>
        <v>0</v>
      </c>
      <c r="AE556" t="b">
        <f>IF(OR(J556=Localization!$C$117,J556=5),4,IF(OR(J556=Localization!$C$118,J556=4),2,IF(OR(J556=Localization!$C$119,J556=3),0,IF(OR(J556=Localization!$C$120,J556=2),-1,IF(OR(J556=Localization!$C$121,J556=1),-2)))))</f>
        <v>0</v>
      </c>
      <c r="AF556" t="b">
        <f>IF(OR(K556=Localization!$C$123,K556=5),-2,IF(OR(K556=Localization!$C$124,K556=4),-1,IF(OR(K556=Localization!$C$125,K556=3),0,IF(OR(K556=Localization!$C$126,K556=2),2,IF(OR(K556=Localization!$C$127,K556=1),4)))))</f>
        <v>0</v>
      </c>
      <c r="AG556" t="b">
        <f>IF(OR(L556=Localization!$C$117,L556=5),4,IF(OR(L556=Localization!$C$118,L556=4),2,IF(OR(L556=Localization!$C$119,L556=3),0,IF(OR(L556=Localization!$C$120,L556=2),-1,IF(OR(L556=Localization!$C$121,L556=1),-2)))))</f>
        <v>0</v>
      </c>
      <c r="AH556" t="b">
        <f>IF(OR(M556=Localization!$C$123,M556=5),-2,IF(OR(M556=Localization!$C$124,M556=4),-1,IF(OR(M556=Localization!$C$125,M556=3),0,IF(OR(M556=Localization!$C$126,M556=2),2,IF(OR(M556=Localization!$C$127,M556=1),4)))))</f>
        <v>0</v>
      </c>
      <c r="AI556" t="b">
        <f>IF(OR(N556=Localization!$C$117,N556=5),4,IF(OR(N556=Localization!$C$118,N556=4),2,IF(OR(N556=Localization!$C$119,N556=3),0,IF(OR(N556=Localization!$C$120,N556=2),-1,IF(OR(N556=Localization!$C$121,N556=1),-2)))))</f>
        <v>0</v>
      </c>
      <c r="AJ556" t="b">
        <f>IF(OR(O556=Localization!$C$123,O556=5),-2,IF(OR(O556=Localization!$C$124,O556=4),-1,IF(OR(O556=Localization!$C$125,O556=3),0,IF(OR(O556=Localization!$C$126,O556=2),2,IF(OR(O556=Localization!$C$127,O556=1),4)))))</f>
        <v>0</v>
      </c>
      <c r="AK556" t="b">
        <f>IF(OR(P556=Localization!$C$117,P556=5),4,IF(OR(P556=Localization!$C$118,P556=4),2,IF(OR(P556=Localization!$C$119,P556=3),0,IF(OR(P556=Localization!$C$120,P556=2),-1,IF(OR(P556=Localization!$C$121,P556=1),-2)))))</f>
        <v>0</v>
      </c>
      <c r="AL556" t="b">
        <f>IF(OR(Q556=Localization!$C$123,Q556=5),-2,IF(OR(Q556=Localization!$C$124,Q556=4),-1,IF(OR(Q556=Localization!$C$125,Q556=3),0,IF(OR(Q556=Localization!$C$126,Q556=2),2,IF(OR(Q556=Localization!$C$127,Q556=1),4)))))</f>
        <v>0</v>
      </c>
      <c r="AM556" t="b">
        <f>IF(OR(R556=Localization!$C$117,R556=5),4,IF(OR(R556=Localization!$C$118,R556=4),2,IF(OR(R556=Localization!$C$119,R556=3),0,IF(OR(R556=Localization!$C$120,R556=2),-1,IF(OR(R556=Localization!$C$121,R556=1),-2)))))</f>
        <v>0</v>
      </c>
      <c r="AN556" t="b">
        <f>IF(OR(S556=Localization!$C$123,S556=5),-2,IF(OR(S556=Localization!$C$124,S556=4),-1,IF(OR(S556=Localization!$C$125,S556=3),0,IF(OR(S556=Localization!$C$126,S556=2),2,IF(OR(S556=Localization!$C$127,S556=1),4)))))</f>
        <v>0</v>
      </c>
      <c r="AO556" t="b">
        <f>IF(OR(T556=Localization!$C$117,T556=5),4,IF(OR(T556=Localization!$C$118,T556=4),2,IF(OR(T556=Localization!$C$119,T556=3),0,IF(OR(T556=Localization!$C$120,T556=2),-1,IF(OR(T556=Localization!$C$121,T556=1),-2)))))</f>
        <v>0</v>
      </c>
      <c r="AP556" t="b">
        <f>IF(OR(U556=Localization!$C$123,U556=5),-2,IF(OR(U556=Localization!$C$124,U556=4),-1,IF(OR(U556=Localization!$C$125,U556=3),0,IF(OR(U556=Localization!$C$126,U556=2),2,IF(OR(U556=Localization!$C$127,U556=1),4)))))</f>
        <v>0</v>
      </c>
      <c r="AR556" t="str">
        <f t="shared" si="172"/>
        <v>ЛОЖЬЛОЖЬ</v>
      </c>
      <c r="AS556" t="str">
        <f t="shared" si="173"/>
        <v>ЛОЖЬЛОЖЬ</v>
      </c>
      <c r="AT556" t="str">
        <f t="shared" si="174"/>
        <v>ЛОЖЬЛОЖЬ</v>
      </c>
      <c r="AU556" t="str">
        <f t="shared" si="175"/>
        <v>ЛОЖЬЛОЖЬ</v>
      </c>
      <c r="AV556" t="str">
        <f t="shared" si="176"/>
        <v>ЛОЖЬЛОЖЬ</v>
      </c>
      <c r="AW556" t="str">
        <f t="shared" si="177"/>
        <v>ЛОЖЬЛОЖЬ</v>
      </c>
      <c r="AX556" t="str">
        <f t="shared" si="178"/>
        <v>ЛОЖЬЛОЖЬ</v>
      </c>
      <c r="AY556" t="str">
        <f t="shared" si="179"/>
        <v>ЛОЖЬЛОЖЬ</v>
      </c>
      <c r="AZ556" t="str">
        <f t="shared" si="180"/>
        <v>ЛОЖЬЛОЖЬ</v>
      </c>
      <c r="BA556" t="str">
        <f t="shared" si="181"/>
        <v>ЛОЖЬЛОЖЬ</v>
      </c>
      <c r="BC556" t="str">
        <f t="shared" si="182"/>
        <v/>
      </c>
      <c r="BD556" t="str">
        <f t="shared" si="183"/>
        <v/>
      </c>
      <c r="BE556" t="str">
        <f t="shared" si="184"/>
        <v/>
      </c>
      <c r="BF556" t="str">
        <f t="shared" si="185"/>
        <v/>
      </c>
      <c r="BG556" t="str">
        <f t="shared" si="186"/>
        <v/>
      </c>
      <c r="BH556" t="str">
        <f t="shared" si="187"/>
        <v/>
      </c>
      <c r="BI556" t="str">
        <f t="shared" si="188"/>
        <v/>
      </c>
      <c r="BJ556" t="str">
        <f t="shared" si="189"/>
        <v/>
      </c>
      <c r="BK556" t="str">
        <f t="shared" si="190"/>
        <v/>
      </c>
      <c r="BL556" t="str">
        <f t="shared" si="191"/>
        <v/>
      </c>
    </row>
    <row r="557" spans="23:64" x14ac:dyDescent="0.25">
      <c r="W557" t="b">
        <f>IF(OR(B557=Localization!$C$117,B557=5),4,IF(OR(B557=Localization!$C$118,B557=4),2,IF(OR(B557=Localization!$C$119,B557=3),0,IF(OR(B557=Localization!$C$120,B557=2),-1,IF(OR(B557=Localization!$C$121,B557=1),-2)))))</f>
        <v>0</v>
      </c>
      <c r="X557" t="b">
        <f>IF(OR(C557=Localization!$C$123,C557=5),-2,IF(OR(C557=Localization!$C$124,C557=4),-1,IF(OR(C557=Localization!$C$125,C557=3),0,IF(OR(C557=Localization!$C$126,C557=2),2,IF(OR(C557=Localization!$C$127,C557=1),4)))))</f>
        <v>0</v>
      </c>
      <c r="Y557" t="b">
        <f>IF(OR(D557=Localization!$C$117,D557=5),4,IF(OR(D557=Localization!$C$118,D557=4),2,IF(OR(D557=Localization!$C$119,D557=3),0,IF(OR(D557=Localization!$C$120,D557=2),-1,IF(OR(D557=Localization!$C$121,D557=1),-2)))))</f>
        <v>0</v>
      </c>
      <c r="Z557" t="b">
        <f>IF(OR(E557=Localization!$C$123,E557=5),-2,IF(OR(E557=Localization!$C$124,E557=4),-1,IF(OR(E557=Localization!$C$125,E557=3),0,IF(OR(E557=Localization!$C$126,E557=2),2,IF(OR(E557=Localization!$C$127,E557=1),4)))))</f>
        <v>0</v>
      </c>
      <c r="AA557" t="b">
        <f>IF(OR(F557=Localization!$C$117,F557=5),4,IF(OR(F557=Localization!$C$118,F557=4),2,IF(OR(F557=Localization!$C$119,F557=3),0,IF(OR(F557=Localization!$C$120,F557=2),-1,IF(OR(F557=Localization!$C$121,F557=1),-2)))))</f>
        <v>0</v>
      </c>
      <c r="AB557" t="b">
        <f>IF(OR(G557=Localization!$C$123,G557=5),-2,IF(OR(G557=Localization!$C$124,G557=4),-1,IF(OR(G557=Localization!$C$125,G557=3),0,IF(OR(G557=Localization!$C$126,G557=2),2,IF(OR(G557=Localization!$C$127,G557=1),4)))))</f>
        <v>0</v>
      </c>
      <c r="AC557" t="b">
        <f>IF(OR(H557=Localization!$C$117,H557=5),4,IF(OR(H557=Localization!$C$118,H557=4),2,IF(OR(H557=Localization!$C$119,H557=3),0,IF(OR(H557=Localization!$C$120,H557=2),-1,IF(OR(H557=Localization!$C$121,H557=1),-2)))))</f>
        <v>0</v>
      </c>
      <c r="AD557" t="b">
        <f>IF(OR(I557=Localization!$C$123,I557=5),-2,IF(OR(I557=Localization!$C$124,I557=4),-1,IF(OR(I557=Localization!$C$125,I557=3),0,IF(OR(I557=Localization!$C$126,I557=2),2,IF(OR(I557=Localization!$C$127,I557=1),4)))))</f>
        <v>0</v>
      </c>
      <c r="AE557" t="b">
        <f>IF(OR(J557=Localization!$C$117,J557=5),4,IF(OR(J557=Localization!$C$118,J557=4),2,IF(OR(J557=Localization!$C$119,J557=3),0,IF(OR(J557=Localization!$C$120,J557=2),-1,IF(OR(J557=Localization!$C$121,J557=1),-2)))))</f>
        <v>0</v>
      </c>
      <c r="AF557" t="b">
        <f>IF(OR(K557=Localization!$C$123,K557=5),-2,IF(OR(K557=Localization!$C$124,K557=4),-1,IF(OR(K557=Localization!$C$125,K557=3),0,IF(OR(K557=Localization!$C$126,K557=2),2,IF(OR(K557=Localization!$C$127,K557=1),4)))))</f>
        <v>0</v>
      </c>
      <c r="AG557" t="b">
        <f>IF(OR(L557=Localization!$C$117,L557=5),4,IF(OR(L557=Localization!$C$118,L557=4),2,IF(OR(L557=Localization!$C$119,L557=3),0,IF(OR(L557=Localization!$C$120,L557=2),-1,IF(OR(L557=Localization!$C$121,L557=1),-2)))))</f>
        <v>0</v>
      </c>
      <c r="AH557" t="b">
        <f>IF(OR(M557=Localization!$C$123,M557=5),-2,IF(OR(M557=Localization!$C$124,M557=4),-1,IF(OR(M557=Localization!$C$125,M557=3),0,IF(OR(M557=Localization!$C$126,M557=2),2,IF(OR(M557=Localization!$C$127,M557=1),4)))))</f>
        <v>0</v>
      </c>
      <c r="AI557" t="b">
        <f>IF(OR(N557=Localization!$C$117,N557=5),4,IF(OR(N557=Localization!$C$118,N557=4),2,IF(OR(N557=Localization!$C$119,N557=3),0,IF(OR(N557=Localization!$C$120,N557=2),-1,IF(OR(N557=Localization!$C$121,N557=1),-2)))))</f>
        <v>0</v>
      </c>
      <c r="AJ557" t="b">
        <f>IF(OR(O557=Localization!$C$123,O557=5),-2,IF(OR(O557=Localization!$C$124,O557=4),-1,IF(OR(O557=Localization!$C$125,O557=3),0,IF(OR(O557=Localization!$C$126,O557=2),2,IF(OR(O557=Localization!$C$127,O557=1),4)))))</f>
        <v>0</v>
      </c>
      <c r="AK557" t="b">
        <f>IF(OR(P557=Localization!$C$117,P557=5),4,IF(OR(P557=Localization!$C$118,P557=4),2,IF(OR(P557=Localization!$C$119,P557=3),0,IF(OR(P557=Localization!$C$120,P557=2),-1,IF(OR(P557=Localization!$C$121,P557=1),-2)))))</f>
        <v>0</v>
      </c>
      <c r="AL557" t="b">
        <f>IF(OR(Q557=Localization!$C$123,Q557=5),-2,IF(OR(Q557=Localization!$C$124,Q557=4),-1,IF(OR(Q557=Localization!$C$125,Q557=3),0,IF(OR(Q557=Localization!$C$126,Q557=2),2,IF(OR(Q557=Localization!$C$127,Q557=1),4)))))</f>
        <v>0</v>
      </c>
      <c r="AM557" t="b">
        <f>IF(OR(R557=Localization!$C$117,R557=5),4,IF(OR(R557=Localization!$C$118,R557=4),2,IF(OR(R557=Localization!$C$119,R557=3),0,IF(OR(R557=Localization!$C$120,R557=2),-1,IF(OR(R557=Localization!$C$121,R557=1),-2)))))</f>
        <v>0</v>
      </c>
      <c r="AN557" t="b">
        <f>IF(OR(S557=Localization!$C$123,S557=5),-2,IF(OR(S557=Localization!$C$124,S557=4),-1,IF(OR(S557=Localization!$C$125,S557=3),0,IF(OR(S557=Localization!$C$126,S557=2),2,IF(OR(S557=Localization!$C$127,S557=1),4)))))</f>
        <v>0</v>
      </c>
      <c r="AO557" t="b">
        <f>IF(OR(T557=Localization!$C$117,T557=5),4,IF(OR(T557=Localization!$C$118,T557=4),2,IF(OR(T557=Localization!$C$119,T557=3),0,IF(OR(T557=Localization!$C$120,T557=2),-1,IF(OR(T557=Localization!$C$121,T557=1),-2)))))</f>
        <v>0</v>
      </c>
      <c r="AP557" t="b">
        <f>IF(OR(U557=Localization!$C$123,U557=5),-2,IF(OR(U557=Localization!$C$124,U557=4),-1,IF(OR(U557=Localization!$C$125,U557=3),0,IF(OR(U557=Localization!$C$126,U557=2),2,IF(OR(U557=Localization!$C$127,U557=1),4)))))</f>
        <v>0</v>
      </c>
      <c r="AR557" t="str">
        <f t="shared" si="172"/>
        <v>ЛОЖЬЛОЖЬ</v>
      </c>
      <c r="AS557" t="str">
        <f t="shared" si="173"/>
        <v>ЛОЖЬЛОЖЬ</v>
      </c>
      <c r="AT557" t="str">
        <f t="shared" si="174"/>
        <v>ЛОЖЬЛОЖЬ</v>
      </c>
      <c r="AU557" t="str">
        <f t="shared" si="175"/>
        <v>ЛОЖЬЛОЖЬ</v>
      </c>
      <c r="AV557" t="str">
        <f t="shared" si="176"/>
        <v>ЛОЖЬЛОЖЬ</v>
      </c>
      <c r="AW557" t="str">
        <f t="shared" si="177"/>
        <v>ЛОЖЬЛОЖЬ</v>
      </c>
      <c r="AX557" t="str">
        <f t="shared" si="178"/>
        <v>ЛОЖЬЛОЖЬ</v>
      </c>
      <c r="AY557" t="str">
        <f t="shared" si="179"/>
        <v>ЛОЖЬЛОЖЬ</v>
      </c>
      <c r="AZ557" t="str">
        <f t="shared" si="180"/>
        <v>ЛОЖЬЛОЖЬ</v>
      </c>
      <c r="BA557" t="str">
        <f t="shared" si="181"/>
        <v>ЛОЖЬЛОЖЬ</v>
      </c>
      <c r="BC557" t="str">
        <f t="shared" si="182"/>
        <v/>
      </c>
      <c r="BD557" t="str">
        <f t="shared" si="183"/>
        <v/>
      </c>
      <c r="BE557" t="str">
        <f t="shared" si="184"/>
        <v/>
      </c>
      <c r="BF557" t="str">
        <f t="shared" si="185"/>
        <v/>
      </c>
      <c r="BG557" t="str">
        <f t="shared" si="186"/>
        <v/>
      </c>
      <c r="BH557" t="str">
        <f t="shared" si="187"/>
        <v/>
      </c>
      <c r="BI557" t="str">
        <f t="shared" si="188"/>
        <v/>
      </c>
      <c r="BJ557" t="str">
        <f t="shared" si="189"/>
        <v/>
      </c>
      <c r="BK557" t="str">
        <f t="shared" si="190"/>
        <v/>
      </c>
      <c r="BL557" t="str">
        <f t="shared" si="191"/>
        <v/>
      </c>
    </row>
    <row r="558" spans="23:64" x14ac:dyDescent="0.25">
      <c r="W558" t="b">
        <f>IF(OR(B558=Localization!$C$117,B558=5),4,IF(OR(B558=Localization!$C$118,B558=4),2,IF(OR(B558=Localization!$C$119,B558=3),0,IF(OR(B558=Localization!$C$120,B558=2),-1,IF(OR(B558=Localization!$C$121,B558=1),-2)))))</f>
        <v>0</v>
      </c>
      <c r="X558" t="b">
        <f>IF(OR(C558=Localization!$C$123,C558=5),-2,IF(OR(C558=Localization!$C$124,C558=4),-1,IF(OR(C558=Localization!$C$125,C558=3),0,IF(OR(C558=Localization!$C$126,C558=2),2,IF(OR(C558=Localization!$C$127,C558=1),4)))))</f>
        <v>0</v>
      </c>
      <c r="Y558" t="b">
        <f>IF(OR(D558=Localization!$C$117,D558=5),4,IF(OR(D558=Localization!$C$118,D558=4),2,IF(OR(D558=Localization!$C$119,D558=3),0,IF(OR(D558=Localization!$C$120,D558=2),-1,IF(OR(D558=Localization!$C$121,D558=1),-2)))))</f>
        <v>0</v>
      </c>
      <c r="Z558" t="b">
        <f>IF(OR(E558=Localization!$C$123,E558=5),-2,IF(OR(E558=Localization!$C$124,E558=4),-1,IF(OR(E558=Localization!$C$125,E558=3),0,IF(OR(E558=Localization!$C$126,E558=2),2,IF(OR(E558=Localization!$C$127,E558=1),4)))))</f>
        <v>0</v>
      </c>
      <c r="AA558" t="b">
        <f>IF(OR(F558=Localization!$C$117,F558=5),4,IF(OR(F558=Localization!$C$118,F558=4),2,IF(OR(F558=Localization!$C$119,F558=3),0,IF(OR(F558=Localization!$C$120,F558=2),-1,IF(OR(F558=Localization!$C$121,F558=1),-2)))))</f>
        <v>0</v>
      </c>
      <c r="AB558" t="b">
        <f>IF(OR(G558=Localization!$C$123,G558=5),-2,IF(OR(G558=Localization!$C$124,G558=4),-1,IF(OR(G558=Localization!$C$125,G558=3),0,IF(OR(G558=Localization!$C$126,G558=2),2,IF(OR(G558=Localization!$C$127,G558=1),4)))))</f>
        <v>0</v>
      </c>
      <c r="AC558" t="b">
        <f>IF(OR(H558=Localization!$C$117,H558=5),4,IF(OR(H558=Localization!$C$118,H558=4),2,IF(OR(H558=Localization!$C$119,H558=3),0,IF(OR(H558=Localization!$C$120,H558=2),-1,IF(OR(H558=Localization!$C$121,H558=1),-2)))))</f>
        <v>0</v>
      </c>
      <c r="AD558" t="b">
        <f>IF(OR(I558=Localization!$C$123,I558=5),-2,IF(OR(I558=Localization!$C$124,I558=4),-1,IF(OR(I558=Localization!$C$125,I558=3),0,IF(OR(I558=Localization!$C$126,I558=2),2,IF(OR(I558=Localization!$C$127,I558=1),4)))))</f>
        <v>0</v>
      </c>
      <c r="AE558" t="b">
        <f>IF(OR(J558=Localization!$C$117,J558=5),4,IF(OR(J558=Localization!$C$118,J558=4),2,IF(OR(J558=Localization!$C$119,J558=3),0,IF(OR(J558=Localization!$C$120,J558=2),-1,IF(OR(J558=Localization!$C$121,J558=1),-2)))))</f>
        <v>0</v>
      </c>
      <c r="AF558" t="b">
        <f>IF(OR(K558=Localization!$C$123,K558=5),-2,IF(OR(K558=Localization!$C$124,K558=4),-1,IF(OR(K558=Localization!$C$125,K558=3),0,IF(OR(K558=Localization!$C$126,K558=2),2,IF(OR(K558=Localization!$C$127,K558=1),4)))))</f>
        <v>0</v>
      </c>
      <c r="AG558" t="b">
        <f>IF(OR(L558=Localization!$C$117,L558=5),4,IF(OR(L558=Localization!$C$118,L558=4),2,IF(OR(L558=Localization!$C$119,L558=3),0,IF(OR(L558=Localization!$C$120,L558=2),-1,IF(OR(L558=Localization!$C$121,L558=1),-2)))))</f>
        <v>0</v>
      </c>
      <c r="AH558" t="b">
        <f>IF(OR(M558=Localization!$C$123,M558=5),-2,IF(OR(M558=Localization!$C$124,M558=4),-1,IF(OR(M558=Localization!$C$125,M558=3),0,IF(OR(M558=Localization!$C$126,M558=2),2,IF(OR(M558=Localization!$C$127,M558=1),4)))))</f>
        <v>0</v>
      </c>
      <c r="AI558" t="b">
        <f>IF(OR(N558=Localization!$C$117,N558=5),4,IF(OR(N558=Localization!$C$118,N558=4),2,IF(OR(N558=Localization!$C$119,N558=3),0,IF(OR(N558=Localization!$C$120,N558=2),-1,IF(OR(N558=Localization!$C$121,N558=1),-2)))))</f>
        <v>0</v>
      </c>
      <c r="AJ558" t="b">
        <f>IF(OR(O558=Localization!$C$123,O558=5),-2,IF(OR(O558=Localization!$C$124,O558=4),-1,IF(OR(O558=Localization!$C$125,O558=3),0,IF(OR(O558=Localization!$C$126,O558=2),2,IF(OR(O558=Localization!$C$127,O558=1),4)))))</f>
        <v>0</v>
      </c>
      <c r="AK558" t="b">
        <f>IF(OR(P558=Localization!$C$117,P558=5),4,IF(OR(P558=Localization!$C$118,P558=4),2,IF(OR(P558=Localization!$C$119,P558=3),0,IF(OR(P558=Localization!$C$120,P558=2),-1,IF(OR(P558=Localization!$C$121,P558=1),-2)))))</f>
        <v>0</v>
      </c>
      <c r="AL558" t="b">
        <f>IF(OR(Q558=Localization!$C$123,Q558=5),-2,IF(OR(Q558=Localization!$C$124,Q558=4),-1,IF(OR(Q558=Localization!$C$125,Q558=3),0,IF(OR(Q558=Localization!$C$126,Q558=2),2,IF(OR(Q558=Localization!$C$127,Q558=1),4)))))</f>
        <v>0</v>
      </c>
      <c r="AM558" t="b">
        <f>IF(OR(R558=Localization!$C$117,R558=5),4,IF(OR(R558=Localization!$C$118,R558=4),2,IF(OR(R558=Localization!$C$119,R558=3),0,IF(OR(R558=Localization!$C$120,R558=2),-1,IF(OR(R558=Localization!$C$121,R558=1),-2)))))</f>
        <v>0</v>
      </c>
      <c r="AN558" t="b">
        <f>IF(OR(S558=Localization!$C$123,S558=5),-2,IF(OR(S558=Localization!$C$124,S558=4),-1,IF(OR(S558=Localization!$C$125,S558=3),0,IF(OR(S558=Localization!$C$126,S558=2),2,IF(OR(S558=Localization!$C$127,S558=1),4)))))</f>
        <v>0</v>
      </c>
      <c r="AO558" t="b">
        <f>IF(OR(T558=Localization!$C$117,T558=5),4,IF(OR(T558=Localization!$C$118,T558=4),2,IF(OR(T558=Localization!$C$119,T558=3),0,IF(OR(T558=Localization!$C$120,T558=2),-1,IF(OR(T558=Localization!$C$121,T558=1),-2)))))</f>
        <v>0</v>
      </c>
      <c r="AP558" t="b">
        <f>IF(OR(U558=Localization!$C$123,U558=5),-2,IF(OR(U558=Localization!$C$124,U558=4),-1,IF(OR(U558=Localization!$C$125,U558=3),0,IF(OR(U558=Localization!$C$126,U558=2),2,IF(OR(U558=Localization!$C$127,U558=1),4)))))</f>
        <v>0</v>
      </c>
      <c r="AR558" t="str">
        <f t="shared" si="172"/>
        <v>ЛОЖЬЛОЖЬ</v>
      </c>
      <c r="AS558" t="str">
        <f t="shared" si="173"/>
        <v>ЛОЖЬЛОЖЬ</v>
      </c>
      <c r="AT558" t="str">
        <f t="shared" si="174"/>
        <v>ЛОЖЬЛОЖЬ</v>
      </c>
      <c r="AU558" t="str">
        <f t="shared" si="175"/>
        <v>ЛОЖЬЛОЖЬ</v>
      </c>
      <c r="AV558" t="str">
        <f t="shared" si="176"/>
        <v>ЛОЖЬЛОЖЬ</v>
      </c>
      <c r="AW558" t="str">
        <f t="shared" si="177"/>
        <v>ЛОЖЬЛОЖЬ</v>
      </c>
      <c r="AX558" t="str">
        <f t="shared" si="178"/>
        <v>ЛОЖЬЛОЖЬ</v>
      </c>
      <c r="AY558" t="str">
        <f t="shared" si="179"/>
        <v>ЛОЖЬЛОЖЬ</v>
      </c>
      <c r="AZ558" t="str">
        <f t="shared" si="180"/>
        <v>ЛОЖЬЛОЖЬ</v>
      </c>
      <c r="BA558" t="str">
        <f t="shared" si="181"/>
        <v>ЛОЖЬЛОЖЬ</v>
      </c>
      <c r="BC558" t="str">
        <f t="shared" si="182"/>
        <v/>
      </c>
      <c r="BD558" t="str">
        <f t="shared" si="183"/>
        <v/>
      </c>
      <c r="BE558" t="str">
        <f t="shared" si="184"/>
        <v/>
      </c>
      <c r="BF558" t="str">
        <f t="shared" si="185"/>
        <v/>
      </c>
      <c r="BG558" t="str">
        <f t="shared" si="186"/>
        <v/>
      </c>
      <c r="BH558" t="str">
        <f t="shared" si="187"/>
        <v/>
      </c>
      <c r="BI558" t="str">
        <f t="shared" si="188"/>
        <v/>
      </c>
      <c r="BJ558" t="str">
        <f t="shared" si="189"/>
        <v/>
      </c>
      <c r="BK558" t="str">
        <f t="shared" si="190"/>
        <v/>
      </c>
      <c r="BL558" t="str">
        <f t="shared" si="191"/>
        <v/>
      </c>
    </row>
    <row r="559" spans="23:64" x14ac:dyDescent="0.25">
      <c r="W559" t="b">
        <f>IF(OR(B559=Localization!$C$117,B559=5),4,IF(OR(B559=Localization!$C$118,B559=4),2,IF(OR(B559=Localization!$C$119,B559=3),0,IF(OR(B559=Localization!$C$120,B559=2),-1,IF(OR(B559=Localization!$C$121,B559=1),-2)))))</f>
        <v>0</v>
      </c>
      <c r="X559" t="b">
        <f>IF(OR(C559=Localization!$C$123,C559=5),-2,IF(OR(C559=Localization!$C$124,C559=4),-1,IF(OR(C559=Localization!$C$125,C559=3),0,IF(OR(C559=Localization!$C$126,C559=2),2,IF(OR(C559=Localization!$C$127,C559=1),4)))))</f>
        <v>0</v>
      </c>
      <c r="Y559" t="b">
        <f>IF(OR(D559=Localization!$C$117,D559=5),4,IF(OR(D559=Localization!$C$118,D559=4),2,IF(OR(D559=Localization!$C$119,D559=3),0,IF(OR(D559=Localization!$C$120,D559=2),-1,IF(OR(D559=Localization!$C$121,D559=1),-2)))))</f>
        <v>0</v>
      </c>
      <c r="Z559" t="b">
        <f>IF(OR(E559=Localization!$C$123,E559=5),-2,IF(OR(E559=Localization!$C$124,E559=4),-1,IF(OR(E559=Localization!$C$125,E559=3),0,IF(OR(E559=Localization!$C$126,E559=2),2,IF(OR(E559=Localization!$C$127,E559=1),4)))))</f>
        <v>0</v>
      </c>
      <c r="AA559" t="b">
        <f>IF(OR(F559=Localization!$C$117,F559=5),4,IF(OR(F559=Localization!$C$118,F559=4),2,IF(OR(F559=Localization!$C$119,F559=3),0,IF(OR(F559=Localization!$C$120,F559=2),-1,IF(OR(F559=Localization!$C$121,F559=1),-2)))))</f>
        <v>0</v>
      </c>
      <c r="AB559" t="b">
        <f>IF(OR(G559=Localization!$C$123,G559=5),-2,IF(OR(G559=Localization!$C$124,G559=4),-1,IF(OR(G559=Localization!$C$125,G559=3),0,IF(OR(G559=Localization!$C$126,G559=2),2,IF(OR(G559=Localization!$C$127,G559=1),4)))))</f>
        <v>0</v>
      </c>
      <c r="AC559" t="b">
        <f>IF(OR(H559=Localization!$C$117,H559=5),4,IF(OR(H559=Localization!$C$118,H559=4),2,IF(OR(H559=Localization!$C$119,H559=3),0,IF(OR(H559=Localization!$C$120,H559=2),-1,IF(OR(H559=Localization!$C$121,H559=1),-2)))))</f>
        <v>0</v>
      </c>
      <c r="AD559" t="b">
        <f>IF(OR(I559=Localization!$C$123,I559=5),-2,IF(OR(I559=Localization!$C$124,I559=4),-1,IF(OR(I559=Localization!$C$125,I559=3),0,IF(OR(I559=Localization!$C$126,I559=2),2,IF(OR(I559=Localization!$C$127,I559=1),4)))))</f>
        <v>0</v>
      </c>
      <c r="AE559" t="b">
        <f>IF(OR(J559=Localization!$C$117,J559=5),4,IF(OR(J559=Localization!$C$118,J559=4),2,IF(OR(J559=Localization!$C$119,J559=3),0,IF(OR(J559=Localization!$C$120,J559=2),-1,IF(OR(J559=Localization!$C$121,J559=1),-2)))))</f>
        <v>0</v>
      </c>
      <c r="AF559" t="b">
        <f>IF(OR(K559=Localization!$C$123,K559=5),-2,IF(OR(K559=Localization!$C$124,K559=4),-1,IF(OR(K559=Localization!$C$125,K559=3),0,IF(OR(K559=Localization!$C$126,K559=2),2,IF(OR(K559=Localization!$C$127,K559=1),4)))))</f>
        <v>0</v>
      </c>
      <c r="AG559" t="b">
        <f>IF(OR(L559=Localization!$C$117,L559=5),4,IF(OR(L559=Localization!$C$118,L559=4),2,IF(OR(L559=Localization!$C$119,L559=3),0,IF(OR(L559=Localization!$C$120,L559=2),-1,IF(OR(L559=Localization!$C$121,L559=1),-2)))))</f>
        <v>0</v>
      </c>
      <c r="AH559" t="b">
        <f>IF(OR(M559=Localization!$C$123,M559=5),-2,IF(OR(M559=Localization!$C$124,M559=4),-1,IF(OR(M559=Localization!$C$125,M559=3),0,IF(OR(M559=Localization!$C$126,M559=2),2,IF(OR(M559=Localization!$C$127,M559=1),4)))))</f>
        <v>0</v>
      </c>
      <c r="AI559" t="b">
        <f>IF(OR(N559=Localization!$C$117,N559=5),4,IF(OR(N559=Localization!$C$118,N559=4),2,IF(OR(N559=Localization!$C$119,N559=3),0,IF(OR(N559=Localization!$C$120,N559=2),-1,IF(OR(N559=Localization!$C$121,N559=1),-2)))))</f>
        <v>0</v>
      </c>
      <c r="AJ559" t="b">
        <f>IF(OR(O559=Localization!$C$123,O559=5),-2,IF(OR(O559=Localization!$C$124,O559=4),-1,IF(OR(O559=Localization!$C$125,O559=3),0,IF(OR(O559=Localization!$C$126,O559=2),2,IF(OR(O559=Localization!$C$127,O559=1),4)))))</f>
        <v>0</v>
      </c>
      <c r="AK559" t="b">
        <f>IF(OR(P559=Localization!$C$117,P559=5),4,IF(OR(P559=Localization!$C$118,P559=4),2,IF(OR(P559=Localization!$C$119,P559=3),0,IF(OR(P559=Localization!$C$120,P559=2),-1,IF(OR(P559=Localization!$C$121,P559=1),-2)))))</f>
        <v>0</v>
      </c>
      <c r="AL559" t="b">
        <f>IF(OR(Q559=Localization!$C$123,Q559=5),-2,IF(OR(Q559=Localization!$C$124,Q559=4),-1,IF(OR(Q559=Localization!$C$125,Q559=3),0,IF(OR(Q559=Localization!$C$126,Q559=2),2,IF(OR(Q559=Localization!$C$127,Q559=1),4)))))</f>
        <v>0</v>
      </c>
      <c r="AM559" t="b">
        <f>IF(OR(R559=Localization!$C$117,R559=5),4,IF(OR(R559=Localization!$C$118,R559=4),2,IF(OR(R559=Localization!$C$119,R559=3),0,IF(OR(R559=Localization!$C$120,R559=2),-1,IF(OR(R559=Localization!$C$121,R559=1),-2)))))</f>
        <v>0</v>
      </c>
      <c r="AN559" t="b">
        <f>IF(OR(S559=Localization!$C$123,S559=5),-2,IF(OR(S559=Localization!$C$124,S559=4),-1,IF(OR(S559=Localization!$C$125,S559=3),0,IF(OR(S559=Localization!$C$126,S559=2),2,IF(OR(S559=Localization!$C$127,S559=1),4)))))</f>
        <v>0</v>
      </c>
      <c r="AO559" t="b">
        <f>IF(OR(T559=Localization!$C$117,T559=5),4,IF(OR(T559=Localization!$C$118,T559=4),2,IF(OR(T559=Localization!$C$119,T559=3),0,IF(OR(T559=Localization!$C$120,T559=2),-1,IF(OR(T559=Localization!$C$121,T559=1),-2)))))</f>
        <v>0</v>
      </c>
      <c r="AP559" t="b">
        <f>IF(OR(U559=Localization!$C$123,U559=5),-2,IF(OR(U559=Localization!$C$124,U559=4),-1,IF(OR(U559=Localization!$C$125,U559=3),0,IF(OR(U559=Localization!$C$126,U559=2),2,IF(OR(U559=Localization!$C$127,U559=1),4)))))</f>
        <v>0</v>
      </c>
      <c r="AR559" t="str">
        <f t="shared" si="172"/>
        <v>ЛОЖЬЛОЖЬ</v>
      </c>
      <c r="AS559" t="str">
        <f t="shared" si="173"/>
        <v>ЛОЖЬЛОЖЬ</v>
      </c>
      <c r="AT559" t="str">
        <f t="shared" si="174"/>
        <v>ЛОЖЬЛОЖЬ</v>
      </c>
      <c r="AU559" t="str">
        <f t="shared" si="175"/>
        <v>ЛОЖЬЛОЖЬ</v>
      </c>
      <c r="AV559" t="str">
        <f t="shared" si="176"/>
        <v>ЛОЖЬЛОЖЬ</v>
      </c>
      <c r="AW559" t="str">
        <f t="shared" si="177"/>
        <v>ЛОЖЬЛОЖЬ</v>
      </c>
      <c r="AX559" t="str">
        <f t="shared" si="178"/>
        <v>ЛОЖЬЛОЖЬ</v>
      </c>
      <c r="AY559" t="str">
        <f t="shared" si="179"/>
        <v>ЛОЖЬЛОЖЬ</v>
      </c>
      <c r="AZ559" t="str">
        <f t="shared" si="180"/>
        <v>ЛОЖЬЛОЖЬ</v>
      </c>
      <c r="BA559" t="str">
        <f t="shared" si="181"/>
        <v>ЛОЖЬЛОЖЬ</v>
      </c>
      <c r="BC559" t="str">
        <f t="shared" si="182"/>
        <v/>
      </c>
      <c r="BD559" t="str">
        <f t="shared" si="183"/>
        <v/>
      </c>
      <c r="BE559" t="str">
        <f t="shared" si="184"/>
        <v/>
      </c>
      <c r="BF559" t="str">
        <f t="shared" si="185"/>
        <v/>
      </c>
      <c r="BG559" t="str">
        <f t="shared" si="186"/>
        <v/>
      </c>
      <c r="BH559" t="str">
        <f t="shared" si="187"/>
        <v/>
      </c>
      <c r="BI559" t="str">
        <f t="shared" si="188"/>
        <v/>
      </c>
      <c r="BJ559" t="str">
        <f t="shared" si="189"/>
        <v/>
      </c>
      <c r="BK559" t="str">
        <f t="shared" si="190"/>
        <v/>
      </c>
      <c r="BL559" t="str">
        <f t="shared" si="191"/>
        <v/>
      </c>
    </row>
    <row r="560" spans="23:64" x14ac:dyDescent="0.25">
      <c r="W560" t="b">
        <f>IF(OR(B560=Localization!$C$117,B560=5),4,IF(OR(B560=Localization!$C$118,B560=4),2,IF(OR(B560=Localization!$C$119,B560=3),0,IF(OR(B560=Localization!$C$120,B560=2),-1,IF(OR(B560=Localization!$C$121,B560=1),-2)))))</f>
        <v>0</v>
      </c>
      <c r="X560" t="b">
        <f>IF(OR(C560=Localization!$C$123,C560=5),-2,IF(OR(C560=Localization!$C$124,C560=4),-1,IF(OR(C560=Localization!$C$125,C560=3),0,IF(OR(C560=Localization!$C$126,C560=2),2,IF(OR(C560=Localization!$C$127,C560=1),4)))))</f>
        <v>0</v>
      </c>
      <c r="Y560" t="b">
        <f>IF(OR(D560=Localization!$C$117,D560=5),4,IF(OR(D560=Localization!$C$118,D560=4),2,IF(OR(D560=Localization!$C$119,D560=3),0,IF(OR(D560=Localization!$C$120,D560=2),-1,IF(OR(D560=Localization!$C$121,D560=1),-2)))))</f>
        <v>0</v>
      </c>
      <c r="Z560" t="b">
        <f>IF(OR(E560=Localization!$C$123,E560=5),-2,IF(OR(E560=Localization!$C$124,E560=4),-1,IF(OR(E560=Localization!$C$125,E560=3),0,IF(OR(E560=Localization!$C$126,E560=2),2,IF(OR(E560=Localization!$C$127,E560=1),4)))))</f>
        <v>0</v>
      </c>
      <c r="AA560" t="b">
        <f>IF(OR(F560=Localization!$C$117,F560=5),4,IF(OR(F560=Localization!$C$118,F560=4),2,IF(OR(F560=Localization!$C$119,F560=3),0,IF(OR(F560=Localization!$C$120,F560=2),-1,IF(OR(F560=Localization!$C$121,F560=1),-2)))))</f>
        <v>0</v>
      </c>
      <c r="AB560" t="b">
        <f>IF(OR(G560=Localization!$C$123,G560=5),-2,IF(OR(G560=Localization!$C$124,G560=4),-1,IF(OR(G560=Localization!$C$125,G560=3),0,IF(OR(G560=Localization!$C$126,G560=2),2,IF(OR(G560=Localization!$C$127,G560=1),4)))))</f>
        <v>0</v>
      </c>
      <c r="AC560" t="b">
        <f>IF(OR(H560=Localization!$C$117,H560=5),4,IF(OR(H560=Localization!$C$118,H560=4),2,IF(OR(H560=Localization!$C$119,H560=3),0,IF(OR(H560=Localization!$C$120,H560=2),-1,IF(OR(H560=Localization!$C$121,H560=1),-2)))))</f>
        <v>0</v>
      </c>
      <c r="AD560" t="b">
        <f>IF(OR(I560=Localization!$C$123,I560=5),-2,IF(OR(I560=Localization!$C$124,I560=4),-1,IF(OR(I560=Localization!$C$125,I560=3),0,IF(OR(I560=Localization!$C$126,I560=2),2,IF(OR(I560=Localization!$C$127,I560=1),4)))))</f>
        <v>0</v>
      </c>
      <c r="AE560" t="b">
        <f>IF(OR(J560=Localization!$C$117,J560=5),4,IF(OR(J560=Localization!$C$118,J560=4),2,IF(OR(J560=Localization!$C$119,J560=3),0,IF(OR(J560=Localization!$C$120,J560=2),-1,IF(OR(J560=Localization!$C$121,J560=1),-2)))))</f>
        <v>0</v>
      </c>
      <c r="AF560" t="b">
        <f>IF(OR(K560=Localization!$C$123,K560=5),-2,IF(OR(K560=Localization!$C$124,K560=4),-1,IF(OR(K560=Localization!$C$125,K560=3),0,IF(OR(K560=Localization!$C$126,K560=2),2,IF(OR(K560=Localization!$C$127,K560=1),4)))))</f>
        <v>0</v>
      </c>
      <c r="AG560" t="b">
        <f>IF(OR(L560=Localization!$C$117,L560=5),4,IF(OR(L560=Localization!$C$118,L560=4),2,IF(OR(L560=Localization!$C$119,L560=3),0,IF(OR(L560=Localization!$C$120,L560=2),-1,IF(OR(L560=Localization!$C$121,L560=1),-2)))))</f>
        <v>0</v>
      </c>
      <c r="AH560" t="b">
        <f>IF(OR(M560=Localization!$C$123,M560=5),-2,IF(OR(M560=Localization!$C$124,M560=4),-1,IF(OR(M560=Localization!$C$125,M560=3),0,IF(OR(M560=Localization!$C$126,M560=2),2,IF(OR(M560=Localization!$C$127,M560=1),4)))))</f>
        <v>0</v>
      </c>
      <c r="AI560" t="b">
        <f>IF(OR(N560=Localization!$C$117,N560=5),4,IF(OR(N560=Localization!$C$118,N560=4),2,IF(OR(N560=Localization!$C$119,N560=3),0,IF(OR(N560=Localization!$C$120,N560=2),-1,IF(OR(N560=Localization!$C$121,N560=1),-2)))))</f>
        <v>0</v>
      </c>
      <c r="AJ560" t="b">
        <f>IF(OR(O560=Localization!$C$123,O560=5),-2,IF(OR(O560=Localization!$C$124,O560=4),-1,IF(OR(O560=Localization!$C$125,O560=3),0,IF(OR(O560=Localization!$C$126,O560=2),2,IF(OR(O560=Localization!$C$127,O560=1),4)))))</f>
        <v>0</v>
      </c>
      <c r="AK560" t="b">
        <f>IF(OR(P560=Localization!$C$117,P560=5),4,IF(OR(P560=Localization!$C$118,P560=4),2,IF(OR(P560=Localization!$C$119,P560=3),0,IF(OR(P560=Localization!$C$120,P560=2),-1,IF(OR(P560=Localization!$C$121,P560=1),-2)))))</f>
        <v>0</v>
      </c>
      <c r="AL560" t="b">
        <f>IF(OR(Q560=Localization!$C$123,Q560=5),-2,IF(OR(Q560=Localization!$C$124,Q560=4),-1,IF(OR(Q560=Localization!$C$125,Q560=3),0,IF(OR(Q560=Localization!$C$126,Q560=2),2,IF(OR(Q560=Localization!$C$127,Q560=1),4)))))</f>
        <v>0</v>
      </c>
      <c r="AM560" t="b">
        <f>IF(OR(R560=Localization!$C$117,R560=5),4,IF(OR(R560=Localization!$C$118,R560=4),2,IF(OR(R560=Localization!$C$119,R560=3),0,IF(OR(R560=Localization!$C$120,R560=2),-1,IF(OR(R560=Localization!$C$121,R560=1),-2)))))</f>
        <v>0</v>
      </c>
      <c r="AN560" t="b">
        <f>IF(OR(S560=Localization!$C$123,S560=5),-2,IF(OR(S560=Localization!$C$124,S560=4),-1,IF(OR(S560=Localization!$C$125,S560=3),0,IF(OR(S560=Localization!$C$126,S560=2),2,IF(OR(S560=Localization!$C$127,S560=1),4)))))</f>
        <v>0</v>
      </c>
      <c r="AO560" t="b">
        <f>IF(OR(T560=Localization!$C$117,T560=5),4,IF(OR(T560=Localization!$C$118,T560=4),2,IF(OR(T560=Localization!$C$119,T560=3),0,IF(OR(T560=Localization!$C$120,T560=2),-1,IF(OR(T560=Localization!$C$121,T560=1),-2)))))</f>
        <v>0</v>
      </c>
      <c r="AP560" t="b">
        <f>IF(OR(U560=Localization!$C$123,U560=5),-2,IF(OR(U560=Localization!$C$124,U560=4),-1,IF(OR(U560=Localization!$C$125,U560=3),0,IF(OR(U560=Localization!$C$126,U560=2),2,IF(OR(U560=Localization!$C$127,U560=1),4)))))</f>
        <v>0</v>
      </c>
      <c r="AR560" t="str">
        <f t="shared" si="172"/>
        <v>ЛОЖЬЛОЖЬ</v>
      </c>
      <c r="AS560" t="str">
        <f t="shared" si="173"/>
        <v>ЛОЖЬЛОЖЬ</v>
      </c>
      <c r="AT560" t="str">
        <f t="shared" si="174"/>
        <v>ЛОЖЬЛОЖЬ</v>
      </c>
      <c r="AU560" t="str">
        <f t="shared" si="175"/>
        <v>ЛОЖЬЛОЖЬ</v>
      </c>
      <c r="AV560" t="str">
        <f t="shared" si="176"/>
        <v>ЛОЖЬЛОЖЬ</v>
      </c>
      <c r="AW560" t="str">
        <f t="shared" si="177"/>
        <v>ЛОЖЬЛОЖЬ</v>
      </c>
      <c r="AX560" t="str">
        <f t="shared" si="178"/>
        <v>ЛОЖЬЛОЖЬ</v>
      </c>
      <c r="AY560" t="str">
        <f t="shared" si="179"/>
        <v>ЛОЖЬЛОЖЬ</v>
      </c>
      <c r="AZ560" t="str">
        <f t="shared" si="180"/>
        <v>ЛОЖЬЛОЖЬ</v>
      </c>
      <c r="BA560" t="str">
        <f t="shared" si="181"/>
        <v>ЛОЖЬЛОЖЬ</v>
      </c>
      <c r="BC560" t="str">
        <f t="shared" si="182"/>
        <v/>
      </c>
      <c r="BD560" t="str">
        <f t="shared" si="183"/>
        <v/>
      </c>
      <c r="BE560" t="str">
        <f t="shared" si="184"/>
        <v/>
      </c>
      <c r="BF560" t="str">
        <f t="shared" si="185"/>
        <v/>
      </c>
      <c r="BG560" t="str">
        <f t="shared" si="186"/>
        <v/>
      </c>
      <c r="BH560" t="str">
        <f t="shared" si="187"/>
        <v/>
      </c>
      <c r="BI560" t="str">
        <f t="shared" si="188"/>
        <v/>
      </c>
      <c r="BJ560" t="str">
        <f t="shared" si="189"/>
        <v/>
      </c>
      <c r="BK560" t="str">
        <f t="shared" si="190"/>
        <v/>
      </c>
      <c r="BL560" t="str">
        <f t="shared" si="191"/>
        <v/>
      </c>
    </row>
    <row r="561" spans="23:64" x14ac:dyDescent="0.25">
      <c r="W561" t="b">
        <f>IF(OR(B561=Localization!$C$117,B561=5),4,IF(OR(B561=Localization!$C$118,B561=4),2,IF(OR(B561=Localization!$C$119,B561=3),0,IF(OR(B561=Localization!$C$120,B561=2),-1,IF(OR(B561=Localization!$C$121,B561=1),-2)))))</f>
        <v>0</v>
      </c>
      <c r="X561" t="b">
        <f>IF(OR(C561=Localization!$C$123,C561=5),-2,IF(OR(C561=Localization!$C$124,C561=4),-1,IF(OR(C561=Localization!$C$125,C561=3),0,IF(OR(C561=Localization!$C$126,C561=2),2,IF(OR(C561=Localization!$C$127,C561=1),4)))))</f>
        <v>0</v>
      </c>
      <c r="Y561" t="b">
        <f>IF(OR(D561=Localization!$C$117,D561=5),4,IF(OR(D561=Localization!$C$118,D561=4),2,IF(OR(D561=Localization!$C$119,D561=3),0,IF(OR(D561=Localization!$C$120,D561=2),-1,IF(OR(D561=Localization!$C$121,D561=1),-2)))))</f>
        <v>0</v>
      </c>
      <c r="Z561" t="b">
        <f>IF(OR(E561=Localization!$C$123,E561=5),-2,IF(OR(E561=Localization!$C$124,E561=4),-1,IF(OR(E561=Localization!$C$125,E561=3),0,IF(OR(E561=Localization!$C$126,E561=2),2,IF(OR(E561=Localization!$C$127,E561=1),4)))))</f>
        <v>0</v>
      </c>
      <c r="AA561" t="b">
        <f>IF(OR(F561=Localization!$C$117,F561=5),4,IF(OR(F561=Localization!$C$118,F561=4),2,IF(OR(F561=Localization!$C$119,F561=3),0,IF(OR(F561=Localization!$C$120,F561=2),-1,IF(OR(F561=Localization!$C$121,F561=1),-2)))))</f>
        <v>0</v>
      </c>
      <c r="AB561" t="b">
        <f>IF(OR(G561=Localization!$C$123,G561=5),-2,IF(OR(G561=Localization!$C$124,G561=4),-1,IF(OR(G561=Localization!$C$125,G561=3),0,IF(OR(G561=Localization!$C$126,G561=2),2,IF(OR(G561=Localization!$C$127,G561=1),4)))))</f>
        <v>0</v>
      </c>
      <c r="AC561" t="b">
        <f>IF(OR(H561=Localization!$C$117,H561=5),4,IF(OR(H561=Localization!$C$118,H561=4),2,IF(OR(H561=Localization!$C$119,H561=3),0,IF(OR(H561=Localization!$C$120,H561=2),-1,IF(OR(H561=Localization!$C$121,H561=1),-2)))))</f>
        <v>0</v>
      </c>
      <c r="AD561" t="b">
        <f>IF(OR(I561=Localization!$C$123,I561=5),-2,IF(OR(I561=Localization!$C$124,I561=4),-1,IF(OR(I561=Localization!$C$125,I561=3),0,IF(OR(I561=Localization!$C$126,I561=2),2,IF(OR(I561=Localization!$C$127,I561=1),4)))))</f>
        <v>0</v>
      </c>
      <c r="AE561" t="b">
        <f>IF(OR(J561=Localization!$C$117,J561=5),4,IF(OR(J561=Localization!$C$118,J561=4),2,IF(OR(J561=Localization!$C$119,J561=3),0,IF(OR(J561=Localization!$C$120,J561=2),-1,IF(OR(J561=Localization!$C$121,J561=1),-2)))))</f>
        <v>0</v>
      </c>
      <c r="AF561" t="b">
        <f>IF(OR(K561=Localization!$C$123,K561=5),-2,IF(OR(K561=Localization!$C$124,K561=4),-1,IF(OR(K561=Localization!$C$125,K561=3),0,IF(OR(K561=Localization!$C$126,K561=2),2,IF(OR(K561=Localization!$C$127,K561=1),4)))))</f>
        <v>0</v>
      </c>
      <c r="AG561" t="b">
        <f>IF(OR(L561=Localization!$C$117,L561=5),4,IF(OR(L561=Localization!$C$118,L561=4),2,IF(OR(L561=Localization!$C$119,L561=3),0,IF(OR(L561=Localization!$C$120,L561=2),-1,IF(OR(L561=Localization!$C$121,L561=1),-2)))))</f>
        <v>0</v>
      </c>
      <c r="AH561" t="b">
        <f>IF(OR(M561=Localization!$C$123,M561=5),-2,IF(OR(M561=Localization!$C$124,M561=4),-1,IF(OR(M561=Localization!$C$125,M561=3),0,IF(OR(M561=Localization!$C$126,M561=2),2,IF(OR(M561=Localization!$C$127,M561=1),4)))))</f>
        <v>0</v>
      </c>
      <c r="AI561" t="b">
        <f>IF(OR(N561=Localization!$C$117,N561=5),4,IF(OR(N561=Localization!$C$118,N561=4),2,IF(OR(N561=Localization!$C$119,N561=3),0,IF(OR(N561=Localization!$C$120,N561=2),-1,IF(OR(N561=Localization!$C$121,N561=1),-2)))))</f>
        <v>0</v>
      </c>
      <c r="AJ561" t="b">
        <f>IF(OR(O561=Localization!$C$123,O561=5),-2,IF(OR(O561=Localization!$C$124,O561=4),-1,IF(OR(O561=Localization!$C$125,O561=3),0,IF(OR(O561=Localization!$C$126,O561=2),2,IF(OR(O561=Localization!$C$127,O561=1),4)))))</f>
        <v>0</v>
      </c>
      <c r="AK561" t="b">
        <f>IF(OR(P561=Localization!$C$117,P561=5),4,IF(OR(P561=Localization!$C$118,P561=4),2,IF(OR(P561=Localization!$C$119,P561=3),0,IF(OR(P561=Localization!$C$120,P561=2),-1,IF(OR(P561=Localization!$C$121,P561=1),-2)))))</f>
        <v>0</v>
      </c>
      <c r="AL561" t="b">
        <f>IF(OR(Q561=Localization!$C$123,Q561=5),-2,IF(OR(Q561=Localization!$C$124,Q561=4),-1,IF(OR(Q561=Localization!$C$125,Q561=3),0,IF(OR(Q561=Localization!$C$126,Q561=2),2,IF(OR(Q561=Localization!$C$127,Q561=1),4)))))</f>
        <v>0</v>
      </c>
      <c r="AM561" t="b">
        <f>IF(OR(R561=Localization!$C$117,R561=5),4,IF(OR(R561=Localization!$C$118,R561=4),2,IF(OR(R561=Localization!$C$119,R561=3),0,IF(OR(R561=Localization!$C$120,R561=2),-1,IF(OR(R561=Localization!$C$121,R561=1),-2)))))</f>
        <v>0</v>
      </c>
      <c r="AN561" t="b">
        <f>IF(OR(S561=Localization!$C$123,S561=5),-2,IF(OR(S561=Localization!$C$124,S561=4),-1,IF(OR(S561=Localization!$C$125,S561=3),0,IF(OR(S561=Localization!$C$126,S561=2),2,IF(OR(S561=Localization!$C$127,S561=1),4)))))</f>
        <v>0</v>
      </c>
      <c r="AO561" t="b">
        <f>IF(OR(T561=Localization!$C$117,T561=5),4,IF(OR(T561=Localization!$C$118,T561=4),2,IF(OR(T561=Localization!$C$119,T561=3),0,IF(OR(T561=Localization!$C$120,T561=2),-1,IF(OR(T561=Localization!$C$121,T561=1),-2)))))</f>
        <v>0</v>
      </c>
      <c r="AP561" t="b">
        <f>IF(OR(U561=Localization!$C$123,U561=5),-2,IF(OR(U561=Localization!$C$124,U561=4),-1,IF(OR(U561=Localization!$C$125,U561=3),0,IF(OR(U561=Localization!$C$126,U561=2),2,IF(OR(U561=Localization!$C$127,U561=1),4)))))</f>
        <v>0</v>
      </c>
      <c r="AR561" t="str">
        <f t="shared" si="172"/>
        <v>ЛОЖЬЛОЖЬ</v>
      </c>
      <c r="AS561" t="str">
        <f t="shared" si="173"/>
        <v>ЛОЖЬЛОЖЬ</v>
      </c>
      <c r="AT561" t="str">
        <f t="shared" si="174"/>
        <v>ЛОЖЬЛОЖЬ</v>
      </c>
      <c r="AU561" t="str">
        <f t="shared" si="175"/>
        <v>ЛОЖЬЛОЖЬ</v>
      </c>
      <c r="AV561" t="str">
        <f t="shared" si="176"/>
        <v>ЛОЖЬЛОЖЬ</v>
      </c>
      <c r="AW561" t="str">
        <f t="shared" si="177"/>
        <v>ЛОЖЬЛОЖЬ</v>
      </c>
      <c r="AX561" t="str">
        <f t="shared" si="178"/>
        <v>ЛОЖЬЛОЖЬ</v>
      </c>
      <c r="AY561" t="str">
        <f t="shared" si="179"/>
        <v>ЛОЖЬЛОЖЬ</v>
      </c>
      <c r="AZ561" t="str">
        <f t="shared" si="180"/>
        <v>ЛОЖЬЛОЖЬ</v>
      </c>
      <c r="BA561" t="str">
        <f t="shared" si="181"/>
        <v>ЛОЖЬЛОЖЬ</v>
      </c>
      <c r="BC561" t="str">
        <f t="shared" si="182"/>
        <v/>
      </c>
      <c r="BD561" t="str">
        <f t="shared" si="183"/>
        <v/>
      </c>
      <c r="BE561" t="str">
        <f t="shared" si="184"/>
        <v/>
      </c>
      <c r="BF561" t="str">
        <f t="shared" si="185"/>
        <v/>
      </c>
      <c r="BG561" t="str">
        <f t="shared" si="186"/>
        <v/>
      </c>
      <c r="BH561" t="str">
        <f t="shared" si="187"/>
        <v/>
      </c>
      <c r="BI561" t="str">
        <f t="shared" si="188"/>
        <v/>
      </c>
      <c r="BJ561" t="str">
        <f t="shared" si="189"/>
        <v/>
      </c>
      <c r="BK561" t="str">
        <f t="shared" si="190"/>
        <v/>
      </c>
      <c r="BL561" t="str">
        <f t="shared" si="191"/>
        <v/>
      </c>
    </row>
    <row r="562" spans="23:64" x14ac:dyDescent="0.25">
      <c r="W562" t="b">
        <f>IF(OR(B562=Localization!$C$117,B562=5),4,IF(OR(B562=Localization!$C$118,B562=4),2,IF(OR(B562=Localization!$C$119,B562=3),0,IF(OR(B562=Localization!$C$120,B562=2),-1,IF(OR(B562=Localization!$C$121,B562=1),-2)))))</f>
        <v>0</v>
      </c>
      <c r="X562" t="b">
        <f>IF(OR(C562=Localization!$C$123,C562=5),-2,IF(OR(C562=Localization!$C$124,C562=4),-1,IF(OR(C562=Localization!$C$125,C562=3),0,IF(OR(C562=Localization!$C$126,C562=2),2,IF(OR(C562=Localization!$C$127,C562=1),4)))))</f>
        <v>0</v>
      </c>
      <c r="Y562" t="b">
        <f>IF(OR(D562=Localization!$C$117,D562=5),4,IF(OR(D562=Localization!$C$118,D562=4),2,IF(OR(D562=Localization!$C$119,D562=3),0,IF(OR(D562=Localization!$C$120,D562=2),-1,IF(OR(D562=Localization!$C$121,D562=1),-2)))))</f>
        <v>0</v>
      </c>
      <c r="Z562" t="b">
        <f>IF(OR(E562=Localization!$C$123,E562=5),-2,IF(OR(E562=Localization!$C$124,E562=4),-1,IF(OR(E562=Localization!$C$125,E562=3),0,IF(OR(E562=Localization!$C$126,E562=2),2,IF(OR(E562=Localization!$C$127,E562=1),4)))))</f>
        <v>0</v>
      </c>
      <c r="AA562" t="b">
        <f>IF(OR(F562=Localization!$C$117,F562=5),4,IF(OR(F562=Localization!$C$118,F562=4),2,IF(OR(F562=Localization!$C$119,F562=3),0,IF(OR(F562=Localization!$C$120,F562=2),-1,IF(OR(F562=Localization!$C$121,F562=1),-2)))))</f>
        <v>0</v>
      </c>
      <c r="AB562" t="b">
        <f>IF(OR(G562=Localization!$C$123,G562=5),-2,IF(OR(G562=Localization!$C$124,G562=4),-1,IF(OR(G562=Localization!$C$125,G562=3),0,IF(OR(G562=Localization!$C$126,G562=2),2,IF(OR(G562=Localization!$C$127,G562=1),4)))))</f>
        <v>0</v>
      </c>
      <c r="AC562" t="b">
        <f>IF(OR(H562=Localization!$C$117,H562=5),4,IF(OR(H562=Localization!$C$118,H562=4),2,IF(OR(H562=Localization!$C$119,H562=3),0,IF(OR(H562=Localization!$C$120,H562=2),-1,IF(OR(H562=Localization!$C$121,H562=1),-2)))))</f>
        <v>0</v>
      </c>
      <c r="AD562" t="b">
        <f>IF(OR(I562=Localization!$C$123,I562=5),-2,IF(OR(I562=Localization!$C$124,I562=4),-1,IF(OR(I562=Localization!$C$125,I562=3),0,IF(OR(I562=Localization!$C$126,I562=2),2,IF(OR(I562=Localization!$C$127,I562=1),4)))))</f>
        <v>0</v>
      </c>
      <c r="AE562" t="b">
        <f>IF(OR(J562=Localization!$C$117,J562=5),4,IF(OR(J562=Localization!$C$118,J562=4),2,IF(OR(J562=Localization!$C$119,J562=3),0,IF(OR(J562=Localization!$C$120,J562=2),-1,IF(OR(J562=Localization!$C$121,J562=1),-2)))))</f>
        <v>0</v>
      </c>
      <c r="AF562" t="b">
        <f>IF(OR(K562=Localization!$C$123,K562=5),-2,IF(OR(K562=Localization!$C$124,K562=4),-1,IF(OR(K562=Localization!$C$125,K562=3),0,IF(OR(K562=Localization!$C$126,K562=2),2,IF(OR(K562=Localization!$C$127,K562=1),4)))))</f>
        <v>0</v>
      </c>
      <c r="AG562" t="b">
        <f>IF(OR(L562=Localization!$C$117,L562=5),4,IF(OR(L562=Localization!$C$118,L562=4),2,IF(OR(L562=Localization!$C$119,L562=3),0,IF(OR(L562=Localization!$C$120,L562=2),-1,IF(OR(L562=Localization!$C$121,L562=1),-2)))))</f>
        <v>0</v>
      </c>
      <c r="AH562" t="b">
        <f>IF(OR(M562=Localization!$C$123,M562=5),-2,IF(OR(M562=Localization!$C$124,M562=4),-1,IF(OR(M562=Localization!$C$125,M562=3),0,IF(OR(M562=Localization!$C$126,M562=2),2,IF(OR(M562=Localization!$C$127,M562=1),4)))))</f>
        <v>0</v>
      </c>
      <c r="AI562" t="b">
        <f>IF(OR(N562=Localization!$C$117,N562=5),4,IF(OR(N562=Localization!$C$118,N562=4),2,IF(OR(N562=Localization!$C$119,N562=3),0,IF(OR(N562=Localization!$C$120,N562=2),-1,IF(OR(N562=Localization!$C$121,N562=1),-2)))))</f>
        <v>0</v>
      </c>
      <c r="AJ562" t="b">
        <f>IF(OR(O562=Localization!$C$123,O562=5),-2,IF(OR(O562=Localization!$C$124,O562=4),-1,IF(OR(O562=Localization!$C$125,O562=3),0,IF(OR(O562=Localization!$C$126,O562=2),2,IF(OR(O562=Localization!$C$127,O562=1),4)))))</f>
        <v>0</v>
      </c>
      <c r="AK562" t="b">
        <f>IF(OR(P562=Localization!$C$117,P562=5),4,IF(OR(P562=Localization!$C$118,P562=4),2,IF(OR(P562=Localization!$C$119,P562=3),0,IF(OR(P562=Localization!$C$120,P562=2),-1,IF(OR(P562=Localization!$C$121,P562=1),-2)))))</f>
        <v>0</v>
      </c>
      <c r="AL562" t="b">
        <f>IF(OR(Q562=Localization!$C$123,Q562=5),-2,IF(OR(Q562=Localization!$C$124,Q562=4),-1,IF(OR(Q562=Localization!$C$125,Q562=3),0,IF(OR(Q562=Localization!$C$126,Q562=2),2,IF(OR(Q562=Localization!$C$127,Q562=1),4)))))</f>
        <v>0</v>
      </c>
      <c r="AM562" t="b">
        <f>IF(OR(R562=Localization!$C$117,R562=5),4,IF(OR(R562=Localization!$C$118,R562=4),2,IF(OR(R562=Localization!$C$119,R562=3),0,IF(OR(R562=Localization!$C$120,R562=2),-1,IF(OR(R562=Localization!$C$121,R562=1),-2)))))</f>
        <v>0</v>
      </c>
      <c r="AN562" t="b">
        <f>IF(OR(S562=Localization!$C$123,S562=5),-2,IF(OR(S562=Localization!$C$124,S562=4),-1,IF(OR(S562=Localization!$C$125,S562=3),0,IF(OR(S562=Localization!$C$126,S562=2),2,IF(OR(S562=Localization!$C$127,S562=1),4)))))</f>
        <v>0</v>
      </c>
      <c r="AO562" t="b">
        <f>IF(OR(T562=Localization!$C$117,T562=5),4,IF(OR(T562=Localization!$C$118,T562=4),2,IF(OR(T562=Localization!$C$119,T562=3),0,IF(OR(T562=Localization!$C$120,T562=2),-1,IF(OR(T562=Localization!$C$121,T562=1),-2)))))</f>
        <v>0</v>
      </c>
      <c r="AP562" t="b">
        <f>IF(OR(U562=Localization!$C$123,U562=5),-2,IF(OR(U562=Localization!$C$124,U562=4),-1,IF(OR(U562=Localization!$C$125,U562=3),0,IF(OR(U562=Localization!$C$126,U562=2),2,IF(OR(U562=Localization!$C$127,U562=1),4)))))</f>
        <v>0</v>
      </c>
      <c r="AR562" t="str">
        <f t="shared" si="172"/>
        <v>ЛОЖЬЛОЖЬ</v>
      </c>
      <c r="AS562" t="str">
        <f t="shared" si="173"/>
        <v>ЛОЖЬЛОЖЬ</v>
      </c>
      <c r="AT562" t="str">
        <f t="shared" si="174"/>
        <v>ЛОЖЬЛОЖЬ</v>
      </c>
      <c r="AU562" t="str">
        <f t="shared" si="175"/>
        <v>ЛОЖЬЛОЖЬ</v>
      </c>
      <c r="AV562" t="str">
        <f t="shared" si="176"/>
        <v>ЛОЖЬЛОЖЬ</v>
      </c>
      <c r="AW562" t="str">
        <f t="shared" si="177"/>
        <v>ЛОЖЬЛОЖЬ</v>
      </c>
      <c r="AX562" t="str">
        <f t="shared" si="178"/>
        <v>ЛОЖЬЛОЖЬ</v>
      </c>
      <c r="AY562" t="str">
        <f t="shared" si="179"/>
        <v>ЛОЖЬЛОЖЬ</v>
      </c>
      <c r="AZ562" t="str">
        <f t="shared" si="180"/>
        <v>ЛОЖЬЛОЖЬ</v>
      </c>
      <c r="BA562" t="str">
        <f t="shared" si="181"/>
        <v>ЛОЖЬЛОЖЬ</v>
      </c>
      <c r="BC562" t="str">
        <f t="shared" si="182"/>
        <v/>
      </c>
      <c r="BD562" t="str">
        <f t="shared" si="183"/>
        <v/>
      </c>
      <c r="BE562" t="str">
        <f t="shared" si="184"/>
        <v/>
      </c>
      <c r="BF562" t="str">
        <f t="shared" si="185"/>
        <v/>
      </c>
      <c r="BG562" t="str">
        <f t="shared" si="186"/>
        <v/>
      </c>
      <c r="BH562" t="str">
        <f t="shared" si="187"/>
        <v/>
      </c>
      <c r="BI562" t="str">
        <f t="shared" si="188"/>
        <v/>
      </c>
      <c r="BJ562" t="str">
        <f t="shared" si="189"/>
        <v/>
      </c>
      <c r="BK562" t="str">
        <f t="shared" si="190"/>
        <v/>
      </c>
      <c r="BL562" t="str">
        <f t="shared" si="191"/>
        <v/>
      </c>
    </row>
    <row r="563" spans="23:64" x14ac:dyDescent="0.25">
      <c r="W563" t="b">
        <f>IF(OR(B563=Localization!$C$117,B563=5),4,IF(OR(B563=Localization!$C$118,B563=4),2,IF(OR(B563=Localization!$C$119,B563=3),0,IF(OR(B563=Localization!$C$120,B563=2),-1,IF(OR(B563=Localization!$C$121,B563=1),-2)))))</f>
        <v>0</v>
      </c>
      <c r="X563" t="b">
        <f>IF(OR(C563=Localization!$C$123,C563=5),-2,IF(OR(C563=Localization!$C$124,C563=4),-1,IF(OR(C563=Localization!$C$125,C563=3),0,IF(OR(C563=Localization!$C$126,C563=2),2,IF(OR(C563=Localization!$C$127,C563=1),4)))))</f>
        <v>0</v>
      </c>
      <c r="Y563" t="b">
        <f>IF(OR(D563=Localization!$C$117,D563=5),4,IF(OR(D563=Localization!$C$118,D563=4),2,IF(OR(D563=Localization!$C$119,D563=3),0,IF(OR(D563=Localization!$C$120,D563=2),-1,IF(OR(D563=Localization!$C$121,D563=1),-2)))))</f>
        <v>0</v>
      </c>
      <c r="Z563" t="b">
        <f>IF(OR(E563=Localization!$C$123,E563=5),-2,IF(OR(E563=Localization!$C$124,E563=4),-1,IF(OR(E563=Localization!$C$125,E563=3),0,IF(OR(E563=Localization!$C$126,E563=2),2,IF(OR(E563=Localization!$C$127,E563=1),4)))))</f>
        <v>0</v>
      </c>
      <c r="AA563" t="b">
        <f>IF(OR(F563=Localization!$C$117,F563=5),4,IF(OR(F563=Localization!$C$118,F563=4),2,IF(OR(F563=Localization!$C$119,F563=3),0,IF(OR(F563=Localization!$C$120,F563=2),-1,IF(OR(F563=Localization!$C$121,F563=1),-2)))))</f>
        <v>0</v>
      </c>
      <c r="AB563" t="b">
        <f>IF(OR(G563=Localization!$C$123,G563=5),-2,IF(OR(G563=Localization!$C$124,G563=4),-1,IF(OR(G563=Localization!$C$125,G563=3),0,IF(OR(G563=Localization!$C$126,G563=2),2,IF(OR(G563=Localization!$C$127,G563=1),4)))))</f>
        <v>0</v>
      </c>
      <c r="AC563" t="b">
        <f>IF(OR(H563=Localization!$C$117,H563=5),4,IF(OR(H563=Localization!$C$118,H563=4),2,IF(OR(H563=Localization!$C$119,H563=3),0,IF(OR(H563=Localization!$C$120,H563=2),-1,IF(OR(H563=Localization!$C$121,H563=1),-2)))))</f>
        <v>0</v>
      </c>
      <c r="AD563" t="b">
        <f>IF(OR(I563=Localization!$C$123,I563=5),-2,IF(OR(I563=Localization!$C$124,I563=4),-1,IF(OR(I563=Localization!$C$125,I563=3),0,IF(OR(I563=Localization!$C$126,I563=2),2,IF(OR(I563=Localization!$C$127,I563=1),4)))))</f>
        <v>0</v>
      </c>
      <c r="AE563" t="b">
        <f>IF(OR(J563=Localization!$C$117,J563=5),4,IF(OR(J563=Localization!$C$118,J563=4),2,IF(OR(J563=Localization!$C$119,J563=3),0,IF(OR(J563=Localization!$C$120,J563=2),-1,IF(OR(J563=Localization!$C$121,J563=1),-2)))))</f>
        <v>0</v>
      </c>
      <c r="AF563" t="b">
        <f>IF(OR(K563=Localization!$C$123,K563=5),-2,IF(OR(K563=Localization!$C$124,K563=4),-1,IF(OR(K563=Localization!$C$125,K563=3),0,IF(OR(K563=Localization!$C$126,K563=2),2,IF(OR(K563=Localization!$C$127,K563=1),4)))))</f>
        <v>0</v>
      </c>
      <c r="AG563" t="b">
        <f>IF(OR(L563=Localization!$C$117,L563=5),4,IF(OR(L563=Localization!$C$118,L563=4),2,IF(OR(L563=Localization!$C$119,L563=3),0,IF(OR(L563=Localization!$C$120,L563=2),-1,IF(OR(L563=Localization!$C$121,L563=1),-2)))))</f>
        <v>0</v>
      </c>
      <c r="AH563" t="b">
        <f>IF(OR(M563=Localization!$C$123,M563=5),-2,IF(OR(M563=Localization!$C$124,M563=4),-1,IF(OR(M563=Localization!$C$125,M563=3),0,IF(OR(M563=Localization!$C$126,M563=2),2,IF(OR(M563=Localization!$C$127,M563=1),4)))))</f>
        <v>0</v>
      </c>
      <c r="AI563" t="b">
        <f>IF(OR(N563=Localization!$C$117,N563=5),4,IF(OR(N563=Localization!$C$118,N563=4),2,IF(OR(N563=Localization!$C$119,N563=3),0,IF(OR(N563=Localization!$C$120,N563=2),-1,IF(OR(N563=Localization!$C$121,N563=1),-2)))))</f>
        <v>0</v>
      </c>
      <c r="AJ563" t="b">
        <f>IF(OR(O563=Localization!$C$123,O563=5),-2,IF(OR(O563=Localization!$C$124,O563=4),-1,IF(OR(O563=Localization!$C$125,O563=3),0,IF(OR(O563=Localization!$C$126,O563=2),2,IF(OR(O563=Localization!$C$127,O563=1),4)))))</f>
        <v>0</v>
      </c>
      <c r="AK563" t="b">
        <f>IF(OR(P563=Localization!$C$117,P563=5),4,IF(OR(P563=Localization!$C$118,P563=4),2,IF(OR(P563=Localization!$C$119,P563=3),0,IF(OR(P563=Localization!$C$120,P563=2),-1,IF(OR(P563=Localization!$C$121,P563=1),-2)))))</f>
        <v>0</v>
      </c>
      <c r="AL563" t="b">
        <f>IF(OR(Q563=Localization!$C$123,Q563=5),-2,IF(OR(Q563=Localization!$C$124,Q563=4),-1,IF(OR(Q563=Localization!$C$125,Q563=3),0,IF(OR(Q563=Localization!$C$126,Q563=2),2,IF(OR(Q563=Localization!$C$127,Q563=1),4)))))</f>
        <v>0</v>
      </c>
      <c r="AM563" t="b">
        <f>IF(OR(R563=Localization!$C$117,R563=5),4,IF(OR(R563=Localization!$C$118,R563=4),2,IF(OR(R563=Localization!$C$119,R563=3),0,IF(OR(R563=Localization!$C$120,R563=2),-1,IF(OR(R563=Localization!$C$121,R563=1),-2)))))</f>
        <v>0</v>
      </c>
      <c r="AN563" t="b">
        <f>IF(OR(S563=Localization!$C$123,S563=5),-2,IF(OR(S563=Localization!$C$124,S563=4),-1,IF(OR(S563=Localization!$C$125,S563=3),0,IF(OR(S563=Localization!$C$126,S563=2),2,IF(OR(S563=Localization!$C$127,S563=1),4)))))</f>
        <v>0</v>
      </c>
      <c r="AO563" t="b">
        <f>IF(OR(T563=Localization!$C$117,T563=5),4,IF(OR(T563=Localization!$C$118,T563=4),2,IF(OR(T563=Localization!$C$119,T563=3),0,IF(OR(T563=Localization!$C$120,T563=2),-1,IF(OR(T563=Localization!$C$121,T563=1),-2)))))</f>
        <v>0</v>
      </c>
      <c r="AP563" t="b">
        <f>IF(OR(U563=Localization!$C$123,U563=5),-2,IF(OR(U563=Localization!$C$124,U563=4),-1,IF(OR(U563=Localization!$C$125,U563=3),0,IF(OR(U563=Localization!$C$126,U563=2),2,IF(OR(U563=Localization!$C$127,U563=1),4)))))</f>
        <v>0</v>
      </c>
      <c r="AR563" t="str">
        <f t="shared" si="172"/>
        <v>ЛОЖЬЛОЖЬ</v>
      </c>
      <c r="AS563" t="str">
        <f t="shared" si="173"/>
        <v>ЛОЖЬЛОЖЬ</v>
      </c>
      <c r="AT563" t="str">
        <f t="shared" si="174"/>
        <v>ЛОЖЬЛОЖЬ</v>
      </c>
      <c r="AU563" t="str">
        <f t="shared" si="175"/>
        <v>ЛОЖЬЛОЖЬ</v>
      </c>
      <c r="AV563" t="str">
        <f t="shared" si="176"/>
        <v>ЛОЖЬЛОЖЬ</v>
      </c>
      <c r="AW563" t="str">
        <f t="shared" si="177"/>
        <v>ЛОЖЬЛОЖЬ</v>
      </c>
      <c r="AX563" t="str">
        <f t="shared" si="178"/>
        <v>ЛОЖЬЛОЖЬ</v>
      </c>
      <c r="AY563" t="str">
        <f t="shared" si="179"/>
        <v>ЛОЖЬЛОЖЬ</v>
      </c>
      <c r="AZ563" t="str">
        <f t="shared" si="180"/>
        <v>ЛОЖЬЛОЖЬ</v>
      </c>
      <c r="BA563" t="str">
        <f t="shared" si="181"/>
        <v>ЛОЖЬЛОЖЬ</v>
      </c>
      <c r="BC563" t="str">
        <f t="shared" si="182"/>
        <v/>
      </c>
      <c r="BD563" t="str">
        <f t="shared" si="183"/>
        <v/>
      </c>
      <c r="BE563" t="str">
        <f t="shared" si="184"/>
        <v/>
      </c>
      <c r="BF563" t="str">
        <f t="shared" si="185"/>
        <v/>
      </c>
      <c r="BG563" t="str">
        <f t="shared" si="186"/>
        <v/>
      </c>
      <c r="BH563" t="str">
        <f t="shared" si="187"/>
        <v/>
      </c>
      <c r="BI563" t="str">
        <f t="shared" si="188"/>
        <v/>
      </c>
      <c r="BJ563" t="str">
        <f t="shared" si="189"/>
        <v/>
      </c>
      <c r="BK563" t="str">
        <f t="shared" si="190"/>
        <v/>
      </c>
      <c r="BL563" t="str">
        <f t="shared" si="191"/>
        <v/>
      </c>
    </row>
    <row r="564" spans="23:64" x14ac:dyDescent="0.25">
      <c r="W564" t="b">
        <f>IF(OR(B564=Localization!$C$117,B564=5),4,IF(OR(B564=Localization!$C$118,B564=4),2,IF(OR(B564=Localization!$C$119,B564=3),0,IF(OR(B564=Localization!$C$120,B564=2),-1,IF(OR(B564=Localization!$C$121,B564=1),-2)))))</f>
        <v>0</v>
      </c>
      <c r="X564" t="b">
        <f>IF(OR(C564=Localization!$C$123,C564=5),-2,IF(OR(C564=Localization!$C$124,C564=4),-1,IF(OR(C564=Localization!$C$125,C564=3),0,IF(OR(C564=Localization!$C$126,C564=2),2,IF(OR(C564=Localization!$C$127,C564=1),4)))))</f>
        <v>0</v>
      </c>
      <c r="Y564" t="b">
        <f>IF(OR(D564=Localization!$C$117,D564=5),4,IF(OR(D564=Localization!$C$118,D564=4),2,IF(OR(D564=Localization!$C$119,D564=3),0,IF(OR(D564=Localization!$C$120,D564=2),-1,IF(OR(D564=Localization!$C$121,D564=1),-2)))))</f>
        <v>0</v>
      </c>
      <c r="Z564" t="b">
        <f>IF(OR(E564=Localization!$C$123,E564=5),-2,IF(OR(E564=Localization!$C$124,E564=4),-1,IF(OR(E564=Localization!$C$125,E564=3),0,IF(OR(E564=Localization!$C$126,E564=2),2,IF(OR(E564=Localization!$C$127,E564=1),4)))))</f>
        <v>0</v>
      </c>
      <c r="AA564" t="b">
        <f>IF(OR(F564=Localization!$C$117,F564=5),4,IF(OR(F564=Localization!$C$118,F564=4),2,IF(OR(F564=Localization!$C$119,F564=3),0,IF(OR(F564=Localization!$C$120,F564=2),-1,IF(OR(F564=Localization!$C$121,F564=1),-2)))))</f>
        <v>0</v>
      </c>
      <c r="AB564" t="b">
        <f>IF(OR(G564=Localization!$C$123,G564=5),-2,IF(OR(G564=Localization!$C$124,G564=4),-1,IF(OR(G564=Localization!$C$125,G564=3),0,IF(OR(G564=Localization!$C$126,G564=2),2,IF(OR(G564=Localization!$C$127,G564=1),4)))))</f>
        <v>0</v>
      </c>
      <c r="AC564" t="b">
        <f>IF(OR(H564=Localization!$C$117,H564=5),4,IF(OR(H564=Localization!$C$118,H564=4),2,IF(OR(H564=Localization!$C$119,H564=3),0,IF(OR(H564=Localization!$C$120,H564=2),-1,IF(OR(H564=Localization!$C$121,H564=1),-2)))))</f>
        <v>0</v>
      </c>
      <c r="AD564" t="b">
        <f>IF(OR(I564=Localization!$C$123,I564=5),-2,IF(OR(I564=Localization!$C$124,I564=4),-1,IF(OR(I564=Localization!$C$125,I564=3),0,IF(OR(I564=Localization!$C$126,I564=2),2,IF(OR(I564=Localization!$C$127,I564=1),4)))))</f>
        <v>0</v>
      </c>
      <c r="AE564" t="b">
        <f>IF(OR(J564=Localization!$C$117,J564=5),4,IF(OR(J564=Localization!$C$118,J564=4),2,IF(OR(J564=Localization!$C$119,J564=3),0,IF(OR(J564=Localization!$C$120,J564=2),-1,IF(OR(J564=Localization!$C$121,J564=1),-2)))))</f>
        <v>0</v>
      </c>
      <c r="AF564" t="b">
        <f>IF(OR(K564=Localization!$C$123,K564=5),-2,IF(OR(K564=Localization!$C$124,K564=4),-1,IF(OR(K564=Localization!$C$125,K564=3),0,IF(OR(K564=Localization!$C$126,K564=2),2,IF(OR(K564=Localization!$C$127,K564=1),4)))))</f>
        <v>0</v>
      </c>
      <c r="AG564" t="b">
        <f>IF(OR(L564=Localization!$C$117,L564=5),4,IF(OR(L564=Localization!$C$118,L564=4),2,IF(OR(L564=Localization!$C$119,L564=3),0,IF(OR(L564=Localization!$C$120,L564=2),-1,IF(OR(L564=Localization!$C$121,L564=1),-2)))))</f>
        <v>0</v>
      </c>
      <c r="AH564" t="b">
        <f>IF(OR(M564=Localization!$C$123,M564=5),-2,IF(OR(M564=Localization!$C$124,M564=4),-1,IF(OR(M564=Localization!$C$125,M564=3),0,IF(OR(M564=Localization!$C$126,M564=2),2,IF(OR(M564=Localization!$C$127,M564=1),4)))))</f>
        <v>0</v>
      </c>
      <c r="AI564" t="b">
        <f>IF(OR(N564=Localization!$C$117,N564=5),4,IF(OR(N564=Localization!$C$118,N564=4),2,IF(OR(N564=Localization!$C$119,N564=3),0,IF(OR(N564=Localization!$C$120,N564=2),-1,IF(OR(N564=Localization!$C$121,N564=1),-2)))))</f>
        <v>0</v>
      </c>
      <c r="AJ564" t="b">
        <f>IF(OR(O564=Localization!$C$123,O564=5),-2,IF(OR(O564=Localization!$C$124,O564=4),-1,IF(OR(O564=Localization!$C$125,O564=3),0,IF(OR(O564=Localization!$C$126,O564=2),2,IF(OR(O564=Localization!$C$127,O564=1),4)))))</f>
        <v>0</v>
      </c>
      <c r="AK564" t="b">
        <f>IF(OR(P564=Localization!$C$117,P564=5),4,IF(OR(P564=Localization!$C$118,P564=4),2,IF(OR(P564=Localization!$C$119,P564=3),0,IF(OR(P564=Localization!$C$120,P564=2),-1,IF(OR(P564=Localization!$C$121,P564=1),-2)))))</f>
        <v>0</v>
      </c>
      <c r="AL564" t="b">
        <f>IF(OR(Q564=Localization!$C$123,Q564=5),-2,IF(OR(Q564=Localization!$C$124,Q564=4),-1,IF(OR(Q564=Localization!$C$125,Q564=3),0,IF(OR(Q564=Localization!$C$126,Q564=2),2,IF(OR(Q564=Localization!$C$127,Q564=1),4)))))</f>
        <v>0</v>
      </c>
      <c r="AM564" t="b">
        <f>IF(OR(R564=Localization!$C$117,R564=5),4,IF(OR(R564=Localization!$C$118,R564=4),2,IF(OR(R564=Localization!$C$119,R564=3),0,IF(OR(R564=Localization!$C$120,R564=2),-1,IF(OR(R564=Localization!$C$121,R564=1),-2)))))</f>
        <v>0</v>
      </c>
      <c r="AN564" t="b">
        <f>IF(OR(S564=Localization!$C$123,S564=5),-2,IF(OR(S564=Localization!$C$124,S564=4),-1,IF(OR(S564=Localization!$C$125,S564=3),0,IF(OR(S564=Localization!$C$126,S564=2),2,IF(OR(S564=Localization!$C$127,S564=1),4)))))</f>
        <v>0</v>
      </c>
      <c r="AO564" t="b">
        <f>IF(OR(T564=Localization!$C$117,T564=5),4,IF(OR(T564=Localization!$C$118,T564=4),2,IF(OR(T564=Localization!$C$119,T564=3),0,IF(OR(T564=Localization!$C$120,T564=2),-1,IF(OR(T564=Localization!$C$121,T564=1),-2)))))</f>
        <v>0</v>
      </c>
      <c r="AP564" t="b">
        <f>IF(OR(U564=Localization!$C$123,U564=5),-2,IF(OR(U564=Localization!$C$124,U564=4),-1,IF(OR(U564=Localization!$C$125,U564=3),0,IF(OR(U564=Localization!$C$126,U564=2),2,IF(OR(U564=Localization!$C$127,U564=1),4)))))</f>
        <v>0</v>
      </c>
      <c r="AR564" t="str">
        <f t="shared" si="172"/>
        <v>ЛОЖЬЛОЖЬ</v>
      </c>
      <c r="AS564" t="str">
        <f t="shared" si="173"/>
        <v>ЛОЖЬЛОЖЬ</v>
      </c>
      <c r="AT564" t="str">
        <f t="shared" si="174"/>
        <v>ЛОЖЬЛОЖЬ</v>
      </c>
      <c r="AU564" t="str">
        <f t="shared" si="175"/>
        <v>ЛОЖЬЛОЖЬ</v>
      </c>
      <c r="AV564" t="str">
        <f t="shared" si="176"/>
        <v>ЛОЖЬЛОЖЬ</v>
      </c>
      <c r="AW564" t="str">
        <f t="shared" si="177"/>
        <v>ЛОЖЬЛОЖЬ</v>
      </c>
      <c r="AX564" t="str">
        <f t="shared" si="178"/>
        <v>ЛОЖЬЛОЖЬ</v>
      </c>
      <c r="AY564" t="str">
        <f t="shared" si="179"/>
        <v>ЛОЖЬЛОЖЬ</v>
      </c>
      <c r="AZ564" t="str">
        <f t="shared" si="180"/>
        <v>ЛОЖЬЛОЖЬ</v>
      </c>
      <c r="BA564" t="str">
        <f t="shared" si="181"/>
        <v>ЛОЖЬЛОЖЬ</v>
      </c>
      <c r="BC564" t="str">
        <f t="shared" si="182"/>
        <v/>
      </c>
      <c r="BD564" t="str">
        <f t="shared" si="183"/>
        <v/>
      </c>
      <c r="BE564" t="str">
        <f t="shared" si="184"/>
        <v/>
      </c>
      <c r="BF564" t="str">
        <f t="shared" si="185"/>
        <v/>
      </c>
      <c r="BG564" t="str">
        <f t="shared" si="186"/>
        <v/>
      </c>
      <c r="BH564" t="str">
        <f t="shared" si="187"/>
        <v/>
      </c>
      <c r="BI564" t="str">
        <f t="shared" si="188"/>
        <v/>
      </c>
      <c r="BJ564" t="str">
        <f t="shared" si="189"/>
        <v/>
      </c>
      <c r="BK564" t="str">
        <f t="shared" si="190"/>
        <v/>
      </c>
      <c r="BL564" t="str">
        <f t="shared" si="191"/>
        <v/>
      </c>
    </row>
    <row r="565" spans="23:64" x14ac:dyDescent="0.25">
      <c r="W565" t="b">
        <f>IF(OR(B565=Localization!$C$117,B565=5),4,IF(OR(B565=Localization!$C$118,B565=4),2,IF(OR(B565=Localization!$C$119,B565=3),0,IF(OR(B565=Localization!$C$120,B565=2),-1,IF(OR(B565=Localization!$C$121,B565=1),-2)))))</f>
        <v>0</v>
      </c>
      <c r="X565" t="b">
        <f>IF(OR(C565=Localization!$C$123,C565=5),-2,IF(OR(C565=Localization!$C$124,C565=4),-1,IF(OR(C565=Localization!$C$125,C565=3),0,IF(OR(C565=Localization!$C$126,C565=2),2,IF(OR(C565=Localization!$C$127,C565=1),4)))))</f>
        <v>0</v>
      </c>
      <c r="Y565" t="b">
        <f>IF(OR(D565=Localization!$C$117,D565=5),4,IF(OR(D565=Localization!$C$118,D565=4),2,IF(OR(D565=Localization!$C$119,D565=3),0,IF(OR(D565=Localization!$C$120,D565=2),-1,IF(OR(D565=Localization!$C$121,D565=1),-2)))))</f>
        <v>0</v>
      </c>
      <c r="Z565" t="b">
        <f>IF(OR(E565=Localization!$C$123,E565=5),-2,IF(OR(E565=Localization!$C$124,E565=4),-1,IF(OR(E565=Localization!$C$125,E565=3),0,IF(OR(E565=Localization!$C$126,E565=2),2,IF(OR(E565=Localization!$C$127,E565=1),4)))))</f>
        <v>0</v>
      </c>
      <c r="AA565" t="b">
        <f>IF(OR(F565=Localization!$C$117,F565=5),4,IF(OR(F565=Localization!$C$118,F565=4),2,IF(OR(F565=Localization!$C$119,F565=3),0,IF(OR(F565=Localization!$C$120,F565=2),-1,IF(OR(F565=Localization!$C$121,F565=1),-2)))))</f>
        <v>0</v>
      </c>
      <c r="AB565" t="b">
        <f>IF(OR(G565=Localization!$C$123,G565=5),-2,IF(OR(G565=Localization!$C$124,G565=4),-1,IF(OR(G565=Localization!$C$125,G565=3),0,IF(OR(G565=Localization!$C$126,G565=2),2,IF(OR(G565=Localization!$C$127,G565=1),4)))))</f>
        <v>0</v>
      </c>
      <c r="AC565" t="b">
        <f>IF(OR(H565=Localization!$C$117,H565=5),4,IF(OR(H565=Localization!$C$118,H565=4),2,IF(OR(H565=Localization!$C$119,H565=3),0,IF(OR(H565=Localization!$C$120,H565=2),-1,IF(OR(H565=Localization!$C$121,H565=1),-2)))))</f>
        <v>0</v>
      </c>
      <c r="AD565" t="b">
        <f>IF(OR(I565=Localization!$C$123,I565=5),-2,IF(OR(I565=Localization!$C$124,I565=4),-1,IF(OR(I565=Localization!$C$125,I565=3),0,IF(OR(I565=Localization!$C$126,I565=2),2,IF(OR(I565=Localization!$C$127,I565=1),4)))))</f>
        <v>0</v>
      </c>
      <c r="AE565" t="b">
        <f>IF(OR(J565=Localization!$C$117,J565=5),4,IF(OR(J565=Localization!$C$118,J565=4),2,IF(OR(J565=Localization!$C$119,J565=3),0,IF(OR(J565=Localization!$C$120,J565=2),-1,IF(OR(J565=Localization!$C$121,J565=1),-2)))))</f>
        <v>0</v>
      </c>
      <c r="AF565" t="b">
        <f>IF(OR(K565=Localization!$C$123,K565=5),-2,IF(OR(K565=Localization!$C$124,K565=4),-1,IF(OR(K565=Localization!$C$125,K565=3),0,IF(OR(K565=Localization!$C$126,K565=2),2,IF(OR(K565=Localization!$C$127,K565=1),4)))))</f>
        <v>0</v>
      </c>
      <c r="AG565" t="b">
        <f>IF(OR(L565=Localization!$C$117,L565=5),4,IF(OR(L565=Localization!$C$118,L565=4),2,IF(OR(L565=Localization!$C$119,L565=3),0,IF(OR(L565=Localization!$C$120,L565=2),-1,IF(OR(L565=Localization!$C$121,L565=1),-2)))))</f>
        <v>0</v>
      </c>
      <c r="AH565" t="b">
        <f>IF(OR(M565=Localization!$C$123,M565=5),-2,IF(OR(M565=Localization!$C$124,M565=4),-1,IF(OR(M565=Localization!$C$125,M565=3),0,IF(OR(M565=Localization!$C$126,M565=2),2,IF(OR(M565=Localization!$C$127,M565=1),4)))))</f>
        <v>0</v>
      </c>
      <c r="AI565" t="b">
        <f>IF(OR(N565=Localization!$C$117,N565=5),4,IF(OR(N565=Localization!$C$118,N565=4),2,IF(OR(N565=Localization!$C$119,N565=3),0,IF(OR(N565=Localization!$C$120,N565=2),-1,IF(OR(N565=Localization!$C$121,N565=1),-2)))))</f>
        <v>0</v>
      </c>
      <c r="AJ565" t="b">
        <f>IF(OR(O565=Localization!$C$123,O565=5),-2,IF(OR(O565=Localization!$C$124,O565=4),-1,IF(OR(O565=Localization!$C$125,O565=3),0,IF(OR(O565=Localization!$C$126,O565=2),2,IF(OR(O565=Localization!$C$127,O565=1),4)))))</f>
        <v>0</v>
      </c>
      <c r="AK565" t="b">
        <f>IF(OR(P565=Localization!$C$117,P565=5),4,IF(OR(P565=Localization!$C$118,P565=4),2,IF(OR(P565=Localization!$C$119,P565=3),0,IF(OR(P565=Localization!$C$120,P565=2),-1,IF(OR(P565=Localization!$C$121,P565=1),-2)))))</f>
        <v>0</v>
      </c>
      <c r="AL565" t="b">
        <f>IF(OR(Q565=Localization!$C$123,Q565=5),-2,IF(OR(Q565=Localization!$C$124,Q565=4),-1,IF(OR(Q565=Localization!$C$125,Q565=3),0,IF(OR(Q565=Localization!$C$126,Q565=2),2,IF(OR(Q565=Localization!$C$127,Q565=1),4)))))</f>
        <v>0</v>
      </c>
      <c r="AM565" t="b">
        <f>IF(OR(R565=Localization!$C$117,R565=5),4,IF(OR(R565=Localization!$C$118,R565=4),2,IF(OR(R565=Localization!$C$119,R565=3),0,IF(OR(R565=Localization!$C$120,R565=2),-1,IF(OR(R565=Localization!$C$121,R565=1),-2)))))</f>
        <v>0</v>
      </c>
      <c r="AN565" t="b">
        <f>IF(OR(S565=Localization!$C$123,S565=5),-2,IF(OR(S565=Localization!$C$124,S565=4),-1,IF(OR(S565=Localization!$C$125,S565=3),0,IF(OR(S565=Localization!$C$126,S565=2),2,IF(OR(S565=Localization!$C$127,S565=1),4)))))</f>
        <v>0</v>
      </c>
      <c r="AO565" t="b">
        <f>IF(OR(T565=Localization!$C$117,T565=5),4,IF(OR(T565=Localization!$C$118,T565=4),2,IF(OR(T565=Localization!$C$119,T565=3),0,IF(OR(T565=Localization!$C$120,T565=2),-1,IF(OR(T565=Localization!$C$121,T565=1),-2)))))</f>
        <v>0</v>
      </c>
      <c r="AP565" t="b">
        <f>IF(OR(U565=Localization!$C$123,U565=5),-2,IF(OR(U565=Localization!$C$124,U565=4),-1,IF(OR(U565=Localization!$C$125,U565=3),0,IF(OR(U565=Localization!$C$126,U565=2),2,IF(OR(U565=Localization!$C$127,U565=1),4)))))</f>
        <v>0</v>
      </c>
      <c r="AR565" t="str">
        <f t="shared" si="172"/>
        <v>ЛОЖЬЛОЖЬ</v>
      </c>
      <c r="AS565" t="str">
        <f t="shared" si="173"/>
        <v>ЛОЖЬЛОЖЬ</v>
      </c>
      <c r="AT565" t="str">
        <f t="shared" si="174"/>
        <v>ЛОЖЬЛОЖЬ</v>
      </c>
      <c r="AU565" t="str">
        <f t="shared" si="175"/>
        <v>ЛОЖЬЛОЖЬ</v>
      </c>
      <c r="AV565" t="str">
        <f t="shared" si="176"/>
        <v>ЛОЖЬЛОЖЬ</v>
      </c>
      <c r="AW565" t="str">
        <f t="shared" si="177"/>
        <v>ЛОЖЬЛОЖЬ</v>
      </c>
      <c r="AX565" t="str">
        <f t="shared" si="178"/>
        <v>ЛОЖЬЛОЖЬ</v>
      </c>
      <c r="AY565" t="str">
        <f t="shared" si="179"/>
        <v>ЛОЖЬЛОЖЬ</v>
      </c>
      <c r="AZ565" t="str">
        <f t="shared" si="180"/>
        <v>ЛОЖЬЛОЖЬ</v>
      </c>
      <c r="BA565" t="str">
        <f t="shared" si="181"/>
        <v>ЛОЖЬЛОЖЬ</v>
      </c>
      <c r="BC565" t="str">
        <f t="shared" si="182"/>
        <v/>
      </c>
      <c r="BD565" t="str">
        <f t="shared" si="183"/>
        <v/>
      </c>
      <c r="BE565" t="str">
        <f t="shared" si="184"/>
        <v/>
      </c>
      <c r="BF565" t="str">
        <f t="shared" si="185"/>
        <v/>
      </c>
      <c r="BG565" t="str">
        <f t="shared" si="186"/>
        <v/>
      </c>
      <c r="BH565" t="str">
        <f t="shared" si="187"/>
        <v/>
      </c>
      <c r="BI565" t="str">
        <f t="shared" si="188"/>
        <v/>
      </c>
      <c r="BJ565" t="str">
        <f t="shared" si="189"/>
        <v/>
      </c>
      <c r="BK565" t="str">
        <f t="shared" si="190"/>
        <v/>
      </c>
      <c r="BL565" t="str">
        <f t="shared" si="191"/>
        <v/>
      </c>
    </row>
    <row r="566" spans="23:64" x14ac:dyDescent="0.25">
      <c r="W566" t="b">
        <f>IF(OR(B566=Localization!$C$117,B566=5),4,IF(OR(B566=Localization!$C$118,B566=4),2,IF(OR(B566=Localization!$C$119,B566=3),0,IF(OR(B566=Localization!$C$120,B566=2),-1,IF(OR(B566=Localization!$C$121,B566=1),-2)))))</f>
        <v>0</v>
      </c>
      <c r="X566" t="b">
        <f>IF(OR(C566=Localization!$C$123,C566=5),-2,IF(OR(C566=Localization!$C$124,C566=4),-1,IF(OR(C566=Localization!$C$125,C566=3),0,IF(OR(C566=Localization!$C$126,C566=2),2,IF(OR(C566=Localization!$C$127,C566=1),4)))))</f>
        <v>0</v>
      </c>
      <c r="Y566" t="b">
        <f>IF(OR(D566=Localization!$C$117,D566=5),4,IF(OR(D566=Localization!$C$118,D566=4),2,IF(OR(D566=Localization!$C$119,D566=3),0,IF(OR(D566=Localization!$C$120,D566=2),-1,IF(OR(D566=Localization!$C$121,D566=1),-2)))))</f>
        <v>0</v>
      </c>
      <c r="Z566" t="b">
        <f>IF(OR(E566=Localization!$C$123,E566=5),-2,IF(OR(E566=Localization!$C$124,E566=4),-1,IF(OR(E566=Localization!$C$125,E566=3),0,IF(OR(E566=Localization!$C$126,E566=2),2,IF(OR(E566=Localization!$C$127,E566=1),4)))))</f>
        <v>0</v>
      </c>
      <c r="AA566" t="b">
        <f>IF(OR(F566=Localization!$C$117,F566=5),4,IF(OR(F566=Localization!$C$118,F566=4),2,IF(OR(F566=Localization!$C$119,F566=3),0,IF(OR(F566=Localization!$C$120,F566=2),-1,IF(OR(F566=Localization!$C$121,F566=1),-2)))))</f>
        <v>0</v>
      </c>
      <c r="AB566" t="b">
        <f>IF(OR(G566=Localization!$C$123,G566=5),-2,IF(OR(G566=Localization!$C$124,G566=4),-1,IF(OR(G566=Localization!$C$125,G566=3),0,IF(OR(G566=Localization!$C$126,G566=2),2,IF(OR(G566=Localization!$C$127,G566=1),4)))))</f>
        <v>0</v>
      </c>
      <c r="AC566" t="b">
        <f>IF(OR(H566=Localization!$C$117,H566=5),4,IF(OR(H566=Localization!$C$118,H566=4),2,IF(OR(H566=Localization!$C$119,H566=3),0,IF(OR(H566=Localization!$C$120,H566=2),-1,IF(OR(H566=Localization!$C$121,H566=1),-2)))))</f>
        <v>0</v>
      </c>
      <c r="AD566" t="b">
        <f>IF(OR(I566=Localization!$C$123,I566=5),-2,IF(OR(I566=Localization!$C$124,I566=4),-1,IF(OR(I566=Localization!$C$125,I566=3),0,IF(OR(I566=Localization!$C$126,I566=2),2,IF(OR(I566=Localization!$C$127,I566=1),4)))))</f>
        <v>0</v>
      </c>
      <c r="AE566" t="b">
        <f>IF(OR(J566=Localization!$C$117,J566=5),4,IF(OR(J566=Localization!$C$118,J566=4),2,IF(OR(J566=Localization!$C$119,J566=3),0,IF(OR(J566=Localization!$C$120,J566=2),-1,IF(OR(J566=Localization!$C$121,J566=1),-2)))))</f>
        <v>0</v>
      </c>
      <c r="AF566" t="b">
        <f>IF(OR(K566=Localization!$C$123,K566=5),-2,IF(OR(K566=Localization!$C$124,K566=4),-1,IF(OR(K566=Localization!$C$125,K566=3),0,IF(OR(K566=Localization!$C$126,K566=2),2,IF(OR(K566=Localization!$C$127,K566=1),4)))))</f>
        <v>0</v>
      </c>
      <c r="AG566" t="b">
        <f>IF(OR(L566=Localization!$C$117,L566=5),4,IF(OR(L566=Localization!$C$118,L566=4),2,IF(OR(L566=Localization!$C$119,L566=3),0,IF(OR(L566=Localization!$C$120,L566=2),-1,IF(OR(L566=Localization!$C$121,L566=1),-2)))))</f>
        <v>0</v>
      </c>
      <c r="AH566" t="b">
        <f>IF(OR(M566=Localization!$C$123,M566=5),-2,IF(OR(M566=Localization!$C$124,M566=4),-1,IF(OR(M566=Localization!$C$125,M566=3),0,IF(OR(M566=Localization!$C$126,M566=2),2,IF(OR(M566=Localization!$C$127,M566=1),4)))))</f>
        <v>0</v>
      </c>
      <c r="AI566" t="b">
        <f>IF(OR(N566=Localization!$C$117,N566=5),4,IF(OR(N566=Localization!$C$118,N566=4),2,IF(OR(N566=Localization!$C$119,N566=3),0,IF(OR(N566=Localization!$C$120,N566=2),-1,IF(OR(N566=Localization!$C$121,N566=1),-2)))))</f>
        <v>0</v>
      </c>
      <c r="AJ566" t="b">
        <f>IF(OR(O566=Localization!$C$123,O566=5),-2,IF(OR(O566=Localization!$C$124,O566=4),-1,IF(OR(O566=Localization!$C$125,O566=3),0,IF(OR(O566=Localization!$C$126,O566=2),2,IF(OR(O566=Localization!$C$127,O566=1),4)))))</f>
        <v>0</v>
      </c>
      <c r="AK566" t="b">
        <f>IF(OR(P566=Localization!$C$117,P566=5),4,IF(OR(P566=Localization!$C$118,P566=4),2,IF(OR(P566=Localization!$C$119,P566=3),0,IF(OR(P566=Localization!$C$120,P566=2),-1,IF(OR(P566=Localization!$C$121,P566=1),-2)))))</f>
        <v>0</v>
      </c>
      <c r="AL566" t="b">
        <f>IF(OR(Q566=Localization!$C$123,Q566=5),-2,IF(OR(Q566=Localization!$C$124,Q566=4),-1,IF(OR(Q566=Localization!$C$125,Q566=3),0,IF(OR(Q566=Localization!$C$126,Q566=2),2,IF(OR(Q566=Localization!$C$127,Q566=1),4)))))</f>
        <v>0</v>
      </c>
      <c r="AM566" t="b">
        <f>IF(OR(R566=Localization!$C$117,R566=5),4,IF(OR(R566=Localization!$C$118,R566=4),2,IF(OR(R566=Localization!$C$119,R566=3),0,IF(OR(R566=Localization!$C$120,R566=2),-1,IF(OR(R566=Localization!$C$121,R566=1),-2)))))</f>
        <v>0</v>
      </c>
      <c r="AN566" t="b">
        <f>IF(OR(S566=Localization!$C$123,S566=5),-2,IF(OR(S566=Localization!$C$124,S566=4),-1,IF(OR(S566=Localization!$C$125,S566=3),0,IF(OR(S566=Localization!$C$126,S566=2),2,IF(OR(S566=Localization!$C$127,S566=1),4)))))</f>
        <v>0</v>
      </c>
      <c r="AO566" t="b">
        <f>IF(OR(T566=Localization!$C$117,T566=5),4,IF(OR(T566=Localization!$C$118,T566=4),2,IF(OR(T566=Localization!$C$119,T566=3),0,IF(OR(T566=Localization!$C$120,T566=2),-1,IF(OR(T566=Localization!$C$121,T566=1),-2)))))</f>
        <v>0</v>
      </c>
      <c r="AP566" t="b">
        <f>IF(OR(U566=Localization!$C$123,U566=5),-2,IF(OR(U566=Localization!$C$124,U566=4),-1,IF(OR(U566=Localization!$C$125,U566=3),0,IF(OR(U566=Localization!$C$126,U566=2),2,IF(OR(U566=Localization!$C$127,U566=1),4)))))</f>
        <v>0</v>
      </c>
      <c r="AR566" t="str">
        <f t="shared" si="172"/>
        <v>ЛОЖЬЛОЖЬ</v>
      </c>
      <c r="AS566" t="str">
        <f t="shared" si="173"/>
        <v>ЛОЖЬЛОЖЬ</v>
      </c>
      <c r="AT566" t="str">
        <f t="shared" si="174"/>
        <v>ЛОЖЬЛОЖЬ</v>
      </c>
      <c r="AU566" t="str">
        <f t="shared" si="175"/>
        <v>ЛОЖЬЛОЖЬ</v>
      </c>
      <c r="AV566" t="str">
        <f t="shared" si="176"/>
        <v>ЛОЖЬЛОЖЬ</v>
      </c>
      <c r="AW566" t="str">
        <f t="shared" si="177"/>
        <v>ЛОЖЬЛОЖЬ</v>
      </c>
      <c r="AX566" t="str">
        <f t="shared" si="178"/>
        <v>ЛОЖЬЛОЖЬ</v>
      </c>
      <c r="AY566" t="str">
        <f t="shared" si="179"/>
        <v>ЛОЖЬЛОЖЬ</v>
      </c>
      <c r="AZ566" t="str">
        <f t="shared" si="180"/>
        <v>ЛОЖЬЛОЖЬ</v>
      </c>
      <c r="BA566" t="str">
        <f t="shared" si="181"/>
        <v>ЛОЖЬЛОЖЬ</v>
      </c>
      <c r="BC566" t="str">
        <f t="shared" si="182"/>
        <v/>
      </c>
      <c r="BD566" t="str">
        <f t="shared" si="183"/>
        <v/>
      </c>
      <c r="BE566" t="str">
        <f t="shared" si="184"/>
        <v/>
      </c>
      <c r="BF566" t="str">
        <f t="shared" si="185"/>
        <v/>
      </c>
      <c r="BG566" t="str">
        <f t="shared" si="186"/>
        <v/>
      </c>
      <c r="BH566" t="str">
        <f t="shared" si="187"/>
        <v/>
      </c>
      <c r="BI566" t="str">
        <f t="shared" si="188"/>
        <v/>
      </c>
      <c r="BJ566" t="str">
        <f t="shared" si="189"/>
        <v/>
      </c>
      <c r="BK566" t="str">
        <f t="shared" si="190"/>
        <v/>
      </c>
      <c r="BL566" t="str">
        <f t="shared" si="191"/>
        <v/>
      </c>
    </row>
    <row r="567" spans="23:64" x14ac:dyDescent="0.25">
      <c r="W567" t="b">
        <f>IF(OR(B567=Localization!$C$117,B567=5),4,IF(OR(B567=Localization!$C$118,B567=4),2,IF(OR(B567=Localization!$C$119,B567=3),0,IF(OR(B567=Localization!$C$120,B567=2),-1,IF(OR(B567=Localization!$C$121,B567=1),-2)))))</f>
        <v>0</v>
      </c>
      <c r="X567" t="b">
        <f>IF(OR(C567=Localization!$C$123,C567=5),-2,IF(OR(C567=Localization!$C$124,C567=4),-1,IF(OR(C567=Localization!$C$125,C567=3),0,IF(OR(C567=Localization!$C$126,C567=2),2,IF(OR(C567=Localization!$C$127,C567=1),4)))))</f>
        <v>0</v>
      </c>
      <c r="Y567" t="b">
        <f>IF(OR(D567=Localization!$C$117,D567=5),4,IF(OR(D567=Localization!$C$118,D567=4),2,IF(OR(D567=Localization!$C$119,D567=3),0,IF(OR(D567=Localization!$C$120,D567=2),-1,IF(OR(D567=Localization!$C$121,D567=1),-2)))))</f>
        <v>0</v>
      </c>
      <c r="Z567" t="b">
        <f>IF(OR(E567=Localization!$C$123,E567=5),-2,IF(OR(E567=Localization!$C$124,E567=4),-1,IF(OR(E567=Localization!$C$125,E567=3),0,IF(OR(E567=Localization!$C$126,E567=2),2,IF(OR(E567=Localization!$C$127,E567=1),4)))))</f>
        <v>0</v>
      </c>
      <c r="AA567" t="b">
        <f>IF(OR(F567=Localization!$C$117,F567=5),4,IF(OR(F567=Localization!$C$118,F567=4),2,IF(OR(F567=Localization!$C$119,F567=3),0,IF(OR(F567=Localization!$C$120,F567=2),-1,IF(OR(F567=Localization!$C$121,F567=1),-2)))))</f>
        <v>0</v>
      </c>
      <c r="AB567" t="b">
        <f>IF(OR(G567=Localization!$C$123,G567=5),-2,IF(OR(G567=Localization!$C$124,G567=4),-1,IF(OR(G567=Localization!$C$125,G567=3),0,IF(OR(G567=Localization!$C$126,G567=2),2,IF(OR(G567=Localization!$C$127,G567=1),4)))))</f>
        <v>0</v>
      </c>
      <c r="AC567" t="b">
        <f>IF(OR(H567=Localization!$C$117,H567=5),4,IF(OR(H567=Localization!$C$118,H567=4),2,IF(OR(H567=Localization!$C$119,H567=3),0,IF(OR(H567=Localization!$C$120,H567=2),-1,IF(OR(H567=Localization!$C$121,H567=1),-2)))))</f>
        <v>0</v>
      </c>
      <c r="AD567" t="b">
        <f>IF(OR(I567=Localization!$C$123,I567=5),-2,IF(OR(I567=Localization!$C$124,I567=4),-1,IF(OR(I567=Localization!$C$125,I567=3),0,IF(OR(I567=Localization!$C$126,I567=2),2,IF(OR(I567=Localization!$C$127,I567=1),4)))))</f>
        <v>0</v>
      </c>
      <c r="AE567" t="b">
        <f>IF(OR(J567=Localization!$C$117,J567=5),4,IF(OR(J567=Localization!$C$118,J567=4),2,IF(OR(J567=Localization!$C$119,J567=3),0,IF(OR(J567=Localization!$C$120,J567=2),-1,IF(OR(J567=Localization!$C$121,J567=1),-2)))))</f>
        <v>0</v>
      </c>
      <c r="AF567" t="b">
        <f>IF(OR(K567=Localization!$C$123,K567=5),-2,IF(OR(K567=Localization!$C$124,K567=4),-1,IF(OR(K567=Localization!$C$125,K567=3),0,IF(OR(K567=Localization!$C$126,K567=2),2,IF(OR(K567=Localization!$C$127,K567=1),4)))))</f>
        <v>0</v>
      </c>
      <c r="AG567" t="b">
        <f>IF(OR(L567=Localization!$C$117,L567=5),4,IF(OR(L567=Localization!$C$118,L567=4),2,IF(OR(L567=Localization!$C$119,L567=3),0,IF(OR(L567=Localization!$C$120,L567=2),-1,IF(OR(L567=Localization!$C$121,L567=1),-2)))))</f>
        <v>0</v>
      </c>
      <c r="AH567" t="b">
        <f>IF(OR(M567=Localization!$C$123,M567=5),-2,IF(OR(M567=Localization!$C$124,M567=4),-1,IF(OR(M567=Localization!$C$125,M567=3),0,IF(OR(M567=Localization!$C$126,M567=2),2,IF(OR(M567=Localization!$C$127,M567=1),4)))))</f>
        <v>0</v>
      </c>
      <c r="AI567" t="b">
        <f>IF(OR(N567=Localization!$C$117,N567=5),4,IF(OR(N567=Localization!$C$118,N567=4),2,IF(OR(N567=Localization!$C$119,N567=3),0,IF(OR(N567=Localization!$C$120,N567=2),-1,IF(OR(N567=Localization!$C$121,N567=1),-2)))))</f>
        <v>0</v>
      </c>
      <c r="AJ567" t="b">
        <f>IF(OR(O567=Localization!$C$123,O567=5),-2,IF(OR(O567=Localization!$C$124,O567=4),-1,IF(OR(O567=Localization!$C$125,O567=3),0,IF(OR(O567=Localization!$C$126,O567=2),2,IF(OR(O567=Localization!$C$127,O567=1),4)))))</f>
        <v>0</v>
      </c>
      <c r="AK567" t="b">
        <f>IF(OR(P567=Localization!$C$117,P567=5),4,IF(OR(P567=Localization!$C$118,P567=4),2,IF(OR(P567=Localization!$C$119,P567=3),0,IF(OR(P567=Localization!$C$120,P567=2),-1,IF(OR(P567=Localization!$C$121,P567=1),-2)))))</f>
        <v>0</v>
      </c>
      <c r="AL567" t="b">
        <f>IF(OR(Q567=Localization!$C$123,Q567=5),-2,IF(OR(Q567=Localization!$C$124,Q567=4),-1,IF(OR(Q567=Localization!$C$125,Q567=3),0,IF(OR(Q567=Localization!$C$126,Q567=2),2,IF(OR(Q567=Localization!$C$127,Q567=1),4)))))</f>
        <v>0</v>
      </c>
      <c r="AM567" t="b">
        <f>IF(OR(R567=Localization!$C$117,R567=5),4,IF(OR(R567=Localization!$C$118,R567=4),2,IF(OR(R567=Localization!$C$119,R567=3),0,IF(OR(R567=Localization!$C$120,R567=2),-1,IF(OR(R567=Localization!$C$121,R567=1),-2)))))</f>
        <v>0</v>
      </c>
      <c r="AN567" t="b">
        <f>IF(OR(S567=Localization!$C$123,S567=5),-2,IF(OR(S567=Localization!$C$124,S567=4),-1,IF(OR(S567=Localization!$C$125,S567=3),0,IF(OR(S567=Localization!$C$126,S567=2),2,IF(OR(S567=Localization!$C$127,S567=1),4)))))</f>
        <v>0</v>
      </c>
      <c r="AO567" t="b">
        <f>IF(OR(T567=Localization!$C$117,T567=5),4,IF(OR(T567=Localization!$C$118,T567=4),2,IF(OR(T567=Localization!$C$119,T567=3),0,IF(OR(T567=Localization!$C$120,T567=2),-1,IF(OR(T567=Localization!$C$121,T567=1),-2)))))</f>
        <v>0</v>
      </c>
      <c r="AP567" t="b">
        <f>IF(OR(U567=Localization!$C$123,U567=5),-2,IF(OR(U567=Localization!$C$124,U567=4),-1,IF(OR(U567=Localization!$C$125,U567=3),0,IF(OR(U567=Localization!$C$126,U567=2),2,IF(OR(U567=Localization!$C$127,U567=1),4)))))</f>
        <v>0</v>
      </c>
      <c r="AR567" t="str">
        <f t="shared" si="172"/>
        <v>ЛОЖЬЛОЖЬ</v>
      </c>
      <c r="AS567" t="str">
        <f t="shared" si="173"/>
        <v>ЛОЖЬЛОЖЬ</v>
      </c>
      <c r="AT567" t="str">
        <f t="shared" si="174"/>
        <v>ЛОЖЬЛОЖЬ</v>
      </c>
      <c r="AU567" t="str">
        <f t="shared" si="175"/>
        <v>ЛОЖЬЛОЖЬ</v>
      </c>
      <c r="AV567" t="str">
        <f t="shared" si="176"/>
        <v>ЛОЖЬЛОЖЬ</v>
      </c>
      <c r="AW567" t="str">
        <f t="shared" si="177"/>
        <v>ЛОЖЬЛОЖЬ</v>
      </c>
      <c r="AX567" t="str">
        <f t="shared" si="178"/>
        <v>ЛОЖЬЛОЖЬ</v>
      </c>
      <c r="AY567" t="str">
        <f t="shared" si="179"/>
        <v>ЛОЖЬЛОЖЬ</v>
      </c>
      <c r="AZ567" t="str">
        <f t="shared" si="180"/>
        <v>ЛОЖЬЛОЖЬ</v>
      </c>
      <c r="BA567" t="str">
        <f t="shared" si="181"/>
        <v>ЛОЖЬЛОЖЬ</v>
      </c>
      <c r="BC567" t="str">
        <f t="shared" si="182"/>
        <v/>
      </c>
      <c r="BD567" t="str">
        <f t="shared" si="183"/>
        <v/>
      </c>
      <c r="BE567" t="str">
        <f t="shared" si="184"/>
        <v/>
      </c>
      <c r="BF567" t="str">
        <f t="shared" si="185"/>
        <v/>
      </c>
      <c r="BG567" t="str">
        <f t="shared" si="186"/>
        <v/>
      </c>
      <c r="BH567" t="str">
        <f t="shared" si="187"/>
        <v/>
      </c>
      <c r="BI567" t="str">
        <f t="shared" si="188"/>
        <v/>
      </c>
      <c r="BJ567" t="str">
        <f t="shared" si="189"/>
        <v/>
      </c>
      <c r="BK567" t="str">
        <f t="shared" si="190"/>
        <v/>
      </c>
      <c r="BL567" t="str">
        <f t="shared" si="191"/>
        <v/>
      </c>
    </row>
    <row r="568" spans="23:64" x14ac:dyDescent="0.25">
      <c r="W568" t="b">
        <f>IF(OR(B568=Localization!$C$117,B568=5),4,IF(OR(B568=Localization!$C$118,B568=4),2,IF(OR(B568=Localization!$C$119,B568=3),0,IF(OR(B568=Localization!$C$120,B568=2),-1,IF(OR(B568=Localization!$C$121,B568=1),-2)))))</f>
        <v>0</v>
      </c>
      <c r="X568" t="b">
        <f>IF(OR(C568=Localization!$C$123,C568=5),-2,IF(OR(C568=Localization!$C$124,C568=4),-1,IF(OR(C568=Localization!$C$125,C568=3),0,IF(OR(C568=Localization!$C$126,C568=2),2,IF(OR(C568=Localization!$C$127,C568=1),4)))))</f>
        <v>0</v>
      </c>
      <c r="Y568" t="b">
        <f>IF(OR(D568=Localization!$C$117,D568=5),4,IF(OR(D568=Localization!$C$118,D568=4),2,IF(OR(D568=Localization!$C$119,D568=3),0,IF(OR(D568=Localization!$C$120,D568=2),-1,IF(OR(D568=Localization!$C$121,D568=1),-2)))))</f>
        <v>0</v>
      </c>
      <c r="Z568" t="b">
        <f>IF(OR(E568=Localization!$C$123,E568=5),-2,IF(OR(E568=Localization!$C$124,E568=4),-1,IF(OR(E568=Localization!$C$125,E568=3),0,IF(OR(E568=Localization!$C$126,E568=2),2,IF(OR(E568=Localization!$C$127,E568=1),4)))))</f>
        <v>0</v>
      </c>
      <c r="AA568" t="b">
        <f>IF(OR(F568=Localization!$C$117,F568=5),4,IF(OR(F568=Localization!$C$118,F568=4),2,IF(OR(F568=Localization!$C$119,F568=3),0,IF(OR(F568=Localization!$C$120,F568=2),-1,IF(OR(F568=Localization!$C$121,F568=1),-2)))))</f>
        <v>0</v>
      </c>
      <c r="AB568" t="b">
        <f>IF(OR(G568=Localization!$C$123,G568=5),-2,IF(OR(G568=Localization!$C$124,G568=4),-1,IF(OR(G568=Localization!$C$125,G568=3),0,IF(OR(G568=Localization!$C$126,G568=2),2,IF(OR(G568=Localization!$C$127,G568=1),4)))))</f>
        <v>0</v>
      </c>
      <c r="AC568" t="b">
        <f>IF(OR(H568=Localization!$C$117,H568=5),4,IF(OR(H568=Localization!$C$118,H568=4),2,IF(OR(H568=Localization!$C$119,H568=3),0,IF(OR(H568=Localization!$C$120,H568=2),-1,IF(OR(H568=Localization!$C$121,H568=1),-2)))))</f>
        <v>0</v>
      </c>
      <c r="AD568" t="b">
        <f>IF(OR(I568=Localization!$C$123,I568=5),-2,IF(OR(I568=Localization!$C$124,I568=4),-1,IF(OR(I568=Localization!$C$125,I568=3),0,IF(OR(I568=Localization!$C$126,I568=2),2,IF(OR(I568=Localization!$C$127,I568=1),4)))))</f>
        <v>0</v>
      </c>
      <c r="AE568" t="b">
        <f>IF(OR(J568=Localization!$C$117,J568=5),4,IF(OR(J568=Localization!$C$118,J568=4),2,IF(OR(J568=Localization!$C$119,J568=3),0,IF(OR(J568=Localization!$C$120,J568=2),-1,IF(OR(J568=Localization!$C$121,J568=1),-2)))))</f>
        <v>0</v>
      </c>
      <c r="AF568" t="b">
        <f>IF(OR(K568=Localization!$C$123,K568=5),-2,IF(OR(K568=Localization!$C$124,K568=4),-1,IF(OR(K568=Localization!$C$125,K568=3),0,IF(OR(K568=Localization!$C$126,K568=2),2,IF(OR(K568=Localization!$C$127,K568=1),4)))))</f>
        <v>0</v>
      </c>
      <c r="AG568" t="b">
        <f>IF(OR(L568=Localization!$C$117,L568=5),4,IF(OR(L568=Localization!$C$118,L568=4),2,IF(OR(L568=Localization!$C$119,L568=3),0,IF(OR(L568=Localization!$C$120,L568=2),-1,IF(OR(L568=Localization!$C$121,L568=1),-2)))))</f>
        <v>0</v>
      </c>
      <c r="AH568" t="b">
        <f>IF(OR(M568=Localization!$C$123,M568=5),-2,IF(OR(M568=Localization!$C$124,M568=4),-1,IF(OR(M568=Localization!$C$125,M568=3),0,IF(OR(M568=Localization!$C$126,M568=2),2,IF(OR(M568=Localization!$C$127,M568=1),4)))))</f>
        <v>0</v>
      </c>
      <c r="AI568" t="b">
        <f>IF(OR(N568=Localization!$C$117,N568=5),4,IF(OR(N568=Localization!$C$118,N568=4),2,IF(OR(N568=Localization!$C$119,N568=3),0,IF(OR(N568=Localization!$C$120,N568=2),-1,IF(OR(N568=Localization!$C$121,N568=1),-2)))))</f>
        <v>0</v>
      </c>
      <c r="AJ568" t="b">
        <f>IF(OR(O568=Localization!$C$123,O568=5),-2,IF(OR(O568=Localization!$C$124,O568=4),-1,IF(OR(O568=Localization!$C$125,O568=3),0,IF(OR(O568=Localization!$C$126,O568=2),2,IF(OR(O568=Localization!$C$127,O568=1),4)))))</f>
        <v>0</v>
      </c>
      <c r="AK568" t="b">
        <f>IF(OR(P568=Localization!$C$117,P568=5),4,IF(OR(P568=Localization!$C$118,P568=4),2,IF(OR(P568=Localization!$C$119,P568=3),0,IF(OR(P568=Localization!$C$120,P568=2),-1,IF(OR(P568=Localization!$C$121,P568=1),-2)))))</f>
        <v>0</v>
      </c>
      <c r="AL568" t="b">
        <f>IF(OR(Q568=Localization!$C$123,Q568=5),-2,IF(OR(Q568=Localization!$C$124,Q568=4),-1,IF(OR(Q568=Localization!$C$125,Q568=3),0,IF(OR(Q568=Localization!$C$126,Q568=2),2,IF(OR(Q568=Localization!$C$127,Q568=1),4)))))</f>
        <v>0</v>
      </c>
      <c r="AM568" t="b">
        <f>IF(OR(R568=Localization!$C$117,R568=5),4,IF(OR(R568=Localization!$C$118,R568=4),2,IF(OR(R568=Localization!$C$119,R568=3),0,IF(OR(R568=Localization!$C$120,R568=2),-1,IF(OR(R568=Localization!$C$121,R568=1),-2)))))</f>
        <v>0</v>
      </c>
      <c r="AN568" t="b">
        <f>IF(OR(S568=Localization!$C$123,S568=5),-2,IF(OR(S568=Localization!$C$124,S568=4),-1,IF(OR(S568=Localization!$C$125,S568=3),0,IF(OR(S568=Localization!$C$126,S568=2),2,IF(OR(S568=Localization!$C$127,S568=1),4)))))</f>
        <v>0</v>
      </c>
      <c r="AO568" t="b">
        <f>IF(OR(T568=Localization!$C$117,T568=5),4,IF(OR(T568=Localization!$C$118,T568=4),2,IF(OR(T568=Localization!$C$119,T568=3),0,IF(OR(T568=Localization!$C$120,T568=2),-1,IF(OR(T568=Localization!$C$121,T568=1),-2)))))</f>
        <v>0</v>
      </c>
      <c r="AP568" t="b">
        <f>IF(OR(U568=Localization!$C$123,U568=5),-2,IF(OR(U568=Localization!$C$124,U568=4),-1,IF(OR(U568=Localization!$C$125,U568=3),0,IF(OR(U568=Localization!$C$126,U568=2),2,IF(OR(U568=Localization!$C$127,U568=1),4)))))</f>
        <v>0</v>
      </c>
      <c r="AR568" t="str">
        <f t="shared" si="172"/>
        <v>ЛОЖЬЛОЖЬ</v>
      </c>
      <c r="AS568" t="str">
        <f t="shared" si="173"/>
        <v>ЛОЖЬЛОЖЬ</v>
      </c>
      <c r="AT568" t="str">
        <f t="shared" si="174"/>
        <v>ЛОЖЬЛОЖЬ</v>
      </c>
      <c r="AU568" t="str">
        <f t="shared" si="175"/>
        <v>ЛОЖЬЛОЖЬ</v>
      </c>
      <c r="AV568" t="str">
        <f t="shared" si="176"/>
        <v>ЛОЖЬЛОЖЬ</v>
      </c>
      <c r="AW568" t="str">
        <f t="shared" si="177"/>
        <v>ЛОЖЬЛОЖЬ</v>
      </c>
      <c r="AX568" t="str">
        <f t="shared" si="178"/>
        <v>ЛОЖЬЛОЖЬ</v>
      </c>
      <c r="AY568" t="str">
        <f t="shared" si="179"/>
        <v>ЛОЖЬЛОЖЬ</v>
      </c>
      <c r="AZ568" t="str">
        <f t="shared" si="180"/>
        <v>ЛОЖЬЛОЖЬ</v>
      </c>
      <c r="BA568" t="str">
        <f t="shared" si="181"/>
        <v>ЛОЖЬЛОЖЬ</v>
      </c>
      <c r="BC568" t="str">
        <f t="shared" si="182"/>
        <v/>
      </c>
      <c r="BD568" t="str">
        <f t="shared" si="183"/>
        <v/>
      </c>
      <c r="BE568" t="str">
        <f t="shared" si="184"/>
        <v/>
      </c>
      <c r="BF568" t="str">
        <f t="shared" si="185"/>
        <v/>
      </c>
      <c r="BG568" t="str">
        <f t="shared" si="186"/>
        <v/>
      </c>
      <c r="BH568" t="str">
        <f t="shared" si="187"/>
        <v/>
      </c>
      <c r="BI568" t="str">
        <f t="shared" si="188"/>
        <v/>
      </c>
      <c r="BJ568" t="str">
        <f t="shared" si="189"/>
        <v/>
      </c>
      <c r="BK568" t="str">
        <f t="shared" si="190"/>
        <v/>
      </c>
      <c r="BL568" t="str">
        <f t="shared" si="191"/>
        <v/>
      </c>
    </row>
    <row r="569" spans="23:64" x14ac:dyDescent="0.25">
      <c r="W569" t="b">
        <f>IF(OR(B569=Localization!$C$117,B569=5),4,IF(OR(B569=Localization!$C$118,B569=4),2,IF(OR(B569=Localization!$C$119,B569=3),0,IF(OR(B569=Localization!$C$120,B569=2),-1,IF(OR(B569=Localization!$C$121,B569=1),-2)))))</f>
        <v>0</v>
      </c>
      <c r="X569" t="b">
        <f>IF(OR(C569=Localization!$C$123,C569=5),-2,IF(OR(C569=Localization!$C$124,C569=4),-1,IF(OR(C569=Localization!$C$125,C569=3),0,IF(OR(C569=Localization!$C$126,C569=2),2,IF(OR(C569=Localization!$C$127,C569=1),4)))))</f>
        <v>0</v>
      </c>
      <c r="Y569" t="b">
        <f>IF(OR(D569=Localization!$C$117,D569=5),4,IF(OR(D569=Localization!$C$118,D569=4),2,IF(OR(D569=Localization!$C$119,D569=3),0,IF(OR(D569=Localization!$C$120,D569=2),-1,IF(OR(D569=Localization!$C$121,D569=1),-2)))))</f>
        <v>0</v>
      </c>
      <c r="Z569" t="b">
        <f>IF(OR(E569=Localization!$C$123,E569=5),-2,IF(OR(E569=Localization!$C$124,E569=4),-1,IF(OR(E569=Localization!$C$125,E569=3),0,IF(OR(E569=Localization!$C$126,E569=2),2,IF(OR(E569=Localization!$C$127,E569=1),4)))))</f>
        <v>0</v>
      </c>
      <c r="AA569" t="b">
        <f>IF(OR(F569=Localization!$C$117,F569=5),4,IF(OR(F569=Localization!$C$118,F569=4),2,IF(OR(F569=Localization!$C$119,F569=3),0,IF(OR(F569=Localization!$C$120,F569=2),-1,IF(OR(F569=Localization!$C$121,F569=1),-2)))))</f>
        <v>0</v>
      </c>
      <c r="AB569" t="b">
        <f>IF(OR(G569=Localization!$C$123,G569=5),-2,IF(OR(G569=Localization!$C$124,G569=4),-1,IF(OR(G569=Localization!$C$125,G569=3),0,IF(OR(G569=Localization!$C$126,G569=2),2,IF(OR(G569=Localization!$C$127,G569=1),4)))))</f>
        <v>0</v>
      </c>
      <c r="AC569" t="b">
        <f>IF(OR(H569=Localization!$C$117,H569=5),4,IF(OR(H569=Localization!$C$118,H569=4),2,IF(OR(H569=Localization!$C$119,H569=3),0,IF(OR(H569=Localization!$C$120,H569=2),-1,IF(OR(H569=Localization!$C$121,H569=1),-2)))))</f>
        <v>0</v>
      </c>
      <c r="AD569" t="b">
        <f>IF(OR(I569=Localization!$C$123,I569=5),-2,IF(OR(I569=Localization!$C$124,I569=4),-1,IF(OR(I569=Localization!$C$125,I569=3),0,IF(OR(I569=Localization!$C$126,I569=2),2,IF(OR(I569=Localization!$C$127,I569=1),4)))))</f>
        <v>0</v>
      </c>
      <c r="AE569" t="b">
        <f>IF(OR(J569=Localization!$C$117,J569=5),4,IF(OR(J569=Localization!$C$118,J569=4),2,IF(OR(J569=Localization!$C$119,J569=3),0,IF(OR(J569=Localization!$C$120,J569=2),-1,IF(OR(J569=Localization!$C$121,J569=1),-2)))))</f>
        <v>0</v>
      </c>
      <c r="AF569" t="b">
        <f>IF(OR(K569=Localization!$C$123,K569=5),-2,IF(OR(K569=Localization!$C$124,K569=4),-1,IF(OR(K569=Localization!$C$125,K569=3),0,IF(OR(K569=Localization!$C$126,K569=2),2,IF(OR(K569=Localization!$C$127,K569=1),4)))))</f>
        <v>0</v>
      </c>
      <c r="AG569" t="b">
        <f>IF(OR(L569=Localization!$C$117,L569=5),4,IF(OR(L569=Localization!$C$118,L569=4),2,IF(OR(L569=Localization!$C$119,L569=3),0,IF(OR(L569=Localization!$C$120,L569=2),-1,IF(OR(L569=Localization!$C$121,L569=1),-2)))))</f>
        <v>0</v>
      </c>
      <c r="AH569" t="b">
        <f>IF(OR(M569=Localization!$C$123,M569=5),-2,IF(OR(M569=Localization!$C$124,M569=4),-1,IF(OR(M569=Localization!$C$125,M569=3),0,IF(OR(M569=Localization!$C$126,M569=2),2,IF(OR(M569=Localization!$C$127,M569=1),4)))))</f>
        <v>0</v>
      </c>
      <c r="AI569" t="b">
        <f>IF(OR(N569=Localization!$C$117,N569=5),4,IF(OR(N569=Localization!$C$118,N569=4),2,IF(OR(N569=Localization!$C$119,N569=3),0,IF(OR(N569=Localization!$C$120,N569=2),-1,IF(OR(N569=Localization!$C$121,N569=1),-2)))))</f>
        <v>0</v>
      </c>
      <c r="AJ569" t="b">
        <f>IF(OR(O569=Localization!$C$123,O569=5),-2,IF(OR(O569=Localization!$C$124,O569=4),-1,IF(OR(O569=Localization!$C$125,O569=3),0,IF(OR(O569=Localization!$C$126,O569=2),2,IF(OR(O569=Localization!$C$127,O569=1),4)))))</f>
        <v>0</v>
      </c>
      <c r="AK569" t="b">
        <f>IF(OR(P569=Localization!$C$117,P569=5),4,IF(OR(P569=Localization!$C$118,P569=4),2,IF(OR(P569=Localization!$C$119,P569=3),0,IF(OR(P569=Localization!$C$120,P569=2),-1,IF(OR(P569=Localization!$C$121,P569=1),-2)))))</f>
        <v>0</v>
      </c>
      <c r="AL569" t="b">
        <f>IF(OR(Q569=Localization!$C$123,Q569=5),-2,IF(OR(Q569=Localization!$C$124,Q569=4),-1,IF(OR(Q569=Localization!$C$125,Q569=3),0,IF(OR(Q569=Localization!$C$126,Q569=2),2,IF(OR(Q569=Localization!$C$127,Q569=1),4)))))</f>
        <v>0</v>
      </c>
      <c r="AM569" t="b">
        <f>IF(OR(R569=Localization!$C$117,R569=5),4,IF(OR(R569=Localization!$C$118,R569=4),2,IF(OR(R569=Localization!$C$119,R569=3),0,IF(OR(R569=Localization!$C$120,R569=2),-1,IF(OR(R569=Localization!$C$121,R569=1),-2)))))</f>
        <v>0</v>
      </c>
      <c r="AN569" t="b">
        <f>IF(OR(S569=Localization!$C$123,S569=5),-2,IF(OR(S569=Localization!$C$124,S569=4),-1,IF(OR(S569=Localization!$C$125,S569=3),0,IF(OR(S569=Localization!$C$126,S569=2),2,IF(OR(S569=Localization!$C$127,S569=1),4)))))</f>
        <v>0</v>
      </c>
      <c r="AO569" t="b">
        <f>IF(OR(T569=Localization!$C$117,T569=5),4,IF(OR(T569=Localization!$C$118,T569=4),2,IF(OR(T569=Localization!$C$119,T569=3),0,IF(OR(T569=Localization!$C$120,T569=2),-1,IF(OR(T569=Localization!$C$121,T569=1),-2)))))</f>
        <v>0</v>
      </c>
      <c r="AP569" t="b">
        <f>IF(OR(U569=Localization!$C$123,U569=5),-2,IF(OR(U569=Localization!$C$124,U569=4),-1,IF(OR(U569=Localization!$C$125,U569=3),0,IF(OR(U569=Localization!$C$126,U569=2),2,IF(OR(U569=Localization!$C$127,U569=1),4)))))</f>
        <v>0</v>
      </c>
      <c r="AR569" t="str">
        <f t="shared" si="172"/>
        <v>ЛОЖЬЛОЖЬ</v>
      </c>
      <c r="AS569" t="str">
        <f t="shared" si="173"/>
        <v>ЛОЖЬЛОЖЬ</v>
      </c>
      <c r="AT569" t="str">
        <f t="shared" si="174"/>
        <v>ЛОЖЬЛОЖЬ</v>
      </c>
      <c r="AU569" t="str">
        <f t="shared" si="175"/>
        <v>ЛОЖЬЛОЖЬ</v>
      </c>
      <c r="AV569" t="str">
        <f t="shared" si="176"/>
        <v>ЛОЖЬЛОЖЬ</v>
      </c>
      <c r="AW569" t="str">
        <f t="shared" si="177"/>
        <v>ЛОЖЬЛОЖЬ</v>
      </c>
      <c r="AX569" t="str">
        <f t="shared" si="178"/>
        <v>ЛОЖЬЛОЖЬ</v>
      </c>
      <c r="AY569" t="str">
        <f t="shared" si="179"/>
        <v>ЛОЖЬЛОЖЬ</v>
      </c>
      <c r="AZ569" t="str">
        <f t="shared" si="180"/>
        <v>ЛОЖЬЛОЖЬ</v>
      </c>
      <c r="BA569" t="str">
        <f t="shared" si="181"/>
        <v>ЛОЖЬЛОЖЬ</v>
      </c>
      <c r="BC569" t="str">
        <f t="shared" si="182"/>
        <v/>
      </c>
      <c r="BD569" t="str">
        <f t="shared" si="183"/>
        <v/>
      </c>
      <c r="BE569" t="str">
        <f t="shared" si="184"/>
        <v/>
      </c>
      <c r="BF569" t="str">
        <f t="shared" si="185"/>
        <v/>
      </c>
      <c r="BG569" t="str">
        <f t="shared" si="186"/>
        <v/>
      </c>
      <c r="BH569" t="str">
        <f t="shared" si="187"/>
        <v/>
      </c>
      <c r="BI569" t="str">
        <f t="shared" si="188"/>
        <v/>
      </c>
      <c r="BJ569" t="str">
        <f t="shared" si="189"/>
        <v/>
      </c>
      <c r="BK569" t="str">
        <f t="shared" si="190"/>
        <v/>
      </c>
      <c r="BL569" t="str">
        <f t="shared" si="191"/>
        <v/>
      </c>
    </row>
    <row r="570" spans="23:64" x14ac:dyDescent="0.25">
      <c r="W570" t="b">
        <f>IF(OR(B570=Localization!$C$117,B570=5),4,IF(OR(B570=Localization!$C$118,B570=4),2,IF(OR(B570=Localization!$C$119,B570=3),0,IF(OR(B570=Localization!$C$120,B570=2),-1,IF(OR(B570=Localization!$C$121,B570=1),-2)))))</f>
        <v>0</v>
      </c>
      <c r="X570" t="b">
        <f>IF(OR(C570=Localization!$C$123,C570=5),-2,IF(OR(C570=Localization!$C$124,C570=4),-1,IF(OR(C570=Localization!$C$125,C570=3),0,IF(OR(C570=Localization!$C$126,C570=2),2,IF(OR(C570=Localization!$C$127,C570=1),4)))))</f>
        <v>0</v>
      </c>
      <c r="Y570" t="b">
        <f>IF(OR(D570=Localization!$C$117,D570=5),4,IF(OR(D570=Localization!$C$118,D570=4),2,IF(OR(D570=Localization!$C$119,D570=3),0,IF(OR(D570=Localization!$C$120,D570=2),-1,IF(OR(D570=Localization!$C$121,D570=1),-2)))))</f>
        <v>0</v>
      </c>
      <c r="Z570" t="b">
        <f>IF(OR(E570=Localization!$C$123,E570=5),-2,IF(OR(E570=Localization!$C$124,E570=4),-1,IF(OR(E570=Localization!$C$125,E570=3),0,IF(OR(E570=Localization!$C$126,E570=2),2,IF(OR(E570=Localization!$C$127,E570=1),4)))))</f>
        <v>0</v>
      </c>
      <c r="AA570" t="b">
        <f>IF(OR(F570=Localization!$C$117,F570=5),4,IF(OR(F570=Localization!$C$118,F570=4),2,IF(OR(F570=Localization!$C$119,F570=3),0,IF(OR(F570=Localization!$C$120,F570=2),-1,IF(OR(F570=Localization!$C$121,F570=1),-2)))))</f>
        <v>0</v>
      </c>
      <c r="AB570" t="b">
        <f>IF(OR(G570=Localization!$C$123,G570=5),-2,IF(OR(G570=Localization!$C$124,G570=4),-1,IF(OR(G570=Localization!$C$125,G570=3),0,IF(OR(G570=Localization!$C$126,G570=2),2,IF(OR(G570=Localization!$C$127,G570=1),4)))))</f>
        <v>0</v>
      </c>
      <c r="AC570" t="b">
        <f>IF(OR(H570=Localization!$C$117,H570=5),4,IF(OR(H570=Localization!$C$118,H570=4),2,IF(OR(H570=Localization!$C$119,H570=3),0,IF(OR(H570=Localization!$C$120,H570=2),-1,IF(OR(H570=Localization!$C$121,H570=1),-2)))))</f>
        <v>0</v>
      </c>
      <c r="AD570" t="b">
        <f>IF(OR(I570=Localization!$C$123,I570=5),-2,IF(OR(I570=Localization!$C$124,I570=4),-1,IF(OR(I570=Localization!$C$125,I570=3),0,IF(OR(I570=Localization!$C$126,I570=2),2,IF(OR(I570=Localization!$C$127,I570=1),4)))))</f>
        <v>0</v>
      </c>
      <c r="AE570" t="b">
        <f>IF(OR(J570=Localization!$C$117,J570=5),4,IF(OR(J570=Localization!$C$118,J570=4),2,IF(OR(J570=Localization!$C$119,J570=3),0,IF(OR(J570=Localization!$C$120,J570=2),-1,IF(OR(J570=Localization!$C$121,J570=1),-2)))))</f>
        <v>0</v>
      </c>
      <c r="AF570" t="b">
        <f>IF(OR(K570=Localization!$C$123,K570=5),-2,IF(OR(K570=Localization!$C$124,K570=4),-1,IF(OR(K570=Localization!$C$125,K570=3),0,IF(OR(K570=Localization!$C$126,K570=2),2,IF(OR(K570=Localization!$C$127,K570=1),4)))))</f>
        <v>0</v>
      </c>
      <c r="AG570" t="b">
        <f>IF(OR(L570=Localization!$C$117,L570=5),4,IF(OR(L570=Localization!$C$118,L570=4),2,IF(OR(L570=Localization!$C$119,L570=3),0,IF(OR(L570=Localization!$C$120,L570=2),-1,IF(OR(L570=Localization!$C$121,L570=1),-2)))))</f>
        <v>0</v>
      </c>
      <c r="AH570" t="b">
        <f>IF(OR(M570=Localization!$C$123,M570=5),-2,IF(OR(M570=Localization!$C$124,M570=4),-1,IF(OR(M570=Localization!$C$125,M570=3),0,IF(OR(M570=Localization!$C$126,M570=2),2,IF(OR(M570=Localization!$C$127,M570=1),4)))))</f>
        <v>0</v>
      </c>
      <c r="AI570" t="b">
        <f>IF(OR(N570=Localization!$C$117,N570=5),4,IF(OR(N570=Localization!$C$118,N570=4),2,IF(OR(N570=Localization!$C$119,N570=3),0,IF(OR(N570=Localization!$C$120,N570=2),-1,IF(OR(N570=Localization!$C$121,N570=1),-2)))))</f>
        <v>0</v>
      </c>
      <c r="AJ570" t="b">
        <f>IF(OR(O570=Localization!$C$123,O570=5),-2,IF(OR(O570=Localization!$C$124,O570=4),-1,IF(OR(O570=Localization!$C$125,O570=3),0,IF(OR(O570=Localization!$C$126,O570=2),2,IF(OR(O570=Localization!$C$127,O570=1),4)))))</f>
        <v>0</v>
      </c>
      <c r="AK570" t="b">
        <f>IF(OR(P570=Localization!$C$117,P570=5),4,IF(OR(P570=Localization!$C$118,P570=4),2,IF(OR(P570=Localization!$C$119,P570=3),0,IF(OR(P570=Localization!$C$120,P570=2),-1,IF(OR(P570=Localization!$C$121,P570=1),-2)))))</f>
        <v>0</v>
      </c>
      <c r="AL570" t="b">
        <f>IF(OR(Q570=Localization!$C$123,Q570=5),-2,IF(OR(Q570=Localization!$C$124,Q570=4),-1,IF(OR(Q570=Localization!$C$125,Q570=3),0,IF(OR(Q570=Localization!$C$126,Q570=2),2,IF(OR(Q570=Localization!$C$127,Q570=1),4)))))</f>
        <v>0</v>
      </c>
      <c r="AM570" t="b">
        <f>IF(OR(R570=Localization!$C$117,R570=5),4,IF(OR(R570=Localization!$C$118,R570=4),2,IF(OR(R570=Localization!$C$119,R570=3),0,IF(OR(R570=Localization!$C$120,R570=2),-1,IF(OR(R570=Localization!$C$121,R570=1),-2)))))</f>
        <v>0</v>
      </c>
      <c r="AN570" t="b">
        <f>IF(OR(S570=Localization!$C$123,S570=5),-2,IF(OR(S570=Localization!$C$124,S570=4),-1,IF(OR(S570=Localization!$C$125,S570=3),0,IF(OR(S570=Localization!$C$126,S570=2),2,IF(OR(S570=Localization!$C$127,S570=1),4)))))</f>
        <v>0</v>
      </c>
      <c r="AO570" t="b">
        <f>IF(OR(T570=Localization!$C$117,T570=5),4,IF(OR(T570=Localization!$C$118,T570=4),2,IF(OR(T570=Localization!$C$119,T570=3),0,IF(OR(T570=Localization!$C$120,T570=2),-1,IF(OR(T570=Localization!$C$121,T570=1),-2)))))</f>
        <v>0</v>
      </c>
      <c r="AP570" t="b">
        <f>IF(OR(U570=Localization!$C$123,U570=5),-2,IF(OR(U570=Localization!$C$124,U570=4),-1,IF(OR(U570=Localization!$C$125,U570=3),0,IF(OR(U570=Localization!$C$126,U570=2),2,IF(OR(U570=Localization!$C$127,U570=1),4)))))</f>
        <v>0</v>
      </c>
      <c r="AR570" t="str">
        <f t="shared" si="172"/>
        <v>ЛОЖЬЛОЖЬ</v>
      </c>
      <c r="AS570" t="str">
        <f t="shared" si="173"/>
        <v>ЛОЖЬЛОЖЬ</v>
      </c>
      <c r="AT570" t="str">
        <f t="shared" si="174"/>
        <v>ЛОЖЬЛОЖЬ</v>
      </c>
      <c r="AU570" t="str">
        <f t="shared" si="175"/>
        <v>ЛОЖЬЛОЖЬ</v>
      </c>
      <c r="AV570" t="str">
        <f t="shared" si="176"/>
        <v>ЛОЖЬЛОЖЬ</v>
      </c>
      <c r="AW570" t="str">
        <f t="shared" si="177"/>
        <v>ЛОЖЬЛОЖЬ</v>
      </c>
      <c r="AX570" t="str">
        <f t="shared" si="178"/>
        <v>ЛОЖЬЛОЖЬ</v>
      </c>
      <c r="AY570" t="str">
        <f t="shared" si="179"/>
        <v>ЛОЖЬЛОЖЬ</v>
      </c>
      <c r="AZ570" t="str">
        <f t="shared" si="180"/>
        <v>ЛОЖЬЛОЖЬ</v>
      </c>
      <c r="BA570" t="str">
        <f t="shared" si="181"/>
        <v>ЛОЖЬЛОЖЬ</v>
      </c>
      <c r="BC570" t="str">
        <f t="shared" si="182"/>
        <v/>
      </c>
      <c r="BD570" t="str">
        <f t="shared" si="183"/>
        <v/>
      </c>
      <c r="BE570" t="str">
        <f t="shared" si="184"/>
        <v/>
      </c>
      <c r="BF570" t="str">
        <f t="shared" si="185"/>
        <v/>
      </c>
      <c r="BG570" t="str">
        <f t="shared" si="186"/>
        <v/>
      </c>
      <c r="BH570" t="str">
        <f t="shared" si="187"/>
        <v/>
      </c>
      <c r="BI570" t="str">
        <f t="shared" si="188"/>
        <v/>
      </c>
      <c r="BJ570" t="str">
        <f t="shared" si="189"/>
        <v/>
      </c>
      <c r="BK570" t="str">
        <f t="shared" si="190"/>
        <v/>
      </c>
      <c r="BL570" t="str">
        <f t="shared" si="191"/>
        <v/>
      </c>
    </row>
    <row r="571" spans="23:64" x14ac:dyDescent="0.25">
      <c r="W571" t="b">
        <f>IF(OR(B571=Localization!$C$117,B571=5),4,IF(OR(B571=Localization!$C$118,B571=4),2,IF(OR(B571=Localization!$C$119,B571=3),0,IF(OR(B571=Localization!$C$120,B571=2),-1,IF(OR(B571=Localization!$C$121,B571=1),-2)))))</f>
        <v>0</v>
      </c>
      <c r="X571" t="b">
        <f>IF(OR(C571=Localization!$C$123,C571=5),-2,IF(OR(C571=Localization!$C$124,C571=4),-1,IF(OR(C571=Localization!$C$125,C571=3),0,IF(OR(C571=Localization!$C$126,C571=2),2,IF(OR(C571=Localization!$C$127,C571=1),4)))))</f>
        <v>0</v>
      </c>
      <c r="Y571" t="b">
        <f>IF(OR(D571=Localization!$C$117,D571=5),4,IF(OR(D571=Localization!$C$118,D571=4),2,IF(OR(D571=Localization!$C$119,D571=3),0,IF(OR(D571=Localization!$C$120,D571=2),-1,IF(OR(D571=Localization!$C$121,D571=1),-2)))))</f>
        <v>0</v>
      </c>
      <c r="Z571" t="b">
        <f>IF(OR(E571=Localization!$C$123,E571=5),-2,IF(OR(E571=Localization!$C$124,E571=4),-1,IF(OR(E571=Localization!$C$125,E571=3),0,IF(OR(E571=Localization!$C$126,E571=2),2,IF(OR(E571=Localization!$C$127,E571=1),4)))))</f>
        <v>0</v>
      </c>
      <c r="AA571" t="b">
        <f>IF(OR(F571=Localization!$C$117,F571=5),4,IF(OR(F571=Localization!$C$118,F571=4),2,IF(OR(F571=Localization!$C$119,F571=3),0,IF(OR(F571=Localization!$C$120,F571=2),-1,IF(OR(F571=Localization!$C$121,F571=1),-2)))))</f>
        <v>0</v>
      </c>
      <c r="AB571" t="b">
        <f>IF(OR(G571=Localization!$C$123,G571=5),-2,IF(OR(G571=Localization!$C$124,G571=4),-1,IF(OR(G571=Localization!$C$125,G571=3),0,IF(OR(G571=Localization!$C$126,G571=2),2,IF(OR(G571=Localization!$C$127,G571=1),4)))))</f>
        <v>0</v>
      </c>
      <c r="AC571" t="b">
        <f>IF(OR(H571=Localization!$C$117,H571=5),4,IF(OR(H571=Localization!$C$118,H571=4),2,IF(OR(H571=Localization!$C$119,H571=3),0,IF(OR(H571=Localization!$C$120,H571=2),-1,IF(OR(H571=Localization!$C$121,H571=1),-2)))))</f>
        <v>0</v>
      </c>
      <c r="AD571" t="b">
        <f>IF(OR(I571=Localization!$C$123,I571=5),-2,IF(OR(I571=Localization!$C$124,I571=4),-1,IF(OR(I571=Localization!$C$125,I571=3),0,IF(OR(I571=Localization!$C$126,I571=2),2,IF(OR(I571=Localization!$C$127,I571=1),4)))))</f>
        <v>0</v>
      </c>
      <c r="AE571" t="b">
        <f>IF(OR(J571=Localization!$C$117,J571=5),4,IF(OR(J571=Localization!$C$118,J571=4),2,IF(OR(J571=Localization!$C$119,J571=3),0,IF(OR(J571=Localization!$C$120,J571=2),-1,IF(OR(J571=Localization!$C$121,J571=1),-2)))))</f>
        <v>0</v>
      </c>
      <c r="AF571" t="b">
        <f>IF(OR(K571=Localization!$C$123,K571=5),-2,IF(OR(K571=Localization!$C$124,K571=4),-1,IF(OR(K571=Localization!$C$125,K571=3),0,IF(OR(K571=Localization!$C$126,K571=2),2,IF(OR(K571=Localization!$C$127,K571=1),4)))))</f>
        <v>0</v>
      </c>
      <c r="AG571" t="b">
        <f>IF(OR(L571=Localization!$C$117,L571=5),4,IF(OR(L571=Localization!$C$118,L571=4),2,IF(OR(L571=Localization!$C$119,L571=3),0,IF(OR(L571=Localization!$C$120,L571=2),-1,IF(OR(L571=Localization!$C$121,L571=1),-2)))))</f>
        <v>0</v>
      </c>
      <c r="AH571" t="b">
        <f>IF(OR(M571=Localization!$C$123,M571=5),-2,IF(OR(M571=Localization!$C$124,M571=4),-1,IF(OR(M571=Localization!$C$125,M571=3),0,IF(OR(M571=Localization!$C$126,M571=2),2,IF(OR(M571=Localization!$C$127,M571=1),4)))))</f>
        <v>0</v>
      </c>
      <c r="AI571" t="b">
        <f>IF(OR(N571=Localization!$C$117,N571=5),4,IF(OR(N571=Localization!$C$118,N571=4),2,IF(OR(N571=Localization!$C$119,N571=3),0,IF(OR(N571=Localization!$C$120,N571=2),-1,IF(OR(N571=Localization!$C$121,N571=1),-2)))))</f>
        <v>0</v>
      </c>
      <c r="AJ571" t="b">
        <f>IF(OR(O571=Localization!$C$123,O571=5),-2,IF(OR(O571=Localization!$C$124,O571=4),-1,IF(OR(O571=Localization!$C$125,O571=3),0,IF(OR(O571=Localization!$C$126,O571=2),2,IF(OR(O571=Localization!$C$127,O571=1),4)))))</f>
        <v>0</v>
      </c>
      <c r="AK571" t="b">
        <f>IF(OR(P571=Localization!$C$117,P571=5),4,IF(OR(P571=Localization!$C$118,P571=4),2,IF(OR(P571=Localization!$C$119,P571=3),0,IF(OR(P571=Localization!$C$120,P571=2),-1,IF(OR(P571=Localization!$C$121,P571=1),-2)))))</f>
        <v>0</v>
      </c>
      <c r="AL571" t="b">
        <f>IF(OR(Q571=Localization!$C$123,Q571=5),-2,IF(OR(Q571=Localization!$C$124,Q571=4),-1,IF(OR(Q571=Localization!$C$125,Q571=3),0,IF(OR(Q571=Localization!$C$126,Q571=2),2,IF(OR(Q571=Localization!$C$127,Q571=1),4)))))</f>
        <v>0</v>
      </c>
      <c r="AM571" t="b">
        <f>IF(OR(R571=Localization!$C$117,R571=5),4,IF(OR(R571=Localization!$C$118,R571=4),2,IF(OR(R571=Localization!$C$119,R571=3),0,IF(OR(R571=Localization!$C$120,R571=2),-1,IF(OR(R571=Localization!$C$121,R571=1),-2)))))</f>
        <v>0</v>
      </c>
      <c r="AN571" t="b">
        <f>IF(OR(S571=Localization!$C$123,S571=5),-2,IF(OR(S571=Localization!$C$124,S571=4),-1,IF(OR(S571=Localization!$C$125,S571=3),0,IF(OR(S571=Localization!$C$126,S571=2),2,IF(OR(S571=Localization!$C$127,S571=1),4)))))</f>
        <v>0</v>
      </c>
      <c r="AO571" t="b">
        <f>IF(OR(T571=Localization!$C$117,T571=5),4,IF(OR(T571=Localization!$C$118,T571=4),2,IF(OR(T571=Localization!$C$119,T571=3),0,IF(OR(T571=Localization!$C$120,T571=2),-1,IF(OR(T571=Localization!$C$121,T571=1),-2)))))</f>
        <v>0</v>
      </c>
      <c r="AP571" t="b">
        <f>IF(OR(U571=Localization!$C$123,U571=5),-2,IF(OR(U571=Localization!$C$124,U571=4),-1,IF(OR(U571=Localization!$C$125,U571=3),0,IF(OR(U571=Localization!$C$126,U571=2),2,IF(OR(U571=Localization!$C$127,U571=1),4)))))</f>
        <v>0</v>
      </c>
      <c r="AR571" t="str">
        <f t="shared" si="172"/>
        <v>ЛОЖЬЛОЖЬ</v>
      </c>
      <c r="AS571" t="str">
        <f t="shared" si="173"/>
        <v>ЛОЖЬЛОЖЬ</v>
      </c>
      <c r="AT571" t="str">
        <f t="shared" si="174"/>
        <v>ЛОЖЬЛОЖЬ</v>
      </c>
      <c r="AU571" t="str">
        <f t="shared" si="175"/>
        <v>ЛОЖЬЛОЖЬ</v>
      </c>
      <c r="AV571" t="str">
        <f t="shared" si="176"/>
        <v>ЛОЖЬЛОЖЬ</v>
      </c>
      <c r="AW571" t="str">
        <f t="shared" si="177"/>
        <v>ЛОЖЬЛОЖЬ</v>
      </c>
      <c r="AX571" t="str">
        <f t="shared" si="178"/>
        <v>ЛОЖЬЛОЖЬ</v>
      </c>
      <c r="AY571" t="str">
        <f t="shared" si="179"/>
        <v>ЛОЖЬЛОЖЬ</v>
      </c>
      <c r="AZ571" t="str">
        <f t="shared" si="180"/>
        <v>ЛОЖЬЛОЖЬ</v>
      </c>
      <c r="BA571" t="str">
        <f t="shared" si="181"/>
        <v>ЛОЖЬЛОЖЬ</v>
      </c>
      <c r="BC571" t="str">
        <f t="shared" si="182"/>
        <v/>
      </c>
      <c r="BD571" t="str">
        <f t="shared" si="183"/>
        <v/>
      </c>
      <c r="BE571" t="str">
        <f t="shared" si="184"/>
        <v/>
      </c>
      <c r="BF571" t="str">
        <f t="shared" si="185"/>
        <v/>
      </c>
      <c r="BG571" t="str">
        <f t="shared" si="186"/>
        <v/>
      </c>
      <c r="BH571" t="str">
        <f t="shared" si="187"/>
        <v/>
      </c>
      <c r="BI571" t="str">
        <f t="shared" si="188"/>
        <v/>
      </c>
      <c r="BJ571" t="str">
        <f t="shared" si="189"/>
        <v/>
      </c>
      <c r="BK571" t="str">
        <f t="shared" si="190"/>
        <v/>
      </c>
      <c r="BL571" t="str">
        <f t="shared" si="191"/>
        <v/>
      </c>
    </row>
    <row r="572" spans="23:64" x14ac:dyDescent="0.25">
      <c r="W572" t="b">
        <f>IF(OR(B572=Localization!$C$117,B572=5),4,IF(OR(B572=Localization!$C$118,B572=4),2,IF(OR(B572=Localization!$C$119,B572=3),0,IF(OR(B572=Localization!$C$120,B572=2),-1,IF(OR(B572=Localization!$C$121,B572=1),-2)))))</f>
        <v>0</v>
      </c>
      <c r="X572" t="b">
        <f>IF(OR(C572=Localization!$C$123,C572=5),-2,IF(OR(C572=Localization!$C$124,C572=4),-1,IF(OR(C572=Localization!$C$125,C572=3),0,IF(OR(C572=Localization!$C$126,C572=2),2,IF(OR(C572=Localization!$C$127,C572=1),4)))))</f>
        <v>0</v>
      </c>
      <c r="Y572" t="b">
        <f>IF(OR(D572=Localization!$C$117,D572=5),4,IF(OR(D572=Localization!$C$118,D572=4),2,IF(OR(D572=Localization!$C$119,D572=3),0,IF(OR(D572=Localization!$C$120,D572=2),-1,IF(OR(D572=Localization!$C$121,D572=1),-2)))))</f>
        <v>0</v>
      </c>
      <c r="Z572" t="b">
        <f>IF(OR(E572=Localization!$C$123,E572=5),-2,IF(OR(E572=Localization!$C$124,E572=4),-1,IF(OR(E572=Localization!$C$125,E572=3),0,IF(OR(E572=Localization!$C$126,E572=2),2,IF(OR(E572=Localization!$C$127,E572=1),4)))))</f>
        <v>0</v>
      </c>
      <c r="AA572" t="b">
        <f>IF(OR(F572=Localization!$C$117,F572=5),4,IF(OR(F572=Localization!$C$118,F572=4),2,IF(OR(F572=Localization!$C$119,F572=3),0,IF(OR(F572=Localization!$C$120,F572=2),-1,IF(OR(F572=Localization!$C$121,F572=1),-2)))))</f>
        <v>0</v>
      </c>
      <c r="AB572" t="b">
        <f>IF(OR(G572=Localization!$C$123,G572=5),-2,IF(OR(G572=Localization!$C$124,G572=4),-1,IF(OR(G572=Localization!$C$125,G572=3),0,IF(OR(G572=Localization!$C$126,G572=2),2,IF(OR(G572=Localization!$C$127,G572=1),4)))))</f>
        <v>0</v>
      </c>
      <c r="AC572" t="b">
        <f>IF(OR(H572=Localization!$C$117,H572=5),4,IF(OR(H572=Localization!$C$118,H572=4),2,IF(OR(H572=Localization!$C$119,H572=3),0,IF(OR(H572=Localization!$C$120,H572=2),-1,IF(OR(H572=Localization!$C$121,H572=1),-2)))))</f>
        <v>0</v>
      </c>
      <c r="AD572" t="b">
        <f>IF(OR(I572=Localization!$C$123,I572=5),-2,IF(OR(I572=Localization!$C$124,I572=4),-1,IF(OR(I572=Localization!$C$125,I572=3),0,IF(OR(I572=Localization!$C$126,I572=2),2,IF(OR(I572=Localization!$C$127,I572=1),4)))))</f>
        <v>0</v>
      </c>
      <c r="AE572" t="b">
        <f>IF(OR(J572=Localization!$C$117,J572=5),4,IF(OR(J572=Localization!$C$118,J572=4),2,IF(OR(J572=Localization!$C$119,J572=3),0,IF(OR(J572=Localization!$C$120,J572=2),-1,IF(OR(J572=Localization!$C$121,J572=1),-2)))))</f>
        <v>0</v>
      </c>
      <c r="AF572" t="b">
        <f>IF(OR(K572=Localization!$C$123,K572=5),-2,IF(OR(K572=Localization!$C$124,K572=4),-1,IF(OR(K572=Localization!$C$125,K572=3),0,IF(OR(K572=Localization!$C$126,K572=2),2,IF(OR(K572=Localization!$C$127,K572=1),4)))))</f>
        <v>0</v>
      </c>
      <c r="AG572" t="b">
        <f>IF(OR(L572=Localization!$C$117,L572=5),4,IF(OR(L572=Localization!$C$118,L572=4),2,IF(OR(L572=Localization!$C$119,L572=3),0,IF(OR(L572=Localization!$C$120,L572=2),-1,IF(OR(L572=Localization!$C$121,L572=1),-2)))))</f>
        <v>0</v>
      </c>
      <c r="AH572" t="b">
        <f>IF(OR(M572=Localization!$C$123,M572=5),-2,IF(OR(M572=Localization!$C$124,M572=4),-1,IF(OR(M572=Localization!$C$125,M572=3),0,IF(OR(M572=Localization!$C$126,M572=2),2,IF(OR(M572=Localization!$C$127,M572=1),4)))))</f>
        <v>0</v>
      </c>
      <c r="AI572" t="b">
        <f>IF(OR(N572=Localization!$C$117,N572=5),4,IF(OR(N572=Localization!$C$118,N572=4),2,IF(OR(N572=Localization!$C$119,N572=3),0,IF(OR(N572=Localization!$C$120,N572=2),-1,IF(OR(N572=Localization!$C$121,N572=1),-2)))))</f>
        <v>0</v>
      </c>
      <c r="AJ572" t="b">
        <f>IF(OR(O572=Localization!$C$123,O572=5),-2,IF(OR(O572=Localization!$C$124,O572=4),-1,IF(OR(O572=Localization!$C$125,O572=3),0,IF(OR(O572=Localization!$C$126,O572=2),2,IF(OR(O572=Localization!$C$127,O572=1),4)))))</f>
        <v>0</v>
      </c>
      <c r="AK572" t="b">
        <f>IF(OR(P572=Localization!$C$117,P572=5),4,IF(OR(P572=Localization!$C$118,P572=4),2,IF(OR(P572=Localization!$C$119,P572=3),0,IF(OR(P572=Localization!$C$120,P572=2),-1,IF(OR(P572=Localization!$C$121,P572=1),-2)))))</f>
        <v>0</v>
      </c>
      <c r="AL572" t="b">
        <f>IF(OR(Q572=Localization!$C$123,Q572=5),-2,IF(OR(Q572=Localization!$C$124,Q572=4),-1,IF(OR(Q572=Localization!$C$125,Q572=3),0,IF(OR(Q572=Localization!$C$126,Q572=2),2,IF(OR(Q572=Localization!$C$127,Q572=1),4)))))</f>
        <v>0</v>
      </c>
      <c r="AM572" t="b">
        <f>IF(OR(R572=Localization!$C$117,R572=5),4,IF(OR(R572=Localization!$C$118,R572=4),2,IF(OR(R572=Localization!$C$119,R572=3),0,IF(OR(R572=Localization!$C$120,R572=2),-1,IF(OR(R572=Localization!$C$121,R572=1),-2)))))</f>
        <v>0</v>
      </c>
      <c r="AN572" t="b">
        <f>IF(OR(S572=Localization!$C$123,S572=5),-2,IF(OR(S572=Localization!$C$124,S572=4),-1,IF(OR(S572=Localization!$C$125,S572=3),0,IF(OR(S572=Localization!$C$126,S572=2),2,IF(OR(S572=Localization!$C$127,S572=1),4)))))</f>
        <v>0</v>
      </c>
      <c r="AO572" t="b">
        <f>IF(OR(T572=Localization!$C$117,T572=5),4,IF(OR(T572=Localization!$C$118,T572=4),2,IF(OR(T572=Localization!$C$119,T572=3),0,IF(OR(T572=Localization!$C$120,T572=2),-1,IF(OR(T572=Localization!$C$121,T572=1),-2)))))</f>
        <v>0</v>
      </c>
      <c r="AP572" t="b">
        <f>IF(OR(U572=Localization!$C$123,U572=5),-2,IF(OR(U572=Localization!$C$124,U572=4),-1,IF(OR(U572=Localization!$C$125,U572=3),0,IF(OR(U572=Localization!$C$126,U572=2),2,IF(OR(U572=Localization!$C$127,U572=1),4)))))</f>
        <v>0</v>
      </c>
      <c r="AR572" t="str">
        <f t="shared" si="172"/>
        <v>ЛОЖЬЛОЖЬ</v>
      </c>
      <c r="AS572" t="str">
        <f t="shared" si="173"/>
        <v>ЛОЖЬЛОЖЬ</v>
      </c>
      <c r="AT572" t="str">
        <f t="shared" si="174"/>
        <v>ЛОЖЬЛОЖЬ</v>
      </c>
      <c r="AU572" t="str">
        <f t="shared" si="175"/>
        <v>ЛОЖЬЛОЖЬ</v>
      </c>
      <c r="AV572" t="str">
        <f t="shared" si="176"/>
        <v>ЛОЖЬЛОЖЬ</v>
      </c>
      <c r="AW572" t="str">
        <f t="shared" si="177"/>
        <v>ЛОЖЬЛОЖЬ</v>
      </c>
      <c r="AX572" t="str">
        <f t="shared" si="178"/>
        <v>ЛОЖЬЛОЖЬ</v>
      </c>
      <c r="AY572" t="str">
        <f t="shared" si="179"/>
        <v>ЛОЖЬЛОЖЬ</v>
      </c>
      <c r="AZ572" t="str">
        <f t="shared" si="180"/>
        <v>ЛОЖЬЛОЖЬ</v>
      </c>
      <c r="BA572" t="str">
        <f t="shared" si="181"/>
        <v>ЛОЖЬЛОЖЬ</v>
      </c>
      <c r="BC572" t="str">
        <f t="shared" si="182"/>
        <v/>
      </c>
      <c r="BD572" t="str">
        <f t="shared" si="183"/>
        <v/>
      </c>
      <c r="BE572" t="str">
        <f t="shared" si="184"/>
        <v/>
      </c>
      <c r="BF572" t="str">
        <f t="shared" si="185"/>
        <v/>
      </c>
      <c r="BG572" t="str">
        <f t="shared" si="186"/>
        <v/>
      </c>
      <c r="BH572" t="str">
        <f t="shared" si="187"/>
        <v/>
      </c>
      <c r="BI572" t="str">
        <f t="shared" si="188"/>
        <v/>
      </c>
      <c r="BJ572" t="str">
        <f t="shared" si="189"/>
        <v/>
      </c>
      <c r="BK572" t="str">
        <f t="shared" si="190"/>
        <v/>
      </c>
      <c r="BL572" t="str">
        <f t="shared" si="191"/>
        <v/>
      </c>
    </row>
    <row r="573" spans="23:64" x14ac:dyDescent="0.25">
      <c r="W573" t="b">
        <f>IF(OR(B573=Localization!$C$117,B573=5),4,IF(OR(B573=Localization!$C$118,B573=4),2,IF(OR(B573=Localization!$C$119,B573=3),0,IF(OR(B573=Localization!$C$120,B573=2),-1,IF(OR(B573=Localization!$C$121,B573=1),-2)))))</f>
        <v>0</v>
      </c>
      <c r="X573" t="b">
        <f>IF(OR(C573=Localization!$C$123,C573=5),-2,IF(OR(C573=Localization!$C$124,C573=4),-1,IF(OR(C573=Localization!$C$125,C573=3),0,IF(OR(C573=Localization!$C$126,C573=2),2,IF(OR(C573=Localization!$C$127,C573=1),4)))))</f>
        <v>0</v>
      </c>
      <c r="Y573" t="b">
        <f>IF(OR(D573=Localization!$C$117,D573=5),4,IF(OR(D573=Localization!$C$118,D573=4),2,IF(OR(D573=Localization!$C$119,D573=3),0,IF(OR(D573=Localization!$C$120,D573=2),-1,IF(OR(D573=Localization!$C$121,D573=1),-2)))))</f>
        <v>0</v>
      </c>
      <c r="Z573" t="b">
        <f>IF(OR(E573=Localization!$C$123,E573=5),-2,IF(OR(E573=Localization!$C$124,E573=4),-1,IF(OR(E573=Localization!$C$125,E573=3),0,IF(OR(E573=Localization!$C$126,E573=2),2,IF(OR(E573=Localization!$C$127,E573=1),4)))))</f>
        <v>0</v>
      </c>
      <c r="AA573" t="b">
        <f>IF(OR(F573=Localization!$C$117,F573=5),4,IF(OR(F573=Localization!$C$118,F573=4),2,IF(OR(F573=Localization!$C$119,F573=3),0,IF(OR(F573=Localization!$C$120,F573=2),-1,IF(OR(F573=Localization!$C$121,F573=1),-2)))))</f>
        <v>0</v>
      </c>
      <c r="AB573" t="b">
        <f>IF(OR(G573=Localization!$C$123,G573=5),-2,IF(OR(G573=Localization!$C$124,G573=4),-1,IF(OR(G573=Localization!$C$125,G573=3),0,IF(OR(G573=Localization!$C$126,G573=2),2,IF(OR(G573=Localization!$C$127,G573=1),4)))))</f>
        <v>0</v>
      </c>
      <c r="AC573" t="b">
        <f>IF(OR(H573=Localization!$C$117,H573=5),4,IF(OR(H573=Localization!$C$118,H573=4),2,IF(OR(H573=Localization!$C$119,H573=3),0,IF(OR(H573=Localization!$C$120,H573=2),-1,IF(OR(H573=Localization!$C$121,H573=1),-2)))))</f>
        <v>0</v>
      </c>
      <c r="AD573" t="b">
        <f>IF(OR(I573=Localization!$C$123,I573=5),-2,IF(OR(I573=Localization!$C$124,I573=4),-1,IF(OR(I573=Localization!$C$125,I573=3),0,IF(OR(I573=Localization!$C$126,I573=2),2,IF(OR(I573=Localization!$C$127,I573=1),4)))))</f>
        <v>0</v>
      </c>
      <c r="AE573" t="b">
        <f>IF(OR(J573=Localization!$C$117,J573=5),4,IF(OR(J573=Localization!$C$118,J573=4),2,IF(OR(J573=Localization!$C$119,J573=3),0,IF(OR(J573=Localization!$C$120,J573=2),-1,IF(OR(J573=Localization!$C$121,J573=1),-2)))))</f>
        <v>0</v>
      </c>
      <c r="AF573" t="b">
        <f>IF(OR(K573=Localization!$C$123,K573=5),-2,IF(OR(K573=Localization!$C$124,K573=4),-1,IF(OR(K573=Localization!$C$125,K573=3),0,IF(OR(K573=Localization!$C$126,K573=2),2,IF(OR(K573=Localization!$C$127,K573=1),4)))))</f>
        <v>0</v>
      </c>
      <c r="AG573" t="b">
        <f>IF(OR(L573=Localization!$C$117,L573=5),4,IF(OR(L573=Localization!$C$118,L573=4),2,IF(OR(L573=Localization!$C$119,L573=3),0,IF(OR(L573=Localization!$C$120,L573=2),-1,IF(OR(L573=Localization!$C$121,L573=1),-2)))))</f>
        <v>0</v>
      </c>
      <c r="AH573" t="b">
        <f>IF(OR(M573=Localization!$C$123,M573=5),-2,IF(OR(M573=Localization!$C$124,M573=4),-1,IF(OR(M573=Localization!$C$125,M573=3),0,IF(OR(M573=Localization!$C$126,M573=2),2,IF(OR(M573=Localization!$C$127,M573=1),4)))))</f>
        <v>0</v>
      </c>
      <c r="AI573" t="b">
        <f>IF(OR(N573=Localization!$C$117,N573=5),4,IF(OR(N573=Localization!$C$118,N573=4),2,IF(OR(N573=Localization!$C$119,N573=3),0,IF(OR(N573=Localization!$C$120,N573=2),-1,IF(OR(N573=Localization!$C$121,N573=1),-2)))))</f>
        <v>0</v>
      </c>
      <c r="AJ573" t="b">
        <f>IF(OR(O573=Localization!$C$123,O573=5),-2,IF(OR(O573=Localization!$C$124,O573=4),-1,IF(OR(O573=Localization!$C$125,O573=3),0,IF(OR(O573=Localization!$C$126,O573=2),2,IF(OR(O573=Localization!$C$127,O573=1),4)))))</f>
        <v>0</v>
      </c>
      <c r="AK573" t="b">
        <f>IF(OR(P573=Localization!$C$117,P573=5),4,IF(OR(P573=Localization!$C$118,P573=4),2,IF(OR(P573=Localization!$C$119,P573=3),0,IF(OR(P573=Localization!$C$120,P573=2),-1,IF(OR(P573=Localization!$C$121,P573=1),-2)))))</f>
        <v>0</v>
      </c>
      <c r="AL573" t="b">
        <f>IF(OR(Q573=Localization!$C$123,Q573=5),-2,IF(OR(Q573=Localization!$C$124,Q573=4),-1,IF(OR(Q573=Localization!$C$125,Q573=3),0,IF(OR(Q573=Localization!$C$126,Q573=2),2,IF(OR(Q573=Localization!$C$127,Q573=1),4)))))</f>
        <v>0</v>
      </c>
      <c r="AM573" t="b">
        <f>IF(OR(R573=Localization!$C$117,R573=5),4,IF(OR(R573=Localization!$C$118,R573=4),2,IF(OR(R573=Localization!$C$119,R573=3),0,IF(OR(R573=Localization!$C$120,R573=2),-1,IF(OR(R573=Localization!$C$121,R573=1),-2)))))</f>
        <v>0</v>
      </c>
      <c r="AN573" t="b">
        <f>IF(OR(S573=Localization!$C$123,S573=5),-2,IF(OR(S573=Localization!$C$124,S573=4),-1,IF(OR(S573=Localization!$C$125,S573=3),0,IF(OR(S573=Localization!$C$126,S573=2),2,IF(OR(S573=Localization!$C$127,S573=1),4)))))</f>
        <v>0</v>
      </c>
      <c r="AO573" t="b">
        <f>IF(OR(T573=Localization!$C$117,T573=5),4,IF(OR(T573=Localization!$C$118,T573=4),2,IF(OR(T573=Localization!$C$119,T573=3),0,IF(OR(T573=Localization!$C$120,T573=2),-1,IF(OR(T573=Localization!$C$121,T573=1),-2)))))</f>
        <v>0</v>
      </c>
      <c r="AP573" t="b">
        <f>IF(OR(U573=Localization!$C$123,U573=5),-2,IF(OR(U573=Localization!$C$124,U573=4),-1,IF(OR(U573=Localization!$C$125,U573=3),0,IF(OR(U573=Localization!$C$126,U573=2),2,IF(OR(U573=Localization!$C$127,U573=1),4)))))</f>
        <v>0</v>
      </c>
      <c r="AR573" t="str">
        <f t="shared" si="172"/>
        <v>ЛОЖЬЛОЖЬ</v>
      </c>
      <c r="AS573" t="str">
        <f t="shared" si="173"/>
        <v>ЛОЖЬЛОЖЬ</v>
      </c>
      <c r="AT573" t="str">
        <f t="shared" si="174"/>
        <v>ЛОЖЬЛОЖЬ</v>
      </c>
      <c r="AU573" t="str">
        <f t="shared" si="175"/>
        <v>ЛОЖЬЛОЖЬ</v>
      </c>
      <c r="AV573" t="str">
        <f t="shared" si="176"/>
        <v>ЛОЖЬЛОЖЬ</v>
      </c>
      <c r="AW573" t="str">
        <f t="shared" si="177"/>
        <v>ЛОЖЬЛОЖЬ</v>
      </c>
      <c r="AX573" t="str">
        <f t="shared" si="178"/>
        <v>ЛОЖЬЛОЖЬ</v>
      </c>
      <c r="AY573" t="str">
        <f t="shared" si="179"/>
        <v>ЛОЖЬЛОЖЬ</v>
      </c>
      <c r="AZ573" t="str">
        <f t="shared" si="180"/>
        <v>ЛОЖЬЛОЖЬ</v>
      </c>
      <c r="BA573" t="str">
        <f t="shared" si="181"/>
        <v>ЛОЖЬЛОЖЬ</v>
      </c>
      <c r="BC573" t="str">
        <f t="shared" si="182"/>
        <v/>
      </c>
      <c r="BD573" t="str">
        <f t="shared" si="183"/>
        <v/>
      </c>
      <c r="BE573" t="str">
        <f t="shared" si="184"/>
        <v/>
      </c>
      <c r="BF573" t="str">
        <f t="shared" si="185"/>
        <v/>
      </c>
      <c r="BG573" t="str">
        <f t="shared" si="186"/>
        <v/>
      </c>
      <c r="BH573" t="str">
        <f t="shared" si="187"/>
        <v/>
      </c>
      <c r="BI573" t="str">
        <f t="shared" si="188"/>
        <v/>
      </c>
      <c r="BJ573" t="str">
        <f t="shared" si="189"/>
        <v/>
      </c>
      <c r="BK573" t="str">
        <f t="shared" si="190"/>
        <v/>
      </c>
      <c r="BL573" t="str">
        <f t="shared" si="191"/>
        <v/>
      </c>
    </row>
    <row r="574" spans="23:64" x14ac:dyDescent="0.25">
      <c r="W574" t="b">
        <f>IF(OR(B574=Localization!$C$117,B574=5),4,IF(OR(B574=Localization!$C$118,B574=4),2,IF(OR(B574=Localization!$C$119,B574=3),0,IF(OR(B574=Localization!$C$120,B574=2),-1,IF(OR(B574=Localization!$C$121,B574=1),-2)))))</f>
        <v>0</v>
      </c>
      <c r="X574" t="b">
        <f>IF(OR(C574=Localization!$C$123,C574=5),-2,IF(OR(C574=Localization!$C$124,C574=4),-1,IF(OR(C574=Localization!$C$125,C574=3),0,IF(OR(C574=Localization!$C$126,C574=2),2,IF(OR(C574=Localization!$C$127,C574=1),4)))))</f>
        <v>0</v>
      </c>
      <c r="Y574" t="b">
        <f>IF(OR(D574=Localization!$C$117,D574=5),4,IF(OR(D574=Localization!$C$118,D574=4),2,IF(OR(D574=Localization!$C$119,D574=3),0,IF(OR(D574=Localization!$C$120,D574=2),-1,IF(OR(D574=Localization!$C$121,D574=1),-2)))))</f>
        <v>0</v>
      </c>
      <c r="Z574" t="b">
        <f>IF(OR(E574=Localization!$C$123,E574=5),-2,IF(OR(E574=Localization!$C$124,E574=4),-1,IF(OR(E574=Localization!$C$125,E574=3),0,IF(OR(E574=Localization!$C$126,E574=2),2,IF(OR(E574=Localization!$C$127,E574=1),4)))))</f>
        <v>0</v>
      </c>
      <c r="AA574" t="b">
        <f>IF(OR(F574=Localization!$C$117,F574=5),4,IF(OR(F574=Localization!$C$118,F574=4),2,IF(OR(F574=Localization!$C$119,F574=3),0,IF(OR(F574=Localization!$C$120,F574=2),-1,IF(OR(F574=Localization!$C$121,F574=1),-2)))))</f>
        <v>0</v>
      </c>
      <c r="AB574" t="b">
        <f>IF(OR(G574=Localization!$C$123,G574=5),-2,IF(OR(G574=Localization!$C$124,G574=4),-1,IF(OR(G574=Localization!$C$125,G574=3),0,IF(OR(G574=Localization!$C$126,G574=2),2,IF(OR(G574=Localization!$C$127,G574=1),4)))))</f>
        <v>0</v>
      </c>
      <c r="AC574" t="b">
        <f>IF(OR(H574=Localization!$C$117,H574=5),4,IF(OR(H574=Localization!$C$118,H574=4),2,IF(OR(H574=Localization!$C$119,H574=3),0,IF(OR(H574=Localization!$C$120,H574=2),-1,IF(OR(H574=Localization!$C$121,H574=1),-2)))))</f>
        <v>0</v>
      </c>
      <c r="AD574" t="b">
        <f>IF(OR(I574=Localization!$C$123,I574=5),-2,IF(OR(I574=Localization!$C$124,I574=4),-1,IF(OR(I574=Localization!$C$125,I574=3),0,IF(OR(I574=Localization!$C$126,I574=2),2,IF(OR(I574=Localization!$C$127,I574=1),4)))))</f>
        <v>0</v>
      </c>
      <c r="AE574" t="b">
        <f>IF(OR(J574=Localization!$C$117,J574=5),4,IF(OR(J574=Localization!$C$118,J574=4),2,IF(OR(J574=Localization!$C$119,J574=3),0,IF(OR(J574=Localization!$C$120,J574=2),-1,IF(OR(J574=Localization!$C$121,J574=1),-2)))))</f>
        <v>0</v>
      </c>
      <c r="AF574" t="b">
        <f>IF(OR(K574=Localization!$C$123,K574=5),-2,IF(OR(K574=Localization!$C$124,K574=4),-1,IF(OR(K574=Localization!$C$125,K574=3),0,IF(OR(K574=Localization!$C$126,K574=2),2,IF(OR(K574=Localization!$C$127,K574=1),4)))))</f>
        <v>0</v>
      </c>
      <c r="AG574" t="b">
        <f>IF(OR(L574=Localization!$C$117,L574=5),4,IF(OR(L574=Localization!$C$118,L574=4),2,IF(OR(L574=Localization!$C$119,L574=3),0,IF(OR(L574=Localization!$C$120,L574=2),-1,IF(OR(L574=Localization!$C$121,L574=1),-2)))))</f>
        <v>0</v>
      </c>
      <c r="AH574" t="b">
        <f>IF(OR(M574=Localization!$C$123,M574=5),-2,IF(OR(M574=Localization!$C$124,M574=4),-1,IF(OR(M574=Localization!$C$125,M574=3),0,IF(OR(M574=Localization!$C$126,M574=2),2,IF(OR(M574=Localization!$C$127,M574=1),4)))))</f>
        <v>0</v>
      </c>
      <c r="AI574" t="b">
        <f>IF(OR(N574=Localization!$C$117,N574=5),4,IF(OR(N574=Localization!$C$118,N574=4),2,IF(OR(N574=Localization!$C$119,N574=3),0,IF(OR(N574=Localization!$C$120,N574=2),-1,IF(OR(N574=Localization!$C$121,N574=1),-2)))))</f>
        <v>0</v>
      </c>
      <c r="AJ574" t="b">
        <f>IF(OR(O574=Localization!$C$123,O574=5),-2,IF(OR(O574=Localization!$C$124,O574=4),-1,IF(OR(O574=Localization!$C$125,O574=3),0,IF(OR(O574=Localization!$C$126,O574=2),2,IF(OR(O574=Localization!$C$127,O574=1),4)))))</f>
        <v>0</v>
      </c>
      <c r="AK574" t="b">
        <f>IF(OR(P574=Localization!$C$117,P574=5),4,IF(OR(P574=Localization!$C$118,P574=4),2,IF(OR(P574=Localization!$C$119,P574=3),0,IF(OR(P574=Localization!$C$120,P574=2),-1,IF(OR(P574=Localization!$C$121,P574=1),-2)))))</f>
        <v>0</v>
      </c>
      <c r="AL574" t="b">
        <f>IF(OR(Q574=Localization!$C$123,Q574=5),-2,IF(OR(Q574=Localization!$C$124,Q574=4),-1,IF(OR(Q574=Localization!$C$125,Q574=3),0,IF(OR(Q574=Localization!$C$126,Q574=2),2,IF(OR(Q574=Localization!$C$127,Q574=1),4)))))</f>
        <v>0</v>
      </c>
      <c r="AM574" t="b">
        <f>IF(OR(R574=Localization!$C$117,R574=5),4,IF(OR(R574=Localization!$C$118,R574=4),2,IF(OR(R574=Localization!$C$119,R574=3),0,IF(OR(R574=Localization!$C$120,R574=2),-1,IF(OR(R574=Localization!$C$121,R574=1),-2)))))</f>
        <v>0</v>
      </c>
      <c r="AN574" t="b">
        <f>IF(OR(S574=Localization!$C$123,S574=5),-2,IF(OR(S574=Localization!$C$124,S574=4),-1,IF(OR(S574=Localization!$C$125,S574=3),0,IF(OR(S574=Localization!$C$126,S574=2),2,IF(OR(S574=Localization!$C$127,S574=1),4)))))</f>
        <v>0</v>
      </c>
      <c r="AO574" t="b">
        <f>IF(OR(T574=Localization!$C$117,T574=5),4,IF(OR(T574=Localization!$C$118,T574=4),2,IF(OR(T574=Localization!$C$119,T574=3),0,IF(OR(T574=Localization!$C$120,T574=2),-1,IF(OR(T574=Localization!$C$121,T574=1),-2)))))</f>
        <v>0</v>
      </c>
      <c r="AP574" t="b">
        <f>IF(OR(U574=Localization!$C$123,U574=5),-2,IF(OR(U574=Localization!$C$124,U574=4),-1,IF(OR(U574=Localization!$C$125,U574=3),0,IF(OR(U574=Localization!$C$126,U574=2),2,IF(OR(U574=Localization!$C$127,U574=1),4)))))</f>
        <v>0</v>
      </c>
      <c r="AR574" t="str">
        <f t="shared" si="172"/>
        <v>ЛОЖЬЛОЖЬ</v>
      </c>
      <c r="AS574" t="str">
        <f t="shared" si="173"/>
        <v>ЛОЖЬЛОЖЬ</v>
      </c>
      <c r="AT574" t="str">
        <f t="shared" si="174"/>
        <v>ЛОЖЬЛОЖЬ</v>
      </c>
      <c r="AU574" t="str">
        <f t="shared" si="175"/>
        <v>ЛОЖЬЛОЖЬ</v>
      </c>
      <c r="AV574" t="str">
        <f t="shared" si="176"/>
        <v>ЛОЖЬЛОЖЬ</v>
      </c>
      <c r="AW574" t="str">
        <f t="shared" si="177"/>
        <v>ЛОЖЬЛОЖЬ</v>
      </c>
      <c r="AX574" t="str">
        <f t="shared" si="178"/>
        <v>ЛОЖЬЛОЖЬ</v>
      </c>
      <c r="AY574" t="str">
        <f t="shared" si="179"/>
        <v>ЛОЖЬЛОЖЬ</v>
      </c>
      <c r="AZ574" t="str">
        <f t="shared" si="180"/>
        <v>ЛОЖЬЛОЖЬ</v>
      </c>
      <c r="BA574" t="str">
        <f t="shared" si="181"/>
        <v>ЛОЖЬЛОЖЬ</v>
      </c>
      <c r="BC574" t="str">
        <f t="shared" si="182"/>
        <v/>
      </c>
      <c r="BD574" t="str">
        <f t="shared" si="183"/>
        <v/>
      </c>
      <c r="BE574" t="str">
        <f t="shared" si="184"/>
        <v/>
      </c>
      <c r="BF574" t="str">
        <f t="shared" si="185"/>
        <v/>
      </c>
      <c r="BG574" t="str">
        <f t="shared" si="186"/>
        <v/>
      </c>
      <c r="BH574" t="str">
        <f t="shared" si="187"/>
        <v/>
      </c>
      <c r="BI574" t="str">
        <f t="shared" si="188"/>
        <v/>
      </c>
      <c r="BJ574" t="str">
        <f t="shared" si="189"/>
        <v/>
      </c>
      <c r="BK574" t="str">
        <f t="shared" si="190"/>
        <v/>
      </c>
      <c r="BL574" t="str">
        <f t="shared" si="191"/>
        <v/>
      </c>
    </row>
    <row r="575" spans="23:64" x14ac:dyDescent="0.25">
      <c r="W575" t="b">
        <f>IF(OR(B575=Localization!$C$117,B575=5),4,IF(OR(B575=Localization!$C$118,B575=4),2,IF(OR(B575=Localization!$C$119,B575=3),0,IF(OR(B575=Localization!$C$120,B575=2),-1,IF(OR(B575=Localization!$C$121,B575=1),-2)))))</f>
        <v>0</v>
      </c>
      <c r="X575" t="b">
        <f>IF(OR(C575=Localization!$C$123,C575=5),-2,IF(OR(C575=Localization!$C$124,C575=4),-1,IF(OR(C575=Localization!$C$125,C575=3),0,IF(OR(C575=Localization!$C$126,C575=2),2,IF(OR(C575=Localization!$C$127,C575=1),4)))))</f>
        <v>0</v>
      </c>
      <c r="Y575" t="b">
        <f>IF(OR(D575=Localization!$C$117,D575=5),4,IF(OR(D575=Localization!$C$118,D575=4),2,IF(OR(D575=Localization!$C$119,D575=3),0,IF(OR(D575=Localization!$C$120,D575=2),-1,IF(OR(D575=Localization!$C$121,D575=1),-2)))))</f>
        <v>0</v>
      </c>
      <c r="Z575" t="b">
        <f>IF(OR(E575=Localization!$C$123,E575=5),-2,IF(OR(E575=Localization!$C$124,E575=4),-1,IF(OR(E575=Localization!$C$125,E575=3),0,IF(OR(E575=Localization!$C$126,E575=2),2,IF(OR(E575=Localization!$C$127,E575=1),4)))))</f>
        <v>0</v>
      </c>
      <c r="AA575" t="b">
        <f>IF(OR(F575=Localization!$C$117,F575=5),4,IF(OR(F575=Localization!$C$118,F575=4),2,IF(OR(F575=Localization!$C$119,F575=3),0,IF(OR(F575=Localization!$C$120,F575=2),-1,IF(OR(F575=Localization!$C$121,F575=1),-2)))))</f>
        <v>0</v>
      </c>
      <c r="AB575" t="b">
        <f>IF(OR(G575=Localization!$C$123,G575=5),-2,IF(OR(G575=Localization!$C$124,G575=4),-1,IF(OR(G575=Localization!$C$125,G575=3),0,IF(OR(G575=Localization!$C$126,G575=2),2,IF(OR(G575=Localization!$C$127,G575=1),4)))))</f>
        <v>0</v>
      </c>
      <c r="AC575" t="b">
        <f>IF(OR(H575=Localization!$C$117,H575=5),4,IF(OR(H575=Localization!$C$118,H575=4),2,IF(OR(H575=Localization!$C$119,H575=3),0,IF(OR(H575=Localization!$C$120,H575=2),-1,IF(OR(H575=Localization!$C$121,H575=1),-2)))))</f>
        <v>0</v>
      </c>
      <c r="AD575" t="b">
        <f>IF(OR(I575=Localization!$C$123,I575=5),-2,IF(OR(I575=Localization!$C$124,I575=4),-1,IF(OR(I575=Localization!$C$125,I575=3),0,IF(OR(I575=Localization!$C$126,I575=2),2,IF(OR(I575=Localization!$C$127,I575=1),4)))))</f>
        <v>0</v>
      </c>
      <c r="AE575" t="b">
        <f>IF(OR(J575=Localization!$C$117,J575=5),4,IF(OR(J575=Localization!$C$118,J575=4),2,IF(OR(J575=Localization!$C$119,J575=3),0,IF(OR(J575=Localization!$C$120,J575=2),-1,IF(OR(J575=Localization!$C$121,J575=1),-2)))))</f>
        <v>0</v>
      </c>
      <c r="AF575" t="b">
        <f>IF(OR(K575=Localization!$C$123,K575=5),-2,IF(OR(K575=Localization!$C$124,K575=4),-1,IF(OR(K575=Localization!$C$125,K575=3),0,IF(OR(K575=Localization!$C$126,K575=2),2,IF(OR(K575=Localization!$C$127,K575=1),4)))))</f>
        <v>0</v>
      </c>
      <c r="AG575" t="b">
        <f>IF(OR(L575=Localization!$C$117,L575=5),4,IF(OR(L575=Localization!$C$118,L575=4),2,IF(OR(L575=Localization!$C$119,L575=3),0,IF(OR(L575=Localization!$C$120,L575=2),-1,IF(OR(L575=Localization!$C$121,L575=1),-2)))))</f>
        <v>0</v>
      </c>
      <c r="AH575" t="b">
        <f>IF(OR(M575=Localization!$C$123,M575=5),-2,IF(OR(M575=Localization!$C$124,M575=4),-1,IF(OR(M575=Localization!$C$125,M575=3),0,IF(OR(M575=Localization!$C$126,M575=2),2,IF(OR(M575=Localization!$C$127,M575=1),4)))))</f>
        <v>0</v>
      </c>
      <c r="AI575" t="b">
        <f>IF(OR(N575=Localization!$C$117,N575=5),4,IF(OR(N575=Localization!$C$118,N575=4),2,IF(OR(N575=Localization!$C$119,N575=3),0,IF(OR(N575=Localization!$C$120,N575=2),-1,IF(OR(N575=Localization!$C$121,N575=1),-2)))))</f>
        <v>0</v>
      </c>
      <c r="AJ575" t="b">
        <f>IF(OR(O575=Localization!$C$123,O575=5),-2,IF(OR(O575=Localization!$C$124,O575=4),-1,IF(OR(O575=Localization!$C$125,O575=3),0,IF(OR(O575=Localization!$C$126,O575=2),2,IF(OR(O575=Localization!$C$127,O575=1),4)))))</f>
        <v>0</v>
      </c>
      <c r="AK575" t="b">
        <f>IF(OR(P575=Localization!$C$117,P575=5),4,IF(OR(P575=Localization!$C$118,P575=4),2,IF(OR(P575=Localization!$C$119,P575=3),0,IF(OR(P575=Localization!$C$120,P575=2),-1,IF(OR(P575=Localization!$C$121,P575=1),-2)))))</f>
        <v>0</v>
      </c>
      <c r="AL575" t="b">
        <f>IF(OR(Q575=Localization!$C$123,Q575=5),-2,IF(OR(Q575=Localization!$C$124,Q575=4),-1,IF(OR(Q575=Localization!$C$125,Q575=3),0,IF(OR(Q575=Localization!$C$126,Q575=2),2,IF(OR(Q575=Localization!$C$127,Q575=1),4)))))</f>
        <v>0</v>
      </c>
      <c r="AM575" t="b">
        <f>IF(OR(R575=Localization!$C$117,R575=5),4,IF(OR(R575=Localization!$C$118,R575=4),2,IF(OR(R575=Localization!$C$119,R575=3),0,IF(OR(R575=Localization!$C$120,R575=2),-1,IF(OR(R575=Localization!$C$121,R575=1),-2)))))</f>
        <v>0</v>
      </c>
      <c r="AN575" t="b">
        <f>IF(OR(S575=Localization!$C$123,S575=5),-2,IF(OR(S575=Localization!$C$124,S575=4),-1,IF(OR(S575=Localization!$C$125,S575=3),0,IF(OR(S575=Localization!$C$126,S575=2),2,IF(OR(S575=Localization!$C$127,S575=1),4)))))</f>
        <v>0</v>
      </c>
      <c r="AO575" t="b">
        <f>IF(OR(T575=Localization!$C$117,T575=5),4,IF(OR(T575=Localization!$C$118,T575=4),2,IF(OR(T575=Localization!$C$119,T575=3),0,IF(OR(T575=Localization!$C$120,T575=2),-1,IF(OR(T575=Localization!$C$121,T575=1),-2)))))</f>
        <v>0</v>
      </c>
      <c r="AP575" t="b">
        <f>IF(OR(U575=Localization!$C$123,U575=5),-2,IF(OR(U575=Localization!$C$124,U575=4),-1,IF(OR(U575=Localization!$C$125,U575=3),0,IF(OR(U575=Localization!$C$126,U575=2),2,IF(OR(U575=Localization!$C$127,U575=1),4)))))</f>
        <v>0</v>
      </c>
      <c r="AR575" t="str">
        <f t="shared" si="172"/>
        <v>ЛОЖЬЛОЖЬ</v>
      </c>
      <c r="AS575" t="str">
        <f t="shared" si="173"/>
        <v>ЛОЖЬЛОЖЬ</v>
      </c>
      <c r="AT575" t="str">
        <f t="shared" si="174"/>
        <v>ЛОЖЬЛОЖЬ</v>
      </c>
      <c r="AU575" t="str">
        <f t="shared" si="175"/>
        <v>ЛОЖЬЛОЖЬ</v>
      </c>
      <c r="AV575" t="str">
        <f t="shared" si="176"/>
        <v>ЛОЖЬЛОЖЬ</v>
      </c>
      <c r="AW575" t="str">
        <f t="shared" si="177"/>
        <v>ЛОЖЬЛОЖЬ</v>
      </c>
      <c r="AX575" t="str">
        <f t="shared" si="178"/>
        <v>ЛОЖЬЛОЖЬ</v>
      </c>
      <c r="AY575" t="str">
        <f t="shared" si="179"/>
        <v>ЛОЖЬЛОЖЬ</v>
      </c>
      <c r="AZ575" t="str">
        <f t="shared" si="180"/>
        <v>ЛОЖЬЛОЖЬ</v>
      </c>
      <c r="BA575" t="str">
        <f t="shared" si="181"/>
        <v>ЛОЖЬЛОЖЬ</v>
      </c>
      <c r="BC575" t="str">
        <f t="shared" si="182"/>
        <v/>
      </c>
      <c r="BD575" t="str">
        <f t="shared" si="183"/>
        <v/>
      </c>
      <c r="BE575" t="str">
        <f t="shared" si="184"/>
        <v/>
      </c>
      <c r="BF575" t="str">
        <f t="shared" si="185"/>
        <v/>
      </c>
      <c r="BG575" t="str">
        <f t="shared" si="186"/>
        <v/>
      </c>
      <c r="BH575" t="str">
        <f t="shared" si="187"/>
        <v/>
      </c>
      <c r="BI575" t="str">
        <f t="shared" si="188"/>
        <v/>
      </c>
      <c r="BJ575" t="str">
        <f t="shared" si="189"/>
        <v/>
      </c>
      <c r="BK575" t="str">
        <f t="shared" si="190"/>
        <v/>
      </c>
      <c r="BL575" t="str">
        <f t="shared" si="191"/>
        <v/>
      </c>
    </row>
    <row r="576" spans="23:64" x14ac:dyDescent="0.25">
      <c r="W576" t="b">
        <f>IF(OR(B576=Localization!$C$117,B576=5),4,IF(OR(B576=Localization!$C$118,B576=4),2,IF(OR(B576=Localization!$C$119,B576=3),0,IF(OR(B576=Localization!$C$120,B576=2),-1,IF(OR(B576=Localization!$C$121,B576=1),-2)))))</f>
        <v>0</v>
      </c>
      <c r="X576" t="b">
        <f>IF(OR(C576=Localization!$C$123,C576=5),-2,IF(OR(C576=Localization!$C$124,C576=4),-1,IF(OR(C576=Localization!$C$125,C576=3),0,IF(OR(C576=Localization!$C$126,C576=2),2,IF(OR(C576=Localization!$C$127,C576=1),4)))))</f>
        <v>0</v>
      </c>
      <c r="Y576" t="b">
        <f>IF(OR(D576=Localization!$C$117,D576=5),4,IF(OR(D576=Localization!$C$118,D576=4),2,IF(OR(D576=Localization!$C$119,D576=3),0,IF(OR(D576=Localization!$C$120,D576=2),-1,IF(OR(D576=Localization!$C$121,D576=1),-2)))))</f>
        <v>0</v>
      </c>
      <c r="Z576" t="b">
        <f>IF(OR(E576=Localization!$C$123,E576=5),-2,IF(OR(E576=Localization!$C$124,E576=4),-1,IF(OR(E576=Localization!$C$125,E576=3),0,IF(OR(E576=Localization!$C$126,E576=2),2,IF(OR(E576=Localization!$C$127,E576=1),4)))))</f>
        <v>0</v>
      </c>
      <c r="AA576" t="b">
        <f>IF(OR(F576=Localization!$C$117,F576=5),4,IF(OR(F576=Localization!$C$118,F576=4),2,IF(OR(F576=Localization!$C$119,F576=3),0,IF(OR(F576=Localization!$C$120,F576=2),-1,IF(OR(F576=Localization!$C$121,F576=1),-2)))))</f>
        <v>0</v>
      </c>
      <c r="AB576" t="b">
        <f>IF(OR(G576=Localization!$C$123,G576=5),-2,IF(OR(G576=Localization!$C$124,G576=4),-1,IF(OR(G576=Localization!$C$125,G576=3),0,IF(OR(G576=Localization!$C$126,G576=2),2,IF(OR(G576=Localization!$C$127,G576=1),4)))))</f>
        <v>0</v>
      </c>
      <c r="AC576" t="b">
        <f>IF(OR(H576=Localization!$C$117,H576=5),4,IF(OR(H576=Localization!$C$118,H576=4),2,IF(OR(H576=Localization!$C$119,H576=3),0,IF(OR(H576=Localization!$C$120,H576=2),-1,IF(OR(H576=Localization!$C$121,H576=1),-2)))))</f>
        <v>0</v>
      </c>
      <c r="AD576" t="b">
        <f>IF(OR(I576=Localization!$C$123,I576=5),-2,IF(OR(I576=Localization!$C$124,I576=4),-1,IF(OR(I576=Localization!$C$125,I576=3),0,IF(OR(I576=Localization!$C$126,I576=2),2,IF(OR(I576=Localization!$C$127,I576=1),4)))))</f>
        <v>0</v>
      </c>
      <c r="AE576" t="b">
        <f>IF(OR(J576=Localization!$C$117,J576=5),4,IF(OR(J576=Localization!$C$118,J576=4),2,IF(OR(J576=Localization!$C$119,J576=3),0,IF(OR(J576=Localization!$C$120,J576=2),-1,IF(OR(J576=Localization!$C$121,J576=1),-2)))))</f>
        <v>0</v>
      </c>
      <c r="AF576" t="b">
        <f>IF(OR(K576=Localization!$C$123,K576=5),-2,IF(OR(K576=Localization!$C$124,K576=4),-1,IF(OR(K576=Localization!$C$125,K576=3),0,IF(OR(K576=Localization!$C$126,K576=2),2,IF(OR(K576=Localization!$C$127,K576=1),4)))))</f>
        <v>0</v>
      </c>
      <c r="AG576" t="b">
        <f>IF(OR(L576=Localization!$C$117,L576=5),4,IF(OR(L576=Localization!$C$118,L576=4),2,IF(OR(L576=Localization!$C$119,L576=3),0,IF(OR(L576=Localization!$C$120,L576=2),-1,IF(OR(L576=Localization!$C$121,L576=1),-2)))))</f>
        <v>0</v>
      </c>
      <c r="AH576" t="b">
        <f>IF(OR(M576=Localization!$C$123,M576=5),-2,IF(OR(M576=Localization!$C$124,M576=4),-1,IF(OR(M576=Localization!$C$125,M576=3),0,IF(OR(M576=Localization!$C$126,M576=2),2,IF(OR(M576=Localization!$C$127,M576=1),4)))))</f>
        <v>0</v>
      </c>
      <c r="AI576" t="b">
        <f>IF(OR(N576=Localization!$C$117,N576=5),4,IF(OR(N576=Localization!$C$118,N576=4),2,IF(OR(N576=Localization!$C$119,N576=3),0,IF(OR(N576=Localization!$C$120,N576=2),-1,IF(OR(N576=Localization!$C$121,N576=1),-2)))))</f>
        <v>0</v>
      </c>
      <c r="AJ576" t="b">
        <f>IF(OR(O576=Localization!$C$123,O576=5),-2,IF(OR(O576=Localization!$C$124,O576=4),-1,IF(OR(O576=Localization!$C$125,O576=3),0,IF(OR(O576=Localization!$C$126,O576=2),2,IF(OR(O576=Localization!$C$127,O576=1),4)))))</f>
        <v>0</v>
      </c>
      <c r="AK576" t="b">
        <f>IF(OR(P576=Localization!$C$117,P576=5),4,IF(OR(P576=Localization!$C$118,P576=4),2,IF(OR(P576=Localization!$C$119,P576=3),0,IF(OR(P576=Localization!$C$120,P576=2),-1,IF(OR(P576=Localization!$C$121,P576=1),-2)))))</f>
        <v>0</v>
      </c>
      <c r="AL576" t="b">
        <f>IF(OR(Q576=Localization!$C$123,Q576=5),-2,IF(OR(Q576=Localization!$C$124,Q576=4),-1,IF(OR(Q576=Localization!$C$125,Q576=3),0,IF(OR(Q576=Localization!$C$126,Q576=2),2,IF(OR(Q576=Localization!$C$127,Q576=1),4)))))</f>
        <v>0</v>
      </c>
      <c r="AM576" t="b">
        <f>IF(OR(R576=Localization!$C$117,R576=5),4,IF(OR(R576=Localization!$C$118,R576=4),2,IF(OR(R576=Localization!$C$119,R576=3),0,IF(OR(R576=Localization!$C$120,R576=2),-1,IF(OR(R576=Localization!$C$121,R576=1),-2)))))</f>
        <v>0</v>
      </c>
      <c r="AN576" t="b">
        <f>IF(OR(S576=Localization!$C$123,S576=5),-2,IF(OR(S576=Localization!$C$124,S576=4),-1,IF(OR(S576=Localization!$C$125,S576=3),0,IF(OR(S576=Localization!$C$126,S576=2),2,IF(OR(S576=Localization!$C$127,S576=1),4)))))</f>
        <v>0</v>
      </c>
      <c r="AO576" t="b">
        <f>IF(OR(T576=Localization!$C$117,T576=5),4,IF(OR(T576=Localization!$C$118,T576=4),2,IF(OR(T576=Localization!$C$119,T576=3),0,IF(OR(T576=Localization!$C$120,T576=2),-1,IF(OR(T576=Localization!$C$121,T576=1),-2)))))</f>
        <v>0</v>
      </c>
      <c r="AP576" t="b">
        <f>IF(OR(U576=Localization!$C$123,U576=5),-2,IF(OR(U576=Localization!$C$124,U576=4),-1,IF(OR(U576=Localization!$C$125,U576=3),0,IF(OR(U576=Localization!$C$126,U576=2),2,IF(OR(U576=Localization!$C$127,U576=1),4)))))</f>
        <v>0</v>
      </c>
      <c r="AR576" t="str">
        <f t="shared" si="172"/>
        <v>ЛОЖЬЛОЖЬ</v>
      </c>
      <c r="AS576" t="str">
        <f t="shared" si="173"/>
        <v>ЛОЖЬЛОЖЬ</v>
      </c>
      <c r="AT576" t="str">
        <f t="shared" si="174"/>
        <v>ЛОЖЬЛОЖЬ</v>
      </c>
      <c r="AU576" t="str">
        <f t="shared" si="175"/>
        <v>ЛОЖЬЛОЖЬ</v>
      </c>
      <c r="AV576" t="str">
        <f t="shared" si="176"/>
        <v>ЛОЖЬЛОЖЬ</v>
      </c>
      <c r="AW576" t="str">
        <f t="shared" si="177"/>
        <v>ЛОЖЬЛОЖЬ</v>
      </c>
      <c r="AX576" t="str">
        <f t="shared" si="178"/>
        <v>ЛОЖЬЛОЖЬ</v>
      </c>
      <c r="AY576" t="str">
        <f t="shared" si="179"/>
        <v>ЛОЖЬЛОЖЬ</v>
      </c>
      <c r="AZ576" t="str">
        <f t="shared" si="180"/>
        <v>ЛОЖЬЛОЖЬ</v>
      </c>
      <c r="BA576" t="str">
        <f t="shared" si="181"/>
        <v>ЛОЖЬЛОЖЬ</v>
      </c>
      <c r="BC576" t="str">
        <f t="shared" si="182"/>
        <v/>
      </c>
      <c r="BD576" t="str">
        <f t="shared" si="183"/>
        <v/>
      </c>
      <c r="BE576" t="str">
        <f t="shared" si="184"/>
        <v/>
      </c>
      <c r="BF576" t="str">
        <f t="shared" si="185"/>
        <v/>
      </c>
      <c r="BG576" t="str">
        <f t="shared" si="186"/>
        <v/>
      </c>
      <c r="BH576" t="str">
        <f t="shared" si="187"/>
        <v/>
      </c>
      <c r="BI576" t="str">
        <f t="shared" si="188"/>
        <v/>
      </c>
      <c r="BJ576" t="str">
        <f t="shared" si="189"/>
        <v/>
      </c>
      <c r="BK576" t="str">
        <f t="shared" si="190"/>
        <v/>
      </c>
      <c r="BL576" t="str">
        <f t="shared" si="191"/>
        <v/>
      </c>
    </row>
    <row r="577" spans="23:64" x14ac:dyDescent="0.25">
      <c r="W577" t="b">
        <f>IF(OR(B577=Localization!$C$117,B577=5),4,IF(OR(B577=Localization!$C$118,B577=4),2,IF(OR(B577=Localization!$C$119,B577=3),0,IF(OR(B577=Localization!$C$120,B577=2),-1,IF(OR(B577=Localization!$C$121,B577=1),-2)))))</f>
        <v>0</v>
      </c>
      <c r="X577" t="b">
        <f>IF(OR(C577=Localization!$C$123,C577=5),-2,IF(OR(C577=Localization!$C$124,C577=4),-1,IF(OR(C577=Localization!$C$125,C577=3),0,IF(OR(C577=Localization!$C$126,C577=2),2,IF(OR(C577=Localization!$C$127,C577=1),4)))))</f>
        <v>0</v>
      </c>
      <c r="Y577" t="b">
        <f>IF(OR(D577=Localization!$C$117,D577=5),4,IF(OR(D577=Localization!$C$118,D577=4),2,IF(OR(D577=Localization!$C$119,D577=3),0,IF(OR(D577=Localization!$C$120,D577=2),-1,IF(OR(D577=Localization!$C$121,D577=1),-2)))))</f>
        <v>0</v>
      </c>
      <c r="Z577" t="b">
        <f>IF(OR(E577=Localization!$C$123,E577=5),-2,IF(OR(E577=Localization!$C$124,E577=4),-1,IF(OR(E577=Localization!$C$125,E577=3),0,IF(OR(E577=Localization!$C$126,E577=2),2,IF(OR(E577=Localization!$C$127,E577=1),4)))))</f>
        <v>0</v>
      </c>
      <c r="AA577" t="b">
        <f>IF(OR(F577=Localization!$C$117,F577=5),4,IF(OR(F577=Localization!$C$118,F577=4),2,IF(OR(F577=Localization!$C$119,F577=3),0,IF(OR(F577=Localization!$C$120,F577=2),-1,IF(OR(F577=Localization!$C$121,F577=1),-2)))))</f>
        <v>0</v>
      </c>
      <c r="AB577" t="b">
        <f>IF(OR(G577=Localization!$C$123,G577=5),-2,IF(OR(G577=Localization!$C$124,G577=4),-1,IF(OR(G577=Localization!$C$125,G577=3),0,IF(OR(G577=Localization!$C$126,G577=2),2,IF(OR(G577=Localization!$C$127,G577=1),4)))))</f>
        <v>0</v>
      </c>
      <c r="AC577" t="b">
        <f>IF(OR(H577=Localization!$C$117,H577=5),4,IF(OR(H577=Localization!$C$118,H577=4),2,IF(OR(H577=Localization!$C$119,H577=3),0,IF(OR(H577=Localization!$C$120,H577=2),-1,IF(OR(H577=Localization!$C$121,H577=1),-2)))))</f>
        <v>0</v>
      </c>
      <c r="AD577" t="b">
        <f>IF(OR(I577=Localization!$C$123,I577=5),-2,IF(OR(I577=Localization!$C$124,I577=4),-1,IF(OR(I577=Localization!$C$125,I577=3),0,IF(OR(I577=Localization!$C$126,I577=2),2,IF(OR(I577=Localization!$C$127,I577=1),4)))))</f>
        <v>0</v>
      </c>
      <c r="AE577" t="b">
        <f>IF(OR(J577=Localization!$C$117,J577=5),4,IF(OR(J577=Localization!$C$118,J577=4),2,IF(OR(J577=Localization!$C$119,J577=3),0,IF(OR(J577=Localization!$C$120,J577=2),-1,IF(OR(J577=Localization!$C$121,J577=1),-2)))))</f>
        <v>0</v>
      </c>
      <c r="AF577" t="b">
        <f>IF(OR(K577=Localization!$C$123,K577=5),-2,IF(OR(K577=Localization!$C$124,K577=4),-1,IF(OR(K577=Localization!$C$125,K577=3),0,IF(OR(K577=Localization!$C$126,K577=2),2,IF(OR(K577=Localization!$C$127,K577=1),4)))))</f>
        <v>0</v>
      </c>
      <c r="AG577" t="b">
        <f>IF(OR(L577=Localization!$C$117,L577=5),4,IF(OR(L577=Localization!$C$118,L577=4),2,IF(OR(L577=Localization!$C$119,L577=3),0,IF(OR(L577=Localization!$C$120,L577=2),-1,IF(OR(L577=Localization!$C$121,L577=1),-2)))))</f>
        <v>0</v>
      </c>
      <c r="AH577" t="b">
        <f>IF(OR(M577=Localization!$C$123,M577=5),-2,IF(OR(M577=Localization!$C$124,M577=4),-1,IF(OR(M577=Localization!$C$125,M577=3),0,IF(OR(M577=Localization!$C$126,M577=2),2,IF(OR(M577=Localization!$C$127,M577=1),4)))))</f>
        <v>0</v>
      </c>
      <c r="AI577" t="b">
        <f>IF(OR(N577=Localization!$C$117,N577=5),4,IF(OR(N577=Localization!$C$118,N577=4),2,IF(OR(N577=Localization!$C$119,N577=3),0,IF(OR(N577=Localization!$C$120,N577=2),-1,IF(OR(N577=Localization!$C$121,N577=1),-2)))))</f>
        <v>0</v>
      </c>
      <c r="AJ577" t="b">
        <f>IF(OR(O577=Localization!$C$123,O577=5),-2,IF(OR(O577=Localization!$C$124,O577=4),-1,IF(OR(O577=Localization!$C$125,O577=3),0,IF(OR(O577=Localization!$C$126,O577=2),2,IF(OR(O577=Localization!$C$127,O577=1),4)))))</f>
        <v>0</v>
      </c>
      <c r="AK577" t="b">
        <f>IF(OR(P577=Localization!$C$117,P577=5),4,IF(OR(P577=Localization!$C$118,P577=4),2,IF(OR(P577=Localization!$C$119,P577=3),0,IF(OR(P577=Localization!$C$120,P577=2),-1,IF(OR(P577=Localization!$C$121,P577=1),-2)))))</f>
        <v>0</v>
      </c>
      <c r="AL577" t="b">
        <f>IF(OR(Q577=Localization!$C$123,Q577=5),-2,IF(OR(Q577=Localization!$C$124,Q577=4),-1,IF(OR(Q577=Localization!$C$125,Q577=3),0,IF(OR(Q577=Localization!$C$126,Q577=2),2,IF(OR(Q577=Localization!$C$127,Q577=1),4)))))</f>
        <v>0</v>
      </c>
      <c r="AM577" t="b">
        <f>IF(OR(R577=Localization!$C$117,R577=5),4,IF(OR(R577=Localization!$C$118,R577=4),2,IF(OR(R577=Localization!$C$119,R577=3),0,IF(OR(R577=Localization!$C$120,R577=2),-1,IF(OR(R577=Localization!$C$121,R577=1),-2)))))</f>
        <v>0</v>
      </c>
      <c r="AN577" t="b">
        <f>IF(OR(S577=Localization!$C$123,S577=5),-2,IF(OR(S577=Localization!$C$124,S577=4),-1,IF(OR(S577=Localization!$C$125,S577=3),0,IF(OR(S577=Localization!$C$126,S577=2),2,IF(OR(S577=Localization!$C$127,S577=1),4)))))</f>
        <v>0</v>
      </c>
      <c r="AO577" t="b">
        <f>IF(OR(T577=Localization!$C$117,T577=5),4,IF(OR(T577=Localization!$C$118,T577=4),2,IF(OR(T577=Localization!$C$119,T577=3),0,IF(OR(T577=Localization!$C$120,T577=2),-1,IF(OR(T577=Localization!$C$121,T577=1),-2)))))</f>
        <v>0</v>
      </c>
      <c r="AP577" t="b">
        <f>IF(OR(U577=Localization!$C$123,U577=5),-2,IF(OR(U577=Localization!$C$124,U577=4),-1,IF(OR(U577=Localization!$C$125,U577=3),0,IF(OR(U577=Localization!$C$126,U577=2),2,IF(OR(U577=Localization!$C$127,U577=1),4)))))</f>
        <v>0</v>
      </c>
      <c r="AR577" t="str">
        <f t="shared" si="172"/>
        <v>ЛОЖЬЛОЖЬ</v>
      </c>
      <c r="AS577" t="str">
        <f t="shared" si="173"/>
        <v>ЛОЖЬЛОЖЬ</v>
      </c>
      <c r="AT577" t="str">
        <f t="shared" si="174"/>
        <v>ЛОЖЬЛОЖЬ</v>
      </c>
      <c r="AU577" t="str">
        <f t="shared" si="175"/>
        <v>ЛОЖЬЛОЖЬ</v>
      </c>
      <c r="AV577" t="str">
        <f t="shared" si="176"/>
        <v>ЛОЖЬЛОЖЬ</v>
      </c>
      <c r="AW577" t="str">
        <f t="shared" si="177"/>
        <v>ЛОЖЬЛОЖЬ</v>
      </c>
      <c r="AX577" t="str">
        <f t="shared" si="178"/>
        <v>ЛОЖЬЛОЖЬ</v>
      </c>
      <c r="AY577" t="str">
        <f t="shared" si="179"/>
        <v>ЛОЖЬЛОЖЬ</v>
      </c>
      <c r="AZ577" t="str">
        <f t="shared" si="180"/>
        <v>ЛОЖЬЛОЖЬ</v>
      </c>
      <c r="BA577" t="str">
        <f t="shared" si="181"/>
        <v>ЛОЖЬЛОЖЬ</v>
      </c>
      <c r="BC577" t="str">
        <f t="shared" si="182"/>
        <v/>
      </c>
      <c r="BD577" t="str">
        <f t="shared" si="183"/>
        <v/>
      </c>
      <c r="BE577" t="str">
        <f t="shared" si="184"/>
        <v/>
      </c>
      <c r="BF577" t="str">
        <f t="shared" si="185"/>
        <v/>
      </c>
      <c r="BG577" t="str">
        <f t="shared" si="186"/>
        <v/>
      </c>
      <c r="BH577" t="str">
        <f t="shared" si="187"/>
        <v/>
      </c>
      <c r="BI577" t="str">
        <f t="shared" si="188"/>
        <v/>
      </c>
      <c r="BJ577" t="str">
        <f t="shared" si="189"/>
        <v/>
      </c>
      <c r="BK577" t="str">
        <f t="shared" si="190"/>
        <v/>
      </c>
      <c r="BL577" t="str">
        <f t="shared" si="191"/>
        <v/>
      </c>
    </row>
    <row r="578" spans="23:64" x14ac:dyDescent="0.25">
      <c r="W578" t="b">
        <f>IF(OR(B578=Localization!$C$117,B578=5),4,IF(OR(B578=Localization!$C$118,B578=4),2,IF(OR(B578=Localization!$C$119,B578=3),0,IF(OR(B578=Localization!$C$120,B578=2),-1,IF(OR(B578=Localization!$C$121,B578=1),-2)))))</f>
        <v>0</v>
      </c>
      <c r="X578" t="b">
        <f>IF(OR(C578=Localization!$C$123,C578=5),-2,IF(OR(C578=Localization!$C$124,C578=4),-1,IF(OR(C578=Localization!$C$125,C578=3),0,IF(OR(C578=Localization!$C$126,C578=2),2,IF(OR(C578=Localization!$C$127,C578=1),4)))))</f>
        <v>0</v>
      </c>
      <c r="Y578" t="b">
        <f>IF(OR(D578=Localization!$C$117,D578=5),4,IF(OR(D578=Localization!$C$118,D578=4),2,IF(OR(D578=Localization!$C$119,D578=3),0,IF(OR(D578=Localization!$C$120,D578=2),-1,IF(OR(D578=Localization!$C$121,D578=1),-2)))))</f>
        <v>0</v>
      </c>
      <c r="Z578" t="b">
        <f>IF(OR(E578=Localization!$C$123,E578=5),-2,IF(OR(E578=Localization!$C$124,E578=4),-1,IF(OR(E578=Localization!$C$125,E578=3),0,IF(OR(E578=Localization!$C$126,E578=2),2,IF(OR(E578=Localization!$C$127,E578=1),4)))))</f>
        <v>0</v>
      </c>
      <c r="AA578" t="b">
        <f>IF(OR(F578=Localization!$C$117,F578=5),4,IF(OR(F578=Localization!$C$118,F578=4),2,IF(OR(F578=Localization!$C$119,F578=3),0,IF(OR(F578=Localization!$C$120,F578=2),-1,IF(OR(F578=Localization!$C$121,F578=1),-2)))))</f>
        <v>0</v>
      </c>
      <c r="AB578" t="b">
        <f>IF(OR(G578=Localization!$C$123,G578=5),-2,IF(OR(G578=Localization!$C$124,G578=4),-1,IF(OR(G578=Localization!$C$125,G578=3),0,IF(OR(G578=Localization!$C$126,G578=2),2,IF(OR(G578=Localization!$C$127,G578=1),4)))))</f>
        <v>0</v>
      </c>
      <c r="AC578" t="b">
        <f>IF(OR(H578=Localization!$C$117,H578=5),4,IF(OR(H578=Localization!$C$118,H578=4),2,IF(OR(H578=Localization!$C$119,H578=3),0,IF(OR(H578=Localization!$C$120,H578=2),-1,IF(OR(H578=Localization!$C$121,H578=1),-2)))))</f>
        <v>0</v>
      </c>
      <c r="AD578" t="b">
        <f>IF(OR(I578=Localization!$C$123,I578=5),-2,IF(OR(I578=Localization!$C$124,I578=4),-1,IF(OR(I578=Localization!$C$125,I578=3),0,IF(OR(I578=Localization!$C$126,I578=2),2,IF(OR(I578=Localization!$C$127,I578=1),4)))))</f>
        <v>0</v>
      </c>
      <c r="AE578" t="b">
        <f>IF(OR(J578=Localization!$C$117,J578=5),4,IF(OR(J578=Localization!$C$118,J578=4),2,IF(OR(J578=Localization!$C$119,J578=3),0,IF(OR(J578=Localization!$C$120,J578=2),-1,IF(OR(J578=Localization!$C$121,J578=1),-2)))))</f>
        <v>0</v>
      </c>
      <c r="AF578" t="b">
        <f>IF(OR(K578=Localization!$C$123,K578=5),-2,IF(OR(K578=Localization!$C$124,K578=4),-1,IF(OR(K578=Localization!$C$125,K578=3),0,IF(OR(K578=Localization!$C$126,K578=2),2,IF(OR(K578=Localization!$C$127,K578=1),4)))))</f>
        <v>0</v>
      </c>
      <c r="AG578" t="b">
        <f>IF(OR(L578=Localization!$C$117,L578=5),4,IF(OR(L578=Localization!$C$118,L578=4),2,IF(OR(L578=Localization!$C$119,L578=3),0,IF(OR(L578=Localization!$C$120,L578=2),-1,IF(OR(L578=Localization!$C$121,L578=1),-2)))))</f>
        <v>0</v>
      </c>
      <c r="AH578" t="b">
        <f>IF(OR(M578=Localization!$C$123,M578=5),-2,IF(OR(M578=Localization!$C$124,M578=4),-1,IF(OR(M578=Localization!$C$125,M578=3),0,IF(OR(M578=Localization!$C$126,M578=2),2,IF(OR(M578=Localization!$C$127,M578=1),4)))))</f>
        <v>0</v>
      </c>
      <c r="AI578" t="b">
        <f>IF(OR(N578=Localization!$C$117,N578=5),4,IF(OR(N578=Localization!$C$118,N578=4),2,IF(OR(N578=Localization!$C$119,N578=3),0,IF(OR(N578=Localization!$C$120,N578=2),-1,IF(OR(N578=Localization!$C$121,N578=1),-2)))))</f>
        <v>0</v>
      </c>
      <c r="AJ578" t="b">
        <f>IF(OR(O578=Localization!$C$123,O578=5),-2,IF(OR(O578=Localization!$C$124,O578=4),-1,IF(OR(O578=Localization!$C$125,O578=3),0,IF(OR(O578=Localization!$C$126,O578=2),2,IF(OR(O578=Localization!$C$127,O578=1),4)))))</f>
        <v>0</v>
      </c>
      <c r="AK578" t="b">
        <f>IF(OR(P578=Localization!$C$117,P578=5),4,IF(OR(P578=Localization!$C$118,P578=4),2,IF(OR(P578=Localization!$C$119,P578=3),0,IF(OR(P578=Localization!$C$120,P578=2),-1,IF(OR(P578=Localization!$C$121,P578=1),-2)))))</f>
        <v>0</v>
      </c>
      <c r="AL578" t="b">
        <f>IF(OR(Q578=Localization!$C$123,Q578=5),-2,IF(OR(Q578=Localization!$C$124,Q578=4),-1,IF(OR(Q578=Localization!$C$125,Q578=3),0,IF(OR(Q578=Localization!$C$126,Q578=2),2,IF(OR(Q578=Localization!$C$127,Q578=1),4)))))</f>
        <v>0</v>
      </c>
      <c r="AM578" t="b">
        <f>IF(OR(R578=Localization!$C$117,R578=5),4,IF(OR(R578=Localization!$C$118,R578=4),2,IF(OR(R578=Localization!$C$119,R578=3),0,IF(OR(R578=Localization!$C$120,R578=2),-1,IF(OR(R578=Localization!$C$121,R578=1),-2)))))</f>
        <v>0</v>
      </c>
      <c r="AN578" t="b">
        <f>IF(OR(S578=Localization!$C$123,S578=5),-2,IF(OR(S578=Localization!$C$124,S578=4),-1,IF(OR(S578=Localization!$C$125,S578=3),0,IF(OR(S578=Localization!$C$126,S578=2),2,IF(OR(S578=Localization!$C$127,S578=1),4)))))</f>
        <v>0</v>
      </c>
      <c r="AO578" t="b">
        <f>IF(OR(T578=Localization!$C$117,T578=5),4,IF(OR(T578=Localization!$C$118,T578=4),2,IF(OR(T578=Localization!$C$119,T578=3),0,IF(OR(T578=Localization!$C$120,T578=2),-1,IF(OR(T578=Localization!$C$121,T578=1),-2)))))</f>
        <v>0</v>
      </c>
      <c r="AP578" t="b">
        <f>IF(OR(U578=Localization!$C$123,U578=5),-2,IF(OR(U578=Localization!$C$124,U578=4),-1,IF(OR(U578=Localization!$C$125,U578=3),0,IF(OR(U578=Localization!$C$126,U578=2),2,IF(OR(U578=Localization!$C$127,U578=1),4)))))</f>
        <v>0</v>
      </c>
      <c r="AR578" t="str">
        <f t="shared" si="172"/>
        <v>ЛОЖЬЛОЖЬ</v>
      </c>
      <c r="AS578" t="str">
        <f t="shared" si="173"/>
        <v>ЛОЖЬЛОЖЬ</v>
      </c>
      <c r="AT578" t="str">
        <f t="shared" si="174"/>
        <v>ЛОЖЬЛОЖЬ</v>
      </c>
      <c r="AU578" t="str">
        <f t="shared" si="175"/>
        <v>ЛОЖЬЛОЖЬ</v>
      </c>
      <c r="AV578" t="str">
        <f t="shared" si="176"/>
        <v>ЛОЖЬЛОЖЬ</v>
      </c>
      <c r="AW578" t="str">
        <f t="shared" si="177"/>
        <v>ЛОЖЬЛОЖЬ</v>
      </c>
      <c r="AX578" t="str">
        <f t="shared" si="178"/>
        <v>ЛОЖЬЛОЖЬ</v>
      </c>
      <c r="AY578" t="str">
        <f t="shared" si="179"/>
        <v>ЛОЖЬЛОЖЬ</v>
      </c>
      <c r="AZ578" t="str">
        <f t="shared" si="180"/>
        <v>ЛОЖЬЛОЖЬ</v>
      </c>
      <c r="BA578" t="str">
        <f t="shared" si="181"/>
        <v>ЛОЖЬЛОЖЬ</v>
      </c>
      <c r="BC578" t="str">
        <f t="shared" si="182"/>
        <v/>
      </c>
      <c r="BD578" t="str">
        <f t="shared" si="183"/>
        <v/>
      </c>
      <c r="BE578" t="str">
        <f t="shared" si="184"/>
        <v/>
      </c>
      <c r="BF578" t="str">
        <f t="shared" si="185"/>
        <v/>
      </c>
      <c r="BG578" t="str">
        <f t="shared" si="186"/>
        <v/>
      </c>
      <c r="BH578" t="str">
        <f t="shared" si="187"/>
        <v/>
      </c>
      <c r="BI578" t="str">
        <f t="shared" si="188"/>
        <v/>
      </c>
      <c r="BJ578" t="str">
        <f t="shared" si="189"/>
        <v/>
      </c>
      <c r="BK578" t="str">
        <f t="shared" si="190"/>
        <v/>
      </c>
      <c r="BL578" t="str">
        <f t="shared" si="191"/>
        <v/>
      </c>
    </row>
    <row r="579" spans="23:64" x14ac:dyDescent="0.25">
      <c r="W579" t="b">
        <f>IF(OR(B579=Localization!$C$117,B579=5),4,IF(OR(B579=Localization!$C$118,B579=4),2,IF(OR(B579=Localization!$C$119,B579=3),0,IF(OR(B579=Localization!$C$120,B579=2),-1,IF(OR(B579=Localization!$C$121,B579=1),-2)))))</f>
        <v>0</v>
      </c>
      <c r="X579" t="b">
        <f>IF(OR(C579=Localization!$C$123,C579=5),-2,IF(OR(C579=Localization!$C$124,C579=4),-1,IF(OR(C579=Localization!$C$125,C579=3),0,IF(OR(C579=Localization!$C$126,C579=2),2,IF(OR(C579=Localization!$C$127,C579=1),4)))))</f>
        <v>0</v>
      </c>
      <c r="Y579" t="b">
        <f>IF(OR(D579=Localization!$C$117,D579=5),4,IF(OR(D579=Localization!$C$118,D579=4),2,IF(OR(D579=Localization!$C$119,D579=3),0,IF(OR(D579=Localization!$C$120,D579=2),-1,IF(OR(D579=Localization!$C$121,D579=1),-2)))))</f>
        <v>0</v>
      </c>
      <c r="Z579" t="b">
        <f>IF(OR(E579=Localization!$C$123,E579=5),-2,IF(OR(E579=Localization!$C$124,E579=4),-1,IF(OR(E579=Localization!$C$125,E579=3),0,IF(OR(E579=Localization!$C$126,E579=2),2,IF(OR(E579=Localization!$C$127,E579=1),4)))))</f>
        <v>0</v>
      </c>
      <c r="AA579" t="b">
        <f>IF(OR(F579=Localization!$C$117,F579=5),4,IF(OR(F579=Localization!$C$118,F579=4),2,IF(OR(F579=Localization!$C$119,F579=3),0,IF(OR(F579=Localization!$C$120,F579=2),-1,IF(OR(F579=Localization!$C$121,F579=1),-2)))))</f>
        <v>0</v>
      </c>
      <c r="AB579" t="b">
        <f>IF(OR(G579=Localization!$C$123,G579=5),-2,IF(OR(G579=Localization!$C$124,G579=4),-1,IF(OR(G579=Localization!$C$125,G579=3),0,IF(OR(G579=Localization!$C$126,G579=2),2,IF(OR(G579=Localization!$C$127,G579=1),4)))))</f>
        <v>0</v>
      </c>
      <c r="AC579" t="b">
        <f>IF(OR(H579=Localization!$C$117,H579=5),4,IF(OR(H579=Localization!$C$118,H579=4),2,IF(OR(H579=Localization!$C$119,H579=3),0,IF(OR(H579=Localization!$C$120,H579=2),-1,IF(OR(H579=Localization!$C$121,H579=1),-2)))))</f>
        <v>0</v>
      </c>
      <c r="AD579" t="b">
        <f>IF(OR(I579=Localization!$C$123,I579=5),-2,IF(OR(I579=Localization!$C$124,I579=4),-1,IF(OR(I579=Localization!$C$125,I579=3),0,IF(OR(I579=Localization!$C$126,I579=2),2,IF(OR(I579=Localization!$C$127,I579=1),4)))))</f>
        <v>0</v>
      </c>
      <c r="AE579" t="b">
        <f>IF(OR(J579=Localization!$C$117,J579=5),4,IF(OR(J579=Localization!$C$118,J579=4),2,IF(OR(J579=Localization!$C$119,J579=3),0,IF(OR(J579=Localization!$C$120,J579=2),-1,IF(OR(J579=Localization!$C$121,J579=1),-2)))))</f>
        <v>0</v>
      </c>
      <c r="AF579" t="b">
        <f>IF(OR(K579=Localization!$C$123,K579=5),-2,IF(OR(K579=Localization!$C$124,K579=4),-1,IF(OR(K579=Localization!$C$125,K579=3),0,IF(OR(K579=Localization!$C$126,K579=2),2,IF(OR(K579=Localization!$C$127,K579=1),4)))))</f>
        <v>0</v>
      </c>
      <c r="AG579" t="b">
        <f>IF(OR(L579=Localization!$C$117,L579=5),4,IF(OR(L579=Localization!$C$118,L579=4),2,IF(OR(L579=Localization!$C$119,L579=3),0,IF(OR(L579=Localization!$C$120,L579=2),-1,IF(OR(L579=Localization!$C$121,L579=1),-2)))))</f>
        <v>0</v>
      </c>
      <c r="AH579" t="b">
        <f>IF(OR(M579=Localization!$C$123,M579=5),-2,IF(OR(M579=Localization!$C$124,M579=4),-1,IF(OR(M579=Localization!$C$125,M579=3),0,IF(OR(M579=Localization!$C$126,M579=2),2,IF(OR(M579=Localization!$C$127,M579=1),4)))))</f>
        <v>0</v>
      </c>
      <c r="AI579" t="b">
        <f>IF(OR(N579=Localization!$C$117,N579=5),4,IF(OR(N579=Localization!$C$118,N579=4),2,IF(OR(N579=Localization!$C$119,N579=3),0,IF(OR(N579=Localization!$C$120,N579=2),-1,IF(OR(N579=Localization!$C$121,N579=1),-2)))))</f>
        <v>0</v>
      </c>
      <c r="AJ579" t="b">
        <f>IF(OR(O579=Localization!$C$123,O579=5),-2,IF(OR(O579=Localization!$C$124,O579=4),-1,IF(OR(O579=Localization!$C$125,O579=3),0,IF(OR(O579=Localization!$C$126,O579=2),2,IF(OR(O579=Localization!$C$127,O579=1),4)))))</f>
        <v>0</v>
      </c>
      <c r="AK579" t="b">
        <f>IF(OR(P579=Localization!$C$117,P579=5),4,IF(OR(P579=Localization!$C$118,P579=4),2,IF(OR(P579=Localization!$C$119,P579=3),0,IF(OR(P579=Localization!$C$120,P579=2),-1,IF(OR(P579=Localization!$C$121,P579=1),-2)))))</f>
        <v>0</v>
      </c>
      <c r="AL579" t="b">
        <f>IF(OR(Q579=Localization!$C$123,Q579=5),-2,IF(OR(Q579=Localization!$C$124,Q579=4),-1,IF(OR(Q579=Localization!$C$125,Q579=3),0,IF(OR(Q579=Localization!$C$126,Q579=2),2,IF(OR(Q579=Localization!$C$127,Q579=1),4)))))</f>
        <v>0</v>
      </c>
      <c r="AM579" t="b">
        <f>IF(OR(R579=Localization!$C$117,R579=5),4,IF(OR(R579=Localization!$C$118,R579=4),2,IF(OR(R579=Localization!$C$119,R579=3),0,IF(OR(R579=Localization!$C$120,R579=2),-1,IF(OR(R579=Localization!$C$121,R579=1),-2)))))</f>
        <v>0</v>
      </c>
      <c r="AN579" t="b">
        <f>IF(OR(S579=Localization!$C$123,S579=5),-2,IF(OR(S579=Localization!$C$124,S579=4),-1,IF(OR(S579=Localization!$C$125,S579=3),0,IF(OR(S579=Localization!$C$126,S579=2),2,IF(OR(S579=Localization!$C$127,S579=1),4)))))</f>
        <v>0</v>
      </c>
      <c r="AO579" t="b">
        <f>IF(OR(T579=Localization!$C$117,T579=5),4,IF(OR(T579=Localization!$C$118,T579=4),2,IF(OR(T579=Localization!$C$119,T579=3),0,IF(OR(T579=Localization!$C$120,T579=2),-1,IF(OR(T579=Localization!$C$121,T579=1),-2)))))</f>
        <v>0</v>
      </c>
      <c r="AP579" t="b">
        <f>IF(OR(U579=Localization!$C$123,U579=5),-2,IF(OR(U579=Localization!$C$124,U579=4),-1,IF(OR(U579=Localization!$C$125,U579=3),0,IF(OR(U579=Localization!$C$126,U579=2),2,IF(OR(U579=Localization!$C$127,U579=1),4)))))</f>
        <v>0</v>
      </c>
      <c r="AR579" t="str">
        <f t="shared" si="172"/>
        <v>ЛОЖЬЛОЖЬ</v>
      </c>
      <c r="AS579" t="str">
        <f t="shared" si="173"/>
        <v>ЛОЖЬЛОЖЬ</v>
      </c>
      <c r="AT579" t="str">
        <f t="shared" si="174"/>
        <v>ЛОЖЬЛОЖЬ</v>
      </c>
      <c r="AU579" t="str">
        <f t="shared" si="175"/>
        <v>ЛОЖЬЛОЖЬ</v>
      </c>
      <c r="AV579" t="str">
        <f t="shared" si="176"/>
        <v>ЛОЖЬЛОЖЬ</v>
      </c>
      <c r="AW579" t="str">
        <f t="shared" si="177"/>
        <v>ЛОЖЬЛОЖЬ</v>
      </c>
      <c r="AX579" t="str">
        <f t="shared" si="178"/>
        <v>ЛОЖЬЛОЖЬ</v>
      </c>
      <c r="AY579" t="str">
        <f t="shared" si="179"/>
        <v>ЛОЖЬЛОЖЬ</v>
      </c>
      <c r="AZ579" t="str">
        <f t="shared" si="180"/>
        <v>ЛОЖЬЛОЖЬ</v>
      </c>
      <c r="BA579" t="str">
        <f t="shared" si="181"/>
        <v>ЛОЖЬЛОЖЬ</v>
      </c>
      <c r="BC579" t="str">
        <f t="shared" si="182"/>
        <v/>
      </c>
      <c r="BD579" t="str">
        <f t="shared" si="183"/>
        <v/>
      </c>
      <c r="BE579" t="str">
        <f t="shared" si="184"/>
        <v/>
      </c>
      <c r="BF579" t="str">
        <f t="shared" si="185"/>
        <v/>
      </c>
      <c r="BG579" t="str">
        <f t="shared" si="186"/>
        <v/>
      </c>
      <c r="BH579" t="str">
        <f t="shared" si="187"/>
        <v/>
      </c>
      <c r="BI579" t="str">
        <f t="shared" si="188"/>
        <v/>
      </c>
      <c r="BJ579" t="str">
        <f t="shared" si="189"/>
        <v/>
      </c>
      <c r="BK579" t="str">
        <f t="shared" si="190"/>
        <v/>
      </c>
      <c r="BL579" t="str">
        <f t="shared" si="191"/>
        <v/>
      </c>
    </row>
    <row r="580" spans="23:64" x14ac:dyDescent="0.25">
      <c r="W580" t="b">
        <f>IF(OR(B580=Localization!$C$117,B580=5),4,IF(OR(B580=Localization!$C$118,B580=4),2,IF(OR(B580=Localization!$C$119,B580=3),0,IF(OR(B580=Localization!$C$120,B580=2),-1,IF(OR(B580=Localization!$C$121,B580=1),-2)))))</f>
        <v>0</v>
      </c>
      <c r="X580" t="b">
        <f>IF(OR(C580=Localization!$C$123,C580=5),-2,IF(OR(C580=Localization!$C$124,C580=4),-1,IF(OR(C580=Localization!$C$125,C580=3),0,IF(OR(C580=Localization!$C$126,C580=2),2,IF(OR(C580=Localization!$C$127,C580=1),4)))))</f>
        <v>0</v>
      </c>
      <c r="Y580" t="b">
        <f>IF(OR(D580=Localization!$C$117,D580=5),4,IF(OR(D580=Localization!$C$118,D580=4),2,IF(OR(D580=Localization!$C$119,D580=3),0,IF(OR(D580=Localization!$C$120,D580=2),-1,IF(OR(D580=Localization!$C$121,D580=1),-2)))))</f>
        <v>0</v>
      </c>
      <c r="Z580" t="b">
        <f>IF(OR(E580=Localization!$C$123,E580=5),-2,IF(OR(E580=Localization!$C$124,E580=4),-1,IF(OR(E580=Localization!$C$125,E580=3),0,IF(OR(E580=Localization!$C$126,E580=2),2,IF(OR(E580=Localization!$C$127,E580=1),4)))))</f>
        <v>0</v>
      </c>
      <c r="AA580" t="b">
        <f>IF(OR(F580=Localization!$C$117,F580=5),4,IF(OR(F580=Localization!$C$118,F580=4),2,IF(OR(F580=Localization!$C$119,F580=3),0,IF(OR(F580=Localization!$C$120,F580=2),-1,IF(OR(F580=Localization!$C$121,F580=1),-2)))))</f>
        <v>0</v>
      </c>
      <c r="AB580" t="b">
        <f>IF(OR(G580=Localization!$C$123,G580=5),-2,IF(OR(G580=Localization!$C$124,G580=4),-1,IF(OR(G580=Localization!$C$125,G580=3),0,IF(OR(G580=Localization!$C$126,G580=2),2,IF(OR(G580=Localization!$C$127,G580=1),4)))))</f>
        <v>0</v>
      </c>
      <c r="AC580" t="b">
        <f>IF(OR(H580=Localization!$C$117,H580=5),4,IF(OR(H580=Localization!$C$118,H580=4),2,IF(OR(H580=Localization!$C$119,H580=3),0,IF(OR(H580=Localization!$C$120,H580=2),-1,IF(OR(H580=Localization!$C$121,H580=1),-2)))))</f>
        <v>0</v>
      </c>
      <c r="AD580" t="b">
        <f>IF(OR(I580=Localization!$C$123,I580=5),-2,IF(OR(I580=Localization!$C$124,I580=4),-1,IF(OR(I580=Localization!$C$125,I580=3),0,IF(OR(I580=Localization!$C$126,I580=2),2,IF(OR(I580=Localization!$C$127,I580=1),4)))))</f>
        <v>0</v>
      </c>
      <c r="AE580" t="b">
        <f>IF(OR(J580=Localization!$C$117,J580=5),4,IF(OR(J580=Localization!$C$118,J580=4),2,IF(OR(J580=Localization!$C$119,J580=3),0,IF(OR(J580=Localization!$C$120,J580=2),-1,IF(OR(J580=Localization!$C$121,J580=1),-2)))))</f>
        <v>0</v>
      </c>
      <c r="AF580" t="b">
        <f>IF(OR(K580=Localization!$C$123,K580=5),-2,IF(OR(K580=Localization!$C$124,K580=4),-1,IF(OR(K580=Localization!$C$125,K580=3),0,IF(OR(K580=Localization!$C$126,K580=2),2,IF(OR(K580=Localization!$C$127,K580=1),4)))))</f>
        <v>0</v>
      </c>
      <c r="AG580" t="b">
        <f>IF(OR(L580=Localization!$C$117,L580=5),4,IF(OR(L580=Localization!$C$118,L580=4),2,IF(OR(L580=Localization!$C$119,L580=3),0,IF(OR(L580=Localization!$C$120,L580=2),-1,IF(OR(L580=Localization!$C$121,L580=1),-2)))))</f>
        <v>0</v>
      </c>
      <c r="AH580" t="b">
        <f>IF(OR(M580=Localization!$C$123,M580=5),-2,IF(OR(M580=Localization!$C$124,M580=4),-1,IF(OR(M580=Localization!$C$125,M580=3),0,IF(OR(M580=Localization!$C$126,M580=2),2,IF(OR(M580=Localization!$C$127,M580=1),4)))))</f>
        <v>0</v>
      </c>
      <c r="AI580" t="b">
        <f>IF(OR(N580=Localization!$C$117,N580=5),4,IF(OR(N580=Localization!$C$118,N580=4),2,IF(OR(N580=Localization!$C$119,N580=3),0,IF(OR(N580=Localization!$C$120,N580=2),-1,IF(OR(N580=Localization!$C$121,N580=1),-2)))))</f>
        <v>0</v>
      </c>
      <c r="AJ580" t="b">
        <f>IF(OR(O580=Localization!$C$123,O580=5),-2,IF(OR(O580=Localization!$C$124,O580=4),-1,IF(OR(O580=Localization!$C$125,O580=3),0,IF(OR(O580=Localization!$C$126,O580=2),2,IF(OR(O580=Localization!$C$127,O580=1),4)))))</f>
        <v>0</v>
      </c>
      <c r="AK580" t="b">
        <f>IF(OR(P580=Localization!$C$117,P580=5),4,IF(OR(P580=Localization!$C$118,P580=4),2,IF(OR(P580=Localization!$C$119,P580=3),0,IF(OR(P580=Localization!$C$120,P580=2),-1,IF(OR(P580=Localization!$C$121,P580=1),-2)))))</f>
        <v>0</v>
      </c>
      <c r="AL580" t="b">
        <f>IF(OR(Q580=Localization!$C$123,Q580=5),-2,IF(OR(Q580=Localization!$C$124,Q580=4),-1,IF(OR(Q580=Localization!$C$125,Q580=3),0,IF(OR(Q580=Localization!$C$126,Q580=2),2,IF(OR(Q580=Localization!$C$127,Q580=1),4)))))</f>
        <v>0</v>
      </c>
      <c r="AM580" t="b">
        <f>IF(OR(R580=Localization!$C$117,R580=5),4,IF(OR(R580=Localization!$C$118,R580=4),2,IF(OR(R580=Localization!$C$119,R580=3),0,IF(OR(R580=Localization!$C$120,R580=2),-1,IF(OR(R580=Localization!$C$121,R580=1),-2)))))</f>
        <v>0</v>
      </c>
      <c r="AN580" t="b">
        <f>IF(OR(S580=Localization!$C$123,S580=5),-2,IF(OR(S580=Localization!$C$124,S580=4),-1,IF(OR(S580=Localization!$C$125,S580=3),0,IF(OR(S580=Localization!$C$126,S580=2),2,IF(OR(S580=Localization!$C$127,S580=1),4)))))</f>
        <v>0</v>
      </c>
      <c r="AO580" t="b">
        <f>IF(OR(T580=Localization!$C$117,T580=5),4,IF(OR(T580=Localization!$C$118,T580=4),2,IF(OR(T580=Localization!$C$119,T580=3),0,IF(OR(T580=Localization!$C$120,T580=2),-1,IF(OR(T580=Localization!$C$121,T580=1),-2)))))</f>
        <v>0</v>
      </c>
      <c r="AP580" t="b">
        <f>IF(OR(U580=Localization!$C$123,U580=5),-2,IF(OR(U580=Localization!$C$124,U580=4),-1,IF(OR(U580=Localization!$C$125,U580=3),0,IF(OR(U580=Localization!$C$126,U580=2),2,IF(OR(U580=Localization!$C$127,U580=1),4)))))</f>
        <v>0</v>
      </c>
      <c r="AR580" t="str">
        <f t="shared" si="172"/>
        <v>ЛОЖЬЛОЖЬ</v>
      </c>
      <c r="AS580" t="str">
        <f t="shared" si="173"/>
        <v>ЛОЖЬЛОЖЬ</v>
      </c>
      <c r="AT580" t="str">
        <f t="shared" si="174"/>
        <v>ЛОЖЬЛОЖЬ</v>
      </c>
      <c r="AU580" t="str">
        <f t="shared" si="175"/>
        <v>ЛОЖЬЛОЖЬ</v>
      </c>
      <c r="AV580" t="str">
        <f t="shared" si="176"/>
        <v>ЛОЖЬЛОЖЬ</v>
      </c>
      <c r="AW580" t="str">
        <f t="shared" si="177"/>
        <v>ЛОЖЬЛОЖЬ</v>
      </c>
      <c r="AX580" t="str">
        <f t="shared" si="178"/>
        <v>ЛОЖЬЛОЖЬ</v>
      </c>
      <c r="AY580" t="str">
        <f t="shared" si="179"/>
        <v>ЛОЖЬЛОЖЬ</v>
      </c>
      <c r="AZ580" t="str">
        <f t="shared" si="180"/>
        <v>ЛОЖЬЛОЖЬ</v>
      </c>
      <c r="BA580" t="str">
        <f t="shared" si="181"/>
        <v>ЛОЖЬЛОЖЬ</v>
      </c>
      <c r="BC580" t="str">
        <f t="shared" si="182"/>
        <v/>
      </c>
      <c r="BD580" t="str">
        <f t="shared" si="183"/>
        <v/>
      </c>
      <c r="BE580" t="str">
        <f t="shared" si="184"/>
        <v/>
      </c>
      <c r="BF580" t="str">
        <f t="shared" si="185"/>
        <v/>
      </c>
      <c r="BG580" t="str">
        <f t="shared" si="186"/>
        <v/>
      </c>
      <c r="BH580" t="str">
        <f t="shared" si="187"/>
        <v/>
      </c>
      <c r="BI580" t="str">
        <f t="shared" si="188"/>
        <v/>
      </c>
      <c r="BJ580" t="str">
        <f t="shared" si="189"/>
        <v/>
      </c>
      <c r="BK580" t="str">
        <f t="shared" si="190"/>
        <v/>
      </c>
      <c r="BL580" t="str">
        <f t="shared" si="191"/>
        <v/>
      </c>
    </row>
    <row r="581" spans="23:64" x14ac:dyDescent="0.25">
      <c r="W581" t="b">
        <f>IF(OR(B581=Localization!$C$117,B581=5),4,IF(OR(B581=Localization!$C$118,B581=4),2,IF(OR(B581=Localization!$C$119,B581=3),0,IF(OR(B581=Localization!$C$120,B581=2),-1,IF(OR(B581=Localization!$C$121,B581=1),-2)))))</f>
        <v>0</v>
      </c>
      <c r="X581" t="b">
        <f>IF(OR(C581=Localization!$C$123,C581=5),-2,IF(OR(C581=Localization!$C$124,C581=4),-1,IF(OR(C581=Localization!$C$125,C581=3),0,IF(OR(C581=Localization!$C$126,C581=2),2,IF(OR(C581=Localization!$C$127,C581=1),4)))))</f>
        <v>0</v>
      </c>
      <c r="Y581" t="b">
        <f>IF(OR(D581=Localization!$C$117,D581=5),4,IF(OR(D581=Localization!$C$118,D581=4),2,IF(OR(D581=Localization!$C$119,D581=3),0,IF(OR(D581=Localization!$C$120,D581=2),-1,IF(OR(D581=Localization!$C$121,D581=1),-2)))))</f>
        <v>0</v>
      </c>
      <c r="Z581" t="b">
        <f>IF(OR(E581=Localization!$C$123,E581=5),-2,IF(OR(E581=Localization!$C$124,E581=4),-1,IF(OR(E581=Localization!$C$125,E581=3),0,IF(OR(E581=Localization!$C$126,E581=2),2,IF(OR(E581=Localization!$C$127,E581=1),4)))))</f>
        <v>0</v>
      </c>
      <c r="AA581" t="b">
        <f>IF(OR(F581=Localization!$C$117,F581=5),4,IF(OR(F581=Localization!$C$118,F581=4),2,IF(OR(F581=Localization!$C$119,F581=3),0,IF(OR(F581=Localization!$C$120,F581=2),-1,IF(OR(F581=Localization!$C$121,F581=1),-2)))))</f>
        <v>0</v>
      </c>
      <c r="AB581" t="b">
        <f>IF(OR(G581=Localization!$C$123,G581=5),-2,IF(OR(G581=Localization!$C$124,G581=4),-1,IF(OR(G581=Localization!$C$125,G581=3),0,IF(OR(G581=Localization!$C$126,G581=2),2,IF(OR(G581=Localization!$C$127,G581=1),4)))))</f>
        <v>0</v>
      </c>
      <c r="AC581" t="b">
        <f>IF(OR(H581=Localization!$C$117,H581=5),4,IF(OR(H581=Localization!$C$118,H581=4),2,IF(OR(H581=Localization!$C$119,H581=3),0,IF(OR(H581=Localization!$C$120,H581=2),-1,IF(OR(H581=Localization!$C$121,H581=1),-2)))))</f>
        <v>0</v>
      </c>
      <c r="AD581" t="b">
        <f>IF(OR(I581=Localization!$C$123,I581=5),-2,IF(OR(I581=Localization!$C$124,I581=4),-1,IF(OR(I581=Localization!$C$125,I581=3),0,IF(OR(I581=Localization!$C$126,I581=2),2,IF(OR(I581=Localization!$C$127,I581=1),4)))))</f>
        <v>0</v>
      </c>
      <c r="AE581" t="b">
        <f>IF(OR(J581=Localization!$C$117,J581=5),4,IF(OR(J581=Localization!$C$118,J581=4),2,IF(OR(J581=Localization!$C$119,J581=3),0,IF(OR(J581=Localization!$C$120,J581=2),-1,IF(OR(J581=Localization!$C$121,J581=1),-2)))))</f>
        <v>0</v>
      </c>
      <c r="AF581" t="b">
        <f>IF(OR(K581=Localization!$C$123,K581=5),-2,IF(OR(K581=Localization!$C$124,K581=4),-1,IF(OR(K581=Localization!$C$125,K581=3),0,IF(OR(K581=Localization!$C$126,K581=2),2,IF(OR(K581=Localization!$C$127,K581=1),4)))))</f>
        <v>0</v>
      </c>
      <c r="AG581" t="b">
        <f>IF(OR(L581=Localization!$C$117,L581=5),4,IF(OR(L581=Localization!$C$118,L581=4),2,IF(OR(L581=Localization!$C$119,L581=3),0,IF(OR(L581=Localization!$C$120,L581=2),-1,IF(OR(L581=Localization!$C$121,L581=1),-2)))))</f>
        <v>0</v>
      </c>
      <c r="AH581" t="b">
        <f>IF(OR(M581=Localization!$C$123,M581=5),-2,IF(OR(M581=Localization!$C$124,M581=4),-1,IF(OR(M581=Localization!$C$125,M581=3),0,IF(OR(M581=Localization!$C$126,M581=2),2,IF(OR(M581=Localization!$C$127,M581=1),4)))))</f>
        <v>0</v>
      </c>
      <c r="AI581" t="b">
        <f>IF(OR(N581=Localization!$C$117,N581=5),4,IF(OR(N581=Localization!$C$118,N581=4),2,IF(OR(N581=Localization!$C$119,N581=3),0,IF(OR(N581=Localization!$C$120,N581=2),-1,IF(OR(N581=Localization!$C$121,N581=1),-2)))))</f>
        <v>0</v>
      </c>
      <c r="AJ581" t="b">
        <f>IF(OR(O581=Localization!$C$123,O581=5),-2,IF(OR(O581=Localization!$C$124,O581=4),-1,IF(OR(O581=Localization!$C$125,O581=3),0,IF(OR(O581=Localization!$C$126,O581=2),2,IF(OR(O581=Localization!$C$127,O581=1),4)))))</f>
        <v>0</v>
      </c>
      <c r="AK581" t="b">
        <f>IF(OR(P581=Localization!$C$117,P581=5),4,IF(OR(P581=Localization!$C$118,P581=4),2,IF(OR(P581=Localization!$C$119,P581=3),0,IF(OR(P581=Localization!$C$120,P581=2),-1,IF(OR(P581=Localization!$C$121,P581=1),-2)))))</f>
        <v>0</v>
      </c>
      <c r="AL581" t="b">
        <f>IF(OR(Q581=Localization!$C$123,Q581=5),-2,IF(OR(Q581=Localization!$C$124,Q581=4),-1,IF(OR(Q581=Localization!$C$125,Q581=3),0,IF(OR(Q581=Localization!$C$126,Q581=2),2,IF(OR(Q581=Localization!$C$127,Q581=1),4)))))</f>
        <v>0</v>
      </c>
      <c r="AM581" t="b">
        <f>IF(OR(R581=Localization!$C$117,R581=5),4,IF(OR(R581=Localization!$C$118,R581=4),2,IF(OR(R581=Localization!$C$119,R581=3),0,IF(OR(R581=Localization!$C$120,R581=2),-1,IF(OR(R581=Localization!$C$121,R581=1),-2)))))</f>
        <v>0</v>
      </c>
      <c r="AN581" t="b">
        <f>IF(OR(S581=Localization!$C$123,S581=5),-2,IF(OR(S581=Localization!$C$124,S581=4),-1,IF(OR(S581=Localization!$C$125,S581=3),0,IF(OR(S581=Localization!$C$126,S581=2),2,IF(OR(S581=Localization!$C$127,S581=1),4)))))</f>
        <v>0</v>
      </c>
      <c r="AO581" t="b">
        <f>IF(OR(T581=Localization!$C$117,T581=5),4,IF(OR(T581=Localization!$C$118,T581=4),2,IF(OR(T581=Localization!$C$119,T581=3),0,IF(OR(T581=Localization!$C$120,T581=2),-1,IF(OR(T581=Localization!$C$121,T581=1),-2)))))</f>
        <v>0</v>
      </c>
      <c r="AP581" t="b">
        <f>IF(OR(U581=Localization!$C$123,U581=5),-2,IF(OR(U581=Localization!$C$124,U581=4),-1,IF(OR(U581=Localization!$C$125,U581=3),0,IF(OR(U581=Localization!$C$126,U581=2),2,IF(OR(U581=Localization!$C$127,U581=1),4)))))</f>
        <v>0</v>
      </c>
      <c r="AR581" t="str">
        <f t="shared" ref="AR581:AR644" si="192">CONCATENATE(W581,X581)</f>
        <v>ЛОЖЬЛОЖЬ</v>
      </c>
      <c r="AS581" t="str">
        <f t="shared" ref="AS581:AS644" si="193">CONCATENATE(Y581,Z581)</f>
        <v>ЛОЖЬЛОЖЬ</v>
      </c>
      <c r="AT581" t="str">
        <f t="shared" ref="AT581:AT644" si="194">CONCATENATE(AA581,AB581)</f>
        <v>ЛОЖЬЛОЖЬ</v>
      </c>
      <c r="AU581" t="str">
        <f t="shared" ref="AU581:AU644" si="195">CONCATENATE(AC581,AD581)</f>
        <v>ЛОЖЬЛОЖЬ</v>
      </c>
      <c r="AV581" t="str">
        <f t="shared" ref="AV581:AV644" si="196">CONCATENATE(AE581,AF581)</f>
        <v>ЛОЖЬЛОЖЬ</v>
      </c>
      <c r="AW581" t="str">
        <f t="shared" ref="AW581:AW644" si="197">CONCATENATE(AG581,AH581)</f>
        <v>ЛОЖЬЛОЖЬ</v>
      </c>
      <c r="AX581" t="str">
        <f t="shared" ref="AX581:AX644" si="198">CONCATENATE(AI581,AJ581)</f>
        <v>ЛОЖЬЛОЖЬ</v>
      </c>
      <c r="AY581" t="str">
        <f t="shared" ref="AY581:AY644" si="199">CONCATENATE(AK581,AL581)</f>
        <v>ЛОЖЬЛОЖЬ</v>
      </c>
      <c r="AZ581" t="str">
        <f t="shared" ref="AZ581:AZ644" si="200">CONCATENATE(AM581,AN581)</f>
        <v>ЛОЖЬЛОЖЬ</v>
      </c>
      <c r="BA581" t="str">
        <f t="shared" ref="BA581:BA644" si="201">CONCATENATE(AO581,AP581)</f>
        <v>ЛОЖЬЛОЖЬ</v>
      </c>
      <c r="BC581" t="str">
        <f t="shared" ref="BC581:BC644" si="202" xml:space="preserve"> IF(OR(AR581= "4-2", AR581= "2-1", AR581= "-12", AR581= "-24"),"Q",
  IF(
    OR(AR581= "4-1", AR581= "40", AR581= "42"),"A",
    IF(
      AR581= "44","P",
      IF(OR(AR581= "2-2",AR581="0-2",AR581="-1-2",AR581="-2-2",AR581="-2-1",AR581="-20",AR581="-22" ),"R",
              IF(
                OR(AR581= "24",AR581="04",AR581="-14"),"M",
                IF(
                  OR(AR581= "20",AR581="22",AR581="0-1",AR581="00",AR581="02",AR581="-1-1",AR581="-10"),"I",""
                )
              )
      )
    )
  )
)</f>
        <v/>
      </c>
      <c r="BD581" t="str">
        <f t="shared" ref="BD581:BD644" si="203" xml:space="preserve"> IF(OR(AS581= "4-2", AS581= "2-1", AS581= "-12", AS581= "-24"),"Q",
  IF(
    OR(AS581= "4-1", AS581= "40", AS581= "42"),"A",
    IF(
      AS581= "44","P",
      IF(OR(AS581= "2-2",AS581="0-2",AS581="-1-2",AS581="-2-2",AS581="-2-1",AS581="-20",AS581="-22" ),"R",
              IF(
                OR(AS581= "24",AS581="04",AS581="-14"),"M",
                IF(
                  OR(AS581= "20",AS581="22",AS581="0-1",AS581="00",AS581="02",AS581="-1-1",AS581="-10"),"I",""
                )
              )
      )
    )
  )
)</f>
        <v/>
      </c>
      <c r="BE581" t="str">
        <f t="shared" ref="BE581:BE644" si="204" xml:space="preserve"> IF(OR(AT581= "4-2", AT581= "2-1", AT581= "-12", AT581= "-24"),"Q",
  IF(
    OR(AT581= "4-1", AT581= "40", AT581= "42"),"A",
    IF(
      AT581= "44","P",
      IF(OR(AT581= "2-2",AT581="0-2",AT581="-1-2",AT581="-2-2",AT581="-2-1",AT581="-20",AT581="-22" ),"R",
              IF(
                OR(AT581= "24",AT581="04",AT581="-14"),"M",
                IF(
                  OR(AT581= "20",AT581="22",AT581="0-1",AT581="00",AT581="02",AT581="-1-1",AT581="-10"),"I",""
                )
              )
      )
    )
  )
)</f>
        <v/>
      </c>
      <c r="BF581" t="str">
        <f t="shared" ref="BF581:BF644" si="205" xml:space="preserve"> IF(OR(AU581= "4-2", AU581= "2-1", AU581= "-12", AU581= "-24"),"Q",
  IF(
    OR(AU581= "4-1", AU581= "40", AU581= "42"),"A",
    IF(
      AU581= "44","P",
      IF(OR(AU581= "2-2",AU581="0-2",AU581="-1-2",AU581="-2-2",AU581="-2-1",AU581="-20",AU581="-22" ),"R",
              IF(
                OR(AU581= "24",AU581="04",AU581="-14"),"M",
                IF(
                  OR(AU581= "20",AU581="22",AU581="0-1",AU581="00",AU581="02",AU581="-1-1",AU581="-10"),"I",""
                )
              )
      )
    )
  )
)</f>
        <v/>
      </c>
      <c r="BG581" t="str">
        <f t="shared" ref="BG581:BG644" si="206" xml:space="preserve"> IF(OR(AV581= "4-2", AV581= "2-1", AV581= "-12", AV581= "-24"),"Q",
  IF(
    OR(AV581= "4-1", AV581= "40", AV581= "42"),"A",
    IF(
      AV581= "44","P",
      IF(OR(AV581= "2-2",AV581="0-2",AV581="-1-2",AV581="-2-2",AV581="-2-1",AV581="-20",AV581="-22" ),"R",
              IF(
                OR(AV581= "24",AV581="04",AV581="-14"),"M",
                IF(
                  OR(AV581= "20",AV581="22",AV581="0-1",AV581="00",AV581="02",AV581="-1-1",AV581="-10"),"I",""
                )
              )
      )
    )
  )
)</f>
        <v/>
      </c>
      <c r="BH581" t="str">
        <f t="shared" ref="BH581:BH644" si="207" xml:space="preserve"> IF(OR(AW581= "4-2", AW581= "2-1", AW581= "-12", AW581= "-24"),"Q",
  IF(
    OR(AW581= "4-1", AW581= "40", AW581= "42"),"A",
    IF(
      AW581= "44","P",
      IF(OR(AW581= "2-2",AW581="0-2",AW581="-1-2",AW581="-2-2",AW581="-2-1",AW581="-20",AW581="-22" ),"R",
              IF(
                OR(AW581= "24",AW581="04",AW581="-14"),"M",
                IF(
                  OR(AW581= "20",AW581="22",AW581="0-1",AW581="00",AW581="02",AW581="-1-1",AW581="-10"),"I",""
                )
              )
      )
    )
  )
)</f>
        <v/>
      </c>
      <c r="BI581" t="str">
        <f t="shared" ref="BI581:BI644" si="208" xml:space="preserve"> IF(OR(AX581= "4-2", AX581= "2-1", AX581= "-12", AX581= "-24"),"Q",
  IF(
    OR(AX581= "4-1", AX581= "40", AX581= "42"),"A",
    IF(
      AX581= "44","P",
      IF(OR(AX581= "2-2",AX581="0-2",AX581="-1-2",AX581="-2-2",AX581="-2-1",AX581="-20",AX581="-22" ),"R",
              IF(
                OR(AX581= "24",AX581="04",AX581="-14"),"M",
                IF(
                  OR(AX581= "20",AX581="22",AX581="0-1",AX581="00",AX581="02",AX581="-1-1",AX581="-10"),"I",""
                )
              )
      )
    )
  )
)</f>
        <v/>
      </c>
      <c r="BJ581" t="str">
        <f t="shared" ref="BJ581:BJ644" si="209" xml:space="preserve"> IF(OR(AY581= "4-2", AY581= "2-1", AY581= "-12", AY581= "-24"),"Q",
  IF(
    OR(AY581= "4-1", AY581= "40", AY581= "42"),"A",
    IF(
      AY581= "44","P",
      IF(OR(AY581= "2-2",AY581="0-2",AY581="-1-2",AY581="-2-2",AY581="-2-1",AY581="-20",AY581="-22" ),"R",
              IF(
                OR(AY581= "24",AY581="04",AY581="-14"),"M",
                IF(
                  OR(AY581= "20",AY581="22",AY581="0-1",AY581="00",AY581="02",AY581="-1-1",AY581="-10"),"I",""
                )
              )
      )
    )
  )
)</f>
        <v/>
      </c>
      <c r="BK581" t="str">
        <f t="shared" ref="BK581:BK644" si="210" xml:space="preserve"> IF(OR(AZ581= "4-2", AZ581= "2-1", AZ581= "-12", AZ581= "-24"),"Q",
  IF(
    OR(AZ581= "4-1", AZ581= "40", AZ581= "42"),"A",
    IF(
      AZ581= "44","P",
      IF(OR(AZ581= "2-2",AZ581="0-2",AZ581="-1-2",AZ581="-2-2",AZ581="-2-1",AZ581="-20",AZ581="-22" ),"R",
              IF(
                OR(AZ581= "24",AZ581="04",AZ581="-14"),"M",
                IF(
                  OR(AZ581= "20",AZ581="22",AZ581="0-1",AZ581="00",AZ581="02",AZ581="-1-1",AZ581="-10"),"I",""
                )
              )
      )
    )
  )
)</f>
        <v/>
      </c>
      <c r="BL581" t="str">
        <f t="shared" ref="BL581:BL644" si="211" xml:space="preserve"> IF(OR(BA581= "4-2", BA581= "2-1", BA581= "-12", BA581= "-24"),"Q",
  IF(
    OR(BA581= "4-1", BA581= "40", BA581= "42"),"A",
    IF(
      BA581= "44","P",
      IF(OR(BA581= "2-2",BA581="0-2",BA581="-1-2",BA581="-2-2",BA581="-2-1",BA581="-20",BA581="-22" ),"R",
              IF(
                OR(BA581= "24",BA581="04",BA581="-14"),"M",
                IF(
                  OR(BA581= "20",BA581="22",BA581="0-1",BA581="00",BA581="02",BA581="-1-1",BA581="-10"),"I",""
                )
              )
      )
    )
  )
)</f>
        <v/>
      </c>
    </row>
    <row r="582" spans="23:64" x14ac:dyDescent="0.25">
      <c r="W582" t="b">
        <f>IF(OR(B582=Localization!$C$117,B582=5),4,IF(OR(B582=Localization!$C$118,B582=4),2,IF(OR(B582=Localization!$C$119,B582=3),0,IF(OR(B582=Localization!$C$120,B582=2),-1,IF(OR(B582=Localization!$C$121,B582=1),-2)))))</f>
        <v>0</v>
      </c>
      <c r="X582" t="b">
        <f>IF(OR(C582=Localization!$C$123,C582=5),-2,IF(OR(C582=Localization!$C$124,C582=4),-1,IF(OR(C582=Localization!$C$125,C582=3),0,IF(OR(C582=Localization!$C$126,C582=2),2,IF(OR(C582=Localization!$C$127,C582=1),4)))))</f>
        <v>0</v>
      </c>
      <c r="Y582" t="b">
        <f>IF(OR(D582=Localization!$C$117,D582=5),4,IF(OR(D582=Localization!$C$118,D582=4),2,IF(OR(D582=Localization!$C$119,D582=3),0,IF(OR(D582=Localization!$C$120,D582=2),-1,IF(OR(D582=Localization!$C$121,D582=1),-2)))))</f>
        <v>0</v>
      </c>
      <c r="Z582" t="b">
        <f>IF(OR(E582=Localization!$C$123,E582=5),-2,IF(OR(E582=Localization!$C$124,E582=4),-1,IF(OR(E582=Localization!$C$125,E582=3),0,IF(OR(E582=Localization!$C$126,E582=2),2,IF(OR(E582=Localization!$C$127,E582=1),4)))))</f>
        <v>0</v>
      </c>
      <c r="AA582" t="b">
        <f>IF(OR(F582=Localization!$C$117,F582=5),4,IF(OR(F582=Localization!$C$118,F582=4),2,IF(OR(F582=Localization!$C$119,F582=3),0,IF(OR(F582=Localization!$C$120,F582=2),-1,IF(OR(F582=Localization!$C$121,F582=1),-2)))))</f>
        <v>0</v>
      </c>
      <c r="AB582" t="b">
        <f>IF(OR(G582=Localization!$C$123,G582=5),-2,IF(OR(G582=Localization!$C$124,G582=4),-1,IF(OR(G582=Localization!$C$125,G582=3),0,IF(OR(G582=Localization!$C$126,G582=2),2,IF(OR(G582=Localization!$C$127,G582=1),4)))))</f>
        <v>0</v>
      </c>
      <c r="AC582" t="b">
        <f>IF(OR(H582=Localization!$C$117,H582=5),4,IF(OR(H582=Localization!$C$118,H582=4),2,IF(OR(H582=Localization!$C$119,H582=3),0,IF(OR(H582=Localization!$C$120,H582=2),-1,IF(OR(H582=Localization!$C$121,H582=1),-2)))))</f>
        <v>0</v>
      </c>
      <c r="AD582" t="b">
        <f>IF(OR(I582=Localization!$C$123,I582=5),-2,IF(OR(I582=Localization!$C$124,I582=4),-1,IF(OR(I582=Localization!$C$125,I582=3),0,IF(OR(I582=Localization!$C$126,I582=2),2,IF(OR(I582=Localization!$C$127,I582=1),4)))))</f>
        <v>0</v>
      </c>
      <c r="AE582" t="b">
        <f>IF(OR(J582=Localization!$C$117,J582=5),4,IF(OR(J582=Localization!$C$118,J582=4),2,IF(OR(J582=Localization!$C$119,J582=3),0,IF(OR(J582=Localization!$C$120,J582=2),-1,IF(OR(J582=Localization!$C$121,J582=1),-2)))))</f>
        <v>0</v>
      </c>
      <c r="AF582" t="b">
        <f>IF(OR(K582=Localization!$C$123,K582=5),-2,IF(OR(K582=Localization!$C$124,K582=4),-1,IF(OR(K582=Localization!$C$125,K582=3),0,IF(OR(K582=Localization!$C$126,K582=2),2,IF(OR(K582=Localization!$C$127,K582=1),4)))))</f>
        <v>0</v>
      </c>
      <c r="AG582" t="b">
        <f>IF(OR(L582=Localization!$C$117,L582=5),4,IF(OR(L582=Localization!$C$118,L582=4),2,IF(OR(L582=Localization!$C$119,L582=3),0,IF(OR(L582=Localization!$C$120,L582=2),-1,IF(OR(L582=Localization!$C$121,L582=1),-2)))))</f>
        <v>0</v>
      </c>
      <c r="AH582" t="b">
        <f>IF(OR(M582=Localization!$C$123,M582=5),-2,IF(OR(M582=Localization!$C$124,M582=4),-1,IF(OR(M582=Localization!$C$125,M582=3),0,IF(OR(M582=Localization!$C$126,M582=2),2,IF(OR(M582=Localization!$C$127,M582=1),4)))))</f>
        <v>0</v>
      </c>
      <c r="AI582" t="b">
        <f>IF(OR(N582=Localization!$C$117,N582=5),4,IF(OR(N582=Localization!$C$118,N582=4),2,IF(OR(N582=Localization!$C$119,N582=3),0,IF(OR(N582=Localization!$C$120,N582=2),-1,IF(OR(N582=Localization!$C$121,N582=1),-2)))))</f>
        <v>0</v>
      </c>
      <c r="AJ582" t="b">
        <f>IF(OR(O582=Localization!$C$123,O582=5),-2,IF(OR(O582=Localization!$C$124,O582=4),-1,IF(OR(O582=Localization!$C$125,O582=3),0,IF(OR(O582=Localization!$C$126,O582=2),2,IF(OR(O582=Localization!$C$127,O582=1),4)))))</f>
        <v>0</v>
      </c>
      <c r="AK582" t="b">
        <f>IF(OR(P582=Localization!$C$117,P582=5),4,IF(OR(P582=Localization!$C$118,P582=4),2,IF(OR(P582=Localization!$C$119,P582=3),0,IF(OR(P582=Localization!$C$120,P582=2),-1,IF(OR(P582=Localization!$C$121,P582=1),-2)))))</f>
        <v>0</v>
      </c>
      <c r="AL582" t="b">
        <f>IF(OR(Q582=Localization!$C$123,Q582=5),-2,IF(OR(Q582=Localization!$C$124,Q582=4),-1,IF(OR(Q582=Localization!$C$125,Q582=3),0,IF(OR(Q582=Localization!$C$126,Q582=2),2,IF(OR(Q582=Localization!$C$127,Q582=1),4)))))</f>
        <v>0</v>
      </c>
      <c r="AM582" t="b">
        <f>IF(OR(R582=Localization!$C$117,R582=5),4,IF(OR(R582=Localization!$C$118,R582=4),2,IF(OR(R582=Localization!$C$119,R582=3),0,IF(OR(R582=Localization!$C$120,R582=2),-1,IF(OR(R582=Localization!$C$121,R582=1),-2)))))</f>
        <v>0</v>
      </c>
      <c r="AN582" t="b">
        <f>IF(OR(S582=Localization!$C$123,S582=5),-2,IF(OR(S582=Localization!$C$124,S582=4),-1,IF(OR(S582=Localization!$C$125,S582=3),0,IF(OR(S582=Localization!$C$126,S582=2),2,IF(OR(S582=Localization!$C$127,S582=1),4)))))</f>
        <v>0</v>
      </c>
      <c r="AO582" t="b">
        <f>IF(OR(T582=Localization!$C$117,T582=5),4,IF(OR(T582=Localization!$C$118,T582=4),2,IF(OR(T582=Localization!$C$119,T582=3),0,IF(OR(T582=Localization!$C$120,T582=2),-1,IF(OR(T582=Localization!$C$121,T582=1),-2)))))</f>
        <v>0</v>
      </c>
      <c r="AP582" t="b">
        <f>IF(OR(U582=Localization!$C$123,U582=5),-2,IF(OR(U582=Localization!$C$124,U582=4),-1,IF(OR(U582=Localization!$C$125,U582=3),0,IF(OR(U582=Localization!$C$126,U582=2),2,IF(OR(U582=Localization!$C$127,U582=1),4)))))</f>
        <v>0</v>
      </c>
      <c r="AR582" t="str">
        <f t="shared" si="192"/>
        <v>ЛОЖЬЛОЖЬ</v>
      </c>
      <c r="AS582" t="str">
        <f t="shared" si="193"/>
        <v>ЛОЖЬЛОЖЬ</v>
      </c>
      <c r="AT582" t="str">
        <f t="shared" si="194"/>
        <v>ЛОЖЬЛОЖЬ</v>
      </c>
      <c r="AU582" t="str">
        <f t="shared" si="195"/>
        <v>ЛОЖЬЛОЖЬ</v>
      </c>
      <c r="AV582" t="str">
        <f t="shared" si="196"/>
        <v>ЛОЖЬЛОЖЬ</v>
      </c>
      <c r="AW582" t="str">
        <f t="shared" si="197"/>
        <v>ЛОЖЬЛОЖЬ</v>
      </c>
      <c r="AX582" t="str">
        <f t="shared" si="198"/>
        <v>ЛОЖЬЛОЖЬ</v>
      </c>
      <c r="AY582" t="str">
        <f t="shared" si="199"/>
        <v>ЛОЖЬЛОЖЬ</v>
      </c>
      <c r="AZ582" t="str">
        <f t="shared" si="200"/>
        <v>ЛОЖЬЛОЖЬ</v>
      </c>
      <c r="BA582" t="str">
        <f t="shared" si="201"/>
        <v>ЛОЖЬЛОЖЬ</v>
      </c>
      <c r="BC582" t="str">
        <f t="shared" si="202"/>
        <v/>
      </c>
      <c r="BD582" t="str">
        <f t="shared" si="203"/>
        <v/>
      </c>
      <c r="BE582" t="str">
        <f t="shared" si="204"/>
        <v/>
      </c>
      <c r="BF582" t="str">
        <f t="shared" si="205"/>
        <v/>
      </c>
      <c r="BG582" t="str">
        <f t="shared" si="206"/>
        <v/>
      </c>
      <c r="BH582" t="str">
        <f t="shared" si="207"/>
        <v/>
      </c>
      <c r="BI582" t="str">
        <f t="shared" si="208"/>
        <v/>
      </c>
      <c r="BJ582" t="str">
        <f t="shared" si="209"/>
        <v/>
      </c>
      <c r="BK582" t="str">
        <f t="shared" si="210"/>
        <v/>
      </c>
      <c r="BL582" t="str">
        <f t="shared" si="211"/>
        <v/>
      </c>
    </row>
    <row r="583" spans="23:64" x14ac:dyDescent="0.25">
      <c r="W583" t="b">
        <f>IF(OR(B583=Localization!$C$117,B583=5),4,IF(OR(B583=Localization!$C$118,B583=4),2,IF(OR(B583=Localization!$C$119,B583=3),0,IF(OR(B583=Localization!$C$120,B583=2),-1,IF(OR(B583=Localization!$C$121,B583=1),-2)))))</f>
        <v>0</v>
      </c>
      <c r="X583" t="b">
        <f>IF(OR(C583=Localization!$C$123,C583=5),-2,IF(OR(C583=Localization!$C$124,C583=4),-1,IF(OR(C583=Localization!$C$125,C583=3),0,IF(OR(C583=Localization!$C$126,C583=2),2,IF(OR(C583=Localization!$C$127,C583=1),4)))))</f>
        <v>0</v>
      </c>
      <c r="Y583" t="b">
        <f>IF(OR(D583=Localization!$C$117,D583=5),4,IF(OR(D583=Localization!$C$118,D583=4),2,IF(OR(D583=Localization!$C$119,D583=3),0,IF(OR(D583=Localization!$C$120,D583=2),-1,IF(OR(D583=Localization!$C$121,D583=1),-2)))))</f>
        <v>0</v>
      </c>
      <c r="Z583" t="b">
        <f>IF(OR(E583=Localization!$C$123,E583=5),-2,IF(OR(E583=Localization!$C$124,E583=4),-1,IF(OR(E583=Localization!$C$125,E583=3),0,IF(OR(E583=Localization!$C$126,E583=2),2,IF(OR(E583=Localization!$C$127,E583=1),4)))))</f>
        <v>0</v>
      </c>
      <c r="AA583" t="b">
        <f>IF(OR(F583=Localization!$C$117,F583=5),4,IF(OR(F583=Localization!$C$118,F583=4),2,IF(OR(F583=Localization!$C$119,F583=3),0,IF(OR(F583=Localization!$C$120,F583=2),-1,IF(OR(F583=Localization!$C$121,F583=1),-2)))))</f>
        <v>0</v>
      </c>
      <c r="AB583" t="b">
        <f>IF(OR(G583=Localization!$C$123,G583=5),-2,IF(OR(G583=Localization!$C$124,G583=4),-1,IF(OR(G583=Localization!$C$125,G583=3),0,IF(OR(G583=Localization!$C$126,G583=2),2,IF(OR(G583=Localization!$C$127,G583=1),4)))))</f>
        <v>0</v>
      </c>
      <c r="AC583" t="b">
        <f>IF(OR(H583=Localization!$C$117,H583=5),4,IF(OR(H583=Localization!$C$118,H583=4),2,IF(OR(H583=Localization!$C$119,H583=3),0,IF(OR(H583=Localization!$C$120,H583=2),-1,IF(OR(H583=Localization!$C$121,H583=1),-2)))))</f>
        <v>0</v>
      </c>
      <c r="AD583" t="b">
        <f>IF(OR(I583=Localization!$C$123,I583=5),-2,IF(OR(I583=Localization!$C$124,I583=4),-1,IF(OR(I583=Localization!$C$125,I583=3),0,IF(OR(I583=Localization!$C$126,I583=2),2,IF(OR(I583=Localization!$C$127,I583=1),4)))))</f>
        <v>0</v>
      </c>
      <c r="AE583" t="b">
        <f>IF(OR(J583=Localization!$C$117,J583=5),4,IF(OR(J583=Localization!$C$118,J583=4),2,IF(OR(J583=Localization!$C$119,J583=3),0,IF(OR(J583=Localization!$C$120,J583=2),-1,IF(OR(J583=Localization!$C$121,J583=1),-2)))))</f>
        <v>0</v>
      </c>
      <c r="AF583" t="b">
        <f>IF(OR(K583=Localization!$C$123,K583=5),-2,IF(OR(K583=Localization!$C$124,K583=4),-1,IF(OR(K583=Localization!$C$125,K583=3),0,IF(OR(K583=Localization!$C$126,K583=2),2,IF(OR(K583=Localization!$C$127,K583=1),4)))))</f>
        <v>0</v>
      </c>
      <c r="AG583" t="b">
        <f>IF(OR(L583=Localization!$C$117,L583=5),4,IF(OR(L583=Localization!$C$118,L583=4),2,IF(OR(L583=Localization!$C$119,L583=3),0,IF(OR(L583=Localization!$C$120,L583=2),-1,IF(OR(L583=Localization!$C$121,L583=1),-2)))))</f>
        <v>0</v>
      </c>
      <c r="AH583" t="b">
        <f>IF(OR(M583=Localization!$C$123,M583=5),-2,IF(OR(M583=Localization!$C$124,M583=4),-1,IF(OR(M583=Localization!$C$125,M583=3),0,IF(OR(M583=Localization!$C$126,M583=2),2,IF(OR(M583=Localization!$C$127,M583=1),4)))))</f>
        <v>0</v>
      </c>
      <c r="AI583" t="b">
        <f>IF(OR(N583=Localization!$C$117,N583=5),4,IF(OR(N583=Localization!$C$118,N583=4),2,IF(OR(N583=Localization!$C$119,N583=3),0,IF(OR(N583=Localization!$C$120,N583=2),-1,IF(OR(N583=Localization!$C$121,N583=1),-2)))))</f>
        <v>0</v>
      </c>
      <c r="AJ583" t="b">
        <f>IF(OR(O583=Localization!$C$123,O583=5),-2,IF(OR(O583=Localization!$C$124,O583=4),-1,IF(OR(O583=Localization!$C$125,O583=3),0,IF(OR(O583=Localization!$C$126,O583=2),2,IF(OR(O583=Localization!$C$127,O583=1),4)))))</f>
        <v>0</v>
      </c>
      <c r="AK583" t="b">
        <f>IF(OR(P583=Localization!$C$117,P583=5),4,IF(OR(P583=Localization!$C$118,P583=4),2,IF(OR(P583=Localization!$C$119,P583=3),0,IF(OR(P583=Localization!$C$120,P583=2),-1,IF(OR(P583=Localization!$C$121,P583=1),-2)))))</f>
        <v>0</v>
      </c>
      <c r="AL583" t="b">
        <f>IF(OR(Q583=Localization!$C$123,Q583=5),-2,IF(OR(Q583=Localization!$C$124,Q583=4),-1,IF(OR(Q583=Localization!$C$125,Q583=3),0,IF(OR(Q583=Localization!$C$126,Q583=2),2,IF(OR(Q583=Localization!$C$127,Q583=1),4)))))</f>
        <v>0</v>
      </c>
      <c r="AM583" t="b">
        <f>IF(OR(R583=Localization!$C$117,R583=5),4,IF(OR(R583=Localization!$C$118,R583=4),2,IF(OR(R583=Localization!$C$119,R583=3),0,IF(OR(R583=Localization!$C$120,R583=2),-1,IF(OR(R583=Localization!$C$121,R583=1),-2)))))</f>
        <v>0</v>
      </c>
      <c r="AN583" t="b">
        <f>IF(OR(S583=Localization!$C$123,S583=5),-2,IF(OR(S583=Localization!$C$124,S583=4),-1,IF(OR(S583=Localization!$C$125,S583=3),0,IF(OR(S583=Localization!$C$126,S583=2),2,IF(OR(S583=Localization!$C$127,S583=1),4)))))</f>
        <v>0</v>
      </c>
      <c r="AO583" t="b">
        <f>IF(OR(T583=Localization!$C$117,T583=5),4,IF(OR(T583=Localization!$C$118,T583=4),2,IF(OR(T583=Localization!$C$119,T583=3),0,IF(OR(T583=Localization!$C$120,T583=2),-1,IF(OR(T583=Localization!$C$121,T583=1),-2)))))</f>
        <v>0</v>
      </c>
      <c r="AP583" t="b">
        <f>IF(OR(U583=Localization!$C$123,U583=5),-2,IF(OR(U583=Localization!$C$124,U583=4),-1,IF(OR(U583=Localization!$C$125,U583=3),0,IF(OR(U583=Localization!$C$126,U583=2),2,IF(OR(U583=Localization!$C$127,U583=1),4)))))</f>
        <v>0</v>
      </c>
      <c r="AR583" t="str">
        <f t="shared" si="192"/>
        <v>ЛОЖЬЛОЖЬ</v>
      </c>
      <c r="AS583" t="str">
        <f t="shared" si="193"/>
        <v>ЛОЖЬЛОЖЬ</v>
      </c>
      <c r="AT583" t="str">
        <f t="shared" si="194"/>
        <v>ЛОЖЬЛОЖЬ</v>
      </c>
      <c r="AU583" t="str">
        <f t="shared" si="195"/>
        <v>ЛОЖЬЛОЖЬ</v>
      </c>
      <c r="AV583" t="str">
        <f t="shared" si="196"/>
        <v>ЛОЖЬЛОЖЬ</v>
      </c>
      <c r="AW583" t="str">
        <f t="shared" si="197"/>
        <v>ЛОЖЬЛОЖЬ</v>
      </c>
      <c r="AX583" t="str">
        <f t="shared" si="198"/>
        <v>ЛОЖЬЛОЖЬ</v>
      </c>
      <c r="AY583" t="str">
        <f t="shared" si="199"/>
        <v>ЛОЖЬЛОЖЬ</v>
      </c>
      <c r="AZ583" t="str">
        <f t="shared" si="200"/>
        <v>ЛОЖЬЛОЖЬ</v>
      </c>
      <c r="BA583" t="str">
        <f t="shared" si="201"/>
        <v>ЛОЖЬЛОЖЬ</v>
      </c>
      <c r="BC583" t="str">
        <f t="shared" si="202"/>
        <v/>
      </c>
      <c r="BD583" t="str">
        <f t="shared" si="203"/>
        <v/>
      </c>
      <c r="BE583" t="str">
        <f t="shared" si="204"/>
        <v/>
      </c>
      <c r="BF583" t="str">
        <f t="shared" si="205"/>
        <v/>
      </c>
      <c r="BG583" t="str">
        <f t="shared" si="206"/>
        <v/>
      </c>
      <c r="BH583" t="str">
        <f t="shared" si="207"/>
        <v/>
      </c>
      <c r="BI583" t="str">
        <f t="shared" si="208"/>
        <v/>
      </c>
      <c r="BJ583" t="str">
        <f t="shared" si="209"/>
        <v/>
      </c>
      <c r="BK583" t="str">
        <f t="shared" si="210"/>
        <v/>
      </c>
      <c r="BL583" t="str">
        <f t="shared" si="211"/>
        <v/>
      </c>
    </row>
    <row r="584" spans="23:64" x14ac:dyDescent="0.25">
      <c r="W584" t="b">
        <f>IF(OR(B584=Localization!$C$117,B584=5),4,IF(OR(B584=Localization!$C$118,B584=4),2,IF(OR(B584=Localization!$C$119,B584=3),0,IF(OR(B584=Localization!$C$120,B584=2),-1,IF(OR(B584=Localization!$C$121,B584=1),-2)))))</f>
        <v>0</v>
      </c>
      <c r="X584" t="b">
        <f>IF(OR(C584=Localization!$C$123,C584=5),-2,IF(OR(C584=Localization!$C$124,C584=4),-1,IF(OR(C584=Localization!$C$125,C584=3),0,IF(OR(C584=Localization!$C$126,C584=2),2,IF(OR(C584=Localization!$C$127,C584=1),4)))))</f>
        <v>0</v>
      </c>
      <c r="Y584" t="b">
        <f>IF(OR(D584=Localization!$C$117,D584=5),4,IF(OR(D584=Localization!$C$118,D584=4),2,IF(OR(D584=Localization!$C$119,D584=3),0,IF(OR(D584=Localization!$C$120,D584=2),-1,IF(OR(D584=Localization!$C$121,D584=1),-2)))))</f>
        <v>0</v>
      </c>
      <c r="Z584" t="b">
        <f>IF(OR(E584=Localization!$C$123,E584=5),-2,IF(OR(E584=Localization!$C$124,E584=4),-1,IF(OR(E584=Localization!$C$125,E584=3),0,IF(OR(E584=Localization!$C$126,E584=2),2,IF(OR(E584=Localization!$C$127,E584=1),4)))))</f>
        <v>0</v>
      </c>
      <c r="AA584" t="b">
        <f>IF(OR(F584=Localization!$C$117,F584=5),4,IF(OR(F584=Localization!$C$118,F584=4),2,IF(OR(F584=Localization!$C$119,F584=3),0,IF(OR(F584=Localization!$C$120,F584=2),-1,IF(OR(F584=Localization!$C$121,F584=1),-2)))))</f>
        <v>0</v>
      </c>
      <c r="AB584" t="b">
        <f>IF(OR(G584=Localization!$C$123,G584=5),-2,IF(OR(G584=Localization!$C$124,G584=4),-1,IF(OR(G584=Localization!$C$125,G584=3),0,IF(OR(G584=Localization!$C$126,G584=2),2,IF(OR(G584=Localization!$C$127,G584=1),4)))))</f>
        <v>0</v>
      </c>
      <c r="AC584" t="b">
        <f>IF(OR(H584=Localization!$C$117,H584=5),4,IF(OR(H584=Localization!$C$118,H584=4),2,IF(OR(H584=Localization!$C$119,H584=3),0,IF(OR(H584=Localization!$C$120,H584=2),-1,IF(OR(H584=Localization!$C$121,H584=1),-2)))))</f>
        <v>0</v>
      </c>
      <c r="AD584" t="b">
        <f>IF(OR(I584=Localization!$C$123,I584=5),-2,IF(OR(I584=Localization!$C$124,I584=4),-1,IF(OR(I584=Localization!$C$125,I584=3),0,IF(OR(I584=Localization!$C$126,I584=2),2,IF(OR(I584=Localization!$C$127,I584=1),4)))))</f>
        <v>0</v>
      </c>
      <c r="AE584" t="b">
        <f>IF(OR(J584=Localization!$C$117,J584=5),4,IF(OR(J584=Localization!$C$118,J584=4),2,IF(OR(J584=Localization!$C$119,J584=3),0,IF(OR(J584=Localization!$C$120,J584=2),-1,IF(OR(J584=Localization!$C$121,J584=1),-2)))))</f>
        <v>0</v>
      </c>
      <c r="AF584" t="b">
        <f>IF(OR(K584=Localization!$C$123,K584=5),-2,IF(OR(K584=Localization!$C$124,K584=4),-1,IF(OR(K584=Localization!$C$125,K584=3),0,IF(OR(K584=Localization!$C$126,K584=2),2,IF(OR(K584=Localization!$C$127,K584=1),4)))))</f>
        <v>0</v>
      </c>
      <c r="AG584" t="b">
        <f>IF(OR(L584=Localization!$C$117,L584=5),4,IF(OR(L584=Localization!$C$118,L584=4),2,IF(OR(L584=Localization!$C$119,L584=3),0,IF(OR(L584=Localization!$C$120,L584=2),-1,IF(OR(L584=Localization!$C$121,L584=1),-2)))))</f>
        <v>0</v>
      </c>
      <c r="AH584" t="b">
        <f>IF(OR(M584=Localization!$C$123,M584=5),-2,IF(OR(M584=Localization!$C$124,M584=4),-1,IF(OR(M584=Localization!$C$125,M584=3),0,IF(OR(M584=Localization!$C$126,M584=2),2,IF(OR(M584=Localization!$C$127,M584=1),4)))))</f>
        <v>0</v>
      </c>
      <c r="AI584" t="b">
        <f>IF(OR(N584=Localization!$C$117,N584=5),4,IF(OR(N584=Localization!$C$118,N584=4),2,IF(OR(N584=Localization!$C$119,N584=3),0,IF(OR(N584=Localization!$C$120,N584=2),-1,IF(OR(N584=Localization!$C$121,N584=1),-2)))))</f>
        <v>0</v>
      </c>
      <c r="AJ584" t="b">
        <f>IF(OR(O584=Localization!$C$123,O584=5),-2,IF(OR(O584=Localization!$C$124,O584=4),-1,IF(OR(O584=Localization!$C$125,O584=3),0,IF(OR(O584=Localization!$C$126,O584=2),2,IF(OR(O584=Localization!$C$127,O584=1),4)))))</f>
        <v>0</v>
      </c>
      <c r="AK584" t="b">
        <f>IF(OR(P584=Localization!$C$117,P584=5),4,IF(OR(P584=Localization!$C$118,P584=4),2,IF(OR(P584=Localization!$C$119,P584=3),0,IF(OR(P584=Localization!$C$120,P584=2),-1,IF(OR(P584=Localization!$C$121,P584=1),-2)))))</f>
        <v>0</v>
      </c>
      <c r="AL584" t="b">
        <f>IF(OR(Q584=Localization!$C$123,Q584=5),-2,IF(OR(Q584=Localization!$C$124,Q584=4),-1,IF(OR(Q584=Localization!$C$125,Q584=3),0,IF(OR(Q584=Localization!$C$126,Q584=2),2,IF(OR(Q584=Localization!$C$127,Q584=1),4)))))</f>
        <v>0</v>
      </c>
      <c r="AM584" t="b">
        <f>IF(OR(R584=Localization!$C$117,R584=5),4,IF(OR(R584=Localization!$C$118,R584=4),2,IF(OR(R584=Localization!$C$119,R584=3),0,IF(OR(R584=Localization!$C$120,R584=2),-1,IF(OR(R584=Localization!$C$121,R584=1),-2)))))</f>
        <v>0</v>
      </c>
      <c r="AN584" t="b">
        <f>IF(OR(S584=Localization!$C$123,S584=5),-2,IF(OR(S584=Localization!$C$124,S584=4),-1,IF(OR(S584=Localization!$C$125,S584=3),0,IF(OR(S584=Localization!$C$126,S584=2),2,IF(OR(S584=Localization!$C$127,S584=1),4)))))</f>
        <v>0</v>
      </c>
      <c r="AO584" t="b">
        <f>IF(OR(T584=Localization!$C$117,T584=5),4,IF(OR(T584=Localization!$C$118,T584=4),2,IF(OR(T584=Localization!$C$119,T584=3),0,IF(OR(T584=Localization!$C$120,T584=2),-1,IF(OR(T584=Localization!$C$121,T584=1),-2)))))</f>
        <v>0</v>
      </c>
      <c r="AP584" t="b">
        <f>IF(OR(U584=Localization!$C$123,U584=5),-2,IF(OR(U584=Localization!$C$124,U584=4),-1,IF(OR(U584=Localization!$C$125,U584=3),0,IF(OR(U584=Localization!$C$126,U584=2),2,IF(OR(U584=Localization!$C$127,U584=1),4)))))</f>
        <v>0</v>
      </c>
      <c r="AR584" t="str">
        <f t="shared" si="192"/>
        <v>ЛОЖЬЛОЖЬ</v>
      </c>
      <c r="AS584" t="str">
        <f t="shared" si="193"/>
        <v>ЛОЖЬЛОЖЬ</v>
      </c>
      <c r="AT584" t="str">
        <f t="shared" si="194"/>
        <v>ЛОЖЬЛОЖЬ</v>
      </c>
      <c r="AU584" t="str">
        <f t="shared" si="195"/>
        <v>ЛОЖЬЛОЖЬ</v>
      </c>
      <c r="AV584" t="str">
        <f t="shared" si="196"/>
        <v>ЛОЖЬЛОЖЬ</v>
      </c>
      <c r="AW584" t="str">
        <f t="shared" si="197"/>
        <v>ЛОЖЬЛОЖЬ</v>
      </c>
      <c r="AX584" t="str">
        <f t="shared" si="198"/>
        <v>ЛОЖЬЛОЖЬ</v>
      </c>
      <c r="AY584" t="str">
        <f t="shared" si="199"/>
        <v>ЛОЖЬЛОЖЬ</v>
      </c>
      <c r="AZ584" t="str">
        <f t="shared" si="200"/>
        <v>ЛОЖЬЛОЖЬ</v>
      </c>
      <c r="BA584" t="str">
        <f t="shared" si="201"/>
        <v>ЛОЖЬЛОЖЬ</v>
      </c>
      <c r="BC584" t="str">
        <f t="shared" si="202"/>
        <v/>
      </c>
      <c r="BD584" t="str">
        <f t="shared" si="203"/>
        <v/>
      </c>
      <c r="BE584" t="str">
        <f t="shared" si="204"/>
        <v/>
      </c>
      <c r="BF584" t="str">
        <f t="shared" si="205"/>
        <v/>
      </c>
      <c r="BG584" t="str">
        <f t="shared" si="206"/>
        <v/>
      </c>
      <c r="BH584" t="str">
        <f t="shared" si="207"/>
        <v/>
      </c>
      <c r="BI584" t="str">
        <f t="shared" si="208"/>
        <v/>
      </c>
      <c r="BJ584" t="str">
        <f t="shared" si="209"/>
        <v/>
      </c>
      <c r="BK584" t="str">
        <f t="shared" si="210"/>
        <v/>
      </c>
      <c r="BL584" t="str">
        <f t="shared" si="211"/>
        <v/>
      </c>
    </row>
    <row r="585" spans="23:64" x14ac:dyDescent="0.25">
      <c r="W585" t="b">
        <f>IF(OR(B585=Localization!$C$117,B585=5),4,IF(OR(B585=Localization!$C$118,B585=4),2,IF(OR(B585=Localization!$C$119,B585=3),0,IF(OR(B585=Localization!$C$120,B585=2),-1,IF(OR(B585=Localization!$C$121,B585=1),-2)))))</f>
        <v>0</v>
      </c>
      <c r="X585" t="b">
        <f>IF(OR(C585=Localization!$C$123,C585=5),-2,IF(OR(C585=Localization!$C$124,C585=4),-1,IF(OR(C585=Localization!$C$125,C585=3),0,IF(OR(C585=Localization!$C$126,C585=2),2,IF(OR(C585=Localization!$C$127,C585=1),4)))))</f>
        <v>0</v>
      </c>
      <c r="Y585" t="b">
        <f>IF(OR(D585=Localization!$C$117,D585=5),4,IF(OR(D585=Localization!$C$118,D585=4),2,IF(OR(D585=Localization!$C$119,D585=3),0,IF(OR(D585=Localization!$C$120,D585=2),-1,IF(OR(D585=Localization!$C$121,D585=1),-2)))))</f>
        <v>0</v>
      </c>
      <c r="Z585" t="b">
        <f>IF(OR(E585=Localization!$C$123,E585=5),-2,IF(OR(E585=Localization!$C$124,E585=4),-1,IF(OR(E585=Localization!$C$125,E585=3),0,IF(OR(E585=Localization!$C$126,E585=2),2,IF(OR(E585=Localization!$C$127,E585=1),4)))))</f>
        <v>0</v>
      </c>
      <c r="AA585" t="b">
        <f>IF(OR(F585=Localization!$C$117,F585=5),4,IF(OR(F585=Localization!$C$118,F585=4),2,IF(OR(F585=Localization!$C$119,F585=3),0,IF(OR(F585=Localization!$C$120,F585=2),-1,IF(OR(F585=Localization!$C$121,F585=1),-2)))))</f>
        <v>0</v>
      </c>
      <c r="AB585" t="b">
        <f>IF(OR(G585=Localization!$C$123,G585=5),-2,IF(OR(G585=Localization!$C$124,G585=4),-1,IF(OR(G585=Localization!$C$125,G585=3),0,IF(OR(G585=Localization!$C$126,G585=2),2,IF(OR(G585=Localization!$C$127,G585=1),4)))))</f>
        <v>0</v>
      </c>
      <c r="AC585" t="b">
        <f>IF(OR(H585=Localization!$C$117,H585=5),4,IF(OR(H585=Localization!$C$118,H585=4),2,IF(OR(H585=Localization!$C$119,H585=3),0,IF(OR(H585=Localization!$C$120,H585=2),-1,IF(OR(H585=Localization!$C$121,H585=1),-2)))))</f>
        <v>0</v>
      </c>
      <c r="AD585" t="b">
        <f>IF(OR(I585=Localization!$C$123,I585=5),-2,IF(OR(I585=Localization!$C$124,I585=4),-1,IF(OR(I585=Localization!$C$125,I585=3),0,IF(OR(I585=Localization!$C$126,I585=2),2,IF(OR(I585=Localization!$C$127,I585=1),4)))))</f>
        <v>0</v>
      </c>
      <c r="AE585" t="b">
        <f>IF(OR(J585=Localization!$C$117,J585=5),4,IF(OR(J585=Localization!$C$118,J585=4),2,IF(OR(J585=Localization!$C$119,J585=3),0,IF(OR(J585=Localization!$C$120,J585=2),-1,IF(OR(J585=Localization!$C$121,J585=1),-2)))))</f>
        <v>0</v>
      </c>
      <c r="AF585" t="b">
        <f>IF(OR(K585=Localization!$C$123,K585=5),-2,IF(OR(K585=Localization!$C$124,K585=4),-1,IF(OR(K585=Localization!$C$125,K585=3),0,IF(OR(K585=Localization!$C$126,K585=2),2,IF(OR(K585=Localization!$C$127,K585=1),4)))))</f>
        <v>0</v>
      </c>
      <c r="AG585" t="b">
        <f>IF(OR(L585=Localization!$C$117,L585=5),4,IF(OR(L585=Localization!$C$118,L585=4),2,IF(OR(L585=Localization!$C$119,L585=3),0,IF(OR(L585=Localization!$C$120,L585=2),-1,IF(OR(L585=Localization!$C$121,L585=1),-2)))))</f>
        <v>0</v>
      </c>
      <c r="AH585" t="b">
        <f>IF(OR(M585=Localization!$C$123,M585=5),-2,IF(OR(M585=Localization!$C$124,M585=4),-1,IF(OR(M585=Localization!$C$125,M585=3),0,IF(OR(M585=Localization!$C$126,M585=2),2,IF(OR(M585=Localization!$C$127,M585=1),4)))))</f>
        <v>0</v>
      </c>
      <c r="AI585" t="b">
        <f>IF(OR(N585=Localization!$C$117,N585=5),4,IF(OR(N585=Localization!$C$118,N585=4),2,IF(OR(N585=Localization!$C$119,N585=3),0,IF(OR(N585=Localization!$C$120,N585=2),-1,IF(OR(N585=Localization!$C$121,N585=1),-2)))))</f>
        <v>0</v>
      </c>
      <c r="AJ585" t="b">
        <f>IF(OR(O585=Localization!$C$123,O585=5),-2,IF(OR(O585=Localization!$C$124,O585=4),-1,IF(OR(O585=Localization!$C$125,O585=3),0,IF(OR(O585=Localization!$C$126,O585=2),2,IF(OR(O585=Localization!$C$127,O585=1),4)))))</f>
        <v>0</v>
      </c>
      <c r="AK585" t="b">
        <f>IF(OR(P585=Localization!$C$117,P585=5),4,IF(OR(P585=Localization!$C$118,P585=4),2,IF(OR(P585=Localization!$C$119,P585=3),0,IF(OR(P585=Localization!$C$120,P585=2),-1,IF(OR(P585=Localization!$C$121,P585=1),-2)))))</f>
        <v>0</v>
      </c>
      <c r="AL585" t="b">
        <f>IF(OR(Q585=Localization!$C$123,Q585=5),-2,IF(OR(Q585=Localization!$C$124,Q585=4),-1,IF(OR(Q585=Localization!$C$125,Q585=3),0,IF(OR(Q585=Localization!$C$126,Q585=2),2,IF(OR(Q585=Localization!$C$127,Q585=1),4)))))</f>
        <v>0</v>
      </c>
      <c r="AM585" t="b">
        <f>IF(OR(R585=Localization!$C$117,R585=5),4,IF(OR(R585=Localization!$C$118,R585=4),2,IF(OR(R585=Localization!$C$119,R585=3),0,IF(OR(R585=Localization!$C$120,R585=2),-1,IF(OR(R585=Localization!$C$121,R585=1),-2)))))</f>
        <v>0</v>
      </c>
      <c r="AN585" t="b">
        <f>IF(OR(S585=Localization!$C$123,S585=5),-2,IF(OR(S585=Localization!$C$124,S585=4),-1,IF(OR(S585=Localization!$C$125,S585=3),0,IF(OR(S585=Localization!$C$126,S585=2),2,IF(OR(S585=Localization!$C$127,S585=1),4)))))</f>
        <v>0</v>
      </c>
      <c r="AO585" t="b">
        <f>IF(OR(T585=Localization!$C$117,T585=5),4,IF(OR(T585=Localization!$C$118,T585=4),2,IF(OR(T585=Localization!$C$119,T585=3),0,IF(OR(T585=Localization!$C$120,T585=2),-1,IF(OR(T585=Localization!$C$121,T585=1),-2)))))</f>
        <v>0</v>
      </c>
      <c r="AP585" t="b">
        <f>IF(OR(U585=Localization!$C$123,U585=5),-2,IF(OR(U585=Localization!$C$124,U585=4),-1,IF(OR(U585=Localization!$C$125,U585=3),0,IF(OR(U585=Localization!$C$126,U585=2),2,IF(OR(U585=Localization!$C$127,U585=1),4)))))</f>
        <v>0</v>
      </c>
      <c r="AR585" t="str">
        <f t="shared" si="192"/>
        <v>ЛОЖЬЛОЖЬ</v>
      </c>
      <c r="AS585" t="str">
        <f t="shared" si="193"/>
        <v>ЛОЖЬЛОЖЬ</v>
      </c>
      <c r="AT585" t="str">
        <f t="shared" si="194"/>
        <v>ЛОЖЬЛОЖЬ</v>
      </c>
      <c r="AU585" t="str">
        <f t="shared" si="195"/>
        <v>ЛОЖЬЛОЖЬ</v>
      </c>
      <c r="AV585" t="str">
        <f t="shared" si="196"/>
        <v>ЛОЖЬЛОЖЬ</v>
      </c>
      <c r="AW585" t="str">
        <f t="shared" si="197"/>
        <v>ЛОЖЬЛОЖЬ</v>
      </c>
      <c r="AX585" t="str">
        <f t="shared" si="198"/>
        <v>ЛОЖЬЛОЖЬ</v>
      </c>
      <c r="AY585" t="str">
        <f t="shared" si="199"/>
        <v>ЛОЖЬЛОЖЬ</v>
      </c>
      <c r="AZ585" t="str">
        <f t="shared" si="200"/>
        <v>ЛОЖЬЛОЖЬ</v>
      </c>
      <c r="BA585" t="str">
        <f t="shared" si="201"/>
        <v>ЛОЖЬЛОЖЬ</v>
      </c>
      <c r="BC585" t="str">
        <f t="shared" si="202"/>
        <v/>
      </c>
      <c r="BD585" t="str">
        <f t="shared" si="203"/>
        <v/>
      </c>
      <c r="BE585" t="str">
        <f t="shared" si="204"/>
        <v/>
      </c>
      <c r="BF585" t="str">
        <f t="shared" si="205"/>
        <v/>
      </c>
      <c r="BG585" t="str">
        <f t="shared" si="206"/>
        <v/>
      </c>
      <c r="BH585" t="str">
        <f t="shared" si="207"/>
        <v/>
      </c>
      <c r="BI585" t="str">
        <f t="shared" si="208"/>
        <v/>
      </c>
      <c r="BJ585" t="str">
        <f t="shared" si="209"/>
        <v/>
      </c>
      <c r="BK585" t="str">
        <f t="shared" si="210"/>
        <v/>
      </c>
      <c r="BL585" t="str">
        <f t="shared" si="211"/>
        <v/>
      </c>
    </row>
    <row r="586" spans="23:64" x14ac:dyDescent="0.25">
      <c r="W586" t="b">
        <f>IF(OR(B586=Localization!$C$117,B586=5),4,IF(OR(B586=Localization!$C$118,B586=4),2,IF(OR(B586=Localization!$C$119,B586=3),0,IF(OR(B586=Localization!$C$120,B586=2),-1,IF(OR(B586=Localization!$C$121,B586=1),-2)))))</f>
        <v>0</v>
      </c>
      <c r="X586" t="b">
        <f>IF(OR(C586=Localization!$C$123,C586=5),-2,IF(OR(C586=Localization!$C$124,C586=4),-1,IF(OR(C586=Localization!$C$125,C586=3),0,IF(OR(C586=Localization!$C$126,C586=2),2,IF(OR(C586=Localization!$C$127,C586=1),4)))))</f>
        <v>0</v>
      </c>
      <c r="Y586" t="b">
        <f>IF(OR(D586=Localization!$C$117,D586=5),4,IF(OR(D586=Localization!$C$118,D586=4),2,IF(OR(D586=Localization!$C$119,D586=3),0,IF(OR(D586=Localization!$C$120,D586=2),-1,IF(OR(D586=Localization!$C$121,D586=1),-2)))))</f>
        <v>0</v>
      </c>
      <c r="Z586" t="b">
        <f>IF(OR(E586=Localization!$C$123,E586=5),-2,IF(OR(E586=Localization!$C$124,E586=4),-1,IF(OR(E586=Localization!$C$125,E586=3),0,IF(OR(E586=Localization!$C$126,E586=2),2,IF(OR(E586=Localization!$C$127,E586=1),4)))))</f>
        <v>0</v>
      </c>
      <c r="AA586" t="b">
        <f>IF(OR(F586=Localization!$C$117,F586=5),4,IF(OR(F586=Localization!$C$118,F586=4),2,IF(OR(F586=Localization!$C$119,F586=3),0,IF(OR(F586=Localization!$C$120,F586=2),-1,IF(OR(F586=Localization!$C$121,F586=1),-2)))))</f>
        <v>0</v>
      </c>
      <c r="AB586" t="b">
        <f>IF(OR(G586=Localization!$C$123,G586=5),-2,IF(OR(G586=Localization!$C$124,G586=4),-1,IF(OR(G586=Localization!$C$125,G586=3),0,IF(OR(G586=Localization!$C$126,G586=2),2,IF(OR(G586=Localization!$C$127,G586=1),4)))))</f>
        <v>0</v>
      </c>
      <c r="AC586" t="b">
        <f>IF(OR(H586=Localization!$C$117,H586=5),4,IF(OR(H586=Localization!$C$118,H586=4),2,IF(OR(H586=Localization!$C$119,H586=3),0,IF(OR(H586=Localization!$C$120,H586=2),-1,IF(OR(H586=Localization!$C$121,H586=1),-2)))))</f>
        <v>0</v>
      </c>
      <c r="AD586" t="b">
        <f>IF(OR(I586=Localization!$C$123,I586=5),-2,IF(OR(I586=Localization!$C$124,I586=4),-1,IF(OR(I586=Localization!$C$125,I586=3),0,IF(OR(I586=Localization!$C$126,I586=2),2,IF(OR(I586=Localization!$C$127,I586=1),4)))))</f>
        <v>0</v>
      </c>
      <c r="AE586" t="b">
        <f>IF(OR(J586=Localization!$C$117,J586=5),4,IF(OR(J586=Localization!$C$118,J586=4),2,IF(OR(J586=Localization!$C$119,J586=3),0,IF(OR(J586=Localization!$C$120,J586=2),-1,IF(OR(J586=Localization!$C$121,J586=1),-2)))))</f>
        <v>0</v>
      </c>
      <c r="AF586" t="b">
        <f>IF(OR(K586=Localization!$C$123,K586=5),-2,IF(OR(K586=Localization!$C$124,K586=4),-1,IF(OR(K586=Localization!$C$125,K586=3),0,IF(OR(K586=Localization!$C$126,K586=2),2,IF(OR(K586=Localization!$C$127,K586=1),4)))))</f>
        <v>0</v>
      </c>
      <c r="AG586" t="b">
        <f>IF(OR(L586=Localization!$C$117,L586=5),4,IF(OR(L586=Localization!$C$118,L586=4),2,IF(OR(L586=Localization!$C$119,L586=3),0,IF(OR(L586=Localization!$C$120,L586=2),-1,IF(OR(L586=Localization!$C$121,L586=1),-2)))))</f>
        <v>0</v>
      </c>
      <c r="AH586" t="b">
        <f>IF(OR(M586=Localization!$C$123,M586=5),-2,IF(OR(M586=Localization!$C$124,M586=4),-1,IF(OR(M586=Localization!$C$125,M586=3),0,IF(OR(M586=Localization!$C$126,M586=2),2,IF(OR(M586=Localization!$C$127,M586=1),4)))))</f>
        <v>0</v>
      </c>
      <c r="AI586" t="b">
        <f>IF(OR(N586=Localization!$C$117,N586=5),4,IF(OR(N586=Localization!$C$118,N586=4),2,IF(OR(N586=Localization!$C$119,N586=3),0,IF(OR(N586=Localization!$C$120,N586=2),-1,IF(OR(N586=Localization!$C$121,N586=1),-2)))))</f>
        <v>0</v>
      </c>
      <c r="AJ586" t="b">
        <f>IF(OR(O586=Localization!$C$123,O586=5),-2,IF(OR(O586=Localization!$C$124,O586=4),-1,IF(OR(O586=Localization!$C$125,O586=3),0,IF(OR(O586=Localization!$C$126,O586=2),2,IF(OR(O586=Localization!$C$127,O586=1),4)))))</f>
        <v>0</v>
      </c>
      <c r="AK586" t="b">
        <f>IF(OR(P586=Localization!$C$117,P586=5),4,IF(OR(P586=Localization!$C$118,P586=4),2,IF(OR(P586=Localization!$C$119,P586=3),0,IF(OR(P586=Localization!$C$120,P586=2),-1,IF(OR(P586=Localization!$C$121,P586=1),-2)))))</f>
        <v>0</v>
      </c>
      <c r="AL586" t="b">
        <f>IF(OR(Q586=Localization!$C$123,Q586=5),-2,IF(OR(Q586=Localization!$C$124,Q586=4),-1,IF(OR(Q586=Localization!$C$125,Q586=3),0,IF(OR(Q586=Localization!$C$126,Q586=2),2,IF(OR(Q586=Localization!$C$127,Q586=1),4)))))</f>
        <v>0</v>
      </c>
      <c r="AM586" t="b">
        <f>IF(OR(R586=Localization!$C$117,R586=5),4,IF(OR(R586=Localization!$C$118,R586=4),2,IF(OR(R586=Localization!$C$119,R586=3),0,IF(OR(R586=Localization!$C$120,R586=2),-1,IF(OR(R586=Localization!$C$121,R586=1),-2)))))</f>
        <v>0</v>
      </c>
      <c r="AN586" t="b">
        <f>IF(OR(S586=Localization!$C$123,S586=5),-2,IF(OR(S586=Localization!$C$124,S586=4),-1,IF(OR(S586=Localization!$C$125,S586=3),0,IF(OR(S586=Localization!$C$126,S586=2),2,IF(OR(S586=Localization!$C$127,S586=1),4)))))</f>
        <v>0</v>
      </c>
      <c r="AO586" t="b">
        <f>IF(OR(T586=Localization!$C$117,T586=5),4,IF(OR(T586=Localization!$C$118,T586=4),2,IF(OR(T586=Localization!$C$119,T586=3),0,IF(OR(T586=Localization!$C$120,T586=2),-1,IF(OR(T586=Localization!$C$121,T586=1),-2)))))</f>
        <v>0</v>
      </c>
      <c r="AP586" t="b">
        <f>IF(OR(U586=Localization!$C$123,U586=5),-2,IF(OR(U586=Localization!$C$124,U586=4),-1,IF(OR(U586=Localization!$C$125,U586=3),0,IF(OR(U586=Localization!$C$126,U586=2),2,IF(OR(U586=Localization!$C$127,U586=1),4)))))</f>
        <v>0</v>
      </c>
      <c r="AR586" t="str">
        <f t="shared" si="192"/>
        <v>ЛОЖЬЛОЖЬ</v>
      </c>
      <c r="AS586" t="str">
        <f t="shared" si="193"/>
        <v>ЛОЖЬЛОЖЬ</v>
      </c>
      <c r="AT586" t="str">
        <f t="shared" si="194"/>
        <v>ЛОЖЬЛОЖЬ</v>
      </c>
      <c r="AU586" t="str">
        <f t="shared" si="195"/>
        <v>ЛОЖЬЛОЖЬ</v>
      </c>
      <c r="AV586" t="str">
        <f t="shared" si="196"/>
        <v>ЛОЖЬЛОЖЬ</v>
      </c>
      <c r="AW586" t="str">
        <f t="shared" si="197"/>
        <v>ЛОЖЬЛОЖЬ</v>
      </c>
      <c r="AX586" t="str">
        <f t="shared" si="198"/>
        <v>ЛОЖЬЛОЖЬ</v>
      </c>
      <c r="AY586" t="str">
        <f t="shared" si="199"/>
        <v>ЛОЖЬЛОЖЬ</v>
      </c>
      <c r="AZ586" t="str">
        <f t="shared" si="200"/>
        <v>ЛОЖЬЛОЖЬ</v>
      </c>
      <c r="BA586" t="str">
        <f t="shared" si="201"/>
        <v>ЛОЖЬЛОЖЬ</v>
      </c>
      <c r="BC586" t="str">
        <f t="shared" si="202"/>
        <v/>
      </c>
      <c r="BD586" t="str">
        <f t="shared" si="203"/>
        <v/>
      </c>
      <c r="BE586" t="str">
        <f t="shared" si="204"/>
        <v/>
      </c>
      <c r="BF586" t="str">
        <f t="shared" si="205"/>
        <v/>
      </c>
      <c r="BG586" t="str">
        <f t="shared" si="206"/>
        <v/>
      </c>
      <c r="BH586" t="str">
        <f t="shared" si="207"/>
        <v/>
      </c>
      <c r="BI586" t="str">
        <f t="shared" si="208"/>
        <v/>
      </c>
      <c r="BJ586" t="str">
        <f t="shared" si="209"/>
        <v/>
      </c>
      <c r="BK586" t="str">
        <f t="shared" si="210"/>
        <v/>
      </c>
      <c r="BL586" t="str">
        <f t="shared" si="211"/>
        <v/>
      </c>
    </row>
    <row r="587" spans="23:64" x14ac:dyDescent="0.25">
      <c r="W587" t="b">
        <f>IF(OR(B587=Localization!$C$117,B587=5),4,IF(OR(B587=Localization!$C$118,B587=4),2,IF(OR(B587=Localization!$C$119,B587=3),0,IF(OR(B587=Localization!$C$120,B587=2),-1,IF(OR(B587=Localization!$C$121,B587=1),-2)))))</f>
        <v>0</v>
      </c>
      <c r="X587" t="b">
        <f>IF(OR(C587=Localization!$C$123,C587=5),-2,IF(OR(C587=Localization!$C$124,C587=4),-1,IF(OR(C587=Localization!$C$125,C587=3),0,IF(OR(C587=Localization!$C$126,C587=2),2,IF(OR(C587=Localization!$C$127,C587=1),4)))))</f>
        <v>0</v>
      </c>
      <c r="Y587" t="b">
        <f>IF(OR(D587=Localization!$C$117,D587=5),4,IF(OR(D587=Localization!$C$118,D587=4),2,IF(OR(D587=Localization!$C$119,D587=3),0,IF(OR(D587=Localization!$C$120,D587=2),-1,IF(OR(D587=Localization!$C$121,D587=1),-2)))))</f>
        <v>0</v>
      </c>
      <c r="Z587" t="b">
        <f>IF(OR(E587=Localization!$C$123,E587=5),-2,IF(OR(E587=Localization!$C$124,E587=4),-1,IF(OR(E587=Localization!$C$125,E587=3),0,IF(OR(E587=Localization!$C$126,E587=2),2,IF(OR(E587=Localization!$C$127,E587=1),4)))))</f>
        <v>0</v>
      </c>
      <c r="AA587" t="b">
        <f>IF(OR(F587=Localization!$C$117,F587=5),4,IF(OR(F587=Localization!$C$118,F587=4),2,IF(OR(F587=Localization!$C$119,F587=3),0,IF(OR(F587=Localization!$C$120,F587=2),-1,IF(OR(F587=Localization!$C$121,F587=1),-2)))))</f>
        <v>0</v>
      </c>
      <c r="AB587" t="b">
        <f>IF(OR(G587=Localization!$C$123,G587=5),-2,IF(OR(G587=Localization!$C$124,G587=4),-1,IF(OR(G587=Localization!$C$125,G587=3),0,IF(OR(G587=Localization!$C$126,G587=2),2,IF(OR(G587=Localization!$C$127,G587=1),4)))))</f>
        <v>0</v>
      </c>
      <c r="AC587" t="b">
        <f>IF(OR(H587=Localization!$C$117,H587=5),4,IF(OR(H587=Localization!$C$118,H587=4),2,IF(OR(H587=Localization!$C$119,H587=3),0,IF(OR(H587=Localization!$C$120,H587=2),-1,IF(OR(H587=Localization!$C$121,H587=1),-2)))))</f>
        <v>0</v>
      </c>
      <c r="AD587" t="b">
        <f>IF(OR(I587=Localization!$C$123,I587=5),-2,IF(OR(I587=Localization!$C$124,I587=4),-1,IF(OR(I587=Localization!$C$125,I587=3),0,IF(OR(I587=Localization!$C$126,I587=2),2,IF(OR(I587=Localization!$C$127,I587=1),4)))))</f>
        <v>0</v>
      </c>
      <c r="AE587" t="b">
        <f>IF(OR(J587=Localization!$C$117,J587=5),4,IF(OR(J587=Localization!$C$118,J587=4),2,IF(OR(J587=Localization!$C$119,J587=3),0,IF(OR(J587=Localization!$C$120,J587=2),-1,IF(OR(J587=Localization!$C$121,J587=1),-2)))))</f>
        <v>0</v>
      </c>
      <c r="AF587" t="b">
        <f>IF(OR(K587=Localization!$C$123,K587=5),-2,IF(OR(K587=Localization!$C$124,K587=4),-1,IF(OR(K587=Localization!$C$125,K587=3),0,IF(OR(K587=Localization!$C$126,K587=2),2,IF(OR(K587=Localization!$C$127,K587=1),4)))))</f>
        <v>0</v>
      </c>
      <c r="AG587" t="b">
        <f>IF(OR(L587=Localization!$C$117,L587=5),4,IF(OR(L587=Localization!$C$118,L587=4),2,IF(OR(L587=Localization!$C$119,L587=3),0,IF(OR(L587=Localization!$C$120,L587=2),-1,IF(OR(L587=Localization!$C$121,L587=1),-2)))))</f>
        <v>0</v>
      </c>
      <c r="AH587" t="b">
        <f>IF(OR(M587=Localization!$C$123,M587=5),-2,IF(OR(M587=Localization!$C$124,M587=4),-1,IF(OR(M587=Localization!$C$125,M587=3),0,IF(OR(M587=Localization!$C$126,M587=2),2,IF(OR(M587=Localization!$C$127,M587=1),4)))))</f>
        <v>0</v>
      </c>
      <c r="AI587" t="b">
        <f>IF(OR(N587=Localization!$C$117,N587=5),4,IF(OR(N587=Localization!$C$118,N587=4),2,IF(OR(N587=Localization!$C$119,N587=3),0,IF(OR(N587=Localization!$C$120,N587=2),-1,IF(OR(N587=Localization!$C$121,N587=1),-2)))))</f>
        <v>0</v>
      </c>
      <c r="AJ587" t="b">
        <f>IF(OR(O587=Localization!$C$123,O587=5),-2,IF(OR(O587=Localization!$C$124,O587=4),-1,IF(OR(O587=Localization!$C$125,O587=3),0,IF(OR(O587=Localization!$C$126,O587=2),2,IF(OR(O587=Localization!$C$127,O587=1),4)))))</f>
        <v>0</v>
      </c>
      <c r="AK587" t="b">
        <f>IF(OR(P587=Localization!$C$117,P587=5),4,IF(OR(P587=Localization!$C$118,P587=4),2,IF(OR(P587=Localization!$C$119,P587=3),0,IF(OR(P587=Localization!$C$120,P587=2),-1,IF(OR(P587=Localization!$C$121,P587=1),-2)))))</f>
        <v>0</v>
      </c>
      <c r="AL587" t="b">
        <f>IF(OR(Q587=Localization!$C$123,Q587=5),-2,IF(OR(Q587=Localization!$C$124,Q587=4),-1,IF(OR(Q587=Localization!$C$125,Q587=3),0,IF(OR(Q587=Localization!$C$126,Q587=2),2,IF(OR(Q587=Localization!$C$127,Q587=1),4)))))</f>
        <v>0</v>
      </c>
      <c r="AM587" t="b">
        <f>IF(OR(R587=Localization!$C$117,R587=5),4,IF(OR(R587=Localization!$C$118,R587=4),2,IF(OR(R587=Localization!$C$119,R587=3),0,IF(OR(R587=Localization!$C$120,R587=2),-1,IF(OR(R587=Localization!$C$121,R587=1),-2)))))</f>
        <v>0</v>
      </c>
      <c r="AN587" t="b">
        <f>IF(OR(S587=Localization!$C$123,S587=5),-2,IF(OR(S587=Localization!$C$124,S587=4),-1,IF(OR(S587=Localization!$C$125,S587=3),0,IF(OR(S587=Localization!$C$126,S587=2),2,IF(OR(S587=Localization!$C$127,S587=1),4)))))</f>
        <v>0</v>
      </c>
      <c r="AO587" t="b">
        <f>IF(OR(T587=Localization!$C$117,T587=5),4,IF(OR(T587=Localization!$C$118,T587=4),2,IF(OR(T587=Localization!$C$119,T587=3),0,IF(OR(T587=Localization!$C$120,T587=2),-1,IF(OR(T587=Localization!$C$121,T587=1),-2)))))</f>
        <v>0</v>
      </c>
      <c r="AP587" t="b">
        <f>IF(OR(U587=Localization!$C$123,U587=5),-2,IF(OR(U587=Localization!$C$124,U587=4),-1,IF(OR(U587=Localization!$C$125,U587=3),0,IF(OR(U587=Localization!$C$126,U587=2),2,IF(OR(U587=Localization!$C$127,U587=1),4)))))</f>
        <v>0</v>
      </c>
      <c r="AR587" t="str">
        <f t="shared" si="192"/>
        <v>ЛОЖЬЛОЖЬ</v>
      </c>
      <c r="AS587" t="str">
        <f t="shared" si="193"/>
        <v>ЛОЖЬЛОЖЬ</v>
      </c>
      <c r="AT587" t="str">
        <f t="shared" si="194"/>
        <v>ЛОЖЬЛОЖЬ</v>
      </c>
      <c r="AU587" t="str">
        <f t="shared" si="195"/>
        <v>ЛОЖЬЛОЖЬ</v>
      </c>
      <c r="AV587" t="str">
        <f t="shared" si="196"/>
        <v>ЛОЖЬЛОЖЬ</v>
      </c>
      <c r="AW587" t="str">
        <f t="shared" si="197"/>
        <v>ЛОЖЬЛОЖЬ</v>
      </c>
      <c r="AX587" t="str">
        <f t="shared" si="198"/>
        <v>ЛОЖЬЛОЖЬ</v>
      </c>
      <c r="AY587" t="str">
        <f t="shared" si="199"/>
        <v>ЛОЖЬЛОЖЬ</v>
      </c>
      <c r="AZ587" t="str">
        <f t="shared" si="200"/>
        <v>ЛОЖЬЛОЖЬ</v>
      </c>
      <c r="BA587" t="str">
        <f t="shared" si="201"/>
        <v>ЛОЖЬЛОЖЬ</v>
      </c>
      <c r="BC587" t="str">
        <f t="shared" si="202"/>
        <v/>
      </c>
      <c r="BD587" t="str">
        <f t="shared" si="203"/>
        <v/>
      </c>
      <c r="BE587" t="str">
        <f t="shared" si="204"/>
        <v/>
      </c>
      <c r="BF587" t="str">
        <f t="shared" si="205"/>
        <v/>
      </c>
      <c r="BG587" t="str">
        <f t="shared" si="206"/>
        <v/>
      </c>
      <c r="BH587" t="str">
        <f t="shared" si="207"/>
        <v/>
      </c>
      <c r="BI587" t="str">
        <f t="shared" si="208"/>
        <v/>
      </c>
      <c r="BJ587" t="str">
        <f t="shared" si="209"/>
        <v/>
      </c>
      <c r="BK587" t="str">
        <f t="shared" si="210"/>
        <v/>
      </c>
      <c r="BL587" t="str">
        <f t="shared" si="211"/>
        <v/>
      </c>
    </row>
    <row r="588" spans="23:64" x14ac:dyDescent="0.25">
      <c r="W588" t="b">
        <f>IF(OR(B588=Localization!$C$117,B588=5),4,IF(OR(B588=Localization!$C$118,B588=4),2,IF(OR(B588=Localization!$C$119,B588=3),0,IF(OR(B588=Localization!$C$120,B588=2),-1,IF(OR(B588=Localization!$C$121,B588=1),-2)))))</f>
        <v>0</v>
      </c>
      <c r="X588" t="b">
        <f>IF(OR(C588=Localization!$C$123,C588=5),-2,IF(OR(C588=Localization!$C$124,C588=4),-1,IF(OR(C588=Localization!$C$125,C588=3),0,IF(OR(C588=Localization!$C$126,C588=2),2,IF(OR(C588=Localization!$C$127,C588=1),4)))))</f>
        <v>0</v>
      </c>
      <c r="Y588" t="b">
        <f>IF(OR(D588=Localization!$C$117,D588=5),4,IF(OR(D588=Localization!$C$118,D588=4),2,IF(OR(D588=Localization!$C$119,D588=3),0,IF(OR(D588=Localization!$C$120,D588=2),-1,IF(OR(D588=Localization!$C$121,D588=1),-2)))))</f>
        <v>0</v>
      </c>
      <c r="Z588" t="b">
        <f>IF(OR(E588=Localization!$C$123,E588=5),-2,IF(OR(E588=Localization!$C$124,E588=4),-1,IF(OR(E588=Localization!$C$125,E588=3),0,IF(OR(E588=Localization!$C$126,E588=2),2,IF(OR(E588=Localization!$C$127,E588=1),4)))))</f>
        <v>0</v>
      </c>
      <c r="AA588" t="b">
        <f>IF(OR(F588=Localization!$C$117,F588=5),4,IF(OR(F588=Localization!$C$118,F588=4),2,IF(OR(F588=Localization!$C$119,F588=3),0,IF(OR(F588=Localization!$C$120,F588=2),-1,IF(OR(F588=Localization!$C$121,F588=1),-2)))))</f>
        <v>0</v>
      </c>
      <c r="AB588" t="b">
        <f>IF(OR(G588=Localization!$C$123,G588=5),-2,IF(OR(G588=Localization!$C$124,G588=4),-1,IF(OR(G588=Localization!$C$125,G588=3),0,IF(OR(G588=Localization!$C$126,G588=2),2,IF(OR(G588=Localization!$C$127,G588=1),4)))))</f>
        <v>0</v>
      </c>
      <c r="AC588" t="b">
        <f>IF(OR(H588=Localization!$C$117,H588=5),4,IF(OR(H588=Localization!$C$118,H588=4),2,IF(OR(H588=Localization!$C$119,H588=3),0,IF(OR(H588=Localization!$C$120,H588=2),-1,IF(OR(H588=Localization!$C$121,H588=1),-2)))))</f>
        <v>0</v>
      </c>
      <c r="AD588" t="b">
        <f>IF(OR(I588=Localization!$C$123,I588=5),-2,IF(OR(I588=Localization!$C$124,I588=4),-1,IF(OR(I588=Localization!$C$125,I588=3),0,IF(OR(I588=Localization!$C$126,I588=2),2,IF(OR(I588=Localization!$C$127,I588=1),4)))))</f>
        <v>0</v>
      </c>
      <c r="AE588" t="b">
        <f>IF(OR(J588=Localization!$C$117,J588=5),4,IF(OR(J588=Localization!$C$118,J588=4),2,IF(OR(J588=Localization!$C$119,J588=3),0,IF(OR(J588=Localization!$C$120,J588=2),-1,IF(OR(J588=Localization!$C$121,J588=1),-2)))))</f>
        <v>0</v>
      </c>
      <c r="AF588" t="b">
        <f>IF(OR(K588=Localization!$C$123,K588=5),-2,IF(OR(K588=Localization!$C$124,K588=4),-1,IF(OR(K588=Localization!$C$125,K588=3),0,IF(OR(K588=Localization!$C$126,K588=2),2,IF(OR(K588=Localization!$C$127,K588=1),4)))))</f>
        <v>0</v>
      </c>
      <c r="AG588" t="b">
        <f>IF(OR(L588=Localization!$C$117,L588=5),4,IF(OR(L588=Localization!$C$118,L588=4),2,IF(OR(L588=Localization!$C$119,L588=3),0,IF(OR(L588=Localization!$C$120,L588=2),-1,IF(OR(L588=Localization!$C$121,L588=1),-2)))))</f>
        <v>0</v>
      </c>
      <c r="AH588" t="b">
        <f>IF(OR(M588=Localization!$C$123,M588=5),-2,IF(OR(M588=Localization!$C$124,M588=4),-1,IF(OR(M588=Localization!$C$125,M588=3),0,IF(OR(M588=Localization!$C$126,M588=2),2,IF(OR(M588=Localization!$C$127,M588=1),4)))))</f>
        <v>0</v>
      </c>
      <c r="AI588" t="b">
        <f>IF(OR(N588=Localization!$C$117,N588=5),4,IF(OR(N588=Localization!$C$118,N588=4),2,IF(OR(N588=Localization!$C$119,N588=3),0,IF(OR(N588=Localization!$C$120,N588=2),-1,IF(OR(N588=Localization!$C$121,N588=1),-2)))))</f>
        <v>0</v>
      </c>
      <c r="AJ588" t="b">
        <f>IF(OR(O588=Localization!$C$123,O588=5),-2,IF(OR(O588=Localization!$C$124,O588=4),-1,IF(OR(O588=Localization!$C$125,O588=3),0,IF(OR(O588=Localization!$C$126,O588=2),2,IF(OR(O588=Localization!$C$127,O588=1),4)))))</f>
        <v>0</v>
      </c>
      <c r="AK588" t="b">
        <f>IF(OR(P588=Localization!$C$117,P588=5),4,IF(OR(P588=Localization!$C$118,P588=4),2,IF(OR(P588=Localization!$C$119,P588=3),0,IF(OR(P588=Localization!$C$120,P588=2),-1,IF(OR(P588=Localization!$C$121,P588=1),-2)))))</f>
        <v>0</v>
      </c>
      <c r="AL588" t="b">
        <f>IF(OR(Q588=Localization!$C$123,Q588=5),-2,IF(OR(Q588=Localization!$C$124,Q588=4),-1,IF(OR(Q588=Localization!$C$125,Q588=3),0,IF(OR(Q588=Localization!$C$126,Q588=2),2,IF(OR(Q588=Localization!$C$127,Q588=1),4)))))</f>
        <v>0</v>
      </c>
      <c r="AM588" t="b">
        <f>IF(OR(R588=Localization!$C$117,R588=5),4,IF(OR(R588=Localization!$C$118,R588=4),2,IF(OR(R588=Localization!$C$119,R588=3),0,IF(OR(R588=Localization!$C$120,R588=2),-1,IF(OR(R588=Localization!$C$121,R588=1),-2)))))</f>
        <v>0</v>
      </c>
      <c r="AN588" t="b">
        <f>IF(OR(S588=Localization!$C$123,S588=5),-2,IF(OR(S588=Localization!$C$124,S588=4),-1,IF(OR(S588=Localization!$C$125,S588=3),0,IF(OR(S588=Localization!$C$126,S588=2),2,IF(OR(S588=Localization!$C$127,S588=1),4)))))</f>
        <v>0</v>
      </c>
      <c r="AO588" t="b">
        <f>IF(OR(T588=Localization!$C$117,T588=5),4,IF(OR(T588=Localization!$C$118,T588=4),2,IF(OR(T588=Localization!$C$119,T588=3),0,IF(OR(T588=Localization!$C$120,T588=2),-1,IF(OR(T588=Localization!$C$121,T588=1),-2)))))</f>
        <v>0</v>
      </c>
      <c r="AP588" t="b">
        <f>IF(OR(U588=Localization!$C$123,U588=5),-2,IF(OR(U588=Localization!$C$124,U588=4),-1,IF(OR(U588=Localization!$C$125,U588=3),0,IF(OR(U588=Localization!$C$126,U588=2),2,IF(OR(U588=Localization!$C$127,U588=1),4)))))</f>
        <v>0</v>
      </c>
      <c r="AR588" t="str">
        <f t="shared" si="192"/>
        <v>ЛОЖЬЛОЖЬ</v>
      </c>
      <c r="AS588" t="str">
        <f t="shared" si="193"/>
        <v>ЛОЖЬЛОЖЬ</v>
      </c>
      <c r="AT588" t="str">
        <f t="shared" si="194"/>
        <v>ЛОЖЬЛОЖЬ</v>
      </c>
      <c r="AU588" t="str">
        <f t="shared" si="195"/>
        <v>ЛОЖЬЛОЖЬ</v>
      </c>
      <c r="AV588" t="str">
        <f t="shared" si="196"/>
        <v>ЛОЖЬЛОЖЬ</v>
      </c>
      <c r="AW588" t="str">
        <f t="shared" si="197"/>
        <v>ЛОЖЬЛОЖЬ</v>
      </c>
      <c r="AX588" t="str">
        <f t="shared" si="198"/>
        <v>ЛОЖЬЛОЖЬ</v>
      </c>
      <c r="AY588" t="str">
        <f t="shared" si="199"/>
        <v>ЛОЖЬЛОЖЬ</v>
      </c>
      <c r="AZ588" t="str">
        <f t="shared" si="200"/>
        <v>ЛОЖЬЛОЖЬ</v>
      </c>
      <c r="BA588" t="str">
        <f t="shared" si="201"/>
        <v>ЛОЖЬЛОЖЬ</v>
      </c>
      <c r="BC588" t="str">
        <f t="shared" si="202"/>
        <v/>
      </c>
      <c r="BD588" t="str">
        <f t="shared" si="203"/>
        <v/>
      </c>
      <c r="BE588" t="str">
        <f t="shared" si="204"/>
        <v/>
      </c>
      <c r="BF588" t="str">
        <f t="shared" si="205"/>
        <v/>
      </c>
      <c r="BG588" t="str">
        <f t="shared" si="206"/>
        <v/>
      </c>
      <c r="BH588" t="str">
        <f t="shared" si="207"/>
        <v/>
      </c>
      <c r="BI588" t="str">
        <f t="shared" si="208"/>
        <v/>
      </c>
      <c r="BJ588" t="str">
        <f t="shared" si="209"/>
        <v/>
      </c>
      <c r="BK588" t="str">
        <f t="shared" si="210"/>
        <v/>
      </c>
      <c r="BL588" t="str">
        <f t="shared" si="211"/>
        <v/>
      </c>
    </row>
    <row r="589" spans="23:64" x14ac:dyDescent="0.25">
      <c r="W589" t="b">
        <f>IF(OR(B589=Localization!$C$117,B589=5),4,IF(OR(B589=Localization!$C$118,B589=4),2,IF(OR(B589=Localization!$C$119,B589=3),0,IF(OR(B589=Localization!$C$120,B589=2),-1,IF(OR(B589=Localization!$C$121,B589=1),-2)))))</f>
        <v>0</v>
      </c>
      <c r="X589" t="b">
        <f>IF(OR(C589=Localization!$C$123,C589=5),-2,IF(OR(C589=Localization!$C$124,C589=4),-1,IF(OR(C589=Localization!$C$125,C589=3),0,IF(OR(C589=Localization!$C$126,C589=2),2,IF(OR(C589=Localization!$C$127,C589=1),4)))))</f>
        <v>0</v>
      </c>
      <c r="Y589" t="b">
        <f>IF(OR(D589=Localization!$C$117,D589=5),4,IF(OR(D589=Localization!$C$118,D589=4),2,IF(OR(D589=Localization!$C$119,D589=3),0,IF(OR(D589=Localization!$C$120,D589=2),-1,IF(OR(D589=Localization!$C$121,D589=1),-2)))))</f>
        <v>0</v>
      </c>
      <c r="Z589" t="b">
        <f>IF(OR(E589=Localization!$C$123,E589=5),-2,IF(OR(E589=Localization!$C$124,E589=4),-1,IF(OR(E589=Localization!$C$125,E589=3),0,IF(OR(E589=Localization!$C$126,E589=2),2,IF(OR(E589=Localization!$C$127,E589=1),4)))))</f>
        <v>0</v>
      </c>
      <c r="AA589" t="b">
        <f>IF(OR(F589=Localization!$C$117,F589=5),4,IF(OR(F589=Localization!$C$118,F589=4),2,IF(OR(F589=Localization!$C$119,F589=3),0,IF(OR(F589=Localization!$C$120,F589=2),-1,IF(OR(F589=Localization!$C$121,F589=1),-2)))))</f>
        <v>0</v>
      </c>
      <c r="AB589" t="b">
        <f>IF(OR(G589=Localization!$C$123,G589=5),-2,IF(OR(G589=Localization!$C$124,G589=4),-1,IF(OR(G589=Localization!$C$125,G589=3),0,IF(OR(G589=Localization!$C$126,G589=2),2,IF(OR(G589=Localization!$C$127,G589=1),4)))))</f>
        <v>0</v>
      </c>
      <c r="AC589" t="b">
        <f>IF(OR(H589=Localization!$C$117,H589=5),4,IF(OR(H589=Localization!$C$118,H589=4),2,IF(OR(H589=Localization!$C$119,H589=3),0,IF(OR(H589=Localization!$C$120,H589=2),-1,IF(OR(H589=Localization!$C$121,H589=1),-2)))))</f>
        <v>0</v>
      </c>
      <c r="AD589" t="b">
        <f>IF(OR(I589=Localization!$C$123,I589=5),-2,IF(OR(I589=Localization!$C$124,I589=4),-1,IF(OR(I589=Localization!$C$125,I589=3),0,IF(OR(I589=Localization!$C$126,I589=2),2,IF(OR(I589=Localization!$C$127,I589=1),4)))))</f>
        <v>0</v>
      </c>
      <c r="AE589" t="b">
        <f>IF(OR(J589=Localization!$C$117,J589=5),4,IF(OR(J589=Localization!$C$118,J589=4),2,IF(OR(J589=Localization!$C$119,J589=3),0,IF(OR(J589=Localization!$C$120,J589=2),-1,IF(OR(J589=Localization!$C$121,J589=1),-2)))))</f>
        <v>0</v>
      </c>
      <c r="AF589" t="b">
        <f>IF(OR(K589=Localization!$C$123,K589=5),-2,IF(OR(K589=Localization!$C$124,K589=4),-1,IF(OR(K589=Localization!$C$125,K589=3),0,IF(OR(K589=Localization!$C$126,K589=2),2,IF(OR(K589=Localization!$C$127,K589=1),4)))))</f>
        <v>0</v>
      </c>
      <c r="AG589" t="b">
        <f>IF(OR(L589=Localization!$C$117,L589=5),4,IF(OR(L589=Localization!$C$118,L589=4),2,IF(OR(L589=Localization!$C$119,L589=3),0,IF(OR(L589=Localization!$C$120,L589=2),-1,IF(OR(L589=Localization!$C$121,L589=1),-2)))))</f>
        <v>0</v>
      </c>
      <c r="AH589" t="b">
        <f>IF(OR(M589=Localization!$C$123,M589=5),-2,IF(OR(M589=Localization!$C$124,M589=4),-1,IF(OR(M589=Localization!$C$125,M589=3),0,IF(OR(M589=Localization!$C$126,M589=2),2,IF(OR(M589=Localization!$C$127,M589=1),4)))))</f>
        <v>0</v>
      </c>
      <c r="AI589" t="b">
        <f>IF(OR(N589=Localization!$C$117,N589=5),4,IF(OR(N589=Localization!$C$118,N589=4),2,IF(OR(N589=Localization!$C$119,N589=3),0,IF(OR(N589=Localization!$C$120,N589=2),-1,IF(OR(N589=Localization!$C$121,N589=1),-2)))))</f>
        <v>0</v>
      </c>
      <c r="AJ589" t="b">
        <f>IF(OR(O589=Localization!$C$123,O589=5),-2,IF(OR(O589=Localization!$C$124,O589=4),-1,IF(OR(O589=Localization!$C$125,O589=3),0,IF(OR(O589=Localization!$C$126,O589=2),2,IF(OR(O589=Localization!$C$127,O589=1),4)))))</f>
        <v>0</v>
      </c>
      <c r="AK589" t="b">
        <f>IF(OR(P589=Localization!$C$117,P589=5),4,IF(OR(P589=Localization!$C$118,P589=4),2,IF(OR(P589=Localization!$C$119,P589=3),0,IF(OR(P589=Localization!$C$120,P589=2),-1,IF(OR(P589=Localization!$C$121,P589=1),-2)))))</f>
        <v>0</v>
      </c>
      <c r="AL589" t="b">
        <f>IF(OR(Q589=Localization!$C$123,Q589=5),-2,IF(OR(Q589=Localization!$C$124,Q589=4),-1,IF(OR(Q589=Localization!$C$125,Q589=3),0,IF(OR(Q589=Localization!$C$126,Q589=2),2,IF(OR(Q589=Localization!$C$127,Q589=1),4)))))</f>
        <v>0</v>
      </c>
      <c r="AM589" t="b">
        <f>IF(OR(R589=Localization!$C$117,R589=5),4,IF(OR(R589=Localization!$C$118,R589=4),2,IF(OR(R589=Localization!$C$119,R589=3),0,IF(OR(R589=Localization!$C$120,R589=2),-1,IF(OR(R589=Localization!$C$121,R589=1),-2)))))</f>
        <v>0</v>
      </c>
      <c r="AN589" t="b">
        <f>IF(OR(S589=Localization!$C$123,S589=5),-2,IF(OR(S589=Localization!$C$124,S589=4),-1,IF(OR(S589=Localization!$C$125,S589=3),0,IF(OR(S589=Localization!$C$126,S589=2),2,IF(OR(S589=Localization!$C$127,S589=1),4)))))</f>
        <v>0</v>
      </c>
      <c r="AO589" t="b">
        <f>IF(OR(T589=Localization!$C$117,T589=5),4,IF(OR(T589=Localization!$C$118,T589=4),2,IF(OR(T589=Localization!$C$119,T589=3),0,IF(OR(T589=Localization!$C$120,T589=2),-1,IF(OR(T589=Localization!$C$121,T589=1),-2)))))</f>
        <v>0</v>
      </c>
      <c r="AP589" t="b">
        <f>IF(OR(U589=Localization!$C$123,U589=5),-2,IF(OR(U589=Localization!$C$124,U589=4),-1,IF(OR(U589=Localization!$C$125,U589=3),0,IF(OR(U589=Localization!$C$126,U589=2),2,IF(OR(U589=Localization!$C$127,U589=1),4)))))</f>
        <v>0</v>
      </c>
      <c r="AR589" t="str">
        <f t="shared" si="192"/>
        <v>ЛОЖЬЛОЖЬ</v>
      </c>
      <c r="AS589" t="str">
        <f t="shared" si="193"/>
        <v>ЛОЖЬЛОЖЬ</v>
      </c>
      <c r="AT589" t="str">
        <f t="shared" si="194"/>
        <v>ЛОЖЬЛОЖЬ</v>
      </c>
      <c r="AU589" t="str">
        <f t="shared" si="195"/>
        <v>ЛОЖЬЛОЖЬ</v>
      </c>
      <c r="AV589" t="str">
        <f t="shared" si="196"/>
        <v>ЛОЖЬЛОЖЬ</v>
      </c>
      <c r="AW589" t="str">
        <f t="shared" si="197"/>
        <v>ЛОЖЬЛОЖЬ</v>
      </c>
      <c r="AX589" t="str">
        <f t="shared" si="198"/>
        <v>ЛОЖЬЛОЖЬ</v>
      </c>
      <c r="AY589" t="str">
        <f t="shared" si="199"/>
        <v>ЛОЖЬЛОЖЬ</v>
      </c>
      <c r="AZ589" t="str">
        <f t="shared" si="200"/>
        <v>ЛОЖЬЛОЖЬ</v>
      </c>
      <c r="BA589" t="str">
        <f t="shared" si="201"/>
        <v>ЛОЖЬЛОЖЬ</v>
      </c>
      <c r="BC589" t="str">
        <f t="shared" si="202"/>
        <v/>
      </c>
      <c r="BD589" t="str">
        <f t="shared" si="203"/>
        <v/>
      </c>
      <c r="BE589" t="str">
        <f t="shared" si="204"/>
        <v/>
      </c>
      <c r="BF589" t="str">
        <f t="shared" si="205"/>
        <v/>
      </c>
      <c r="BG589" t="str">
        <f t="shared" si="206"/>
        <v/>
      </c>
      <c r="BH589" t="str">
        <f t="shared" si="207"/>
        <v/>
      </c>
      <c r="BI589" t="str">
        <f t="shared" si="208"/>
        <v/>
      </c>
      <c r="BJ589" t="str">
        <f t="shared" si="209"/>
        <v/>
      </c>
      <c r="BK589" t="str">
        <f t="shared" si="210"/>
        <v/>
      </c>
      <c r="BL589" t="str">
        <f t="shared" si="211"/>
        <v/>
      </c>
    </row>
    <row r="590" spans="23:64" x14ac:dyDescent="0.25">
      <c r="W590" t="b">
        <f>IF(OR(B590=Localization!$C$117,B590=5),4,IF(OR(B590=Localization!$C$118,B590=4),2,IF(OR(B590=Localization!$C$119,B590=3),0,IF(OR(B590=Localization!$C$120,B590=2),-1,IF(OR(B590=Localization!$C$121,B590=1),-2)))))</f>
        <v>0</v>
      </c>
      <c r="X590" t="b">
        <f>IF(OR(C590=Localization!$C$123,C590=5),-2,IF(OR(C590=Localization!$C$124,C590=4),-1,IF(OR(C590=Localization!$C$125,C590=3),0,IF(OR(C590=Localization!$C$126,C590=2),2,IF(OR(C590=Localization!$C$127,C590=1),4)))))</f>
        <v>0</v>
      </c>
      <c r="Y590" t="b">
        <f>IF(OR(D590=Localization!$C$117,D590=5),4,IF(OR(D590=Localization!$C$118,D590=4),2,IF(OR(D590=Localization!$C$119,D590=3),0,IF(OR(D590=Localization!$C$120,D590=2),-1,IF(OR(D590=Localization!$C$121,D590=1),-2)))))</f>
        <v>0</v>
      </c>
      <c r="Z590" t="b">
        <f>IF(OR(E590=Localization!$C$123,E590=5),-2,IF(OR(E590=Localization!$C$124,E590=4),-1,IF(OR(E590=Localization!$C$125,E590=3),0,IF(OR(E590=Localization!$C$126,E590=2),2,IF(OR(E590=Localization!$C$127,E590=1),4)))))</f>
        <v>0</v>
      </c>
      <c r="AA590" t="b">
        <f>IF(OR(F590=Localization!$C$117,F590=5),4,IF(OR(F590=Localization!$C$118,F590=4),2,IF(OR(F590=Localization!$C$119,F590=3),0,IF(OR(F590=Localization!$C$120,F590=2),-1,IF(OR(F590=Localization!$C$121,F590=1),-2)))))</f>
        <v>0</v>
      </c>
      <c r="AB590" t="b">
        <f>IF(OR(G590=Localization!$C$123,G590=5),-2,IF(OR(G590=Localization!$C$124,G590=4),-1,IF(OR(G590=Localization!$C$125,G590=3),0,IF(OR(G590=Localization!$C$126,G590=2),2,IF(OR(G590=Localization!$C$127,G590=1),4)))))</f>
        <v>0</v>
      </c>
      <c r="AC590" t="b">
        <f>IF(OR(H590=Localization!$C$117,H590=5),4,IF(OR(H590=Localization!$C$118,H590=4),2,IF(OR(H590=Localization!$C$119,H590=3),0,IF(OR(H590=Localization!$C$120,H590=2),-1,IF(OR(H590=Localization!$C$121,H590=1),-2)))))</f>
        <v>0</v>
      </c>
      <c r="AD590" t="b">
        <f>IF(OR(I590=Localization!$C$123,I590=5),-2,IF(OR(I590=Localization!$C$124,I590=4),-1,IF(OR(I590=Localization!$C$125,I590=3),0,IF(OR(I590=Localization!$C$126,I590=2),2,IF(OR(I590=Localization!$C$127,I590=1),4)))))</f>
        <v>0</v>
      </c>
      <c r="AE590" t="b">
        <f>IF(OR(J590=Localization!$C$117,J590=5),4,IF(OR(J590=Localization!$C$118,J590=4),2,IF(OR(J590=Localization!$C$119,J590=3),0,IF(OR(J590=Localization!$C$120,J590=2),-1,IF(OR(J590=Localization!$C$121,J590=1),-2)))))</f>
        <v>0</v>
      </c>
      <c r="AF590" t="b">
        <f>IF(OR(K590=Localization!$C$123,K590=5),-2,IF(OR(K590=Localization!$C$124,K590=4),-1,IF(OR(K590=Localization!$C$125,K590=3),0,IF(OR(K590=Localization!$C$126,K590=2),2,IF(OR(K590=Localization!$C$127,K590=1),4)))))</f>
        <v>0</v>
      </c>
      <c r="AG590" t="b">
        <f>IF(OR(L590=Localization!$C$117,L590=5),4,IF(OR(L590=Localization!$C$118,L590=4),2,IF(OR(L590=Localization!$C$119,L590=3),0,IF(OR(L590=Localization!$C$120,L590=2),-1,IF(OR(L590=Localization!$C$121,L590=1),-2)))))</f>
        <v>0</v>
      </c>
      <c r="AH590" t="b">
        <f>IF(OR(M590=Localization!$C$123,M590=5),-2,IF(OR(M590=Localization!$C$124,M590=4),-1,IF(OR(M590=Localization!$C$125,M590=3),0,IF(OR(M590=Localization!$C$126,M590=2),2,IF(OR(M590=Localization!$C$127,M590=1),4)))))</f>
        <v>0</v>
      </c>
      <c r="AI590" t="b">
        <f>IF(OR(N590=Localization!$C$117,N590=5),4,IF(OR(N590=Localization!$C$118,N590=4),2,IF(OR(N590=Localization!$C$119,N590=3),0,IF(OR(N590=Localization!$C$120,N590=2),-1,IF(OR(N590=Localization!$C$121,N590=1),-2)))))</f>
        <v>0</v>
      </c>
      <c r="AJ590" t="b">
        <f>IF(OR(O590=Localization!$C$123,O590=5),-2,IF(OR(O590=Localization!$C$124,O590=4),-1,IF(OR(O590=Localization!$C$125,O590=3),0,IF(OR(O590=Localization!$C$126,O590=2),2,IF(OR(O590=Localization!$C$127,O590=1),4)))))</f>
        <v>0</v>
      </c>
      <c r="AK590" t="b">
        <f>IF(OR(P590=Localization!$C$117,P590=5),4,IF(OR(P590=Localization!$C$118,P590=4),2,IF(OR(P590=Localization!$C$119,P590=3),0,IF(OR(P590=Localization!$C$120,P590=2),-1,IF(OR(P590=Localization!$C$121,P590=1),-2)))))</f>
        <v>0</v>
      </c>
      <c r="AL590" t="b">
        <f>IF(OR(Q590=Localization!$C$123,Q590=5),-2,IF(OR(Q590=Localization!$C$124,Q590=4),-1,IF(OR(Q590=Localization!$C$125,Q590=3),0,IF(OR(Q590=Localization!$C$126,Q590=2),2,IF(OR(Q590=Localization!$C$127,Q590=1),4)))))</f>
        <v>0</v>
      </c>
      <c r="AM590" t="b">
        <f>IF(OR(R590=Localization!$C$117,R590=5),4,IF(OR(R590=Localization!$C$118,R590=4),2,IF(OR(R590=Localization!$C$119,R590=3),0,IF(OR(R590=Localization!$C$120,R590=2),-1,IF(OR(R590=Localization!$C$121,R590=1),-2)))))</f>
        <v>0</v>
      </c>
      <c r="AN590" t="b">
        <f>IF(OR(S590=Localization!$C$123,S590=5),-2,IF(OR(S590=Localization!$C$124,S590=4),-1,IF(OR(S590=Localization!$C$125,S590=3),0,IF(OR(S590=Localization!$C$126,S590=2),2,IF(OR(S590=Localization!$C$127,S590=1),4)))))</f>
        <v>0</v>
      </c>
      <c r="AO590" t="b">
        <f>IF(OR(T590=Localization!$C$117,T590=5),4,IF(OR(T590=Localization!$C$118,T590=4),2,IF(OR(T590=Localization!$C$119,T590=3),0,IF(OR(T590=Localization!$C$120,T590=2),-1,IF(OR(T590=Localization!$C$121,T590=1),-2)))))</f>
        <v>0</v>
      </c>
      <c r="AP590" t="b">
        <f>IF(OR(U590=Localization!$C$123,U590=5),-2,IF(OR(U590=Localization!$C$124,U590=4),-1,IF(OR(U590=Localization!$C$125,U590=3),0,IF(OR(U590=Localization!$C$126,U590=2),2,IF(OR(U590=Localization!$C$127,U590=1),4)))))</f>
        <v>0</v>
      </c>
      <c r="AR590" t="str">
        <f t="shared" si="192"/>
        <v>ЛОЖЬЛОЖЬ</v>
      </c>
      <c r="AS590" t="str">
        <f t="shared" si="193"/>
        <v>ЛОЖЬЛОЖЬ</v>
      </c>
      <c r="AT590" t="str">
        <f t="shared" si="194"/>
        <v>ЛОЖЬЛОЖЬ</v>
      </c>
      <c r="AU590" t="str">
        <f t="shared" si="195"/>
        <v>ЛОЖЬЛОЖЬ</v>
      </c>
      <c r="AV590" t="str">
        <f t="shared" si="196"/>
        <v>ЛОЖЬЛОЖЬ</v>
      </c>
      <c r="AW590" t="str">
        <f t="shared" si="197"/>
        <v>ЛОЖЬЛОЖЬ</v>
      </c>
      <c r="AX590" t="str">
        <f t="shared" si="198"/>
        <v>ЛОЖЬЛОЖЬ</v>
      </c>
      <c r="AY590" t="str">
        <f t="shared" si="199"/>
        <v>ЛОЖЬЛОЖЬ</v>
      </c>
      <c r="AZ590" t="str">
        <f t="shared" si="200"/>
        <v>ЛОЖЬЛОЖЬ</v>
      </c>
      <c r="BA590" t="str">
        <f t="shared" si="201"/>
        <v>ЛОЖЬЛОЖЬ</v>
      </c>
      <c r="BC590" t="str">
        <f t="shared" si="202"/>
        <v/>
      </c>
      <c r="BD590" t="str">
        <f t="shared" si="203"/>
        <v/>
      </c>
      <c r="BE590" t="str">
        <f t="shared" si="204"/>
        <v/>
      </c>
      <c r="BF590" t="str">
        <f t="shared" si="205"/>
        <v/>
      </c>
      <c r="BG590" t="str">
        <f t="shared" si="206"/>
        <v/>
      </c>
      <c r="BH590" t="str">
        <f t="shared" si="207"/>
        <v/>
      </c>
      <c r="BI590" t="str">
        <f t="shared" si="208"/>
        <v/>
      </c>
      <c r="BJ590" t="str">
        <f t="shared" si="209"/>
        <v/>
      </c>
      <c r="BK590" t="str">
        <f t="shared" si="210"/>
        <v/>
      </c>
      <c r="BL590" t="str">
        <f t="shared" si="211"/>
        <v/>
      </c>
    </row>
    <row r="591" spans="23:64" x14ac:dyDescent="0.25">
      <c r="W591" t="b">
        <f>IF(OR(B591=Localization!$C$117,B591=5),4,IF(OR(B591=Localization!$C$118,B591=4),2,IF(OR(B591=Localization!$C$119,B591=3),0,IF(OR(B591=Localization!$C$120,B591=2),-1,IF(OR(B591=Localization!$C$121,B591=1),-2)))))</f>
        <v>0</v>
      </c>
      <c r="X591" t="b">
        <f>IF(OR(C591=Localization!$C$123,C591=5),-2,IF(OR(C591=Localization!$C$124,C591=4),-1,IF(OR(C591=Localization!$C$125,C591=3),0,IF(OR(C591=Localization!$C$126,C591=2),2,IF(OR(C591=Localization!$C$127,C591=1),4)))))</f>
        <v>0</v>
      </c>
      <c r="Y591" t="b">
        <f>IF(OR(D591=Localization!$C$117,D591=5),4,IF(OR(D591=Localization!$C$118,D591=4),2,IF(OR(D591=Localization!$C$119,D591=3),0,IF(OR(D591=Localization!$C$120,D591=2),-1,IF(OR(D591=Localization!$C$121,D591=1),-2)))))</f>
        <v>0</v>
      </c>
      <c r="Z591" t="b">
        <f>IF(OR(E591=Localization!$C$123,E591=5),-2,IF(OR(E591=Localization!$C$124,E591=4),-1,IF(OR(E591=Localization!$C$125,E591=3),0,IF(OR(E591=Localization!$C$126,E591=2),2,IF(OR(E591=Localization!$C$127,E591=1),4)))))</f>
        <v>0</v>
      </c>
      <c r="AA591" t="b">
        <f>IF(OR(F591=Localization!$C$117,F591=5),4,IF(OR(F591=Localization!$C$118,F591=4),2,IF(OR(F591=Localization!$C$119,F591=3),0,IF(OR(F591=Localization!$C$120,F591=2),-1,IF(OR(F591=Localization!$C$121,F591=1),-2)))))</f>
        <v>0</v>
      </c>
      <c r="AB591" t="b">
        <f>IF(OR(G591=Localization!$C$123,G591=5),-2,IF(OR(G591=Localization!$C$124,G591=4),-1,IF(OR(G591=Localization!$C$125,G591=3),0,IF(OR(G591=Localization!$C$126,G591=2),2,IF(OR(G591=Localization!$C$127,G591=1),4)))))</f>
        <v>0</v>
      </c>
      <c r="AC591" t="b">
        <f>IF(OR(H591=Localization!$C$117,H591=5),4,IF(OR(H591=Localization!$C$118,H591=4),2,IF(OR(H591=Localization!$C$119,H591=3),0,IF(OR(H591=Localization!$C$120,H591=2),-1,IF(OR(H591=Localization!$C$121,H591=1),-2)))))</f>
        <v>0</v>
      </c>
      <c r="AD591" t="b">
        <f>IF(OR(I591=Localization!$C$123,I591=5),-2,IF(OR(I591=Localization!$C$124,I591=4),-1,IF(OR(I591=Localization!$C$125,I591=3),0,IF(OR(I591=Localization!$C$126,I591=2),2,IF(OR(I591=Localization!$C$127,I591=1),4)))))</f>
        <v>0</v>
      </c>
      <c r="AE591" t="b">
        <f>IF(OR(J591=Localization!$C$117,J591=5),4,IF(OR(J591=Localization!$C$118,J591=4),2,IF(OR(J591=Localization!$C$119,J591=3),0,IF(OR(J591=Localization!$C$120,J591=2),-1,IF(OR(J591=Localization!$C$121,J591=1),-2)))))</f>
        <v>0</v>
      </c>
      <c r="AF591" t="b">
        <f>IF(OR(K591=Localization!$C$123,K591=5),-2,IF(OR(K591=Localization!$C$124,K591=4),-1,IF(OR(K591=Localization!$C$125,K591=3),0,IF(OR(K591=Localization!$C$126,K591=2),2,IF(OR(K591=Localization!$C$127,K591=1),4)))))</f>
        <v>0</v>
      </c>
      <c r="AG591" t="b">
        <f>IF(OR(L591=Localization!$C$117,L591=5),4,IF(OR(L591=Localization!$C$118,L591=4),2,IF(OR(L591=Localization!$C$119,L591=3),0,IF(OR(L591=Localization!$C$120,L591=2),-1,IF(OR(L591=Localization!$C$121,L591=1),-2)))))</f>
        <v>0</v>
      </c>
      <c r="AH591" t="b">
        <f>IF(OR(M591=Localization!$C$123,M591=5),-2,IF(OR(M591=Localization!$C$124,M591=4),-1,IF(OR(M591=Localization!$C$125,M591=3),0,IF(OR(M591=Localization!$C$126,M591=2),2,IF(OR(M591=Localization!$C$127,M591=1),4)))))</f>
        <v>0</v>
      </c>
      <c r="AI591" t="b">
        <f>IF(OR(N591=Localization!$C$117,N591=5),4,IF(OR(N591=Localization!$C$118,N591=4),2,IF(OR(N591=Localization!$C$119,N591=3),0,IF(OR(N591=Localization!$C$120,N591=2),-1,IF(OR(N591=Localization!$C$121,N591=1),-2)))))</f>
        <v>0</v>
      </c>
      <c r="AJ591" t="b">
        <f>IF(OR(O591=Localization!$C$123,O591=5),-2,IF(OR(O591=Localization!$C$124,O591=4),-1,IF(OR(O591=Localization!$C$125,O591=3),0,IF(OR(O591=Localization!$C$126,O591=2),2,IF(OR(O591=Localization!$C$127,O591=1),4)))))</f>
        <v>0</v>
      </c>
      <c r="AK591" t="b">
        <f>IF(OR(P591=Localization!$C$117,P591=5),4,IF(OR(P591=Localization!$C$118,P591=4),2,IF(OR(P591=Localization!$C$119,P591=3),0,IF(OR(P591=Localization!$C$120,P591=2),-1,IF(OR(P591=Localization!$C$121,P591=1),-2)))))</f>
        <v>0</v>
      </c>
      <c r="AL591" t="b">
        <f>IF(OR(Q591=Localization!$C$123,Q591=5),-2,IF(OR(Q591=Localization!$C$124,Q591=4),-1,IF(OR(Q591=Localization!$C$125,Q591=3),0,IF(OR(Q591=Localization!$C$126,Q591=2),2,IF(OR(Q591=Localization!$C$127,Q591=1),4)))))</f>
        <v>0</v>
      </c>
      <c r="AM591" t="b">
        <f>IF(OR(R591=Localization!$C$117,R591=5),4,IF(OR(R591=Localization!$C$118,R591=4),2,IF(OR(R591=Localization!$C$119,R591=3),0,IF(OR(R591=Localization!$C$120,R591=2),-1,IF(OR(R591=Localization!$C$121,R591=1),-2)))))</f>
        <v>0</v>
      </c>
      <c r="AN591" t="b">
        <f>IF(OR(S591=Localization!$C$123,S591=5),-2,IF(OR(S591=Localization!$C$124,S591=4),-1,IF(OR(S591=Localization!$C$125,S591=3),0,IF(OR(S591=Localization!$C$126,S591=2),2,IF(OR(S591=Localization!$C$127,S591=1),4)))))</f>
        <v>0</v>
      </c>
      <c r="AO591" t="b">
        <f>IF(OR(T591=Localization!$C$117,T591=5),4,IF(OR(T591=Localization!$C$118,T591=4),2,IF(OR(T591=Localization!$C$119,T591=3),0,IF(OR(T591=Localization!$C$120,T591=2),-1,IF(OR(T591=Localization!$C$121,T591=1),-2)))))</f>
        <v>0</v>
      </c>
      <c r="AP591" t="b">
        <f>IF(OR(U591=Localization!$C$123,U591=5),-2,IF(OR(U591=Localization!$C$124,U591=4),-1,IF(OR(U591=Localization!$C$125,U591=3),0,IF(OR(U591=Localization!$C$126,U591=2),2,IF(OR(U591=Localization!$C$127,U591=1),4)))))</f>
        <v>0</v>
      </c>
      <c r="AR591" t="str">
        <f t="shared" si="192"/>
        <v>ЛОЖЬЛОЖЬ</v>
      </c>
      <c r="AS591" t="str">
        <f t="shared" si="193"/>
        <v>ЛОЖЬЛОЖЬ</v>
      </c>
      <c r="AT591" t="str">
        <f t="shared" si="194"/>
        <v>ЛОЖЬЛОЖЬ</v>
      </c>
      <c r="AU591" t="str">
        <f t="shared" si="195"/>
        <v>ЛОЖЬЛОЖЬ</v>
      </c>
      <c r="AV591" t="str">
        <f t="shared" si="196"/>
        <v>ЛОЖЬЛОЖЬ</v>
      </c>
      <c r="AW591" t="str">
        <f t="shared" si="197"/>
        <v>ЛОЖЬЛОЖЬ</v>
      </c>
      <c r="AX591" t="str">
        <f t="shared" si="198"/>
        <v>ЛОЖЬЛОЖЬ</v>
      </c>
      <c r="AY591" t="str">
        <f t="shared" si="199"/>
        <v>ЛОЖЬЛОЖЬ</v>
      </c>
      <c r="AZ591" t="str">
        <f t="shared" si="200"/>
        <v>ЛОЖЬЛОЖЬ</v>
      </c>
      <c r="BA591" t="str">
        <f t="shared" si="201"/>
        <v>ЛОЖЬЛОЖЬ</v>
      </c>
      <c r="BC591" t="str">
        <f t="shared" si="202"/>
        <v/>
      </c>
      <c r="BD591" t="str">
        <f t="shared" si="203"/>
        <v/>
      </c>
      <c r="BE591" t="str">
        <f t="shared" si="204"/>
        <v/>
      </c>
      <c r="BF591" t="str">
        <f t="shared" si="205"/>
        <v/>
      </c>
      <c r="BG591" t="str">
        <f t="shared" si="206"/>
        <v/>
      </c>
      <c r="BH591" t="str">
        <f t="shared" si="207"/>
        <v/>
      </c>
      <c r="BI591" t="str">
        <f t="shared" si="208"/>
        <v/>
      </c>
      <c r="BJ591" t="str">
        <f t="shared" si="209"/>
        <v/>
      </c>
      <c r="BK591" t="str">
        <f t="shared" si="210"/>
        <v/>
      </c>
      <c r="BL591" t="str">
        <f t="shared" si="211"/>
        <v/>
      </c>
    </row>
    <row r="592" spans="23:64" x14ac:dyDescent="0.25">
      <c r="W592" t="b">
        <f>IF(OR(B592=Localization!$C$117,B592=5),4,IF(OR(B592=Localization!$C$118,B592=4),2,IF(OR(B592=Localization!$C$119,B592=3),0,IF(OR(B592=Localization!$C$120,B592=2),-1,IF(OR(B592=Localization!$C$121,B592=1),-2)))))</f>
        <v>0</v>
      </c>
      <c r="X592" t="b">
        <f>IF(OR(C592=Localization!$C$123,C592=5),-2,IF(OR(C592=Localization!$C$124,C592=4),-1,IF(OR(C592=Localization!$C$125,C592=3),0,IF(OR(C592=Localization!$C$126,C592=2),2,IF(OR(C592=Localization!$C$127,C592=1),4)))))</f>
        <v>0</v>
      </c>
      <c r="Y592" t="b">
        <f>IF(OR(D592=Localization!$C$117,D592=5),4,IF(OR(D592=Localization!$C$118,D592=4),2,IF(OR(D592=Localization!$C$119,D592=3),0,IF(OR(D592=Localization!$C$120,D592=2),-1,IF(OR(D592=Localization!$C$121,D592=1),-2)))))</f>
        <v>0</v>
      </c>
      <c r="Z592" t="b">
        <f>IF(OR(E592=Localization!$C$123,E592=5),-2,IF(OR(E592=Localization!$C$124,E592=4),-1,IF(OR(E592=Localization!$C$125,E592=3),0,IF(OR(E592=Localization!$C$126,E592=2),2,IF(OR(E592=Localization!$C$127,E592=1),4)))))</f>
        <v>0</v>
      </c>
      <c r="AA592" t="b">
        <f>IF(OR(F592=Localization!$C$117,F592=5),4,IF(OR(F592=Localization!$C$118,F592=4),2,IF(OR(F592=Localization!$C$119,F592=3),0,IF(OR(F592=Localization!$C$120,F592=2),-1,IF(OR(F592=Localization!$C$121,F592=1),-2)))))</f>
        <v>0</v>
      </c>
      <c r="AB592" t="b">
        <f>IF(OR(G592=Localization!$C$123,G592=5),-2,IF(OR(G592=Localization!$C$124,G592=4),-1,IF(OR(G592=Localization!$C$125,G592=3),0,IF(OR(G592=Localization!$C$126,G592=2),2,IF(OR(G592=Localization!$C$127,G592=1),4)))))</f>
        <v>0</v>
      </c>
      <c r="AC592" t="b">
        <f>IF(OR(H592=Localization!$C$117,H592=5),4,IF(OR(H592=Localization!$C$118,H592=4),2,IF(OR(H592=Localization!$C$119,H592=3),0,IF(OR(H592=Localization!$C$120,H592=2),-1,IF(OR(H592=Localization!$C$121,H592=1),-2)))))</f>
        <v>0</v>
      </c>
      <c r="AD592" t="b">
        <f>IF(OR(I592=Localization!$C$123,I592=5),-2,IF(OR(I592=Localization!$C$124,I592=4),-1,IF(OR(I592=Localization!$C$125,I592=3),0,IF(OR(I592=Localization!$C$126,I592=2),2,IF(OR(I592=Localization!$C$127,I592=1),4)))))</f>
        <v>0</v>
      </c>
      <c r="AE592" t="b">
        <f>IF(OR(J592=Localization!$C$117,J592=5),4,IF(OR(J592=Localization!$C$118,J592=4),2,IF(OR(J592=Localization!$C$119,J592=3),0,IF(OR(J592=Localization!$C$120,J592=2),-1,IF(OR(J592=Localization!$C$121,J592=1),-2)))))</f>
        <v>0</v>
      </c>
      <c r="AF592" t="b">
        <f>IF(OR(K592=Localization!$C$123,K592=5),-2,IF(OR(K592=Localization!$C$124,K592=4),-1,IF(OR(K592=Localization!$C$125,K592=3),0,IF(OR(K592=Localization!$C$126,K592=2),2,IF(OR(K592=Localization!$C$127,K592=1),4)))))</f>
        <v>0</v>
      </c>
      <c r="AG592" t="b">
        <f>IF(OR(L592=Localization!$C$117,L592=5),4,IF(OR(L592=Localization!$C$118,L592=4),2,IF(OR(L592=Localization!$C$119,L592=3),0,IF(OR(L592=Localization!$C$120,L592=2),-1,IF(OR(L592=Localization!$C$121,L592=1),-2)))))</f>
        <v>0</v>
      </c>
      <c r="AH592" t="b">
        <f>IF(OR(M592=Localization!$C$123,M592=5),-2,IF(OR(M592=Localization!$C$124,M592=4),-1,IF(OR(M592=Localization!$C$125,M592=3),0,IF(OR(M592=Localization!$C$126,M592=2),2,IF(OR(M592=Localization!$C$127,M592=1),4)))))</f>
        <v>0</v>
      </c>
      <c r="AI592" t="b">
        <f>IF(OR(N592=Localization!$C$117,N592=5),4,IF(OR(N592=Localization!$C$118,N592=4),2,IF(OR(N592=Localization!$C$119,N592=3),0,IF(OR(N592=Localization!$C$120,N592=2),-1,IF(OR(N592=Localization!$C$121,N592=1),-2)))))</f>
        <v>0</v>
      </c>
      <c r="AJ592" t="b">
        <f>IF(OR(O592=Localization!$C$123,O592=5),-2,IF(OR(O592=Localization!$C$124,O592=4),-1,IF(OR(O592=Localization!$C$125,O592=3),0,IF(OR(O592=Localization!$C$126,O592=2),2,IF(OR(O592=Localization!$C$127,O592=1),4)))))</f>
        <v>0</v>
      </c>
      <c r="AK592" t="b">
        <f>IF(OR(P592=Localization!$C$117,P592=5),4,IF(OR(P592=Localization!$C$118,P592=4),2,IF(OR(P592=Localization!$C$119,P592=3),0,IF(OR(P592=Localization!$C$120,P592=2),-1,IF(OR(P592=Localization!$C$121,P592=1),-2)))))</f>
        <v>0</v>
      </c>
      <c r="AL592" t="b">
        <f>IF(OR(Q592=Localization!$C$123,Q592=5),-2,IF(OR(Q592=Localization!$C$124,Q592=4),-1,IF(OR(Q592=Localization!$C$125,Q592=3),0,IF(OR(Q592=Localization!$C$126,Q592=2),2,IF(OR(Q592=Localization!$C$127,Q592=1),4)))))</f>
        <v>0</v>
      </c>
      <c r="AM592" t="b">
        <f>IF(OR(R592=Localization!$C$117,R592=5),4,IF(OR(R592=Localization!$C$118,R592=4),2,IF(OR(R592=Localization!$C$119,R592=3),0,IF(OR(R592=Localization!$C$120,R592=2),-1,IF(OR(R592=Localization!$C$121,R592=1),-2)))))</f>
        <v>0</v>
      </c>
      <c r="AN592" t="b">
        <f>IF(OR(S592=Localization!$C$123,S592=5),-2,IF(OR(S592=Localization!$C$124,S592=4),-1,IF(OR(S592=Localization!$C$125,S592=3),0,IF(OR(S592=Localization!$C$126,S592=2),2,IF(OR(S592=Localization!$C$127,S592=1),4)))))</f>
        <v>0</v>
      </c>
      <c r="AO592" t="b">
        <f>IF(OR(T592=Localization!$C$117,T592=5),4,IF(OR(T592=Localization!$C$118,T592=4),2,IF(OR(T592=Localization!$C$119,T592=3),0,IF(OR(T592=Localization!$C$120,T592=2),-1,IF(OR(T592=Localization!$C$121,T592=1),-2)))))</f>
        <v>0</v>
      </c>
      <c r="AP592" t="b">
        <f>IF(OR(U592=Localization!$C$123,U592=5),-2,IF(OR(U592=Localization!$C$124,U592=4),-1,IF(OR(U592=Localization!$C$125,U592=3),0,IF(OR(U592=Localization!$C$126,U592=2),2,IF(OR(U592=Localization!$C$127,U592=1),4)))))</f>
        <v>0</v>
      </c>
      <c r="AR592" t="str">
        <f t="shared" si="192"/>
        <v>ЛОЖЬЛОЖЬ</v>
      </c>
      <c r="AS592" t="str">
        <f t="shared" si="193"/>
        <v>ЛОЖЬЛОЖЬ</v>
      </c>
      <c r="AT592" t="str">
        <f t="shared" si="194"/>
        <v>ЛОЖЬЛОЖЬ</v>
      </c>
      <c r="AU592" t="str">
        <f t="shared" si="195"/>
        <v>ЛОЖЬЛОЖЬ</v>
      </c>
      <c r="AV592" t="str">
        <f t="shared" si="196"/>
        <v>ЛОЖЬЛОЖЬ</v>
      </c>
      <c r="AW592" t="str">
        <f t="shared" si="197"/>
        <v>ЛОЖЬЛОЖЬ</v>
      </c>
      <c r="AX592" t="str">
        <f t="shared" si="198"/>
        <v>ЛОЖЬЛОЖЬ</v>
      </c>
      <c r="AY592" t="str">
        <f t="shared" si="199"/>
        <v>ЛОЖЬЛОЖЬ</v>
      </c>
      <c r="AZ592" t="str">
        <f t="shared" si="200"/>
        <v>ЛОЖЬЛОЖЬ</v>
      </c>
      <c r="BA592" t="str">
        <f t="shared" si="201"/>
        <v>ЛОЖЬЛОЖЬ</v>
      </c>
      <c r="BC592" t="str">
        <f t="shared" si="202"/>
        <v/>
      </c>
      <c r="BD592" t="str">
        <f t="shared" si="203"/>
        <v/>
      </c>
      <c r="BE592" t="str">
        <f t="shared" si="204"/>
        <v/>
      </c>
      <c r="BF592" t="str">
        <f t="shared" si="205"/>
        <v/>
      </c>
      <c r="BG592" t="str">
        <f t="shared" si="206"/>
        <v/>
      </c>
      <c r="BH592" t="str">
        <f t="shared" si="207"/>
        <v/>
      </c>
      <c r="BI592" t="str">
        <f t="shared" si="208"/>
        <v/>
      </c>
      <c r="BJ592" t="str">
        <f t="shared" si="209"/>
        <v/>
      </c>
      <c r="BK592" t="str">
        <f t="shared" si="210"/>
        <v/>
      </c>
      <c r="BL592" t="str">
        <f t="shared" si="211"/>
        <v/>
      </c>
    </row>
    <row r="593" spans="23:64" x14ac:dyDescent="0.25">
      <c r="W593" t="b">
        <f>IF(OR(B593=Localization!$C$117,B593=5),4,IF(OR(B593=Localization!$C$118,B593=4),2,IF(OR(B593=Localization!$C$119,B593=3),0,IF(OR(B593=Localization!$C$120,B593=2),-1,IF(OR(B593=Localization!$C$121,B593=1),-2)))))</f>
        <v>0</v>
      </c>
      <c r="X593" t="b">
        <f>IF(OR(C593=Localization!$C$123,C593=5),-2,IF(OR(C593=Localization!$C$124,C593=4),-1,IF(OR(C593=Localization!$C$125,C593=3),0,IF(OR(C593=Localization!$C$126,C593=2),2,IF(OR(C593=Localization!$C$127,C593=1),4)))))</f>
        <v>0</v>
      </c>
      <c r="Y593" t="b">
        <f>IF(OR(D593=Localization!$C$117,D593=5),4,IF(OR(D593=Localization!$C$118,D593=4),2,IF(OR(D593=Localization!$C$119,D593=3),0,IF(OR(D593=Localization!$C$120,D593=2),-1,IF(OR(D593=Localization!$C$121,D593=1),-2)))))</f>
        <v>0</v>
      </c>
      <c r="Z593" t="b">
        <f>IF(OR(E593=Localization!$C$123,E593=5),-2,IF(OR(E593=Localization!$C$124,E593=4),-1,IF(OR(E593=Localization!$C$125,E593=3),0,IF(OR(E593=Localization!$C$126,E593=2),2,IF(OR(E593=Localization!$C$127,E593=1),4)))))</f>
        <v>0</v>
      </c>
      <c r="AA593" t="b">
        <f>IF(OR(F593=Localization!$C$117,F593=5),4,IF(OR(F593=Localization!$C$118,F593=4),2,IF(OR(F593=Localization!$C$119,F593=3),0,IF(OR(F593=Localization!$C$120,F593=2),-1,IF(OR(F593=Localization!$C$121,F593=1),-2)))))</f>
        <v>0</v>
      </c>
      <c r="AB593" t="b">
        <f>IF(OR(G593=Localization!$C$123,G593=5),-2,IF(OR(G593=Localization!$C$124,G593=4),-1,IF(OR(G593=Localization!$C$125,G593=3),0,IF(OR(G593=Localization!$C$126,G593=2),2,IF(OR(G593=Localization!$C$127,G593=1),4)))))</f>
        <v>0</v>
      </c>
      <c r="AC593" t="b">
        <f>IF(OR(H593=Localization!$C$117,H593=5),4,IF(OR(H593=Localization!$C$118,H593=4),2,IF(OR(H593=Localization!$C$119,H593=3),0,IF(OR(H593=Localization!$C$120,H593=2),-1,IF(OR(H593=Localization!$C$121,H593=1),-2)))))</f>
        <v>0</v>
      </c>
      <c r="AD593" t="b">
        <f>IF(OR(I593=Localization!$C$123,I593=5),-2,IF(OR(I593=Localization!$C$124,I593=4),-1,IF(OR(I593=Localization!$C$125,I593=3),0,IF(OR(I593=Localization!$C$126,I593=2),2,IF(OR(I593=Localization!$C$127,I593=1),4)))))</f>
        <v>0</v>
      </c>
      <c r="AE593" t="b">
        <f>IF(OR(J593=Localization!$C$117,J593=5),4,IF(OR(J593=Localization!$C$118,J593=4),2,IF(OR(J593=Localization!$C$119,J593=3),0,IF(OR(J593=Localization!$C$120,J593=2),-1,IF(OR(J593=Localization!$C$121,J593=1),-2)))))</f>
        <v>0</v>
      </c>
      <c r="AF593" t="b">
        <f>IF(OR(K593=Localization!$C$123,K593=5),-2,IF(OR(K593=Localization!$C$124,K593=4),-1,IF(OR(K593=Localization!$C$125,K593=3),0,IF(OR(K593=Localization!$C$126,K593=2),2,IF(OR(K593=Localization!$C$127,K593=1),4)))))</f>
        <v>0</v>
      </c>
      <c r="AG593" t="b">
        <f>IF(OR(L593=Localization!$C$117,L593=5),4,IF(OR(L593=Localization!$C$118,L593=4),2,IF(OR(L593=Localization!$C$119,L593=3),0,IF(OR(L593=Localization!$C$120,L593=2),-1,IF(OR(L593=Localization!$C$121,L593=1),-2)))))</f>
        <v>0</v>
      </c>
      <c r="AH593" t="b">
        <f>IF(OR(M593=Localization!$C$123,M593=5),-2,IF(OR(M593=Localization!$C$124,M593=4),-1,IF(OR(M593=Localization!$C$125,M593=3),0,IF(OR(M593=Localization!$C$126,M593=2),2,IF(OR(M593=Localization!$C$127,M593=1),4)))))</f>
        <v>0</v>
      </c>
      <c r="AI593" t="b">
        <f>IF(OR(N593=Localization!$C$117,N593=5),4,IF(OR(N593=Localization!$C$118,N593=4),2,IF(OR(N593=Localization!$C$119,N593=3),0,IF(OR(N593=Localization!$C$120,N593=2),-1,IF(OR(N593=Localization!$C$121,N593=1),-2)))))</f>
        <v>0</v>
      </c>
      <c r="AJ593" t="b">
        <f>IF(OR(O593=Localization!$C$123,O593=5),-2,IF(OR(O593=Localization!$C$124,O593=4),-1,IF(OR(O593=Localization!$C$125,O593=3),0,IF(OR(O593=Localization!$C$126,O593=2),2,IF(OR(O593=Localization!$C$127,O593=1),4)))))</f>
        <v>0</v>
      </c>
      <c r="AK593" t="b">
        <f>IF(OR(P593=Localization!$C$117,P593=5),4,IF(OR(P593=Localization!$C$118,P593=4),2,IF(OR(P593=Localization!$C$119,P593=3),0,IF(OR(P593=Localization!$C$120,P593=2),-1,IF(OR(P593=Localization!$C$121,P593=1),-2)))))</f>
        <v>0</v>
      </c>
      <c r="AL593" t="b">
        <f>IF(OR(Q593=Localization!$C$123,Q593=5),-2,IF(OR(Q593=Localization!$C$124,Q593=4),-1,IF(OR(Q593=Localization!$C$125,Q593=3),0,IF(OR(Q593=Localization!$C$126,Q593=2),2,IF(OR(Q593=Localization!$C$127,Q593=1),4)))))</f>
        <v>0</v>
      </c>
      <c r="AM593" t="b">
        <f>IF(OR(R593=Localization!$C$117,R593=5),4,IF(OR(R593=Localization!$C$118,R593=4),2,IF(OR(R593=Localization!$C$119,R593=3),0,IF(OR(R593=Localization!$C$120,R593=2),-1,IF(OR(R593=Localization!$C$121,R593=1),-2)))))</f>
        <v>0</v>
      </c>
      <c r="AN593" t="b">
        <f>IF(OR(S593=Localization!$C$123,S593=5),-2,IF(OR(S593=Localization!$C$124,S593=4),-1,IF(OR(S593=Localization!$C$125,S593=3),0,IF(OR(S593=Localization!$C$126,S593=2),2,IF(OR(S593=Localization!$C$127,S593=1),4)))))</f>
        <v>0</v>
      </c>
      <c r="AO593" t="b">
        <f>IF(OR(T593=Localization!$C$117,T593=5),4,IF(OR(T593=Localization!$C$118,T593=4),2,IF(OR(T593=Localization!$C$119,T593=3),0,IF(OR(T593=Localization!$C$120,T593=2),-1,IF(OR(T593=Localization!$C$121,T593=1),-2)))))</f>
        <v>0</v>
      </c>
      <c r="AP593" t="b">
        <f>IF(OR(U593=Localization!$C$123,U593=5),-2,IF(OR(U593=Localization!$C$124,U593=4),-1,IF(OR(U593=Localization!$C$125,U593=3),0,IF(OR(U593=Localization!$C$126,U593=2),2,IF(OR(U593=Localization!$C$127,U593=1),4)))))</f>
        <v>0</v>
      </c>
      <c r="AR593" t="str">
        <f t="shared" si="192"/>
        <v>ЛОЖЬЛОЖЬ</v>
      </c>
      <c r="AS593" t="str">
        <f t="shared" si="193"/>
        <v>ЛОЖЬЛОЖЬ</v>
      </c>
      <c r="AT593" t="str">
        <f t="shared" si="194"/>
        <v>ЛОЖЬЛОЖЬ</v>
      </c>
      <c r="AU593" t="str">
        <f t="shared" si="195"/>
        <v>ЛОЖЬЛОЖЬ</v>
      </c>
      <c r="AV593" t="str">
        <f t="shared" si="196"/>
        <v>ЛОЖЬЛОЖЬ</v>
      </c>
      <c r="AW593" t="str">
        <f t="shared" si="197"/>
        <v>ЛОЖЬЛОЖЬ</v>
      </c>
      <c r="AX593" t="str">
        <f t="shared" si="198"/>
        <v>ЛОЖЬЛОЖЬ</v>
      </c>
      <c r="AY593" t="str">
        <f t="shared" si="199"/>
        <v>ЛОЖЬЛОЖЬ</v>
      </c>
      <c r="AZ593" t="str">
        <f t="shared" si="200"/>
        <v>ЛОЖЬЛОЖЬ</v>
      </c>
      <c r="BA593" t="str">
        <f t="shared" si="201"/>
        <v>ЛОЖЬЛОЖЬ</v>
      </c>
      <c r="BC593" t="str">
        <f t="shared" si="202"/>
        <v/>
      </c>
      <c r="BD593" t="str">
        <f t="shared" si="203"/>
        <v/>
      </c>
      <c r="BE593" t="str">
        <f t="shared" si="204"/>
        <v/>
      </c>
      <c r="BF593" t="str">
        <f t="shared" si="205"/>
        <v/>
      </c>
      <c r="BG593" t="str">
        <f t="shared" si="206"/>
        <v/>
      </c>
      <c r="BH593" t="str">
        <f t="shared" si="207"/>
        <v/>
      </c>
      <c r="BI593" t="str">
        <f t="shared" si="208"/>
        <v/>
      </c>
      <c r="BJ593" t="str">
        <f t="shared" si="209"/>
        <v/>
      </c>
      <c r="BK593" t="str">
        <f t="shared" si="210"/>
        <v/>
      </c>
      <c r="BL593" t="str">
        <f t="shared" si="211"/>
        <v/>
      </c>
    </row>
    <row r="594" spans="23:64" x14ac:dyDescent="0.25">
      <c r="W594" t="b">
        <f>IF(OR(B594=Localization!$C$117,B594=5),4,IF(OR(B594=Localization!$C$118,B594=4),2,IF(OR(B594=Localization!$C$119,B594=3),0,IF(OR(B594=Localization!$C$120,B594=2),-1,IF(OR(B594=Localization!$C$121,B594=1),-2)))))</f>
        <v>0</v>
      </c>
      <c r="X594" t="b">
        <f>IF(OR(C594=Localization!$C$123,C594=5),-2,IF(OR(C594=Localization!$C$124,C594=4),-1,IF(OR(C594=Localization!$C$125,C594=3),0,IF(OR(C594=Localization!$C$126,C594=2),2,IF(OR(C594=Localization!$C$127,C594=1),4)))))</f>
        <v>0</v>
      </c>
      <c r="Y594" t="b">
        <f>IF(OR(D594=Localization!$C$117,D594=5),4,IF(OR(D594=Localization!$C$118,D594=4),2,IF(OR(D594=Localization!$C$119,D594=3),0,IF(OR(D594=Localization!$C$120,D594=2),-1,IF(OR(D594=Localization!$C$121,D594=1),-2)))))</f>
        <v>0</v>
      </c>
      <c r="Z594" t="b">
        <f>IF(OR(E594=Localization!$C$123,E594=5),-2,IF(OR(E594=Localization!$C$124,E594=4),-1,IF(OR(E594=Localization!$C$125,E594=3),0,IF(OR(E594=Localization!$C$126,E594=2),2,IF(OR(E594=Localization!$C$127,E594=1),4)))))</f>
        <v>0</v>
      </c>
      <c r="AA594" t="b">
        <f>IF(OR(F594=Localization!$C$117,F594=5),4,IF(OR(F594=Localization!$C$118,F594=4),2,IF(OR(F594=Localization!$C$119,F594=3),0,IF(OR(F594=Localization!$C$120,F594=2),-1,IF(OR(F594=Localization!$C$121,F594=1),-2)))))</f>
        <v>0</v>
      </c>
      <c r="AB594" t="b">
        <f>IF(OR(G594=Localization!$C$123,G594=5),-2,IF(OR(G594=Localization!$C$124,G594=4),-1,IF(OR(G594=Localization!$C$125,G594=3),0,IF(OR(G594=Localization!$C$126,G594=2),2,IF(OR(G594=Localization!$C$127,G594=1),4)))))</f>
        <v>0</v>
      </c>
      <c r="AC594" t="b">
        <f>IF(OR(H594=Localization!$C$117,H594=5),4,IF(OR(H594=Localization!$C$118,H594=4),2,IF(OR(H594=Localization!$C$119,H594=3),0,IF(OR(H594=Localization!$C$120,H594=2),-1,IF(OR(H594=Localization!$C$121,H594=1),-2)))))</f>
        <v>0</v>
      </c>
      <c r="AD594" t="b">
        <f>IF(OR(I594=Localization!$C$123,I594=5),-2,IF(OR(I594=Localization!$C$124,I594=4),-1,IF(OR(I594=Localization!$C$125,I594=3),0,IF(OR(I594=Localization!$C$126,I594=2),2,IF(OR(I594=Localization!$C$127,I594=1),4)))))</f>
        <v>0</v>
      </c>
      <c r="AE594" t="b">
        <f>IF(OR(J594=Localization!$C$117,J594=5),4,IF(OR(J594=Localization!$C$118,J594=4),2,IF(OR(J594=Localization!$C$119,J594=3),0,IF(OR(J594=Localization!$C$120,J594=2),-1,IF(OR(J594=Localization!$C$121,J594=1),-2)))))</f>
        <v>0</v>
      </c>
      <c r="AF594" t="b">
        <f>IF(OR(K594=Localization!$C$123,K594=5),-2,IF(OR(K594=Localization!$C$124,K594=4),-1,IF(OR(K594=Localization!$C$125,K594=3),0,IF(OR(K594=Localization!$C$126,K594=2),2,IF(OR(K594=Localization!$C$127,K594=1),4)))))</f>
        <v>0</v>
      </c>
      <c r="AG594" t="b">
        <f>IF(OR(L594=Localization!$C$117,L594=5),4,IF(OR(L594=Localization!$C$118,L594=4),2,IF(OR(L594=Localization!$C$119,L594=3),0,IF(OR(L594=Localization!$C$120,L594=2),-1,IF(OR(L594=Localization!$C$121,L594=1),-2)))))</f>
        <v>0</v>
      </c>
      <c r="AH594" t="b">
        <f>IF(OR(M594=Localization!$C$123,M594=5),-2,IF(OR(M594=Localization!$C$124,M594=4),-1,IF(OR(M594=Localization!$C$125,M594=3),0,IF(OR(M594=Localization!$C$126,M594=2),2,IF(OR(M594=Localization!$C$127,M594=1),4)))))</f>
        <v>0</v>
      </c>
      <c r="AI594" t="b">
        <f>IF(OR(N594=Localization!$C$117,N594=5),4,IF(OR(N594=Localization!$C$118,N594=4),2,IF(OR(N594=Localization!$C$119,N594=3),0,IF(OR(N594=Localization!$C$120,N594=2),-1,IF(OR(N594=Localization!$C$121,N594=1),-2)))))</f>
        <v>0</v>
      </c>
      <c r="AJ594" t="b">
        <f>IF(OR(O594=Localization!$C$123,O594=5),-2,IF(OR(O594=Localization!$C$124,O594=4),-1,IF(OR(O594=Localization!$C$125,O594=3),0,IF(OR(O594=Localization!$C$126,O594=2),2,IF(OR(O594=Localization!$C$127,O594=1),4)))))</f>
        <v>0</v>
      </c>
      <c r="AK594" t="b">
        <f>IF(OR(P594=Localization!$C$117,P594=5),4,IF(OR(P594=Localization!$C$118,P594=4),2,IF(OR(P594=Localization!$C$119,P594=3),0,IF(OR(P594=Localization!$C$120,P594=2),-1,IF(OR(P594=Localization!$C$121,P594=1),-2)))))</f>
        <v>0</v>
      </c>
      <c r="AL594" t="b">
        <f>IF(OR(Q594=Localization!$C$123,Q594=5),-2,IF(OR(Q594=Localization!$C$124,Q594=4),-1,IF(OR(Q594=Localization!$C$125,Q594=3),0,IF(OR(Q594=Localization!$C$126,Q594=2),2,IF(OR(Q594=Localization!$C$127,Q594=1),4)))))</f>
        <v>0</v>
      </c>
      <c r="AM594" t="b">
        <f>IF(OR(R594=Localization!$C$117,R594=5),4,IF(OR(R594=Localization!$C$118,R594=4),2,IF(OR(R594=Localization!$C$119,R594=3),0,IF(OR(R594=Localization!$C$120,R594=2),-1,IF(OR(R594=Localization!$C$121,R594=1),-2)))))</f>
        <v>0</v>
      </c>
      <c r="AN594" t="b">
        <f>IF(OR(S594=Localization!$C$123,S594=5),-2,IF(OR(S594=Localization!$C$124,S594=4),-1,IF(OR(S594=Localization!$C$125,S594=3),0,IF(OR(S594=Localization!$C$126,S594=2),2,IF(OR(S594=Localization!$C$127,S594=1),4)))))</f>
        <v>0</v>
      </c>
      <c r="AO594" t="b">
        <f>IF(OR(T594=Localization!$C$117,T594=5),4,IF(OR(T594=Localization!$C$118,T594=4),2,IF(OR(T594=Localization!$C$119,T594=3),0,IF(OR(T594=Localization!$C$120,T594=2),-1,IF(OR(T594=Localization!$C$121,T594=1),-2)))))</f>
        <v>0</v>
      </c>
      <c r="AP594" t="b">
        <f>IF(OR(U594=Localization!$C$123,U594=5),-2,IF(OR(U594=Localization!$C$124,U594=4),-1,IF(OR(U594=Localization!$C$125,U594=3),0,IF(OR(U594=Localization!$C$126,U594=2),2,IF(OR(U594=Localization!$C$127,U594=1),4)))))</f>
        <v>0</v>
      </c>
      <c r="AR594" t="str">
        <f t="shared" si="192"/>
        <v>ЛОЖЬЛОЖЬ</v>
      </c>
      <c r="AS594" t="str">
        <f t="shared" si="193"/>
        <v>ЛОЖЬЛОЖЬ</v>
      </c>
      <c r="AT594" t="str">
        <f t="shared" si="194"/>
        <v>ЛОЖЬЛОЖЬ</v>
      </c>
      <c r="AU594" t="str">
        <f t="shared" si="195"/>
        <v>ЛОЖЬЛОЖЬ</v>
      </c>
      <c r="AV594" t="str">
        <f t="shared" si="196"/>
        <v>ЛОЖЬЛОЖЬ</v>
      </c>
      <c r="AW594" t="str">
        <f t="shared" si="197"/>
        <v>ЛОЖЬЛОЖЬ</v>
      </c>
      <c r="AX594" t="str">
        <f t="shared" si="198"/>
        <v>ЛОЖЬЛОЖЬ</v>
      </c>
      <c r="AY594" t="str">
        <f t="shared" si="199"/>
        <v>ЛОЖЬЛОЖЬ</v>
      </c>
      <c r="AZ594" t="str">
        <f t="shared" si="200"/>
        <v>ЛОЖЬЛОЖЬ</v>
      </c>
      <c r="BA594" t="str">
        <f t="shared" si="201"/>
        <v>ЛОЖЬЛОЖЬ</v>
      </c>
      <c r="BC594" t="str">
        <f t="shared" si="202"/>
        <v/>
      </c>
      <c r="BD594" t="str">
        <f t="shared" si="203"/>
        <v/>
      </c>
      <c r="BE594" t="str">
        <f t="shared" si="204"/>
        <v/>
      </c>
      <c r="BF594" t="str">
        <f t="shared" si="205"/>
        <v/>
      </c>
      <c r="BG594" t="str">
        <f t="shared" si="206"/>
        <v/>
      </c>
      <c r="BH594" t="str">
        <f t="shared" si="207"/>
        <v/>
      </c>
      <c r="BI594" t="str">
        <f t="shared" si="208"/>
        <v/>
      </c>
      <c r="BJ594" t="str">
        <f t="shared" si="209"/>
        <v/>
      </c>
      <c r="BK594" t="str">
        <f t="shared" si="210"/>
        <v/>
      </c>
      <c r="BL594" t="str">
        <f t="shared" si="211"/>
        <v/>
      </c>
    </row>
    <row r="595" spans="23:64" x14ac:dyDescent="0.25">
      <c r="W595" t="b">
        <f>IF(OR(B595=Localization!$C$117,B595=5),4,IF(OR(B595=Localization!$C$118,B595=4),2,IF(OR(B595=Localization!$C$119,B595=3),0,IF(OR(B595=Localization!$C$120,B595=2),-1,IF(OR(B595=Localization!$C$121,B595=1),-2)))))</f>
        <v>0</v>
      </c>
      <c r="X595" t="b">
        <f>IF(OR(C595=Localization!$C$123,C595=5),-2,IF(OR(C595=Localization!$C$124,C595=4),-1,IF(OR(C595=Localization!$C$125,C595=3),0,IF(OR(C595=Localization!$C$126,C595=2),2,IF(OR(C595=Localization!$C$127,C595=1),4)))))</f>
        <v>0</v>
      </c>
      <c r="Y595" t="b">
        <f>IF(OR(D595=Localization!$C$117,D595=5),4,IF(OR(D595=Localization!$C$118,D595=4),2,IF(OR(D595=Localization!$C$119,D595=3),0,IF(OR(D595=Localization!$C$120,D595=2),-1,IF(OR(D595=Localization!$C$121,D595=1),-2)))))</f>
        <v>0</v>
      </c>
      <c r="Z595" t="b">
        <f>IF(OR(E595=Localization!$C$123,E595=5),-2,IF(OR(E595=Localization!$C$124,E595=4),-1,IF(OR(E595=Localization!$C$125,E595=3),0,IF(OR(E595=Localization!$C$126,E595=2),2,IF(OR(E595=Localization!$C$127,E595=1),4)))))</f>
        <v>0</v>
      </c>
      <c r="AA595" t="b">
        <f>IF(OR(F595=Localization!$C$117,F595=5),4,IF(OR(F595=Localization!$C$118,F595=4),2,IF(OR(F595=Localization!$C$119,F595=3),0,IF(OR(F595=Localization!$C$120,F595=2),-1,IF(OR(F595=Localization!$C$121,F595=1),-2)))))</f>
        <v>0</v>
      </c>
      <c r="AB595" t="b">
        <f>IF(OR(G595=Localization!$C$123,G595=5),-2,IF(OR(G595=Localization!$C$124,G595=4),-1,IF(OR(G595=Localization!$C$125,G595=3),0,IF(OR(G595=Localization!$C$126,G595=2),2,IF(OR(G595=Localization!$C$127,G595=1),4)))))</f>
        <v>0</v>
      </c>
      <c r="AC595" t="b">
        <f>IF(OR(H595=Localization!$C$117,H595=5),4,IF(OR(H595=Localization!$C$118,H595=4),2,IF(OR(H595=Localization!$C$119,H595=3),0,IF(OR(H595=Localization!$C$120,H595=2),-1,IF(OR(H595=Localization!$C$121,H595=1),-2)))))</f>
        <v>0</v>
      </c>
      <c r="AD595" t="b">
        <f>IF(OR(I595=Localization!$C$123,I595=5),-2,IF(OR(I595=Localization!$C$124,I595=4),-1,IF(OR(I595=Localization!$C$125,I595=3),0,IF(OR(I595=Localization!$C$126,I595=2),2,IF(OR(I595=Localization!$C$127,I595=1),4)))))</f>
        <v>0</v>
      </c>
      <c r="AE595" t="b">
        <f>IF(OR(J595=Localization!$C$117,J595=5),4,IF(OR(J595=Localization!$C$118,J595=4),2,IF(OR(J595=Localization!$C$119,J595=3),0,IF(OR(J595=Localization!$C$120,J595=2),-1,IF(OR(J595=Localization!$C$121,J595=1),-2)))))</f>
        <v>0</v>
      </c>
      <c r="AF595" t="b">
        <f>IF(OR(K595=Localization!$C$123,K595=5),-2,IF(OR(K595=Localization!$C$124,K595=4),-1,IF(OR(K595=Localization!$C$125,K595=3),0,IF(OR(K595=Localization!$C$126,K595=2),2,IF(OR(K595=Localization!$C$127,K595=1),4)))))</f>
        <v>0</v>
      </c>
      <c r="AG595" t="b">
        <f>IF(OR(L595=Localization!$C$117,L595=5),4,IF(OR(L595=Localization!$C$118,L595=4),2,IF(OR(L595=Localization!$C$119,L595=3),0,IF(OR(L595=Localization!$C$120,L595=2),-1,IF(OR(L595=Localization!$C$121,L595=1),-2)))))</f>
        <v>0</v>
      </c>
      <c r="AH595" t="b">
        <f>IF(OR(M595=Localization!$C$123,M595=5),-2,IF(OR(M595=Localization!$C$124,M595=4),-1,IF(OR(M595=Localization!$C$125,M595=3),0,IF(OR(M595=Localization!$C$126,M595=2),2,IF(OR(M595=Localization!$C$127,M595=1),4)))))</f>
        <v>0</v>
      </c>
      <c r="AI595" t="b">
        <f>IF(OR(N595=Localization!$C$117,N595=5),4,IF(OR(N595=Localization!$C$118,N595=4),2,IF(OR(N595=Localization!$C$119,N595=3),0,IF(OR(N595=Localization!$C$120,N595=2),-1,IF(OR(N595=Localization!$C$121,N595=1),-2)))))</f>
        <v>0</v>
      </c>
      <c r="AJ595" t="b">
        <f>IF(OR(O595=Localization!$C$123,O595=5),-2,IF(OR(O595=Localization!$C$124,O595=4),-1,IF(OR(O595=Localization!$C$125,O595=3),0,IF(OR(O595=Localization!$C$126,O595=2),2,IF(OR(O595=Localization!$C$127,O595=1),4)))))</f>
        <v>0</v>
      </c>
      <c r="AK595" t="b">
        <f>IF(OR(P595=Localization!$C$117,P595=5),4,IF(OR(P595=Localization!$C$118,P595=4),2,IF(OR(P595=Localization!$C$119,P595=3),0,IF(OR(P595=Localization!$C$120,P595=2),-1,IF(OR(P595=Localization!$C$121,P595=1),-2)))))</f>
        <v>0</v>
      </c>
      <c r="AL595" t="b">
        <f>IF(OR(Q595=Localization!$C$123,Q595=5),-2,IF(OR(Q595=Localization!$C$124,Q595=4),-1,IF(OR(Q595=Localization!$C$125,Q595=3),0,IF(OR(Q595=Localization!$C$126,Q595=2),2,IF(OR(Q595=Localization!$C$127,Q595=1),4)))))</f>
        <v>0</v>
      </c>
      <c r="AM595" t="b">
        <f>IF(OR(R595=Localization!$C$117,R595=5),4,IF(OR(R595=Localization!$C$118,R595=4),2,IF(OR(R595=Localization!$C$119,R595=3),0,IF(OR(R595=Localization!$C$120,R595=2),-1,IF(OR(R595=Localization!$C$121,R595=1),-2)))))</f>
        <v>0</v>
      </c>
      <c r="AN595" t="b">
        <f>IF(OR(S595=Localization!$C$123,S595=5),-2,IF(OR(S595=Localization!$C$124,S595=4),-1,IF(OR(S595=Localization!$C$125,S595=3),0,IF(OR(S595=Localization!$C$126,S595=2),2,IF(OR(S595=Localization!$C$127,S595=1),4)))))</f>
        <v>0</v>
      </c>
      <c r="AO595" t="b">
        <f>IF(OR(T595=Localization!$C$117,T595=5),4,IF(OR(T595=Localization!$C$118,T595=4),2,IF(OR(T595=Localization!$C$119,T595=3),0,IF(OR(T595=Localization!$C$120,T595=2),-1,IF(OR(T595=Localization!$C$121,T595=1),-2)))))</f>
        <v>0</v>
      </c>
      <c r="AP595" t="b">
        <f>IF(OR(U595=Localization!$C$123,U595=5),-2,IF(OR(U595=Localization!$C$124,U595=4),-1,IF(OR(U595=Localization!$C$125,U595=3),0,IF(OR(U595=Localization!$C$126,U595=2),2,IF(OR(U595=Localization!$C$127,U595=1),4)))))</f>
        <v>0</v>
      </c>
      <c r="AR595" t="str">
        <f t="shared" si="192"/>
        <v>ЛОЖЬЛОЖЬ</v>
      </c>
      <c r="AS595" t="str">
        <f t="shared" si="193"/>
        <v>ЛОЖЬЛОЖЬ</v>
      </c>
      <c r="AT595" t="str">
        <f t="shared" si="194"/>
        <v>ЛОЖЬЛОЖЬ</v>
      </c>
      <c r="AU595" t="str">
        <f t="shared" si="195"/>
        <v>ЛОЖЬЛОЖЬ</v>
      </c>
      <c r="AV595" t="str">
        <f t="shared" si="196"/>
        <v>ЛОЖЬЛОЖЬ</v>
      </c>
      <c r="AW595" t="str">
        <f t="shared" si="197"/>
        <v>ЛОЖЬЛОЖЬ</v>
      </c>
      <c r="AX595" t="str">
        <f t="shared" si="198"/>
        <v>ЛОЖЬЛОЖЬ</v>
      </c>
      <c r="AY595" t="str">
        <f t="shared" si="199"/>
        <v>ЛОЖЬЛОЖЬ</v>
      </c>
      <c r="AZ595" t="str">
        <f t="shared" si="200"/>
        <v>ЛОЖЬЛОЖЬ</v>
      </c>
      <c r="BA595" t="str">
        <f t="shared" si="201"/>
        <v>ЛОЖЬЛОЖЬ</v>
      </c>
      <c r="BC595" t="str">
        <f t="shared" si="202"/>
        <v/>
      </c>
      <c r="BD595" t="str">
        <f t="shared" si="203"/>
        <v/>
      </c>
      <c r="BE595" t="str">
        <f t="shared" si="204"/>
        <v/>
      </c>
      <c r="BF595" t="str">
        <f t="shared" si="205"/>
        <v/>
      </c>
      <c r="BG595" t="str">
        <f t="shared" si="206"/>
        <v/>
      </c>
      <c r="BH595" t="str">
        <f t="shared" si="207"/>
        <v/>
      </c>
      <c r="BI595" t="str">
        <f t="shared" si="208"/>
        <v/>
      </c>
      <c r="BJ595" t="str">
        <f t="shared" si="209"/>
        <v/>
      </c>
      <c r="BK595" t="str">
        <f t="shared" si="210"/>
        <v/>
      </c>
      <c r="BL595" t="str">
        <f t="shared" si="211"/>
        <v/>
      </c>
    </row>
    <row r="596" spans="23:64" x14ac:dyDescent="0.25">
      <c r="W596" t="b">
        <f>IF(OR(B596=Localization!$C$117,B596=5),4,IF(OR(B596=Localization!$C$118,B596=4),2,IF(OR(B596=Localization!$C$119,B596=3),0,IF(OR(B596=Localization!$C$120,B596=2),-1,IF(OR(B596=Localization!$C$121,B596=1),-2)))))</f>
        <v>0</v>
      </c>
      <c r="X596" t="b">
        <f>IF(OR(C596=Localization!$C$123,C596=5),-2,IF(OR(C596=Localization!$C$124,C596=4),-1,IF(OR(C596=Localization!$C$125,C596=3),0,IF(OR(C596=Localization!$C$126,C596=2),2,IF(OR(C596=Localization!$C$127,C596=1),4)))))</f>
        <v>0</v>
      </c>
      <c r="Y596" t="b">
        <f>IF(OR(D596=Localization!$C$117,D596=5),4,IF(OR(D596=Localization!$C$118,D596=4),2,IF(OR(D596=Localization!$C$119,D596=3),0,IF(OR(D596=Localization!$C$120,D596=2),-1,IF(OR(D596=Localization!$C$121,D596=1),-2)))))</f>
        <v>0</v>
      </c>
      <c r="Z596" t="b">
        <f>IF(OR(E596=Localization!$C$123,E596=5),-2,IF(OR(E596=Localization!$C$124,E596=4),-1,IF(OR(E596=Localization!$C$125,E596=3),0,IF(OR(E596=Localization!$C$126,E596=2),2,IF(OR(E596=Localization!$C$127,E596=1),4)))))</f>
        <v>0</v>
      </c>
      <c r="AA596" t="b">
        <f>IF(OR(F596=Localization!$C$117,F596=5),4,IF(OR(F596=Localization!$C$118,F596=4),2,IF(OR(F596=Localization!$C$119,F596=3),0,IF(OR(F596=Localization!$C$120,F596=2),-1,IF(OR(F596=Localization!$C$121,F596=1),-2)))))</f>
        <v>0</v>
      </c>
      <c r="AB596" t="b">
        <f>IF(OR(G596=Localization!$C$123,G596=5),-2,IF(OR(G596=Localization!$C$124,G596=4),-1,IF(OR(G596=Localization!$C$125,G596=3),0,IF(OR(G596=Localization!$C$126,G596=2),2,IF(OR(G596=Localization!$C$127,G596=1),4)))))</f>
        <v>0</v>
      </c>
      <c r="AC596" t="b">
        <f>IF(OR(H596=Localization!$C$117,H596=5),4,IF(OR(H596=Localization!$C$118,H596=4),2,IF(OR(H596=Localization!$C$119,H596=3),0,IF(OR(H596=Localization!$C$120,H596=2),-1,IF(OR(H596=Localization!$C$121,H596=1),-2)))))</f>
        <v>0</v>
      </c>
      <c r="AD596" t="b">
        <f>IF(OR(I596=Localization!$C$123,I596=5),-2,IF(OR(I596=Localization!$C$124,I596=4),-1,IF(OR(I596=Localization!$C$125,I596=3),0,IF(OR(I596=Localization!$C$126,I596=2),2,IF(OR(I596=Localization!$C$127,I596=1),4)))))</f>
        <v>0</v>
      </c>
      <c r="AE596" t="b">
        <f>IF(OR(J596=Localization!$C$117,J596=5),4,IF(OR(J596=Localization!$C$118,J596=4),2,IF(OR(J596=Localization!$C$119,J596=3),0,IF(OR(J596=Localization!$C$120,J596=2),-1,IF(OR(J596=Localization!$C$121,J596=1),-2)))))</f>
        <v>0</v>
      </c>
      <c r="AF596" t="b">
        <f>IF(OR(K596=Localization!$C$123,K596=5),-2,IF(OR(K596=Localization!$C$124,K596=4),-1,IF(OR(K596=Localization!$C$125,K596=3),0,IF(OR(K596=Localization!$C$126,K596=2),2,IF(OR(K596=Localization!$C$127,K596=1),4)))))</f>
        <v>0</v>
      </c>
      <c r="AG596" t="b">
        <f>IF(OR(L596=Localization!$C$117,L596=5),4,IF(OR(L596=Localization!$C$118,L596=4),2,IF(OR(L596=Localization!$C$119,L596=3),0,IF(OR(L596=Localization!$C$120,L596=2),-1,IF(OR(L596=Localization!$C$121,L596=1),-2)))))</f>
        <v>0</v>
      </c>
      <c r="AH596" t="b">
        <f>IF(OR(M596=Localization!$C$123,M596=5),-2,IF(OR(M596=Localization!$C$124,M596=4),-1,IF(OR(M596=Localization!$C$125,M596=3),0,IF(OR(M596=Localization!$C$126,M596=2),2,IF(OR(M596=Localization!$C$127,M596=1),4)))))</f>
        <v>0</v>
      </c>
      <c r="AI596" t="b">
        <f>IF(OR(N596=Localization!$C$117,N596=5),4,IF(OR(N596=Localization!$C$118,N596=4),2,IF(OR(N596=Localization!$C$119,N596=3),0,IF(OR(N596=Localization!$C$120,N596=2),-1,IF(OR(N596=Localization!$C$121,N596=1),-2)))))</f>
        <v>0</v>
      </c>
      <c r="AJ596" t="b">
        <f>IF(OR(O596=Localization!$C$123,O596=5),-2,IF(OR(O596=Localization!$C$124,O596=4),-1,IF(OR(O596=Localization!$C$125,O596=3),0,IF(OR(O596=Localization!$C$126,O596=2),2,IF(OR(O596=Localization!$C$127,O596=1),4)))))</f>
        <v>0</v>
      </c>
      <c r="AK596" t="b">
        <f>IF(OR(P596=Localization!$C$117,P596=5),4,IF(OR(P596=Localization!$C$118,P596=4),2,IF(OR(P596=Localization!$C$119,P596=3),0,IF(OR(P596=Localization!$C$120,P596=2),-1,IF(OR(P596=Localization!$C$121,P596=1),-2)))))</f>
        <v>0</v>
      </c>
      <c r="AL596" t="b">
        <f>IF(OR(Q596=Localization!$C$123,Q596=5),-2,IF(OR(Q596=Localization!$C$124,Q596=4),-1,IF(OR(Q596=Localization!$C$125,Q596=3),0,IF(OR(Q596=Localization!$C$126,Q596=2),2,IF(OR(Q596=Localization!$C$127,Q596=1),4)))))</f>
        <v>0</v>
      </c>
      <c r="AM596" t="b">
        <f>IF(OR(R596=Localization!$C$117,R596=5),4,IF(OR(R596=Localization!$C$118,R596=4),2,IF(OR(R596=Localization!$C$119,R596=3),0,IF(OR(R596=Localization!$C$120,R596=2),-1,IF(OR(R596=Localization!$C$121,R596=1),-2)))))</f>
        <v>0</v>
      </c>
      <c r="AN596" t="b">
        <f>IF(OR(S596=Localization!$C$123,S596=5),-2,IF(OR(S596=Localization!$C$124,S596=4),-1,IF(OR(S596=Localization!$C$125,S596=3),0,IF(OR(S596=Localization!$C$126,S596=2),2,IF(OR(S596=Localization!$C$127,S596=1),4)))))</f>
        <v>0</v>
      </c>
      <c r="AO596" t="b">
        <f>IF(OR(T596=Localization!$C$117,T596=5),4,IF(OR(T596=Localization!$C$118,T596=4),2,IF(OR(T596=Localization!$C$119,T596=3),0,IF(OR(T596=Localization!$C$120,T596=2),-1,IF(OR(T596=Localization!$C$121,T596=1),-2)))))</f>
        <v>0</v>
      </c>
      <c r="AP596" t="b">
        <f>IF(OR(U596=Localization!$C$123,U596=5),-2,IF(OR(U596=Localization!$C$124,U596=4),-1,IF(OR(U596=Localization!$C$125,U596=3),0,IF(OR(U596=Localization!$C$126,U596=2),2,IF(OR(U596=Localization!$C$127,U596=1),4)))))</f>
        <v>0</v>
      </c>
      <c r="AR596" t="str">
        <f t="shared" si="192"/>
        <v>ЛОЖЬЛОЖЬ</v>
      </c>
      <c r="AS596" t="str">
        <f t="shared" si="193"/>
        <v>ЛОЖЬЛОЖЬ</v>
      </c>
      <c r="AT596" t="str">
        <f t="shared" si="194"/>
        <v>ЛОЖЬЛОЖЬ</v>
      </c>
      <c r="AU596" t="str">
        <f t="shared" si="195"/>
        <v>ЛОЖЬЛОЖЬ</v>
      </c>
      <c r="AV596" t="str">
        <f t="shared" si="196"/>
        <v>ЛОЖЬЛОЖЬ</v>
      </c>
      <c r="AW596" t="str">
        <f t="shared" si="197"/>
        <v>ЛОЖЬЛОЖЬ</v>
      </c>
      <c r="AX596" t="str">
        <f t="shared" si="198"/>
        <v>ЛОЖЬЛОЖЬ</v>
      </c>
      <c r="AY596" t="str">
        <f t="shared" si="199"/>
        <v>ЛОЖЬЛОЖЬ</v>
      </c>
      <c r="AZ596" t="str">
        <f t="shared" si="200"/>
        <v>ЛОЖЬЛОЖЬ</v>
      </c>
      <c r="BA596" t="str">
        <f t="shared" si="201"/>
        <v>ЛОЖЬЛОЖЬ</v>
      </c>
      <c r="BC596" t="str">
        <f t="shared" si="202"/>
        <v/>
      </c>
      <c r="BD596" t="str">
        <f t="shared" si="203"/>
        <v/>
      </c>
      <c r="BE596" t="str">
        <f t="shared" si="204"/>
        <v/>
      </c>
      <c r="BF596" t="str">
        <f t="shared" si="205"/>
        <v/>
      </c>
      <c r="BG596" t="str">
        <f t="shared" si="206"/>
        <v/>
      </c>
      <c r="BH596" t="str">
        <f t="shared" si="207"/>
        <v/>
      </c>
      <c r="BI596" t="str">
        <f t="shared" si="208"/>
        <v/>
      </c>
      <c r="BJ596" t="str">
        <f t="shared" si="209"/>
        <v/>
      </c>
      <c r="BK596" t="str">
        <f t="shared" si="210"/>
        <v/>
      </c>
      <c r="BL596" t="str">
        <f t="shared" si="211"/>
        <v/>
      </c>
    </row>
    <row r="597" spans="23:64" x14ac:dyDescent="0.25">
      <c r="W597" t="b">
        <f>IF(OR(B597=Localization!$C$117,B597=5),4,IF(OR(B597=Localization!$C$118,B597=4),2,IF(OR(B597=Localization!$C$119,B597=3),0,IF(OR(B597=Localization!$C$120,B597=2),-1,IF(OR(B597=Localization!$C$121,B597=1),-2)))))</f>
        <v>0</v>
      </c>
      <c r="X597" t="b">
        <f>IF(OR(C597=Localization!$C$123,C597=5),-2,IF(OR(C597=Localization!$C$124,C597=4),-1,IF(OR(C597=Localization!$C$125,C597=3),0,IF(OR(C597=Localization!$C$126,C597=2),2,IF(OR(C597=Localization!$C$127,C597=1),4)))))</f>
        <v>0</v>
      </c>
      <c r="Y597" t="b">
        <f>IF(OR(D597=Localization!$C$117,D597=5),4,IF(OR(D597=Localization!$C$118,D597=4),2,IF(OR(D597=Localization!$C$119,D597=3),0,IF(OR(D597=Localization!$C$120,D597=2),-1,IF(OR(D597=Localization!$C$121,D597=1),-2)))))</f>
        <v>0</v>
      </c>
      <c r="Z597" t="b">
        <f>IF(OR(E597=Localization!$C$123,E597=5),-2,IF(OR(E597=Localization!$C$124,E597=4),-1,IF(OR(E597=Localization!$C$125,E597=3),0,IF(OR(E597=Localization!$C$126,E597=2),2,IF(OR(E597=Localization!$C$127,E597=1),4)))))</f>
        <v>0</v>
      </c>
      <c r="AA597" t="b">
        <f>IF(OR(F597=Localization!$C$117,F597=5),4,IF(OR(F597=Localization!$C$118,F597=4),2,IF(OR(F597=Localization!$C$119,F597=3),0,IF(OR(F597=Localization!$C$120,F597=2),-1,IF(OR(F597=Localization!$C$121,F597=1),-2)))))</f>
        <v>0</v>
      </c>
      <c r="AB597" t="b">
        <f>IF(OR(G597=Localization!$C$123,G597=5),-2,IF(OR(G597=Localization!$C$124,G597=4),-1,IF(OR(G597=Localization!$C$125,G597=3),0,IF(OR(G597=Localization!$C$126,G597=2),2,IF(OR(G597=Localization!$C$127,G597=1),4)))))</f>
        <v>0</v>
      </c>
      <c r="AC597" t="b">
        <f>IF(OR(H597=Localization!$C$117,H597=5),4,IF(OR(H597=Localization!$C$118,H597=4),2,IF(OR(H597=Localization!$C$119,H597=3),0,IF(OR(H597=Localization!$C$120,H597=2),-1,IF(OR(H597=Localization!$C$121,H597=1),-2)))))</f>
        <v>0</v>
      </c>
      <c r="AD597" t="b">
        <f>IF(OR(I597=Localization!$C$123,I597=5),-2,IF(OR(I597=Localization!$C$124,I597=4),-1,IF(OR(I597=Localization!$C$125,I597=3),0,IF(OR(I597=Localization!$C$126,I597=2),2,IF(OR(I597=Localization!$C$127,I597=1),4)))))</f>
        <v>0</v>
      </c>
      <c r="AE597" t="b">
        <f>IF(OR(J597=Localization!$C$117,J597=5),4,IF(OR(J597=Localization!$C$118,J597=4),2,IF(OR(J597=Localization!$C$119,J597=3),0,IF(OR(J597=Localization!$C$120,J597=2),-1,IF(OR(J597=Localization!$C$121,J597=1),-2)))))</f>
        <v>0</v>
      </c>
      <c r="AF597" t="b">
        <f>IF(OR(K597=Localization!$C$123,K597=5),-2,IF(OR(K597=Localization!$C$124,K597=4),-1,IF(OR(K597=Localization!$C$125,K597=3),0,IF(OR(K597=Localization!$C$126,K597=2),2,IF(OR(K597=Localization!$C$127,K597=1),4)))))</f>
        <v>0</v>
      </c>
      <c r="AG597" t="b">
        <f>IF(OR(L597=Localization!$C$117,L597=5),4,IF(OR(L597=Localization!$C$118,L597=4),2,IF(OR(L597=Localization!$C$119,L597=3),0,IF(OR(L597=Localization!$C$120,L597=2),-1,IF(OR(L597=Localization!$C$121,L597=1),-2)))))</f>
        <v>0</v>
      </c>
      <c r="AH597" t="b">
        <f>IF(OR(M597=Localization!$C$123,M597=5),-2,IF(OR(M597=Localization!$C$124,M597=4),-1,IF(OR(M597=Localization!$C$125,M597=3),0,IF(OR(M597=Localization!$C$126,M597=2),2,IF(OR(M597=Localization!$C$127,M597=1),4)))))</f>
        <v>0</v>
      </c>
      <c r="AI597" t="b">
        <f>IF(OR(N597=Localization!$C$117,N597=5),4,IF(OR(N597=Localization!$C$118,N597=4),2,IF(OR(N597=Localization!$C$119,N597=3),0,IF(OR(N597=Localization!$C$120,N597=2),-1,IF(OR(N597=Localization!$C$121,N597=1),-2)))))</f>
        <v>0</v>
      </c>
      <c r="AJ597" t="b">
        <f>IF(OR(O597=Localization!$C$123,O597=5),-2,IF(OR(O597=Localization!$C$124,O597=4),-1,IF(OR(O597=Localization!$C$125,O597=3),0,IF(OR(O597=Localization!$C$126,O597=2),2,IF(OR(O597=Localization!$C$127,O597=1),4)))))</f>
        <v>0</v>
      </c>
      <c r="AK597" t="b">
        <f>IF(OR(P597=Localization!$C$117,P597=5),4,IF(OR(P597=Localization!$C$118,P597=4),2,IF(OR(P597=Localization!$C$119,P597=3),0,IF(OR(P597=Localization!$C$120,P597=2),-1,IF(OR(P597=Localization!$C$121,P597=1),-2)))))</f>
        <v>0</v>
      </c>
      <c r="AL597" t="b">
        <f>IF(OR(Q597=Localization!$C$123,Q597=5),-2,IF(OR(Q597=Localization!$C$124,Q597=4),-1,IF(OR(Q597=Localization!$C$125,Q597=3),0,IF(OR(Q597=Localization!$C$126,Q597=2),2,IF(OR(Q597=Localization!$C$127,Q597=1),4)))))</f>
        <v>0</v>
      </c>
      <c r="AM597" t="b">
        <f>IF(OR(R597=Localization!$C$117,R597=5),4,IF(OR(R597=Localization!$C$118,R597=4),2,IF(OR(R597=Localization!$C$119,R597=3),0,IF(OR(R597=Localization!$C$120,R597=2),-1,IF(OR(R597=Localization!$C$121,R597=1),-2)))))</f>
        <v>0</v>
      </c>
      <c r="AN597" t="b">
        <f>IF(OR(S597=Localization!$C$123,S597=5),-2,IF(OR(S597=Localization!$C$124,S597=4),-1,IF(OR(S597=Localization!$C$125,S597=3),0,IF(OR(S597=Localization!$C$126,S597=2),2,IF(OR(S597=Localization!$C$127,S597=1),4)))))</f>
        <v>0</v>
      </c>
      <c r="AO597" t="b">
        <f>IF(OR(T597=Localization!$C$117,T597=5),4,IF(OR(T597=Localization!$C$118,T597=4),2,IF(OR(T597=Localization!$C$119,T597=3),0,IF(OR(T597=Localization!$C$120,T597=2),-1,IF(OR(T597=Localization!$C$121,T597=1),-2)))))</f>
        <v>0</v>
      </c>
      <c r="AP597" t="b">
        <f>IF(OR(U597=Localization!$C$123,U597=5),-2,IF(OR(U597=Localization!$C$124,U597=4),-1,IF(OR(U597=Localization!$C$125,U597=3),0,IF(OR(U597=Localization!$C$126,U597=2),2,IF(OR(U597=Localization!$C$127,U597=1),4)))))</f>
        <v>0</v>
      </c>
      <c r="AR597" t="str">
        <f t="shared" si="192"/>
        <v>ЛОЖЬЛОЖЬ</v>
      </c>
      <c r="AS597" t="str">
        <f t="shared" si="193"/>
        <v>ЛОЖЬЛОЖЬ</v>
      </c>
      <c r="AT597" t="str">
        <f t="shared" si="194"/>
        <v>ЛОЖЬЛОЖЬ</v>
      </c>
      <c r="AU597" t="str">
        <f t="shared" si="195"/>
        <v>ЛОЖЬЛОЖЬ</v>
      </c>
      <c r="AV597" t="str">
        <f t="shared" si="196"/>
        <v>ЛОЖЬЛОЖЬ</v>
      </c>
      <c r="AW597" t="str">
        <f t="shared" si="197"/>
        <v>ЛОЖЬЛОЖЬ</v>
      </c>
      <c r="AX597" t="str">
        <f t="shared" si="198"/>
        <v>ЛОЖЬЛОЖЬ</v>
      </c>
      <c r="AY597" t="str">
        <f t="shared" si="199"/>
        <v>ЛОЖЬЛОЖЬ</v>
      </c>
      <c r="AZ597" t="str">
        <f t="shared" si="200"/>
        <v>ЛОЖЬЛОЖЬ</v>
      </c>
      <c r="BA597" t="str">
        <f t="shared" si="201"/>
        <v>ЛОЖЬЛОЖЬ</v>
      </c>
      <c r="BC597" t="str">
        <f t="shared" si="202"/>
        <v/>
      </c>
      <c r="BD597" t="str">
        <f t="shared" si="203"/>
        <v/>
      </c>
      <c r="BE597" t="str">
        <f t="shared" si="204"/>
        <v/>
      </c>
      <c r="BF597" t="str">
        <f t="shared" si="205"/>
        <v/>
      </c>
      <c r="BG597" t="str">
        <f t="shared" si="206"/>
        <v/>
      </c>
      <c r="BH597" t="str">
        <f t="shared" si="207"/>
        <v/>
      </c>
      <c r="BI597" t="str">
        <f t="shared" si="208"/>
        <v/>
      </c>
      <c r="BJ597" t="str">
        <f t="shared" si="209"/>
        <v/>
      </c>
      <c r="BK597" t="str">
        <f t="shared" si="210"/>
        <v/>
      </c>
      <c r="BL597" t="str">
        <f t="shared" si="211"/>
        <v/>
      </c>
    </row>
    <row r="598" spans="23:64" x14ac:dyDescent="0.25">
      <c r="W598" t="b">
        <f>IF(OR(B598=Localization!$C$117,B598=5),4,IF(OR(B598=Localization!$C$118,B598=4),2,IF(OR(B598=Localization!$C$119,B598=3),0,IF(OR(B598=Localization!$C$120,B598=2),-1,IF(OR(B598=Localization!$C$121,B598=1),-2)))))</f>
        <v>0</v>
      </c>
      <c r="X598" t="b">
        <f>IF(OR(C598=Localization!$C$123,C598=5),-2,IF(OR(C598=Localization!$C$124,C598=4),-1,IF(OR(C598=Localization!$C$125,C598=3),0,IF(OR(C598=Localization!$C$126,C598=2),2,IF(OR(C598=Localization!$C$127,C598=1),4)))))</f>
        <v>0</v>
      </c>
      <c r="Y598" t="b">
        <f>IF(OR(D598=Localization!$C$117,D598=5),4,IF(OR(D598=Localization!$C$118,D598=4),2,IF(OR(D598=Localization!$C$119,D598=3),0,IF(OR(D598=Localization!$C$120,D598=2),-1,IF(OR(D598=Localization!$C$121,D598=1),-2)))))</f>
        <v>0</v>
      </c>
      <c r="Z598" t="b">
        <f>IF(OR(E598=Localization!$C$123,E598=5),-2,IF(OR(E598=Localization!$C$124,E598=4),-1,IF(OR(E598=Localization!$C$125,E598=3),0,IF(OR(E598=Localization!$C$126,E598=2),2,IF(OR(E598=Localization!$C$127,E598=1),4)))))</f>
        <v>0</v>
      </c>
      <c r="AA598" t="b">
        <f>IF(OR(F598=Localization!$C$117,F598=5),4,IF(OR(F598=Localization!$C$118,F598=4),2,IF(OR(F598=Localization!$C$119,F598=3),0,IF(OR(F598=Localization!$C$120,F598=2),-1,IF(OR(F598=Localization!$C$121,F598=1),-2)))))</f>
        <v>0</v>
      </c>
      <c r="AB598" t="b">
        <f>IF(OR(G598=Localization!$C$123,G598=5),-2,IF(OR(G598=Localization!$C$124,G598=4),-1,IF(OR(G598=Localization!$C$125,G598=3),0,IF(OR(G598=Localization!$C$126,G598=2),2,IF(OR(G598=Localization!$C$127,G598=1),4)))))</f>
        <v>0</v>
      </c>
      <c r="AC598" t="b">
        <f>IF(OR(H598=Localization!$C$117,H598=5),4,IF(OR(H598=Localization!$C$118,H598=4),2,IF(OR(H598=Localization!$C$119,H598=3),0,IF(OR(H598=Localization!$C$120,H598=2),-1,IF(OR(H598=Localization!$C$121,H598=1),-2)))))</f>
        <v>0</v>
      </c>
      <c r="AD598" t="b">
        <f>IF(OR(I598=Localization!$C$123,I598=5),-2,IF(OR(I598=Localization!$C$124,I598=4),-1,IF(OR(I598=Localization!$C$125,I598=3),0,IF(OR(I598=Localization!$C$126,I598=2),2,IF(OR(I598=Localization!$C$127,I598=1),4)))))</f>
        <v>0</v>
      </c>
      <c r="AE598" t="b">
        <f>IF(OR(J598=Localization!$C$117,J598=5),4,IF(OR(J598=Localization!$C$118,J598=4),2,IF(OR(J598=Localization!$C$119,J598=3),0,IF(OR(J598=Localization!$C$120,J598=2),-1,IF(OR(J598=Localization!$C$121,J598=1),-2)))))</f>
        <v>0</v>
      </c>
      <c r="AF598" t="b">
        <f>IF(OR(K598=Localization!$C$123,K598=5),-2,IF(OR(K598=Localization!$C$124,K598=4),-1,IF(OR(K598=Localization!$C$125,K598=3),0,IF(OR(K598=Localization!$C$126,K598=2),2,IF(OR(K598=Localization!$C$127,K598=1),4)))))</f>
        <v>0</v>
      </c>
      <c r="AG598" t="b">
        <f>IF(OR(L598=Localization!$C$117,L598=5),4,IF(OR(L598=Localization!$C$118,L598=4),2,IF(OR(L598=Localization!$C$119,L598=3),0,IF(OR(L598=Localization!$C$120,L598=2),-1,IF(OR(L598=Localization!$C$121,L598=1),-2)))))</f>
        <v>0</v>
      </c>
      <c r="AH598" t="b">
        <f>IF(OR(M598=Localization!$C$123,M598=5),-2,IF(OR(M598=Localization!$C$124,M598=4),-1,IF(OR(M598=Localization!$C$125,M598=3),0,IF(OR(M598=Localization!$C$126,M598=2),2,IF(OR(M598=Localization!$C$127,M598=1),4)))))</f>
        <v>0</v>
      </c>
      <c r="AI598" t="b">
        <f>IF(OR(N598=Localization!$C$117,N598=5),4,IF(OR(N598=Localization!$C$118,N598=4),2,IF(OR(N598=Localization!$C$119,N598=3),0,IF(OR(N598=Localization!$C$120,N598=2),-1,IF(OR(N598=Localization!$C$121,N598=1),-2)))))</f>
        <v>0</v>
      </c>
      <c r="AJ598" t="b">
        <f>IF(OR(O598=Localization!$C$123,O598=5),-2,IF(OR(O598=Localization!$C$124,O598=4),-1,IF(OR(O598=Localization!$C$125,O598=3),0,IF(OR(O598=Localization!$C$126,O598=2),2,IF(OR(O598=Localization!$C$127,O598=1),4)))))</f>
        <v>0</v>
      </c>
      <c r="AK598" t="b">
        <f>IF(OR(P598=Localization!$C$117,P598=5),4,IF(OR(P598=Localization!$C$118,P598=4),2,IF(OR(P598=Localization!$C$119,P598=3),0,IF(OR(P598=Localization!$C$120,P598=2),-1,IF(OR(P598=Localization!$C$121,P598=1),-2)))))</f>
        <v>0</v>
      </c>
      <c r="AL598" t="b">
        <f>IF(OR(Q598=Localization!$C$123,Q598=5),-2,IF(OR(Q598=Localization!$C$124,Q598=4),-1,IF(OR(Q598=Localization!$C$125,Q598=3),0,IF(OR(Q598=Localization!$C$126,Q598=2),2,IF(OR(Q598=Localization!$C$127,Q598=1),4)))))</f>
        <v>0</v>
      </c>
      <c r="AM598" t="b">
        <f>IF(OR(R598=Localization!$C$117,R598=5),4,IF(OR(R598=Localization!$C$118,R598=4),2,IF(OR(R598=Localization!$C$119,R598=3),0,IF(OR(R598=Localization!$C$120,R598=2),-1,IF(OR(R598=Localization!$C$121,R598=1),-2)))))</f>
        <v>0</v>
      </c>
      <c r="AN598" t="b">
        <f>IF(OR(S598=Localization!$C$123,S598=5),-2,IF(OR(S598=Localization!$C$124,S598=4),-1,IF(OR(S598=Localization!$C$125,S598=3),0,IF(OR(S598=Localization!$C$126,S598=2),2,IF(OR(S598=Localization!$C$127,S598=1),4)))))</f>
        <v>0</v>
      </c>
      <c r="AO598" t="b">
        <f>IF(OR(T598=Localization!$C$117,T598=5),4,IF(OR(T598=Localization!$C$118,T598=4),2,IF(OR(T598=Localization!$C$119,T598=3),0,IF(OR(T598=Localization!$C$120,T598=2),-1,IF(OR(T598=Localization!$C$121,T598=1),-2)))))</f>
        <v>0</v>
      </c>
      <c r="AP598" t="b">
        <f>IF(OR(U598=Localization!$C$123,U598=5),-2,IF(OR(U598=Localization!$C$124,U598=4),-1,IF(OR(U598=Localization!$C$125,U598=3),0,IF(OR(U598=Localization!$C$126,U598=2),2,IF(OR(U598=Localization!$C$127,U598=1),4)))))</f>
        <v>0</v>
      </c>
      <c r="AR598" t="str">
        <f t="shared" si="192"/>
        <v>ЛОЖЬЛОЖЬ</v>
      </c>
      <c r="AS598" t="str">
        <f t="shared" si="193"/>
        <v>ЛОЖЬЛОЖЬ</v>
      </c>
      <c r="AT598" t="str">
        <f t="shared" si="194"/>
        <v>ЛОЖЬЛОЖЬ</v>
      </c>
      <c r="AU598" t="str">
        <f t="shared" si="195"/>
        <v>ЛОЖЬЛОЖЬ</v>
      </c>
      <c r="AV598" t="str">
        <f t="shared" si="196"/>
        <v>ЛОЖЬЛОЖЬ</v>
      </c>
      <c r="AW598" t="str">
        <f t="shared" si="197"/>
        <v>ЛОЖЬЛОЖЬ</v>
      </c>
      <c r="AX598" t="str">
        <f t="shared" si="198"/>
        <v>ЛОЖЬЛОЖЬ</v>
      </c>
      <c r="AY598" t="str">
        <f t="shared" si="199"/>
        <v>ЛОЖЬЛОЖЬ</v>
      </c>
      <c r="AZ598" t="str">
        <f t="shared" si="200"/>
        <v>ЛОЖЬЛОЖЬ</v>
      </c>
      <c r="BA598" t="str">
        <f t="shared" si="201"/>
        <v>ЛОЖЬЛОЖЬ</v>
      </c>
      <c r="BC598" t="str">
        <f t="shared" si="202"/>
        <v/>
      </c>
      <c r="BD598" t="str">
        <f t="shared" si="203"/>
        <v/>
      </c>
      <c r="BE598" t="str">
        <f t="shared" si="204"/>
        <v/>
      </c>
      <c r="BF598" t="str">
        <f t="shared" si="205"/>
        <v/>
      </c>
      <c r="BG598" t="str">
        <f t="shared" si="206"/>
        <v/>
      </c>
      <c r="BH598" t="str">
        <f t="shared" si="207"/>
        <v/>
      </c>
      <c r="BI598" t="str">
        <f t="shared" si="208"/>
        <v/>
      </c>
      <c r="BJ598" t="str">
        <f t="shared" si="209"/>
        <v/>
      </c>
      <c r="BK598" t="str">
        <f t="shared" si="210"/>
        <v/>
      </c>
      <c r="BL598" t="str">
        <f t="shared" si="211"/>
        <v/>
      </c>
    </row>
    <row r="599" spans="23:64" x14ac:dyDescent="0.25">
      <c r="W599" t="b">
        <f>IF(OR(B599=Localization!$C$117,B599=5),4,IF(OR(B599=Localization!$C$118,B599=4),2,IF(OR(B599=Localization!$C$119,B599=3),0,IF(OR(B599=Localization!$C$120,B599=2),-1,IF(OR(B599=Localization!$C$121,B599=1),-2)))))</f>
        <v>0</v>
      </c>
      <c r="X599" t="b">
        <f>IF(OR(C599=Localization!$C$123,C599=5),-2,IF(OR(C599=Localization!$C$124,C599=4),-1,IF(OR(C599=Localization!$C$125,C599=3),0,IF(OR(C599=Localization!$C$126,C599=2),2,IF(OR(C599=Localization!$C$127,C599=1),4)))))</f>
        <v>0</v>
      </c>
      <c r="Y599" t="b">
        <f>IF(OR(D599=Localization!$C$117,D599=5),4,IF(OR(D599=Localization!$C$118,D599=4),2,IF(OR(D599=Localization!$C$119,D599=3),0,IF(OR(D599=Localization!$C$120,D599=2),-1,IF(OR(D599=Localization!$C$121,D599=1),-2)))))</f>
        <v>0</v>
      </c>
      <c r="Z599" t="b">
        <f>IF(OR(E599=Localization!$C$123,E599=5),-2,IF(OR(E599=Localization!$C$124,E599=4),-1,IF(OR(E599=Localization!$C$125,E599=3),0,IF(OR(E599=Localization!$C$126,E599=2),2,IF(OR(E599=Localization!$C$127,E599=1),4)))))</f>
        <v>0</v>
      </c>
      <c r="AA599" t="b">
        <f>IF(OR(F599=Localization!$C$117,F599=5),4,IF(OR(F599=Localization!$C$118,F599=4),2,IF(OR(F599=Localization!$C$119,F599=3),0,IF(OR(F599=Localization!$C$120,F599=2),-1,IF(OR(F599=Localization!$C$121,F599=1),-2)))))</f>
        <v>0</v>
      </c>
      <c r="AB599" t="b">
        <f>IF(OR(G599=Localization!$C$123,G599=5),-2,IF(OR(G599=Localization!$C$124,G599=4),-1,IF(OR(G599=Localization!$C$125,G599=3),0,IF(OR(G599=Localization!$C$126,G599=2),2,IF(OR(G599=Localization!$C$127,G599=1),4)))))</f>
        <v>0</v>
      </c>
      <c r="AC599" t="b">
        <f>IF(OR(H599=Localization!$C$117,H599=5),4,IF(OR(H599=Localization!$C$118,H599=4),2,IF(OR(H599=Localization!$C$119,H599=3),0,IF(OR(H599=Localization!$C$120,H599=2),-1,IF(OR(H599=Localization!$C$121,H599=1),-2)))))</f>
        <v>0</v>
      </c>
      <c r="AD599" t="b">
        <f>IF(OR(I599=Localization!$C$123,I599=5),-2,IF(OR(I599=Localization!$C$124,I599=4),-1,IF(OR(I599=Localization!$C$125,I599=3),0,IF(OR(I599=Localization!$C$126,I599=2),2,IF(OR(I599=Localization!$C$127,I599=1),4)))))</f>
        <v>0</v>
      </c>
      <c r="AE599" t="b">
        <f>IF(OR(J599=Localization!$C$117,J599=5),4,IF(OR(J599=Localization!$C$118,J599=4),2,IF(OR(J599=Localization!$C$119,J599=3),0,IF(OR(J599=Localization!$C$120,J599=2),-1,IF(OR(J599=Localization!$C$121,J599=1),-2)))))</f>
        <v>0</v>
      </c>
      <c r="AF599" t="b">
        <f>IF(OR(K599=Localization!$C$123,K599=5),-2,IF(OR(K599=Localization!$C$124,K599=4),-1,IF(OR(K599=Localization!$C$125,K599=3),0,IF(OR(K599=Localization!$C$126,K599=2),2,IF(OR(K599=Localization!$C$127,K599=1),4)))))</f>
        <v>0</v>
      </c>
      <c r="AG599" t="b">
        <f>IF(OR(L599=Localization!$C$117,L599=5),4,IF(OR(L599=Localization!$C$118,L599=4),2,IF(OR(L599=Localization!$C$119,L599=3),0,IF(OR(L599=Localization!$C$120,L599=2),-1,IF(OR(L599=Localization!$C$121,L599=1),-2)))))</f>
        <v>0</v>
      </c>
      <c r="AH599" t="b">
        <f>IF(OR(M599=Localization!$C$123,M599=5),-2,IF(OR(M599=Localization!$C$124,M599=4),-1,IF(OR(M599=Localization!$C$125,M599=3),0,IF(OR(M599=Localization!$C$126,M599=2),2,IF(OR(M599=Localization!$C$127,M599=1),4)))))</f>
        <v>0</v>
      </c>
      <c r="AI599" t="b">
        <f>IF(OR(N599=Localization!$C$117,N599=5),4,IF(OR(N599=Localization!$C$118,N599=4),2,IF(OR(N599=Localization!$C$119,N599=3),0,IF(OR(N599=Localization!$C$120,N599=2),-1,IF(OR(N599=Localization!$C$121,N599=1),-2)))))</f>
        <v>0</v>
      </c>
      <c r="AJ599" t="b">
        <f>IF(OR(O599=Localization!$C$123,O599=5),-2,IF(OR(O599=Localization!$C$124,O599=4),-1,IF(OR(O599=Localization!$C$125,O599=3),0,IF(OR(O599=Localization!$C$126,O599=2),2,IF(OR(O599=Localization!$C$127,O599=1),4)))))</f>
        <v>0</v>
      </c>
      <c r="AK599" t="b">
        <f>IF(OR(P599=Localization!$C$117,P599=5),4,IF(OR(P599=Localization!$C$118,P599=4),2,IF(OR(P599=Localization!$C$119,P599=3),0,IF(OR(P599=Localization!$C$120,P599=2),-1,IF(OR(P599=Localization!$C$121,P599=1),-2)))))</f>
        <v>0</v>
      </c>
      <c r="AL599" t="b">
        <f>IF(OR(Q599=Localization!$C$123,Q599=5),-2,IF(OR(Q599=Localization!$C$124,Q599=4),-1,IF(OR(Q599=Localization!$C$125,Q599=3),0,IF(OR(Q599=Localization!$C$126,Q599=2),2,IF(OR(Q599=Localization!$C$127,Q599=1),4)))))</f>
        <v>0</v>
      </c>
      <c r="AM599" t="b">
        <f>IF(OR(R599=Localization!$C$117,R599=5),4,IF(OR(R599=Localization!$C$118,R599=4),2,IF(OR(R599=Localization!$C$119,R599=3),0,IF(OR(R599=Localization!$C$120,R599=2),-1,IF(OR(R599=Localization!$C$121,R599=1),-2)))))</f>
        <v>0</v>
      </c>
      <c r="AN599" t="b">
        <f>IF(OR(S599=Localization!$C$123,S599=5),-2,IF(OR(S599=Localization!$C$124,S599=4),-1,IF(OR(S599=Localization!$C$125,S599=3),0,IF(OR(S599=Localization!$C$126,S599=2),2,IF(OR(S599=Localization!$C$127,S599=1),4)))))</f>
        <v>0</v>
      </c>
      <c r="AO599" t="b">
        <f>IF(OR(T599=Localization!$C$117,T599=5),4,IF(OR(T599=Localization!$C$118,T599=4),2,IF(OR(T599=Localization!$C$119,T599=3),0,IF(OR(T599=Localization!$C$120,T599=2),-1,IF(OR(T599=Localization!$C$121,T599=1),-2)))))</f>
        <v>0</v>
      </c>
      <c r="AP599" t="b">
        <f>IF(OR(U599=Localization!$C$123,U599=5),-2,IF(OR(U599=Localization!$C$124,U599=4),-1,IF(OR(U599=Localization!$C$125,U599=3),0,IF(OR(U599=Localization!$C$126,U599=2),2,IF(OR(U599=Localization!$C$127,U599=1),4)))))</f>
        <v>0</v>
      </c>
      <c r="AR599" t="str">
        <f t="shared" si="192"/>
        <v>ЛОЖЬЛОЖЬ</v>
      </c>
      <c r="AS599" t="str">
        <f t="shared" si="193"/>
        <v>ЛОЖЬЛОЖЬ</v>
      </c>
      <c r="AT599" t="str">
        <f t="shared" si="194"/>
        <v>ЛОЖЬЛОЖЬ</v>
      </c>
      <c r="AU599" t="str">
        <f t="shared" si="195"/>
        <v>ЛОЖЬЛОЖЬ</v>
      </c>
      <c r="AV599" t="str">
        <f t="shared" si="196"/>
        <v>ЛОЖЬЛОЖЬ</v>
      </c>
      <c r="AW599" t="str">
        <f t="shared" si="197"/>
        <v>ЛОЖЬЛОЖЬ</v>
      </c>
      <c r="AX599" t="str">
        <f t="shared" si="198"/>
        <v>ЛОЖЬЛОЖЬ</v>
      </c>
      <c r="AY599" t="str">
        <f t="shared" si="199"/>
        <v>ЛОЖЬЛОЖЬ</v>
      </c>
      <c r="AZ599" t="str">
        <f t="shared" si="200"/>
        <v>ЛОЖЬЛОЖЬ</v>
      </c>
      <c r="BA599" t="str">
        <f t="shared" si="201"/>
        <v>ЛОЖЬЛОЖЬ</v>
      </c>
      <c r="BC599" t="str">
        <f t="shared" si="202"/>
        <v/>
      </c>
      <c r="BD599" t="str">
        <f t="shared" si="203"/>
        <v/>
      </c>
      <c r="BE599" t="str">
        <f t="shared" si="204"/>
        <v/>
      </c>
      <c r="BF599" t="str">
        <f t="shared" si="205"/>
        <v/>
      </c>
      <c r="BG599" t="str">
        <f t="shared" si="206"/>
        <v/>
      </c>
      <c r="BH599" t="str">
        <f t="shared" si="207"/>
        <v/>
      </c>
      <c r="BI599" t="str">
        <f t="shared" si="208"/>
        <v/>
      </c>
      <c r="BJ599" t="str">
        <f t="shared" si="209"/>
        <v/>
      </c>
      <c r="BK599" t="str">
        <f t="shared" si="210"/>
        <v/>
      </c>
      <c r="BL599" t="str">
        <f t="shared" si="211"/>
        <v/>
      </c>
    </row>
    <row r="600" spans="23:64" x14ac:dyDescent="0.25">
      <c r="W600" t="b">
        <f>IF(OR(B600=Localization!$C$117,B600=5),4,IF(OR(B600=Localization!$C$118,B600=4),2,IF(OR(B600=Localization!$C$119,B600=3),0,IF(OR(B600=Localization!$C$120,B600=2),-1,IF(OR(B600=Localization!$C$121,B600=1),-2)))))</f>
        <v>0</v>
      </c>
      <c r="X600" t="b">
        <f>IF(OR(C600=Localization!$C$123,C600=5),-2,IF(OR(C600=Localization!$C$124,C600=4),-1,IF(OR(C600=Localization!$C$125,C600=3),0,IF(OR(C600=Localization!$C$126,C600=2),2,IF(OR(C600=Localization!$C$127,C600=1),4)))))</f>
        <v>0</v>
      </c>
      <c r="Y600" t="b">
        <f>IF(OR(D600=Localization!$C$117,D600=5),4,IF(OR(D600=Localization!$C$118,D600=4),2,IF(OR(D600=Localization!$C$119,D600=3),0,IF(OR(D600=Localization!$C$120,D600=2),-1,IF(OR(D600=Localization!$C$121,D600=1),-2)))))</f>
        <v>0</v>
      </c>
      <c r="Z600" t="b">
        <f>IF(OR(E600=Localization!$C$123,E600=5),-2,IF(OR(E600=Localization!$C$124,E600=4),-1,IF(OR(E600=Localization!$C$125,E600=3),0,IF(OR(E600=Localization!$C$126,E600=2),2,IF(OR(E600=Localization!$C$127,E600=1),4)))))</f>
        <v>0</v>
      </c>
      <c r="AA600" t="b">
        <f>IF(OR(F600=Localization!$C$117,F600=5),4,IF(OR(F600=Localization!$C$118,F600=4),2,IF(OR(F600=Localization!$C$119,F600=3),0,IF(OR(F600=Localization!$C$120,F600=2),-1,IF(OR(F600=Localization!$C$121,F600=1),-2)))))</f>
        <v>0</v>
      </c>
      <c r="AB600" t="b">
        <f>IF(OR(G600=Localization!$C$123,G600=5),-2,IF(OR(G600=Localization!$C$124,G600=4),-1,IF(OR(G600=Localization!$C$125,G600=3),0,IF(OR(G600=Localization!$C$126,G600=2),2,IF(OR(G600=Localization!$C$127,G600=1),4)))))</f>
        <v>0</v>
      </c>
      <c r="AC600" t="b">
        <f>IF(OR(H600=Localization!$C$117,H600=5),4,IF(OR(H600=Localization!$C$118,H600=4),2,IF(OR(H600=Localization!$C$119,H600=3),0,IF(OR(H600=Localization!$C$120,H600=2),-1,IF(OR(H600=Localization!$C$121,H600=1),-2)))))</f>
        <v>0</v>
      </c>
      <c r="AD600" t="b">
        <f>IF(OR(I600=Localization!$C$123,I600=5),-2,IF(OR(I600=Localization!$C$124,I600=4),-1,IF(OR(I600=Localization!$C$125,I600=3),0,IF(OR(I600=Localization!$C$126,I600=2),2,IF(OR(I600=Localization!$C$127,I600=1),4)))))</f>
        <v>0</v>
      </c>
      <c r="AE600" t="b">
        <f>IF(OR(J600=Localization!$C$117,J600=5),4,IF(OR(J600=Localization!$C$118,J600=4),2,IF(OR(J600=Localization!$C$119,J600=3),0,IF(OR(J600=Localization!$C$120,J600=2),-1,IF(OR(J600=Localization!$C$121,J600=1),-2)))))</f>
        <v>0</v>
      </c>
      <c r="AF600" t="b">
        <f>IF(OR(K600=Localization!$C$123,K600=5),-2,IF(OR(K600=Localization!$C$124,K600=4),-1,IF(OR(K600=Localization!$C$125,K600=3),0,IF(OR(K600=Localization!$C$126,K600=2),2,IF(OR(K600=Localization!$C$127,K600=1),4)))))</f>
        <v>0</v>
      </c>
      <c r="AG600" t="b">
        <f>IF(OR(L600=Localization!$C$117,L600=5),4,IF(OR(L600=Localization!$C$118,L600=4),2,IF(OR(L600=Localization!$C$119,L600=3),0,IF(OR(L600=Localization!$C$120,L600=2),-1,IF(OR(L600=Localization!$C$121,L600=1),-2)))))</f>
        <v>0</v>
      </c>
      <c r="AH600" t="b">
        <f>IF(OR(M600=Localization!$C$123,M600=5),-2,IF(OR(M600=Localization!$C$124,M600=4),-1,IF(OR(M600=Localization!$C$125,M600=3),0,IF(OR(M600=Localization!$C$126,M600=2),2,IF(OR(M600=Localization!$C$127,M600=1),4)))))</f>
        <v>0</v>
      </c>
      <c r="AI600" t="b">
        <f>IF(OR(N600=Localization!$C$117,N600=5),4,IF(OR(N600=Localization!$C$118,N600=4),2,IF(OR(N600=Localization!$C$119,N600=3),0,IF(OR(N600=Localization!$C$120,N600=2),-1,IF(OR(N600=Localization!$C$121,N600=1),-2)))))</f>
        <v>0</v>
      </c>
      <c r="AJ600" t="b">
        <f>IF(OR(O600=Localization!$C$123,O600=5),-2,IF(OR(O600=Localization!$C$124,O600=4),-1,IF(OR(O600=Localization!$C$125,O600=3),0,IF(OR(O600=Localization!$C$126,O600=2),2,IF(OR(O600=Localization!$C$127,O600=1),4)))))</f>
        <v>0</v>
      </c>
      <c r="AK600" t="b">
        <f>IF(OR(P600=Localization!$C$117,P600=5),4,IF(OR(P600=Localization!$C$118,P600=4),2,IF(OR(P600=Localization!$C$119,P600=3),0,IF(OR(P600=Localization!$C$120,P600=2),-1,IF(OR(P600=Localization!$C$121,P600=1),-2)))))</f>
        <v>0</v>
      </c>
      <c r="AL600" t="b">
        <f>IF(OR(Q600=Localization!$C$123,Q600=5),-2,IF(OR(Q600=Localization!$C$124,Q600=4),-1,IF(OR(Q600=Localization!$C$125,Q600=3),0,IF(OR(Q600=Localization!$C$126,Q600=2),2,IF(OR(Q600=Localization!$C$127,Q600=1),4)))))</f>
        <v>0</v>
      </c>
      <c r="AM600" t="b">
        <f>IF(OR(R600=Localization!$C$117,R600=5),4,IF(OR(R600=Localization!$C$118,R600=4),2,IF(OR(R600=Localization!$C$119,R600=3),0,IF(OR(R600=Localization!$C$120,R600=2),-1,IF(OR(R600=Localization!$C$121,R600=1),-2)))))</f>
        <v>0</v>
      </c>
      <c r="AN600" t="b">
        <f>IF(OR(S600=Localization!$C$123,S600=5),-2,IF(OR(S600=Localization!$C$124,S600=4),-1,IF(OR(S600=Localization!$C$125,S600=3),0,IF(OR(S600=Localization!$C$126,S600=2),2,IF(OR(S600=Localization!$C$127,S600=1),4)))))</f>
        <v>0</v>
      </c>
      <c r="AO600" t="b">
        <f>IF(OR(T600=Localization!$C$117,T600=5),4,IF(OR(T600=Localization!$C$118,T600=4),2,IF(OR(T600=Localization!$C$119,T600=3),0,IF(OR(T600=Localization!$C$120,T600=2),-1,IF(OR(T600=Localization!$C$121,T600=1),-2)))))</f>
        <v>0</v>
      </c>
      <c r="AP600" t="b">
        <f>IF(OR(U600=Localization!$C$123,U600=5),-2,IF(OR(U600=Localization!$C$124,U600=4),-1,IF(OR(U600=Localization!$C$125,U600=3),0,IF(OR(U600=Localization!$C$126,U600=2),2,IF(OR(U600=Localization!$C$127,U600=1),4)))))</f>
        <v>0</v>
      </c>
      <c r="AR600" t="str">
        <f t="shared" si="192"/>
        <v>ЛОЖЬЛОЖЬ</v>
      </c>
      <c r="AS600" t="str">
        <f t="shared" si="193"/>
        <v>ЛОЖЬЛОЖЬ</v>
      </c>
      <c r="AT600" t="str">
        <f t="shared" si="194"/>
        <v>ЛОЖЬЛОЖЬ</v>
      </c>
      <c r="AU600" t="str">
        <f t="shared" si="195"/>
        <v>ЛОЖЬЛОЖЬ</v>
      </c>
      <c r="AV600" t="str">
        <f t="shared" si="196"/>
        <v>ЛОЖЬЛОЖЬ</v>
      </c>
      <c r="AW600" t="str">
        <f t="shared" si="197"/>
        <v>ЛОЖЬЛОЖЬ</v>
      </c>
      <c r="AX600" t="str">
        <f t="shared" si="198"/>
        <v>ЛОЖЬЛОЖЬ</v>
      </c>
      <c r="AY600" t="str">
        <f t="shared" si="199"/>
        <v>ЛОЖЬЛОЖЬ</v>
      </c>
      <c r="AZ600" t="str">
        <f t="shared" si="200"/>
        <v>ЛОЖЬЛОЖЬ</v>
      </c>
      <c r="BA600" t="str">
        <f t="shared" si="201"/>
        <v>ЛОЖЬЛОЖЬ</v>
      </c>
      <c r="BC600" t="str">
        <f t="shared" si="202"/>
        <v/>
      </c>
      <c r="BD600" t="str">
        <f t="shared" si="203"/>
        <v/>
      </c>
      <c r="BE600" t="str">
        <f t="shared" si="204"/>
        <v/>
      </c>
      <c r="BF600" t="str">
        <f t="shared" si="205"/>
        <v/>
      </c>
      <c r="BG600" t="str">
        <f t="shared" si="206"/>
        <v/>
      </c>
      <c r="BH600" t="str">
        <f t="shared" si="207"/>
        <v/>
      </c>
      <c r="BI600" t="str">
        <f t="shared" si="208"/>
        <v/>
      </c>
      <c r="BJ600" t="str">
        <f t="shared" si="209"/>
        <v/>
      </c>
      <c r="BK600" t="str">
        <f t="shared" si="210"/>
        <v/>
      </c>
      <c r="BL600" t="str">
        <f t="shared" si="211"/>
        <v/>
      </c>
    </row>
    <row r="601" spans="23:64" x14ac:dyDescent="0.25">
      <c r="W601" t="b">
        <f>IF(OR(B601=Localization!$C$117,B601=5),4,IF(OR(B601=Localization!$C$118,B601=4),2,IF(OR(B601=Localization!$C$119,B601=3),0,IF(OR(B601=Localization!$C$120,B601=2),-1,IF(OR(B601=Localization!$C$121,B601=1),-2)))))</f>
        <v>0</v>
      </c>
      <c r="X601" t="b">
        <f>IF(OR(C601=Localization!$C$123,C601=5),-2,IF(OR(C601=Localization!$C$124,C601=4),-1,IF(OR(C601=Localization!$C$125,C601=3),0,IF(OR(C601=Localization!$C$126,C601=2),2,IF(OR(C601=Localization!$C$127,C601=1),4)))))</f>
        <v>0</v>
      </c>
      <c r="Y601" t="b">
        <f>IF(OR(D601=Localization!$C$117,D601=5),4,IF(OR(D601=Localization!$C$118,D601=4),2,IF(OR(D601=Localization!$C$119,D601=3),0,IF(OR(D601=Localization!$C$120,D601=2),-1,IF(OR(D601=Localization!$C$121,D601=1),-2)))))</f>
        <v>0</v>
      </c>
      <c r="Z601" t="b">
        <f>IF(OR(E601=Localization!$C$123,E601=5),-2,IF(OR(E601=Localization!$C$124,E601=4),-1,IF(OR(E601=Localization!$C$125,E601=3),0,IF(OR(E601=Localization!$C$126,E601=2),2,IF(OR(E601=Localization!$C$127,E601=1),4)))))</f>
        <v>0</v>
      </c>
      <c r="AA601" t="b">
        <f>IF(OR(F601=Localization!$C$117,F601=5),4,IF(OR(F601=Localization!$C$118,F601=4),2,IF(OR(F601=Localization!$C$119,F601=3),0,IF(OR(F601=Localization!$C$120,F601=2),-1,IF(OR(F601=Localization!$C$121,F601=1),-2)))))</f>
        <v>0</v>
      </c>
      <c r="AB601" t="b">
        <f>IF(OR(G601=Localization!$C$123,G601=5),-2,IF(OR(G601=Localization!$C$124,G601=4),-1,IF(OR(G601=Localization!$C$125,G601=3),0,IF(OR(G601=Localization!$C$126,G601=2),2,IF(OR(G601=Localization!$C$127,G601=1),4)))))</f>
        <v>0</v>
      </c>
      <c r="AC601" t="b">
        <f>IF(OR(H601=Localization!$C$117,H601=5),4,IF(OR(H601=Localization!$C$118,H601=4),2,IF(OR(H601=Localization!$C$119,H601=3),0,IF(OR(H601=Localization!$C$120,H601=2),-1,IF(OR(H601=Localization!$C$121,H601=1),-2)))))</f>
        <v>0</v>
      </c>
      <c r="AD601" t="b">
        <f>IF(OR(I601=Localization!$C$123,I601=5),-2,IF(OR(I601=Localization!$C$124,I601=4),-1,IF(OR(I601=Localization!$C$125,I601=3),0,IF(OR(I601=Localization!$C$126,I601=2),2,IF(OR(I601=Localization!$C$127,I601=1),4)))))</f>
        <v>0</v>
      </c>
      <c r="AE601" t="b">
        <f>IF(OR(J601=Localization!$C$117,J601=5),4,IF(OR(J601=Localization!$C$118,J601=4),2,IF(OR(J601=Localization!$C$119,J601=3),0,IF(OR(J601=Localization!$C$120,J601=2),-1,IF(OR(J601=Localization!$C$121,J601=1),-2)))))</f>
        <v>0</v>
      </c>
      <c r="AF601" t="b">
        <f>IF(OR(K601=Localization!$C$123,K601=5),-2,IF(OR(K601=Localization!$C$124,K601=4),-1,IF(OR(K601=Localization!$C$125,K601=3),0,IF(OR(K601=Localization!$C$126,K601=2),2,IF(OR(K601=Localization!$C$127,K601=1),4)))))</f>
        <v>0</v>
      </c>
      <c r="AG601" t="b">
        <f>IF(OR(L601=Localization!$C$117,L601=5),4,IF(OR(L601=Localization!$C$118,L601=4),2,IF(OR(L601=Localization!$C$119,L601=3),0,IF(OR(L601=Localization!$C$120,L601=2),-1,IF(OR(L601=Localization!$C$121,L601=1),-2)))))</f>
        <v>0</v>
      </c>
      <c r="AH601" t="b">
        <f>IF(OR(M601=Localization!$C$123,M601=5),-2,IF(OR(M601=Localization!$C$124,M601=4),-1,IF(OR(M601=Localization!$C$125,M601=3),0,IF(OR(M601=Localization!$C$126,M601=2),2,IF(OR(M601=Localization!$C$127,M601=1),4)))))</f>
        <v>0</v>
      </c>
      <c r="AI601" t="b">
        <f>IF(OR(N601=Localization!$C$117,N601=5),4,IF(OR(N601=Localization!$C$118,N601=4),2,IF(OR(N601=Localization!$C$119,N601=3),0,IF(OR(N601=Localization!$C$120,N601=2),-1,IF(OR(N601=Localization!$C$121,N601=1),-2)))))</f>
        <v>0</v>
      </c>
      <c r="AJ601" t="b">
        <f>IF(OR(O601=Localization!$C$123,O601=5),-2,IF(OR(O601=Localization!$C$124,O601=4),-1,IF(OR(O601=Localization!$C$125,O601=3),0,IF(OR(O601=Localization!$C$126,O601=2),2,IF(OR(O601=Localization!$C$127,O601=1),4)))))</f>
        <v>0</v>
      </c>
      <c r="AK601" t="b">
        <f>IF(OR(P601=Localization!$C$117,P601=5),4,IF(OR(P601=Localization!$C$118,P601=4),2,IF(OR(P601=Localization!$C$119,P601=3),0,IF(OR(P601=Localization!$C$120,P601=2),-1,IF(OR(P601=Localization!$C$121,P601=1),-2)))))</f>
        <v>0</v>
      </c>
      <c r="AL601" t="b">
        <f>IF(OR(Q601=Localization!$C$123,Q601=5),-2,IF(OR(Q601=Localization!$C$124,Q601=4),-1,IF(OR(Q601=Localization!$C$125,Q601=3),0,IF(OR(Q601=Localization!$C$126,Q601=2),2,IF(OR(Q601=Localization!$C$127,Q601=1),4)))))</f>
        <v>0</v>
      </c>
      <c r="AM601" t="b">
        <f>IF(OR(R601=Localization!$C$117,R601=5),4,IF(OR(R601=Localization!$C$118,R601=4),2,IF(OR(R601=Localization!$C$119,R601=3),0,IF(OR(R601=Localization!$C$120,R601=2),-1,IF(OR(R601=Localization!$C$121,R601=1),-2)))))</f>
        <v>0</v>
      </c>
      <c r="AN601" t="b">
        <f>IF(OR(S601=Localization!$C$123,S601=5),-2,IF(OR(S601=Localization!$C$124,S601=4),-1,IF(OR(S601=Localization!$C$125,S601=3),0,IF(OR(S601=Localization!$C$126,S601=2),2,IF(OR(S601=Localization!$C$127,S601=1),4)))))</f>
        <v>0</v>
      </c>
      <c r="AO601" t="b">
        <f>IF(OR(T601=Localization!$C$117,T601=5),4,IF(OR(T601=Localization!$C$118,T601=4),2,IF(OR(T601=Localization!$C$119,T601=3),0,IF(OR(T601=Localization!$C$120,T601=2),-1,IF(OR(T601=Localization!$C$121,T601=1),-2)))))</f>
        <v>0</v>
      </c>
      <c r="AP601" t="b">
        <f>IF(OR(U601=Localization!$C$123,U601=5),-2,IF(OR(U601=Localization!$C$124,U601=4),-1,IF(OR(U601=Localization!$C$125,U601=3),0,IF(OR(U601=Localization!$C$126,U601=2),2,IF(OR(U601=Localization!$C$127,U601=1),4)))))</f>
        <v>0</v>
      </c>
      <c r="AR601" t="str">
        <f t="shared" si="192"/>
        <v>ЛОЖЬЛОЖЬ</v>
      </c>
      <c r="AS601" t="str">
        <f t="shared" si="193"/>
        <v>ЛОЖЬЛОЖЬ</v>
      </c>
      <c r="AT601" t="str">
        <f t="shared" si="194"/>
        <v>ЛОЖЬЛОЖЬ</v>
      </c>
      <c r="AU601" t="str">
        <f t="shared" si="195"/>
        <v>ЛОЖЬЛОЖЬ</v>
      </c>
      <c r="AV601" t="str">
        <f t="shared" si="196"/>
        <v>ЛОЖЬЛОЖЬ</v>
      </c>
      <c r="AW601" t="str">
        <f t="shared" si="197"/>
        <v>ЛОЖЬЛОЖЬ</v>
      </c>
      <c r="AX601" t="str">
        <f t="shared" si="198"/>
        <v>ЛОЖЬЛОЖЬ</v>
      </c>
      <c r="AY601" t="str">
        <f t="shared" si="199"/>
        <v>ЛОЖЬЛОЖЬ</v>
      </c>
      <c r="AZ601" t="str">
        <f t="shared" si="200"/>
        <v>ЛОЖЬЛОЖЬ</v>
      </c>
      <c r="BA601" t="str">
        <f t="shared" si="201"/>
        <v>ЛОЖЬЛОЖЬ</v>
      </c>
      <c r="BC601" t="str">
        <f t="shared" si="202"/>
        <v/>
      </c>
      <c r="BD601" t="str">
        <f t="shared" si="203"/>
        <v/>
      </c>
      <c r="BE601" t="str">
        <f t="shared" si="204"/>
        <v/>
      </c>
      <c r="BF601" t="str">
        <f t="shared" si="205"/>
        <v/>
      </c>
      <c r="BG601" t="str">
        <f t="shared" si="206"/>
        <v/>
      </c>
      <c r="BH601" t="str">
        <f t="shared" si="207"/>
        <v/>
      </c>
      <c r="BI601" t="str">
        <f t="shared" si="208"/>
        <v/>
      </c>
      <c r="BJ601" t="str">
        <f t="shared" si="209"/>
        <v/>
      </c>
      <c r="BK601" t="str">
        <f t="shared" si="210"/>
        <v/>
      </c>
      <c r="BL601" t="str">
        <f t="shared" si="211"/>
        <v/>
      </c>
    </row>
    <row r="602" spans="23:64" x14ac:dyDescent="0.25">
      <c r="W602" t="b">
        <f>IF(OR(B602=Localization!$C$117,B602=5),4,IF(OR(B602=Localization!$C$118,B602=4),2,IF(OR(B602=Localization!$C$119,B602=3),0,IF(OR(B602=Localization!$C$120,B602=2),-1,IF(OR(B602=Localization!$C$121,B602=1),-2)))))</f>
        <v>0</v>
      </c>
      <c r="X602" t="b">
        <f>IF(OR(C602=Localization!$C$123,C602=5),-2,IF(OR(C602=Localization!$C$124,C602=4),-1,IF(OR(C602=Localization!$C$125,C602=3),0,IF(OR(C602=Localization!$C$126,C602=2),2,IF(OR(C602=Localization!$C$127,C602=1),4)))))</f>
        <v>0</v>
      </c>
      <c r="Y602" t="b">
        <f>IF(OR(D602=Localization!$C$117,D602=5),4,IF(OR(D602=Localization!$C$118,D602=4),2,IF(OR(D602=Localization!$C$119,D602=3),0,IF(OR(D602=Localization!$C$120,D602=2),-1,IF(OR(D602=Localization!$C$121,D602=1),-2)))))</f>
        <v>0</v>
      </c>
      <c r="Z602" t="b">
        <f>IF(OR(E602=Localization!$C$123,E602=5),-2,IF(OR(E602=Localization!$C$124,E602=4),-1,IF(OR(E602=Localization!$C$125,E602=3),0,IF(OR(E602=Localization!$C$126,E602=2),2,IF(OR(E602=Localization!$C$127,E602=1),4)))))</f>
        <v>0</v>
      </c>
      <c r="AA602" t="b">
        <f>IF(OR(F602=Localization!$C$117,F602=5),4,IF(OR(F602=Localization!$C$118,F602=4),2,IF(OR(F602=Localization!$C$119,F602=3),0,IF(OR(F602=Localization!$C$120,F602=2),-1,IF(OR(F602=Localization!$C$121,F602=1),-2)))))</f>
        <v>0</v>
      </c>
      <c r="AB602" t="b">
        <f>IF(OR(G602=Localization!$C$123,G602=5),-2,IF(OR(G602=Localization!$C$124,G602=4),-1,IF(OR(G602=Localization!$C$125,G602=3),0,IF(OR(G602=Localization!$C$126,G602=2),2,IF(OR(G602=Localization!$C$127,G602=1),4)))))</f>
        <v>0</v>
      </c>
      <c r="AC602" t="b">
        <f>IF(OR(H602=Localization!$C$117,H602=5),4,IF(OR(H602=Localization!$C$118,H602=4),2,IF(OR(H602=Localization!$C$119,H602=3),0,IF(OR(H602=Localization!$C$120,H602=2),-1,IF(OR(H602=Localization!$C$121,H602=1),-2)))))</f>
        <v>0</v>
      </c>
      <c r="AD602" t="b">
        <f>IF(OR(I602=Localization!$C$123,I602=5),-2,IF(OR(I602=Localization!$C$124,I602=4),-1,IF(OR(I602=Localization!$C$125,I602=3),0,IF(OR(I602=Localization!$C$126,I602=2),2,IF(OR(I602=Localization!$C$127,I602=1),4)))))</f>
        <v>0</v>
      </c>
      <c r="AE602" t="b">
        <f>IF(OR(J602=Localization!$C$117,J602=5),4,IF(OR(J602=Localization!$C$118,J602=4),2,IF(OR(J602=Localization!$C$119,J602=3),0,IF(OR(J602=Localization!$C$120,J602=2),-1,IF(OR(J602=Localization!$C$121,J602=1),-2)))))</f>
        <v>0</v>
      </c>
      <c r="AF602" t="b">
        <f>IF(OR(K602=Localization!$C$123,K602=5),-2,IF(OR(K602=Localization!$C$124,K602=4),-1,IF(OR(K602=Localization!$C$125,K602=3),0,IF(OR(K602=Localization!$C$126,K602=2),2,IF(OR(K602=Localization!$C$127,K602=1),4)))))</f>
        <v>0</v>
      </c>
      <c r="AG602" t="b">
        <f>IF(OR(L602=Localization!$C$117,L602=5),4,IF(OR(L602=Localization!$C$118,L602=4),2,IF(OR(L602=Localization!$C$119,L602=3),0,IF(OR(L602=Localization!$C$120,L602=2),-1,IF(OR(L602=Localization!$C$121,L602=1),-2)))))</f>
        <v>0</v>
      </c>
      <c r="AH602" t="b">
        <f>IF(OR(M602=Localization!$C$123,M602=5),-2,IF(OR(M602=Localization!$C$124,M602=4),-1,IF(OR(M602=Localization!$C$125,M602=3),0,IF(OR(M602=Localization!$C$126,M602=2),2,IF(OR(M602=Localization!$C$127,M602=1),4)))))</f>
        <v>0</v>
      </c>
      <c r="AI602" t="b">
        <f>IF(OR(N602=Localization!$C$117,N602=5),4,IF(OR(N602=Localization!$C$118,N602=4),2,IF(OR(N602=Localization!$C$119,N602=3),0,IF(OR(N602=Localization!$C$120,N602=2),-1,IF(OR(N602=Localization!$C$121,N602=1),-2)))))</f>
        <v>0</v>
      </c>
      <c r="AJ602" t="b">
        <f>IF(OR(O602=Localization!$C$123,O602=5),-2,IF(OR(O602=Localization!$C$124,O602=4),-1,IF(OR(O602=Localization!$C$125,O602=3),0,IF(OR(O602=Localization!$C$126,O602=2),2,IF(OR(O602=Localization!$C$127,O602=1),4)))))</f>
        <v>0</v>
      </c>
      <c r="AK602" t="b">
        <f>IF(OR(P602=Localization!$C$117,P602=5),4,IF(OR(P602=Localization!$C$118,P602=4),2,IF(OR(P602=Localization!$C$119,P602=3),0,IF(OR(P602=Localization!$C$120,P602=2),-1,IF(OR(P602=Localization!$C$121,P602=1),-2)))))</f>
        <v>0</v>
      </c>
      <c r="AL602" t="b">
        <f>IF(OR(Q602=Localization!$C$123,Q602=5),-2,IF(OR(Q602=Localization!$C$124,Q602=4),-1,IF(OR(Q602=Localization!$C$125,Q602=3),0,IF(OR(Q602=Localization!$C$126,Q602=2),2,IF(OR(Q602=Localization!$C$127,Q602=1),4)))))</f>
        <v>0</v>
      </c>
      <c r="AM602" t="b">
        <f>IF(OR(R602=Localization!$C$117,R602=5),4,IF(OR(R602=Localization!$C$118,R602=4),2,IF(OR(R602=Localization!$C$119,R602=3),0,IF(OR(R602=Localization!$C$120,R602=2),-1,IF(OR(R602=Localization!$C$121,R602=1),-2)))))</f>
        <v>0</v>
      </c>
      <c r="AN602" t="b">
        <f>IF(OR(S602=Localization!$C$123,S602=5),-2,IF(OR(S602=Localization!$C$124,S602=4),-1,IF(OR(S602=Localization!$C$125,S602=3),0,IF(OR(S602=Localization!$C$126,S602=2),2,IF(OR(S602=Localization!$C$127,S602=1),4)))))</f>
        <v>0</v>
      </c>
      <c r="AO602" t="b">
        <f>IF(OR(T602=Localization!$C$117,T602=5),4,IF(OR(T602=Localization!$C$118,T602=4),2,IF(OR(T602=Localization!$C$119,T602=3),0,IF(OR(T602=Localization!$C$120,T602=2),-1,IF(OR(T602=Localization!$C$121,T602=1),-2)))))</f>
        <v>0</v>
      </c>
      <c r="AP602" t="b">
        <f>IF(OR(U602=Localization!$C$123,U602=5),-2,IF(OR(U602=Localization!$C$124,U602=4),-1,IF(OR(U602=Localization!$C$125,U602=3),0,IF(OR(U602=Localization!$C$126,U602=2),2,IF(OR(U602=Localization!$C$127,U602=1),4)))))</f>
        <v>0</v>
      </c>
      <c r="AR602" t="str">
        <f t="shared" si="192"/>
        <v>ЛОЖЬЛОЖЬ</v>
      </c>
      <c r="AS602" t="str">
        <f t="shared" si="193"/>
        <v>ЛОЖЬЛОЖЬ</v>
      </c>
      <c r="AT602" t="str">
        <f t="shared" si="194"/>
        <v>ЛОЖЬЛОЖЬ</v>
      </c>
      <c r="AU602" t="str">
        <f t="shared" si="195"/>
        <v>ЛОЖЬЛОЖЬ</v>
      </c>
      <c r="AV602" t="str">
        <f t="shared" si="196"/>
        <v>ЛОЖЬЛОЖЬ</v>
      </c>
      <c r="AW602" t="str">
        <f t="shared" si="197"/>
        <v>ЛОЖЬЛОЖЬ</v>
      </c>
      <c r="AX602" t="str">
        <f t="shared" si="198"/>
        <v>ЛОЖЬЛОЖЬ</v>
      </c>
      <c r="AY602" t="str">
        <f t="shared" si="199"/>
        <v>ЛОЖЬЛОЖЬ</v>
      </c>
      <c r="AZ602" t="str">
        <f t="shared" si="200"/>
        <v>ЛОЖЬЛОЖЬ</v>
      </c>
      <c r="BA602" t="str">
        <f t="shared" si="201"/>
        <v>ЛОЖЬЛОЖЬ</v>
      </c>
      <c r="BC602" t="str">
        <f t="shared" si="202"/>
        <v/>
      </c>
      <c r="BD602" t="str">
        <f t="shared" si="203"/>
        <v/>
      </c>
      <c r="BE602" t="str">
        <f t="shared" si="204"/>
        <v/>
      </c>
      <c r="BF602" t="str">
        <f t="shared" si="205"/>
        <v/>
      </c>
      <c r="BG602" t="str">
        <f t="shared" si="206"/>
        <v/>
      </c>
      <c r="BH602" t="str">
        <f t="shared" si="207"/>
        <v/>
      </c>
      <c r="BI602" t="str">
        <f t="shared" si="208"/>
        <v/>
      </c>
      <c r="BJ602" t="str">
        <f t="shared" si="209"/>
        <v/>
      </c>
      <c r="BK602" t="str">
        <f t="shared" si="210"/>
        <v/>
      </c>
      <c r="BL602" t="str">
        <f t="shared" si="211"/>
        <v/>
      </c>
    </row>
    <row r="603" spans="23:64" x14ac:dyDescent="0.25">
      <c r="W603" t="b">
        <f>IF(OR(B603=Localization!$C$117,B603=5),4,IF(OR(B603=Localization!$C$118,B603=4),2,IF(OR(B603=Localization!$C$119,B603=3),0,IF(OR(B603=Localization!$C$120,B603=2),-1,IF(OR(B603=Localization!$C$121,B603=1),-2)))))</f>
        <v>0</v>
      </c>
      <c r="X603" t="b">
        <f>IF(OR(C603=Localization!$C$123,C603=5),-2,IF(OR(C603=Localization!$C$124,C603=4),-1,IF(OR(C603=Localization!$C$125,C603=3),0,IF(OR(C603=Localization!$C$126,C603=2),2,IF(OR(C603=Localization!$C$127,C603=1),4)))))</f>
        <v>0</v>
      </c>
      <c r="Y603" t="b">
        <f>IF(OR(D603=Localization!$C$117,D603=5),4,IF(OR(D603=Localization!$C$118,D603=4),2,IF(OR(D603=Localization!$C$119,D603=3),0,IF(OR(D603=Localization!$C$120,D603=2),-1,IF(OR(D603=Localization!$C$121,D603=1),-2)))))</f>
        <v>0</v>
      </c>
      <c r="Z603" t="b">
        <f>IF(OR(E603=Localization!$C$123,E603=5),-2,IF(OR(E603=Localization!$C$124,E603=4),-1,IF(OR(E603=Localization!$C$125,E603=3),0,IF(OR(E603=Localization!$C$126,E603=2),2,IF(OR(E603=Localization!$C$127,E603=1),4)))))</f>
        <v>0</v>
      </c>
      <c r="AA603" t="b">
        <f>IF(OR(F603=Localization!$C$117,F603=5),4,IF(OR(F603=Localization!$C$118,F603=4),2,IF(OR(F603=Localization!$C$119,F603=3),0,IF(OR(F603=Localization!$C$120,F603=2),-1,IF(OR(F603=Localization!$C$121,F603=1),-2)))))</f>
        <v>0</v>
      </c>
      <c r="AB603" t="b">
        <f>IF(OR(G603=Localization!$C$123,G603=5),-2,IF(OR(G603=Localization!$C$124,G603=4),-1,IF(OR(G603=Localization!$C$125,G603=3),0,IF(OR(G603=Localization!$C$126,G603=2),2,IF(OR(G603=Localization!$C$127,G603=1),4)))))</f>
        <v>0</v>
      </c>
      <c r="AC603" t="b">
        <f>IF(OR(H603=Localization!$C$117,H603=5),4,IF(OR(H603=Localization!$C$118,H603=4),2,IF(OR(H603=Localization!$C$119,H603=3),0,IF(OR(H603=Localization!$C$120,H603=2),-1,IF(OR(H603=Localization!$C$121,H603=1),-2)))))</f>
        <v>0</v>
      </c>
      <c r="AD603" t="b">
        <f>IF(OR(I603=Localization!$C$123,I603=5),-2,IF(OR(I603=Localization!$C$124,I603=4),-1,IF(OR(I603=Localization!$C$125,I603=3),0,IF(OR(I603=Localization!$C$126,I603=2),2,IF(OR(I603=Localization!$C$127,I603=1),4)))))</f>
        <v>0</v>
      </c>
      <c r="AE603" t="b">
        <f>IF(OR(J603=Localization!$C$117,J603=5),4,IF(OR(J603=Localization!$C$118,J603=4),2,IF(OR(J603=Localization!$C$119,J603=3),0,IF(OR(J603=Localization!$C$120,J603=2),-1,IF(OR(J603=Localization!$C$121,J603=1),-2)))))</f>
        <v>0</v>
      </c>
      <c r="AF603" t="b">
        <f>IF(OR(K603=Localization!$C$123,K603=5),-2,IF(OR(K603=Localization!$C$124,K603=4),-1,IF(OR(K603=Localization!$C$125,K603=3),0,IF(OR(K603=Localization!$C$126,K603=2),2,IF(OR(K603=Localization!$C$127,K603=1),4)))))</f>
        <v>0</v>
      </c>
      <c r="AG603" t="b">
        <f>IF(OR(L603=Localization!$C$117,L603=5),4,IF(OR(L603=Localization!$C$118,L603=4),2,IF(OR(L603=Localization!$C$119,L603=3),0,IF(OR(L603=Localization!$C$120,L603=2),-1,IF(OR(L603=Localization!$C$121,L603=1),-2)))))</f>
        <v>0</v>
      </c>
      <c r="AH603" t="b">
        <f>IF(OR(M603=Localization!$C$123,M603=5),-2,IF(OR(M603=Localization!$C$124,M603=4),-1,IF(OR(M603=Localization!$C$125,M603=3),0,IF(OR(M603=Localization!$C$126,M603=2),2,IF(OR(M603=Localization!$C$127,M603=1),4)))))</f>
        <v>0</v>
      </c>
      <c r="AI603" t="b">
        <f>IF(OR(N603=Localization!$C$117,N603=5),4,IF(OR(N603=Localization!$C$118,N603=4),2,IF(OR(N603=Localization!$C$119,N603=3),0,IF(OR(N603=Localization!$C$120,N603=2),-1,IF(OR(N603=Localization!$C$121,N603=1),-2)))))</f>
        <v>0</v>
      </c>
      <c r="AJ603" t="b">
        <f>IF(OR(O603=Localization!$C$123,O603=5),-2,IF(OR(O603=Localization!$C$124,O603=4),-1,IF(OR(O603=Localization!$C$125,O603=3),0,IF(OR(O603=Localization!$C$126,O603=2),2,IF(OR(O603=Localization!$C$127,O603=1),4)))))</f>
        <v>0</v>
      </c>
      <c r="AK603" t="b">
        <f>IF(OR(P603=Localization!$C$117,P603=5),4,IF(OR(P603=Localization!$C$118,P603=4),2,IF(OR(P603=Localization!$C$119,P603=3),0,IF(OR(P603=Localization!$C$120,P603=2),-1,IF(OR(P603=Localization!$C$121,P603=1),-2)))))</f>
        <v>0</v>
      </c>
      <c r="AL603" t="b">
        <f>IF(OR(Q603=Localization!$C$123,Q603=5),-2,IF(OR(Q603=Localization!$C$124,Q603=4),-1,IF(OR(Q603=Localization!$C$125,Q603=3),0,IF(OR(Q603=Localization!$C$126,Q603=2),2,IF(OR(Q603=Localization!$C$127,Q603=1),4)))))</f>
        <v>0</v>
      </c>
      <c r="AM603" t="b">
        <f>IF(OR(R603=Localization!$C$117,R603=5),4,IF(OR(R603=Localization!$C$118,R603=4),2,IF(OR(R603=Localization!$C$119,R603=3),0,IF(OR(R603=Localization!$C$120,R603=2),-1,IF(OR(R603=Localization!$C$121,R603=1),-2)))))</f>
        <v>0</v>
      </c>
      <c r="AN603" t="b">
        <f>IF(OR(S603=Localization!$C$123,S603=5),-2,IF(OR(S603=Localization!$C$124,S603=4),-1,IF(OR(S603=Localization!$C$125,S603=3),0,IF(OR(S603=Localization!$C$126,S603=2),2,IF(OR(S603=Localization!$C$127,S603=1),4)))))</f>
        <v>0</v>
      </c>
      <c r="AO603" t="b">
        <f>IF(OR(T603=Localization!$C$117,T603=5),4,IF(OR(T603=Localization!$C$118,T603=4),2,IF(OR(T603=Localization!$C$119,T603=3),0,IF(OR(T603=Localization!$C$120,T603=2),-1,IF(OR(T603=Localization!$C$121,T603=1),-2)))))</f>
        <v>0</v>
      </c>
      <c r="AP603" t="b">
        <f>IF(OR(U603=Localization!$C$123,U603=5),-2,IF(OR(U603=Localization!$C$124,U603=4),-1,IF(OR(U603=Localization!$C$125,U603=3),0,IF(OR(U603=Localization!$C$126,U603=2),2,IF(OR(U603=Localization!$C$127,U603=1),4)))))</f>
        <v>0</v>
      </c>
      <c r="AR603" t="str">
        <f t="shared" si="192"/>
        <v>ЛОЖЬЛОЖЬ</v>
      </c>
      <c r="AS603" t="str">
        <f t="shared" si="193"/>
        <v>ЛОЖЬЛОЖЬ</v>
      </c>
      <c r="AT603" t="str">
        <f t="shared" si="194"/>
        <v>ЛОЖЬЛОЖЬ</v>
      </c>
      <c r="AU603" t="str">
        <f t="shared" si="195"/>
        <v>ЛОЖЬЛОЖЬ</v>
      </c>
      <c r="AV603" t="str">
        <f t="shared" si="196"/>
        <v>ЛОЖЬЛОЖЬ</v>
      </c>
      <c r="AW603" t="str">
        <f t="shared" si="197"/>
        <v>ЛОЖЬЛОЖЬ</v>
      </c>
      <c r="AX603" t="str">
        <f t="shared" si="198"/>
        <v>ЛОЖЬЛОЖЬ</v>
      </c>
      <c r="AY603" t="str">
        <f t="shared" si="199"/>
        <v>ЛОЖЬЛОЖЬ</v>
      </c>
      <c r="AZ603" t="str">
        <f t="shared" si="200"/>
        <v>ЛОЖЬЛОЖЬ</v>
      </c>
      <c r="BA603" t="str">
        <f t="shared" si="201"/>
        <v>ЛОЖЬЛОЖЬ</v>
      </c>
      <c r="BC603" t="str">
        <f t="shared" si="202"/>
        <v/>
      </c>
      <c r="BD603" t="str">
        <f t="shared" si="203"/>
        <v/>
      </c>
      <c r="BE603" t="str">
        <f t="shared" si="204"/>
        <v/>
      </c>
      <c r="BF603" t="str">
        <f t="shared" si="205"/>
        <v/>
      </c>
      <c r="BG603" t="str">
        <f t="shared" si="206"/>
        <v/>
      </c>
      <c r="BH603" t="str">
        <f t="shared" si="207"/>
        <v/>
      </c>
      <c r="BI603" t="str">
        <f t="shared" si="208"/>
        <v/>
      </c>
      <c r="BJ603" t="str">
        <f t="shared" si="209"/>
        <v/>
      </c>
      <c r="BK603" t="str">
        <f t="shared" si="210"/>
        <v/>
      </c>
      <c r="BL603" t="str">
        <f t="shared" si="211"/>
        <v/>
      </c>
    </row>
    <row r="604" spans="23:64" x14ac:dyDescent="0.25">
      <c r="W604" t="b">
        <f>IF(OR(B604=Localization!$C$117,B604=5),4,IF(OR(B604=Localization!$C$118,B604=4),2,IF(OR(B604=Localization!$C$119,B604=3),0,IF(OR(B604=Localization!$C$120,B604=2),-1,IF(OR(B604=Localization!$C$121,B604=1),-2)))))</f>
        <v>0</v>
      </c>
      <c r="X604" t="b">
        <f>IF(OR(C604=Localization!$C$123,C604=5),-2,IF(OR(C604=Localization!$C$124,C604=4),-1,IF(OR(C604=Localization!$C$125,C604=3),0,IF(OR(C604=Localization!$C$126,C604=2),2,IF(OR(C604=Localization!$C$127,C604=1),4)))))</f>
        <v>0</v>
      </c>
      <c r="Y604" t="b">
        <f>IF(OR(D604=Localization!$C$117,D604=5),4,IF(OR(D604=Localization!$C$118,D604=4),2,IF(OR(D604=Localization!$C$119,D604=3),0,IF(OR(D604=Localization!$C$120,D604=2),-1,IF(OR(D604=Localization!$C$121,D604=1),-2)))))</f>
        <v>0</v>
      </c>
      <c r="Z604" t="b">
        <f>IF(OR(E604=Localization!$C$123,E604=5),-2,IF(OR(E604=Localization!$C$124,E604=4),-1,IF(OR(E604=Localization!$C$125,E604=3),0,IF(OR(E604=Localization!$C$126,E604=2),2,IF(OR(E604=Localization!$C$127,E604=1),4)))))</f>
        <v>0</v>
      </c>
      <c r="AA604" t="b">
        <f>IF(OR(F604=Localization!$C$117,F604=5),4,IF(OR(F604=Localization!$C$118,F604=4),2,IF(OR(F604=Localization!$C$119,F604=3),0,IF(OR(F604=Localization!$C$120,F604=2),-1,IF(OR(F604=Localization!$C$121,F604=1),-2)))))</f>
        <v>0</v>
      </c>
      <c r="AB604" t="b">
        <f>IF(OR(G604=Localization!$C$123,G604=5),-2,IF(OR(G604=Localization!$C$124,G604=4),-1,IF(OR(G604=Localization!$C$125,G604=3),0,IF(OR(G604=Localization!$C$126,G604=2),2,IF(OR(G604=Localization!$C$127,G604=1),4)))))</f>
        <v>0</v>
      </c>
      <c r="AC604" t="b">
        <f>IF(OR(H604=Localization!$C$117,H604=5),4,IF(OR(H604=Localization!$C$118,H604=4),2,IF(OR(H604=Localization!$C$119,H604=3),0,IF(OR(H604=Localization!$C$120,H604=2),-1,IF(OR(H604=Localization!$C$121,H604=1),-2)))))</f>
        <v>0</v>
      </c>
      <c r="AD604" t="b">
        <f>IF(OR(I604=Localization!$C$123,I604=5),-2,IF(OR(I604=Localization!$C$124,I604=4),-1,IF(OR(I604=Localization!$C$125,I604=3),0,IF(OR(I604=Localization!$C$126,I604=2),2,IF(OR(I604=Localization!$C$127,I604=1),4)))))</f>
        <v>0</v>
      </c>
      <c r="AE604" t="b">
        <f>IF(OR(J604=Localization!$C$117,J604=5),4,IF(OR(J604=Localization!$C$118,J604=4),2,IF(OR(J604=Localization!$C$119,J604=3),0,IF(OR(J604=Localization!$C$120,J604=2),-1,IF(OR(J604=Localization!$C$121,J604=1),-2)))))</f>
        <v>0</v>
      </c>
      <c r="AF604" t="b">
        <f>IF(OR(K604=Localization!$C$123,K604=5),-2,IF(OR(K604=Localization!$C$124,K604=4),-1,IF(OR(K604=Localization!$C$125,K604=3),0,IF(OR(K604=Localization!$C$126,K604=2),2,IF(OR(K604=Localization!$C$127,K604=1),4)))))</f>
        <v>0</v>
      </c>
      <c r="AG604" t="b">
        <f>IF(OR(L604=Localization!$C$117,L604=5),4,IF(OR(L604=Localization!$C$118,L604=4),2,IF(OR(L604=Localization!$C$119,L604=3),0,IF(OR(L604=Localization!$C$120,L604=2),-1,IF(OR(L604=Localization!$C$121,L604=1),-2)))))</f>
        <v>0</v>
      </c>
      <c r="AH604" t="b">
        <f>IF(OR(M604=Localization!$C$123,M604=5),-2,IF(OR(M604=Localization!$C$124,M604=4),-1,IF(OR(M604=Localization!$C$125,M604=3),0,IF(OR(M604=Localization!$C$126,M604=2),2,IF(OR(M604=Localization!$C$127,M604=1),4)))))</f>
        <v>0</v>
      </c>
      <c r="AI604" t="b">
        <f>IF(OR(N604=Localization!$C$117,N604=5),4,IF(OR(N604=Localization!$C$118,N604=4),2,IF(OR(N604=Localization!$C$119,N604=3),0,IF(OR(N604=Localization!$C$120,N604=2),-1,IF(OR(N604=Localization!$C$121,N604=1),-2)))))</f>
        <v>0</v>
      </c>
      <c r="AJ604" t="b">
        <f>IF(OR(O604=Localization!$C$123,O604=5),-2,IF(OR(O604=Localization!$C$124,O604=4),-1,IF(OR(O604=Localization!$C$125,O604=3),0,IF(OR(O604=Localization!$C$126,O604=2),2,IF(OR(O604=Localization!$C$127,O604=1),4)))))</f>
        <v>0</v>
      </c>
      <c r="AK604" t="b">
        <f>IF(OR(P604=Localization!$C$117,P604=5),4,IF(OR(P604=Localization!$C$118,P604=4),2,IF(OR(P604=Localization!$C$119,P604=3),0,IF(OR(P604=Localization!$C$120,P604=2),-1,IF(OR(P604=Localization!$C$121,P604=1),-2)))))</f>
        <v>0</v>
      </c>
      <c r="AL604" t="b">
        <f>IF(OR(Q604=Localization!$C$123,Q604=5),-2,IF(OR(Q604=Localization!$C$124,Q604=4),-1,IF(OR(Q604=Localization!$C$125,Q604=3),0,IF(OR(Q604=Localization!$C$126,Q604=2),2,IF(OR(Q604=Localization!$C$127,Q604=1),4)))))</f>
        <v>0</v>
      </c>
      <c r="AM604" t="b">
        <f>IF(OR(R604=Localization!$C$117,R604=5),4,IF(OR(R604=Localization!$C$118,R604=4),2,IF(OR(R604=Localization!$C$119,R604=3),0,IF(OR(R604=Localization!$C$120,R604=2),-1,IF(OR(R604=Localization!$C$121,R604=1),-2)))))</f>
        <v>0</v>
      </c>
      <c r="AN604" t="b">
        <f>IF(OR(S604=Localization!$C$123,S604=5),-2,IF(OR(S604=Localization!$C$124,S604=4),-1,IF(OR(S604=Localization!$C$125,S604=3),0,IF(OR(S604=Localization!$C$126,S604=2),2,IF(OR(S604=Localization!$C$127,S604=1),4)))))</f>
        <v>0</v>
      </c>
      <c r="AO604" t="b">
        <f>IF(OR(T604=Localization!$C$117,T604=5),4,IF(OR(T604=Localization!$C$118,T604=4),2,IF(OR(T604=Localization!$C$119,T604=3),0,IF(OR(T604=Localization!$C$120,T604=2),-1,IF(OR(T604=Localization!$C$121,T604=1),-2)))))</f>
        <v>0</v>
      </c>
      <c r="AP604" t="b">
        <f>IF(OR(U604=Localization!$C$123,U604=5),-2,IF(OR(U604=Localization!$C$124,U604=4),-1,IF(OR(U604=Localization!$C$125,U604=3),0,IF(OR(U604=Localization!$C$126,U604=2),2,IF(OR(U604=Localization!$C$127,U604=1),4)))))</f>
        <v>0</v>
      </c>
      <c r="AR604" t="str">
        <f t="shared" si="192"/>
        <v>ЛОЖЬЛОЖЬ</v>
      </c>
      <c r="AS604" t="str">
        <f t="shared" si="193"/>
        <v>ЛОЖЬЛОЖЬ</v>
      </c>
      <c r="AT604" t="str">
        <f t="shared" si="194"/>
        <v>ЛОЖЬЛОЖЬ</v>
      </c>
      <c r="AU604" t="str">
        <f t="shared" si="195"/>
        <v>ЛОЖЬЛОЖЬ</v>
      </c>
      <c r="AV604" t="str">
        <f t="shared" si="196"/>
        <v>ЛОЖЬЛОЖЬ</v>
      </c>
      <c r="AW604" t="str">
        <f t="shared" si="197"/>
        <v>ЛОЖЬЛОЖЬ</v>
      </c>
      <c r="AX604" t="str">
        <f t="shared" si="198"/>
        <v>ЛОЖЬЛОЖЬ</v>
      </c>
      <c r="AY604" t="str">
        <f t="shared" si="199"/>
        <v>ЛОЖЬЛОЖЬ</v>
      </c>
      <c r="AZ604" t="str">
        <f t="shared" si="200"/>
        <v>ЛОЖЬЛОЖЬ</v>
      </c>
      <c r="BA604" t="str">
        <f t="shared" si="201"/>
        <v>ЛОЖЬЛОЖЬ</v>
      </c>
      <c r="BC604" t="str">
        <f t="shared" si="202"/>
        <v/>
      </c>
      <c r="BD604" t="str">
        <f t="shared" si="203"/>
        <v/>
      </c>
      <c r="BE604" t="str">
        <f t="shared" si="204"/>
        <v/>
      </c>
      <c r="BF604" t="str">
        <f t="shared" si="205"/>
        <v/>
      </c>
      <c r="BG604" t="str">
        <f t="shared" si="206"/>
        <v/>
      </c>
      <c r="BH604" t="str">
        <f t="shared" si="207"/>
        <v/>
      </c>
      <c r="BI604" t="str">
        <f t="shared" si="208"/>
        <v/>
      </c>
      <c r="BJ604" t="str">
        <f t="shared" si="209"/>
        <v/>
      </c>
      <c r="BK604" t="str">
        <f t="shared" si="210"/>
        <v/>
      </c>
      <c r="BL604" t="str">
        <f t="shared" si="211"/>
        <v/>
      </c>
    </row>
    <row r="605" spans="23:64" x14ac:dyDescent="0.25">
      <c r="W605" t="b">
        <f>IF(OR(B605=Localization!$C$117,B605=5),4,IF(OR(B605=Localization!$C$118,B605=4),2,IF(OR(B605=Localization!$C$119,B605=3),0,IF(OR(B605=Localization!$C$120,B605=2),-1,IF(OR(B605=Localization!$C$121,B605=1),-2)))))</f>
        <v>0</v>
      </c>
      <c r="X605" t="b">
        <f>IF(OR(C605=Localization!$C$123,C605=5),-2,IF(OR(C605=Localization!$C$124,C605=4),-1,IF(OR(C605=Localization!$C$125,C605=3),0,IF(OR(C605=Localization!$C$126,C605=2),2,IF(OR(C605=Localization!$C$127,C605=1),4)))))</f>
        <v>0</v>
      </c>
      <c r="Y605" t="b">
        <f>IF(OR(D605=Localization!$C$117,D605=5),4,IF(OR(D605=Localization!$C$118,D605=4),2,IF(OR(D605=Localization!$C$119,D605=3),0,IF(OR(D605=Localization!$C$120,D605=2),-1,IF(OR(D605=Localization!$C$121,D605=1),-2)))))</f>
        <v>0</v>
      </c>
      <c r="Z605" t="b">
        <f>IF(OR(E605=Localization!$C$123,E605=5),-2,IF(OR(E605=Localization!$C$124,E605=4),-1,IF(OR(E605=Localization!$C$125,E605=3),0,IF(OR(E605=Localization!$C$126,E605=2),2,IF(OR(E605=Localization!$C$127,E605=1),4)))))</f>
        <v>0</v>
      </c>
      <c r="AA605" t="b">
        <f>IF(OR(F605=Localization!$C$117,F605=5),4,IF(OR(F605=Localization!$C$118,F605=4),2,IF(OR(F605=Localization!$C$119,F605=3),0,IF(OR(F605=Localization!$C$120,F605=2),-1,IF(OR(F605=Localization!$C$121,F605=1),-2)))))</f>
        <v>0</v>
      </c>
      <c r="AB605" t="b">
        <f>IF(OR(G605=Localization!$C$123,G605=5),-2,IF(OR(G605=Localization!$C$124,G605=4),-1,IF(OR(G605=Localization!$C$125,G605=3),0,IF(OR(G605=Localization!$C$126,G605=2),2,IF(OR(G605=Localization!$C$127,G605=1),4)))))</f>
        <v>0</v>
      </c>
      <c r="AC605" t="b">
        <f>IF(OR(H605=Localization!$C$117,H605=5),4,IF(OR(H605=Localization!$C$118,H605=4),2,IF(OR(H605=Localization!$C$119,H605=3),0,IF(OR(H605=Localization!$C$120,H605=2),-1,IF(OR(H605=Localization!$C$121,H605=1),-2)))))</f>
        <v>0</v>
      </c>
      <c r="AD605" t="b">
        <f>IF(OR(I605=Localization!$C$123,I605=5),-2,IF(OR(I605=Localization!$C$124,I605=4),-1,IF(OR(I605=Localization!$C$125,I605=3),0,IF(OR(I605=Localization!$C$126,I605=2),2,IF(OR(I605=Localization!$C$127,I605=1),4)))))</f>
        <v>0</v>
      </c>
      <c r="AE605" t="b">
        <f>IF(OR(J605=Localization!$C$117,J605=5),4,IF(OR(J605=Localization!$C$118,J605=4),2,IF(OR(J605=Localization!$C$119,J605=3),0,IF(OR(J605=Localization!$C$120,J605=2),-1,IF(OR(J605=Localization!$C$121,J605=1),-2)))))</f>
        <v>0</v>
      </c>
      <c r="AF605" t="b">
        <f>IF(OR(K605=Localization!$C$123,K605=5),-2,IF(OR(K605=Localization!$C$124,K605=4),-1,IF(OR(K605=Localization!$C$125,K605=3),0,IF(OR(K605=Localization!$C$126,K605=2),2,IF(OR(K605=Localization!$C$127,K605=1),4)))))</f>
        <v>0</v>
      </c>
      <c r="AG605" t="b">
        <f>IF(OR(L605=Localization!$C$117,L605=5),4,IF(OR(L605=Localization!$C$118,L605=4),2,IF(OR(L605=Localization!$C$119,L605=3),0,IF(OR(L605=Localization!$C$120,L605=2),-1,IF(OR(L605=Localization!$C$121,L605=1),-2)))))</f>
        <v>0</v>
      </c>
      <c r="AH605" t="b">
        <f>IF(OR(M605=Localization!$C$123,M605=5),-2,IF(OR(M605=Localization!$C$124,M605=4),-1,IF(OR(M605=Localization!$C$125,M605=3),0,IF(OR(M605=Localization!$C$126,M605=2),2,IF(OR(M605=Localization!$C$127,M605=1),4)))))</f>
        <v>0</v>
      </c>
      <c r="AI605" t="b">
        <f>IF(OR(N605=Localization!$C$117,N605=5),4,IF(OR(N605=Localization!$C$118,N605=4),2,IF(OR(N605=Localization!$C$119,N605=3),0,IF(OR(N605=Localization!$C$120,N605=2),-1,IF(OR(N605=Localization!$C$121,N605=1),-2)))))</f>
        <v>0</v>
      </c>
      <c r="AJ605" t="b">
        <f>IF(OR(O605=Localization!$C$123,O605=5),-2,IF(OR(O605=Localization!$C$124,O605=4),-1,IF(OR(O605=Localization!$C$125,O605=3),0,IF(OR(O605=Localization!$C$126,O605=2),2,IF(OR(O605=Localization!$C$127,O605=1),4)))))</f>
        <v>0</v>
      </c>
      <c r="AK605" t="b">
        <f>IF(OR(P605=Localization!$C$117,P605=5),4,IF(OR(P605=Localization!$C$118,P605=4),2,IF(OR(P605=Localization!$C$119,P605=3),0,IF(OR(P605=Localization!$C$120,P605=2),-1,IF(OR(P605=Localization!$C$121,P605=1),-2)))))</f>
        <v>0</v>
      </c>
      <c r="AL605" t="b">
        <f>IF(OR(Q605=Localization!$C$123,Q605=5),-2,IF(OR(Q605=Localization!$C$124,Q605=4),-1,IF(OR(Q605=Localization!$C$125,Q605=3),0,IF(OR(Q605=Localization!$C$126,Q605=2),2,IF(OR(Q605=Localization!$C$127,Q605=1),4)))))</f>
        <v>0</v>
      </c>
      <c r="AM605" t="b">
        <f>IF(OR(R605=Localization!$C$117,R605=5),4,IF(OR(R605=Localization!$C$118,R605=4),2,IF(OR(R605=Localization!$C$119,R605=3),0,IF(OR(R605=Localization!$C$120,R605=2),-1,IF(OR(R605=Localization!$C$121,R605=1),-2)))))</f>
        <v>0</v>
      </c>
      <c r="AN605" t="b">
        <f>IF(OR(S605=Localization!$C$123,S605=5),-2,IF(OR(S605=Localization!$C$124,S605=4),-1,IF(OR(S605=Localization!$C$125,S605=3),0,IF(OR(S605=Localization!$C$126,S605=2),2,IF(OR(S605=Localization!$C$127,S605=1),4)))))</f>
        <v>0</v>
      </c>
      <c r="AO605" t="b">
        <f>IF(OR(T605=Localization!$C$117,T605=5),4,IF(OR(T605=Localization!$C$118,T605=4),2,IF(OR(T605=Localization!$C$119,T605=3),0,IF(OR(T605=Localization!$C$120,T605=2),-1,IF(OR(T605=Localization!$C$121,T605=1),-2)))))</f>
        <v>0</v>
      </c>
      <c r="AP605" t="b">
        <f>IF(OR(U605=Localization!$C$123,U605=5),-2,IF(OR(U605=Localization!$C$124,U605=4),-1,IF(OR(U605=Localization!$C$125,U605=3),0,IF(OR(U605=Localization!$C$126,U605=2),2,IF(OR(U605=Localization!$C$127,U605=1),4)))))</f>
        <v>0</v>
      </c>
      <c r="AR605" t="str">
        <f t="shared" si="192"/>
        <v>ЛОЖЬЛОЖЬ</v>
      </c>
      <c r="AS605" t="str">
        <f t="shared" si="193"/>
        <v>ЛОЖЬЛОЖЬ</v>
      </c>
      <c r="AT605" t="str">
        <f t="shared" si="194"/>
        <v>ЛОЖЬЛОЖЬ</v>
      </c>
      <c r="AU605" t="str">
        <f t="shared" si="195"/>
        <v>ЛОЖЬЛОЖЬ</v>
      </c>
      <c r="AV605" t="str">
        <f t="shared" si="196"/>
        <v>ЛОЖЬЛОЖЬ</v>
      </c>
      <c r="AW605" t="str">
        <f t="shared" si="197"/>
        <v>ЛОЖЬЛОЖЬ</v>
      </c>
      <c r="AX605" t="str">
        <f t="shared" si="198"/>
        <v>ЛОЖЬЛОЖЬ</v>
      </c>
      <c r="AY605" t="str">
        <f t="shared" si="199"/>
        <v>ЛОЖЬЛОЖЬ</v>
      </c>
      <c r="AZ605" t="str">
        <f t="shared" si="200"/>
        <v>ЛОЖЬЛОЖЬ</v>
      </c>
      <c r="BA605" t="str">
        <f t="shared" si="201"/>
        <v>ЛОЖЬЛОЖЬ</v>
      </c>
      <c r="BC605" t="str">
        <f t="shared" si="202"/>
        <v/>
      </c>
      <c r="BD605" t="str">
        <f t="shared" si="203"/>
        <v/>
      </c>
      <c r="BE605" t="str">
        <f t="shared" si="204"/>
        <v/>
      </c>
      <c r="BF605" t="str">
        <f t="shared" si="205"/>
        <v/>
      </c>
      <c r="BG605" t="str">
        <f t="shared" si="206"/>
        <v/>
      </c>
      <c r="BH605" t="str">
        <f t="shared" si="207"/>
        <v/>
      </c>
      <c r="BI605" t="str">
        <f t="shared" si="208"/>
        <v/>
      </c>
      <c r="BJ605" t="str">
        <f t="shared" si="209"/>
        <v/>
      </c>
      <c r="BK605" t="str">
        <f t="shared" si="210"/>
        <v/>
      </c>
      <c r="BL605" t="str">
        <f t="shared" si="211"/>
        <v/>
      </c>
    </row>
    <row r="606" spans="23:64" x14ac:dyDescent="0.25">
      <c r="W606" t="b">
        <f>IF(OR(B606=Localization!$C$117,B606=5),4,IF(OR(B606=Localization!$C$118,B606=4),2,IF(OR(B606=Localization!$C$119,B606=3),0,IF(OR(B606=Localization!$C$120,B606=2),-1,IF(OR(B606=Localization!$C$121,B606=1),-2)))))</f>
        <v>0</v>
      </c>
      <c r="X606" t="b">
        <f>IF(OR(C606=Localization!$C$123,C606=5),-2,IF(OR(C606=Localization!$C$124,C606=4),-1,IF(OR(C606=Localization!$C$125,C606=3),0,IF(OR(C606=Localization!$C$126,C606=2),2,IF(OR(C606=Localization!$C$127,C606=1),4)))))</f>
        <v>0</v>
      </c>
      <c r="Y606" t="b">
        <f>IF(OR(D606=Localization!$C$117,D606=5),4,IF(OR(D606=Localization!$C$118,D606=4),2,IF(OR(D606=Localization!$C$119,D606=3),0,IF(OR(D606=Localization!$C$120,D606=2),-1,IF(OR(D606=Localization!$C$121,D606=1),-2)))))</f>
        <v>0</v>
      </c>
      <c r="Z606" t="b">
        <f>IF(OR(E606=Localization!$C$123,E606=5),-2,IF(OR(E606=Localization!$C$124,E606=4),-1,IF(OR(E606=Localization!$C$125,E606=3),0,IF(OR(E606=Localization!$C$126,E606=2),2,IF(OR(E606=Localization!$C$127,E606=1),4)))))</f>
        <v>0</v>
      </c>
      <c r="AA606" t="b">
        <f>IF(OR(F606=Localization!$C$117,F606=5),4,IF(OR(F606=Localization!$C$118,F606=4),2,IF(OR(F606=Localization!$C$119,F606=3),0,IF(OR(F606=Localization!$C$120,F606=2),-1,IF(OR(F606=Localization!$C$121,F606=1),-2)))))</f>
        <v>0</v>
      </c>
      <c r="AB606" t="b">
        <f>IF(OR(G606=Localization!$C$123,G606=5),-2,IF(OR(G606=Localization!$C$124,G606=4),-1,IF(OR(G606=Localization!$C$125,G606=3),0,IF(OR(G606=Localization!$C$126,G606=2),2,IF(OR(G606=Localization!$C$127,G606=1),4)))))</f>
        <v>0</v>
      </c>
      <c r="AC606" t="b">
        <f>IF(OR(H606=Localization!$C$117,H606=5),4,IF(OR(H606=Localization!$C$118,H606=4),2,IF(OR(H606=Localization!$C$119,H606=3),0,IF(OR(H606=Localization!$C$120,H606=2),-1,IF(OR(H606=Localization!$C$121,H606=1),-2)))))</f>
        <v>0</v>
      </c>
      <c r="AD606" t="b">
        <f>IF(OR(I606=Localization!$C$123,I606=5),-2,IF(OR(I606=Localization!$C$124,I606=4),-1,IF(OR(I606=Localization!$C$125,I606=3),0,IF(OR(I606=Localization!$C$126,I606=2),2,IF(OR(I606=Localization!$C$127,I606=1),4)))))</f>
        <v>0</v>
      </c>
      <c r="AE606" t="b">
        <f>IF(OR(J606=Localization!$C$117,J606=5),4,IF(OR(J606=Localization!$C$118,J606=4),2,IF(OR(J606=Localization!$C$119,J606=3),0,IF(OR(J606=Localization!$C$120,J606=2),-1,IF(OR(J606=Localization!$C$121,J606=1),-2)))))</f>
        <v>0</v>
      </c>
      <c r="AF606" t="b">
        <f>IF(OR(K606=Localization!$C$123,K606=5),-2,IF(OR(K606=Localization!$C$124,K606=4),-1,IF(OR(K606=Localization!$C$125,K606=3),0,IF(OR(K606=Localization!$C$126,K606=2),2,IF(OR(K606=Localization!$C$127,K606=1),4)))))</f>
        <v>0</v>
      </c>
      <c r="AG606" t="b">
        <f>IF(OR(L606=Localization!$C$117,L606=5),4,IF(OR(L606=Localization!$C$118,L606=4),2,IF(OR(L606=Localization!$C$119,L606=3),0,IF(OR(L606=Localization!$C$120,L606=2),-1,IF(OR(L606=Localization!$C$121,L606=1),-2)))))</f>
        <v>0</v>
      </c>
      <c r="AH606" t="b">
        <f>IF(OR(M606=Localization!$C$123,M606=5),-2,IF(OR(M606=Localization!$C$124,M606=4),-1,IF(OR(M606=Localization!$C$125,M606=3),0,IF(OR(M606=Localization!$C$126,M606=2),2,IF(OR(M606=Localization!$C$127,M606=1),4)))))</f>
        <v>0</v>
      </c>
      <c r="AI606" t="b">
        <f>IF(OR(N606=Localization!$C$117,N606=5),4,IF(OR(N606=Localization!$C$118,N606=4),2,IF(OR(N606=Localization!$C$119,N606=3),0,IF(OR(N606=Localization!$C$120,N606=2),-1,IF(OR(N606=Localization!$C$121,N606=1),-2)))))</f>
        <v>0</v>
      </c>
      <c r="AJ606" t="b">
        <f>IF(OR(O606=Localization!$C$123,O606=5),-2,IF(OR(O606=Localization!$C$124,O606=4),-1,IF(OR(O606=Localization!$C$125,O606=3),0,IF(OR(O606=Localization!$C$126,O606=2),2,IF(OR(O606=Localization!$C$127,O606=1),4)))))</f>
        <v>0</v>
      </c>
      <c r="AK606" t="b">
        <f>IF(OR(P606=Localization!$C$117,P606=5),4,IF(OR(P606=Localization!$C$118,P606=4),2,IF(OR(P606=Localization!$C$119,P606=3),0,IF(OR(P606=Localization!$C$120,P606=2),-1,IF(OR(P606=Localization!$C$121,P606=1),-2)))))</f>
        <v>0</v>
      </c>
      <c r="AL606" t="b">
        <f>IF(OR(Q606=Localization!$C$123,Q606=5),-2,IF(OR(Q606=Localization!$C$124,Q606=4),-1,IF(OR(Q606=Localization!$C$125,Q606=3),0,IF(OR(Q606=Localization!$C$126,Q606=2),2,IF(OR(Q606=Localization!$C$127,Q606=1),4)))))</f>
        <v>0</v>
      </c>
      <c r="AM606" t="b">
        <f>IF(OR(R606=Localization!$C$117,R606=5),4,IF(OR(R606=Localization!$C$118,R606=4),2,IF(OR(R606=Localization!$C$119,R606=3),0,IF(OR(R606=Localization!$C$120,R606=2),-1,IF(OR(R606=Localization!$C$121,R606=1),-2)))))</f>
        <v>0</v>
      </c>
      <c r="AN606" t="b">
        <f>IF(OR(S606=Localization!$C$123,S606=5),-2,IF(OR(S606=Localization!$C$124,S606=4),-1,IF(OR(S606=Localization!$C$125,S606=3),0,IF(OR(S606=Localization!$C$126,S606=2),2,IF(OR(S606=Localization!$C$127,S606=1),4)))))</f>
        <v>0</v>
      </c>
      <c r="AO606" t="b">
        <f>IF(OR(T606=Localization!$C$117,T606=5),4,IF(OR(T606=Localization!$C$118,T606=4),2,IF(OR(T606=Localization!$C$119,T606=3),0,IF(OR(T606=Localization!$C$120,T606=2),-1,IF(OR(T606=Localization!$C$121,T606=1),-2)))))</f>
        <v>0</v>
      </c>
      <c r="AP606" t="b">
        <f>IF(OR(U606=Localization!$C$123,U606=5),-2,IF(OR(U606=Localization!$C$124,U606=4),-1,IF(OR(U606=Localization!$C$125,U606=3),0,IF(OR(U606=Localization!$C$126,U606=2),2,IF(OR(U606=Localization!$C$127,U606=1),4)))))</f>
        <v>0</v>
      </c>
      <c r="AR606" t="str">
        <f t="shared" si="192"/>
        <v>ЛОЖЬЛОЖЬ</v>
      </c>
      <c r="AS606" t="str">
        <f t="shared" si="193"/>
        <v>ЛОЖЬЛОЖЬ</v>
      </c>
      <c r="AT606" t="str">
        <f t="shared" si="194"/>
        <v>ЛОЖЬЛОЖЬ</v>
      </c>
      <c r="AU606" t="str">
        <f t="shared" si="195"/>
        <v>ЛОЖЬЛОЖЬ</v>
      </c>
      <c r="AV606" t="str">
        <f t="shared" si="196"/>
        <v>ЛОЖЬЛОЖЬ</v>
      </c>
      <c r="AW606" t="str">
        <f t="shared" si="197"/>
        <v>ЛОЖЬЛОЖЬ</v>
      </c>
      <c r="AX606" t="str">
        <f t="shared" si="198"/>
        <v>ЛОЖЬЛОЖЬ</v>
      </c>
      <c r="AY606" t="str">
        <f t="shared" si="199"/>
        <v>ЛОЖЬЛОЖЬ</v>
      </c>
      <c r="AZ606" t="str">
        <f t="shared" si="200"/>
        <v>ЛОЖЬЛОЖЬ</v>
      </c>
      <c r="BA606" t="str">
        <f t="shared" si="201"/>
        <v>ЛОЖЬЛОЖЬ</v>
      </c>
      <c r="BC606" t="str">
        <f t="shared" si="202"/>
        <v/>
      </c>
      <c r="BD606" t="str">
        <f t="shared" si="203"/>
        <v/>
      </c>
      <c r="BE606" t="str">
        <f t="shared" si="204"/>
        <v/>
      </c>
      <c r="BF606" t="str">
        <f t="shared" si="205"/>
        <v/>
      </c>
      <c r="BG606" t="str">
        <f t="shared" si="206"/>
        <v/>
      </c>
      <c r="BH606" t="str">
        <f t="shared" si="207"/>
        <v/>
      </c>
      <c r="BI606" t="str">
        <f t="shared" si="208"/>
        <v/>
      </c>
      <c r="BJ606" t="str">
        <f t="shared" si="209"/>
        <v/>
      </c>
      <c r="BK606" t="str">
        <f t="shared" si="210"/>
        <v/>
      </c>
      <c r="BL606" t="str">
        <f t="shared" si="211"/>
        <v/>
      </c>
    </row>
    <row r="607" spans="23:64" x14ac:dyDescent="0.25">
      <c r="W607" t="b">
        <f>IF(OR(B607=Localization!$C$117,B607=5),4,IF(OR(B607=Localization!$C$118,B607=4),2,IF(OR(B607=Localization!$C$119,B607=3),0,IF(OR(B607=Localization!$C$120,B607=2),-1,IF(OR(B607=Localization!$C$121,B607=1),-2)))))</f>
        <v>0</v>
      </c>
      <c r="X607" t="b">
        <f>IF(OR(C607=Localization!$C$123,C607=5),-2,IF(OR(C607=Localization!$C$124,C607=4),-1,IF(OR(C607=Localization!$C$125,C607=3),0,IF(OR(C607=Localization!$C$126,C607=2),2,IF(OR(C607=Localization!$C$127,C607=1),4)))))</f>
        <v>0</v>
      </c>
      <c r="Y607" t="b">
        <f>IF(OR(D607=Localization!$C$117,D607=5),4,IF(OR(D607=Localization!$C$118,D607=4),2,IF(OR(D607=Localization!$C$119,D607=3),0,IF(OR(D607=Localization!$C$120,D607=2),-1,IF(OR(D607=Localization!$C$121,D607=1),-2)))))</f>
        <v>0</v>
      </c>
      <c r="Z607" t="b">
        <f>IF(OR(E607=Localization!$C$123,E607=5),-2,IF(OR(E607=Localization!$C$124,E607=4),-1,IF(OR(E607=Localization!$C$125,E607=3),0,IF(OR(E607=Localization!$C$126,E607=2),2,IF(OR(E607=Localization!$C$127,E607=1),4)))))</f>
        <v>0</v>
      </c>
      <c r="AA607" t="b">
        <f>IF(OR(F607=Localization!$C$117,F607=5),4,IF(OR(F607=Localization!$C$118,F607=4),2,IF(OR(F607=Localization!$C$119,F607=3),0,IF(OR(F607=Localization!$C$120,F607=2),-1,IF(OR(F607=Localization!$C$121,F607=1),-2)))))</f>
        <v>0</v>
      </c>
      <c r="AB607" t="b">
        <f>IF(OR(G607=Localization!$C$123,G607=5),-2,IF(OR(G607=Localization!$C$124,G607=4),-1,IF(OR(G607=Localization!$C$125,G607=3),0,IF(OR(G607=Localization!$C$126,G607=2),2,IF(OR(G607=Localization!$C$127,G607=1),4)))))</f>
        <v>0</v>
      </c>
      <c r="AC607" t="b">
        <f>IF(OR(H607=Localization!$C$117,H607=5),4,IF(OR(H607=Localization!$C$118,H607=4),2,IF(OR(H607=Localization!$C$119,H607=3),0,IF(OR(H607=Localization!$C$120,H607=2),-1,IF(OR(H607=Localization!$C$121,H607=1),-2)))))</f>
        <v>0</v>
      </c>
      <c r="AD607" t="b">
        <f>IF(OR(I607=Localization!$C$123,I607=5),-2,IF(OR(I607=Localization!$C$124,I607=4),-1,IF(OR(I607=Localization!$C$125,I607=3),0,IF(OR(I607=Localization!$C$126,I607=2),2,IF(OR(I607=Localization!$C$127,I607=1),4)))))</f>
        <v>0</v>
      </c>
      <c r="AE607" t="b">
        <f>IF(OR(J607=Localization!$C$117,J607=5),4,IF(OR(J607=Localization!$C$118,J607=4),2,IF(OR(J607=Localization!$C$119,J607=3),0,IF(OR(J607=Localization!$C$120,J607=2),-1,IF(OR(J607=Localization!$C$121,J607=1),-2)))))</f>
        <v>0</v>
      </c>
      <c r="AF607" t="b">
        <f>IF(OR(K607=Localization!$C$123,K607=5),-2,IF(OR(K607=Localization!$C$124,K607=4),-1,IF(OR(K607=Localization!$C$125,K607=3),0,IF(OR(K607=Localization!$C$126,K607=2),2,IF(OR(K607=Localization!$C$127,K607=1),4)))))</f>
        <v>0</v>
      </c>
      <c r="AG607" t="b">
        <f>IF(OR(L607=Localization!$C$117,L607=5),4,IF(OR(L607=Localization!$C$118,L607=4),2,IF(OR(L607=Localization!$C$119,L607=3),0,IF(OR(L607=Localization!$C$120,L607=2),-1,IF(OR(L607=Localization!$C$121,L607=1),-2)))))</f>
        <v>0</v>
      </c>
      <c r="AH607" t="b">
        <f>IF(OR(M607=Localization!$C$123,M607=5),-2,IF(OR(M607=Localization!$C$124,M607=4),-1,IF(OR(M607=Localization!$C$125,M607=3),0,IF(OR(M607=Localization!$C$126,M607=2),2,IF(OR(M607=Localization!$C$127,M607=1),4)))))</f>
        <v>0</v>
      </c>
      <c r="AI607" t="b">
        <f>IF(OR(N607=Localization!$C$117,N607=5),4,IF(OR(N607=Localization!$C$118,N607=4),2,IF(OR(N607=Localization!$C$119,N607=3),0,IF(OR(N607=Localization!$C$120,N607=2),-1,IF(OR(N607=Localization!$C$121,N607=1),-2)))))</f>
        <v>0</v>
      </c>
      <c r="AJ607" t="b">
        <f>IF(OR(O607=Localization!$C$123,O607=5),-2,IF(OR(O607=Localization!$C$124,O607=4),-1,IF(OR(O607=Localization!$C$125,O607=3),0,IF(OR(O607=Localization!$C$126,O607=2),2,IF(OR(O607=Localization!$C$127,O607=1),4)))))</f>
        <v>0</v>
      </c>
      <c r="AK607" t="b">
        <f>IF(OR(P607=Localization!$C$117,P607=5),4,IF(OR(P607=Localization!$C$118,P607=4),2,IF(OR(P607=Localization!$C$119,P607=3),0,IF(OR(P607=Localization!$C$120,P607=2),-1,IF(OR(P607=Localization!$C$121,P607=1),-2)))))</f>
        <v>0</v>
      </c>
      <c r="AL607" t="b">
        <f>IF(OR(Q607=Localization!$C$123,Q607=5),-2,IF(OR(Q607=Localization!$C$124,Q607=4),-1,IF(OR(Q607=Localization!$C$125,Q607=3),0,IF(OR(Q607=Localization!$C$126,Q607=2),2,IF(OR(Q607=Localization!$C$127,Q607=1),4)))))</f>
        <v>0</v>
      </c>
      <c r="AM607" t="b">
        <f>IF(OR(R607=Localization!$C$117,R607=5),4,IF(OR(R607=Localization!$C$118,R607=4),2,IF(OR(R607=Localization!$C$119,R607=3),0,IF(OR(R607=Localization!$C$120,R607=2),-1,IF(OR(R607=Localization!$C$121,R607=1),-2)))))</f>
        <v>0</v>
      </c>
      <c r="AN607" t="b">
        <f>IF(OR(S607=Localization!$C$123,S607=5),-2,IF(OR(S607=Localization!$C$124,S607=4),-1,IF(OR(S607=Localization!$C$125,S607=3),0,IF(OR(S607=Localization!$C$126,S607=2),2,IF(OR(S607=Localization!$C$127,S607=1),4)))))</f>
        <v>0</v>
      </c>
      <c r="AO607" t="b">
        <f>IF(OR(T607=Localization!$C$117,T607=5),4,IF(OR(T607=Localization!$C$118,T607=4),2,IF(OR(T607=Localization!$C$119,T607=3),0,IF(OR(T607=Localization!$C$120,T607=2),-1,IF(OR(T607=Localization!$C$121,T607=1),-2)))))</f>
        <v>0</v>
      </c>
      <c r="AP607" t="b">
        <f>IF(OR(U607=Localization!$C$123,U607=5),-2,IF(OR(U607=Localization!$C$124,U607=4),-1,IF(OR(U607=Localization!$C$125,U607=3),0,IF(OR(U607=Localization!$C$126,U607=2),2,IF(OR(U607=Localization!$C$127,U607=1),4)))))</f>
        <v>0</v>
      </c>
      <c r="AR607" t="str">
        <f t="shared" si="192"/>
        <v>ЛОЖЬЛОЖЬ</v>
      </c>
      <c r="AS607" t="str">
        <f t="shared" si="193"/>
        <v>ЛОЖЬЛОЖЬ</v>
      </c>
      <c r="AT607" t="str">
        <f t="shared" si="194"/>
        <v>ЛОЖЬЛОЖЬ</v>
      </c>
      <c r="AU607" t="str">
        <f t="shared" si="195"/>
        <v>ЛОЖЬЛОЖЬ</v>
      </c>
      <c r="AV607" t="str">
        <f t="shared" si="196"/>
        <v>ЛОЖЬЛОЖЬ</v>
      </c>
      <c r="AW607" t="str">
        <f t="shared" si="197"/>
        <v>ЛОЖЬЛОЖЬ</v>
      </c>
      <c r="AX607" t="str">
        <f t="shared" si="198"/>
        <v>ЛОЖЬЛОЖЬ</v>
      </c>
      <c r="AY607" t="str">
        <f t="shared" si="199"/>
        <v>ЛОЖЬЛОЖЬ</v>
      </c>
      <c r="AZ607" t="str">
        <f t="shared" si="200"/>
        <v>ЛОЖЬЛОЖЬ</v>
      </c>
      <c r="BA607" t="str">
        <f t="shared" si="201"/>
        <v>ЛОЖЬЛОЖЬ</v>
      </c>
      <c r="BC607" t="str">
        <f t="shared" si="202"/>
        <v/>
      </c>
      <c r="BD607" t="str">
        <f t="shared" si="203"/>
        <v/>
      </c>
      <c r="BE607" t="str">
        <f t="shared" si="204"/>
        <v/>
      </c>
      <c r="BF607" t="str">
        <f t="shared" si="205"/>
        <v/>
      </c>
      <c r="BG607" t="str">
        <f t="shared" si="206"/>
        <v/>
      </c>
      <c r="BH607" t="str">
        <f t="shared" si="207"/>
        <v/>
      </c>
      <c r="BI607" t="str">
        <f t="shared" si="208"/>
        <v/>
      </c>
      <c r="BJ607" t="str">
        <f t="shared" si="209"/>
        <v/>
      </c>
      <c r="BK607" t="str">
        <f t="shared" si="210"/>
        <v/>
      </c>
      <c r="BL607" t="str">
        <f t="shared" si="211"/>
        <v/>
      </c>
    </row>
    <row r="608" spans="23:64" x14ac:dyDescent="0.25">
      <c r="W608" t="b">
        <f>IF(OR(B608=Localization!$C$117,B608=5),4,IF(OR(B608=Localization!$C$118,B608=4),2,IF(OR(B608=Localization!$C$119,B608=3),0,IF(OR(B608=Localization!$C$120,B608=2),-1,IF(OR(B608=Localization!$C$121,B608=1),-2)))))</f>
        <v>0</v>
      </c>
      <c r="X608" t="b">
        <f>IF(OR(C608=Localization!$C$123,C608=5),-2,IF(OR(C608=Localization!$C$124,C608=4),-1,IF(OR(C608=Localization!$C$125,C608=3),0,IF(OR(C608=Localization!$C$126,C608=2),2,IF(OR(C608=Localization!$C$127,C608=1),4)))))</f>
        <v>0</v>
      </c>
      <c r="Y608" t="b">
        <f>IF(OR(D608=Localization!$C$117,D608=5),4,IF(OR(D608=Localization!$C$118,D608=4),2,IF(OR(D608=Localization!$C$119,D608=3),0,IF(OR(D608=Localization!$C$120,D608=2),-1,IF(OR(D608=Localization!$C$121,D608=1),-2)))))</f>
        <v>0</v>
      </c>
      <c r="Z608" t="b">
        <f>IF(OR(E608=Localization!$C$123,E608=5),-2,IF(OR(E608=Localization!$C$124,E608=4),-1,IF(OR(E608=Localization!$C$125,E608=3),0,IF(OR(E608=Localization!$C$126,E608=2),2,IF(OR(E608=Localization!$C$127,E608=1),4)))))</f>
        <v>0</v>
      </c>
      <c r="AA608" t="b">
        <f>IF(OR(F608=Localization!$C$117,F608=5),4,IF(OR(F608=Localization!$C$118,F608=4),2,IF(OR(F608=Localization!$C$119,F608=3),0,IF(OR(F608=Localization!$C$120,F608=2),-1,IF(OR(F608=Localization!$C$121,F608=1),-2)))))</f>
        <v>0</v>
      </c>
      <c r="AB608" t="b">
        <f>IF(OR(G608=Localization!$C$123,G608=5),-2,IF(OR(G608=Localization!$C$124,G608=4),-1,IF(OR(G608=Localization!$C$125,G608=3),0,IF(OR(G608=Localization!$C$126,G608=2),2,IF(OR(G608=Localization!$C$127,G608=1),4)))))</f>
        <v>0</v>
      </c>
      <c r="AC608" t="b">
        <f>IF(OR(H608=Localization!$C$117,H608=5),4,IF(OR(H608=Localization!$C$118,H608=4),2,IF(OR(H608=Localization!$C$119,H608=3),0,IF(OR(H608=Localization!$C$120,H608=2),-1,IF(OR(H608=Localization!$C$121,H608=1),-2)))))</f>
        <v>0</v>
      </c>
      <c r="AD608" t="b">
        <f>IF(OR(I608=Localization!$C$123,I608=5),-2,IF(OR(I608=Localization!$C$124,I608=4),-1,IF(OR(I608=Localization!$C$125,I608=3),0,IF(OR(I608=Localization!$C$126,I608=2),2,IF(OR(I608=Localization!$C$127,I608=1),4)))))</f>
        <v>0</v>
      </c>
      <c r="AE608" t="b">
        <f>IF(OR(J608=Localization!$C$117,J608=5),4,IF(OR(J608=Localization!$C$118,J608=4),2,IF(OR(J608=Localization!$C$119,J608=3),0,IF(OR(J608=Localization!$C$120,J608=2),-1,IF(OR(J608=Localization!$C$121,J608=1),-2)))))</f>
        <v>0</v>
      </c>
      <c r="AF608" t="b">
        <f>IF(OR(K608=Localization!$C$123,K608=5),-2,IF(OR(K608=Localization!$C$124,K608=4),-1,IF(OR(K608=Localization!$C$125,K608=3),0,IF(OR(K608=Localization!$C$126,K608=2),2,IF(OR(K608=Localization!$C$127,K608=1),4)))))</f>
        <v>0</v>
      </c>
      <c r="AG608" t="b">
        <f>IF(OR(L608=Localization!$C$117,L608=5),4,IF(OR(L608=Localization!$C$118,L608=4),2,IF(OR(L608=Localization!$C$119,L608=3),0,IF(OR(L608=Localization!$C$120,L608=2),-1,IF(OR(L608=Localization!$C$121,L608=1),-2)))))</f>
        <v>0</v>
      </c>
      <c r="AH608" t="b">
        <f>IF(OR(M608=Localization!$C$123,M608=5),-2,IF(OR(M608=Localization!$C$124,M608=4),-1,IF(OR(M608=Localization!$C$125,M608=3),0,IF(OR(M608=Localization!$C$126,M608=2),2,IF(OR(M608=Localization!$C$127,M608=1),4)))))</f>
        <v>0</v>
      </c>
      <c r="AI608" t="b">
        <f>IF(OR(N608=Localization!$C$117,N608=5),4,IF(OR(N608=Localization!$C$118,N608=4),2,IF(OR(N608=Localization!$C$119,N608=3),0,IF(OR(N608=Localization!$C$120,N608=2),-1,IF(OR(N608=Localization!$C$121,N608=1),-2)))))</f>
        <v>0</v>
      </c>
      <c r="AJ608" t="b">
        <f>IF(OR(O608=Localization!$C$123,O608=5),-2,IF(OR(O608=Localization!$C$124,O608=4),-1,IF(OR(O608=Localization!$C$125,O608=3),0,IF(OR(O608=Localization!$C$126,O608=2),2,IF(OR(O608=Localization!$C$127,O608=1),4)))))</f>
        <v>0</v>
      </c>
      <c r="AK608" t="b">
        <f>IF(OR(P608=Localization!$C$117,P608=5),4,IF(OR(P608=Localization!$C$118,P608=4),2,IF(OR(P608=Localization!$C$119,P608=3),0,IF(OR(P608=Localization!$C$120,P608=2),-1,IF(OR(P608=Localization!$C$121,P608=1),-2)))))</f>
        <v>0</v>
      </c>
      <c r="AL608" t="b">
        <f>IF(OR(Q608=Localization!$C$123,Q608=5),-2,IF(OR(Q608=Localization!$C$124,Q608=4),-1,IF(OR(Q608=Localization!$C$125,Q608=3),0,IF(OR(Q608=Localization!$C$126,Q608=2),2,IF(OR(Q608=Localization!$C$127,Q608=1),4)))))</f>
        <v>0</v>
      </c>
      <c r="AM608" t="b">
        <f>IF(OR(R608=Localization!$C$117,R608=5),4,IF(OR(R608=Localization!$C$118,R608=4),2,IF(OR(R608=Localization!$C$119,R608=3),0,IF(OR(R608=Localization!$C$120,R608=2),-1,IF(OR(R608=Localization!$C$121,R608=1),-2)))))</f>
        <v>0</v>
      </c>
      <c r="AN608" t="b">
        <f>IF(OR(S608=Localization!$C$123,S608=5),-2,IF(OR(S608=Localization!$C$124,S608=4),-1,IF(OR(S608=Localization!$C$125,S608=3),0,IF(OR(S608=Localization!$C$126,S608=2),2,IF(OR(S608=Localization!$C$127,S608=1),4)))))</f>
        <v>0</v>
      </c>
      <c r="AO608" t="b">
        <f>IF(OR(T608=Localization!$C$117,T608=5),4,IF(OR(T608=Localization!$C$118,T608=4),2,IF(OR(T608=Localization!$C$119,T608=3),0,IF(OR(T608=Localization!$C$120,T608=2),-1,IF(OR(T608=Localization!$C$121,T608=1),-2)))))</f>
        <v>0</v>
      </c>
      <c r="AP608" t="b">
        <f>IF(OR(U608=Localization!$C$123,U608=5),-2,IF(OR(U608=Localization!$C$124,U608=4),-1,IF(OR(U608=Localization!$C$125,U608=3),0,IF(OR(U608=Localization!$C$126,U608=2),2,IF(OR(U608=Localization!$C$127,U608=1),4)))))</f>
        <v>0</v>
      </c>
      <c r="AR608" t="str">
        <f t="shared" si="192"/>
        <v>ЛОЖЬЛОЖЬ</v>
      </c>
      <c r="AS608" t="str">
        <f t="shared" si="193"/>
        <v>ЛОЖЬЛОЖЬ</v>
      </c>
      <c r="AT608" t="str">
        <f t="shared" si="194"/>
        <v>ЛОЖЬЛОЖЬ</v>
      </c>
      <c r="AU608" t="str">
        <f t="shared" si="195"/>
        <v>ЛОЖЬЛОЖЬ</v>
      </c>
      <c r="AV608" t="str">
        <f t="shared" si="196"/>
        <v>ЛОЖЬЛОЖЬ</v>
      </c>
      <c r="AW608" t="str">
        <f t="shared" si="197"/>
        <v>ЛОЖЬЛОЖЬ</v>
      </c>
      <c r="AX608" t="str">
        <f t="shared" si="198"/>
        <v>ЛОЖЬЛОЖЬ</v>
      </c>
      <c r="AY608" t="str">
        <f t="shared" si="199"/>
        <v>ЛОЖЬЛОЖЬ</v>
      </c>
      <c r="AZ608" t="str">
        <f t="shared" si="200"/>
        <v>ЛОЖЬЛОЖЬ</v>
      </c>
      <c r="BA608" t="str">
        <f t="shared" si="201"/>
        <v>ЛОЖЬЛОЖЬ</v>
      </c>
      <c r="BC608" t="str">
        <f t="shared" si="202"/>
        <v/>
      </c>
      <c r="BD608" t="str">
        <f t="shared" si="203"/>
        <v/>
      </c>
      <c r="BE608" t="str">
        <f t="shared" si="204"/>
        <v/>
      </c>
      <c r="BF608" t="str">
        <f t="shared" si="205"/>
        <v/>
      </c>
      <c r="BG608" t="str">
        <f t="shared" si="206"/>
        <v/>
      </c>
      <c r="BH608" t="str">
        <f t="shared" si="207"/>
        <v/>
      </c>
      <c r="BI608" t="str">
        <f t="shared" si="208"/>
        <v/>
      </c>
      <c r="BJ608" t="str">
        <f t="shared" si="209"/>
        <v/>
      </c>
      <c r="BK608" t="str">
        <f t="shared" si="210"/>
        <v/>
      </c>
      <c r="BL608" t="str">
        <f t="shared" si="211"/>
        <v/>
      </c>
    </row>
    <row r="609" spans="23:64" x14ac:dyDescent="0.25">
      <c r="W609" t="b">
        <f>IF(OR(B609=Localization!$C$117,B609=5),4,IF(OR(B609=Localization!$C$118,B609=4),2,IF(OR(B609=Localization!$C$119,B609=3),0,IF(OR(B609=Localization!$C$120,B609=2),-1,IF(OR(B609=Localization!$C$121,B609=1),-2)))))</f>
        <v>0</v>
      </c>
      <c r="X609" t="b">
        <f>IF(OR(C609=Localization!$C$123,C609=5),-2,IF(OR(C609=Localization!$C$124,C609=4),-1,IF(OR(C609=Localization!$C$125,C609=3),0,IF(OR(C609=Localization!$C$126,C609=2),2,IF(OR(C609=Localization!$C$127,C609=1),4)))))</f>
        <v>0</v>
      </c>
      <c r="Y609" t="b">
        <f>IF(OR(D609=Localization!$C$117,D609=5),4,IF(OR(D609=Localization!$C$118,D609=4),2,IF(OR(D609=Localization!$C$119,D609=3),0,IF(OR(D609=Localization!$C$120,D609=2),-1,IF(OR(D609=Localization!$C$121,D609=1),-2)))))</f>
        <v>0</v>
      </c>
      <c r="Z609" t="b">
        <f>IF(OR(E609=Localization!$C$123,E609=5),-2,IF(OR(E609=Localization!$C$124,E609=4),-1,IF(OR(E609=Localization!$C$125,E609=3),0,IF(OR(E609=Localization!$C$126,E609=2),2,IF(OR(E609=Localization!$C$127,E609=1),4)))))</f>
        <v>0</v>
      </c>
      <c r="AA609" t="b">
        <f>IF(OR(F609=Localization!$C$117,F609=5),4,IF(OR(F609=Localization!$C$118,F609=4),2,IF(OR(F609=Localization!$C$119,F609=3),0,IF(OR(F609=Localization!$C$120,F609=2),-1,IF(OR(F609=Localization!$C$121,F609=1),-2)))))</f>
        <v>0</v>
      </c>
      <c r="AB609" t="b">
        <f>IF(OR(G609=Localization!$C$123,G609=5),-2,IF(OR(G609=Localization!$C$124,G609=4),-1,IF(OR(G609=Localization!$C$125,G609=3),0,IF(OR(G609=Localization!$C$126,G609=2),2,IF(OR(G609=Localization!$C$127,G609=1),4)))))</f>
        <v>0</v>
      </c>
      <c r="AC609" t="b">
        <f>IF(OR(H609=Localization!$C$117,H609=5),4,IF(OR(H609=Localization!$C$118,H609=4),2,IF(OR(H609=Localization!$C$119,H609=3),0,IF(OR(H609=Localization!$C$120,H609=2),-1,IF(OR(H609=Localization!$C$121,H609=1),-2)))))</f>
        <v>0</v>
      </c>
      <c r="AD609" t="b">
        <f>IF(OR(I609=Localization!$C$123,I609=5),-2,IF(OR(I609=Localization!$C$124,I609=4),-1,IF(OR(I609=Localization!$C$125,I609=3),0,IF(OR(I609=Localization!$C$126,I609=2),2,IF(OR(I609=Localization!$C$127,I609=1),4)))))</f>
        <v>0</v>
      </c>
      <c r="AE609" t="b">
        <f>IF(OR(J609=Localization!$C$117,J609=5),4,IF(OR(J609=Localization!$C$118,J609=4),2,IF(OR(J609=Localization!$C$119,J609=3),0,IF(OR(J609=Localization!$C$120,J609=2),-1,IF(OR(J609=Localization!$C$121,J609=1),-2)))))</f>
        <v>0</v>
      </c>
      <c r="AF609" t="b">
        <f>IF(OR(K609=Localization!$C$123,K609=5),-2,IF(OR(K609=Localization!$C$124,K609=4),-1,IF(OR(K609=Localization!$C$125,K609=3),0,IF(OR(K609=Localization!$C$126,K609=2),2,IF(OR(K609=Localization!$C$127,K609=1),4)))))</f>
        <v>0</v>
      </c>
      <c r="AG609" t="b">
        <f>IF(OR(L609=Localization!$C$117,L609=5),4,IF(OR(L609=Localization!$C$118,L609=4),2,IF(OR(L609=Localization!$C$119,L609=3),0,IF(OR(L609=Localization!$C$120,L609=2),-1,IF(OR(L609=Localization!$C$121,L609=1),-2)))))</f>
        <v>0</v>
      </c>
      <c r="AH609" t="b">
        <f>IF(OR(M609=Localization!$C$123,M609=5),-2,IF(OR(M609=Localization!$C$124,M609=4),-1,IF(OR(M609=Localization!$C$125,M609=3),0,IF(OR(M609=Localization!$C$126,M609=2),2,IF(OR(M609=Localization!$C$127,M609=1),4)))))</f>
        <v>0</v>
      </c>
      <c r="AI609" t="b">
        <f>IF(OR(N609=Localization!$C$117,N609=5),4,IF(OR(N609=Localization!$C$118,N609=4),2,IF(OR(N609=Localization!$C$119,N609=3),0,IF(OR(N609=Localization!$C$120,N609=2),-1,IF(OR(N609=Localization!$C$121,N609=1),-2)))))</f>
        <v>0</v>
      </c>
      <c r="AJ609" t="b">
        <f>IF(OR(O609=Localization!$C$123,O609=5),-2,IF(OR(O609=Localization!$C$124,O609=4),-1,IF(OR(O609=Localization!$C$125,O609=3),0,IF(OR(O609=Localization!$C$126,O609=2),2,IF(OR(O609=Localization!$C$127,O609=1),4)))))</f>
        <v>0</v>
      </c>
      <c r="AK609" t="b">
        <f>IF(OR(P609=Localization!$C$117,P609=5),4,IF(OR(P609=Localization!$C$118,P609=4),2,IF(OR(P609=Localization!$C$119,P609=3),0,IF(OR(P609=Localization!$C$120,P609=2),-1,IF(OR(P609=Localization!$C$121,P609=1),-2)))))</f>
        <v>0</v>
      </c>
      <c r="AL609" t="b">
        <f>IF(OR(Q609=Localization!$C$123,Q609=5),-2,IF(OR(Q609=Localization!$C$124,Q609=4),-1,IF(OR(Q609=Localization!$C$125,Q609=3),0,IF(OR(Q609=Localization!$C$126,Q609=2),2,IF(OR(Q609=Localization!$C$127,Q609=1),4)))))</f>
        <v>0</v>
      </c>
      <c r="AM609" t="b">
        <f>IF(OR(R609=Localization!$C$117,R609=5),4,IF(OR(R609=Localization!$C$118,R609=4),2,IF(OR(R609=Localization!$C$119,R609=3),0,IF(OR(R609=Localization!$C$120,R609=2),-1,IF(OR(R609=Localization!$C$121,R609=1),-2)))))</f>
        <v>0</v>
      </c>
      <c r="AN609" t="b">
        <f>IF(OR(S609=Localization!$C$123,S609=5),-2,IF(OR(S609=Localization!$C$124,S609=4),-1,IF(OR(S609=Localization!$C$125,S609=3),0,IF(OR(S609=Localization!$C$126,S609=2),2,IF(OR(S609=Localization!$C$127,S609=1),4)))))</f>
        <v>0</v>
      </c>
      <c r="AO609" t="b">
        <f>IF(OR(T609=Localization!$C$117,T609=5),4,IF(OR(T609=Localization!$C$118,T609=4),2,IF(OR(T609=Localization!$C$119,T609=3),0,IF(OR(T609=Localization!$C$120,T609=2),-1,IF(OR(T609=Localization!$C$121,T609=1),-2)))))</f>
        <v>0</v>
      </c>
      <c r="AP609" t="b">
        <f>IF(OR(U609=Localization!$C$123,U609=5),-2,IF(OR(U609=Localization!$C$124,U609=4),-1,IF(OR(U609=Localization!$C$125,U609=3),0,IF(OR(U609=Localization!$C$126,U609=2),2,IF(OR(U609=Localization!$C$127,U609=1),4)))))</f>
        <v>0</v>
      </c>
      <c r="AR609" t="str">
        <f t="shared" si="192"/>
        <v>ЛОЖЬЛОЖЬ</v>
      </c>
      <c r="AS609" t="str">
        <f t="shared" si="193"/>
        <v>ЛОЖЬЛОЖЬ</v>
      </c>
      <c r="AT609" t="str">
        <f t="shared" si="194"/>
        <v>ЛОЖЬЛОЖЬ</v>
      </c>
      <c r="AU609" t="str">
        <f t="shared" si="195"/>
        <v>ЛОЖЬЛОЖЬ</v>
      </c>
      <c r="AV609" t="str">
        <f t="shared" si="196"/>
        <v>ЛОЖЬЛОЖЬ</v>
      </c>
      <c r="AW609" t="str">
        <f t="shared" si="197"/>
        <v>ЛОЖЬЛОЖЬ</v>
      </c>
      <c r="AX609" t="str">
        <f t="shared" si="198"/>
        <v>ЛОЖЬЛОЖЬ</v>
      </c>
      <c r="AY609" t="str">
        <f t="shared" si="199"/>
        <v>ЛОЖЬЛОЖЬ</v>
      </c>
      <c r="AZ609" t="str">
        <f t="shared" si="200"/>
        <v>ЛОЖЬЛОЖЬ</v>
      </c>
      <c r="BA609" t="str">
        <f t="shared" si="201"/>
        <v>ЛОЖЬЛОЖЬ</v>
      </c>
      <c r="BC609" t="str">
        <f t="shared" si="202"/>
        <v/>
      </c>
      <c r="BD609" t="str">
        <f t="shared" si="203"/>
        <v/>
      </c>
      <c r="BE609" t="str">
        <f t="shared" si="204"/>
        <v/>
      </c>
      <c r="BF609" t="str">
        <f t="shared" si="205"/>
        <v/>
      </c>
      <c r="BG609" t="str">
        <f t="shared" si="206"/>
        <v/>
      </c>
      <c r="BH609" t="str">
        <f t="shared" si="207"/>
        <v/>
      </c>
      <c r="BI609" t="str">
        <f t="shared" si="208"/>
        <v/>
      </c>
      <c r="BJ609" t="str">
        <f t="shared" si="209"/>
        <v/>
      </c>
      <c r="BK609" t="str">
        <f t="shared" si="210"/>
        <v/>
      </c>
      <c r="BL609" t="str">
        <f t="shared" si="211"/>
        <v/>
      </c>
    </row>
    <row r="610" spans="23:64" x14ac:dyDescent="0.25">
      <c r="W610" t="b">
        <f>IF(OR(B610=Localization!$C$117,B610=5),4,IF(OR(B610=Localization!$C$118,B610=4),2,IF(OR(B610=Localization!$C$119,B610=3),0,IF(OR(B610=Localization!$C$120,B610=2),-1,IF(OR(B610=Localization!$C$121,B610=1),-2)))))</f>
        <v>0</v>
      </c>
      <c r="X610" t="b">
        <f>IF(OR(C610=Localization!$C$123,C610=5),-2,IF(OR(C610=Localization!$C$124,C610=4),-1,IF(OR(C610=Localization!$C$125,C610=3),0,IF(OR(C610=Localization!$C$126,C610=2),2,IF(OR(C610=Localization!$C$127,C610=1),4)))))</f>
        <v>0</v>
      </c>
      <c r="Y610" t="b">
        <f>IF(OR(D610=Localization!$C$117,D610=5),4,IF(OR(D610=Localization!$C$118,D610=4),2,IF(OR(D610=Localization!$C$119,D610=3),0,IF(OR(D610=Localization!$C$120,D610=2),-1,IF(OR(D610=Localization!$C$121,D610=1),-2)))))</f>
        <v>0</v>
      </c>
      <c r="Z610" t="b">
        <f>IF(OR(E610=Localization!$C$123,E610=5),-2,IF(OR(E610=Localization!$C$124,E610=4),-1,IF(OR(E610=Localization!$C$125,E610=3),0,IF(OR(E610=Localization!$C$126,E610=2),2,IF(OR(E610=Localization!$C$127,E610=1),4)))))</f>
        <v>0</v>
      </c>
      <c r="AA610" t="b">
        <f>IF(OR(F610=Localization!$C$117,F610=5),4,IF(OR(F610=Localization!$C$118,F610=4),2,IF(OR(F610=Localization!$C$119,F610=3),0,IF(OR(F610=Localization!$C$120,F610=2),-1,IF(OR(F610=Localization!$C$121,F610=1),-2)))))</f>
        <v>0</v>
      </c>
      <c r="AB610" t="b">
        <f>IF(OR(G610=Localization!$C$123,G610=5),-2,IF(OR(G610=Localization!$C$124,G610=4),-1,IF(OR(G610=Localization!$C$125,G610=3),0,IF(OR(G610=Localization!$C$126,G610=2),2,IF(OR(G610=Localization!$C$127,G610=1),4)))))</f>
        <v>0</v>
      </c>
      <c r="AC610" t="b">
        <f>IF(OR(H610=Localization!$C$117,H610=5),4,IF(OR(H610=Localization!$C$118,H610=4),2,IF(OR(H610=Localization!$C$119,H610=3),0,IF(OR(H610=Localization!$C$120,H610=2),-1,IF(OR(H610=Localization!$C$121,H610=1),-2)))))</f>
        <v>0</v>
      </c>
      <c r="AD610" t="b">
        <f>IF(OR(I610=Localization!$C$123,I610=5),-2,IF(OR(I610=Localization!$C$124,I610=4),-1,IF(OR(I610=Localization!$C$125,I610=3),0,IF(OR(I610=Localization!$C$126,I610=2),2,IF(OR(I610=Localization!$C$127,I610=1),4)))))</f>
        <v>0</v>
      </c>
      <c r="AE610" t="b">
        <f>IF(OR(J610=Localization!$C$117,J610=5),4,IF(OR(J610=Localization!$C$118,J610=4),2,IF(OR(J610=Localization!$C$119,J610=3),0,IF(OR(J610=Localization!$C$120,J610=2),-1,IF(OR(J610=Localization!$C$121,J610=1),-2)))))</f>
        <v>0</v>
      </c>
      <c r="AF610" t="b">
        <f>IF(OR(K610=Localization!$C$123,K610=5),-2,IF(OR(K610=Localization!$C$124,K610=4),-1,IF(OR(K610=Localization!$C$125,K610=3),0,IF(OR(K610=Localization!$C$126,K610=2),2,IF(OR(K610=Localization!$C$127,K610=1),4)))))</f>
        <v>0</v>
      </c>
      <c r="AG610" t="b">
        <f>IF(OR(L610=Localization!$C$117,L610=5),4,IF(OR(L610=Localization!$C$118,L610=4),2,IF(OR(L610=Localization!$C$119,L610=3),0,IF(OR(L610=Localization!$C$120,L610=2),-1,IF(OR(L610=Localization!$C$121,L610=1),-2)))))</f>
        <v>0</v>
      </c>
      <c r="AH610" t="b">
        <f>IF(OR(M610=Localization!$C$123,M610=5),-2,IF(OR(M610=Localization!$C$124,M610=4),-1,IF(OR(M610=Localization!$C$125,M610=3),0,IF(OR(M610=Localization!$C$126,M610=2),2,IF(OR(M610=Localization!$C$127,M610=1),4)))))</f>
        <v>0</v>
      </c>
      <c r="AI610" t="b">
        <f>IF(OR(N610=Localization!$C$117,N610=5),4,IF(OR(N610=Localization!$C$118,N610=4),2,IF(OR(N610=Localization!$C$119,N610=3),0,IF(OR(N610=Localization!$C$120,N610=2),-1,IF(OR(N610=Localization!$C$121,N610=1),-2)))))</f>
        <v>0</v>
      </c>
      <c r="AJ610" t="b">
        <f>IF(OR(O610=Localization!$C$123,O610=5),-2,IF(OR(O610=Localization!$C$124,O610=4),-1,IF(OR(O610=Localization!$C$125,O610=3),0,IF(OR(O610=Localization!$C$126,O610=2),2,IF(OR(O610=Localization!$C$127,O610=1),4)))))</f>
        <v>0</v>
      </c>
      <c r="AK610" t="b">
        <f>IF(OR(P610=Localization!$C$117,P610=5),4,IF(OR(P610=Localization!$C$118,P610=4),2,IF(OR(P610=Localization!$C$119,P610=3),0,IF(OR(P610=Localization!$C$120,P610=2),-1,IF(OR(P610=Localization!$C$121,P610=1),-2)))))</f>
        <v>0</v>
      </c>
      <c r="AL610" t="b">
        <f>IF(OR(Q610=Localization!$C$123,Q610=5),-2,IF(OR(Q610=Localization!$C$124,Q610=4),-1,IF(OR(Q610=Localization!$C$125,Q610=3),0,IF(OR(Q610=Localization!$C$126,Q610=2),2,IF(OR(Q610=Localization!$C$127,Q610=1),4)))))</f>
        <v>0</v>
      </c>
      <c r="AM610" t="b">
        <f>IF(OR(R610=Localization!$C$117,R610=5),4,IF(OR(R610=Localization!$C$118,R610=4),2,IF(OR(R610=Localization!$C$119,R610=3),0,IF(OR(R610=Localization!$C$120,R610=2),-1,IF(OR(R610=Localization!$C$121,R610=1),-2)))))</f>
        <v>0</v>
      </c>
      <c r="AN610" t="b">
        <f>IF(OR(S610=Localization!$C$123,S610=5),-2,IF(OR(S610=Localization!$C$124,S610=4),-1,IF(OR(S610=Localization!$C$125,S610=3),0,IF(OR(S610=Localization!$C$126,S610=2),2,IF(OR(S610=Localization!$C$127,S610=1),4)))))</f>
        <v>0</v>
      </c>
      <c r="AO610" t="b">
        <f>IF(OR(T610=Localization!$C$117,T610=5),4,IF(OR(T610=Localization!$C$118,T610=4),2,IF(OR(T610=Localization!$C$119,T610=3),0,IF(OR(T610=Localization!$C$120,T610=2),-1,IF(OR(T610=Localization!$C$121,T610=1),-2)))))</f>
        <v>0</v>
      </c>
      <c r="AP610" t="b">
        <f>IF(OR(U610=Localization!$C$123,U610=5),-2,IF(OR(U610=Localization!$C$124,U610=4),-1,IF(OR(U610=Localization!$C$125,U610=3),0,IF(OR(U610=Localization!$C$126,U610=2),2,IF(OR(U610=Localization!$C$127,U610=1),4)))))</f>
        <v>0</v>
      </c>
      <c r="AR610" t="str">
        <f t="shared" si="192"/>
        <v>ЛОЖЬЛОЖЬ</v>
      </c>
      <c r="AS610" t="str">
        <f t="shared" si="193"/>
        <v>ЛОЖЬЛОЖЬ</v>
      </c>
      <c r="AT610" t="str">
        <f t="shared" si="194"/>
        <v>ЛОЖЬЛОЖЬ</v>
      </c>
      <c r="AU610" t="str">
        <f t="shared" si="195"/>
        <v>ЛОЖЬЛОЖЬ</v>
      </c>
      <c r="AV610" t="str">
        <f t="shared" si="196"/>
        <v>ЛОЖЬЛОЖЬ</v>
      </c>
      <c r="AW610" t="str">
        <f t="shared" si="197"/>
        <v>ЛОЖЬЛОЖЬ</v>
      </c>
      <c r="AX610" t="str">
        <f t="shared" si="198"/>
        <v>ЛОЖЬЛОЖЬ</v>
      </c>
      <c r="AY610" t="str">
        <f t="shared" si="199"/>
        <v>ЛОЖЬЛОЖЬ</v>
      </c>
      <c r="AZ610" t="str">
        <f t="shared" si="200"/>
        <v>ЛОЖЬЛОЖЬ</v>
      </c>
      <c r="BA610" t="str">
        <f t="shared" si="201"/>
        <v>ЛОЖЬЛОЖЬ</v>
      </c>
      <c r="BC610" t="str">
        <f t="shared" si="202"/>
        <v/>
      </c>
      <c r="BD610" t="str">
        <f t="shared" si="203"/>
        <v/>
      </c>
      <c r="BE610" t="str">
        <f t="shared" si="204"/>
        <v/>
      </c>
      <c r="BF610" t="str">
        <f t="shared" si="205"/>
        <v/>
      </c>
      <c r="BG610" t="str">
        <f t="shared" si="206"/>
        <v/>
      </c>
      <c r="BH610" t="str">
        <f t="shared" si="207"/>
        <v/>
      </c>
      <c r="BI610" t="str">
        <f t="shared" si="208"/>
        <v/>
      </c>
      <c r="BJ610" t="str">
        <f t="shared" si="209"/>
        <v/>
      </c>
      <c r="BK610" t="str">
        <f t="shared" si="210"/>
        <v/>
      </c>
      <c r="BL610" t="str">
        <f t="shared" si="211"/>
        <v/>
      </c>
    </row>
    <row r="611" spans="23:64" x14ac:dyDescent="0.25">
      <c r="W611" t="b">
        <f>IF(OR(B611=Localization!$C$117,B611=5),4,IF(OR(B611=Localization!$C$118,B611=4),2,IF(OR(B611=Localization!$C$119,B611=3),0,IF(OR(B611=Localization!$C$120,B611=2),-1,IF(OR(B611=Localization!$C$121,B611=1),-2)))))</f>
        <v>0</v>
      </c>
      <c r="X611" t="b">
        <f>IF(OR(C611=Localization!$C$123,C611=5),-2,IF(OR(C611=Localization!$C$124,C611=4),-1,IF(OR(C611=Localization!$C$125,C611=3),0,IF(OR(C611=Localization!$C$126,C611=2),2,IF(OR(C611=Localization!$C$127,C611=1),4)))))</f>
        <v>0</v>
      </c>
      <c r="Y611" t="b">
        <f>IF(OR(D611=Localization!$C$117,D611=5),4,IF(OR(D611=Localization!$C$118,D611=4),2,IF(OR(D611=Localization!$C$119,D611=3),0,IF(OR(D611=Localization!$C$120,D611=2),-1,IF(OR(D611=Localization!$C$121,D611=1),-2)))))</f>
        <v>0</v>
      </c>
      <c r="Z611" t="b">
        <f>IF(OR(E611=Localization!$C$123,E611=5),-2,IF(OR(E611=Localization!$C$124,E611=4),-1,IF(OR(E611=Localization!$C$125,E611=3),0,IF(OR(E611=Localization!$C$126,E611=2),2,IF(OR(E611=Localization!$C$127,E611=1),4)))))</f>
        <v>0</v>
      </c>
      <c r="AA611" t="b">
        <f>IF(OR(F611=Localization!$C$117,F611=5),4,IF(OR(F611=Localization!$C$118,F611=4),2,IF(OR(F611=Localization!$C$119,F611=3),0,IF(OR(F611=Localization!$C$120,F611=2),-1,IF(OR(F611=Localization!$C$121,F611=1),-2)))))</f>
        <v>0</v>
      </c>
      <c r="AB611" t="b">
        <f>IF(OR(G611=Localization!$C$123,G611=5),-2,IF(OR(G611=Localization!$C$124,G611=4),-1,IF(OR(G611=Localization!$C$125,G611=3),0,IF(OR(G611=Localization!$C$126,G611=2),2,IF(OR(G611=Localization!$C$127,G611=1),4)))))</f>
        <v>0</v>
      </c>
      <c r="AC611" t="b">
        <f>IF(OR(H611=Localization!$C$117,H611=5),4,IF(OR(H611=Localization!$C$118,H611=4),2,IF(OR(H611=Localization!$C$119,H611=3),0,IF(OR(H611=Localization!$C$120,H611=2),-1,IF(OR(H611=Localization!$C$121,H611=1),-2)))))</f>
        <v>0</v>
      </c>
      <c r="AD611" t="b">
        <f>IF(OR(I611=Localization!$C$123,I611=5),-2,IF(OR(I611=Localization!$C$124,I611=4),-1,IF(OR(I611=Localization!$C$125,I611=3),0,IF(OR(I611=Localization!$C$126,I611=2),2,IF(OR(I611=Localization!$C$127,I611=1),4)))))</f>
        <v>0</v>
      </c>
      <c r="AE611" t="b">
        <f>IF(OR(J611=Localization!$C$117,J611=5),4,IF(OR(J611=Localization!$C$118,J611=4),2,IF(OR(J611=Localization!$C$119,J611=3),0,IF(OR(J611=Localization!$C$120,J611=2),-1,IF(OR(J611=Localization!$C$121,J611=1),-2)))))</f>
        <v>0</v>
      </c>
      <c r="AF611" t="b">
        <f>IF(OR(K611=Localization!$C$123,K611=5),-2,IF(OR(K611=Localization!$C$124,K611=4),-1,IF(OR(K611=Localization!$C$125,K611=3),0,IF(OR(K611=Localization!$C$126,K611=2),2,IF(OR(K611=Localization!$C$127,K611=1),4)))))</f>
        <v>0</v>
      </c>
      <c r="AG611" t="b">
        <f>IF(OR(L611=Localization!$C$117,L611=5),4,IF(OR(L611=Localization!$C$118,L611=4),2,IF(OR(L611=Localization!$C$119,L611=3),0,IF(OR(L611=Localization!$C$120,L611=2),-1,IF(OR(L611=Localization!$C$121,L611=1),-2)))))</f>
        <v>0</v>
      </c>
      <c r="AH611" t="b">
        <f>IF(OR(M611=Localization!$C$123,M611=5),-2,IF(OR(M611=Localization!$C$124,M611=4),-1,IF(OR(M611=Localization!$C$125,M611=3),0,IF(OR(M611=Localization!$C$126,M611=2),2,IF(OR(M611=Localization!$C$127,M611=1),4)))))</f>
        <v>0</v>
      </c>
      <c r="AI611" t="b">
        <f>IF(OR(N611=Localization!$C$117,N611=5),4,IF(OR(N611=Localization!$C$118,N611=4),2,IF(OR(N611=Localization!$C$119,N611=3),0,IF(OR(N611=Localization!$C$120,N611=2),-1,IF(OR(N611=Localization!$C$121,N611=1),-2)))))</f>
        <v>0</v>
      </c>
      <c r="AJ611" t="b">
        <f>IF(OR(O611=Localization!$C$123,O611=5),-2,IF(OR(O611=Localization!$C$124,O611=4),-1,IF(OR(O611=Localization!$C$125,O611=3),0,IF(OR(O611=Localization!$C$126,O611=2),2,IF(OR(O611=Localization!$C$127,O611=1),4)))))</f>
        <v>0</v>
      </c>
      <c r="AK611" t="b">
        <f>IF(OR(P611=Localization!$C$117,P611=5),4,IF(OR(P611=Localization!$C$118,P611=4),2,IF(OR(P611=Localization!$C$119,P611=3),0,IF(OR(P611=Localization!$C$120,P611=2),-1,IF(OR(P611=Localization!$C$121,P611=1),-2)))))</f>
        <v>0</v>
      </c>
      <c r="AL611" t="b">
        <f>IF(OR(Q611=Localization!$C$123,Q611=5),-2,IF(OR(Q611=Localization!$C$124,Q611=4),-1,IF(OR(Q611=Localization!$C$125,Q611=3),0,IF(OR(Q611=Localization!$C$126,Q611=2),2,IF(OR(Q611=Localization!$C$127,Q611=1),4)))))</f>
        <v>0</v>
      </c>
      <c r="AM611" t="b">
        <f>IF(OR(R611=Localization!$C$117,R611=5),4,IF(OR(R611=Localization!$C$118,R611=4),2,IF(OR(R611=Localization!$C$119,R611=3),0,IF(OR(R611=Localization!$C$120,R611=2),-1,IF(OR(R611=Localization!$C$121,R611=1),-2)))))</f>
        <v>0</v>
      </c>
      <c r="AN611" t="b">
        <f>IF(OR(S611=Localization!$C$123,S611=5),-2,IF(OR(S611=Localization!$C$124,S611=4),-1,IF(OR(S611=Localization!$C$125,S611=3),0,IF(OR(S611=Localization!$C$126,S611=2),2,IF(OR(S611=Localization!$C$127,S611=1),4)))))</f>
        <v>0</v>
      </c>
      <c r="AO611" t="b">
        <f>IF(OR(T611=Localization!$C$117,T611=5),4,IF(OR(T611=Localization!$C$118,T611=4),2,IF(OR(T611=Localization!$C$119,T611=3),0,IF(OR(T611=Localization!$C$120,T611=2),-1,IF(OR(T611=Localization!$C$121,T611=1),-2)))))</f>
        <v>0</v>
      </c>
      <c r="AP611" t="b">
        <f>IF(OR(U611=Localization!$C$123,U611=5),-2,IF(OR(U611=Localization!$C$124,U611=4),-1,IF(OR(U611=Localization!$C$125,U611=3),0,IF(OR(U611=Localization!$C$126,U611=2),2,IF(OR(U611=Localization!$C$127,U611=1),4)))))</f>
        <v>0</v>
      </c>
      <c r="AR611" t="str">
        <f t="shared" si="192"/>
        <v>ЛОЖЬЛОЖЬ</v>
      </c>
      <c r="AS611" t="str">
        <f t="shared" si="193"/>
        <v>ЛОЖЬЛОЖЬ</v>
      </c>
      <c r="AT611" t="str">
        <f t="shared" si="194"/>
        <v>ЛОЖЬЛОЖЬ</v>
      </c>
      <c r="AU611" t="str">
        <f t="shared" si="195"/>
        <v>ЛОЖЬЛОЖЬ</v>
      </c>
      <c r="AV611" t="str">
        <f t="shared" si="196"/>
        <v>ЛОЖЬЛОЖЬ</v>
      </c>
      <c r="AW611" t="str">
        <f t="shared" si="197"/>
        <v>ЛОЖЬЛОЖЬ</v>
      </c>
      <c r="AX611" t="str">
        <f t="shared" si="198"/>
        <v>ЛОЖЬЛОЖЬ</v>
      </c>
      <c r="AY611" t="str">
        <f t="shared" si="199"/>
        <v>ЛОЖЬЛОЖЬ</v>
      </c>
      <c r="AZ611" t="str">
        <f t="shared" si="200"/>
        <v>ЛОЖЬЛОЖЬ</v>
      </c>
      <c r="BA611" t="str">
        <f t="shared" si="201"/>
        <v>ЛОЖЬЛОЖЬ</v>
      </c>
      <c r="BC611" t="str">
        <f t="shared" si="202"/>
        <v/>
      </c>
      <c r="BD611" t="str">
        <f t="shared" si="203"/>
        <v/>
      </c>
      <c r="BE611" t="str">
        <f t="shared" si="204"/>
        <v/>
      </c>
      <c r="BF611" t="str">
        <f t="shared" si="205"/>
        <v/>
      </c>
      <c r="BG611" t="str">
        <f t="shared" si="206"/>
        <v/>
      </c>
      <c r="BH611" t="str">
        <f t="shared" si="207"/>
        <v/>
      </c>
      <c r="BI611" t="str">
        <f t="shared" si="208"/>
        <v/>
      </c>
      <c r="BJ611" t="str">
        <f t="shared" si="209"/>
        <v/>
      </c>
      <c r="BK611" t="str">
        <f t="shared" si="210"/>
        <v/>
      </c>
      <c r="BL611" t="str">
        <f t="shared" si="211"/>
        <v/>
      </c>
    </row>
    <row r="612" spans="23:64" x14ac:dyDescent="0.25">
      <c r="W612" t="b">
        <f>IF(OR(B612=Localization!$C$117,B612=5),4,IF(OR(B612=Localization!$C$118,B612=4),2,IF(OR(B612=Localization!$C$119,B612=3),0,IF(OR(B612=Localization!$C$120,B612=2),-1,IF(OR(B612=Localization!$C$121,B612=1),-2)))))</f>
        <v>0</v>
      </c>
      <c r="X612" t="b">
        <f>IF(OR(C612=Localization!$C$123,C612=5),-2,IF(OR(C612=Localization!$C$124,C612=4),-1,IF(OR(C612=Localization!$C$125,C612=3),0,IF(OR(C612=Localization!$C$126,C612=2),2,IF(OR(C612=Localization!$C$127,C612=1),4)))))</f>
        <v>0</v>
      </c>
      <c r="Y612" t="b">
        <f>IF(OR(D612=Localization!$C$117,D612=5),4,IF(OR(D612=Localization!$C$118,D612=4),2,IF(OR(D612=Localization!$C$119,D612=3),0,IF(OR(D612=Localization!$C$120,D612=2),-1,IF(OR(D612=Localization!$C$121,D612=1),-2)))))</f>
        <v>0</v>
      </c>
      <c r="Z612" t="b">
        <f>IF(OR(E612=Localization!$C$123,E612=5),-2,IF(OR(E612=Localization!$C$124,E612=4),-1,IF(OR(E612=Localization!$C$125,E612=3),0,IF(OR(E612=Localization!$C$126,E612=2),2,IF(OR(E612=Localization!$C$127,E612=1),4)))))</f>
        <v>0</v>
      </c>
      <c r="AA612" t="b">
        <f>IF(OR(F612=Localization!$C$117,F612=5),4,IF(OR(F612=Localization!$C$118,F612=4),2,IF(OR(F612=Localization!$C$119,F612=3),0,IF(OR(F612=Localization!$C$120,F612=2),-1,IF(OR(F612=Localization!$C$121,F612=1),-2)))))</f>
        <v>0</v>
      </c>
      <c r="AB612" t="b">
        <f>IF(OR(G612=Localization!$C$123,G612=5),-2,IF(OR(G612=Localization!$C$124,G612=4),-1,IF(OR(G612=Localization!$C$125,G612=3),0,IF(OR(G612=Localization!$C$126,G612=2),2,IF(OR(G612=Localization!$C$127,G612=1),4)))))</f>
        <v>0</v>
      </c>
      <c r="AC612" t="b">
        <f>IF(OR(H612=Localization!$C$117,H612=5),4,IF(OR(H612=Localization!$C$118,H612=4),2,IF(OR(H612=Localization!$C$119,H612=3),0,IF(OR(H612=Localization!$C$120,H612=2),-1,IF(OR(H612=Localization!$C$121,H612=1),-2)))))</f>
        <v>0</v>
      </c>
      <c r="AD612" t="b">
        <f>IF(OR(I612=Localization!$C$123,I612=5),-2,IF(OR(I612=Localization!$C$124,I612=4),-1,IF(OR(I612=Localization!$C$125,I612=3),0,IF(OR(I612=Localization!$C$126,I612=2),2,IF(OR(I612=Localization!$C$127,I612=1),4)))))</f>
        <v>0</v>
      </c>
      <c r="AE612" t="b">
        <f>IF(OR(J612=Localization!$C$117,J612=5),4,IF(OR(J612=Localization!$C$118,J612=4),2,IF(OR(J612=Localization!$C$119,J612=3),0,IF(OR(J612=Localization!$C$120,J612=2),-1,IF(OR(J612=Localization!$C$121,J612=1),-2)))))</f>
        <v>0</v>
      </c>
      <c r="AF612" t="b">
        <f>IF(OR(K612=Localization!$C$123,K612=5),-2,IF(OR(K612=Localization!$C$124,K612=4),-1,IF(OR(K612=Localization!$C$125,K612=3),0,IF(OR(K612=Localization!$C$126,K612=2),2,IF(OR(K612=Localization!$C$127,K612=1),4)))))</f>
        <v>0</v>
      </c>
      <c r="AG612" t="b">
        <f>IF(OR(L612=Localization!$C$117,L612=5),4,IF(OR(L612=Localization!$C$118,L612=4),2,IF(OR(L612=Localization!$C$119,L612=3),0,IF(OR(L612=Localization!$C$120,L612=2),-1,IF(OR(L612=Localization!$C$121,L612=1),-2)))))</f>
        <v>0</v>
      </c>
      <c r="AH612" t="b">
        <f>IF(OR(M612=Localization!$C$123,M612=5),-2,IF(OR(M612=Localization!$C$124,M612=4),-1,IF(OR(M612=Localization!$C$125,M612=3),0,IF(OR(M612=Localization!$C$126,M612=2),2,IF(OR(M612=Localization!$C$127,M612=1),4)))))</f>
        <v>0</v>
      </c>
      <c r="AI612" t="b">
        <f>IF(OR(N612=Localization!$C$117,N612=5),4,IF(OR(N612=Localization!$C$118,N612=4),2,IF(OR(N612=Localization!$C$119,N612=3),0,IF(OR(N612=Localization!$C$120,N612=2),-1,IF(OR(N612=Localization!$C$121,N612=1),-2)))))</f>
        <v>0</v>
      </c>
      <c r="AJ612" t="b">
        <f>IF(OR(O612=Localization!$C$123,O612=5),-2,IF(OR(O612=Localization!$C$124,O612=4),-1,IF(OR(O612=Localization!$C$125,O612=3),0,IF(OR(O612=Localization!$C$126,O612=2),2,IF(OR(O612=Localization!$C$127,O612=1),4)))))</f>
        <v>0</v>
      </c>
      <c r="AK612" t="b">
        <f>IF(OR(P612=Localization!$C$117,P612=5),4,IF(OR(P612=Localization!$C$118,P612=4),2,IF(OR(P612=Localization!$C$119,P612=3),0,IF(OR(P612=Localization!$C$120,P612=2),-1,IF(OR(P612=Localization!$C$121,P612=1),-2)))))</f>
        <v>0</v>
      </c>
      <c r="AL612" t="b">
        <f>IF(OR(Q612=Localization!$C$123,Q612=5),-2,IF(OR(Q612=Localization!$C$124,Q612=4),-1,IF(OR(Q612=Localization!$C$125,Q612=3),0,IF(OR(Q612=Localization!$C$126,Q612=2),2,IF(OR(Q612=Localization!$C$127,Q612=1),4)))))</f>
        <v>0</v>
      </c>
      <c r="AM612" t="b">
        <f>IF(OR(R612=Localization!$C$117,R612=5),4,IF(OR(R612=Localization!$C$118,R612=4),2,IF(OR(R612=Localization!$C$119,R612=3),0,IF(OR(R612=Localization!$C$120,R612=2),-1,IF(OR(R612=Localization!$C$121,R612=1),-2)))))</f>
        <v>0</v>
      </c>
      <c r="AN612" t="b">
        <f>IF(OR(S612=Localization!$C$123,S612=5),-2,IF(OR(S612=Localization!$C$124,S612=4),-1,IF(OR(S612=Localization!$C$125,S612=3),0,IF(OR(S612=Localization!$C$126,S612=2),2,IF(OR(S612=Localization!$C$127,S612=1),4)))))</f>
        <v>0</v>
      </c>
      <c r="AO612" t="b">
        <f>IF(OR(T612=Localization!$C$117,T612=5),4,IF(OR(T612=Localization!$C$118,T612=4),2,IF(OR(T612=Localization!$C$119,T612=3),0,IF(OR(T612=Localization!$C$120,T612=2),-1,IF(OR(T612=Localization!$C$121,T612=1),-2)))))</f>
        <v>0</v>
      </c>
      <c r="AP612" t="b">
        <f>IF(OR(U612=Localization!$C$123,U612=5),-2,IF(OR(U612=Localization!$C$124,U612=4),-1,IF(OR(U612=Localization!$C$125,U612=3),0,IF(OR(U612=Localization!$C$126,U612=2),2,IF(OR(U612=Localization!$C$127,U612=1),4)))))</f>
        <v>0</v>
      </c>
      <c r="AR612" t="str">
        <f t="shared" si="192"/>
        <v>ЛОЖЬЛОЖЬ</v>
      </c>
      <c r="AS612" t="str">
        <f t="shared" si="193"/>
        <v>ЛОЖЬЛОЖЬ</v>
      </c>
      <c r="AT612" t="str">
        <f t="shared" si="194"/>
        <v>ЛОЖЬЛОЖЬ</v>
      </c>
      <c r="AU612" t="str">
        <f t="shared" si="195"/>
        <v>ЛОЖЬЛОЖЬ</v>
      </c>
      <c r="AV612" t="str">
        <f t="shared" si="196"/>
        <v>ЛОЖЬЛОЖЬ</v>
      </c>
      <c r="AW612" t="str">
        <f t="shared" si="197"/>
        <v>ЛОЖЬЛОЖЬ</v>
      </c>
      <c r="AX612" t="str">
        <f t="shared" si="198"/>
        <v>ЛОЖЬЛОЖЬ</v>
      </c>
      <c r="AY612" t="str">
        <f t="shared" si="199"/>
        <v>ЛОЖЬЛОЖЬ</v>
      </c>
      <c r="AZ612" t="str">
        <f t="shared" si="200"/>
        <v>ЛОЖЬЛОЖЬ</v>
      </c>
      <c r="BA612" t="str">
        <f t="shared" si="201"/>
        <v>ЛОЖЬЛОЖЬ</v>
      </c>
      <c r="BC612" t="str">
        <f t="shared" si="202"/>
        <v/>
      </c>
      <c r="BD612" t="str">
        <f t="shared" si="203"/>
        <v/>
      </c>
      <c r="BE612" t="str">
        <f t="shared" si="204"/>
        <v/>
      </c>
      <c r="BF612" t="str">
        <f t="shared" si="205"/>
        <v/>
      </c>
      <c r="BG612" t="str">
        <f t="shared" si="206"/>
        <v/>
      </c>
      <c r="BH612" t="str">
        <f t="shared" si="207"/>
        <v/>
      </c>
      <c r="BI612" t="str">
        <f t="shared" si="208"/>
        <v/>
      </c>
      <c r="BJ612" t="str">
        <f t="shared" si="209"/>
        <v/>
      </c>
      <c r="BK612" t="str">
        <f t="shared" si="210"/>
        <v/>
      </c>
      <c r="BL612" t="str">
        <f t="shared" si="211"/>
        <v/>
      </c>
    </row>
    <row r="613" spans="23:64" x14ac:dyDescent="0.25">
      <c r="W613" t="b">
        <f>IF(OR(B613=Localization!$C$117,B613=5),4,IF(OR(B613=Localization!$C$118,B613=4),2,IF(OR(B613=Localization!$C$119,B613=3),0,IF(OR(B613=Localization!$C$120,B613=2),-1,IF(OR(B613=Localization!$C$121,B613=1),-2)))))</f>
        <v>0</v>
      </c>
      <c r="X613" t="b">
        <f>IF(OR(C613=Localization!$C$123,C613=5),-2,IF(OR(C613=Localization!$C$124,C613=4),-1,IF(OR(C613=Localization!$C$125,C613=3),0,IF(OR(C613=Localization!$C$126,C613=2),2,IF(OR(C613=Localization!$C$127,C613=1),4)))))</f>
        <v>0</v>
      </c>
      <c r="Y613" t="b">
        <f>IF(OR(D613=Localization!$C$117,D613=5),4,IF(OR(D613=Localization!$C$118,D613=4),2,IF(OR(D613=Localization!$C$119,D613=3),0,IF(OR(D613=Localization!$C$120,D613=2),-1,IF(OR(D613=Localization!$C$121,D613=1),-2)))))</f>
        <v>0</v>
      </c>
      <c r="Z613" t="b">
        <f>IF(OR(E613=Localization!$C$123,E613=5),-2,IF(OR(E613=Localization!$C$124,E613=4),-1,IF(OR(E613=Localization!$C$125,E613=3),0,IF(OR(E613=Localization!$C$126,E613=2),2,IF(OR(E613=Localization!$C$127,E613=1),4)))))</f>
        <v>0</v>
      </c>
      <c r="AA613" t="b">
        <f>IF(OR(F613=Localization!$C$117,F613=5),4,IF(OR(F613=Localization!$C$118,F613=4),2,IF(OR(F613=Localization!$C$119,F613=3),0,IF(OR(F613=Localization!$C$120,F613=2),-1,IF(OR(F613=Localization!$C$121,F613=1),-2)))))</f>
        <v>0</v>
      </c>
      <c r="AB613" t="b">
        <f>IF(OR(G613=Localization!$C$123,G613=5),-2,IF(OR(G613=Localization!$C$124,G613=4),-1,IF(OR(G613=Localization!$C$125,G613=3),0,IF(OR(G613=Localization!$C$126,G613=2),2,IF(OR(G613=Localization!$C$127,G613=1),4)))))</f>
        <v>0</v>
      </c>
      <c r="AC613" t="b">
        <f>IF(OR(H613=Localization!$C$117,H613=5),4,IF(OR(H613=Localization!$C$118,H613=4),2,IF(OR(H613=Localization!$C$119,H613=3),0,IF(OR(H613=Localization!$C$120,H613=2),-1,IF(OR(H613=Localization!$C$121,H613=1),-2)))))</f>
        <v>0</v>
      </c>
      <c r="AD613" t="b">
        <f>IF(OR(I613=Localization!$C$123,I613=5),-2,IF(OR(I613=Localization!$C$124,I613=4),-1,IF(OR(I613=Localization!$C$125,I613=3),0,IF(OR(I613=Localization!$C$126,I613=2),2,IF(OR(I613=Localization!$C$127,I613=1),4)))))</f>
        <v>0</v>
      </c>
      <c r="AE613" t="b">
        <f>IF(OR(J613=Localization!$C$117,J613=5),4,IF(OR(J613=Localization!$C$118,J613=4),2,IF(OR(J613=Localization!$C$119,J613=3),0,IF(OR(J613=Localization!$C$120,J613=2),-1,IF(OR(J613=Localization!$C$121,J613=1),-2)))))</f>
        <v>0</v>
      </c>
      <c r="AF613" t="b">
        <f>IF(OR(K613=Localization!$C$123,K613=5),-2,IF(OR(K613=Localization!$C$124,K613=4),-1,IF(OR(K613=Localization!$C$125,K613=3),0,IF(OR(K613=Localization!$C$126,K613=2),2,IF(OR(K613=Localization!$C$127,K613=1),4)))))</f>
        <v>0</v>
      </c>
      <c r="AG613" t="b">
        <f>IF(OR(L613=Localization!$C$117,L613=5),4,IF(OR(L613=Localization!$C$118,L613=4),2,IF(OR(L613=Localization!$C$119,L613=3),0,IF(OR(L613=Localization!$C$120,L613=2),-1,IF(OR(L613=Localization!$C$121,L613=1),-2)))))</f>
        <v>0</v>
      </c>
      <c r="AH613" t="b">
        <f>IF(OR(M613=Localization!$C$123,M613=5),-2,IF(OR(M613=Localization!$C$124,M613=4),-1,IF(OR(M613=Localization!$C$125,M613=3),0,IF(OR(M613=Localization!$C$126,M613=2),2,IF(OR(M613=Localization!$C$127,M613=1),4)))))</f>
        <v>0</v>
      </c>
      <c r="AI613" t="b">
        <f>IF(OR(N613=Localization!$C$117,N613=5),4,IF(OR(N613=Localization!$C$118,N613=4),2,IF(OR(N613=Localization!$C$119,N613=3),0,IF(OR(N613=Localization!$C$120,N613=2),-1,IF(OR(N613=Localization!$C$121,N613=1),-2)))))</f>
        <v>0</v>
      </c>
      <c r="AJ613" t="b">
        <f>IF(OR(O613=Localization!$C$123,O613=5),-2,IF(OR(O613=Localization!$C$124,O613=4),-1,IF(OR(O613=Localization!$C$125,O613=3),0,IF(OR(O613=Localization!$C$126,O613=2),2,IF(OR(O613=Localization!$C$127,O613=1),4)))))</f>
        <v>0</v>
      </c>
      <c r="AK613" t="b">
        <f>IF(OR(P613=Localization!$C$117,P613=5),4,IF(OR(P613=Localization!$C$118,P613=4),2,IF(OR(P613=Localization!$C$119,P613=3),0,IF(OR(P613=Localization!$C$120,P613=2),-1,IF(OR(P613=Localization!$C$121,P613=1),-2)))))</f>
        <v>0</v>
      </c>
      <c r="AL613" t="b">
        <f>IF(OR(Q613=Localization!$C$123,Q613=5),-2,IF(OR(Q613=Localization!$C$124,Q613=4),-1,IF(OR(Q613=Localization!$C$125,Q613=3),0,IF(OR(Q613=Localization!$C$126,Q613=2),2,IF(OR(Q613=Localization!$C$127,Q613=1),4)))))</f>
        <v>0</v>
      </c>
      <c r="AM613" t="b">
        <f>IF(OR(R613=Localization!$C$117,R613=5),4,IF(OR(R613=Localization!$C$118,R613=4),2,IF(OR(R613=Localization!$C$119,R613=3),0,IF(OR(R613=Localization!$C$120,R613=2),-1,IF(OR(R613=Localization!$C$121,R613=1),-2)))))</f>
        <v>0</v>
      </c>
      <c r="AN613" t="b">
        <f>IF(OR(S613=Localization!$C$123,S613=5),-2,IF(OR(S613=Localization!$C$124,S613=4),-1,IF(OR(S613=Localization!$C$125,S613=3),0,IF(OR(S613=Localization!$C$126,S613=2),2,IF(OR(S613=Localization!$C$127,S613=1),4)))))</f>
        <v>0</v>
      </c>
      <c r="AO613" t="b">
        <f>IF(OR(T613=Localization!$C$117,T613=5),4,IF(OR(T613=Localization!$C$118,T613=4),2,IF(OR(T613=Localization!$C$119,T613=3),0,IF(OR(T613=Localization!$C$120,T613=2),-1,IF(OR(T613=Localization!$C$121,T613=1),-2)))))</f>
        <v>0</v>
      </c>
      <c r="AP613" t="b">
        <f>IF(OR(U613=Localization!$C$123,U613=5),-2,IF(OR(U613=Localization!$C$124,U613=4),-1,IF(OR(U613=Localization!$C$125,U613=3),0,IF(OR(U613=Localization!$C$126,U613=2),2,IF(OR(U613=Localization!$C$127,U613=1),4)))))</f>
        <v>0</v>
      </c>
      <c r="AR613" t="str">
        <f t="shared" si="192"/>
        <v>ЛОЖЬЛОЖЬ</v>
      </c>
      <c r="AS613" t="str">
        <f t="shared" si="193"/>
        <v>ЛОЖЬЛОЖЬ</v>
      </c>
      <c r="AT613" t="str">
        <f t="shared" si="194"/>
        <v>ЛОЖЬЛОЖЬ</v>
      </c>
      <c r="AU613" t="str">
        <f t="shared" si="195"/>
        <v>ЛОЖЬЛОЖЬ</v>
      </c>
      <c r="AV613" t="str">
        <f t="shared" si="196"/>
        <v>ЛОЖЬЛОЖЬ</v>
      </c>
      <c r="AW613" t="str">
        <f t="shared" si="197"/>
        <v>ЛОЖЬЛОЖЬ</v>
      </c>
      <c r="AX613" t="str">
        <f t="shared" si="198"/>
        <v>ЛОЖЬЛОЖЬ</v>
      </c>
      <c r="AY613" t="str">
        <f t="shared" si="199"/>
        <v>ЛОЖЬЛОЖЬ</v>
      </c>
      <c r="AZ613" t="str">
        <f t="shared" si="200"/>
        <v>ЛОЖЬЛОЖЬ</v>
      </c>
      <c r="BA613" t="str">
        <f t="shared" si="201"/>
        <v>ЛОЖЬЛОЖЬ</v>
      </c>
      <c r="BC613" t="str">
        <f t="shared" si="202"/>
        <v/>
      </c>
      <c r="BD613" t="str">
        <f t="shared" si="203"/>
        <v/>
      </c>
      <c r="BE613" t="str">
        <f t="shared" si="204"/>
        <v/>
      </c>
      <c r="BF613" t="str">
        <f t="shared" si="205"/>
        <v/>
      </c>
      <c r="BG613" t="str">
        <f t="shared" si="206"/>
        <v/>
      </c>
      <c r="BH613" t="str">
        <f t="shared" si="207"/>
        <v/>
      </c>
      <c r="BI613" t="str">
        <f t="shared" si="208"/>
        <v/>
      </c>
      <c r="BJ613" t="str">
        <f t="shared" si="209"/>
        <v/>
      </c>
      <c r="BK613" t="str">
        <f t="shared" si="210"/>
        <v/>
      </c>
      <c r="BL613" t="str">
        <f t="shared" si="211"/>
        <v/>
      </c>
    </row>
    <row r="614" spans="23:64" x14ac:dyDescent="0.25">
      <c r="W614" t="b">
        <f>IF(OR(B614=Localization!$C$117,B614=5),4,IF(OR(B614=Localization!$C$118,B614=4),2,IF(OR(B614=Localization!$C$119,B614=3),0,IF(OR(B614=Localization!$C$120,B614=2),-1,IF(OR(B614=Localization!$C$121,B614=1),-2)))))</f>
        <v>0</v>
      </c>
      <c r="X614" t="b">
        <f>IF(OR(C614=Localization!$C$123,C614=5),-2,IF(OR(C614=Localization!$C$124,C614=4),-1,IF(OR(C614=Localization!$C$125,C614=3),0,IF(OR(C614=Localization!$C$126,C614=2),2,IF(OR(C614=Localization!$C$127,C614=1),4)))))</f>
        <v>0</v>
      </c>
      <c r="Y614" t="b">
        <f>IF(OR(D614=Localization!$C$117,D614=5),4,IF(OR(D614=Localization!$C$118,D614=4),2,IF(OR(D614=Localization!$C$119,D614=3),0,IF(OR(D614=Localization!$C$120,D614=2),-1,IF(OR(D614=Localization!$C$121,D614=1),-2)))))</f>
        <v>0</v>
      </c>
      <c r="Z614" t="b">
        <f>IF(OR(E614=Localization!$C$123,E614=5),-2,IF(OR(E614=Localization!$C$124,E614=4),-1,IF(OR(E614=Localization!$C$125,E614=3),0,IF(OR(E614=Localization!$C$126,E614=2),2,IF(OR(E614=Localization!$C$127,E614=1),4)))))</f>
        <v>0</v>
      </c>
      <c r="AA614" t="b">
        <f>IF(OR(F614=Localization!$C$117,F614=5),4,IF(OR(F614=Localization!$C$118,F614=4),2,IF(OR(F614=Localization!$C$119,F614=3),0,IF(OR(F614=Localization!$C$120,F614=2),-1,IF(OR(F614=Localization!$C$121,F614=1),-2)))))</f>
        <v>0</v>
      </c>
      <c r="AB614" t="b">
        <f>IF(OR(G614=Localization!$C$123,G614=5),-2,IF(OR(G614=Localization!$C$124,G614=4),-1,IF(OR(G614=Localization!$C$125,G614=3),0,IF(OR(G614=Localization!$C$126,G614=2),2,IF(OR(G614=Localization!$C$127,G614=1),4)))))</f>
        <v>0</v>
      </c>
      <c r="AC614" t="b">
        <f>IF(OR(H614=Localization!$C$117,H614=5),4,IF(OR(H614=Localization!$C$118,H614=4),2,IF(OR(H614=Localization!$C$119,H614=3),0,IF(OR(H614=Localization!$C$120,H614=2),-1,IF(OR(H614=Localization!$C$121,H614=1),-2)))))</f>
        <v>0</v>
      </c>
      <c r="AD614" t="b">
        <f>IF(OR(I614=Localization!$C$123,I614=5),-2,IF(OR(I614=Localization!$C$124,I614=4),-1,IF(OR(I614=Localization!$C$125,I614=3),0,IF(OR(I614=Localization!$C$126,I614=2),2,IF(OR(I614=Localization!$C$127,I614=1),4)))))</f>
        <v>0</v>
      </c>
      <c r="AE614" t="b">
        <f>IF(OR(J614=Localization!$C$117,J614=5),4,IF(OR(J614=Localization!$C$118,J614=4),2,IF(OR(J614=Localization!$C$119,J614=3),0,IF(OR(J614=Localization!$C$120,J614=2),-1,IF(OR(J614=Localization!$C$121,J614=1),-2)))))</f>
        <v>0</v>
      </c>
      <c r="AF614" t="b">
        <f>IF(OR(K614=Localization!$C$123,K614=5),-2,IF(OR(K614=Localization!$C$124,K614=4),-1,IF(OR(K614=Localization!$C$125,K614=3),0,IF(OR(K614=Localization!$C$126,K614=2),2,IF(OR(K614=Localization!$C$127,K614=1),4)))))</f>
        <v>0</v>
      </c>
      <c r="AG614" t="b">
        <f>IF(OR(L614=Localization!$C$117,L614=5),4,IF(OR(L614=Localization!$C$118,L614=4),2,IF(OR(L614=Localization!$C$119,L614=3),0,IF(OR(L614=Localization!$C$120,L614=2),-1,IF(OR(L614=Localization!$C$121,L614=1),-2)))))</f>
        <v>0</v>
      </c>
      <c r="AH614" t="b">
        <f>IF(OR(M614=Localization!$C$123,M614=5),-2,IF(OR(M614=Localization!$C$124,M614=4),-1,IF(OR(M614=Localization!$C$125,M614=3),0,IF(OR(M614=Localization!$C$126,M614=2),2,IF(OR(M614=Localization!$C$127,M614=1),4)))))</f>
        <v>0</v>
      </c>
      <c r="AI614" t="b">
        <f>IF(OR(N614=Localization!$C$117,N614=5),4,IF(OR(N614=Localization!$C$118,N614=4),2,IF(OR(N614=Localization!$C$119,N614=3),0,IF(OR(N614=Localization!$C$120,N614=2),-1,IF(OR(N614=Localization!$C$121,N614=1),-2)))))</f>
        <v>0</v>
      </c>
      <c r="AJ614" t="b">
        <f>IF(OR(O614=Localization!$C$123,O614=5),-2,IF(OR(O614=Localization!$C$124,O614=4),-1,IF(OR(O614=Localization!$C$125,O614=3),0,IF(OR(O614=Localization!$C$126,O614=2),2,IF(OR(O614=Localization!$C$127,O614=1),4)))))</f>
        <v>0</v>
      </c>
      <c r="AK614" t="b">
        <f>IF(OR(P614=Localization!$C$117,P614=5),4,IF(OR(P614=Localization!$C$118,P614=4),2,IF(OR(P614=Localization!$C$119,P614=3),0,IF(OR(P614=Localization!$C$120,P614=2),-1,IF(OR(P614=Localization!$C$121,P614=1),-2)))))</f>
        <v>0</v>
      </c>
      <c r="AL614" t="b">
        <f>IF(OR(Q614=Localization!$C$123,Q614=5),-2,IF(OR(Q614=Localization!$C$124,Q614=4),-1,IF(OR(Q614=Localization!$C$125,Q614=3),0,IF(OR(Q614=Localization!$C$126,Q614=2),2,IF(OR(Q614=Localization!$C$127,Q614=1),4)))))</f>
        <v>0</v>
      </c>
      <c r="AM614" t="b">
        <f>IF(OR(R614=Localization!$C$117,R614=5),4,IF(OR(R614=Localization!$C$118,R614=4),2,IF(OR(R614=Localization!$C$119,R614=3),0,IF(OR(R614=Localization!$C$120,R614=2),-1,IF(OR(R614=Localization!$C$121,R614=1),-2)))))</f>
        <v>0</v>
      </c>
      <c r="AN614" t="b">
        <f>IF(OR(S614=Localization!$C$123,S614=5),-2,IF(OR(S614=Localization!$C$124,S614=4),-1,IF(OR(S614=Localization!$C$125,S614=3),0,IF(OR(S614=Localization!$C$126,S614=2),2,IF(OR(S614=Localization!$C$127,S614=1),4)))))</f>
        <v>0</v>
      </c>
      <c r="AO614" t="b">
        <f>IF(OR(T614=Localization!$C$117,T614=5),4,IF(OR(T614=Localization!$C$118,T614=4),2,IF(OR(T614=Localization!$C$119,T614=3),0,IF(OR(T614=Localization!$C$120,T614=2),-1,IF(OR(T614=Localization!$C$121,T614=1),-2)))))</f>
        <v>0</v>
      </c>
      <c r="AP614" t="b">
        <f>IF(OR(U614=Localization!$C$123,U614=5),-2,IF(OR(U614=Localization!$C$124,U614=4),-1,IF(OR(U614=Localization!$C$125,U614=3),0,IF(OR(U614=Localization!$C$126,U614=2),2,IF(OR(U614=Localization!$C$127,U614=1),4)))))</f>
        <v>0</v>
      </c>
      <c r="AR614" t="str">
        <f t="shared" si="192"/>
        <v>ЛОЖЬЛОЖЬ</v>
      </c>
      <c r="AS614" t="str">
        <f t="shared" si="193"/>
        <v>ЛОЖЬЛОЖЬ</v>
      </c>
      <c r="AT614" t="str">
        <f t="shared" si="194"/>
        <v>ЛОЖЬЛОЖЬ</v>
      </c>
      <c r="AU614" t="str">
        <f t="shared" si="195"/>
        <v>ЛОЖЬЛОЖЬ</v>
      </c>
      <c r="AV614" t="str">
        <f t="shared" si="196"/>
        <v>ЛОЖЬЛОЖЬ</v>
      </c>
      <c r="AW614" t="str">
        <f t="shared" si="197"/>
        <v>ЛОЖЬЛОЖЬ</v>
      </c>
      <c r="AX614" t="str">
        <f t="shared" si="198"/>
        <v>ЛОЖЬЛОЖЬ</v>
      </c>
      <c r="AY614" t="str">
        <f t="shared" si="199"/>
        <v>ЛОЖЬЛОЖЬ</v>
      </c>
      <c r="AZ614" t="str">
        <f t="shared" si="200"/>
        <v>ЛОЖЬЛОЖЬ</v>
      </c>
      <c r="BA614" t="str">
        <f t="shared" si="201"/>
        <v>ЛОЖЬЛОЖЬ</v>
      </c>
      <c r="BC614" t="str">
        <f t="shared" si="202"/>
        <v/>
      </c>
      <c r="BD614" t="str">
        <f t="shared" si="203"/>
        <v/>
      </c>
      <c r="BE614" t="str">
        <f t="shared" si="204"/>
        <v/>
      </c>
      <c r="BF614" t="str">
        <f t="shared" si="205"/>
        <v/>
      </c>
      <c r="BG614" t="str">
        <f t="shared" si="206"/>
        <v/>
      </c>
      <c r="BH614" t="str">
        <f t="shared" si="207"/>
        <v/>
      </c>
      <c r="BI614" t="str">
        <f t="shared" si="208"/>
        <v/>
      </c>
      <c r="BJ614" t="str">
        <f t="shared" si="209"/>
        <v/>
      </c>
      <c r="BK614" t="str">
        <f t="shared" si="210"/>
        <v/>
      </c>
      <c r="BL614" t="str">
        <f t="shared" si="211"/>
        <v/>
      </c>
    </row>
    <row r="615" spans="23:64" x14ac:dyDescent="0.25">
      <c r="W615" t="b">
        <f>IF(OR(B615=Localization!$C$117,B615=5),4,IF(OR(B615=Localization!$C$118,B615=4),2,IF(OR(B615=Localization!$C$119,B615=3),0,IF(OR(B615=Localization!$C$120,B615=2),-1,IF(OR(B615=Localization!$C$121,B615=1),-2)))))</f>
        <v>0</v>
      </c>
      <c r="X615" t="b">
        <f>IF(OR(C615=Localization!$C$123,C615=5),-2,IF(OR(C615=Localization!$C$124,C615=4),-1,IF(OR(C615=Localization!$C$125,C615=3),0,IF(OR(C615=Localization!$C$126,C615=2),2,IF(OR(C615=Localization!$C$127,C615=1),4)))))</f>
        <v>0</v>
      </c>
      <c r="Y615" t="b">
        <f>IF(OR(D615=Localization!$C$117,D615=5),4,IF(OR(D615=Localization!$C$118,D615=4),2,IF(OR(D615=Localization!$C$119,D615=3),0,IF(OR(D615=Localization!$C$120,D615=2),-1,IF(OR(D615=Localization!$C$121,D615=1),-2)))))</f>
        <v>0</v>
      </c>
      <c r="Z615" t="b">
        <f>IF(OR(E615=Localization!$C$123,E615=5),-2,IF(OR(E615=Localization!$C$124,E615=4),-1,IF(OR(E615=Localization!$C$125,E615=3),0,IF(OR(E615=Localization!$C$126,E615=2),2,IF(OR(E615=Localization!$C$127,E615=1),4)))))</f>
        <v>0</v>
      </c>
      <c r="AA615" t="b">
        <f>IF(OR(F615=Localization!$C$117,F615=5),4,IF(OR(F615=Localization!$C$118,F615=4),2,IF(OR(F615=Localization!$C$119,F615=3),0,IF(OR(F615=Localization!$C$120,F615=2),-1,IF(OR(F615=Localization!$C$121,F615=1),-2)))))</f>
        <v>0</v>
      </c>
      <c r="AB615" t="b">
        <f>IF(OR(G615=Localization!$C$123,G615=5),-2,IF(OR(G615=Localization!$C$124,G615=4),-1,IF(OR(G615=Localization!$C$125,G615=3),0,IF(OR(G615=Localization!$C$126,G615=2),2,IF(OR(G615=Localization!$C$127,G615=1),4)))))</f>
        <v>0</v>
      </c>
      <c r="AC615" t="b">
        <f>IF(OR(H615=Localization!$C$117,H615=5),4,IF(OR(H615=Localization!$C$118,H615=4),2,IF(OR(H615=Localization!$C$119,H615=3),0,IF(OR(H615=Localization!$C$120,H615=2),-1,IF(OR(H615=Localization!$C$121,H615=1),-2)))))</f>
        <v>0</v>
      </c>
      <c r="AD615" t="b">
        <f>IF(OR(I615=Localization!$C$123,I615=5),-2,IF(OR(I615=Localization!$C$124,I615=4),-1,IF(OR(I615=Localization!$C$125,I615=3),0,IF(OR(I615=Localization!$C$126,I615=2),2,IF(OR(I615=Localization!$C$127,I615=1),4)))))</f>
        <v>0</v>
      </c>
      <c r="AE615" t="b">
        <f>IF(OR(J615=Localization!$C$117,J615=5),4,IF(OR(J615=Localization!$C$118,J615=4),2,IF(OR(J615=Localization!$C$119,J615=3),0,IF(OR(J615=Localization!$C$120,J615=2),-1,IF(OR(J615=Localization!$C$121,J615=1),-2)))))</f>
        <v>0</v>
      </c>
      <c r="AF615" t="b">
        <f>IF(OR(K615=Localization!$C$123,K615=5),-2,IF(OR(K615=Localization!$C$124,K615=4),-1,IF(OR(K615=Localization!$C$125,K615=3),0,IF(OR(K615=Localization!$C$126,K615=2),2,IF(OR(K615=Localization!$C$127,K615=1),4)))))</f>
        <v>0</v>
      </c>
      <c r="AG615" t="b">
        <f>IF(OR(L615=Localization!$C$117,L615=5),4,IF(OR(L615=Localization!$C$118,L615=4),2,IF(OR(L615=Localization!$C$119,L615=3),0,IF(OR(L615=Localization!$C$120,L615=2),-1,IF(OR(L615=Localization!$C$121,L615=1),-2)))))</f>
        <v>0</v>
      </c>
      <c r="AH615" t="b">
        <f>IF(OR(M615=Localization!$C$123,M615=5),-2,IF(OR(M615=Localization!$C$124,M615=4),-1,IF(OR(M615=Localization!$C$125,M615=3),0,IF(OR(M615=Localization!$C$126,M615=2),2,IF(OR(M615=Localization!$C$127,M615=1),4)))))</f>
        <v>0</v>
      </c>
      <c r="AI615" t="b">
        <f>IF(OR(N615=Localization!$C$117,N615=5),4,IF(OR(N615=Localization!$C$118,N615=4),2,IF(OR(N615=Localization!$C$119,N615=3),0,IF(OR(N615=Localization!$C$120,N615=2),-1,IF(OR(N615=Localization!$C$121,N615=1),-2)))))</f>
        <v>0</v>
      </c>
      <c r="AJ615" t="b">
        <f>IF(OR(O615=Localization!$C$123,O615=5),-2,IF(OR(O615=Localization!$C$124,O615=4),-1,IF(OR(O615=Localization!$C$125,O615=3),0,IF(OR(O615=Localization!$C$126,O615=2),2,IF(OR(O615=Localization!$C$127,O615=1),4)))))</f>
        <v>0</v>
      </c>
      <c r="AK615" t="b">
        <f>IF(OR(P615=Localization!$C$117,P615=5),4,IF(OR(P615=Localization!$C$118,P615=4),2,IF(OR(P615=Localization!$C$119,P615=3),0,IF(OR(P615=Localization!$C$120,P615=2),-1,IF(OR(P615=Localization!$C$121,P615=1),-2)))))</f>
        <v>0</v>
      </c>
      <c r="AL615" t="b">
        <f>IF(OR(Q615=Localization!$C$123,Q615=5),-2,IF(OR(Q615=Localization!$C$124,Q615=4),-1,IF(OR(Q615=Localization!$C$125,Q615=3),0,IF(OR(Q615=Localization!$C$126,Q615=2),2,IF(OR(Q615=Localization!$C$127,Q615=1),4)))))</f>
        <v>0</v>
      </c>
      <c r="AM615" t="b">
        <f>IF(OR(R615=Localization!$C$117,R615=5),4,IF(OR(R615=Localization!$C$118,R615=4),2,IF(OR(R615=Localization!$C$119,R615=3),0,IF(OR(R615=Localization!$C$120,R615=2),-1,IF(OR(R615=Localization!$C$121,R615=1),-2)))))</f>
        <v>0</v>
      </c>
      <c r="AN615" t="b">
        <f>IF(OR(S615=Localization!$C$123,S615=5),-2,IF(OR(S615=Localization!$C$124,S615=4),-1,IF(OR(S615=Localization!$C$125,S615=3),0,IF(OR(S615=Localization!$C$126,S615=2),2,IF(OR(S615=Localization!$C$127,S615=1),4)))))</f>
        <v>0</v>
      </c>
      <c r="AO615" t="b">
        <f>IF(OR(T615=Localization!$C$117,T615=5),4,IF(OR(T615=Localization!$C$118,T615=4),2,IF(OR(T615=Localization!$C$119,T615=3),0,IF(OR(T615=Localization!$C$120,T615=2),-1,IF(OR(T615=Localization!$C$121,T615=1),-2)))))</f>
        <v>0</v>
      </c>
      <c r="AP615" t="b">
        <f>IF(OR(U615=Localization!$C$123,U615=5),-2,IF(OR(U615=Localization!$C$124,U615=4),-1,IF(OR(U615=Localization!$C$125,U615=3),0,IF(OR(U615=Localization!$C$126,U615=2),2,IF(OR(U615=Localization!$C$127,U615=1),4)))))</f>
        <v>0</v>
      </c>
      <c r="AR615" t="str">
        <f t="shared" si="192"/>
        <v>ЛОЖЬЛОЖЬ</v>
      </c>
      <c r="AS615" t="str">
        <f t="shared" si="193"/>
        <v>ЛОЖЬЛОЖЬ</v>
      </c>
      <c r="AT615" t="str">
        <f t="shared" si="194"/>
        <v>ЛОЖЬЛОЖЬ</v>
      </c>
      <c r="AU615" t="str">
        <f t="shared" si="195"/>
        <v>ЛОЖЬЛОЖЬ</v>
      </c>
      <c r="AV615" t="str">
        <f t="shared" si="196"/>
        <v>ЛОЖЬЛОЖЬ</v>
      </c>
      <c r="AW615" t="str">
        <f t="shared" si="197"/>
        <v>ЛОЖЬЛОЖЬ</v>
      </c>
      <c r="AX615" t="str">
        <f t="shared" si="198"/>
        <v>ЛОЖЬЛОЖЬ</v>
      </c>
      <c r="AY615" t="str">
        <f t="shared" si="199"/>
        <v>ЛОЖЬЛОЖЬ</v>
      </c>
      <c r="AZ615" t="str">
        <f t="shared" si="200"/>
        <v>ЛОЖЬЛОЖЬ</v>
      </c>
      <c r="BA615" t="str">
        <f t="shared" si="201"/>
        <v>ЛОЖЬЛОЖЬ</v>
      </c>
      <c r="BC615" t="str">
        <f t="shared" si="202"/>
        <v/>
      </c>
      <c r="BD615" t="str">
        <f t="shared" si="203"/>
        <v/>
      </c>
      <c r="BE615" t="str">
        <f t="shared" si="204"/>
        <v/>
      </c>
      <c r="BF615" t="str">
        <f t="shared" si="205"/>
        <v/>
      </c>
      <c r="BG615" t="str">
        <f t="shared" si="206"/>
        <v/>
      </c>
      <c r="BH615" t="str">
        <f t="shared" si="207"/>
        <v/>
      </c>
      <c r="BI615" t="str">
        <f t="shared" si="208"/>
        <v/>
      </c>
      <c r="BJ615" t="str">
        <f t="shared" si="209"/>
        <v/>
      </c>
      <c r="BK615" t="str">
        <f t="shared" si="210"/>
        <v/>
      </c>
      <c r="BL615" t="str">
        <f t="shared" si="211"/>
        <v/>
      </c>
    </row>
    <row r="616" spans="23:64" x14ac:dyDescent="0.25">
      <c r="W616" t="b">
        <f>IF(OR(B616=Localization!$C$117,B616=5),4,IF(OR(B616=Localization!$C$118,B616=4),2,IF(OR(B616=Localization!$C$119,B616=3),0,IF(OR(B616=Localization!$C$120,B616=2),-1,IF(OR(B616=Localization!$C$121,B616=1),-2)))))</f>
        <v>0</v>
      </c>
      <c r="X616" t="b">
        <f>IF(OR(C616=Localization!$C$123,C616=5),-2,IF(OR(C616=Localization!$C$124,C616=4),-1,IF(OR(C616=Localization!$C$125,C616=3),0,IF(OR(C616=Localization!$C$126,C616=2),2,IF(OR(C616=Localization!$C$127,C616=1),4)))))</f>
        <v>0</v>
      </c>
      <c r="Y616" t="b">
        <f>IF(OR(D616=Localization!$C$117,D616=5),4,IF(OR(D616=Localization!$C$118,D616=4),2,IF(OR(D616=Localization!$C$119,D616=3),0,IF(OR(D616=Localization!$C$120,D616=2),-1,IF(OR(D616=Localization!$C$121,D616=1),-2)))))</f>
        <v>0</v>
      </c>
      <c r="Z616" t="b">
        <f>IF(OR(E616=Localization!$C$123,E616=5),-2,IF(OR(E616=Localization!$C$124,E616=4),-1,IF(OR(E616=Localization!$C$125,E616=3),0,IF(OR(E616=Localization!$C$126,E616=2),2,IF(OR(E616=Localization!$C$127,E616=1),4)))))</f>
        <v>0</v>
      </c>
      <c r="AA616" t="b">
        <f>IF(OR(F616=Localization!$C$117,F616=5),4,IF(OR(F616=Localization!$C$118,F616=4),2,IF(OR(F616=Localization!$C$119,F616=3),0,IF(OR(F616=Localization!$C$120,F616=2),-1,IF(OR(F616=Localization!$C$121,F616=1),-2)))))</f>
        <v>0</v>
      </c>
      <c r="AB616" t="b">
        <f>IF(OR(G616=Localization!$C$123,G616=5),-2,IF(OR(G616=Localization!$C$124,G616=4),-1,IF(OR(G616=Localization!$C$125,G616=3),0,IF(OR(G616=Localization!$C$126,G616=2),2,IF(OR(G616=Localization!$C$127,G616=1),4)))))</f>
        <v>0</v>
      </c>
      <c r="AC616" t="b">
        <f>IF(OR(H616=Localization!$C$117,H616=5),4,IF(OR(H616=Localization!$C$118,H616=4),2,IF(OR(H616=Localization!$C$119,H616=3),0,IF(OR(H616=Localization!$C$120,H616=2),-1,IF(OR(H616=Localization!$C$121,H616=1),-2)))))</f>
        <v>0</v>
      </c>
      <c r="AD616" t="b">
        <f>IF(OR(I616=Localization!$C$123,I616=5),-2,IF(OR(I616=Localization!$C$124,I616=4),-1,IF(OR(I616=Localization!$C$125,I616=3),0,IF(OR(I616=Localization!$C$126,I616=2),2,IF(OR(I616=Localization!$C$127,I616=1),4)))))</f>
        <v>0</v>
      </c>
      <c r="AE616" t="b">
        <f>IF(OR(J616=Localization!$C$117,J616=5),4,IF(OR(J616=Localization!$C$118,J616=4),2,IF(OR(J616=Localization!$C$119,J616=3),0,IF(OR(J616=Localization!$C$120,J616=2),-1,IF(OR(J616=Localization!$C$121,J616=1),-2)))))</f>
        <v>0</v>
      </c>
      <c r="AF616" t="b">
        <f>IF(OR(K616=Localization!$C$123,K616=5),-2,IF(OR(K616=Localization!$C$124,K616=4),-1,IF(OR(K616=Localization!$C$125,K616=3),0,IF(OR(K616=Localization!$C$126,K616=2),2,IF(OR(K616=Localization!$C$127,K616=1),4)))))</f>
        <v>0</v>
      </c>
      <c r="AG616" t="b">
        <f>IF(OR(L616=Localization!$C$117,L616=5),4,IF(OR(L616=Localization!$C$118,L616=4),2,IF(OR(L616=Localization!$C$119,L616=3),0,IF(OR(L616=Localization!$C$120,L616=2),-1,IF(OR(L616=Localization!$C$121,L616=1),-2)))))</f>
        <v>0</v>
      </c>
      <c r="AH616" t="b">
        <f>IF(OR(M616=Localization!$C$123,M616=5),-2,IF(OR(M616=Localization!$C$124,M616=4),-1,IF(OR(M616=Localization!$C$125,M616=3),0,IF(OR(M616=Localization!$C$126,M616=2),2,IF(OR(M616=Localization!$C$127,M616=1),4)))))</f>
        <v>0</v>
      </c>
      <c r="AI616" t="b">
        <f>IF(OR(N616=Localization!$C$117,N616=5),4,IF(OR(N616=Localization!$C$118,N616=4),2,IF(OR(N616=Localization!$C$119,N616=3),0,IF(OR(N616=Localization!$C$120,N616=2),-1,IF(OR(N616=Localization!$C$121,N616=1),-2)))))</f>
        <v>0</v>
      </c>
      <c r="AJ616" t="b">
        <f>IF(OR(O616=Localization!$C$123,O616=5),-2,IF(OR(O616=Localization!$C$124,O616=4),-1,IF(OR(O616=Localization!$C$125,O616=3),0,IF(OR(O616=Localization!$C$126,O616=2),2,IF(OR(O616=Localization!$C$127,O616=1),4)))))</f>
        <v>0</v>
      </c>
      <c r="AK616" t="b">
        <f>IF(OR(P616=Localization!$C$117,P616=5),4,IF(OR(P616=Localization!$C$118,P616=4),2,IF(OR(P616=Localization!$C$119,P616=3),0,IF(OR(P616=Localization!$C$120,P616=2),-1,IF(OR(P616=Localization!$C$121,P616=1),-2)))))</f>
        <v>0</v>
      </c>
      <c r="AL616" t="b">
        <f>IF(OR(Q616=Localization!$C$123,Q616=5),-2,IF(OR(Q616=Localization!$C$124,Q616=4),-1,IF(OR(Q616=Localization!$C$125,Q616=3),0,IF(OR(Q616=Localization!$C$126,Q616=2),2,IF(OR(Q616=Localization!$C$127,Q616=1),4)))))</f>
        <v>0</v>
      </c>
      <c r="AM616" t="b">
        <f>IF(OR(R616=Localization!$C$117,R616=5),4,IF(OR(R616=Localization!$C$118,R616=4),2,IF(OR(R616=Localization!$C$119,R616=3),0,IF(OR(R616=Localization!$C$120,R616=2),-1,IF(OR(R616=Localization!$C$121,R616=1),-2)))))</f>
        <v>0</v>
      </c>
      <c r="AN616" t="b">
        <f>IF(OR(S616=Localization!$C$123,S616=5),-2,IF(OR(S616=Localization!$C$124,S616=4),-1,IF(OR(S616=Localization!$C$125,S616=3),0,IF(OR(S616=Localization!$C$126,S616=2),2,IF(OR(S616=Localization!$C$127,S616=1),4)))))</f>
        <v>0</v>
      </c>
      <c r="AO616" t="b">
        <f>IF(OR(T616=Localization!$C$117,T616=5),4,IF(OR(T616=Localization!$C$118,T616=4),2,IF(OR(T616=Localization!$C$119,T616=3),0,IF(OR(T616=Localization!$C$120,T616=2),-1,IF(OR(T616=Localization!$C$121,T616=1),-2)))))</f>
        <v>0</v>
      </c>
      <c r="AP616" t="b">
        <f>IF(OR(U616=Localization!$C$123,U616=5),-2,IF(OR(U616=Localization!$C$124,U616=4),-1,IF(OR(U616=Localization!$C$125,U616=3),0,IF(OR(U616=Localization!$C$126,U616=2),2,IF(OR(U616=Localization!$C$127,U616=1),4)))))</f>
        <v>0</v>
      </c>
      <c r="AR616" t="str">
        <f t="shared" si="192"/>
        <v>ЛОЖЬЛОЖЬ</v>
      </c>
      <c r="AS616" t="str">
        <f t="shared" si="193"/>
        <v>ЛОЖЬЛОЖЬ</v>
      </c>
      <c r="AT616" t="str">
        <f t="shared" si="194"/>
        <v>ЛОЖЬЛОЖЬ</v>
      </c>
      <c r="AU616" t="str">
        <f t="shared" si="195"/>
        <v>ЛОЖЬЛОЖЬ</v>
      </c>
      <c r="AV616" t="str">
        <f t="shared" si="196"/>
        <v>ЛОЖЬЛОЖЬ</v>
      </c>
      <c r="AW616" t="str">
        <f t="shared" si="197"/>
        <v>ЛОЖЬЛОЖЬ</v>
      </c>
      <c r="AX616" t="str">
        <f t="shared" si="198"/>
        <v>ЛОЖЬЛОЖЬ</v>
      </c>
      <c r="AY616" t="str">
        <f t="shared" si="199"/>
        <v>ЛОЖЬЛОЖЬ</v>
      </c>
      <c r="AZ616" t="str">
        <f t="shared" si="200"/>
        <v>ЛОЖЬЛОЖЬ</v>
      </c>
      <c r="BA616" t="str">
        <f t="shared" si="201"/>
        <v>ЛОЖЬЛОЖЬ</v>
      </c>
      <c r="BC616" t="str">
        <f t="shared" si="202"/>
        <v/>
      </c>
      <c r="BD616" t="str">
        <f t="shared" si="203"/>
        <v/>
      </c>
      <c r="BE616" t="str">
        <f t="shared" si="204"/>
        <v/>
      </c>
      <c r="BF616" t="str">
        <f t="shared" si="205"/>
        <v/>
      </c>
      <c r="BG616" t="str">
        <f t="shared" si="206"/>
        <v/>
      </c>
      <c r="BH616" t="str">
        <f t="shared" si="207"/>
        <v/>
      </c>
      <c r="BI616" t="str">
        <f t="shared" si="208"/>
        <v/>
      </c>
      <c r="BJ616" t="str">
        <f t="shared" si="209"/>
        <v/>
      </c>
      <c r="BK616" t="str">
        <f t="shared" si="210"/>
        <v/>
      </c>
      <c r="BL616" t="str">
        <f t="shared" si="211"/>
        <v/>
      </c>
    </row>
    <row r="617" spans="23:64" x14ac:dyDescent="0.25">
      <c r="W617" t="b">
        <f>IF(OR(B617=Localization!$C$117,B617=5),4,IF(OR(B617=Localization!$C$118,B617=4),2,IF(OR(B617=Localization!$C$119,B617=3),0,IF(OR(B617=Localization!$C$120,B617=2),-1,IF(OR(B617=Localization!$C$121,B617=1),-2)))))</f>
        <v>0</v>
      </c>
      <c r="X617" t="b">
        <f>IF(OR(C617=Localization!$C$123,C617=5),-2,IF(OR(C617=Localization!$C$124,C617=4),-1,IF(OR(C617=Localization!$C$125,C617=3),0,IF(OR(C617=Localization!$C$126,C617=2),2,IF(OR(C617=Localization!$C$127,C617=1),4)))))</f>
        <v>0</v>
      </c>
      <c r="Y617" t="b">
        <f>IF(OR(D617=Localization!$C$117,D617=5),4,IF(OR(D617=Localization!$C$118,D617=4),2,IF(OR(D617=Localization!$C$119,D617=3),0,IF(OR(D617=Localization!$C$120,D617=2),-1,IF(OR(D617=Localization!$C$121,D617=1),-2)))))</f>
        <v>0</v>
      </c>
      <c r="Z617" t="b">
        <f>IF(OR(E617=Localization!$C$123,E617=5),-2,IF(OR(E617=Localization!$C$124,E617=4),-1,IF(OR(E617=Localization!$C$125,E617=3),0,IF(OR(E617=Localization!$C$126,E617=2),2,IF(OR(E617=Localization!$C$127,E617=1),4)))))</f>
        <v>0</v>
      </c>
      <c r="AA617" t="b">
        <f>IF(OR(F617=Localization!$C$117,F617=5),4,IF(OR(F617=Localization!$C$118,F617=4),2,IF(OR(F617=Localization!$C$119,F617=3),0,IF(OR(F617=Localization!$C$120,F617=2),-1,IF(OR(F617=Localization!$C$121,F617=1),-2)))))</f>
        <v>0</v>
      </c>
      <c r="AB617" t="b">
        <f>IF(OR(G617=Localization!$C$123,G617=5),-2,IF(OR(G617=Localization!$C$124,G617=4),-1,IF(OR(G617=Localization!$C$125,G617=3),0,IF(OR(G617=Localization!$C$126,G617=2),2,IF(OR(G617=Localization!$C$127,G617=1),4)))))</f>
        <v>0</v>
      </c>
      <c r="AC617" t="b">
        <f>IF(OR(H617=Localization!$C$117,H617=5),4,IF(OR(H617=Localization!$C$118,H617=4),2,IF(OR(H617=Localization!$C$119,H617=3),0,IF(OR(H617=Localization!$C$120,H617=2),-1,IF(OR(H617=Localization!$C$121,H617=1),-2)))))</f>
        <v>0</v>
      </c>
      <c r="AD617" t="b">
        <f>IF(OR(I617=Localization!$C$123,I617=5),-2,IF(OR(I617=Localization!$C$124,I617=4),-1,IF(OR(I617=Localization!$C$125,I617=3),0,IF(OR(I617=Localization!$C$126,I617=2),2,IF(OR(I617=Localization!$C$127,I617=1),4)))))</f>
        <v>0</v>
      </c>
      <c r="AE617" t="b">
        <f>IF(OR(J617=Localization!$C$117,J617=5),4,IF(OR(J617=Localization!$C$118,J617=4),2,IF(OR(J617=Localization!$C$119,J617=3),0,IF(OR(J617=Localization!$C$120,J617=2),-1,IF(OR(J617=Localization!$C$121,J617=1),-2)))))</f>
        <v>0</v>
      </c>
      <c r="AF617" t="b">
        <f>IF(OR(K617=Localization!$C$123,K617=5),-2,IF(OR(K617=Localization!$C$124,K617=4),-1,IF(OR(K617=Localization!$C$125,K617=3),0,IF(OR(K617=Localization!$C$126,K617=2),2,IF(OR(K617=Localization!$C$127,K617=1),4)))))</f>
        <v>0</v>
      </c>
      <c r="AG617" t="b">
        <f>IF(OR(L617=Localization!$C$117,L617=5),4,IF(OR(L617=Localization!$C$118,L617=4),2,IF(OR(L617=Localization!$C$119,L617=3),0,IF(OR(L617=Localization!$C$120,L617=2),-1,IF(OR(L617=Localization!$C$121,L617=1),-2)))))</f>
        <v>0</v>
      </c>
      <c r="AH617" t="b">
        <f>IF(OR(M617=Localization!$C$123,M617=5),-2,IF(OR(M617=Localization!$C$124,M617=4),-1,IF(OR(M617=Localization!$C$125,M617=3),0,IF(OR(M617=Localization!$C$126,M617=2),2,IF(OR(M617=Localization!$C$127,M617=1),4)))))</f>
        <v>0</v>
      </c>
      <c r="AI617" t="b">
        <f>IF(OR(N617=Localization!$C$117,N617=5),4,IF(OR(N617=Localization!$C$118,N617=4),2,IF(OR(N617=Localization!$C$119,N617=3),0,IF(OR(N617=Localization!$C$120,N617=2),-1,IF(OR(N617=Localization!$C$121,N617=1),-2)))))</f>
        <v>0</v>
      </c>
      <c r="AJ617" t="b">
        <f>IF(OR(O617=Localization!$C$123,O617=5),-2,IF(OR(O617=Localization!$C$124,O617=4),-1,IF(OR(O617=Localization!$C$125,O617=3),0,IF(OR(O617=Localization!$C$126,O617=2),2,IF(OR(O617=Localization!$C$127,O617=1),4)))))</f>
        <v>0</v>
      </c>
      <c r="AK617" t="b">
        <f>IF(OR(P617=Localization!$C$117,P617=5),4,IF(OR(P617=Localization!$C$118,P617=4),2,IF(OR(P617=Localization!$C$119,P617=3),0,IF(OR(P617=Localization!$C$120,P617=2),-1,IF(OR(P617=Localization!$C$121,P617=1),-2)))))</f>
        <v>0</v>
      </c>
      <c r="AL617" t="b">
        <f>IF(OR(Q617=Localization!$C$123,Q617=5),-2,IF(OR(Q617=Localization!$C$124,Q617=4),-1,IF(OR(Q617=Localization!$C$125,Q617=3),0,IF(OR(Q617=Localization!$C$126,Q617=2),2,IF(OR(Q617=Localization!$C$127,Q617=1),4)))))</f>
        <v>0</v>
      </c>
      <c r="AM617" t="b">
        <f>IF(OR(R617=Localization!$C$117,R617=5),4,IF(OR(R617=Localization!$C$118,R617=4),2,IF(OR(R617=Localization!$C$119,R617=3),0,IF(OR(R617=Localization!$C$120,R617=2),-1,IF(OR(R617=Localization!$C$121,R617=1),-2)))))</f>
        <v>0</v>
      </c>
      <c r="AN617" t="b">
        <f>IF(OR(S617=Localization!$C$123,S617=5),-2,IF(OR(S617=Localization!$C$124,S617=4),-1,IF(OR(S617=Localization!$C$125,S617=3),0,IF(OR(S617=Localization!$C$126,S617=2),2,IF(OR(S617=Localization!$C$127,S617=1),4)))))</f>
        <v>0</v>
      </c>
      <c r="AO617" t="b">
        <f>IF(OR(T617=Localization!$C$117,T617=5),4,IF(OR(T617=Localization!$C$118,T617=4),2,IF(OR(T617=Localization!$C$119,T617=3),0,IF(OR(T617=Localization!$C$120,T617=2),-1,IF(OR(T617=Localization!$C$121,T617=1),-2)))))</f>
        <v>0</v>
      </c>
      <c r="AP617" t="b">
        <f>IF(OR(U617=Localization!$C$123,U617=5),-2,IF(OR(U617=Localization!$C$124,U617=4),-1,IF(OR(U617=Localization!$C$125,U617=3),0,IF(OR(U617=Localization!$C$126,U617=2),2,IF(OR(U617=Localization!$C$127,U617=1),4)))))</f>
        <v>0</v>
      </c>
      <c r="AR617" t="str">
        <f t="shared" si="192"/>
        <v>ЛОЖЬЛОЖЬ</v>
      </c>
      <c r="AS617" t="str">
        <f t="shared" si="193"/>
        <v>ЛОЖЬЛОЖЬ</v>
      </c>
      <c r="AT617" t="str">
        <f t="shared" si="194"/>
        <v>ЛОЖЬЛОЖЬ</v>
      </c>
      <c r="AU617" t="str">
        <f t="shared" si="195"/>
        <v>ЛОЖЬЛОЖЬ</v>
      </c>
      <c r="AV617" t="str">
        <f t="shared" si="196"/>
        <v>ЛОЖЬЛОЖЬ</v>
      </c>
      <c r="AW617" t="str">
        <f t="shared" si="197"/>
        <v>ЛОЖЬЛОЖЬ</v>
      </c>
      <c r="AX617" t="str">
        <f t="shared" si="198"/>
        <v>ЛОЖЬЛОЖЬ</v>
      </c>
      <c r="AY617" t="str">
        <f t="shared" si="199"/>
        <v>ЛОЖЬЛОЖЬ</v>
      </c>
      <c r="AZ617" t="str">
        <f t="shared" si="200"/>
        <v>ЛОЖЬЛОЖЬ</v>
      </c>
      <c r="BA617" t="str">
        <f t="shared" si="201"/>
        <v>ЛОЖЬЛОЖЬ</v>
      </c>
      <c r="BC617" t="str">
        <f t="shared" si="202"/>
        <v/>
      </c>
      <c r="BD617" t="str">
        <f t="shared" si="203"/>
        <v/>
      </c>
      <c r="BE617" t="str">
        <f t="shared" si="204"/>
        <v/>
      </c>
      <c r="BF617" t="str">
        <f t="shared" si="205"/>
        <v/>
      </c>
      <c r="BG617" t="str">
        <f t="shared" si="206"/>
        <v/>
      </c>
      <c r="BH617" t="str">
        <f t="shared" si="207"/>
        <v/>
      </c>
      <c r="BI617" t="str">
        <f t="shared" si="208"/>
        <v/>
      </c>
      <c r="BJ617" t="str">
        <f t="shared" si="209"/>
        <v/>
      </c>
      <c r="BK617" t="str">
        <f t="shared" si="210"/>
        <v/>
      </c>
      <c r="BL617" t="str">
        <f t="shared" si="211"/>
        <v/>
      </c>
    </row>
    <row r="618" spans="23:64" x14ac:dyDescent="0.25">
      <c r="W618" t="b">
        <f>IF(OR(B618=Localization!$C$117,B618=5),4,IF(OR(B618=Localization!$C$118,B618=4),2,IF(OR(B618=Localization!$C$119,B618=3),0,IF(OR(B618=Localization!$C$120,B618=2),-1,IF(OR(B618=Localization!$C$121,B618=1),-2)))))</f>
        <v>0</v>
      </c>
      <c r="X618" t="b">
        <f>IF(OR(C618=Localization!$C$123,C618=5),-2,IF(OR(C618=Localization!$C$124,C618=4),-1,IF(OR(C618=Localization!$C$125,C618=3),0,IF(OR(C618=Localization!$C$126,C618=2),2,IF(OR(C618=Localization!$C$127,C618=1),4)))))</f>
        <v>0</v>
      </c>
      <c r="Y618" t="b">
        <f>IF(OR(D618=Localization!$C$117,D618=5),4,IF(OR(D618=Localization!$C$118,D618=4),2,IF(OR(D618=Localization!$C$119,D618=3),0,IF(OR(D618=Localization!$C$120,D618=2),-1,IF(OR(D618=Localization!$C$121,D618=1),-2)))))</f>
        <v>0</v>
      </c>
      <c r="Z618" t="b">
        <f>IF(OR(E618=Localization!$C$123,E618=5),-2,IF(OR(E618=Localization!$C$124,E618=4),-1,IF(OR(E618=Localization!$C$125,E618=3),0,IF(OR(E618=Localization!$C$126,E618=2),2,IF(OR(E618=Localization!$C$127,E618=1),4)))))</f>
        <v>0</v>
      </c>
      <c r="AA618" t="b">
        <f>IF(OR(F618=Localization!$C$117,F618=5),4,IF(OR(F618=Localization!$C$118,F618=4),2,IF(OR(F618=Localization!$C$119,F618=3),0,IF(OR(F618=Localization!$C$120,F618=2),-1,IF(OR(F618=Localization!$C$121,F618=1),-2)))))</f>
        <v>0</v>
      </c>
      <c r="AB618" t="b">
        <f>IF(OR(G618=Localization!$C$123,G618=5),-2,IF(OR(G618=Localization!$C$124,G618=4),-1,IF(OR(G618=Localization!$C$125,G618=3),0,IF(OR(G618=Localization!$C$126,G618=2),2,IF(OR(G618=Localization!$C$127,G618=1),4)))))</f>
        <v>0</v>
      </c>
      <c r="AC618" t="b">
        <f>IF(OR(H618=Localization!$C$117,H618=5),4,IF(OR(H618=Localization!$C$118,H618=4),2,IF(OR(H618=Localization!$C$119,H618=3),0,IF(OR(H618=Localization!$C$120,H618=2),-1,IF(OR(H618=Localization!$C$121,H618=1),-2)))))</f>
        <v>0</v>
      </c>
      <c r="AD618" t="b">
        <f>IF(OR(I618=Localization!$C$123,I618=5),-2,IF(OR(I618=Localization!$C$124,I618=4),-1,IF(OR(I618=Localization!$C$125,I618=3),0,IF(OR(I618=Localization!$C$126,I618=2),2,IF(OR(I618=Localization!$C$127,I618=1),4)))))</f>
        <v>0</v>
      </c>
      <c r="AE618" t="b">
        <f>IF(OR(J618=Localization!$C$117,J618=5),4,IF(OR(J618=Localization!$C$118,J618=4),2,IF(OR(J618=Localization!$C$119,J618=3),0,IF(OR(J618=Localization!$C$120,J618=2),-1,IF(OR(J618=Localization!$C$121,J618=1),-2)))))</f>
        <v>0</v>
      </c>
      <c r="AF618" t="b">
        <f>IF(OR(K618=Localization!$C$123,K618=5),-2,IF(OR(K618=Localization!$C$124,K618=4),-1,IF(OR(K618=Localization!$C$125,K618=3),0,IF(OR(K618=Localization!$C$126,K618=2),2,IF(OR(K618=Localization!$C$127,K618=1),4)))))</f>
        <v>0</v>
      </c>
      <c r="AG618" t="b">
        <f>IF(OR(L618=Localization!$C$117,L618=5),4,IF(OR(L618=Localization!$C$118,L618=4),2,IF(OR(L618=Localization!$C$119,L618=3),0,IF(OR(L618=Localization!$C$120,L618=2),-1,IF(OR(L618=Localization!$C$121,L618=1),-2)))))</f>
        <v>0</v>
      </c>
      <c r="AH618" t="b">
        <f>IF(OR(M618=Localization!$C$123,M618=5),-2,IF(OR(M618=Localization!$C$124,M618=4),-1,IF(OR(M618=Localization!$C$125,M618=3),0,IF(OR(M618=Localization!$C$126,M618=2),2,IF(OR(M618=Localization!$C$127,M618=1),4)))))</f>
        <v>0</v>
      </c>
      <c r="AI618" t="b">
        <f>IF(OR(N618=Localization!$C$117,N618=5),4,IF(OR(N618=Localization!$C$118,N618=4),2,IF(OR(N618=Localization!$C$119,N618=3),0,IF(OR(N618=Localization!$C$120,N618=2),-1,IF(OR(N618=Localization!$C$121,N618=1),-2)))))</f>
        <v>0</v>
      </c>
      <c r="AJ618" t="b">
        <f>IF(OR(O618=Localization!$C$123,O618=5),-2,IF(OR(O618=Localization!$C$124,O618=4),-1,IF(OR(O618=Localization!$C$125,O618=3),0,IF(OR(O618=Localization!$C$126,O618=2),2,IF(OR(O618=Localization!$C$127,O618=1),4)))))</f>
        <v>0</v>
      </c>
      <c r="AK618" t="b">
        <f>IF(OR(P618=Localization!$C$117,P618=5),4,IF(OR(P618=Localization!$C$118,P618=4),2,IF(OR(P618=Localization!$C$119,P618=3),0,IF(OR(P618=Localization!$C$120,P618=2),-1,IF(OR(P618=Localization!$C$121,P618=1),-2)))))</f>
        <v>0</v>
      </c>
      <c r="AL618" t="b">
        <f>IF(OR(Q618=Localization!$C$123,Q618=5),-2,IF(OR(Q618=Localization!$C$124,Q618=4),-1,IF(OR(Q618=Localization!$C$125,Q618=3),0,IF(OR(Q618=Localization!$C$126,Q618=2),2,IF(OR(Q618=Localization!$C$127,Q618=1),4)))))</f>
        <v>0</v>
      </c>
      <c r="AM618" t="b">
        <f>IF(OR(R618=Localization!$C$117,R618=5),4,IF(OR(R618=Localization!$C$118,R618=4),2,IF(OR(R618=Localization!$C$119,R618=3),0,IF(OR(R618=Localization!$C$120,R618=2),-1,IF(OR(R618=Localization!$C$121,R618=1),-2)))))</f>
        <v>0</v>
      </c>
      <c r="AN618" t="b">
        <f>IF(OR(S618=Localization!$C$123,S618=5),-2,IF(OR(S618=Localization!$C$124,S618=4),-1,IF(OR(S618=Localization!$C$125,S618=3),0,IF(OR(S618=Localization!$C$126,S618=2),2,IF(OR(S618=Localization!$C$127,S618=1),4)))))</f>
        <v>0</v>
      </c>
      <c r="AO618" t="b">
        <f>IF(OR(T618=Localization!$C$117,T618=5),4,IF(OR(T618=Localization!$C$118,T618=4),2,IF(OR(T618=Localization!$C$119,T618=3),0,IF(OR(T618=Localization!$C$120,T618=2),-1,IF(OR(T618=Localization!$C$121,T618=1),-2)))))</f>
        <v>0</v>
      </c>
      <c r="AP618" t="b">
        <f>IF(OR(U618=Localization!$C$123,U618=5),-2,IF(OR(U618=Localization!$C$124,U618=4),-1,IF(OR(U618=Localization!$C$125,U618=3),0,IF(OR(U618=Localization!$C$126,U618=2),2,IF(OR(U618=Localization!$C$127,U618=1),4)))))</f>
        <v>0</v>
      </c>
      <c r="AR618" t="str">
        <f t="shared" si="192"/>
        <v>ЛОЖЬЛОЖЬ</v>
      </c>
      <c r="AS618" t="str">
        <f t="shared" si="193"/>
        <v>ЛОЖЬЛОЖЬ</v>
      </c>
      <c r="AT618" t="str">
        <f t="shared" si="194"/>
        <v>ЛОЖЬЛОЖЬ</v>
      </c>
      <c r="AU618" t="str">
        <f t="shared" si="195"/>
        <v>ЛОЖЬЛОЖЬ</v>
      </c>
      <c r="AV618" t="str">
        <f t="shared" si="196"/>
        <v>ЛОЖЬЛОЖЬ</v>
      </c>
      <c r="AW618" t="str">
        <f t="shared" si="197"/>
        <v>ЛОЖЬЛОЖЬ</v>
      </c>
      <c r="AX618" t="str">
        <f t="shared" si="198"/>
        <v>ЛОЖЬЛОЖЬ</v>
      </c>
      <c r="AY618" t="str">
        <f t="shared" si="199"/>
        <v>ЛОЖЬЛОЖЬ</v>
      </c>
      <c r="AZ618" t="str">
        <f t="shared" si="200"/>
        <v>ЛОЖЬЛОЖЬ</v>
      </c>
      <c r="BA618" t="str">
        <f t="shared" si="201"/>
        <v>ЛОЖЬЛОЖЬ</v>
      </c>
      <c r="BC618" t="str">
        <f t="shared" si="202"/>
        <v/>
      </c>
      <c r="BD618" t="str">
        <f t="shared" si="203"/>
        <v/>
      </c>
      <c r="BE618" t="str">
        <f t="shared" si="204"/>
        <v/>
      </c>
      <c r="BF618" t="str">
        <f t="shared" si="205"/>
        <v/>
      </c>
      <c r="BG618" t="str">
        <f t="shared" si="206"/>
        <v/>
      </c>
      <c r="BH618" t="str">
        <f t="shared" si="207"/>
        <v/>
      </c>
      <c r="BI618" t="str">
        <f t="shared" si="208"/>
        <v/>
      </c>
      <c r="BJ618" t="str">
        <f t="shared" si="209"/>
        <v/>
      </c>
      <c r="BK618" t="str">
        <f t="shared" si="210"/>
        <v/>
      </c>
      <c r="BL618" t="str">
        <f t="shared" si="211"/>
        <v/>
      </c>
    </row>
    <row r="619" spans="23:64" x14ac:dyDescent="0.25">
      <c r="W619" t="b">
        <f>IF(OR(B619=Localization!$C$117,B619=5),4,IF(OR(B619=Localization!$C$118,B619=4),2,IF(OR(B619=Localization!$C$119,B619=3),0,IF(OR(B619=Localization!$C$120,B619=2),-1,IF(OR(B619=Localization!$C$121,B619=1),-2)))))</f>
        <v>0</v>
      </c>
      <c r="X619" t="b">
        <f>IF(OR(C619=Localization!$C$123,C619=5),-2,IF(OR(C619=Localization!$C$124,C619=4),-1,IF(OR(C619=Localization!$C$125,C619=3),0,IF(OR(C619=Localization!$C$126,C619=2),2,IF(OR(C619=Localization!$C$127,C619=1),4)))))</f>
        <v>0</v>
      </c>
      <c r="Y619" t="b">
        <f>IF(OR(D619=Localization!$C$117,D619=5),4,IF(OR(D619=Localization!$C$118,D619=4),2,IF(OR(D619=Localization!$C$119,D619=3),0,IF(OR(D619=Localization!$C$120,D619=2),-1,IF(OR(D619=Localization!$C$121,D619=1),-2)))))</f>
        <v>0</v>
      </c>
      <c r="Z619" t="b">
        <f>IF(OR(E619=Localization!$C$123,E619=5),-2,IF(OR(E619=Localization!$C$124,E619=4),-1,IF(OR(E619=Localization!$C$125,E619=3),0,IF(OR(E619=Localization!$C$126,E619=2),2,IF(OR(E619=Localization!$C$127,E619=1),4)))))</f>
        <v>0</v>
      </c>
      <c r="AA619" t="b">
        <f>IF(OR(F619=Localization!$C$117,F619=5),4,IF(OR(F619=Localization!$C$118,F619=4),2,IF(OR(F619=Localization!$C$119,F619=3),0,IF(OR(F619=Localization!$C$120,F619=2),-1,IF(OR(F619=Localization!$C$121,F619=1),-2)))))</f>
        <v>0</v>
      </c>
      <c r="AB619" t="b">
        <f>IF(OR(G619=Localization!$C$123,G619=5),-2,IF(OR(G619=Localization!$C$124,G619=4),-1,IF(OR(G619=Localization!$C$125,G619=3),0,IF(OR(G619=Localization!$C$126,G619=2),2,IF(OR(G619=Localization!$C$127,G619=1),4)))))</f>
        <v>0</v>
      </c>
      <c r="AC619" t="b">
        <f>IF(OR(H619=Localization!$C$117,H619=5),4,IF(OR(H619=Localization!$C$118,H619=4),2,IF(OR(H619=Localization!$C$119,H619=3),0,IF(OR(H619=Localization!$C$120,H619=2),-1,IF(OR(H619=Localization!$C$121,H619=1),-2)))))</f>
        <v>0</v>
      </c>
      <c r="AD619" t="b">
        <f>IF(OR(I619=Localization!$C$123,I619=5),-2,IF(OR(I619=Localization!$C$124,I619=4),-1,IF(OR(I619=Localization!$C$125,I619=3),0,IF(OR(I619=Localization!$C$126,I619=2),2,IF(OR(I619=Localization!$C$127,I619=1),4)))))</f>
        <v>0</v>
      </c>
      <c r="AE619" t="b">
        <f>IF(OR(J619=Localization!$C$117,J619=5),4,IF(OR(J619=Localization!$C$118,J619=4),2,IF(OR(J619=Localization!$C$119,J619=3),0,IF(OR(J619=Localization!$C$120,J619=2),-1,IF(OR(J619=Localization!$C$121,J619=1),-2)))))</f>
        <v>0</v>
      </c>
      <c r="AF619" t="b">
        <f>IF(OR(K619=Localization!$C$123,K619=5),-2,IF(OR(K619=Localization!$C$124,K619=4),-1,IF(OR(K619=Localization!$C$125,K619=3),0,IF(OR(K619=Localization!$C$126,K619=2),2,IF(OR(K619=Localization!$C$127,K619=1),4)))))</f>
        <v>0</v>
      </c>
      <c r="AG619" t="b">
        <f>IF(OR(L619=Localization!$C$117,L619=5),4,IF(OR(L619=Localization!$C$118,L619=4),2,IF(OR(L619=Localization!$C$119,L619=3),0,IF(OR(L619=Localization!$C$120,L619=2),-1,IF(OR(L619=Localization!$C$121,L619=1),-2)))))</f>
        <v>0</v>
      </c>
      <c r="AH619" t="b">
        <f>IF(OR(M619=Localization!$C$123,M619=5),-2,IF(OR(M619=Localization!$C$124,M619=4),-1,IF(OR(M619=Localization!$C$125,M619=3),0,IF(OR(M619=Localization!$C$126,M619=2),2,IF(OR(M619=Localization!$C$127,M619=1),4)))))</f>
        <v>0</v>
      </c>
      <c r="AI619" t="b">
        <f>IF(OR(N619=Localization!$C$117,N619=5),4,IF(OR(N619=Localization!$C$118,N619=4),2,IF(OR(N619=Localization!$C$119,N619=3),0,IF(OR(N619=Localization!$C$120,N619=2),-1,IF(OR(N619=Localization!$C$121,N619=1),-2)))))</f>
        <v>0</v>
      </c>
      <c r="AJ619" t="b">
        <f>IF(OR(O619=Localization!$C$123,O619=5),-2,IF(OR(O619=Localization!$C$124,O619=4),-1,IF(OR(O619=Localization!$C$125,O619=3),0,IF(OR(O619=Localization!$C$126,O619=2),2,IF(OR(O619=Localization!$C$127,O619=1),4)))))</f>
        <v>0</v>
      </c>
      <c r="AK619" t="b">
        <f>IF(OR(P619=Localization!$C$117,P619=5),4,IF(OR(P619=Localization!$C$118,P619=4),2,IF(OR(P619=Localization!$C$119,P619=3),0,IF(OR(P619=Localization!$C$120,P619=2),-1,IF(OR(P619=Localization!$C$121,P619=1),-2)))))</f>
        <v>0</v>
      </c>
      <c r="AL619" t="b">
        <f>IF(OR(Q619=Localization!$C$123,Q619=5),-2,IF(OR(Q619=Localization!$C$124,Q619=4),-1,IF(OR(Q619=Localization!$C$125,Q619=3),0,IF(OR(Q619=Localization!$C$126,Q619=2),2,IF(OR(Q619=Localization!$C$127,Q619=1),4)))))</f>
        <v>0</v>
      </c>
      <c r="AM619" t="b">
        <f>IF(OR(R619=Localization!$C$117,R619=5),4,IF(OR(R619=Localization!$C$118,R619=4),2,IF(OR(R619=Localization!$C$119,R619=3),0,IF(OR(R619=Localization!$C$120,R619=2),-1,IF(OR(R619=Localization!$C$121,R619=1),-2)))))</f>
        <v>0</v>
      </c>
      <c r="AN619" t="b">
        <f>IF(OR(S619=Localization!$C$123,S619=5),-2,IF(OR(S619=Localization!$C$124,S619=4),-1,IF(OR(S619=Localization!$C$125,S619=3),0,IF(OR(S619=Localization!$C$126,S619=2),2,IF(OR(S619=Localization!$C$127,S619=1),4)))))</f>
        <v>0</v>
      </c>
      <c r="AO619" t="b">
        <f>IF(OR(T619=Localization!$C$117,T619=5),4,IF(OR(T619=Localization!$C$118,T619=4),2,IF(OR(T619=Localization!$C$119,T619=3),0,IF(OR(T619=Localization!$C$120,T619=2),-1,IF(OR(T619=Localization!$C$121,T619=1),-2)))))</f>
        <v>0</v>
      </c>
      <c r="AP619" t="b">
        <f>IF(OR(U619=Localization!$C$123,U619=5),-2,IF(OR(U619=Localization!$C$124,U619=4),-1,IF(OR(U619=Localization!$C$125,U619=3),0,IF(OR(U619=Localization!$C$126,U619=2),2,IF(OR(U619=Localization!$C$127,U619=1),4)))))</f>
        <v>0</v>
      </c>
      <c r="AR619" t="str">
        <f t="shared" si="192"/>
        <v>ЛОЖЬЛОЖЬ</v>
      </c>
      <c r="AS619" t="str">
        <f t="shared" si="193"/>
        <v>ЛОЖЬЛОЖЬ</v>
      </c>
      <c r="AT619" t="str">
        <f t="shared" si="194"/>
        <v>ЛОЖЬЛОЖЬ</v>
      </c>
      <c r="AU619" t="str">
        <f t="shared" si="195"/>
        <v>ЛОЖЬЛОЖЬ</v>
      </c>
      <c r="AV619" t="str">
        <f t="shared" si="196"/>
        <v>ЛОЖЬЛОЖЬ</v>
      </c>
      <c r="AW619" t="str">
        <f t="shared" si="197"/>
        <v>ЛОЖЬЛОЖЬ</v>
      </c>
      <c r="AX619" t="str">
        <f t="shared" si="198"/>
        <v>ЛОЖЬЛОЖЬ</v>
      </c>
      <c r="AY619" t="str">
        <f t="shared" si="199"/>
        <v>ЛОЖЬЛОЖЬ</v>
      </c>
      <c r="AZ619" t="str">
        <f t="shared" si="200"/>
        <v>ЛОЖЬЛОЖЬ</v>
      </c>
      <c r="BA619" t="str">
        <f t="shared" si="201"/>
        <v>ЛОЖЬЛОЖЬ</v>
      </c>
      <c r="BC619" t="str">
        <f t="shared" si="202"/>
        <v/>
      </c>
      <c r="BD619" t="str">
        <f t="shared" si="203"/>
        <v/>
      </c>
      <c r="BE619" t="str">
        <f t="shared" si="204"/>
        <v/>
      </c>
      <c r="BF619" t="str">
        <f t="shared" si="205"/>
        <v/>
      </c>
      <c r="BG619" t="str">
        <f t="shared" si="206"/>
        <v/>
      </c>
      <c r="BH619" t="str">
        <f t="shared" si="207"/>
        <v/>
      </c>
      <c r="BI619" t="str">
        <f t="shared" si="208"/>
        <v/>
      </c>
      <c r="BJ619" t="str">
        <f t="shared" si="209"/>
        <v/>
      </c>
      <c r="BK619" t="str">
        <f t="shared" si="210"/>
        <v/>
      </c>
      <c r="BL619" t="str">
        <f t="shared" si="211"/>
        <v/>
      </c>
    </row>
    <row r="620" spans="23:64" x14ac:dyDescent="0.25">
      <c r="W620" t="b">
        <f>IF(OR(B620=Localization!$C$117,B620=5),4,IF(OR(B620=Localization!$C$118,B620=4),2,IF(OR(B620=Localization!$C$119,B620=3),0,IF(OR(B620=Localization!$C$120,B620=2),-1,IF(OR(B620=Localization!$C$121,B620=1),-2)))))</f>
        <v>0</v>
      </c>
      <c r="X620" t="b">
        <f>IF(OR(C620=Localization!$C$123,C620=5),-2,IF(OR(C620=Localization!$C$124,C620=4),-1,IF(OR(C620=Localization!$C$125,C620=3),0,IF(OR(C620=Localization!$C$126,C620=2),2,IF(OR(C620=Localization!$C$127,C620=1),4)))))</f>
        <v>0</v>
      </c>
      <c r="Y620" t="b">
        <f>IF(OR(D620=Localization!$C$117,D620=5),4,IF(OR(D620=Localization!$C$118,D620=4),2,IF(OR(D620=Localization!$C$119,D620=3),0,IF(OR(D620=Localization!$C$120,D620=2),-1,IF(OR(D620=Localization!$C$121,D620=1),-2)))))</f>
        <v>0</v>
      </c>
      <c r="Z620" t="b">
        <f>IF(OR(E620=Localization!$C$123,E620=5),-2,IF(OR(E620=Localization!$C$124,E620=4),-1,IF(OR(E620=Localization!$C$125,E620=3),0,IF(OR(E620=Localization!$C$126,E620=2),2,IF(OR(E620=Localization!$C$127,E620=1),4)))))</f>
        <v>0</v>
      </c>
      <c r="AA620" t="b">
        <f>IF(OR(F620=Localization!$C$117,F620=5),4,IF(OR(F620=Localization!$C$118,F620=4),2,IF(OR(F620=Localization!$C$119,F620=3),0,IF(OR(F620=Localization!$C$120,F620=2),-1,IF(OR(F620=Localization!$C$121,F620=1),-2)))))</f>
        <v>0</v>
      </c>
      <c r="AB620" t="b">
        <f>IF(OR(G620=Localization!$C$123,G620=5),-2,IF(OR(G620=Localization!$C$124,G620=4),-1,IF(OR(G620=Localization!$C$125,G620=3),0,IF(OR(G620=Localization!$C$126,G620=2),2,IF(OR(G620=Localization!$C$127,G620=1),4)))))</f>
        <v>0</v>
      </c>
      <c r="AC620" t="b">
        <f>IF(OR(H620=Localization!$C$117,H620=5),4,IF(OR(H620=Localization!$C$118,H620=4),2,IF(OR(H620=Localization!$C$119,H620=3),0,IF(OR(H620=Localization!$C$120,H620=2),-1,IF(OR(H620=Localization!$C$121,H620=1),-2)))))</f>
        <v>0</v>
      </c>
      <c r="AD620" t="b">
        <f>IF(OR(I620=Localization!$C$123,I620=5),-2,IF(OR(I620=Localization!$C$124,I620=4),-1,IF(OR(I620=Localization!$C$125,I620=3),0,IF(OR(I620=Localization!$C$126,I620=2),2,IF(OR(I620=Localization!$C$127,I620=1),4)))))</f>
        <v>0</v>
      </c>
      <c r="AE620" t="b">
        <f>IF(OR(J620=Localization!$C$117,J620=5),4,IF(OR(J620=Localization!$C$118,J620=4),2,IF(OR(J620=Localization!$C$119,J620=3),0,IF(OR(J620=Localization!$C$120,J620=2),-1,IF(OR(J620=Localization!$C$121,J620=1),-2)))))</f>
        <v>0</v>
      </c>
      <c r="AF620" t="b">
        <f>IF(OR(K620=Localization!$C$123,K620=5),-2,IF(OR(K620=Localization!$C$124,K620=4),-1,IF(OR(K620=Localization!$C$125,K620=3),0,IF(OR(K620=Localization!$C$126,K620=2),2,IF(OR(K620=Localization!$C$127,K620=1),4)))))</f>
        <v>0</v>
      </c>
      <c r="AG620" t="b">
        <f>IF(OR(L620=Localization!$C$117,L620=5),4,IF(OR(L620=Localization!$C$118,L620=4),2,IF(OR(L620=Localization!$C$119,L620=3),0,IF(OR(L620=Localization!$C$120,L620=2),-1,IF(OR(L620=Localization!$C$121,L620=1),-2)))))</f>
        <v>0</v>
      </c>
      <c r="AH620" t="b">
        <f>IF(OR(M620=Localization!$C$123,M620=5),-2,IF(OR(M620=Localization!$C$124,M620=4),-1,IF(OR(M620=Localization!$C$125,M620=3),0,IF(OR(M620=Localization!$C$126,M620=2),2,IF(OR(M620=Localization!$C$127,M620=1),4)))))</f>
        <v>0</v>
      </c>
      <c r="AI620" t="b">
        <f>IF(OR(N620=Localization!$C$117,N620=5),4,IF(OR(N620=Localization!$C$118,N620=4),2,IF(OR(N620=Localization!$C$119,N620=3),0,IF(OR(N620=Localization!$C$120,N620=2),-1,IF(OR(N620=Localization!$C$121,N620=1),-2)))))</f>
        <v>0</v>
      </c>
      <c r="AJ620" t="b">
        <f>IF(OR(O620=Localization!$C$123,O620=5),-2,IF(OR(O620=Localization!$C$124,O620=4),-1,IF(OR(O620=Localization!$C$125,O620=3),0,IF(OR(O620=Localization!$C$126,O620=2),2,IF(OR(O620=Localization!$C$127,O620=1),4)))))</f>
        <v>0</v>
      </c>
      <c r="AK620" t="b">
        <f>IF(OR(P620=Localization!$C$117,P620=5),4,IF(OR(P620=Localization!$C$118,P620=4),2,IF(OR(P620=Localization!$C$119,P620=3),0,IF(OR(P620=Localization!$C$120,P620=2),-1,IF(OR(P620=Localization!$C$121,P620=1),-2)))))</f>
        <v>0</v>
      </c>
      <c r="AL620" t="b">
        <f>IF(OR(Q620=Localization!$C$123,Q620=5),-2,IF(OR(Q620=Localization!$C$124,Q620=4),-1,IF(OR(Q620=Localization!$C$125,Q620=3),0,IF(OR(Q620=Localization!$C$126,Q620=2),2,IF(OR(Q620=Localization!$C$127,Q620=1),4)))))</f>
        <v>0</v>
      </c>
      <c r="AM620" t="b">
        <f>IF(OR(R620=Localization!$C$117,R620=5),4,IF(OR(R620=Localization!$C$118,R620=4),2,IF(OR(R620=Localization!$C$119,R620=3),0,IF(OR(R620=Localization!$C$120,R620=2),-1,IF(OR(R620=Localization!$C$121,R620=1),-2)))))</f>
        <v>0</v>
      </c>
      <c r="AN620" t="b">
        <f>IF(OR(S620=Localization!$C$123,S620=5),-2,IF(OR(S620=Localization!$C$124,S620=4),-1,IF(OR(S620=Localization!$C$125,S620=3),0,IF(OR(S620=Localization!$C$126,S620=2),2,IF(OR(S620=Localization!$C$127,S620=1),4)))))</f>
        <v>0</v>
      </c>
      <c r="AO620" t="b">
        <f>IF(OR(T620=Localization!$C$117,T620=5),4,IF(OR(T620=Localization!$C$118,T620=4),2,IF(OR(T620=Localization!$C$119,T620=3),0,IF(OR(T620=Localization!$C$120,T620=2),-1,IF(OR(T620=Localization!$C$121,T620=1),-2)))))</f>
        <v>0</v>
      </c>
      <c r="AP620" t="b">
        <f>IF(OR(U620=Localization!$C$123,U620=5),-2,IF(OR(U620=Localization!$C$124,U620=4),-1,IF(OR(U620=Localization!$C$125,U620=3),0,IF(OR(U620=Localization!$C$126,U620=2),2,IF(OR(U620=Localization!$C$127,U620=1),4)))))</f>
        <v>0</v>
      </c>
      <c r="AR620" t="str">
        <f t="shared" si="192"/>
        <v>ЛОЖЬЛОЖЬ</v>
      </c>
      <c r="AS620" t="str">
        <f t="shared" si="193"/>
        <v>ЛОЖЬЛОЖЬ</v>
      </c>
      <c r="AT620" t="str">
        <f t="shared" si="194"/>
        <v>ЛОЖЬЛОЖЬ</v>
      </c>
      <c r="AU620" t="str">
        <f t="shared" si="195"/>
        <v>ЛОЖЬЛОЖЬ</v>
      </c>
      <c r="AV620" t="str">
        <f t="shared" si="196"/>
        <v>ЛОЖЬЛОЖЬ</v>
      </c>
      <c r="AW620" t="str">
        <f t="shared" si="197"/>
        <v>ЛОЖЬЛОЖЬ</v>
      </c>
      <c r="AX620" t="str">
        <f t="shared" si="198"/>
        <v>ЛОЖЬЛОЖЬ</v>
      </c>
      <c r="AY620" t="str">
        <f t="shared" si="199"/>
        <v>ЛОЖЬЛОЖЬ</v>
      </c>
      <c r="AZ620" t="str">
        <f t="shared" si="200"/>
        <v>ЛОЖЬЛОЖЬ</v>
      </c>
      <c r="BA620" t="str">
        <f t="shared" si="201"/>
        <v>ЛОЖЬЛОЖЬ</v>
      </c>
      <c r="BC620" t="str">
        <f t="shared" si="202"/>
        <v/>
      </c>
      <c r="BD620" t="str">
        <f t="shared" si="203"/>
        <v/>
      </c>
      <c r="BE620" t="str">
        <f t="shared" si="204"/>
        <v/>
      </c>
      <c r="BF620" t="str">
        <f t="shared" si="205"/>
        <v/>
      </c>
      <c r="BG620" t="str">
        <f t="shared" si="206"/>
        <v/>
      </c>
      <c r="BH620" t="str">
        <f t="shared" si="207"/>
        <v/>
      </c>
      <c r="BI620" t="str">
        <f t="shared" si="208"/>
        <v/>
      </c>
      <c r="BJ620" t="str">
        <f t="shared" si="209"/>
        <v/>
      </c>
      <c r="BK620" t="str">
        <f t="shared" si="210"/>
        <v/>
      </c>
      <c r="BL620" t="str">
        <f t="shared" si="211"/>
        <v/>
      </c>
    </row>
    <row r="621" spans="23:64" x14ac:dyDescent="0.25">
      <c r="W621" t="b">
        <f>IF(OR(B621=Localization!$C$117,B621=5),4,IF(OR(B621=Localization!$C$118,B621=4),2,IF(OR(B621=Localization!$C$119,B621=3),0,IF(OR(B621=Localization!$C$120,B621=2),-1,IF(OR(B621=Localization!$C$121,B621=1),-2)))))</f>
        <v>0</v>
      </c>
      <c r="X621" t="b">
        <f>IF(OR(C621=Localization!$C$123,C621=5),-2,IF(OR(C621=Localization!$C$124,C621=4),-1,IF(OR(C621=Localization!$C$125,C621=3),0,IF(OR(C621=Localization!$C$126,C621=2),2,IF(OR(C621=Localization!$C$127,C621=1),4)))))</f>
        <v>0</v>
      </c>
      <c r="Y621" t="b">
        <f>IF(OR(D621=Localization!$C$117,D621=5),4,IF(OR(D621=Localization!$C$118,D621=4),2,IF(OR(D621=Localization!$C$119,D621=3),0,IF(OR(D621=Localization!$C$120,D621=2),-1,IF(OR(D621=Localization!$C$121,D621=1),-2)))))</f>
        <v>0</v>
      </c>
      <c r="Z621" t="b">
        <f>IF(OR(E621=Localization!$C$123,E621=5),-2,IF(OR(E621=Localization!$C$124,E621=4),-1,IF(OR(E621=Localization!$C$125,E621=3),0,IF(OR(E621=Localization!$C$126,E621=2),2,IF(OR(E621=Localization!$C$127,E621=1),4)))))</f>
        <v>0</v>
      </c>
      <c r="AA621" t="b">
        <f>IF(OR(F621=Localization!$C$117,F621=5),4,IF(OR(F621=Localization!$C$118,F621=4),2,IF(OR(F621=Localization!$C$119,F621=3),0,IF(OR(F621=Localization!$C$120,F621=2),-1,IF(OR(F621=Localization!$C$121,F621=1),-2)))))</f>
        <v>0</v>
      </c>
      <c r="AB621" t="b">
        <f>IF(OR(G621=Localization!$C$123,G621=5),-2,IF(OR(G621=Localization!$C$124,G621=4),-1,IF(OR(G621=Localization!$C$125,G621=3),0,IF(OR(G621=Localization!$C$126,G621=2),2,IF(OR(G621=Localization!$C$127,G621=1),4)))))</f>
        <v>0</v>
      </c>
      <c r="AC621" t="b">
        <f>IF(OR(H621=Localization!$C$117,H621=5),4,IF(OR(H621=Localization!$C$118,H621=4),2,IF(OR(H621=Localization!$C$119,H621=3),0,IF(OR(H621=Localization!$C$120,H621=2),-1,IF(OR(H621=Localization!$C$121,H621=1),-2)))))</f>
        <v>0</v>
      </c>
      <c r="AD621" t="b">
        <f>IF(OR(I621=Localization!$C$123,I621=5),-2,IF(OR(I621=Localization!$C$124,I621=4),-1,IF(OR(I621=Localization!$C$125,I621=3),0,IF(OR(I621=Localization!$C$126,I621=2),2,IF(OR(I621=Localization!$C$127,I621=1),4)))))</f>
        <v>0</v>
      </c>
      <c r="AE621" t="b">
        <f>IF(OR(J621=Localization!$C$117,J621=5),4,IF(OR(J621=Localization!$C$118,J621=4),2,IF(OR(J621=Localization!$C$119,J621=3),0,IF(OR(J621=Localization!$C$120,J621=2),-1,IF(OR(J621=Localization!$C$121,J621=1),-2)))))</f>
        <v>0</v>
      </c>
      <c r="AF621" t="b">
        <f>IF(OR(K621=Localization!$C$123,K621=5),-2,IF(OR(K621=Localization!$C$124,K621=4),-1,IF(OR(K621=Localization!$C$125,K621=3),0,IF(OR(K621=Localization!$C$126,K621=2),2,IF(OR(K621=Localization!$C$127,K621=1),4)))))</f>
        <v>0</v>
      </c>
      <c r="AG621" t="b">
        <f>IF(OR(L621=Localization!$C$117,L621=5),4,IF(OR(L621=Localization!$C$118,L621=4),2,IF(OR(L621=Localization!$C$119,L621=3),0,IF(OR(L621=Localization!$C$120,L621=2),-1,IF(OR(L621=Localization!$C$121,L621=1),-2)))))</f>
        <v>0</v>
      </c>
      <c r="AH621" t="b">
        <f>IF(OR(M621=Localization!$C$123,M621=5),-2,IF(OR(M621=Localization!$C$124,M621=4),-1,IF(OR(M621=Localization!$C$125,M621=3),0,IF(OR(M621=Localization!$C$126,M621=2),2,IF(OR(M621=Localization!$C$127,M621=1),4)))))</f>
        <v>0</v>
      </c>
      <c r="AI621" t="b">
        <f>IF(OR(N621=Localization!$C$117,N621=5),4,IF(OR(N621=Localization!$C$118,N621=4),2,IF(OR(N621=Localization!$C$119,N621=3),0,IF(OR(N621=Localization!$C$120,N621=2),-1,IF(OR(N621=Localization!$C$121,N621=1),-2)))))</f>
        <v>0</v>
      </c>
      <c r="AJ621" t="b">
        <f>IF(OR(O621=Localization!$C$123,O621=5),-2,IF(OR(O621=Localization!$C$124,O621=4),-1,IF(OR(O621=Localization!$C$125,O621=3),0,IF(OR(O621=Localization!$C$126,O621=2),2,IF(OR(O621=Localization!$C$127,O621=1),4)))))</f>
        <v>0</v>
      </c>
      <c r="AK621" t="b">
        <f>IF(OR(P621=Localization!$C$117,P621=5),4,IF(OR(P621=Localization!$C$118,P621=4),2,IF(OR(P621=Localization!$C$119,P621=3),0,IF(OR(P621=Localization!$C$120,P621=2),-1,IF(OR(P621=Localization!$C$121,P621=1),-2)))))</f>
        <v>0</v>
      </c>
      <c r="AL621" t="b">
        <f>IF(OR(Q621=Localization!$C$123,Q621=5),-2,IF(OR(Q621=Localization!$C$124,Q621=4),-1,IF(OR(Q621=Localization!$C$125,Q621=3),0,IF(OR(Q621=Localization!$C$126,Q621=2),2,IF(OR(Q621=Localization!$C$127,Q621=1),4)))))</f>
        <v>0</v>
      </c>
      <c r="AM621" t="b">
        <f>IF(OR(R621=Localization!$C$117,R621=5),4,IF(OR(R621=Localization!$C$118,R621=4),2,IF(OR(R621=Localization!$C$119,R621=3),0,IF(OR(R621=Localization!$C$120,R621=2),-1,IF(OR(R621=Localization!$C$121,R621=1),-2)))))</f>
        <v>0</v>
      </c>
      <c r="AN621" t="b">
        <f>IF(OR(S621=Localization!$C$123,S621=5),-2,IF(OR(S621=Localization!$C$124,S621=4),-1,IF(OR(S621=Localization!$C$125,S621=3),0,IF(OR(S621=Localization!$C$126,S621=2),2,IF(OR(S621=Localization!$C$127,S621=1),4)))))</f>
        <v>0</v>
      </c>
      <c r="AO621" t="b">
        <f>IF(OR(T621=Localization!$C$117,T621=5),4,IF(OR(T621=Localization!$C$118,T621=4),2,IF(OR(T621=Localization!$C$119,T621=3),0,IF(OR(T621=Localization!$C$120,T621=2),-1,IF(OR(T621=Localization!$C$121,T621=1),-2)))))</f>
        <v>0</v>
      </c>
      <c r="AP621" t="b">
        <f>IF(OR(U621=Localization!$C$123,U621=5),-2,IF(OR(U621=Localization!$C$124,U621=4),-1,IF(OR(U621=Localization!$C$125,U621=3),0,IF(OR(U621=Localization!$C$126,U621=2),2,IF(OR(U621=Localization!$C$127,U621=1),4)))))</f>
        <v>0</v>
      </c>
      <c r="AR621" t="str">
        <f t="shared" si="192"/>
        <v>ЛОЖЬЛОЖЬ</v>
      </c>
      <c r="AS621" t="str">
        <f t="shared" si="193"/>
        <v>ЛОЖЬЛОЖЬ</v>
      </c>
      <c r="AT621" t="str">
        <f t="shared" si="194"/>
        <v>ЛОЖЬЛОЖЬ</v>
      </c>
      <c r="AU621" t="str">
        <f t="shared" si="195"/>
        <v>ЛОЖЬЛОЖЬ</v>
      </c>
      <c r="AV621" t="str">
        <f t="shared" si="196"/>
        <v>ЛОЖЬЛОЖЬ</v>
      </c>
      <c r="AW621" t="str">
        <f t="shared" si="197"/>
        <v>ЛОЖЬЛОЖЬ</v>
      </c>
      <c r="AX621" t="str">
        <f t="shared" si="198"/>
        <v>ЛОЖЬЛОЖЬ</v>
      </c>
      <c r="AY621" t="str">
        <f t="shared" si="199"/>
        <v>ЛОЖЬЛОЖЬ</v>
      </c>
      <c r="AZ621" t="str">
        <f t="shared" si="200"/>
        <v>ЛОЖЬЛОЖЬ</v>
      </c>
      <c r="BA621" t="str">
        <f t="shared" si="201"/>
        <v>ЛОЖЬЛОЖЬ</v>
      </c>
      <c r="BC621" t="str">
        <f t="shared" si="202"/>
        <v/>
      </c>
      <c r="BD621" t="str">
        <f t="shared" si="203"/>
        <v/>
      </c>
      <c r="BE621" t="str">
        <f t="shared" si="204"/>
        <v/>
      </c>
      <c r="BF621" t="str">
        <f t="shared" si="205"/>
        <v/>
      </c>
      <c r="BG621" t="str">
        <f t="shared" si="206"/>
        <v/>
      </c>
      <c r="BH621" t="str">
        <f t="shared" si="207"/>
        <v/>
      </c>
      <c r="BI621" t="str">
        <f t="shared" si="208"/>
        <v/>
      </c>
      <c r="BJ621" t="str">
        <f t="shared" si="209"/>
        <v/>
      </c>
      <c r="BK621" t="str">
        <f t="shared" si="210"/>
        <v/>
      </c>
      <c r="BL621" t="str">
        <f t="shared" si="211"/>
        <v/>
      </c>
    </row>
    <row r="622" spans="23:64" x14ac:dyDescent="0.25">
      <c r="W622" t="b">
        <f>IF(OR(B622=Localization!$C$117,B622=5),4,IF(OR(B622=Localization!$C$118,B622=4),2,IF(OR(B622=Localization!$C$119,B622=3),0,IF(OR(B622=Localization!$C$120,B622=2),-1,IF(OR(B622=Localization!$C$121,B622=1),-2)))))</f>
        <v>0</v>
      </c>
      <c r="X622" t="b">
        <f>IF(OR(C622=Localization!$C$123,C622=5),-2,IF(OR(C622=Localization!$C$124,C622=4),-1,IF(OR(C622=Localization!$C$125,C622=3),0,IF(OR(C622=Localization!$C$126,C622=2),2,IF(OR(C622=Localization!$C$127,C622=1),4)))))</f>
        <v>0</v>
      </c>
      <c r="Y622" t="b">
        <f>IF(OR(D622=Localization!$C$117,D622=5),4,IF(OR(D622=Localization!$C$118,D622=4),2,IF(OR(D622=Localization!$C$119,D622=3),0,IF(OR(D622=Localization!$C$120,D622=2),-1,IF(OR(D622=Localization!$C$121,D622=1),-2)))))</f>
        <v>0</v>
      </c>
      <c r="Z622" t="b">
        <f>IF(OR(E622=Localization!$C$123,E622=5),-2,IF(OR(E622=Localization!$C$124,E622=4),-1,IF(OR(E622=Localization!$C$125,E622=3),0,IF(OR(E622=Localization!$C$126,E622=2),2,IF(OR(E622=Localization!$C$127,E622=1),4)))))</f>
        <v>0</v>
      </c>
      <c r="AA622" t="b">
        <f>IF(OR(F622=Localization!$C$117,F622=5),4,IF(OR(F622=Localization!$C$118,F622=4),2,IF(OR(F622=Localization!$C$119,F622=3),0,IF(OR(F622=Localization!$C$120,F622=2),-1,IF(OR(F622=Localization!$C$121,F622=1),-2)))))</f>
        <v>0</v>
      </c>
      <c r="AB622" t="b">
        <f>IF(OR(G622=Localization!$C$123,G622=5),-2,IF(OR(G622=Localization!$C$124,G622=4),-1,IF(OR(G622=Localization!$C$125,G622=3),0,IF(OR(G622=Localization!$C$126,G622=2),2,IF(OR(G622=Localization!$C$127,G622=1),4)))))</f>
        <v>0</v>
      </c>
      <c r="AC622" t="b">
        <f>IF(OR(H622=Localization!$C$117,H622=5),4,IF(OR(H622=Localization!$C$118,H622=4),2,IF(OR(H622=Localization!$C$119,H622=3),0,IF(OR(H622=Localization!$C$120,H622=2),-1,IF(OR(H622=Localization!$C$121,H622=1),-2)))))</f>
        <v>0</v>
      </c>
      <c r="AD622" t="b">
        <f>IF(OR(I622=Localization!$C$123,I622=5),-2,IF(OR(I622=Localization!$C$124,I622=4),-1,IF(OR(I622=Localization!$C$125,I622=3),0,IF(OR(I622=Localization!$C$126,I622=2),2,IF(OR(I622=Localization!$C$127,I622=1),4)))))</f>
        <v>0</v>
      </c>
      <c r="AE622" t="b">
        <f>IF(OR(J622=Localization!$C$117,J622=5),4,IF(OR(J622=Localization!$C$118,J622=4),2,IF(OR(J622=Localization!$C$119,J622=3),0,IF(OR(J622=Localization!$C$120,J622=2),-1,IF(OR(J622=Localization!$C$121,J622=1),-2)))))</f>
        <v>0</v>
      </c>
      <c r="AF622" t="b">
        <f>IF(OR(K622=Localization!$C$123,K622=5),-2,IF(OR(K622=Localization!$C$124,K622=4),-1,IF(OR(K622=Localization!$C$125,K622=3),0,IF(OR(K622=Localization!$C$126,K622=2),2,IF(OR(K622=Localization!$C$127,K622=1),4)))))</f>
        <v>0</v>
      </c>
      <c r="AG622" t="b">
        <f>IF(OR(L622=Localization!$C$117,L622=5),4,IF(OR(L622=Localization!$C$118,L622=4),2,IF(OR(L622=Localization!$C$119,L622=3),0,IF(OR(L622=Localization!$C$120,L622=2),-1,IF(OR(L622=Localization!$C$121,L622=1),-2)))))</f>
        <v>0</v>
      </c>
      <c r="AH622" t="b">
        <f>IF(OR(M622=Localization!$C$123,M622=5),-2,IF(OR(M622=Localization!$C$124,M622=4),-1,IF(OR(M622=Localization!$C$125,M622=3),0,IF(OR(M622=Localization!$C$126,M622=2),2,IF(OR(M622=Localization!$C$127,M622=1),4)))))</f>
        <v>0</v>
      </c>
      <c r="AI622" t="b">
        <f>IF(OR(N622=Localization!$C$117,N622=5),4,IF(OR(N622=Localization!$C$118,N622=4),2,IF(OR(N622=Localization!$C$119,N622=3),0,IF(OR(N622=Localization!$C$120,N622=2),-1,IF(OR(N622=Localization!$C$121,N622=1),-2)))))</f>
        <v>0</v>
      </c>
      <c r="AJ622" t="b">
        <f>IF(OR(O622=Localization!$C$123,O622=5),-2,IF(OR(O622=Localization!$C$124,O622=4),-1,IF(OR(O622=Localization!$C$125,O622=3),0,IF(OR(O622=Localization!$C$126,O622=2),2,IF(OR(O622=Localization!$C$127,O622=1),4)))))</f>
        <v>0</v>
      </c>
      <c r="AK622" t="b">
        <f>IF(OR(P622=Localization!$C$117,P622=5),4,IF(OR(P622=Localization!$C$118,P622=4),2,IF(OR(P622=Localization!$C$119,P622=3),0,IF(OR(P622=Localization!$C$120,P622=2),-1,IF(OR(P622=Localization!$C$121,P622=1),-2)))))</f>
        <v>0</v>
      </c>
      <c r="AL622" t="b">
        <f>IF(OR(Q622=Localization!$C$123,Q622=5),-2,IF(OR(Q622=Localization!$C$124,Q622=4),-1,IF(OR(Q622=Localization!$C$125,Q622=3),0,IF(OR(Q622=Localization!$C$126,Q622=2),2,IF(OR(Q622=Localization!$C$127,Q622=1),4)))))</f>
        <v>0</v>
      </c>
      <c r="AM622" t="b">
        <f>IF(OR(R622=Localization!$C$117,R622=5),4,IF(OR(R622=Localization!$C$118,R622=4),2,IF(OR(R622=Localization!$C$119,R622=3),0,IF(OR(R622=Localization!$C$120,R622=2),-1,IF(OR(R622=Localization!$C$121,R622=1),-2)))))</f>
        <v>0</v>
      </c>
      <c r="AN622" t="b">
        <f>IF(OR(S622=Localization!$C$123,S622=5),-2,IF(OR(S622=Localization!$C$124,S622=4),-1,IF(OR(S622=Localization!$C$125,S622=3),0,IF(OR(S622=Localization!$C$126,S622=2),2,IF(OR(S622=Localization!$C$127,S622=1),4)))))</f>
        <v>0</v>
      </c>
      <c r="AO622" t="b">
        <f>IF(OR(T622=Localization!$C$117,T622=5),4,IF(OR(T622=Localization!$C$118,T622=4),2,IF(OR(T622=Localization!$C$119,T622=3),0,IF(OR(T622=Localization!$C$120,T622=2),-1,IF(OR(T622=Localization!$C$121,T622=1),-2)))))</f>
        <v>0</v>
      </c>
      <c r="AP622" t="b">
        <f>IF(OR(U622=Localization!$C$123,U622=5),-2,IF(OR(U622=Localization!$C$124,U622=4),-1,IF(OR(U622=Localization!$C$125,U622=3),0,IF(OR(U622=Localization!$C$126,U622=2),2,IF(OR(U622=Localization!$C$127,U622=1),4)))))</f>
        <v>0</v>
      </c>
      <c r="AR622" t="str">
        <f t="shared" si="192"/>
        <v>ЛОЖЬЛОЖЬ</v>
      </c>
      <c r="AS622" t="str">
        <f t="shared" si="193"/>
        <v>ЛОЖЬЛОЖЬ</v>
      </c>
      <c r="AT622" t="str">
        <f t="shared" si="194"/>
        <v>ЛОЖЬЛОЖЬ</v>
      </c>
      <c r="AU622" t="str">
        <f t="shared" si="195"/>
        <v>ЛОЖЬЛОЖЬ</v>
      </c>
      <c r="AV622" t="str">
        <f t="shared" si="196"/>
        <v>ЛОЖЬЛОЖЬ</v>
      </c>
      <c r="AW622" t="str">
        <f t="shared" si="197"/>
        <v>ЛОЖЬЛОЖЬ</v>
      </c>
      <c r="AX622" t="str">
        <f t="shared" si="198"/>
        <v>ЛОЖЬЛОЖЬ</v>
      </c>
      <c r="AY622" t="str">
        <f t="shared" si="199"/>
        <v>ЛОЖЬЛОЖЬ</v>
      </c>
      <c r="AZ622" t="str">
        <f t="shared" si="200"/>
        <v>ЛОЖЬЛОЖЬ</v>
      </c>
      <c r="BA622" t="str">
        <f t="shared" si="201"/>
        <v>ЛОЖЬЛОЖЬ</v>
      </c>
      <c r="BC622" t="str">
        <f t="shared" si="202"/>
        <v/>
      </c>
      <c r="BD622" t="str">
        <f t="shared" si="203"/>
        <v/>
      </c>
      <c r="BE622" t="str">
        <f t="shared" si="204"/>
        <v/>
      </c>
      <c r="BF622" t="str">
        <f t="shared" si="205"/>
        <v/>
      </c>
      <c r="BG622" t="str">
        <f t="shared" si="206"/>
        <v/>
      </c>
      <c r="BH622" t="str">
        <f t="shared" si="207"/>
        <v/>
      </c>
      <c r="BI622" t="str">
        <f t="shared" si="208"/>
        <v/>
      </c>
      <c r="BJ622" t="str">
        <f t="shared" si="209"/>
        <v/>
      </c>
      <c r="BK622" t="str">
        <f t="shared" si="210"/>
        <v/>
      </c>
      <c r="BL622" t="str">
        <f t="shared" si="211"/>
        <v/>
      </c>
    </row>
    <row r="623" spans="23:64" x14ac:dyDescent="0.25">
      <c r="W623" t="b">
        <f>IF(OR(B623=Localization!$C$117,B623=5),4,IF(OR(B623=Localization!$C$118,B623=4),2,IF(OR(B623=Localization!$C$119,B623=3),0,IF(OR(B623=Localization!$C$120,B623=2),-1,IF(OR(B623=Localization!$C$121,B623=1),-2)))))</f>
        <v>0</v>
      </c>
      <c r="X623" t="b">
        <f>IF(OR(C623=Localization!$C$123,C623=5),-2,IF(OR(C623=Localization!$C$124,C623=4),-1,IF(OR(C623=Localization!$C$125,C623=3),0,IF(OR(C623=Localization!$C$126,C623=2),2,IF(OR(C623=Localization!$C$127,C623=1),4)))))</f>
        <v>0</v>
      </c>
      <c r="Y623" t="b">
        <f>IF(OR(D623=Localization!$C$117,D623=5),4,IF(OR(D623=Localization!$C$118,D623=4),2,IF(OR(D623=Localization!$C$119,D623=3),0,IF(OR(D623=Localization!$C$120,D623=2),-1,IF(OR(D623=Localization!$C$121,D623=1),-2)))))</f>
        <v>0</v>
      </c>
      <c r="Z623" t="b">
        <f>IF(OR(E623=Localization!$C$123,E623=5),-2,IF(OR(E623=Localization!$C$124,E623=4),-1,IF(OR(E623=Localization!$C$125,E623=3),0,IF(OR(E623=Localization!$C$126,E623=2),2,IF(OR(E623=Localization!$C$127,E623=1),4)))))</f>
        <v>0</v>
      </c>
      <c r="AA623" t="b">
        <f>IF(OR(F623=Localization!$C$117,F623=5),4,IF(OR(F623=Localization!$C$118,F623=4),2,IF(OR(F623=Localization!$C$119,F623=3),0,IF(OR(F623=Localization!$C$120,F623=2),-1,IF(OR(F623=Localization!$C$121,F623=1),-2)))))</f>
        <v>0</v>
      </c>
      <c r="AB623" t="b">
        <f>IF(OR(G623=Localization!$C$123,G623=5),-2,IF(OR(G623=Localization!$C$124,G623=4),-1,IF(OR(G623=Localization!$C$125,G623=3),0,IF(OR(G623=Localization!$C$126,G623=2),2,IF(OR(G623=Localization!$C$127,G623=1),4)))))</f>
        <v>0</v>
      </c>
      <c r="AC623" t="b">
        <f>IF(OR(H623=Localization!$C$117,H623=5),4,IF(OR(H623=Localization!$C$118,H623=4),2,IF(OR(H623=Localization!$C$119,H623=3),0,IF(OR(H623=Localization!$C$120,H623=2),-1,IF(OR(H623=Localization!$C$121,H623=1),-2)))))</f>
        <v>0</v>
      </c>
      <c r="AD623" t="b">
        <f>IF(OR(I623=Localization!$C$123,I623=5),-2,IF(OR(I623=Localization!$C$124,I623=4),-1,IF(OR(I623=Localization!$C$125,I623=3),0,IF(OR(I623=Localization!$C$126,I623=2),2,IF(OR(I623=Localization!$C$127,I623=1),4)))))</f>
        <v>0</v>
      </c>
      <c r="AE623" t="b">
        <f>IF(OR(J623=Localization!$C$117,J623=5),4,IF(OR(J623=Localization!$C$118,J623=4),2,IF(OR(J623=Localization!$C$119,J623=3),0,IF(OR(J623=Localization!$C$120,J623=2),-1,IF(OR(J623=Localization!$C$121,J623=1),-2)))))</f>
        <v>0</v>
      </c>
      <c r="AF623" t="b">
        <f>IF(OR(K623=Localization!$C$123,K623=5),-2,IF(OR(K623=Localization!$C$124,K623=4),-1,IF(OR(K623=Localization!$C$125,K623=3),0,IF(OR(K623=Localization!$C$126,K623=2),2,IF(OR(K623=Localization!$C$127,K623=1),4)))))</f>
        <v>0</v>
      </c>
      <c r="AG623" t="b">
        <f>IF(OR(L623=Localization!$C$117,L623=5),4,IF(OR(L623=Localization!$C$118,L623=4),2,IF(OR(L623=Localization!$C$119,L623=3),0,IF(OR(L623=Localization!$C$120,L623=2),-1,IF(OR(L623=Localization!$C$121,L623=1),-2)))))</f>
        <v>0</v>
      </c>
      <c r="AH623" t="b">
        <f>IF(OR(M623=Localization!$C$123,M623=5),-2,IF(OR(M623=Localization!$C$124,M623=4),-1,IF(OR(M623=Localization!$C$125,M623=3),0,IF(OR(M623=Localization!$C$126,M623=2),2,IF(OR(M623=Localization!$C$127,M623=1),4)))))</f>
        <v>0</v>
      </c>
      <c r="AI623" t="b">
        <f>IF(OR(N623=Localization!$C$117,N623=5),4,IF(OR(N623=Localization!$C$118,N623=4),2,IF(OR(N623=Localization!$C$119,N623=3),0,IF(OR(N623=Localization!$C$120,N623=2),-1,IF(OR(N623=Localization!$C$121,N623=1),-2)))))</f>
        <v>0</v>
      </c>
      <c r="AJ623" t="b">
        <f>IF(OR(O623=Localization!$C$123,O623=5),-2,IF(OR(O623=Localization!$C$124,O623=4),-1,IF(OR(O623=Localization!$C$125,O623=3),0,IF(OR(O623=Localization!$C$126,O623=2),2,IF(OR(O623=Localization!$C$127,O623=1),4)))))</f>
        <v>0</v>
      </c>
      <c r="AK623" t="b">
        <f>IF(OR(P623=Localization!$C$117,P623=5),4,IF(OR(P623=Localization!$C$118,P623=4),2,IF(OR(P623=Localization!$C$119,P623=3),0,IF(OR(P623=Localization!$C$120,P623=2),-1,IF(OR(P623=Localization!$C$121,P623=1),-2)))))</f>
        <v>0</v>
      </c>
      <c r="AL623" t="b">
        <f>IF(OR(Q623=Localization!$C$123,Q623=5),-2,IF(OR(Q623=Localization!$C$124,Q623=4),-1,IF(OR(Q623=Localization!$C$125,Q623=3),0,IF(OR(Q623=Localization!$C$126,Q623=2),2,IF(OR(Q623=Localization!$C$127,Q623=1),4)))))</f>
        <v>0</v>
      </c>
      <c r="AM623" t="b">
        <f>IF(OR(R623=Localization!$C$117,R623=5),4,IF(OR(R623=Localization!$C$118,R623=4),2,IF(OR(R623=Localization!$C$119,R623=3),0,IF(OR(R623=Localization!$C$120,R623=2),-1,IF(OR(R623=Localization!$C$121,R623=1),-2)))))</f>
        <v>0</v>
      </c>
      <c r="AN623" t="b">
        <f>IF(OR(S623=Localization!$C$123,S623=5),-2,IF(OR(S623=Localization!$C$124,S623=4),-1,IF(OR(S623=Localization!$C$125,S623=3),0,IF(OR(S623=Localization!$C$126,S623=2),2,IF(OR(S623=Localization!$C$127,S623=1),4)))))</f>
        <v>0</v>
      </c>
      <c r="AO623" t="b">
        <f>IF(OR(T623=Localization!$C$117,T623=5),4,IF(OR(T623=Localization!$C$118,T623=4),2,IF(OR(T623=Localization!$C$119,T623=3),0,IF(OR(T623=Localization!$C$120,T623=2),-1,IF(OR(T623=Localization!$C$121,T623=1),-2)))))</f>
        <v>0</v>
      </c>
      <c r="AP623" t="b">
        <f>IF(OR(U623=Localization!$C$123,U623=5),-2,IF(OR(U623=Localization!$C$124,U623=4),-1,IF(OR(U623=Localization!$C$125,U623=3),0,IF(OR(U623=Localization!$C$126,U623=2),2,IF(OR(U623=Localization!$C$127,U623=1),4)))))</f>
        <v>0</v>
      </c>
      <c r="AR623" t="str">
        <f t="shared" si="192"/>
        <v>ЛОЖЬЛОЖЬ</v>
      </c>
      <c r="AS623" t="str">
        <f t="shared" si="193"/>
        <v>ЛОЖЬЛОЖЬ</v>
      </c>
      <c r="AT623" t="str">
        <f t="shared" si="194"/>
        <v>ЛОЖЬЛОЖЬ</v>
      </c>
      <c r="AU623" t="str">
        <f t="shared" si="195"/>
        <v>ЛОЖЬЛОЖЬ</v>
      </c>
      <c r="AV623" t="str">
        <f t="shared" si="196"/>
        <v>ЛОЖЬЛОЖЬ</v>
      </c>
      <c r="AW623" t="str">
        <f t="shared" si="197"/>
        <v>ЛОЖЬЛОЖЬ</v>
      </c>
      <c r="AX623" t="str">
        <f t="shared" si="198"/>
        <v>ЛОЖЬЛОЖЬ</v>
      </c>
      <c r="AY623" t="str">
        <f t="shared" si="199"/>
        <v>ЛОЖЬЛОЖЬ</v>
      </c>
      <c r="AZ623" t="str">
        <f t="shared" si="200"/>
        <v>ЛОЖЬЛОЖЬ</v>
      </c>
      <c r="BA623" t="str">
        <f t="shared" si="201"/>
        <v>ЛОЖЬЛОЖЬ</v>
      </c>
      <c r="BC623" t="str">
        <f t="shared" si="202"/>
        <v/>
      </c>
      <c r="BD623" t="str">
        <f t="shared" si="203"/>
        <v/>
      </c>
      <c r="BE623" t="str">
        <f t="shared" si="204"/>
        <v/>
      </c>
      <c r="BF623" t="str">
        <f t="shared" si="205"/>
        <v/>
      </c>
      <c r="BG623" t="str">
        <f t="shared" si="206"/>
        <v/>
      </c>
      <c r="BH623" t="str">
        <f t="shared" si="207"/>
        <v/>
      </c>
      <c r="BI623" t="str">
        <f t="shared" si="208"/>
        <v/>
      </c>
      <c r="BJ623" t="str">
        <f t="shared" si="209"/>
        <v/>
      </c>
      <c r="BK623" t="str">
        <f t="shared" si="210"/>
        <v/>
      </c>
      <c r="BL623" t="str">
        <f t="shared" si="211"/>
        <v/>
      </c>
    </row>
    <row r="624" spans="23:64" x14ac:dyDescent="0.25">
      <c r="W624" t="b">
        <f>IF(OR(B624=Localization!$C$117,B624=5),4,IF(OR(B624=Localization!$C$118,B624=4),2,IF(OR(B624=Localization!$C$119,B624=3),0,IF(OR(B624=Localization!$C$120,B624=2),-1,IF(OR(B624=Localization!$C$121,B624=1),-2)))))</f>
        <v>0</v>
      </c>
      <c r="X624" t="b">
        <f>IF(OR(C624=Localization!$C$123,C624=5),-2,IF(OR(C624=Localization!$C$124,C624=4),-1,IF(OR(C624=Localization!$C$125,C624=3),0,IF(OR(C624=Localization!$C$126,C624=2),2,IF(OR(C624=Localization!$C$127,C624=1),4)))))</f>
        <v>0</v>
      </c>
      <c r="Y624" t="b">
        <f>IF(OR(D624=Localization!$C$117,D624=5),4,IF(OR(D624=Localization!$C$118,D624=4),2,IF(OR(D624=Localization!$C$119,D624=3),0,IF(OR(D624=Localization!$C$120,D624=2),-1,IF(OR(D624=Localization!$C$121,D624=1),-2)))))</f>
        <v>0</v>
      </c>
      <c r="Z624" t="b">
        <f>IF(OR(E624=Localization!$C$123,E624=5),-2,IF(OR(E624=Localization!$C$124,E624=4),-1,IF(OR(E624=Localization!$C$125,E624=3),0,IF(OR(E624=Localization!$C$126,E624=2),2,IF(OR(E624=Localization!$C$127,E624=1),4)))))</f>
        <v>0</v>
      </c>
      <c r="AA624" t="b">
        <f>IF(OR(F624=Localization!$C$117,F624=5),4,IF(OR(F624=Localization!$C$118,F624=4),2,IF(OR(F624=Localization!$C$119,F624=3),0,IF(OR(F624=Localization!$C$120,F624=2),-1,IF(OR(F624=Localization!$C$121,F624=1),-2)))))</f>
        <v>0</v>
      </c>
      <c r="AB624" t="b">
        <f>IF(OR(G624=Localization!$C$123,G624=5),-2,IF(OR(G624=Localization!$C$124,G624=4),-1,IF(OR(G624=Localization!$C$125,G624=3),0,IF(OR(G624=Localization!$C$126,G624=2),2,IF(OR(G624=Localization!$C$127,G624=1),4)))))</f>
        <v>0</v>
      </c>
      <c r="AC624" t="b">
        <f>IF(OR(H624=Localization!$C$117,H624=5),4,IF(OR(H624=Localization!$C$118,H624=4),2,IF(OR(H624=Localization!$C$119,H624=3),0,IF(OR(H624=Localization!$C$120,H624=2),-1,IF(OR(H624=Localization!$C$121,H624=1),-2)))))</f>
        <v>0</v>
      </c>
      <c r="AD624" t="b">
        <f>IF(OR(I624=Localization!$C$123,I624=5),-2,IF(OR(I624=Localization!$C$124,I624=4),-1,IF(OR(I624=Localization!$C$125,I624=3),0,IF(OR(I624=Localization!$C$126,I624=2),2,IF(OR(I624=Localization!$C$127,I624=1),4)))))</f>
        <v>0</v>
      </c>
      <c r="AE624" t="b">
        <f>IF(OR(J624=Localization!$C$117,J624=5),4,IF(OR(J624=Localization!$C$118,J624=4),2,IF(OR(J624=Localization!$C$119,J624=3),0,IF(OR(J624=Localization!$C$120,J624=2),-1,IF(OR(J624=Localization!$C$121,J624=1),-2)))))</f>
        <v>0</v>
      </c>
      <c r="AF624" t="b">
        <f>IF(OR(K624=Localization!$C$123,K624=5),-2,IF(OR(K624=Localization!$C$124,K624=4),-1,IF(OR(K624=Localization!$C$125,K624=3),0,IF(OR(K624=Localization!$C$126,K624=2),2,IF(OR(K624=Localization!$C$127,K624=1),4)))))</f>
        <v>0</v>
      </c>
      <c r="AG624" t="b">
        <f>IF(OR(L624=Localization!$C$117,L624=5),4,IF(OR(L624=Localization!$C$118,L624=4),2,IF(OR(L624=Localization!$C$119,L624=3),0,IF(OR(L624=Localization!$C$120,L624=2),-1,IF(OR(L624=Localization!$C$121,L624=1),-2)))))</f>
        <v>0</v>
      </c>
      <c r="AH624" t="b">
        <f>IF(OR(M624=Localization!$C$123,M624=5),-2,IF(OR(M624=Localization!$C$124,M624=4),-1,IF(OR(M624=Localization!$C$125,M624=3),0,IF(OR(M624=Localization!$C$126,M624=2),2,IF(OR(M624=Localization!$C$127,M624=1),4)))))</f>
        <v>0</v>
      </c>
      <c r="AI624" t="b">
        <f>IF(OR(N624=Localization!$C$117,N624=5),4,IF(OR(N624=Localization!$C$118,N624=4),2,IF(OR(N624=Localization!$C$119,N624=3),0,IF(OR(N624=Localization!$C$120,N624=2),-1,IF(OR(N624=Localization!$C$121,N624=1),-2)))))</f>
        <v>0</v>
      </c>
      <c r="AJ624" t="b">
        <f>IF(OR(O624=Localization!$C$123,O624=5),-2,IF(OR(O624=Localization!$C$124,O624=4),-1,IF(OR(O624=Localization!$C$125,O624=3),0,IF(OR(O624=Localization!$C$126,O624=2),2,IF(OR(O624=Localization!$C$127,O624=1),4)))))</f>
        <v>0</v>
      </c>
      <c r="AK624" t="b">
        <f>IF(OR(P624=Localization!$C$117,P624=5),4,IF(OR(P624=Localization!$C$118,P624=4),2,IF(OR(P624=Localization!$C$119,P624=3),0,IF(OR(P624=Localization!$C$120,P624=2),-1,IF(OR(P624=Localization!$C$121,P624=1),-2)))))</f>
        <v>0</v>
      </c>
      <c r="AL624" t="b">
        <f>IF(OR(Q624=Localization!$C$123,Q624=5),-2,IF(OR(Q624=Localization!$C$124,Q624=4),-1,IF(OR(Q624=Localization!$C$125,Q624=3),0,IF(OR(Q624=Localization!$C$126,Q624=2),2,IF(OR(Q624=Localization!$C$127,Q624=1),4)))))</f>
        <v>0</v>
      </c>
      <c r="AM624" t="b">
        <f>IF(OR(R624=Localization!$C$117,R624=5),4,IF(OR(R624=Localization!$C$118,R624=4),2,IF(OR(R624=Localization!$C$119,R624=3),0,IF(OR(R624=Localization!$C$120,R624=2),-1,IF(OR(R624=Localization!$C$121,R624=1),-2)))))</f>
        <v>0</v>
      </c>
      <c r="AN624" t="b">
        <f>IF(OR(S624=Localization!$C$123,S624=5),-2,IF(OR(S624=Localization!$C$124,S624=4),-1,IF(OR(S624=Localization!$C$125,S624=3),0,IF(OR(S624=Localization!$C$126,S624=2),2,IF(OR(S624=Localization!$C$127,S624=1),4)))))</f>
        <v>0</v>
      </c>
      <c r="AO624" t="b">
        <f>IF(OR(T624=Localization!$C$117,T624=5),4,IF(OR(T624=Localization!$C$118,T624=4),2,IF(OR(T624=Localization!$C$119,T624=3),0,IF(OR(T624=Localization!$C$120,T624=2),-1,IF(OR(T624=Localization!$C$121,T624=1),-2)))))</f>
        <v>0</v>
      </c>
      <c r="AP624" t="b">
        <f>IF(OR(U624=Localization!$C$123,U624=5),-2,IF(OR(U624=Localization!$C$124,U624=4),-1,IF(OR(U624=Localization!$C$125,U624=3),0,IF(OR(U624=Localization!$C$126,U624=2),2,IF(OR(U624=Localization!$C$127,U624=1),4)))))</f>
        <v>0</v>
      </c>
      <c r="AR624" t="str">
        <f t="shared" si="192"/>
        <v>ЛОЖЬЛОЖЬ</v>
      </c>
      <c r="AS624" t="str">
        <f t="shared" si="193"/>
        <v>ЛОЖЬЛОЖЬ</v>
      </c>
      <c r="AT624" t="str">
        <f t="shared" si="194"/>
        <v>ЛОЖЬЛОЖЬ</v>
      </c>
      <c r="AU624" t="str">
        <f t="shared" si="195"/>
        <v>ЛОЖЬЛОЖЬ</v>
      </c>
      <c r="AV624" t="str">
        <f t="shared" si="196"/>
        <v>ЛОЖЬЛОЖЬ</v>
      </c>
      <c r="AW624" t="str">
        <f t="shared" si="197"/>
        <v>ЛОЖЬЛОЖЬ</v>
      </c>
      <c r="AX624" t="str">
        <f t="shared" si="198"/>
        <v>ЛОЖЬЛОЖЬ</v>
      </c>
      <c r="AY624" t="str">
        <f t="shared" si="199"/>
        <v>ЛОЖЬЛОЖЬ</v>
      </c>
      <c r="AZ624" t="str">
        <f t="shared" si="200"/>
        <v>ЛОЖЬЛОЖЬ</v>
      </c>
      <c r="BA624" t="str">
        <f t="shared" si="201"/>
        <v>ЛОЖЬЛОЖЬ</v>
      </c>
      <c r="BC624" t="str">
        <f t="shared" si="202"/>
        <v/>
      </c>
      <c r="BD624" t="str">
        <f t="shared" si="203"/>
        <v/>
      </c>
      <c r="BE624" t="str">
        <f t="shared" si="204"/>
        <v/>
      </c>
      <c r="BF624" t="str">
        <f t="shared" si="205"/>
        <v/>
      </c>
      <c r="BG624" t="str">
        <f t="shared" si="206"/>
        <v/>
      </c>
      <c r="BH624" t="str">
        <f t="shared" si="207"/>
        <v/>
      </c>
      <c r="BI624" t="str">
        <f t="shared" si="208"/>
        <v/>
      </c>
      <c r="BJ624" t="str">
        <f t="shared" si="209"/>
        <v/>
      </c>
      <c r="BK624" t="str">
        <f t="shared" si="210"/>
        <v/>
      </c>
      <c r="BL624" t="str">
        <f t="shared" si="211"/>
        <v/>
      </c>
    </row>
    <row r="625" spans="23:64" x14ac:dyDescent="0.25">
      <c r="W625" t="b">
        <f>IF(OR(B625=Localization!$C$117,B625=5),4,IF(OR(B625=Localization!$C$118,B625=4),2,IF(OR(B625=Localization!$C$119,B625=3),0,IF(OR(B625=Localization!$C$120,B625=2),-1,IF(OR(B625=Localization!$C$121,B625=1),-2)))))</f>
        <v>0</v>
      </c>
      <c r="X625" t="b">
        <f>IF(OR(C625=Localization!$C$123,C625=5),-2,IF(OR(C625=Localization!$C$124,C625=4),-1,IF(OR(C625=Localization!$C$125,C625=3),0,IF(OR(C625=Localization!$C$126,C625=2),2,IF(OR(C625=Localization!$C$127,C625=1),4)))))</f>
        <v>0</v>
      </c>
      <c r="Y625" t="b">
        <f>IF(OR(D625=Localization!$C$117,D625=5),4,IF(OR(D625=Localization!$C$118,D625=4),2,IF(OR(D625=Localization!$C$119,D625=3),0,IF(OR(D625=Localization!$C$120,D625=2),-1,IF(OR(D625=Localization!$C$121,D625=1),-2)))))</f>
        <v>0</v>
      </c>
      <c r="Z625" t="b">
        <f>IF(OR(E625=Localization!$C$123,E625=5),-2,IF(OR(E625=Localization!$C$124,E625=4),-1,IF(OR(E625=Localization!$C$125,E625=3),0,IF(OR(E625=Localization!$C$126,E625=2),2,IF(OR(E625=Localization!$C$127,E625=1),4)))))</f>
        <v>0</v>
      </c>
      <c r="AA625" t="b">
        <f>IF(OR(F625=Localization!$C$117,F625=5),4,IF(OR(F625=Localization!$C$118,F625=4),2,IF(OR(F625=Localization!$C$119,F625=3),0,IF(OR(F625=Localization!$C$120,F625=2),-1,IF(OR(F625=Localization!$C$121,F625=1),-2)))))</f>
        <v>0</v>
      </c>
      <c r="AB625" t="b">
        <f>IF(OR(G625=Localization!$C$123,G625=5),-2,IF(OR(G625=Localization!$C$124,G625=4),-1,IF(OR(G625=Localization!$C$125,G625=3),0,IF(OR(G625=Localization!$C$126,G625=2),2,IF(OR(G625=Localization!$C$127,G625=1),4)))))</f>
        <v>0</v>
      </c>
      <c r="AC625" t="b">
        <f>IF(OR(H625=Localization!$C$117,H625=5),4,IF(OR(H625=Localization!$C$118,H625=4),2,IF(OR(H625=Localization!$C$119,H625=3),0,IF(OR(H625=Localization!$C$120,H625=2),-1,IF(OR(H625=Localization!$C$121,H625=1),-2)))))</f>
        <v>0</v>
      </c>
      <c r="AD625" t="b">
        <f>IF(OR(I625=Localization!$C$123,I625=5),-2,IF(OR(I625=Localization!$C$124,I625=4),-1,IF(OR(I625=Localization!$C$125,I625=3),0,IF(OR(I625=Localization!$C$126,I625=2),2,IF(OR(I625=Localization!$C$127,I625=1),4)))))</f>
        <v>0</v>
      </c>
      <c r="AE625" t="b">
        <f>IF(OR(J625=Localization!$C$117,J625=5),4,IF(OR(J625=Localization!$C$118,J625=4),2,IF(OR(J625=Localization!$C$119,J625=3),0,IF(OR(J625=Localization!$C$120,J625=2),-1,IF(OR(J625=Localization!$C$121,J625=1),-2)))))</f>
        <v>0</v>
      </c>
      <c r="AF625" t="b">
        <f>IF(OR(K625=Localization!$C$123,K625=5),-2,IF(OR(K625=Localization!$C$124,K625=4),-1,IF(OR(K625=Localization!$C$125,K625=3),0,IF(OR(K625=Localization!$C$126,K625=2),2,IF(OR(K625=Localization!$C$127,K625=1),4)))))</f>
        <v>0</v>
      </c>
      <c r="AG625" t="b">
        <f>IF(OR(L625=Localization!$C$117,L625=5),4,IF(OR(L625=Localization!$C$118,L625=4),2,IF(OR(L625=Localization!$C$119,L625=3),0,IF(OR(L625=Localization!$C$120,L625=2),-1,IF(OR(L625=Localization!$C$121,L625=1),-2)))))</f>
        <v>0</v>
      </c>
      <c r="AH625" t="b">
        <f>IF(OR(M625=Localization!$C$123,M625=5),-2,IF(OR(M625=Localization!$C$124,M625=4),-1,IF(OR(M625=Localization!$C$125,M625=3),0,IF(OR(M625=Localization!$C$126,M625=2),2,IF(OR(M625=Localization!$C$127,M625=1),4)))))</f>
        <v>0</v>
      </c>
      <c r="AI625" t="b">
        <f>IF(OR(N625=Localization!$C$117,N625=5),4,IF(OR(N625=Localization!$C$118,N625=4),2,IF(OR(N625=Localization!$C$119,N625=3),0,IF(OR(N625=Localization!$C$120,N625=2),-1,IF(OR(N625=Localization!$C$121,N625=1),-2)))))</f>
        <v>0</v>
      </c>
      <c r="AJ625" t="b">
        <f>IF(OR(O625=Localization!$C$123,O625=5),-2,IF(OR(O625=Localization!$C$124,O625=4),-1,IF(OR(O625=Localization!$C$125,O625=3),0,IF(OR(O625=Localization!$C$126,O625=2),2,IF(OR(O625=Localization!$C$127,O625=1),4)))))</f>
        <v>0</v>
      </c>
      <c r="AK625" t="b">
        <f>IF(OR(P625=Localization!$C$117,P625=5),4,IF(OR(P625=Localization!$C$118,P625=4),2,IF(OR(P625=Localization!$C$119,P625=3),0,IF(OR(P625=Localization!$C$120,P625=2),-1,IF(OR(P625=Localization!$C$121,P625=1),-2)))))</f>
        <v>0</v>
      </c>
      <c r="AL625" t="b">
        <f>IF(OR(Q625=Localization!$C$123,Q625=5),-2,IF(OR(Q625=Localization!$C$124,Q625=4),-1,IF(OR(Q625=Localization!$C$125,Q625=3),0,IF(OR(Q625=Localization!$C$126,Q625=2),2,IF(OR(Q625=Localization!$C$127,Q625=1),4)))))</f>
        <v>0</v>
      </c>
      <c r="AM625" t="b">
        <f>IF(OR(R625=Localization!$C$117,R625=5),4,IF(OR(R625=Localization!$C$118,R625=4),2,IF(OR(R625=Localization!$C$119,R625=3),0,IF(OR(R625=Localization!$C$120,R625=2),-1,IF(OR(R625=Localization!$C$121,R625=1),-2)))))</f>
        <v>0</v>
      </c>
      <c r="AN625" t="b">
        <f>IF(OR(S625=Localization!$C$123,S625=5),-2,IF(OR(S625=Localization!$C$124,S625=4),-1,IF(OR(S625=Localization!$C$125,S625=3),0,IF(OR(S625=Localization!$C$126,S625=2),2,IF(OR(S625=Localization!$C$127,S625=1),4)))))</f>
        <v>0</v>
      </c>
      <c r="AO625" t="b">
        <f>IF(OR(T625=Localization!$C$117,T625=5),4,IF(OR(T625=Localization!$C$118,T625=4),2,IF(OR(T625=Localization!$C$119,T625=3),0,IF(OR(T625=Localization!$C$120,T625=2),-1,IF(OR(T625=Localization!$C$121,T625=1),-2)))))</f>
        <v>0</v>
      </c>
      <c r="AP625" t="b">
        <f>IF(OR(U625=Localization!$C$123,U625=5),-2,IF(OR(U625=Localization!$C$124,U625=4),-1,IF(OR(U625=Localization!$C$125,U625=3),0,IF(OR(U625=Localization!$C$126,U625=2),2,IF(OR(U625=Localization!$C$127,U625=1),4)))))</f>
        <v>0</v>
      </c>
      <c r="AR625" t="str">
        <f t="shared" si="192"/>
        <v>ЛОЖЬЛОЖЬ</v>
      </c>
      <c r="AS625" t="str">
        <f t="shared" si="193"/>
        <v>ЛОЖЬЛОЖЬ</v>
      </c>
      <c r="AT625" t="str">
        <f t="shared" si="194"/>
        <v>ЛОЖЬЛОЖЬ</v>
      </c>
      <c r="AU625" t="str">
        <f t="shared" si="195"/>
        <v>ЛОЖЬЛОЖЬ</v>
      </c>
      <c r="AV625" t="str">
        <f t="shared" si="196"/>
        <v>ЛОЖЬЛОЖЬ</v>
      </c>
      <c r="AW625" t="str">
        <f t="shared" si="197"/>
        <v>ЛОЖЬЛОЖЬ</v>
      </c>
      <c r="AX625" t="str">
        <f t="shared" si="198"/>
        <v>ЛОЖЬЛОЖЬ</v>
      </c>
      <c r="AY625" t="str">
        <f t="shared" si="199"/>
        <v>ЛОЖЬЛОЖЬ</v>
      </c>
      <c r="AZ625" t="str">
        <f t="shared" si="200"/>
        <v>ЛОЖЬЛОЖЬ</v>
      </c>
      <c r="BA625" t="str">
        <f t="shared" si="201"/>
        <v>ЛОЖЬЛОЖЬ</v>
      </c>
      <c r="BC625" t="str">
        <f t="shared" si="202"/>
        <v/>
      </c>
      <c r="BD625" t="str">
        <f t="shared" si="203"/>
        <v/>
      </c>
      <c r="BE625" t="str">
        <f t="shared" si="204"/>
        <v/>
      </c>
      <c r="BF625" t="str">
        <f t="shared" si="205"/>
        <v/>
      </c>
      <c r="BG625" t="str">
        <f t="shared" si="206"/>
        <v/>
      </c>
      <c r="BH625" t="str">
        <f t="shared" si="207"/>
        <v/>
      </c>
      <c r="BI625" t="str">
        <f t="shared" si="208"/>
        <v/>
      </c>
      <c r="BJ625" t="str">
        <f t="shared" si="209"/>
        <v/>
      </c>
      <c r="BK625" t="str">
        <f t="shared" si="210"/>
        <v/>
      </c>
      <c r="BL625" t="str">
        <f t="shared" si="211"/>
        <v/>
      </c>
    </row>
    <row r="626" spans="23:64" x14ac:dyDescent="0.25">
      <c r="W626" t="b">
        <f>IF(OR(B626=Localization!$C$117,B626=5),4,IF(OR(B626=Localization!$C$118,B626=4),2,IF(OR(B626=Localization!$C$119,B626=3),0,IF(OR(B626=Localization!$C$120,B626=2),-1,IF(OR(B626=Localization!$C$121,B626=1),-2)))))</f>
        <v>0</v>
      </c>
      <c r="X626" t="b">
        <f>IF(OR(C626=Localization!$C$123,C626=5),-2,IF(OR(C626=Localization!$C$124,C626=4),-1,IF(OR(C626=Localization!$C$125,C626=3),0,IF(OR(C626=Localization!$C$126,C626=2),2,IF(OR(C626=Localization!$C$127,C626=1),4)))))</f>
        <v>0</v>
      </c>
      <c r="Y626" t="b">
        <f>IF(OR(D626=Localization!$C$117,D626=5),4,IF(OR(D626=Localization!$C$118,D626=4),2,IF(OR(D626=Localization!$C$119,D626=3),0,IF(OR(D626=Localization!$C$120,D626=2),-1,IF(OR(D626=Localization!$C$121,D626=1),-2)))))</f>
        <v>0</v>
      </c>
      <c r="Z626" t="b">
        <f>IF(OR(E626=Localization!$C$123,E626=5),-2,IF(OR(E626=Localization!$C$124,E626=4),-1,IF(OR(E626=Localization!$C$125,E626=3),0,IF(OR(E626=Localization!$C$126,E626=2),2,IF(OR(E626=Localization!$C$127,E626=1),4)))))</f>
        <v>0</v>
      </c>
      <c r="AA626" t="b">
        <f>IF(OR(F626=Localization!$C$117,F626=5),4,IF(OR(F626=Localization!$C$118,F626=4),2,IF(OR(F626=Localization!$C$119,F626=3),0,IF(OR(F626=Localization!$C$120,F626=2),-1,IF(OR(F626=Localization!$C$121,F626=1),-2)))))</f>
        <v>0</v>
      </c>
      <c r="AB626" t="b">
        <f>IF(OR(G626=Localization!$C$123,G626=5),-2,IF(OR(G626=Localization!$C$124,G626=4),-1,IF(OR(G626=Localization!$C$125,G626=3),0,IF(OR(G626=Localization!$C$126,G626=2),2,IF(OR(G626=Localization!$C$127,G626=1),4)))))</f>
        <v>0</v>
      </c>
      <c r="AC626" t="b">
        <f>IF(OR(H626=Localization!$C$117,H626=5),4,IF(OR(H626=Localization!$C$118,H626=4),2,IF(OR(H626=Localization!$C$119,H626=3),0,IF(OR(H626=Localization!$C$120,H626=2),-1,IF(OR(H626=Localization!$C$121,H626=1),-2)))))</f>
        <v>0</v>
      </c>
      <c r="AD626" t="b">
        <f>IF(OR(I626=Localization!$C$123,I626=5),-2,IF(OR(I626=Localization!$C$124,I626=4),-1,IF(OR(I626=Localization!$C$125,I626=3),0,IF(OR(I626=Localization!$C$126,I626=2),2,IF(OR(I626=Localization!$C$127,I626=1),4)))))</f>
        <v>0</v>
      </c>
      <c r="AE626" t="b">
        <f>IF(OR(J626=Localization!$C$117,J626=5),4,IF(OR(J626=Localization!$C$118,J626=4),2,IF(OR(J626=Localization!$C$119,J626=3),0,IF(OR(J626=Localization!$C$120,J626=2),-1,IF(OR(J626=Localization!$C$121,J626=1),-2)))))</f>
        <v>0</v>
      </c>
      <c r="AF626" t="b">
        <f>IF(OR(K626=Localization!$C$123,K626=5),-2,IF(OR(K626=Localization!$C$124,K626=4),-1,IF(OR(K626=Localization!$C$125,K626=3),0,IF(OR(K626=Localization!$C$126,K626=2),2,IF(OR(K626=Localization!$C$127,K626=1),4)))))</f>
        <v>0</v>
      </c>
      <c r="AG626" t="b">
        <f>IF(OR(L626=Localization!$C$117,L626=5),4,IF(OR(L626=Localization!$C$118,L626=4),2,IF(OR(L626=Localization!$C$119,L626=3),0,IF(OR(L626=Localization!$C$120,L626=2),-1,IF(OR(L626=Localization!$C$121,L626=1),-2)))))</f>
        <v>0</v>
      </c>
      <c r="AH626" t="b">
        <f>IF(OR(M626=Localization!$C$123,M626=5),-2,IF(OR(M626=Localization!$C$124,M626=4),-1,IF(OR(M626=Localization!$C$125,M626=3),0,IF(OR(M626=Localization!$C$126,M626=2),2,IF(OR(M626=Localization!$C$127,M626=1),4)))))</f>
        <v>0</v>
      </c>
      <c r="AI626" t="b">
        <f>IF(OR(N626=Localization!$C$117,N626=5),4,IF(OR(N626=Localization!$C$118,N626=4),2,IF(OR(N626=Localization!$C$119,N626=3),0,IF(OR(N626=Localization!$C$120,N626=2),-1,IF(OR(N626=Localization!$C$121,N626=1),-2)))))</f>
        <v>0</v>
      </c>
      <c r="AJ626" t="b">
        <f>IF(OR(O626=Localization!$C$123,O626=5),-2,IF(OR(O626=Localization!$C$124,O626=4),-1,IF(OR(O626=Localization!$C$125,O626=3),0,IF(OR(O626=Localization!$C$126,O626=2),2,IF(OR(O626=Localization!$C$127,O626=1),4)))))</f>
        <v>0</v>
      </c>
      <c r="AK626" t="b">
        <f>IF(OR(P626=Localization!$C$117,P626=5),4,IF(OR(P626=Localization!$C$118,P626=4),2,IF(OR(P626=Localization!$C$119,P626=3),0,IF(OR(P626=Localization!$C$120,P626=2),-1,IF(OR(P626=Localization!$C$121,P626=1),-2)))))</f>
        <v>0</v>
      </c>
      <c r="AL626" t="b">
        <f>IF(OR(Q626=Localization!$C$123,Q626=5),-2,IF(OR(Q626=Localization!$C$124,Q626=4),-1,IF(OR(Q626=Localization!$C$125,Q626=3),0,IF(OR(Q626=Localization!$C$126,Q626=2),2,IF(OR(Q626=Localization!$C$127,Q626=1),4)))))</f>
        <v>0</v>
      </c>
      <c r="AM626" t="b">
        <f>IF(OR(R626=Localization!$C$117,R626=5),4,IF(OR(R626=Localization!$C$118,R626=4),2,IF(OR(R626=Localization!$C$119,R626=3),0,IF(OR(R626=Localization!$C$120,R626=2),-1,IF(OR(R626=Localization!$C$121,R626=1),-2)))))</f>
        <v>0</v>
      </c>
      <c r="AN626" t="b">
        <f>IF(OR(S626=Localization!$C$123,S626=5),-2,IF(OR(S626=Localization!$C$124,S626=4),-1,IF(OR(S626=Localization!$C$125,S626=3),0,IF(OR(S626=Localization!$C$126,S626=2),2,IF(OR(S626=Localization!$C$127,S626=1),4)))))</f>
        <v>0</v>
      </c>
      <c r="AO626" t="b">
        <f>IF(OR(T626=Localization!$C$117,T626=5),4,IF(OR(T626=Localization!$C$118,T626=4),2,IF(OR(T626=Localization!$C$119,T626=3),0,IF(OR(T626=Localization!$C$120,T626=2),-1,IF(OR(T626=Localization!$C$121,T626=1),-2)))))</f>
        <v>0</v>
      </c>
      <c r="AP626" t="b">
        <f>IF(OR(U626=Localization!$C$123,U626=5),-2,IF(OR(U626=Localization!$C$124,U626=4),-1,IF(OR(U626=Localization!$C$125,U626=3),0,IF(OR(U626=Localization!$C$126,U626=2),2,IF(OR(U626=Localization!$C$127,U626=1),4)))))</f>
        <v>0</v>
      </c>
      <c r="AR626" t="str">
        <f t="shared" si="192"/>
        <v>ЛОЖЬЛОЖЬ</v>
      </c>
      <c r="AS626" t="str">
        <f t="shared" si="193"/>
        <v>ЛОЖЬЛОЖЬ</v>
      </c>
      <c r="AT626" t="str">
        <f t="shared" si="194"/>
        <v>ЛОЖЬЛОЖЬ</v>
      </c>
      <c r="AU626" t="str">
        <f t="shared" si="195"/>
        <v>ЛОЖЬЛОЖЬ</v>
      </c>
      <c r="AV626" t="str">
        <f t="shared" si="196"/>
        <v>ЛОЖЬЛОЖЬ</v>
      </c>
      <c r="AW626" t="str">
        <f t="shared" si="197"/>
        <v>ЛОЖЬЛОЖЬ</v>
      </c>
      <c r="AX626" t="str">
        <f t="shared" si="198"/>
        <v>ЛОЖЬЛОЖЬ</v>
      </c>
      <c r="AY626" t="str">
        <f t="shared" si="199"/>
        <v>ЛОЖЬЛОЖЬ</v>
      </c>
      <c r="AZ626" t="str">
        <f t="shared" si="200"/>
        <v>ЛОЖЬЛОЖЬ</v>
      </c>
      <c r="BA626" t="str">
        <f t="shared" si="201"/>
        <v>ЛОЖЬЛОЖЬ</v>
      </c>
      <c r="BC626" t="str">
        <f t="shared" si="202"/>
        <v/>
      </c>
      <c r="BD626" t="str">
        <f t="shared" si="203"/>
        <v/>
      </c>
      <c r="BE626" t="str">
        <f t="shared" si="204"/>
        <v/>
      </c>
      <c r="BF626" t="str">
        <f t="shared" si="205"/>
        <v/>
      </c>
      <c r="BG626" t="str">
        <f t="shared" si="206"/>
        <v/>
      </c>
      <c r="BH626" t="str">
        <f t="shared" si="207"/>
        <v/>
      </c>
      <c r="BI626" t="str">
        <f t="shared" si="208"/>
        <v/>
      </c>
      <c r="BJ626" t="str">
        <f t="shared" si="209"/>
        <v/>
      </c>
      <c r="BK626" t="str">
        <f t="shared" si="210"/>
        <v/>
      </c>
      <c r="BL626" t="str">
        <f t="shared" si="211"/>
        <v/>
      </c>
    </row>
    <row r="627" spans="23:64" x14ac:dyDescent="0.25">
      <c r="W627" t="b">
        <f>IF(OR(B627=Localization!$C$117,B627=5),4,IF(OR(B627=Localization!$C$118,B627=4),2,IF(OR(B627=Localization!$C$119,B627=3),0,IF(OR(B627=Localization!$C$120,B627=2),-1,IF(OR(B627=Localization!$C$121,B627=1),-2)))))</f>
        <v>0</v>
      </c>
      <c r="X627" t="b">
        <f>IF(OR(C627=Localization!$C$123,C627=5),-2,IF(OR(C627=Localization!$C$124,C627=4),-1,IF(OR(C627=Localization!$C$125,C627=3),0,IF(OR(C627=Localization!$C$126,C627=2),2,IF(OR(C627=Localization!$C$127,C627=1),4)))))</f>
        <v>0</v>
      </c>
      <c r="Y627" t="b">
        <f>IF(OR(D627=Localization!$C$117,D627=5),4,IF(OR(D627=Localization!$C$118,D627=4),2,IF(OR(D627=Localization!$C$119,D627=3),0,IF(OR(D627=Localization!$C$120,D627=2),-1,IF(OR(D627=Localization!$C$121,D627=1),-2)))))</f>
        <v>0</v>
      </c>
      <c r="Z627" t="b">
        <f>IF(OR(E627=Localization!$C$123,E627=5),-2,IF(OR(E627=Localization!$C$124,E627=4),-1,IF(OR(E627=Localization!$C$125,E627=3),0,IF(OR(E627=Localization!$C$126,E627=2),2,IF(OR(E627=Localization!$C$127,E627=1),4)))))</f>
        <v>0</v>
      </c>
      <c r="AA627" t="b">
        <f>IF(OR(F627=Localization!$C$117,F627=5),4,IF(OR(F627=Localization!$C$118,F627=4),2,IF(OR(F627=Localization!$C$119,F627=3),0,IF(OR(F627=Localization!$C$120,F627=2),-1,IF(OR(F627=Localization!$C$121,F627=1),-2)))))</f>
        <v>0</v>
      </c>
      <c r="AB627" t="b">
        <f>IF(OR(G627=Localization!$C$123,G627=5),-2,IF(OR(G627=Localization!$C$124,G627=4),-1,IF(OR(G627=Localization!$C$125,G627=3),0,IF(OR(G627=Localization!$C$126,G627=2),2,IF(OR(G627=Localization!$C$127,G627=1),4)))))</f>
        <v>0</v>
      </c>
      <c r="AC627" t="b">
        <f>IF(OR(H627=Localization!$C$117,H627=5),4,IF(OR(H627=Localization!$C$118,H627=4),2,IF(OR(H627=Localization!$C$119,H627=3),0,IF(OR(H627=Localization!$C$120,H627=2),-1,IF(OR(H627=Localization!$C$121,H627=1),-2)))))</f>
        <v>0</v>
      </c>
      <c r="AD627" t="b">
        <f>IF(OR(I627=Localization!$C$123,I627=5),-2,IF(OR(I627=Localization!$C$124,I627=4),-1,IF(OR(I627=Localization!$C$125,I627=3),0,IF(OR(I627=Localization!$C$126,I627=2),2,IF(OR(I627=Localization!$C$127,I627=1),4)))))</f>
        <v>0</v>
      </c>
      <c r="AE627" t="b">
        <f>IF(OR(J627=Localization!$C$117,J627=5),4,IF(OR(J627=Localization!$C$118,J627=4),2,IF(OR(J627=Localization!$C$119,J627=3),0,IF(OR(J627=Localization!$C$120,J627=2),-1,IF(OR(J627=Localization!$C$121,J627=1),-2)))))</f>
        <v>0</v>
      </c>
      <c r="AF627" t="b">
        <f>IF(OR(K627=Localization!$C$123,K627=5),-2,IF(OR(K627=Localization!$C$124,K627=4),-1,IF(OR(K627=Localization!$C$125,K627=3),0,IF(OR(K627=Localization!$C$126,K627=2),2,IF(OR(K627=Localization!$C$127,K627=1),4)))))</f>
        <v>0</v>
      </c>
      <c r="AG627" t="b">
        <f>IF(OR(L627=Localization!$C$117,L627=5),4,IF(OR(L627=Localization!$C$118,L627=4),2,IF(OR(L627=Localization!$C$119,L627=3),0,IF(OR(L627=Localization!$C$120,L627=2),-1,IF(OR(L627=Localization!$C$121,L627=1),-2)))))</f>
        <v>0</v>
      </c>
      <c r="AH627" t="b">
        <f>IF(OR(M627=Localization!$C$123,M627=5),-2,IF(OR(M627=Localization!$C$124,M627=4),-1,IF(OR(M627=Localization!$C$125,M627=3),0,IF(OR(M627=Localization!$C$126,M627=2),2,IF(OR(M627=Localization!$C$127,M627=1),4)))))</f>
        <v>0</v>
      </c>
      <c r="AI627" t="b">
        <f>IF(OR(N627=Localization!$C$117,N627=5),4,IF(OR(N627=Localization!$C$118,N627=4),2,IF(OR(N627=Localization!$C$119,N627=3),0,IF(OR(N627=Localization!$C$120,N627=2),-1,IF(OR(N627=Localization!$C$121,N627=1),-2)))))</f>
        <v>0</v>
      </c>
      <c r="AJ627" t="b">
        <f>IF(OR(O627=Localization!$C$123,O627=5),-2,IF(OR(O627=Localization!$C$124,O627=4),-1,IF(OR(O627=Localization!$C$125,O627=3),0,IF(OR(O627=Localization!$C$126,O627=2),2,IF(OR(O627=Localization!$C$127,O627=1),4)))))</f>
        <v>0</v>
      </c>
      <c r="AK627" t="b">
        <f>IF(OR(P627=Localization!$C$117,P627=5),4,IF(OR(P627=Localization!$C$118,P627=4),2,IF(OR(P627=Localization!$C$119,P627=3),0,IF(OR(P627=Localization!$C$120,P627=2),-1,IF(OR(P627=Localization!$C$121,P627=1),-2)))))</f>
        <v>0</v>
      </c>
      <c r="AL627" t="b">
        <f>IF(OR(Q627=Localization!$C$123,Q627=5),-2,IF(OR(Q627=Localization!$C$124,Q627=4),-1,IF(OR(Q627=Localization!$C$125,Q627=3),0,IF(OR(Q627=Localization!$C$126,Q627=2),2,IF(OR(Q627=Localization!$C$127,Q627=1),4)))))</f>
        <v>0</v>
      </c>
      <c r="AM627" t="b">
        <f>IF(OR(R627=Localization!$C$117,R627=5),4,IF(OR(R627=Localization!$C$118,R627=4),2,IF(OR(R627=Localization!$C$119,R627=3),0,IF(OR(R627=Localization!$C$120,R627=2),-1,IF(OR(R627=Localization!$C$121,R627=1),-2)))))</f>
        <v>0</v>
      </c>
      <c r="AN627" t="b">
        <f>IF(OR(S627=Localization!$C$123,S627=5),-2,IF(OR(S627=Localization!$C$124,S627=4),-1,IF(OR(S627=Localization!$C$125,S627=3),0,IF(OR(S627=Localization!$C$126,S627=2),2,IF(OR(S627=Localization!$C$127,S627=1),4)))))</f>
        <v>0</v>
      </c>
      <c r="AO627" t="b">
        <f>IF(OR(T627=Localization!$C$117,T627=5),4,IF(OR(T627=Localization!$C$118,T627=4),2,IF(OR(T627=Localization!$C$119,T627=3),0,IF(OR(T627=Localization!$C$120,T627=2),-1,IF(OR(T627=Localization!$C$121,T627=1),-2)))))</f>
        <v>0</v>
      </c>
      <c r="AP627" t="b">
        <f>IF(OR(U627=Localization!$C$123,U627=5),-2,IF(OR(U627=Localization!$C$124,U627=4),-1,IF(OR(U627=Localization!$C$125,U627=3),0,IF(OR(U627=Localization!$C$126,U627=2),2,IF(OR(U627=Localization!$C$127,U627=1),4)))))</f>
        <v>0</v>
      </c>
      <c r="AR627" t="str">
        <f t="shared" si="192"/>
        <v>ЛОЖЬЛОЖЬ</v>
      </c>
      <c r="AS627" t="str">
        <f t="shared" si="193"/>
        <v>ЛОЖЬЛОЖЬ</v>
      </c>
      <c r="AT627" t="str">
        <f t="shared" si="194"/>
        <v>ЛОЖЬЛОЖЬ</v>
      </c>
      <c r="AU627" t="str">
        <f t="shared" si="195"/>
        <v>ЛОЖЬЛОЖЬ</v>
      </c>
      <c r="AV627" t="str">
        <f t="shared" si="196"/>
        <v>ЛОЖЬЛОЖЬ</v>
      </c>
      <c r="AW627" t="str">
        <f t="shared" si="197"/>
        <v>ЛОЖЬЛОЖЬ</v>
      </c>
      <c r="AX627" t="str">
        <f t="shared" si="198"/>
        <v>ЛОЖЬЛОЖЬ</v>
      </c>
      <c r="AY627" t="str">
        <f t="shared" si="199"/>
        <v>ЛОЖЬЛОЖЬ</v>
      </c>
      <c r="AZ627" t="str">
        <f t="shared" si="200"/>
        <v>ЛОЖЬЛОЖЬ</v>
      </c>
      <c r="BA627" t="str">
        <f t="shared" si="201"/>
        <v>ЛОЖЬЛОЖЬ</v>
      </c>
      <c r="BC627" t="str">
        <f t="shared" si="202"/>
        <v/>
      </c>
      <c r="BD627" t="str">
        <f t="shared" si="203"/>
        <v/>
      </c>
      <c r="BE627" t="str">
        <f t="shared" si="204"/>
        <v/>
      </c>
      <c r="BF627" t="str">
        <f t="shared" si="205"/>
        <v/>
      </c>
      <c r="BG627" t="str">
        <f t="shared" si="206"/>
        <v/>
      </c>
      <c r="BH627" t="str">
        <f t="shared" si="207"/>
        <v/>
      </c>
      <c r="BI627" t="str">
        <f t="shared" si="208"/>
        <v/>
      </c>
      <c r="BJ627" t="str">
        <f t="shared" si="209"/>
        <v/>
      </c>
      <c r="BK627" t="str">
        <f t="shared" si="210"/>
        <v/>
      </c>
      <c r="BL627" t="str">
        <f t="shared" si="211"/>
        <v/>
      </c>
    </row>
    <row r="628" spans="23:64" x14ac:dyDescent="0.25">
      <c r="W628" t="b">
        <f>IF(OR(B628=Localization!$C$117,B628=5),4,IF(OR(B628=Localization!$C$118,B628=4),2,IF(OR(B628=Localization!$C$119,B628=3),0,IF(OR(B628=Localization!$C$120,B628=2),-1,IF(OR(B628=Localization!$C$121,B628=1),-2)))))</f>
        <v>0</v>
      </c>
      <c r="X628" t="b">
        <f>IF(OR(C628=Localization!$C$123,C628=5),-2,IF(OR(C628=Localization!$C$124,C628=4),-1,IF(OR(C628=Localization!$C$125,C628=3),0,IF(OR(C628=Localization!$C$126,C628=2),2,IF(OR(C628=Localization!$C$127,C628=1),4)))))</f>
        <v>0</v>
      </c>
      <c r="Y628" t="b">
        <f>IF(OR(D628=Localization!$C$117,D628=5),4,IF(OR(D628=Localization!$C$118,D628=4),2,IF(OR(D628=Localization!$C$119,D628=3),0,IF(OR(D628=Localization!$C$120,D628=2),-1,IF(OR(D628=Localization!$C$121,D628=1),-2)))))</f>
        <v>0</v>
      </c>
      <c r="Z628" t="b">
        <f>IF(OR(E628=Localization!$C$123,E628=5),-2,IF(OR(E628=Localization!$C$124,E628=4),-1,IF(OR(E628=Localization!$C$125,E628=3),0,IF(OR(E628=Localization!$C$126,E628=2),2,IF(OR(E628=Localization!$C$127,E628=1),4)))))</f>
        <v>0</v>
      </c>
      <c r="AA628" t="b">
        <f>IF(OR(F628=Localization!$C$117,F628=5),4,IF(OR(F628=Localization!$C$118,F628=4),2,IF(OR(F628=Localization!$C$119,F628=3),0,IF(OR(F628=Localization!$C$120,F628=2),-1,IF(OR(F628=Localization!$C$121,F628=1),-2)))))</f>
        <v>0</v>
      </c>
      <c r="AB628" t="b">
        <f>IF(OR(G628=Localization!$C$123,G628=5),-2,IF(OR(G628=Localization!$C$124,G628=4),-1,IF(OR(G628=Localization!$C$125,G628=3),0,IF(OR(G628=Localization!$C$126,G628=2),2,IF(OR(G628=Localization!$C$127,G628=1),4)))))</f>
        <v>0</v>
      </c>
      <c r="AC628" t="b">
        <f>IF(OR(H628=Localization!$C$117,H628=5),4,IF(OR(H628=Localization!$C$118,H628=4),2,IF(OR(H628=Localization!$C$119,H628=3),0,IF(OR(H628=Localization!$C$120,H628=2),-1,IF(OR(H628=Localization!$C$121,H628=1),-2)))))</f>
        <v>0</v>
      </c>
      <c r="AD628" t="b">
        <f>IF(OR(I628=Localization!$C$123,I628=5),-2,IF(OR(I628=Localization!$C$124,I628=4),-1,IF(OR(I628=Localization!$C$125,I628=3),0,IF(OR(I628=Localization!$C$126,I628=2),2,IF(OR(I628=Localization!$C$127,I628=1),4)))))</f>
        <v>0</v>
      </c>
      <c r="AE628" t="b">
        <f>IF(OR(J628=Localization!$C$117,J628=5),4,IF(OR(J628=Localization!$C$118,J628=4),2,IF(OR(J628=Localization!$C$119,J628=3),0,IF(OR(J628=Localization!$C$120,J628=2),-1,IF(OR(J628=Localization!$C$121,J628=1),-2)))))</f>
        <v>0</v>
      </c>
      <c r="AF628" t="b">
        <f>IF(OR(K628=Localization!$C$123,K628=5),-2,IF(OR(K628=Localization!$C$124,K628=4),-1,IF(OR(K628=Localization!$C$125,K628=3),0,IF(OR(K628=Localization!$C$126,K628=2),2,IF(OR(K628=Localization!$C$127,K628=1),4)))))</f>
        <v>0</v>
      </c>
      <c r="AG628" t="b">
        <f>IF(OR(L628=Localization!$C$117,L628=5),4,IF(OR(L628=Localization!$C$118,L628=4),2,IF(OR(L628=Localization!$C$119,L628=3),0,IF(OR(L628=Localization!$C$120,L628=2),-1,IF(OR(L628=Localization!$C$121,L628=1),-2)))))</f>
        <v>0</v>
      </c>
      <c r="AH628" t="b">
        <f>IF(OR(M628=Localization!$C$123,M628=5),-2,IF(OR(M628=Localization!$C$124,M628=4),-1,IF(OR(M628=Localization!$C$125,M628=3),0,IF(OR(M628=Localization!$C$126,M628=2),2,IF(OR(M628=Localization!$C$127,M628=1),4)))))</f>
        <v>0</v>
      </c>
      <c r="AI628" t="b">
        <f>IF(OR(N628=Localization!$C$117,N628=5),4,IF(OR(N628=Localization!$C$118,N628=4),2,IF(OR(N628=Localization!$C$119,N628=3),0,IF(OR(N628=Localization!$C$120,N628=2),-1,IF(OR(N628=Localization!$C$121,N628=1),-2)))))</f>
        <v>0</v>
      </c>
      <c r="AJ628" t="b">
        <f>IF(OR(O628=Localization!$C$123,O628=5),-2,IF(OR(O628=Localization!$C$124,O628=4),-1,IF(OR(O628=Localization!$C$125,O628=3),0,IF(OR(O628=Localization!$C$126,O628=2),2,IF(OR(O628=Localization!$C$127,O628=1),4)))))</f>
        <v>0</v>
      </c>
      <c r="AK628" t="b">
        <f>IF(OR(P628=Localization!$C$117,P628=5),4,IF(OR(P628=Localization!$C$118,P628=4),2,IF(OR(P628=Localization!$C$119,P628=3),0,IF(OR(P628=Localization!$C$120,P628=2),-1,IF(OR(P628=Localization!$C$121,P628=1),-2)))))</f>
        <v>0</v>
      </c>
      <c r="AL628" t="b">
        <f>IF(OR(Q628=Localization!$C$123,Q628=5),-2,IF(OR(Q628=Localization!$C$124,Q628=4),-1,IF(OR(Q628=Localization!$C$125,Q628=3),0,IF(OR(Q628=Localization!$C$126,Q628=2),2,IF(OR(Q628=Localization!$C$127,Q628=1),4)))))</f>
        <v>0</v>
      </c>
      <c r="AM628" t="b">
        <f>IF(OR(R628=Localization!$C$117,R628=5),4,IF(OR(R628=Localization!$C$118,R628=4),2,IF(OR(R628=Localization!$C$119,R628=3),0,IF(OR(R628=Localization!$C$120,R628=2),-1,IF(OR(R628=Localization!$C$121,R628=1),-2)))))</f>
        <v>0</v>
      </c>
      <c r="AN628" t="b">
        <f>IF(OR(S628=Localization!$C$123,S628=5),-2,IF(OR(S628=Localization!$C$124,S628=4),-1,IF(OR(S628=Localization!$C$125,S628=3),0,IF(OR(S628=Localization!$C$126,S628=2),2,IF(OR(S628=Localization!$C$127,S628=1),4)))))</f>
        <v>0</v>
      </c>
      <c r="AO628" t="b">
        <f>IF(OR(T628=Localization!$C$117,T628=5),4,IF(OR(T628=Localization!$C$118,T628=4),2,IF(OR(T628=Localization!$C$119,T628=3),0,IF(OR(T628=Localization!$C$120,T628=2),-1,IF(OR(T628=Localization!$C$121,T628=1),-2)))))</f>
        <v>0</v>
      </c>
      <c r="AP628" t="b">
        <f>IF(OR(U628=Localization!$C$123,U628=5),-2,IF(OR(U628=Localization!$C$124,U628=4),-1,IF(OR(U628=Localization!$C$125,U628=3),0,IF(OR(U628=Localization!$C$126,U628=2),2,IF(OR(U628=Localization!$C$127,U628=1),4)))))</f>
        <v>0</v>
      </c>
      <c r="AR628" t="str">
        <f t="shared" si="192"/>
        <v>ЛОЖЬЛОЖЬ</v>
      </c>
      <c r="AS628" t="str">
        <f t="shared" si="193"/>
        <v>ЛОЖЬЛОЖЬ</v>
      </c>
      <c r="AT628" t="str">
        <f t="shared" si="194"/>
        <v>ЛОЖЬЛОЖЬ</v>
      </c>
      <c r="AU628" t="str">
        <f t="shared" si="195"/>
        <v>ЛОЖЬЛОЖЬ</v>
      </c>
      <c r="AV628" t="str">
        <f t="shared" si="196"/>
        <v>ЛОЖЬЛОЖЬ</v>
      </c>
      <c r="AW628" t="str">
        <f t="shared" si="197"/>
        <v>ЛОЖЬЛОЖЬ</v>
      </c>
      <c r="AX628" t="str">
        <f t="shared" si="198"/>
        <v>ЛОЖЬЛОЖЬ</v>
      </c>
      <c r="AY628" t="str">
        <f t="shared" si="199"/>
        <v>ЛОЖЬЛОЖЬ</v>
      </c>
      <c r="AZ628" t="str">
        <f t="shared" si="200"/>
        <v>ЛОЖЬЛОЖЬ</v>
      </c>
      <c r="BA628" t="str">
        <f t="shared" si="201"/>
        <v>ЛОЖЬЛОЖЬ</v>
      </c>
      <c r="BC628" t="str">
        <f t="shared" si="202"/>
        <v/>
      </c>
      <c r="BD628" t="str">
        <f t="shared" si="203"/>
        <v/>
      </c>
      <c r="BE628" t="str">
        <f t="shared" si="204"/>
        <v/>
      </c>
      <c r="BF628" t="str">
        <f t="shared" si="205"/>
        <v/>
      </c>
      <c r="BG628" t="str">
        <f t="shared" si="206"/>
        <v/>
      </c>
      <c r="BH628" t="str">
        <f t="shared" si="207"/>
        <v/>
      </c>
      <c r="BI628" t="str">
        <f t="shared" si="208"/>
        <v/>
      </c>
      <c r="BJ628" t="str">
        <f t="shared" si="209"/>
        <v/>
      </c>
      <c r="BK628" t="str">
        <f t="shared" si="210"/>
        <v/>
      </c>
      <c r="BL628" t="str">
        <f t="shared" si="211"/>
        <v/>
      </c>
    </row>
    <row r="629" spans="23:64" x14ac:dyDescent="0.25">
      <c r="W629" t="b">
        <f>IF(OR(B629=Localization!$C$117,B629=5),4,IF(OR(B629=Localization!$C$118,B629=4),2,IF(OR(B629=Localization!$C$119,B629=3),0,IF(OR(B629=Localization!$C$120,B629=2),-1,IF(OR(B629=Localization!$C$121,B629=1),-2)))))</f>
        <v>0</v>
      </c>
      <c r="X629" t="b">
        <f>IF(OR(C629=Localization!$C$123,C629=5),-2,IF(OR(C629=Localization!$C$124,C629=4),-1,IF(OR(C629=Localization!$C$125,C629=3),0,IF(OR(C629=Localization!$C$126,C629=2),2,IF(OR(C629=Localization!$C$127,C629=1),4)))))</f>
        <v>0</v>
      </c>
      <c r="Y629" t="b">
        <f>IF(OR(D629=Localization!$C$117,D629=5),4,IF(OR(D629=Localization!$C$118,D629=4),2,IF(OR(D629=Localization!$C$119,D629=3),0,IF(OR(D629=Localization!$C$120,D629=2),-1,IF(OR(D629=Localization!$C$121,D629=1),-2)))))</f>
        <v>0</v>
      </c>
      <c r="Z629" t="b">
        <f>IF(OR(E629=Localization!$C$123,E629=5),-2,IF(OR(E629=Localization!$C$124,E629=4),-1,IF(OR(E629=Localization!$C$125,E629=3),0,IF(OR(E629=Localization!$C$126,E629=2),2,IF(OR(E629=Localization!$C$127,E629=1),4)))))</f>
        <v>0</v>
      </c>
      <c r="AA629" t="b">
        <f>IF(OR(F629=Localization!$C$117,F629=5),4,IF(OR(F629=Localization!$C$118,F629=4),2,IF(OR(F629=Localization!$C$119,F629=3),0,IF(OR(F629=Localization!$C$120,F629=2),-1,IF(OR(F629=Localization!$C$121,F629=1),-2)))))</f>
        <v>0</v>
      </c>
      <c r="AB629" t="b">
        <f>IF(OR(G629=Localization!$C$123,G629=5),-2,IF(OR(G629=Localization!$C$124,G629=4),-1,IF(OR(G629=Localization!$C$125,G629=3),0,IF(OR(G629=Localization!$C$126,G629=2),2,IF(OR(G629=Localization!$C$127,G629=1),4)))))</f>
        <v>0</v>
      </c>
      <c r="AC629" t="b">
        <f>IF(OR(H629=Localization!$C$117,H629=5),4,IF(OR(H629=Localization!$C$118,H629=4),2,IF(OR(H629=Localization!$C$119,H629=3),0,IF(OR(H629=Localization!$C$120,H629=2),-1,IF(OR(H629=Localization!$C$121,H629=1),-2)))))</f>
        <v>0</v>
      </c>
      <c r="AD629" t="b">
        <f>IF(OR(I629=Localization!$C$123,I629=5),-2,IF(OR(I629=Localization!$C$124,I629=4),-1,IF(OR(I629=Localization!$C$125,I629=3),0,IF(OR(I629=Localization!$C$126,I629=2),2,IF(OR(I629=Localization!$C$127,I629=1),4)))))</f>
        <v>0</v>
      </c>
      <c r="AE629" t="b">
        <f>IF(OR(J629=Localization!$C$117,J629=5),4,IF(OR(J629=Localization!$C$118,J629=4),2,IF(OR(J629=Localization!$C$119,J629=3),0,IF(OR(J629=Localization!$C$120,J629=2),-1,IF(OR(J629=Localization!$C$121,J629=1),-2)))))</f>
        <v>0</v>
      </c>
      <c r="AF629" t="b">
        <f>IF(OR(K629=Localization!$C$123,K629=5),-2,IF(OR(K629=Localization!$C$124,K629=4),-1,IF(OR(K629=Localization!$C$125,K629=3),0,IF(OR(K629=Localization!$C$126,K629=2),2,IF(OR(K629=Localization!$C$127,K629=1),4)))))</f>
        <v>0</v>
      </c>
      <c r="AG629" t="b">
        <f>IF(OR(L629=Localization!$C$117,L629=5),4,IF(OR(L629=Localization!$C$118,L629=4),2,IF(OR(L629=Localization!$C$119,L629=3),0,IF(OR(L629=Localization!$C$120,L629=2),-1,IF(OR(L629=Localization!$C$121,L629=1),-2)))))</f>
        <v>0</v>
      </c>
      <c r="AH629" t="b">
        <f>IF(OR(M629=Localization!$C$123,M629=5),-2,IF(OR(M629=Localization!$C$124,M629=4),-1,IF(OR(M629=Localization!$C$125,M629=3),0,IF(OR(M629=Localization!$C$126,M629=2),2,IF(OR(M629=Localization!$C$127,M629=1),4)))))</f>
        <v>0</v>
      </c>
      <c r="AI629" t="b">
        <f>IF(OR(N629=Localization!$C$117,N629=5),4,IF(OR(N629=Localization!$C$118,N629=4),2,IF(OR(N629=Localization!$C$119,N629=3),0,IF(OR(N629=Localization!$C$120,N629=2),-1,IF(OR(N629=Localization!$C$121,N629=1),-2)))))</f>
        <v>0</v>
      </c>
      <c r="AJ629" t="b">
        <f>IF(OR(O629=Localization!$C$123,O629=5),-2,IF(OR(O629=Localization!$C$124,O629=4),-1,IF(OR(O629=Localization!$C$125,O629=3),0,IF(OR(O629=Localization!$C$126,O629=2),2,IF(OR(O629=Localization!$C$127,O629=1),4)))))</f>
        <v>0</v>
      </c>
      <c r="AK629" t="b">
        <f>IF(OR(P629=Localization!$C$117,P629=5),4,IF(OR(P629=Localization!$C$118,P629=4),2,IF(OR(P629=Localization!$C$119,P629=3),0,IF(OR(P629=Localization!$C$120,P629=2),-1,IF(OR(P629=Localization!$C$121,P629=1),-2)))))</f>
        <v>0</v>
      </c>
      <c r="AL629" t="b">
        <f>IF(OR(Q629=Localization!$C$123,Q629=5),-2,IF(OR(Q629=Localization!$C$124,Q629=4),-1,IF(OR(Q629=Localization!$C$125,Q629=3),0,IF(OR(Q629=Localization!$C$126,Q629=2),2,IF(OR(Q629=Localization!$C$127,Q629=1),4)))))</f>
        <v>0</v>
      </c>
      <c r="AM629" t="b">
        <f>IF(OR(R629=Localization!$C$117,R629=5),4,IF(OR(R629=Localization!$C$118,R629=4),2,IF(OR(R629=Localization!$C$119,R629=3),0,IF(OR(R629=Localization!$C$120,R629=2),-1,IF(OR(R629=Localization!$C$121,R629=1),-2)))))</f>
        <v>0</v>
      </c>
      <c r="AN629" t="b">
        <f>IF(OR(S629=Localization!$C$123,S629=5),-2,IF(OR(S629=Localization!$C$124,S629=4),-1,IF(OR(S629=Localization!$C$125,S629=3),0,IF(OR(S629=Localization!$C$126,S629=2),2,IF(OR(S629=Localization!$C$127,S629=1),4)))))</f>
        <v>0</v>
      </c>
      <c r="AO629" t="b">
        <f>IF(OR(T629=Localization!$C$117,T629=5),4,IF(OR(T629=Localization!$C$118,T629=4),2,IF(OR(T629=Localization!$C$119,T629=3),0,IF(OR(T629=Localization!$C$120,T629=2),-1,IF(OR(T629=Localization!$C$121,T629=1),-2)))))</f>
        <v>0</v>
      </c>
      <c r="AP629" t="b">
        <f>IF(OR(U629=Localization!$C$123,U629=5),-2,IF(OR(U629=Localization!$C$124,U629=4),-1,IF(OR(U629=Localization!$C$125,U629=3),0,IF(OR(U629=Localization!$C$126,U629=2),2,IF(OR(U629=Localization!$C$127,U629=1),4)))))</f>
        <v>0</v>
      </c>
      <c r="AR629" t="str">
        <f t="shared" si="192"/>
        <v>ЛОЖЬЛОЖЬ</v>
      </c>
      <c r="AS629" t="str">
        <f t="shared" si="193"/>
        <v>ЛОЖЬЛОЖЬ</v>
      </c>
      <c r="AT629" t="str">
        <f t="shared" si="194"/>
        <v>ЛОЖЬЛОЖЬ</v>
      </c>
      <c r="AU629" t="str">
        <f t="shared" si="195"/>
        <v>ЛОЖЬЛОЖЬ</v>
      </c>
      <c r="AV629" t="str">
        <f t="shared" si="196"/>
        <v>ЛОЖЬЛОЖЬ</v>
      </c>
      <c r="AW629" t="str">
        <f t="shared" si="197"/>
        <v>ЛОЖЬЛОЖЬ</v>
      </c>
      <c r="AX629" t="str">
        <f t="shared" si="198"/>
        <v>ЛОЖЬЛОЖЬ</v>
      </c>
      <c r="AY629" t="str">
        <f t="shared" si="199"/>
        <v>ЛОЖЬЛОЖЬ</v>
      </c>
      <c r="AZ629" t="str">
        <f t="shared" si="200"/>
        <v>ЛОЖЬЛОЖЬ</v>
      </c>
      <c r="BA629" t="str">
        <f t="shared" si="201"/>
        <v>ЛОЖЬЛОЖЬ</v>
      </c>
      <c r="BC629" t="str">
        <f t="shared" si="202"/>
        <v/>
      </c>
      <c r="BD629" t="str">
        <f t="shared" si="203"/>
        <v/>
      </c>
      <c r="BE629" t="str">
        <f t="shared" si="204"/>
        <v/>
      </c>
      <c r="BF629" t="str">
        <f t="shared" si="205"/>
        <v/>
      </c>
      <c r="BG629" t="str">
        <f t="shared" si="206"/>
        <v/>
      </c>
      <c r="BH629" t="str">
        <f t="shared" si="207"/>
        <v/>
      </c>
      <c r="BI629" t="str">
        <f t="shared" si="208"/>
        <v/>
      </c>
      <c r="BJ629" t="str">
        <f t="shared" si="209"/>
        <v/>
      </c>
      <c r="BK629" t="str">
        <f t="shared" si="210"/>
        <v/>
      </c>
      <c r="BL629" t="str">
        <f t="shared" si="211"/>
        <v/>
      </c>
    </row>
    <row r="630" spans="23:64" x14ac:dyDescent="0.25">
      <c r="W630" t="b">
        <f>IF(OR(B630=Localization!$C$117,B630=5),4,IF(OR(B630=Localization!$C$118,B630=4),2,IF(OR(B630=Localization!$C$119,B630=3),0,IF(OR(B630=Localization!$C$120,B630=2),-1,IF(OR(B630=Localization!$C$121,B630=1),-2)))))</f>
        <v>0</v>
      </c>
      <c r="X630" t="b">
        <f>IF(OR(C630=Localization!$C$123,C630=5),-2,IF(OR(C630=Localization!$C$124,C630=4),-1,IF(OR(C630=Localization!$C$125,C630=3),0,IF(OR(C630=Localization!$C$126,C630=2),2,IF(OR(C630=Localization!$C$127,C630=1),4)))))</f>
        <v>0</v>
      </c>
      <c r="Y630" t="b">
        <f>IF(OR(D630=Localization!$C$117,D630=5),4,IF(OR(D630=Localization!$C$118,D630=4),2,IF(OR(D630=Localization!$C$119,D630=3),0,IF(OR(D630=Localization!$C$120,D630=2),-1,IF(OR(D630=Localization!$C$121,D630=1),-2)))))</f>
        <v>0</v>
      </c>
      <c r="Z630" t="b">
        <f>IF(OR(E630=Localization!$C$123,E630=5),-2,IF(OR(E630=Localization!$C$124,E630=4),-1,IF(OR(E630=Localization!$C$125,E630=3),0,IF(OR(E630=Localization!$C$126,E630=2),2,IF(OR(E630=Localization!$C$127,E630=1),4)))))</f>
        <v>0</v>
      </c>
      <c r="AA630" t="b">
        <f>IF(OR(F630=Localization!$C$117,F630=5),4,IF(OR(F630=Localization!$C$118,F630=4),2,IF(OR(F630=Localization!$C$119,F630=3),0,IF(OR(F630=Localization!$C$120,F630=2),-1,IF(OR(F630=Localization!$C$121,F630=1),-2)))))</f>
        <v>0</v>
      </c>
      <c r="AB630" t="b">
        <f>IF(OR(G630=Localization!$C$123,G630=5),-2,IF(OR(G630=Localization!$C$124,G630=4),-1,IF(OR(G630=Localization!$C$125,G630=3),0,IF(OR(G630=Localization!$C$126,G630=2),2,IF(OR(G630=Localization!$C$127,G630=1),4)))))</f>
        <v>0</v>
      </c>
      <c r="AC630" t="b">
        <f>IF(OR(H630=Localization!$C$117,H630=5),4,IF(OR(H630=Localization!$C$118,H630=4),2,IF(OR(H630=Localization!$C$119,H630=3),0,IF(OR(H630=Localization!$C$120,H630=2),-1,IF(OR(H630=Localization!$C$121,H630=1),-2)))))</f>
        <v>0</v>
      </c>
      <c r="AD630" t="b">
        <f>IF(OR(I630=Localization!$C$123,I630=5),-2,IF(OR(I630=Localization!$C$124,I630=4),-1,IF(OR(I630=Localization!$C$125,I630=3),0,IF(OR(I630=Localization!$C$126,I630=2),2,IF(OR(I630=Localization!$C$127,I630=1),4)))))</f>
        <v>0</v>
      </c>
      <c r="AE630" t="b">
        <f>IF(OR(J630=Localization!$C$117,J630=5),4,IF(OR(J630=Localization!$C$118,J630=4),2,IF(OR(J630=Localization!$C$119,J630=3),0,IF(OR(J630=Localization!$C$120,J630=2),-1,IF(OR(J630=Localization!$C$121,J630=1),-2)))))</f>
        <v>0</v>
      </c>
      <c r="AF630" t="b">
        <f>IF(OR(K630=Localization!$C$123,K630=5),-2,IF(OR(K630=Localization!$C$124,K630=4),-1,IF(OR(K630=Localization!$C$125,K630=3),0,IF(OR(K630=Localization!$C$126,K630=2),2,IF(OR(K630=Localization!$C$127,K630=1),4)))))</f>
        <v>0</v>
      </c>
      <c r="AG630" t="b">
        <f>IF(OR(L630=Localization!$C$117,L630=5),4,IF(OR(L630=Localization!$C$118,L630=4),2,IF(OR(L630=Localization!$C$119,L630=3),0,IF(OR(L630=Localization!$C$120,L630=2),-1,IF(OR(L630=Localization!$C$121,L630=1),-2)))))</f>
        <v>0</v>
      </c>
      <c r="AH630" t="b">
        <f>IF(OR(M630=Localization!$C$123,M630=5),-2,IF(OR(M630=Localization!$C$124,M630=4),-1,IF(OR(M630=Localization!$C$125,M630=3),0,IF(OR(M630=Localization!$C$126,M630=2),2,IF(OR(M630=Localization!$C$127,M630=1),4)))))</f>
        <v>0</v>
      </c>
      <c r="AI630" t="b">
        <f>IF(OR(N630=Localization!$C$117,N630=5),4,IF(OR(N630=Localization!$C$118,N630=4),2,IF(OR(N630=Localization!$C$119,N630=3),0,IF(OR(N630=Localization!$C$120,N630=2),-1,IF(OR(N630=Localization!$C$121,N630=1),-2)))))</f>
        <v>0</v>
      </c>
      <c r="AJ630" t="b">
        <f>IF(OR(O630=Localization!$C$123,O630=5),-2,IF(OR(O630=Localization!$C$124,O630=4),-1,IF(OR(O630=Localization!$C$125,O630=3),0,IF(OR(O630=Localization!$C$126,O630=2),2,IF(OR(O630=Localization!$C$127,O630=1),4)))))</f>
        <v>0</v>
      </c>
      <c r="AK630" t="b">
        <f>IF(OR(P630=Localization!$C$117,P630=5),4,IF(OR(P630=Localization!$C$118,P630=4),2,IF(OR(P630=Localization!$C$119,P630=3),0,IF(OR(P630=Localization!$C$120,P630=2),-1,IF(OR(P630=Localization!$C$121,P630=1),-2)))))</f>
        <v>0</v>
      </c>
      <c r="AL630" t="b">
        <f>IF(OR(Q630=Localization!$C$123,Q630=5),-2,IF(OR(Q630=Localization!$C$124,Q630=4),-1,IF(OR(Q630=Localization!$C$125,Q630=3),0,IF(OR(Q630=Localization!$C$126,Q630=2),2,IF(OR(Q630=Localization!$C$127,Q630=1),4)))))</f>
        <v>0</v>
      </c>
      <c r="AM630" t="b">
        <f>IF(OR(R630=Localization!$C$117,R630=5),4,IF(OR(R630=Localization!$C$118,R630=4),2,IF(OR(R630=Localization!$C$119,R630=3),0,IF(OR(R630=Localization!$C$120,R630=2),-1,IF(OR(R630=Localization!$C$121,R630=1),-2)))))</f>
        <v>0</v>
      </c>
      <c r="AN630" t="b">
        <f>IF(OR(S630=Localization!$C$123,S630=5),-2,IF(OR(S630=Localization!$C$124,S630=4),-1,IF(OR(S630=Localization!$C$125,S630=3),0,IF(OR(S630=Localization!$C$126,S630=2),2,IF(OR(S630=Localization!$C$127,S630=1),4)))))</f>
        <v>0</v>
      </c>
      <c r="AO630" t="b">
        <f>IF(OR(T630=Localization!$C$117,T630=5),4,IF(OR(T630=Localization!$C$118,T630=4),2,IF(OR(T630=Localization!$C$119,T630=3),0,IF(OR(T630=Localization!$C$120,T630=2),-1,IF(OR(T630=Localization!$C$121,T630=1),-2)))))</f>
        <v>0</v>
      </c>
      <c r="AP630" t="b">
        <f>IF(OR(U630=Localization!$C$123,U630=5),-2,IF(OR(U630=Localization!$C$124,U630=4),-1,IF(OR(U630=Localization!$C$125,U630=3),0,IF(OR(U630=Localization!$C$126,U630=2),2,IF(OR(U630=Localization!$C$127,U630=1),4)))))</f>
        <v>0</v>
      </c>
      <c r="AR630" t="str">
        <f t="shared" si="192"/>
        <v>ЛОЖЬЛОЖЬ</v>
      </c>
      <c r="AS630" t="str">
        <f t="shared" si="193"/>
        <v>ЛОЖЬЛОЖЬ</v>
      </c>
      <c r="AT630" t="str">
        <f t="shared" si="194"/>
        <v>ЛОЖЬЛОЖЬ</v>
      </c>
      <c r="AU630" t="str">
        <f t="shared" si="195"/>
        <v>ЛОЖЬЛОЖЬ</v>
      </c>
      <c r="AV630" t="str">
        <f t="shared" si="196"/>
        <v>ЛОЖЬЛОЖЬ</v>
      </c>
      <c r="AW630" t="str">
        <f t="shared" si="197"/>
        <v>ЛОЖЬЛОЖЬ</v>
      </c>
      <c r="AX630" t="str">
        <f t="shared" si="198"/>
        <v>ЛОЖЬЛОЖЬ</v>
      </c>
      <c r="AY630" t="str">
        <f t="shared" si="199"/>
        <v>ЛОЖЬЛОЖЬ</v>
      </c>
      <c r="AZ630" t="str">
        <f t="shared" si="200"/>
        <v>ЛОЖЬЛОЖЬ</v>
      </c>
      <c r="BA630" t="str">
        <f t="shared" si="201"/>
        <v>ЛОЖЬЛОЖЬ</v>
      </c>
      <c r="BC630" t="str">
        <f t="shared" si="202"/>
        <v/>
      </c>
      <c r="BD630" t="str">
        <f t="shared" si="203"/>
        <v/>
      </c>
      <c r="BE630" t="str">
        <f t="shared" si="204"/>
        <v/>
      </c>
      <c r="BF630" t="str">
        <f t="shared" si="205"/>
        <v/>
      </c>
      <c r="BG630" t="str">
        <f t="shared" si="206"/>
        <v/>
      </c>
      <c r="BH630" t="str">
        <f t="shared" si="207"/>
        <v/>
      </c>
      <c r="BI630" t="str">
        <f t="shared" si="208"/>
        <v/>
      </c>
      <c r="BJ630" t="str">
        <f t="shared" si="209"/>
        <v/>
      </c>
      <c r="BK630" t="str">
        <f t="shared" si="210"/>
        <v/>
      </c>
      <c r="BL630" t="str">
        <f t="shared" si="211"/>
        <v/>
      </c>
    </row>
    <row r="631" spans="23:64" x14ac:dyDescent="0.25">
      <c r="W631" t="b">
        <f>IF(OR(B631=Localization!$C$117,B631=5),4,IF(OR(B631=Localization!$C$118,B631=4),2,IF(OR(B631=Localization!$C$119,B631=3),0,IF(OR(B631=Localization!$C$120,B631=2),-1,IF(OR(B631=Localization!$C$121,B631=1),-2)))))</f>
        <v>0</v>
      </c>
      <c r="X631" t="b">
        <f>IF(OR(C631=Localization!$C$123,C631=5),-2,IF(OR(C631=Localization!$C$124,C631=4),-1,IF(OR(C631=Localization!$C$125,C631=3),0,IF(OR(C631=Localization!$C$126,C631=2),2,IF(OR(C631=Localization!$C$127,C631=1),4)))))</f>
        <v>0</v>
      </c>
      <c r="Y631" t="b">
        <f>IF(OR(D631=Localization!$C$117,D631=5),4,IF(OR(D631=Localization!$C$118,D631=4),2,IF(OR(D631=Localization!$C$119,D631=3),0,IF(OR(D631=Localization!$C$120,D631=2),-1,IF(OR(D631=Localization!$C$121,D631=1),-2)))))</f>
        <v>0</v>
      </c>
      <c r="Z631" t="b">
        <f>IF(OR(E631=Localization!$C$123,E631=5),-2,IF(OR(E631=Localization!$C$124,E631=4),-1,IF(OR(E631=Localization!$C$125,E631=3),0,IF(OR(E631=Localization!$C$126,E631=2),2,IF(OR(E631=Localization!$C$127,E631=1),4)))))</f>
        <v>0</v>
      </c>
      <c r="AA631" t="b">
        <f>IF(OR(F631=Localization!$C$117,F631=5),4,IF(OR(F631=Localization!$C$118,F631=4),2,IF(OR(F631=Localization!$C$119,F631=3),0,IF(OR(F631=Localization!$C$120,F631=2),-1,IF(OR(F631=Localization!$C$121,F631=1),-2)))))</f>
        <v>0</v>
      </c>
      <c r="AB631" t="b">
        <f>IF(OR(G631=Localization!$C$123,G631=5),-2,IF(OR(G631=Localization!$C$124,G631=4),-1,IF(OR(G631=Localization!$C$125,G631=3),0,IF(OR(G631=Localization!$C$126,G631=2),2,IF(OR(G631=Localization!$C$127,G631=1),4)))))</f>
        <v>0</v>
      </c>
      <c r="AC631" t="b">
        <f>IF(OR(H631=Localization!$C$117,H631=5),4,IF(OR(H631=Localization!$C$118,H631=4),2,IF(OR(H631=Localization!$C$119,H631=3),0,IF(OR(H631=Localization!$C$120,H631=2),-1,IF(OR(H631=Localization!$C$121,H631=1),-2)))))</f>
        <v>0</v>
      </c>
      <c r="AD631" t="b">
        <f>IF(OR(I631=Localization!$C$123,I631=5),-2,IF(OR(I631=Localization!$C$124,I631=4),-1,IF(OR(I631=Localization!$C$125,I631=3),0,IF(OR(I631=Localization!$C$126,I631=2),2,IF(OR(I631=Localization!$C$127,I631=1),4)))))</f>
        <v>0</v>
      </c>
      <c r="AE631" t="b">
        <f>IF(OR(J631=Localization!$C$117,J631=5),4,IF(OR(J631=Localization!$C$118,J631=4),2,IF(OR(J631=Localization!$C$119,J631=3),0,IF(OR(J631=Localization!$C$120,J631=2),-1,IF(OR(J631=Localization!$C$121,J631=1),-2)))))</f>
        <v>0</v>
      </c>
      <c r="AF631" t="b">
        <f>IF(OR(K631=Localization!$C$123,K631=5),-2,IF(OR(K631=Localization!$C$124,K631=4),-1,IF(OR(K631=Localization!$C$125,K631=3),0,IF(OR(K631=Localization!$C$126,K631=2),2,IF(OR(K631=Localization!$C$127,K631=1),4)))))</f>
        <v>0</v>
      </c>
      <c r="AG631" t="b">
        <f>IF(OR(L631=Localization!$C$117,L631=5),4,IF(OR(L631=Localization!$C$118,L631=4),2,IF(OR(L631=Localization!$C$119,L631=3),0,IF(OR(L631=Localization!$C$120,L631=2),-1,IF(OR(L631=Localization!$C$121,L631=1),-2)))))</f>
        <v>0</v>
      </c>
      <c r="AH631" t="b">
        <f>IF(OR(M631=Localization!$C$123,M631=5),-2,IF(OR(M631=Localization!$C$124,M631=4),-1,IF(OR(M631=Localization!$C$125,M631=3),0,IF(OR(M631=Localization!$C$126,M631=2),2,IF(OR(M631=Localization!$C$127,M631=1),4)))))</f>
        <v>0</v>
      </c>
      <c r="AI631" t="b">
        <f>IF(OR(N631=Localization!$C$117,N631=5),4,IF(OR(N631=Localization!$C$118,N631=4),2,IF(OR(N631=Localization!$C$119,N631=3),0,IF(OR(N631=Localization!$C$120,N631=2),-1,IF(OR(N631=Localization!$C$121,N631=1),-2)))))</f>
        <v>0</v>
      </c>
      <c r="AJ631" t="b">
        <f>IF(OR(O631=Localization!$C$123,O631=5),-2,IF(OR(O631=Localization!$C$124,O631=4),-1,IF(OR(O631=Localization!$C$125,O631=3),0,IF(OR(O631=Localization!$C$126,O631=2),2,IF(OR(O631=Localization!$C$127,O631=1),4)))))</f>
        <v>0</v>
      </c>
      <c r="AK631" t="b">
        <f>IF(OR(P631=Localization!$C$117,P631=5),4,IF(OR(P631=Localization!$C$118,P631=4),2,IF(OR(P631=Localization!$C$119,P631=3),0,IF(OR(P631=Localization!$C$120,P631=2),-1,IF(OR(P631=Localization!$C$121,P631=1),-2)))))</f>
        <v>0</v>
      </c>
      <c r="AL631" t="b">
        <f>IF(OR(Q631=Localization!$C$123,Q631=5),-2,IF(OR(Q631=Localization!$C$124,Q631=4),-1,IF(OR(Q631=Localization!$C$125,Q631=3),0,IF(OR(Q631=Localization!$C$126,Q631=2),2,IF(OR(Q631=Localization!$C$127,Q631=1),4)))))</f>
        <v>0</v>
      </c>
      <c r="AM631" t="b">
        <f>IF(OR(R631=Localization!$C$117,R631=5),4,IF(OR(R631=Localization!$C$118,R631=4),2,IF(OR(R631=Localization!$C$119,R631=3),0,IF(OR(R631=Localization!$C$120,R631=2),-1,IF(OR(R631=Localization!$C$121,R631=1),-2)))))</f>
        <v>0</v>
      </c>
      <c r="AN631" t="b">
        <f>IF(OR(S631=Localization!$C$123,S631=5),-2,IF(OR(S631=Localization!$C$124,S631=4),-1,IF(OR(S631=Localization!$C$125,S631=3),0,IF(OR(S631=Localization!$C$126,S631=2),2,IF(OR(S631=Localization!$C$127,S631=1),4)))))</f>
        <v>0</v>
      </c>
      <c r="AO631" t="b">
        <f>IF(OR(T631=Localization!$C$117,T631=5),4,IF(OR(T631=Localization!$C$118,T631=4),2,IF(OR(T631=Localization!$C$119,T631=3),0,IF(OR(T631=Localization!$C$120,T631=2),-1,IF(OR(T631=Localization!$C$121,T631=1),-2)))))</f>
        <v>0</v>
      </c>
      <c r="AP631" t="b">
        <f>IF(OR(U631=Localization!$C$123,U631=5),-2,IF(OR(U631=Localization!$C$124,U631=4),-1,IF(OR(U631=Localization!$C$125,U631=3),0,IF(OR(U631=Localization!$C$126,U631=2),2,IF(OR(U631=Localization!$C$127,U631=1),4)))))</f>
        <v>0</v>
      </c>
      <c r="AR631" t="str">
        <f t="shared" si="192"/>
        <v>ЛОЖЬЛОЖЬ</v>
      </c>
      <c r="AS631" t="str">
        <f t="shared" si="193"/>
        <v>ЛОЖЬЛОЖЬ</v>
      </c>
      <c r="AT631" t="str">
        <f t="shared" si="194"/>
        <v>ЛОЖЬЛОЖЬ</v>
      </c>
      <c r="AU631" t="str">
        <f t="shared" si="195"/>
        <v>ЛОЖЬЛОЖЬ</v>
      </c>
      <c r="AV631" t="str">
        <f t="shared" si="196"/>
        <v>ЛОЖЬЛОЖЬ</v>
      </c>
      <c r="AW631" t="str">
        <f t="shared" si="197"/>
        <v>ЛОЖЬЛОЖЬ</v>
      </c>
      <c r="AX631" t="str">
        <f t="shared" si="198"/>
        <v>ЛОЖЬЛОЖЬ</v>
      </c>
      <c r="AY631" t="str">
        <f t="shared" si="199"/>
        <v>ЛОЖЬЛОЖЬ</v>
      </c>
      <c r="AZ631" t="str">
        <f t="shared" si="200"/>
        <v>ЛОЖЬЛОЖЬ</v>
      </c>
      <c r="BA631" t="str">
        <f t="shared" si="201"/>
        <v>ЛОЖЬЛОЖЬ</v>
      </c>
      <c r="BC631" t="str">
        <f t="shared" si="202"/>
        <v/>
      </c>
      <c r="BD631" t="str">
        <f t="shared" si="203"/>
        <v/>
      </c>
      <c r="BE631" t="str">
        <f t="shared" si="204"/>
        <v/>
      </c>
      <c r="BF631" t="str">
        <f t="shared" si="205"/>
        <v/>
      </c>
      <c r="BG631" t="str">
        <f t="shared" si="206"/>
        <v/>
      </c>
      <c r="BH631" t="str">
        <f t="shared" si="207"/>
        <v/>
      </c>
      <c r="BI631" t="str">
        <f t="shared" si="208"/>
        <v/>
      </c>
      <c r="BJ631" t="str">
        <f t="shared" si="209"/>
        <v/>
      </c>
      <c r="BK631" t="str">
        <f t="shared" si="210"/>
        <v/>
      </c>
      <c r="BL631" t="str">
        <f t="shared" si="211"/>
        <v/>
      </c>
    </row>
    <row r="632" spans="23:64" x14ac:dyDescent="0.25">
      <c r="W632" t="b">
        <f>IF(OR(B632=Localization!$C$117,B632=5),4,IF(OR(B632=Localization!$C$118,B632=4),2,IF(OR(B632=Localization!$C$119,B632=3),0,IF(OR(B632=Localization!$C$120,B632=2),-1,IF(OR(B632=Localization!$C$121,B632=1),-2)))))</f>
        <v>0</v>
      </c>
      <c r="X632" t="b">
        <f>IF(OR(C632=Localization!$C$123,C632=5),-2,IF(OR(C632=Localization!$C$124,C632=4),-1,IF(OR(C632=Localization!$C$125,C632=3),0,IF(OR(C632=Localization!$C$126,C632=2),2,IF(OR(C632=Localization!$C$127,C632=1),4)))))</f>
        <v>0</v>
      </c>
      <c r="Y632" t="b">
        <f>IF(OR(D632=Localization!$C$117,D632=5),4,IF(OR(D632=Localization!$C$118,D632=4),2,IF(OR(D632=Localization!$C$119,D632=3),0,IF(OR(D632=Localization!$C$120,D632=2),-1,IF(OR(D632=Localization!$C$121,D632=1),-2)))))</f>
        <v>0</v>
      </c>
      <c r="Z632" t="b">
        <f>IF(OR(E632=Localization!$C$123,E632=5),-2,IF(OR(E632=Localization!$C$124,E632=4),-1,IF(OR(E632=Localization!$C$125,E632=3),0,IF(OR(E632=Localization!$C$126,E632=2),2,IF(OR(E632=Localization!$C$127,E632=1),4)))))</f>
        <v>0</v>
      </c>
      <c r="AA632" t="b">
        <f>IF(OR(F632=Localization!$C$117,F632=5),4,IF(OR(F632=Localization!$C$118,F632=4),2,IF(OR(F632=Localization!$C$119,F632=3),0,IF(OR(F632=Localization!$C$120,F632=2),-1,IF(OR(F632=Localization!$C$121,F632=1),-2)))))</f>
        <v>0</v>
      </c>
      <c r="AB632" t="b">
        <f>IF(OR(G632=Localization!$C$123,G632=5),-2,IF(OR(G632=Localization!$C$124,G632=4),-1,IF(OR(G632=Localization!$C$125,G632=3),0,IF(OR(G632=Localization!$C$126,G632=2),2,IF(OR(G632=Localization!$C$127,G632=1),4)))))</f>
        <v>0</v>
      </c>
      <c r="AC632" t="b">
        <f>IF(OR(H632=Localization!$C$117,H632=5),4,IF(OR(H632=Localization!$C$118,H632=4),2,IF(OR(H632=Localization!$C$119,H632=3),0,IF(OR(H632=Localization!$C$120,H632=2),-1,IF(OR(H632=Localization!$C$121,H632=1),-2)))))</f>
        <v>0</v>
      </c>
      <c r="AD632" t="b">
        <f>IF(OR(I632=Localization!$C$123,I632=5),-2,IF(OR(I632=Localization!$C$124,I632=4),-1,IF(OR(I632=Localization!$C$125,I632=3),0,IF(OR(I632=Localization!$C$126,I632=2),2,IF(OR(I632=Localization!$C$127,I632=1),4)))))</f>
        <v>0</v>
      </c>
      <c r="AE632" t="b">
        <f>IF(OR(J632=Localization!$C$117,J632=5),4,IF(OR(J632=Localization!$C$118,J632=4),2,IF(OR(J632=Localization!$C$119,J632=3),0,IF(OR(J632=Localization!$C$120,J632=2),-1,IF(OR(J632=Localization!$C$121,J632=1),-2)))))</f>
        <v>0</v>
      </c>
      <c r="AF632" t="b">
        <f>IF(OR(K632=Localization!$C$123,K632=5),-2,IF(OR(K632=Localization!$C$124,K632=4),-1,IF(OR(K632=Localization!$C$125,K632=3),0,IF(OR(K632=Localization!$C$126,K632=2),2,IF(OR(K632=Localization!$C$127,K632=1),4)))))</f>
        <v>0</v>
      </c>
      <c r="AG632" t="b">
        <f>IF(OR(L632=Localization!$C$117,L632=5),4,IF(OR(L632=Localization!$C$118,L632=4),2,IF(OR(L632=Localization!$C$119,L632=3),0,IF(OR(L632=Localization!$C$120,L632=2),-1,IF(OR(L632=Localization!$C$121,L632=1),-2)))))</f>
        <v>0</v>
      </c>
      <c r="AH632" t="b">
        <f>IF(OR(M632=Localization!$C$123,M632=5),-2,IF(OR(M632=Localization!$C$124,M632=4),-1,IF(OR(M632=Localization!$C$125,M632=3),0,IF(OR(M632=Localization!$C$126,M632=2),2,IF(OR(M632=Localization!$C$127,M632=1),4)))))</f>
        <v>0</v>
      </c>
      <c r="AI632" t="b">
        <f>IF(OR(N632=Localization!$C$117,N632=5),4,IF(OR(N632=Localization!$C$118,N632=4),2,IF(OR(N632=Localization!$C$119,N632=3),0,IF(OR(N632=Localization!$C$120,N632=2),-1,IF(OR(N632=Localization!$C$121,N632=1),-2)))))</f>
        <v>0</v>
      </c>
      <c r="AJ632" t="b">
        <f>IF(OR(O632=Localization!$C$123,O632=5),-2,IF(OR(O632=Localization!$C$124,O632=4),-1,IF(OR(O632=Localization!$C$125,O632=3),0,IF(OR(O632=Localization!$C$126,O632=2),2,IF(OR(O632=Localization!$C$127,O632=1),4)))))</f>
        <v>0</v>
      </c>
      <c r="AK632" t="b">
        <f>IF(OR(P632=Localization!$C$117,P632=5),4,IF(OR(P632=Localization!$C$118,P632=4),2,IF(OR(P632=Localization!$C$119,P632=3),0,IF(OR(P632=Localization!$C$120,P632=2),-1,IF(OR(P632=Localization!$C$121,P632=1),-2)))))</f>
        <v>0</v>
      </c>
      <c r="AL632" t="b">
        <f>IF(OR(Q632=Localization!$C$123,Q632=5),-2,IF(OR(Q632=Localization!$C$124,Q632=4),-1,IF(OR(Q632=Localization!$C$125,Q632=3),0,IF(OR(Q632=Localization!$C$126,Q632=2),2,IF(OR(Q632=Localization!$C$127,Q632=1),4)))))</f>
        <v>0</v>
      </c>
      <c r="AM632" t="b">
        <f>IF(OR(R632=Localization!$C$117,R632=5),4,IF(OR(R632=Localization!$C$118,R632=4),2,IF(OR(R632=Localization!$C$119,R632=3),0,IF(OR(R632=Localization!$C$120,R632=2),-1,IF(OR(R632=Localization!$C$121,R632=1),-2)))))</f>
        <v>0</v>
      </c>
      <c r="AN632" t="b">
        <f>IF(OR(S632=Localization!$C$123,S632=5),-2,IF(OR(S632=Localization!$C$124,S632=4),-1,IF(OR(S632=Localization!$C$125,S632=3),0,IF(OR(S632=Localization!$C$126,S632=2),2,IF(OR(S632=Localization!$C$127,S632=1),4)))))</f>
        <v>0</v>
      </c>
      <c r="AO632" t="b">
        <f>IF(OR(T632=Localization!$C$117,T632=5),4,IF(OR(T632=Localization!$C$118,T632=4),2,IF(OR(T632=Localization!$C$119,T632=3),0,IF(OR(T632=Localization!$C$120,T632=2),-1,IF(OR(T632=Localization!$C$121,T632=1),-2)))))</f>
        <v>0</v>
      </c>
      <c r="AP632" t="b">
        <f>IF(OR(U632=Localization!$C$123,U632=5),-2,IF(OR(U632=Localization!$C$124,U632=4),-1,IF(OR(U632=Localization!$C$125,U632=3),0,IF(OR(U632=Localization!$C$126,U632=2),2,IF(OR(U632=Localization!$C$127,U632=1),4)))))</f>
        <v>0</v>
      </c>
      <c r="AR632" t="str">
        <f t="shared" si="192"/>
        <v>ЛОЖЬЛОЖЬ</v>
      </c>
      <c r="AS632" t="str">
        <f t="shared" si="193"/>
        <v>ЛОЖЬЛОЖЬ</v>
      </c>
      <c r="AT632" t="str">
        <f t="shared" si="194"/>
        <v>ЛОЖЬЛОЖЬ</v>
      </c>
      <c r="AU632" t="str">
        <f t="shared" si="195"/>
        <v>ЛОЖЬЛОЖЬ</v>
      </c>
      <c r="AV632" t="str">
        <f t="shared" si="196"/>
        <v>ЛОЖЬЛОЖЬ</v>
      </c>
      <c r="AW632" t="str">
        <f t="shared" si="197"/>
        <v>ЛОЖЬЛОЖЬ</v>
      </c>
      <c r="AX632" t="str">
        <f t="shared" si="198"/>
        <v>ЛОЖЬЛОЖЬ</v>
      </c>
      <c r="AY632" t="str">
        <f t="shared" si="199"/>
        <v>ЛОЖЬЛОЖЬ</v>
      </c>
      <c r="AZ632" t="str">
        <f t="shared" si="200"/>
        <v>ЛОЖЬЛОЖЬ</v>
      </c>
      <c r="BA632" t="str">
        <f t="shared" si="201"/>
        <v>ЛОЖЬЛОЖЬ</v>
      </c>
      <c r="BC632" t="str">
        <f t="shared" si="202"/>
        <v/>
      </c>
      <c r="BD632" t="str">
        <f t="shared" si="203"/>
        <v/>
      </c>
      <c r="BE632" t="str">
        <f t="shared" si="204"/>
        <v/>
      </c>
      <c r="BF632" t="str">
        <f t="shared" si="205"/>
        <v/>
      </c>
      <c r="BG632" t="str">
        <f t="shared" si="206"/>
        <v/>
      </c>
      <c r="BH632" t="str">
        <f t="shared" si="207"/>
        <v/>
      </c>
      <c r="BI632" t="str">
        <f t="shared" si="208"/>
        <v/>
      </c>
      <c r="BJ632" t="str">
        <f t="shared" si="209"/>
        <v/>
      </c>
      <c r="BK632" t="str">
        <f t="shared" si="210"/>
        <v/>
      </c>
      <c r="BL632" t="str">
        <f t="shared" si="211"/>
        <v/>
      </c>
    </row>
    <row r="633" spans="23:64" x14ac:dyDescent="0.25">
      <c r="W633" t="b">
        <f>IF(OR(B633=Localization!$C$117,B633=5),4,IF(OR(B633=Localization!$C$118,B633=4),2,IF(OR(B633=Localization!$C$119,B633=3),0,IF(OR(B633=Localization!$C$120,B633=2),-1,IF(OR(B633=Localization!$C$121,B633=1),-2)))))</f>
        <v>0</v>
      </c>
      <c r="X633" t="b">
        <f>IF(OR(C633=Localization!$C$123,C633=5),-2,IF(OR(C633=Localization!$C$124,C633=4),-1,IF(OR(C633=Localization!$C$125,C633=3),0,IF(OR(C633=Localization!$C$126,C633=2),2,IF(OR(C633=Localization!$C$127,C633=1),4)))))</f>
        <v>0</v>
      </c>
      <c r="Y633" t="b">
        <f>IF(OR(D633=Localization!$C$117,D633=5),4,IF(OR(D633=Localization!$C$118,D633=4),2,IF(OR(D633=Localization!$C$119,D633=3),0,IF(OR(D633=Localization!$C$120,D633=2),-1,IF(OR(D633=Localization!$C$121,D633=1),-2)))))</f>
        <v>0</v>
      </c>
      <c r="Z633" t="b">
        <f>IF(OR(E633=Localization!$C$123,E633=5),-2,IF(OR(E633=Localization!$C$124,E633=4),-1,IF(OR(E633=Localization!$C$125,E633=3),0,IF(OR(E633=Localization!$C$126,E633=2),2,IF(OR(E633=Localization!$C$127,E633=1),4)))))</f>
        <v>0</v>
      </c>
      <c r="AA633" t="b">
        <f>IF(OR(F633=Localization!$C$117,F633=5),4,IF(OR(F633=Localization!$C$118,F633=4),2,IF(OR(F633=Localization!$C$119,F633=3),0,IF(OR(F633=Localization!$C$120,F633=2),-1,IF(OR(F633=Localization!$C$121,F633=1),-2)))))</f>
        <v>0</v>
      </c>
      <c r="AB633" t="b">
        <f>IF(OR(G633=Localization!$C$123,G633=5),-2,IF(OR(G633=Localization!$C$124,G633=4),-1,IF(OR(G633=Localization!$C$125,G633=3),0,IF(OR(G633=Localization!$C$126,G633=2),2,IF(OR(G633=Localization!$C$127,G633=1),4)))))</f>
        <v>0</v>
      </c>
      <c r="AC633" t="b">
        <f>IF(OR(H633=Localization!$C$117,H633=5),4,IF(OR(H633=Localization!$C$118,H633=4),2,IF(OR(H633=Localization!$C$119,H633=3),0,IF(OR(H633=Localization!$C$120,H633=2),-1,IF(OR(H633=Localization!$C$121,H633=1),-2)))))</f>
        <v>0</v>
      </c>
      <c r="AD633" t="b">
        <f>IF(OR(I633=Localization!$C$123,I633=5),-2,IF(OR(I633=Localization!$C$124,I633=4),-1,IF(OR(I633=Localization!$C$125,I633=3),0,IF(OR(I633=Localization!$C$126,I633=2),2,IF(OR(I633=Localization!$C$127,I633=1),4)))))</f>
        <v>0</v>
      </c>
      <c r="AE633" t="b">
        <f>IF(OR(J633=Localization!$C$117,J633=5),4,IF(OR(J633=Localization!$C$118,J633=4),2,IF(OR(J633=Localization!$C$119,J633=3),0,IF(OR(J633=Localization!$C$120,J633=2),-1,IF(OR(J633=Localization!$C$121,J633=1),-2)))))</f>
        <v>0</v>
      </c>
      <c r="AF633" t="b">
        <f>IF(OR(K633=Localization!$C$123,K633=5),-2,IF(OR(K633=Localization!$C$124,K633=4),-1,IF(OR(K633=Localization!$C$125,K633=3),0,IF(OR(K633=Localization!$C$126,K633=2),2,IF(OR(K633=Localization!$C$127,K633=1),4)))))</f>
        <v>0</v>
      </c>
      <c r="AG633" t="b">
        <f>IF(OR(L633=Localization!$C$117,L633=5),4,IF(OR(L633=Localization!$C$118,L633=4),2,IF(OR(L633=Localization!$C$119,L633=3),0,IF(OR(L633=Localization!$C$120,L633=2),-1,IF(OR(L633=Localization!$C$121,L633=1),-2)))))</f>
        <v>0</v>
      </c>
      <c r="AH633" t="b">
        <f>IF(OR(M633=Localization!$C$123,M633=5),-2,IF(OR(M633=Localization!$C$124,M633=4),-1,IF(OR(M633=Localization!$C$125,M633=3),0,IF(OR(M633=Localization!$C$126,M633=2),2,IF(OR(M633=Localization!$C$127,M633=1),4)))))</f>
        <v>0</v>
      </c>
      <c r="AI633" t="b">
        <f>IF(OR(N633=Localization!$C$117,N633=5),4,IF(OR(N633=Localization!$C$118,N633=4),2,IF(OR(N633=Localization!$C$119,N633=3),0,IF(OR(N633=Localization!$C$120,N633=2),-1,IF(OR(N633=Localization!$C$121,N633=1),-2)))))</f>
        <v>0</v>
      </c>
      <c r="AJ633" t="b">
        <f>IF(OR(O633=Localization!$C$123,O633=5),-2,IF(OR(O633=Localization!$C$124,O633=4),-1,IF(OR(O633=Localization!$C$125,O633=3),0,IF(OR(O633=Localization!$C$126,O633=2),2,IF(OR(O633=Localization!$C$127,O633=1),4)))))</f>
        <v>0</v>
      </c>
      <c r="AK633" t="b">
        <f>IF(OR(P633=Localization!$C$117,P633=5),4,IF(OR(P633=Localization!$C$118,P633=4),2,IF(OR(P633=Localization!$C$119,P633=3),0,IF(OR(P633=Localization!$C$120,P633=2),-1,IF(OR(P633=Localization!$C$121,P633=1),-2)))))</f>
        <v>0</v>
      </c>
      <c r="AL633" t="b">
        <f>IF(OR(Q633=Localization!$C$123,Q633=5),-2,IF(OR(Q633=Localization!$C$124,Q633=4),-1,IF(OR(Q633=Localization!$C$125,Q633=3),0,IF(OR(Q633=Localization!$C$126,Q633=2),2,IF(OR(Q633=Localization!$C$127,Q633=1),4)))))</f>
        <v>0</v>
      </c>
      <c r="AM633" t="b">
        <f>IF(OR(R633=Localization!$C$117,R633=5),4,IF(OR(R633=Localization!$C$118,R633=4),2,IF(OR(R633=Localization!$C$119,R633=3),0,IF(OR(R633=Localization!$C$120,R633=2),-1,IF(OR(R633=Localization!$C$121,R633=1),-2)))))</f>
        <v>0</v>
      </c>
      <c r="AN633" t="b">
        <f>IF(OR(S633=Localization!$C$123,S633=5),-2,IF(OR(S633=Localization!$C$124,S633=4),-1,IF(OR(S633=Localization!$C$125,S633=3),0,IF(OR(S633=Localization!$C$126,S633=2),2,IF(OR(S633=Localization!$C$127,S633=1),4)))))</f>
        <v>0</v>
      </c>
      <c r="AO633" t="b">
        <f>IF(OR(T633=Localization!$C$117,T633=5),4,IF(OR(T633=Localization!$C$118,T633=4),2,IF(OR(T633=Localization!$C$119,T633=3),0,IF(OR(T633=Localization!$C$120,T633=2),-1,IF(OR(T633=Localization!$C$121,T633=1),-2)))))</f>
        <v>0</v>
      </c>
      <c r="AP633" t="b">
        <f>IF(OR(U633=Localization!$C$123,U633=5),-2,IF(OR(U633=Localization!$C$124,U633=4),-1,IF(OR(U633=Localization!$C$125,U633=3),0,IF(OR(U633=Localization!$C$126,U633=2),2,IF(OR(U633=Localization!$C$127,U633=1),4)))))</f>
        <v>0</v>
      </c>
      <c r="AR633" t="str">
        <f t="shared" si="192"/>
        <v>ЛОЖЬЛОЖЬ</v>
      </c>
      <c r="AS633" t="str">
        <f t="shared" si="193"/>
        <v>ЛОЖЬЛОЖЬ</v>
      </c>
      <c r="AT633" t="str">
        <f t="shared" si="194"/>
        <v>ЛОЖЬЛОЖЬ</v>
      </c>
      <c r="AU633" t="str">
        <f t="shared" si="195"/>
        <v>ЛОЖЬЛОЖЬ</v>
      </c>
      <c r="AV633" t="str">
        <f t="shared" si="196"/>
        <v>ЛОЖЬЛОЖЬ</v>
      </c>
      <c r="AW633" t="str">
        <f t="shared" si="197"/>
        <v>ЛОЖЬЛОЖЬ</v>
      </c>
      <c r="AX633" t="str">
        <f t="shared" si="198"/>
        <v>ЛОЖЬЛОЖЬ</v>
      </c>
      <c r="AY633" t="str">
        <f t="shared" si="199"/>
        <v>ЛОЖЬЛОЖЬ</v>
      </c>
      <c r="AZ633" t="str">
        <f t="shared" si="200"/>
        <v>ЛОЖЬЛОЖЬ</v>
      </c>
      <c r="BA633" t="str">
        <f t="shared" si="201"/>
        <v>ЛОЖЬЛОЖЬ</v>
      </c>
      <c r="BC633" t="str">
        <f t="shared" si="202"/>
        <v/>
      </c>
      <c r="BD633" t="str">
        <f t="shared" si="203"/>
        <v/>
      </c>
      <c r="BE633" t="str">
        <f t="shared" si="204"/>
        <v/>
      </c>
      <c r="BF633" t="str">
        <f t="shared" si="205"/>
        <v/>
      </c>
      <c r="BG633" t="str">
        <f t="shared" si="206"/>
        <v/>
      </c>
      <c r="BH633" t="str">
        <f t="shared" si="207"/>
        <v/>
      </c>
      <c r="BI633" t="str">
        <f t="shared" si="208"/>
        <v/>
      </c>
      <c r="BJ633" t="str">
        <f t="shared" si="209"/>
        <v/>
      </c>
      <c r="BK633" t="str">
        <f t="shared" si="210"/>
        <v/>
      </c>
      <c r="BL633" t="str">
        <f t="shared" si="211"/>
        <v/>
      </c>
    </row>
    <row r="634" spans="23:64" x14ac:dyDescent="0.25">
      <c r="W634" t="b">
        <f>IF(OR(B634=Localization!$C$117,B634=5),4,IF(OR(B634=Localization!$C$118,B634=4),2,IF(OR(B634=Localization!$C$119,B634=3),0,IF(OR(B634=Localization!$C$120,B634=2),-1,IF(OR(B634=Localization!$C$121,B634=1),-2)))))</f>
        <v>0</v>
      </c>
      <c r="X634" t="b">
        <f>IF(OR(C634=Localization!$C$123,C634=5),-2,IF(OR(C634=Localization!$C$124,C634=4),-1,IF(OR(C634=Localization!$C$125,C634=3),0,IF(OR(C634=Localization!$C$126,C634=2),2,IF(OR(C634=Localization!$C$127,C634=1),4)))))</f>
        <v>0</v>
      </c>
      <c r="Y634" t="b">
        <f>IF(OR(D634=Localization!$C$117,D634=5),4,IF(OR(D634=Localization!$C$118,D634=4),2,IF(OR(D634=Localization!$C$119,D634=3),0,IF(OR(D634=Localization!$C$120,D634=2),-1,IF(OR(D634=Localization!$C$121,D634=1),-2)))))</f>
        <v>0</v>
      </c>
      <c r="Z634" t="b">
        <f>IF(OR(E634=Localization!$C$123,E634=5),-2,IF(OR(E634=Localization!$C$124,E634=4),-1,IF(OR(E634=Localization!$C$125,E634=3),0,IF(OR(E634=Localization!$C$126,E634=2),2,IF(OR(E634=Localization!$C$127,E634=1),4)))))</f>
        <v>0</v>
      </c>
      <c r="AA634" t="b">
        <f>IF(OR(F634=Localization!$C$117,F634=5),4,IF(OR(F634=Localization!$C$118,F634=4),2,IF(OR(F634=Localization!$C$119,F634=3),0,IF(OR(F634=Localization!$C$120,F634=2),-1,IF(OR(F634=Localization!$C$121,F634=1),-2)))))</f>
        <v>0</v>
      </c>
      <c r="AB634" t="b">
        <f>IF(OR(G634=Localization!$C$123,G634=5),-2,IF(OR(G634=Localization!$C$124,G634=4),-1,IF(OR(G634=Localization!$C$125,G634=3),0,IF(OR(G634=Localization!$C$126,G634=2),2,IF(OR(G634=Localization!$C$127,G634=1),4)))))</f>
        <v>0</v>
      </c>
      <c r="AC634" t="b">
        <f>IF(OR(H634=Localization!$C$117,H634=5),4,IF(OR(H634=Localization!$C$118,H634=4),2,IF(OR(H634=Localization!$C$119,H634=3),0,IF(OR(H634=Localization!$C$120,H634=2),-1,IF(OR(H634=Localization!$C$121,H634=1),-2)))))</f>
        <v>0</v>
      </c>
      <c r="AD634" t="b">
        <f>IF(OR(I634=Localization!$C$123,I634=5),-2,IF(OR(I634=Localization!$C$124,I634=4),-1,IF(OR(I634=Localization!$C$125,I634=3),0,IF(OR(I634=Localization!$C$126,I634=2),2,IF(OR(I634=Localization!$C$127,I634=1),4)))))</f>
        <v>0</v>
      </c>
      <c r="AE634" t="b">
        <f>IF(OR(J634=Localization!$C$117,J634=5),4,IF(OR(J634=Localization!$C$118,J634=4),2,IF(OR(J634=Localization!$C$119,J634=3),0,IF(OR(J634=Localization!$C$120,J634=2),-1,IF(OR(J634=Localization!$C$121,J634=1),-2)))))</f>
        <v>0</v>
      </c>
      <c r="AF634" t="b">
        <f>IF(OR(K634=Localization!$C$123,K634=5),-2,IF(OR(K634=Localization!$C$124,K634=4),-1,IF(OR(K634=Localization!$C$125,K634=3),0,IF(OR(K634=Localization!$C$126,K634=2),2,IF(OR(K634=Localization!$C$127,K634=1),4)))))</f>
        <v>0</v>
      </c>
      <c r="AG634" t="b">
        <f>IF(OR(L634=Localization!$C$117,L634=5),4,IF(OR(L634=Localization!$C$118,L634=4),2,IF(OR(L634=Localization!$C$119,L634=3),0,IF(OR(L634=Localization!$C$120,L634=2),-1,IF(OR(L634=Localization!$C$121,L634=1),-2)))))</f>
        <v>0</v>
      </c>
      <c r="AH634" t="b">
        <f>IF(OR(M634=Localization!$C$123,M634=5),-2,IF(OR(M634=Localization!$C$124,M634=4),-1,IF(OR(M634=Localization!$C$125,M634=3),0,IF(OR(M634=Localization!$C$126,M634=2),2,IF(OR(M634=Localization!$C$127,M634=1),4)))))</f>
        <v>0</v>
      </c>
      <c r="AI634" t="b">
        <f>IF(OR(N634=Localization!$C$117,N634=5),4,IF(OR(N634=Localization!$C$118,N634=4),2,IF(OR(N634=Localization!$C$119,N634=3),0,IF(OR(N634=Localization!$C$120,N634=2),-1,IF(OR(N634=Localization!$C$121,N634=1),-2)))))</f>
        <v>0</v>
      </c>
      <c r="AJ634" t="b">
        <f>IF(OR(O634=Localization!$C$123,O634=5),-2,IF(OR(O634=Localization!$C$124,O634=4),-1,IF(OR(O634=Localization!$C$125,O634=3),0,IF(OR(O634=Localization!$C$126,O634=2),2,IF(OR(O634=Localization!$C$127,O634=1),4)))))</f>
        <v>0</v>
      </c>
      <c r="AK634" t="b">
        <f>IF(OR(P634=Localization!$C$117,P634=5),4,IF(OR(P634=Localization!$C$118,P634=4),2,IF(OR(P634=Localization!$C$119,P634=3),0,IF(OR(P634=Localization!$C$120,P634=2),-1,IF(OR(P634=Localization!$C$121,P634=1),-2)))))</f>
        <v>0</v>
      </c>
      <c r="AL634" t="b">
        <f>IF(OR(Q634=Localization!$C$123,Q634=5),-2,IF(OR(Q634=Localization!$C$124,Q634=4),-1,IF(OR(Q634=Localization!$C$125,Q634=3),0,IF(OR(Q634=Localization!$C$126,Q634=2),2,IF(OR(Q634=Localization!$C$127,Q634=1),4)))))</f>
        <v>0</v>
      </c>
      <c r="AM634" t="b">
        <f>IF(OR(R634=Localization!$C$117,R634=5),4,IF(OR(R634=Localization!$C$118,R634=4),2,IF(OR(R634=Localization!$C$119,R634=3),0,IF(OR(R634=Localization!$C$120,R634=2),-1,IF(OR(R634=Localization!$C$121,R634=1),-2)))))</f>
        <v>0</v>
      </c>
      <c r="AN634" t="b">
        <f>IF(OR(S634=Localization!$C$123,S634=5),-2,IF(OR(S634=Localization!$C$124,S634=4),-1,IF(OR(S634=Localization!$C$125,S634=3),0,IF(OR(S634=Localization!$C$126,S634=2),2,IF(OR(S634=Localization!$C$127,S634=1),4)))))</f>
        <v>0</v>
      </c>
      <c r="AO634" t="b">
        <f>IF(OR(T634=Localization!$C$117,T634=5),4,IF(OR(T634=Localization!$C$118,T634=4),2,IF(OR(T634=Localization!$C$119,T634=3),0,IF(OR(T634=Localization!$C$120,T634=2),-1,IF(OR(T634=Localization!$C$121,T634=1),-2)))))</f>
        <v>0</v>
      </c>
      <c r="AP634" t="b">
        <f>IF(OR(U634=Localization!$C$123,U634=5),-2,IF(OR(U634=Localization!$C$124,U634=4),-1,IF(OR(U634=Localization!$C$125,U634=3),0,IF(OR(U634=Localization!$C$126,U634=2),2,IF(OR(U634=Localization!$C$127,U634=1),4)))))</f>
        <v>0</v>
      </c>
      <c r="AR634" t="str">
        <f t="shared" si="192"/>
        <v>ЛОЖЬЛОЖЬ</v>
      </c>
      <c r="AS634" t="str">
        <f t="shared" si="193"/>
        <v>ЛОЖЬЛОЖЬ</v>
      </c>
      <c r="AT634" t="str">
        <f t="shared" si="194"/>
        <v>ЛОЖЬЛОЖЬ</v>
      </c>
      <c r="AU634" t="str">
        <f t="shared" si="195"/>
        <v>ЛОЖЬЛОЖЬ</v>
      </c>
      <c r="AV634" t="str">
        <f t="shared" si="196"/>
        <v>ЛОЖЬЛОЖЬ</v>
      </c>
      <c r="AW634" t="str">
        <f t="shared" si="197"/>
        <v>ЛОЖЬЛОЖЬ</v>
      </c>
      <c r="AX634" t="str">
        <f t="shared" si="198"/>
        <v>ЛОЖЬЛОЖЬ</v>
      </c>
      <c r="AY634" t="str">
        <f t="shared" si="199"/>
        <v>ЛОЖЬЛОЖЬ</v>
      </c>
      <c r="AZ634" t="str">
        <f t="shared" si="200"/>
        <v>ЛОЖЬЛОЖЬ</v>
      </c>
      <c r="BA634" t="str">
        <f t="shared" si="201"/>
        <v>ЛОЖЬЛОЖЬ</v>
      </c>
      <c r="BC634" t="str">
        <f t="shared" si="202"/>
        <v/>
      </c>
      <c r="BD634" t="str">
        <f t="shared" si="203"/>
        <v/>
      </c>
      <c r="BE634" t="str">
        <f t="shared" si="204"/>
        <v/>
      </c>
      <c r="BF634" t="str">
        <f t="shared" si="205"/>
        <v/>
      </c>
      <c r="BG634" t="str">
        <f t="shared" si="206"/>
        <v/>
      </c>
      <c r="BH634" t="str">
        <f t="shared" si="207"/>
        <v/>
      </c>
      <c r="BI634" t="str">
        <f t="shared" si="208"/>
        <v/>
      </c>
      <c r="BJ634" t="str">
        <f t="shared" si="209"/>
        <v/>
      </c>
      <c r="BK634" t="str">
        <f t="shared" si="210"/>
        <v/>
      </c>
      <c r="BL634" t="str">
        <f t="shared" si="211"/>
        <v/>
      </c>
    </row>
    <row r="635" spans="23:64" x14ac:dyDescent="0.25">
      <c r="W635" t="b">
        <f>IF(OR(B635=Localization!$C$117,B635=5),4,IF(OR(B635=Localization!$C$118,B635=4),2,IF(OR(B635=Localization!$C$119,B635=3),0,IF(OR(B635=Localization!$C$120,B635=2),-1,IF(OR(B635=Localization!$C$121,B635=1),-2)))))</f>
        <v>0</v>
      </c>
      <c r="X635" t="b">
        <f>IF(OR(C635=Localization!$C$123,C635=5),-2,IF(OR(C635=Localization!$C$124,C635=4),-1,IF(OR(C635=Localization!$C$125,C635=3),0,IF(OR(C635=Localization!$C$126,C635=2),2,IF(OR(C635=Localization!$C$127,C635=1),4)))))</f>
        <v>0</v>
      </c>
      <c r="Y635" t="b">
        <f>IF(OR(D635=Localization!$C$117,D635=5),4,IF(OR(D635=Localization!$C$118,D635=4),2,IF(OR(D635=Localization!$C$119,D635=3),0,IF(OR(D635=Localization!$C$120,D635=2),-1,IF(OR(D635=Localization!$C$121,D635=1),-2)))))</f>
        <v>0</v>
      </c>
      <c r="Z635" t="b">
        <f>IF(OR(E635=Localization!$C$123,E635=5),-2,IF(OR(E635=Localization!$C$124,E635=4),-1,IF(OR(E635=Localization!$C$125,E635=3),0,IF(OR(E635=Localization!$C$126,E635=2),2,IF(OR(E635=Localization!$C$127,E635=1),4)))))</f>
        <v>0</v>
      </c>
      <c r="AA635" t="b">
        <f>IF(OR(F635=Localization!$C$117,F635=5),4,IF(OR(F635=Localization!$C$118,F635=4),2,IF(OR(F635=Localization!$C$119,F635=3),0,IF(OR(F635=Localization!$C$120,F635=2),-1,IF(OR(F635=Localization!$C$121,F635=1),-2)))))</f>
        <v>0</v>
      </c>
      <c r="AB635" t="b">
        <f>IF(OR(G635=Localization!$C$123,G635=5),-2,IF(OR(G635=Localization!$C$124,G635=4),-1,IF(OR(G635=Localization!$C$125,G635=3),0,IF(OR(G635=Localization!$C$126,G635=2),2,IF(OR(G635=Localization!$C$127,G635=1),4)))))</f>
        <v>0</v>
      </c>
      <c r="AC635" t="b">
        <f>IF(OR(H635=Localization!$C$117,H635=5),4,IF(OR(H635=Localization!$C$118,H635=4),2,IF(OR(H635=Localization!$C$119,H635=3),0,IF(OR(H635=Localization!$C$120,H635=2),-1,IF(OR(H635=Localization!$C$121,H635=1),-2)))))</f>
        <v>0</v>
      </c>
      <c r="AD635" t="b">
        <f>IF(OR(I635=Localization!$C$123,I635=5),-2,IF(OR(I635=Localization!$C$124,I635=4),-1,IF(OR(I635=Localization!$C$125,I635=3),0,IF(OR(I635=Localization!$C$126,I635=2),2,IF(OR(I635=Localization!$C$127,I635=1),4)))))</f>
        <v>0</v>
      </c>
      <c r="AE635" t="b">
        <f>IF(OR(J635=Localization!$C$117,J635=5),4,IF(OR(J635=Localization!$C$118,J635=4),2,IF(OR(J635=Localization!$C$119,J635=3),0,IF(OR(J635=Localization!$C$120,J635=2),-1,IF(OR(J635=Localization!$C$121,J635=1),-2)))))</f>
        <v>0</v>
      </c>
      <c r="AF635" t="b">
        <f>IF(OR(K635=Localization!$C$123,K635=5),-2,IF(OR(K635=Localization!$C$124,K635=4),-1,IF(OR(K635=Localization!$C$125,K635=3),0,IF(OR(K635=Localization!$C$126,K635=2),2,IF(OR(K635=Localization!$C$127,K635=1),4)))))</f>
        <v>0</v>
      </c>
      <c r="AG635" t="b">
        <f>IF(OR(L635=Localization!$C$117,L635=5),4,IF(OR(L635=Localization!$C$118,L635=4),2,IF(OR(L635=Localization!$C$119,L635=3),0,IF(OR(L635=Localization!$C$120,L635=2),-1,IF(OR(L635=Localization!$C$121,L635=1),-2)))))</f>
        <v>0</v>
      </c>
      <c r="AH635" t="b">
        <f>IF(OR(M635=Localization!$C$123,M635=5),-2,IF(OR(M635=Localization!$C$124,M635=4),-1,IF(OR(M635=Localization!$C$125,M635=3),0,IF(OR(M635=Localization!$C$126,M635=2),2,IF(OR(M635=Localization!$C$127,M635=1),4)))))</f>
        <v>0</v>
      </c>
      <c r="AI635" t="b">
        <f>IF(OR(N635=Localization!$C$117,N635=5),4,IF(OR(N635=Localization!$C$118,N635=4),2,IF(OR(N635=Localization!$C$119,N635=3),0,IF(OR(N635=Localization!$C$120,N635=2),-1,IF(OR(N635=Localization!$C$121,N635=1),-2)))))</f>
        <v>0</v>
      </c>
      <c r="AJ635" t="b">
        <f>IF(OR(O635=Localization!$C$123,O635=5),-2,IF(OR(O635=Localization!$C$124,O635=4),-1,IF(OR(O635=Localization!$C$125,O635=3),0,IF(OR(O635=Localization!$C$126,O635=2),2,IF(OR(O635=Localization!$C$127,O635=1),4)))))</f>
        <v>0</v>
      </c>
      <c r="AK635" t="b">
        <f>IF(OR(P635=Localization!$C$117,P635=5),4,IF(OR(P635=Localization!$C$118,P635=4),2,IF(OR(P635=Localization!$C$119,P635=3),0,IF(OR(P635=Localization!$C$120,P635=2),-1,IF(OR(P635=Localization!$C$121,P635=1),-2)))))</f>
        <v>0</v>
      </c>
      <c r="AL635" t="b">
        <f>IF(OR(Q635=Localization!$C$123,Q635=5),-2,IF(OR(Q635=Localization!$C$124,Q635=4),-1,IF(OR(Q635=Localization!$C$125,Q635=3),0,IF(OR(Q635=Localization!$C$126,Q635=2),2,IF(OR(Q635=Localization!$C$127,Q635=1),4)))))</f>
        <v>0</v>
      </c>
      <c r="AM635" t="b">
        <f>IF(OR(R635=Localization!$C$117,R635=5),4,IF(OR(R635=Localization!$C$118,R635=4),2,IF(OR(R635=Localization!$C$119,R635=3),0,IF(OR(R635=Localization!$C$120,R635=2),-1,IF(OR(R635=Localization!$C$121,R635=1),-2)))))</f>
        <v>0</v>
      </c>
      <c r="AN635" t="b">
        <f>IF(OR(S635=Localization!$C$123,S635=5),-2,IF(OR(S635=Localization!$C$124,S635=4),-1,IF(OR(S635=Localization!$C$125,S635=3),0,IF(OR(S635=Localization!$C$126,S635=2),2,IF(OR(S635=Localization!$C$127,S635=1),4)))))</f>
        <v>0</v>
      </c>
      <c r="AO635" t="b">
        <f>IF(OR(T635=Localization!$C$117,T635=5),4,IF(OR(T635=Localization!$C$118,T635=4),2,IF(OR(T635=Localization!$C$119,T635=3),0,IF(OR(T635=Localization!$C$120,T635=2),-1,IF(OR(T635=Localization!$C$121,T635=1),-2)))))</f>
        <v>0</v>
      </c>
      <c r="AP635" t="b">
        <f>IF(OR(U635=Localization!$C$123,U635=5),-2,IF(OR(U635=Localization!$C$124,U635=4),-1,IF(OR(U635=Localization!$C$125,U635=3),0,IF(OR(U635=Localization!$C$126,U635=2),2,IF(OR(U635=Localization!$C$127,U635=1),4)))))</f>
        <v>0</v>
      </c>
      <c r="AR635" t="str">
        <f t="shared" si="192"/>
        <v>ЛОЖЬЛОЖЬ</v>
      </c>
      <c r="AS635" t="str">
        <f t="shared" si="193"/>
        <v>ЛОЖЬЛОЖЬ</v>
      </c>
      <c r="AT635" t="str">
        <f t="shared" si="194"/>
        <v>ЛОЖЬЛОЖЬ</v>
      </c>
      <c r="AU635" t="str">
        <f t="shared" si="195"/>
        <v>ЛОЖЬЛОЖЬ</v>
      </c>
      <c r="AV635" t="str">
        <f t="shared" si="196"/>
        <v>ЛОЖЬЛОЖЬ</v>
      </c>
      <c r="AW635" t="str">
        <f t="shared" si="197"/>
        <v>ЛОЖЬЛОЖЬ</v>
      </c>
      <c r="AX635" t="str">
        <f t="shared" si="198"/>
        <v>ЛОЖЬЛОЖЬ</v>
      </c>
      <c r="AY635" t="str">
        <f t="shared" si="199"/>
        <v>ЛОЖЬЛОЖЬ</v>
      </c>
      <c r="AZ635" t="str">
        <f t="shared" si="200"/>
        <v>ЛОЖЬЛОЖЬ</v>
      </c>
      <c r="BA635" t="str">
        <f t="shared" si="201"/>
        <v>ЛОЖЬЛОЖЬ</v>
      </c>
      <c r="BC635" t="str">
        <f t="shared" si="202"/>
        <v/>
      </c>
      <c r="BD635" t="str">
        <f t="shared" si="203"/>
        <v/>
      </c>
      <c r="BE635" t="str">
        <f t="shared" si="204"/>
        <v/>
      </c>
      <c r="BF635" t="str">
        <f t="shared" si="205"/>
        <v/>
      </c>
      <c r="BG635" t="str">
        <f t="shared" si="206"/>
        <v/>
      </c>
      <c r="BH635" t="str">
        <f t="shared" si="207"/>
        <v/>
      </c>
      <c r="BI635" t="str">
        <f t="shared" si="208"/>
        <v/>
      </c>
      <c r="BJ635" t="str">
        <f t="shared" si="209"/>
        <v/>
      </c>
      <c r="BK635" t="str">
        <f t="shared" si="210"/>
        <v/>
      </c>
      <c r="BL635" t="str">
        <f t="shared" si="211"/>
        <v/>
      </c>
    </row>
    <row r="636" spans="23:64" x14ac:dyDescent="0.25">
      <c r="W636" t="b">
        <f>IF(OR(B636=Localization!$C$117,B636=5),4,IF(OR(B636=Localization!$C$118,B636=4),2,IF(OR(B636=Localization!$C$119,B636=3),0,IF(OR(B636=Localization!$C$120,B636=2),-1,IF(OR(B636=Localization!$C$121,B636=1),-2)))))</f>
        <v>0</v>
      </c>
      <c r="X636" t="b">
        <f>IF(OR(C636=Localization!$C$123,C636=5),-2,IF(OR(C636=Localization!$C$124,C636=4),-1,IF(OR(C636=Localization!$C$125,C636=3),0,IF(OR(C636=Localization!$C$126,C636=2),2,IF(OR(C636=Localization!$C$127,C636=1),4)))))</f>
        <v>0</v>
      </c>
      <c r="Y636" t="b">
        <f>IF(OR(D636=Localization!$C$117,D636=5),4,IF(OR(D636=Localization!$C$118,D636=4),2,IF(OR(D636=Localization!$C$119,D636=3),0,IF(OR(D636=Localization!$C$120,D636=2),-1,IF(OR(D636=Localization!$C$121,D636=1),-2)))))</f>
        <v>0</v>
      </c>
      <c r="Z636" t="b">
        <f>IF(OR(E636=Localization!$C$123,E636=5),-2,IF(OR(E636=Localization!$C$124,E636=4),-1,IF(OR(E636=Localization!$C$125,E636=3),0,IF(OR(E636=Localization!$C$126,E636=2),2,IF(OR(E636=Localization!$C$127,E636=1),4)))))</f>
        <v>0</v>
      </c>
      <c r="AA636" t="b">
        <f>IF(OR(F636=Localization!$C$117,F636=5),4,IF(OR(F636=Localization!$C$118,F636=4),2,IF(OR(F636=Localization!$C$119,F636=3),0,IF(OR(F636=Localization!$C$120,F636=2),-1,IF(OR(F636=Localization!$C$121,F636=1),-2)))))</f>
        <v>0</v>
      </c>
      <c r="AB636" t="b">
        <f>IF(OR(G636=Localization!$C$123,G636=5),-2,IF(OR(G636=Localization!$C$124,G636=4),-1,IF(OR(G636=Localization!$C$125,G636=3),0,IF(OR(G636=Localization!$C$126,G636=2),2,IF(OR(G636=Localization!$C$127,G636=1),4)))))</f>
        <v>0</v>
      </c>
      <c r="AC636" t="b">
        <f>IF(OR(H636=Localization!$C$117,H636=5),4,IF(OR(H636=Localization!$C$118,H636=4),2,IF(OR(H636=Localization!$C$119,H636=3),0,IF(OR(H636=Localization!$C$120,H636=2),-1,IF(OR(H636=Localization!$C$121,H636=1),-2)))))</f>
        <v>0</v>
      </c>
      <c r="AD636" t="b">
        <f>IF(OR(I636=Localization!$C$123,I636=5),-2,IF(OR(I636=Localization!$C$124,I636=4),-1,IF(OR(I636=Localization!$C$125,I636=3),0,IF(OR(I636=Localization!$C$126,I636=2),2,IF(OR(I636=Localization!$C$127,I636=1),4)))))</f>
        <v>0</v>
      </c>
      <c r="AE636" t="b">
        <f>IF(OR(J636=Localization!$C$117,J636=5),4,IF(OR(J636=Localization!$C$118,J636=4),2,IF(OR(J636=Localization!$C$119,J636=3),0,IF(OR(J636=Localization!$C$120,J636=2),-1,IF(OR(J636=Localization!$C$121,J636=1),-2)))))</f>
        <v>0</v>
      </c>
      <c r="AF636" t="b">
        <f>IF(OR(K636=Localization!$C$123,K636=5),-2,IF(OR(K636=Localization!$C$124,K636=4),-1,IF(OR(K636=Localization!$C$125,K636=3),0,IF(OR(K636=Localization!$C$126,K636=2),2,IF(OR(K636=Localization!$C$127,K636=1),4)))))</f>
        <v>0</v>
      </c>
      <c r="AG636" t="b">
        <f>IF(OR(L636=Localization!$C$117,L636=5),4,IF(OR(L636=Localization!$C$118,L636=4),2,IF(OR(L636=Localization!$C$119,L636=3),0,IF(OR(L636=Localization!$C$120,L636=2),-1,IF(OR(L636=Localization!$C$121,L636=1),-2)))))</f>
        <v>0</v>
      </c>
      <c r="AH636" t="b">
        <f>IF(OR(M636=Localization!$C$123,M636=5),-2,IF(OR(M636=Localization!$C$124,M636=4),-1,IF(OR(M636=Localization!$C$125,M636=3),0,IF(OR(M636=Localization!$C$126,M636=2),2,IF(OR(M636=Localization!$C$127,M636=1),4)))))</f>
        <v>0</v>
      </c>
      <c r="AI636" t="b">
        <f>IF(OR(N636=Localization!$C$117,N636=5),4,IF(OR(N636=Localization!$C$118,N636=4),2,IF(OR(N636=Localization!$C$119,N636=3),0,IF(OR(N636=Localization!$C$120,N636=2),-1,IF(OR(N636=Localization!$C$121,N636=1),-2)))))</f>
        <v>0</v>
      </c>
      <c r="AJ636" t="b">
        <f>IF(OR(O636=Localization!$C$123,O636=5),-2,IF(OR(O636=Localization!$C$124,O636=4),-1,IF(OR(O636=Localization!$C$125,O636=3),0,IF(OR(O636=Localization!$C$126,O636=2),2,IF(OR(O636=Localization!$C$127,O636=1),4)))))</f>
        <v>0</v>
      </c>
      <c r="AK636" t="b">
        <f>IF(OR(P636=Localization!$C$117,P636=5),4,IF(OR(P636=Localization!$C$118,P636=4),2,IF(OR(P636=Localization!$C$119,P636=3),0,IF(OR(P636=Localization!$C$120,P636=2),-1,IF(OR(P636=Localization!$C$121,P636=1),-2)))))</f>
        <v>0</v>
      </c>
      <c r="AL636" t="b">
        <f>IF(OR(Q636=Localization!$C$123,Q636=5),-2,IF(OR(Q636=Localization!$C$124,Q636=4),-1,IF(OR(Q636=Localization!$C$125,Q636=3),0,IF(OR(Q636=Localization!$C$126,Q636=2),2,IF(OR(Q636=Localization!$C$127,Q636=1),4)))))</f>
        <v>0</v>
      </c>
      <c r="AM636" t="b">
        <f>IF(OR(R636=Localization!$C$117,R636=5),4,IF(OR(R636=Localization!$C$118,R636=4),2,IF(OR(R636=Localization!$C$119,R636=3),0,IF(OR(R636=Localization!$C$120,R636=2),-1,IF(OR(R636=Localization!$C$121,R636=1),-2)))))</f>
        <v>0</v>
      </c>
      <c r="AN636" t="b">
        <f>IF(OR(S636=Localization!$C$123,S636=5),-2,IF(OR(S636=Localization!$C$124,S636=4),-1,IF(OR(S636=Localization!$C$125,S636=3),0,IF(OR(S636=Localization!$C$126,S636=2),2,IF(OR(S636=Localization!$C$127,S636=1),4)))))</f>
        <v>0</v>
      </c>
      <c r="AO636" t="b">
        <f>IF(OR(T636=Localization!$C$117,T636=5),4,IF(OR(T636=Localization!$C$118,T636=4),2,IF(OR(T636=Localization!$C$119,T636=3),0,IF(OR(T636=Localization!$C$120,T636=2),-1,IF(OR(T636=Localization!$C$121,T636=1),-2)))))</f>
        <v>0</v>
      </c>
      <c r="AP636" t="b">
        <f>IF(OR(U636=Localization!$C$123,U636=5),-2,IF(OR(U636=Localization!$C$124,U636=4),-1,IF(OR(U636=Localization!$C$125,U636=3),0,IF(OR(U636=Localization!$C$126,U636=2),2,IF(OR(U636=Localization!$C$127,U636=1),4)))))</f>
        <v>0</v>
      </c>
      <c r="AR636" t="str">
        <f t="shared" si="192"/>
        <v>ЛОЖЬЛОЖЬ</v>
      </c>
      <c r="AS636" t="str">
        <f t="shared" si="193"/>
        <v>ЛОЖЬЛОЖЬ</v>
      </c>
      <c r="AT636" t="str">
        <f t="shared" si="194"/>
        <v>ЛОЖЬЛОЖЬ</v>
      </c>
      <c r="AU636" t="str">
        <f t="shared" si="195"/>
        <v>ЛОЖЬЛОЖЬ</v>
      </c>
      <c r="AV636" t="str">
        <f t="shared" si="196"/>
        <v>ЛОЖЬЛОЖЬ</v>
      </c>
      <c r="AW636" t="str">
        <f t="shared" si="197"/>
        <v>ЛОЖЬЛОЖЬ</v>
      </c>
      <c r="AX636" t="str">
        <f t="shared" si="198"/>
        <v>ЛОЖЬЛОЖЬ</v>
      </c>
      <c r="AY636" t="str">
        <f t="shared" si="199"/>
        <v>ЛОЖЬЛОЖЬ</v>
      </c>
      <c r="AZ636" t="str">
        <f t="shared" si="200"/>
        <v>ЛОЖЬЛОЖЬ</v>
      </c>
      <c r="BA636" t="str">
        <f t="shared" si="201"/>
        <v>ЛОЖЬЛОЖЬ</v>
      </c>
      <c r="BC636" t="str">
        <f t="shared" si="202"/>
        <v/>
      </c>
      <c r="BD636" t="str">
        <f t="shared" si="203"/>
        <v/>
      </c>
      <c r="BE636" t="str">
        <f t="shared" si="204"/>
        <v/>
      </c>
      <c r="BF636" t="str">
        <f t="shared" si="205"/>
        <v/>
      </c>
      <c r="BG636" t="str">
        <f t="shared" si="206"/>
        <v/>
      </c>
      <c r="BH636" t="str">
        <f t="shared" si="207"/>
        <v/>
      </c>
      <c r="BI636" t="str">
        <f t="shared" si="208"/>
        <v/>
      </c>
      <c r="BJ636" t="str">
        <f t="shared" si="209"/>
        <v/>
      </c>
      <c r="BK636" t="str">
        <f t="shared" si="210"/>
        <v/>
      </c>
      <c r="BL636" t="str">
        <f t="shared" si="211"/>
        <v/>
      </c>
    </row>
    <row r="637" spans="23:64" x14ac:dyDescent="0.25">
      <c r="W637" t="b">
        <f>IF(OR(B637=Localization!$C$117,B637=5),4,IF(OR(B637=Localization!$C$118,B637=4),2,IF(OR(B637=Localization!$C$119,B637=3),0,IF(OR(B637=Localization!$C$120,B637=2),-1,IF(OR(B637=Localization!$C$121,B637=1),-2)))))</f>
        <v>0</v>
      </c>
      <c r="X637" t="b">
        <f>IF(OR(C637=Localization!$C$123,C637=5),-2,IF(OR(C637=Localization!$C$124,C637=4),-1,IF(OR(C637=Localization!$C$125,C637=3),0,IF(OR(C637=Localization!$C$126,C637=2),2,IF(OR(C637=Localization!$C$127,C637=1),4)))))</f>
        <v>0</v>
      </c>
      <c r="Y637" t="b">
        <f>IF(OR(D637=Localization!$C$117,D637=5),4,IF(OR(D637=Localization!$C$118,D637=4),2,IF(OR(D637=Localization!$C$119,D637=3),0,IF(OR(D637=Localization!$C$120,D637=2),-1,IF(OR(D637=Localization!$C$121,D637=1),-2)))))</f>
        <v>0</v>
      </c>
      <c r="Z637" t="b">
        <f>IF(OR(E637=Localization!$C$123,E637=5),-2,IF(OR(E637=Localization!$C$124,E637=4),-1,IF(OR(E637=Localization!$C$125,E637=3),0,IF(OR(E637=Localization!$C$126,E637=2),2,IF(OR(E637=Localization!$C$127,E637=1),4)))))</f>
        <v>0</v>
      </c>
      <c r="AA637" t="b">
        <f>IF(OR(F637=Localization!$C$117,F637=5),4,IF(OR(F637=Localization!$C$118,F637=4),2,IF(OR(F637=Localization!$C$119,F637=3),0,IF(OR(F637=Localization!$C$120,F637=2),-1,IF(OR(F637=Localization!$C$121,F637=1),-2)))))</f>
        <v>0</v>
      </c>
      <c r="AB637" t="b">
        <f>IF(OR(G637=Localization!$C$123,G637=5),-2,IF(OR(G637=Localization!$C$124,G637=4),-1,IF(OR(G637=Localization!$C$125,G637=3),0,IF(OR(G637=Localization!$C$126,G637=2),2,IF(OR(G637=Localization!$C$127,G637=1),4)))))</f>
        <v>0</v>
      </c>
      <c r="AC637" t="b">
        <f>IF(OR(H637=Localization!$C$117,H637=5),4,IF(OR(H637=Localization!$C$118,H637=4),2,IF(OR(H637=Localization!$C$119,H637=3),0,IF(OR(H637=Localization!$C$120,H637=2),-1,IF(OR(H637=Localization!$C$121,H637=1),-2)))))</f>
        <v>0</v>
      </c>
      <c r="AD637" t="b">
        <f>IF(OR(I637=Localization!$C$123,I637=5),-2,IF(OR(I637=Localization!$C$124,I637=4),-1,IF(OR(I637=Localization!$C$125,I637=3),0,IF(OR(I637=Localization!$C$126,I637=2),2,IF(OR(I637=Localization!$C$127,I637=1),4)))))</f>
        <v>0</v>
      </c>
      <c r="AE637" t="b">
        <f>IF(OR(J637=Localization!$C$117,J637=5),4,IF(OR(J637=Localization!$C$118,J637=4),2,IF(OR(J637=Localization!$C$119,J637=3),0,IF(OR(J637=Localization!$C$120,J637=2),-1,IF(OR(J637=Localization!$C$121,J637=1),-2)))))</f>
        <v>0</v>
      </c>
      <c r="AF637" t="b">
        <f>IF(OR(K637=Localization!$C$123,K637=5),-2,IF(OR(K637=Localization!$C$124,K637=4),-1,IF(OR(K637=Localization!$C$125,K637=3),0,IF(OR(K637=Localization!$C$126,K637=2),2,IF(OR(K637=Localization!$C$127,K637=1),4)))))</f>
        <v>0</v>
      </c>
      <c r="AG637" t="b">
        <f>IF(OR(L637=Localization!$C$117,L637=5),4,IF(OR(L637=Localization!$C$118,L637=4),2,IF(OR(L637=Localization!$C$119,L637=3),0,IF(OR(L637=Localization!$C$120,L637=2),-1,IF(OR(L637=Localization!$C$121,L637=1),-2)))))</f>
        <v>0</v>
      </c>
      <c r="AH637" t="b">
        <f>IF(OR(M637=Localization!$C$123,M637=5),-2,IF(OR(M637=Localization!$C$124,M637=4),-1,IF(OR(M637=Localization!$C$125,M637=3),0,IF(OR(M637=Localization!$C$126,M637=2),2,IF(OR(M637=Localization!$C$127,M637=1),4)))))</f>
        <v>0</v>
      </c>
      <c r="AI637" t="b">
        <f>IF(OR(N637=Localization!$C$117,N637=5),4,IF(OR(N637=Localization!$C$118,N637=4),2,IF(OR(N637=Localization!$C$119,N637=3),0,IF(OR(N637=Localization!$C$120,N637=2),-1,IF(OR(N637=Localization!$C$121,N637=1),-2)))))</f>
        <v>0</v>
      </c>
      <c r="AJ637" t="b">
        <f>IF(OR(O637=Localization!$C$123,O637=5),-2,IF(OR(O637=Localization!$C$124,O637=4),-1,IF(OR(O637=Localization!$C$125,O637=3),0,IF(OR(O637=Localization!$C$126,O637=2),2,IF(OR(O637=Localization!$C$127,O637=1),4)))))</f>
        <v>0</v>
      </c>
      <c r="AK637" t="b">
        <f>IF(OR(P637=Localization!$C$117,P637=5),4,IF(OR(P637=Localization!$C$118,P637=4),2,IF(OR(P637=Localization!$C$119,P637=3),0,IF(OR(P637=Localization!$C$120,P637=2),-1,IF(OR(P637=Localization!$C$121,P637=1),-2)))))</f>
        <v>0</v>
      </c>
      <c r="AL637" t="b">
        <f>IF(OR(Q637=Localization!$C$123,Q637=5),-2,IF(OR(Q637=Localization!$C$124,Q637=4),-1,IF(OR(Q637=Localization!$C$125,Q637=3),0,IF(OR(Q637=Localization!$C$126,Q637=2),2,IF(OR(Q637=Localization!$C$127,Q637=1),4)))))</f>
        <v>0</v>
      </c>
      <c r="AM637" t="b">
        <f>IF(OR(R637=Localization!$C$117,R637=5),4,IF(OR(R637=Localization!$C$118,R637=4),2,IF(OR(R637=Localization!$C$119,R637=3),0,IF(OR(R637=Localization!$C$120,R637=2),-1,IF(OR(R637=Localization!$C$121,R637=1),-2)))))</f>
        <v>0</v>
      </c>
      <c r="AN637" t="b">
        <f>IF(OR(S637=Localization!$C$123,S637=5),-2,IF(OR(S637=Localization!$C$124,S637=4),-1,IF(OR(S637=Localization!$C$125,S637=3),0,IF(OR(S637=Localization!$C$126,S637=2),2,IF(OR(S637=Localization!$C$127,S637=1),4)))))</f>
        <v>0</v>
      </c>
      <c r="AO637" t="b">
        <f>IF(OR(T637=Localization!$C$117,T637=5),4,IF(OR(T637=Localization!$C$118,T637=4),2,IF(OR(T637=Localization!$C$119,T637=3),0,IF(OR(T637=Localization!$C$120,T637=2),-1,IF(OR(T637=Localization!$C$121,T637=1),-2)))))</f>
        <v>0</v>
      </c>
      <c r="AP637" t="b">
        <f>IF(OR(U637=Localization!$C$123,U637=5),-2,IF(OR(U637=Localization!$C$124,U637=4),-1,IF(OR(U637=Localization!$C$125,U637=3),0,IF(OR(U637=Localization!$C$126,U637=2),2,IF(OR(U637=Localization!$C$127,U637=1),4)))))</f>
        <v>0</v>
      </c>
      <c r="AR637" t="str">
        <f t="shared" si="192"/>
        <v>ЛОЖЬЛОЖЬ</v>
      </c>
      <c r="AS637" t="str">
        <f t="shared" si="193"/>
        <v>ЛОЖЬЛОЖЬ</v>
      </c>
      <c r="AT637" t="str">
        <f t="shared" si="194"/>
        <v>ЛОЖЬЛОЖЬ</v>
      </c>
      <c r="AU637" t="str">
        <f t="shared" si="195"/>
        <v>ЛОЖЬЛОЖЬ</v>
      </c>
      <c r="AV637" t="str">
        <f t="shared" si="196"/>
        <v>ЛОЖЬЛОЖЬ</v>
      </c>
      <c r="AW637" t="str">
        <f t="shared" si="197"/>
        <v>ЛОЖЬЛОЖЬ</v>
      </c>
      <c r="AX637" t="str">
        <f t="shared" si="198"/>
        <v>ЛОЖЬЛОЖЬ</v>
      </c>
      <c r="AY637" t="str">
        <f t="shared" si="199"/>
        <v>ЛОЖЬЛОЖЬ</v>
      </c>
      <c r="AZ637" t="str">
        <f t="shared" si="200"/>
        <v>ЛОЖЬЛОЖЬ</v>
      </c>
      <c r="BA637" t="str">
        <f t="shared" si="201"/>
        <v>ЛОЖЬЛОЖЬ</v>
      </c>
      <c r="BC637" t="str">
        <f t="shared" si="202"/>
        <v/>
      </c>
      <c r="BD637" t="str">
        <f t="shared" si="203"/>
        <v/>
      </c>
      <c r="BE637" t="str">
        <f t="shared" si="204"/>
        <v/>
      </c>
      <c r="BF637" t="str">
        <f t="shared" si="205"/>
        <v/>
      </c>
      <c r="BG637" t="str">
        <f t="shared" si="206"/>
        <v/>
      </c>
      <c r="BH637" t="str">
        <f t="shared" si="207"/>
        <v/>
      </c>
      <c r="BI637" t="str">
        <f t="shared" si="208"/>
        <v/>
      </c>
      <c r="BJ637" t="str">
        <f t="shared" si="209"/>
        <v/>
      </c>
      <c r="BK637" t="str">
        <f t="shared" si="210"/>
        <v/>
      </c>
      <c r="BL637" t="str">
        <f t="shared" si="211"/>
        <v/>
      </c>
    </row>
    <row r="638" spans="23:64" x14ac:dyDescent="0.25">
      <c r="W638" t="b">
        <f>IF(OR(B638=Localization!$C$117,B638=5),4,IF(OR(B638=Localization!$C$118,B638=4),2,IF(OR(B638=Localization!$C$119,B638=3),0,IF(OR(B638=Localization!$C$120,B638=2),-1,IF(OR(B638=Localization!$C$121,B638=1),-2)))))</f>
        <v>0</v>
      </c>
      <c r="X638" t="b">
        <f>IF(OR(C638=Localization!$C$123,C638=5),-2,IF(OR(C638=Localization!$C$124,C638=4),-1,IF(OR(C638=Localization!$C$125,C638=3),0,IF(OR(C638=Localization!$C$126,C638=2),2,IF(OR(C638=Localization!$C$127,C638=1),4)))))</f>
        <v>0</v>
      </c>
      <c r="Y638" t="b">
        <f>IF(OR(D638=Localization!$C$117,D638=5),4,IF(OR(D638=Localization!$C$118,D638=4),2,IF(OR(D638=Localization!$C$119,D638=3),0,IF(OR(D638=Localization!$C$120,D638=2),-1,IF(OR(D638=Localization!$C$121,D638=1),-2)))))</f>
        <v>0</v>
      </c>
      <c r="Z638" t="b">
        <f>IF(OR(E638=Localization!$C$123,E638=5),-2,IF(OR(E638=Localization!$C$124,E638=4),-1,IF(OR(E638=Localization!$C$125,E638=3),0,IF(OR(E638=Localization!$C$126,E638=2),2,IF(OR(E638=Localization!$C$127,E638=1),4)))))</f>
        <v>0</v>
      </c>
      <c r="AA638" t="b">
        <f>IF(OR(F638=Localization!$C$117,F638=5),4,IF(OR(F638=Localization!$C$118,F638=4),2,IF(OR(F638=Localization!$C$119,F638=3),0,IF(OR(F638=Localization!$C$120,F638=2),-1,IF(OR(F638=Localization!$C$121,F638=1),-2)))))</f>
        <v>0</v>
      </c>
      <c r="AB638" t="b">
        <f>IF(OR(G638=Localization!$C$123,G638=5),-2,IF(OR(G638=Localization!$C$124,G638=4),-1,IF(OR(G638=Localization!$C$125,G638=3),0,IF(OR(G638=Localization!$C$126,G638=2),2,IF(OR(G638=Localization!$C$127,G638=1),4)))))</f>
        <v>0</v>
      </c>
      <c r="AC638" t="b">
        <f>IF(OR(H638=Localization!$C$117,H638=5),4,IF(OR(H638=Localization!$C$118,H638=4),2,IF(OR(H638=Localization!$C$119,H638=3),0,IF(OR(H638=Localization!$C$120,H638=2),-1,IF(OR(H638=Localization!$C$121,H638=1),-2)))))</f>
        <v>0</v>
      </c>
      <c r="AD638" t="b">
        <f>IF(OR(I638=Localization!$C$123,I638=5),-2,IF(OR(I638=Localization!$C$124,I638=4),-1,IF(OR(I638=Localization!$C$125,I638=3),0,IF(OR(I638=Localization!$C$126,I638=2),2,IF(OR(I638=Localization!$C$127,I638=1),4)))))</f>
        <v>0</v>
      </c>
      <c r="AE638" t="b">
        <f>IF(OR(J638=Localization!$C$117,J638=5),4,IF(OR(J638=Localization!$C$118,J638=4),2,IF(OR(J638=Localization!$C$119,J638=3),0,IF(OR(J638=Localization!$C$120,J638=2),-1,IF(OR(J638=Localization!$C$121,J638=1),-2)))))</f>
        <v>0</v>
      </c>
      <c r="AF638" t="b">
        <f>IF(OR(K638=Localization!$C$123,K638=5),-2,IF(OR(K638=Localization!$C$124,K638=4),-1,IF(OR(K638=Localization!$C$125,K638=3),0,IF(OR(K638=Localization!$C$126,K638=2),2,IF(OR(K638=Localization!$C$127,K638=1),4)))))</f>
        <v>0</v>
      </c>
      <c r="AG638" t="b">
        <f>IF(OR(L638=Localization!$C$117,L638=5),4,IF(OR(L638=Localization!$C$118,L638=4),2,IF(OR(L638=Localization!$C$119,L638=3),0,IF(OR(L638=Localization!$C$120,L638=2),-1,IF(OR(L638=Localization!$C$121,L638=1),-2)))))</f>
        <v>0</v>
      </c>
      <c r="AH638" t="b">
        <f>IF(OR(M638=Localization!$C$123,M638=5),-2,IF(OR(M638=Localization!$C$124,M638=4),-1,IF(OR(M638=Localization!$C$125,M638=3),0,IF(OR(M638=Localization!$C$126,M638=2),2,IF(OR(M638=Localization!$C$127,M638=1),4)))))</f>
        <v>0</v>
      </c>
      <c r="AI638" t="b">
        <f>IF(OR(N638=Localization!$C$117,N638=5),4,IF(OR(N638=Localization!$C$118,N638=4),2,IF(OR(N638=Localization!$C$119,N638=3),0,IF(OR(N638=Localization!$C$120,N638=2),-1,IF(OR(N638=Localization!$C$121,N638=1),-2)))))</f>
        <v>0</v>
      </c>
      <c r="AJ638" t="b">
        <f>IF(OR(O638=Localization!$C$123,O638=5),-2,IF(OR(O638=Localization!$C$124,O638=4),-1,IF(OR(O638=Localization!$C$125,O638=3),0,IF(OR(O638=Localization!$C$126,O638=2),2,IF(OR(O638=Localization!$C$127,O638=1),4)))))</f>
        <v>0</v>
      </c>
      <c r="AK638" t="b">
        <f>IF(OR(P638=Localization!$C$117,P638=5),4,IF(OR(P638=Localization!$C$118,P638=4),2,IF(OR(P638=Localization!$C$119,P638=3),0,IF(OR(P638=Localization!$C$120,P638=2),-1,IF(OR(P638=Localization!$C$121,P638=1),-2)))))</f>
        <v>0</v>
      </c>
      <c r="AL638" t="b">
        <f>IF(OR(Q638=Localization!$C$123,Q638=5),-2,IF(OR(Q638=Localization!$C$124,Q638=4),-1,IF(OR(Q638=Localization!$C$125,Q638=3),0,IF(OR(Q638=Localization!$C$126,Q638=2),2,IF(OR(Q638=Localization!$C$127,Q638=1),4)))))</f>
        <v>0</v>
      </c>
      <c r="AM638" t="b">
        <f>IF(OR(R638=Localization!$C$117,R638=5),4,IF(OR(R638=Localization!$C$118,R638=4),2,IF(OR(R638=Localization!$C$119,R638=3),0,IF(OR(R638=Localization!$C$120,R638=2),-1,IF(OR(R638=Localization!$C$121,R638=1),-2)))))</f>
        <v>0</v>
      </c>
      <c r="AN638" t="b">
        <f>IF(OR(S638=Localization!$C$123,S638=5),-2,IF(OR(S638=Localization!$C$124,S638=4),-1,IF(OR(S638=Localization!$C$125,S638=3),0,IF(OR(S638=Localization!$C$126,S638=2),2,IF(OR(S638=Localization!$C$127,S638=1),4)))))</f>
        <v>0</v>
      </c>
      <c r="AO638" t="b">
        <f>IF(OR(T638=Localization!$C$117,T638=5),4,IF(OR(T638=Localization!$C$118,T638=4),2,IF(OR(T638=Localization!$C$119,T638=3),0,IF(OR(T638=Localization!$C$120,T638=2),-1,IF(OR(T638=Localization!$C$121,T638=1),-2)))))</f>
        <v>0</v>
      </c>
      <c r="AP638" t="b">
        <f>IF(OR(U638=Localization!$C$123,U638=5),-2,IF(OR(U638=Localization!$C$124,U638=4),-1,IF(OR(U638=Localization!$C$125,U638=3),0,IF(OR(U638=Localization!$C$126,U638=2),2,IF(OR(U638=Localization!$C$127,U638=1),4)))))</f>
        <v>0</v>
      </c>
      <c r="AR638" t="str">
        <f t="shared" si="192"/>
        <v>ЛОЖЬЛОЖЬ</v>
      </c>
      <c r="AS638" t="str">
        <f t="shared" si="193"/>
        <v>ЛОЖЬЛОЖЬ</v>
      </c>
      <c r="AT638" t="str">
        <f t="shared" si="194"/>
        <v>ЛОЖЬЛОЖЬ</v>
      </c>
      <c r="AU638" t="str">
        <f t="shared" si="195"/>
        <v>ЛОЖЬЛОЖЬ</v>
      </c>
      <c r="AV638" t="str">
        <f t="shared" si="196"/>
        <v>ЛОЖЬЛОЖЬ</v>
      </c>
      <c r="AW638" t="str">
        <f t="shared" si="197"/>
        <v>ЛОЖЬЛОЖЬ</v>
      </c>
      <c r="AX638" t="str">
        <f t="shared" si="198"/>
        <v>ЛОЖЬЛОЖЬ</v>
      </c>
      <c r="AY638" t="str">
        <f t="shared" si="199"/>
        <v>ЛОЖЬЛОЖЬ</v>
      </c>
      <c r="AZ638" t="str">
        <f t="shared" si="200"/>
        <v>ЛОЖЬЛОЖЬ</v>
      </c>
      <c r="BA638" t="str">
        <f t="shared" si="201"/>
        <v>ЛОЖЬЛОЖЬ</v>
      </c>
      <c r="BC638" t="str">
        <f t="shared" si="202"/>
        <v/>
      </c>
      <c r="BD638" t="str">
        <f t="shared" si="203"/>
        <v/>
      </c>
      <c r="BE638" t="str">
        <f t="shared" si="204"/>
        <v/>
      </c>
      <c r="BF638" t="str">
        <f t="shared" si="205"/>
        <v/>
      </c>
      <c r="BG638" t="str">
        <f t="shared" si="206"/>
        <v/>
      </c>
      <c r="BH638" t="str">
        <f t="shared" si="207"/>
        <v/>
      </c>
      <c r="BI638" t="str">
        <f t="shared" si="208"/>
        <v/>
      </c>
      <c r="BJ638" t="str">
        <f t="shared" si="209"/>
        <v/>
      </c>
      <c r="BK638" t="str">
        <f t="shared" si="210"/>
        <v/>
      </c>
      <c r="BL638" t="str">
        <f t="shared" si="211"/>
        <v/>
      </c>
    </row>
    <row r="639" spans="23:64" x14ac:dyDescent="0.25">
      <c r="W639" t="b">
        <f>IF(OR(B639=Localization!$C$117,B639=5),4,IF(OR(B639=Localization!$C$118,B639=4),2,IF(OR(B639=Localization!$C$119,B639=3),0,IF(OR(B639=Localization!$C$120,B639=2),-1,IF(OR(B639=Localization!$C$121,B639=1),-2)))))</f>
        <v>0</v>
      </c>
      <c r="X639" t="b">
        <f>IF(OR(C639=Localization!$C$123,C639=5),-2,IF(OR(C639=Localization!$C$124,C639=4),-1,IF(OR(C639=Localization!$C$125,C639=3),0,IF(OR(C639=Localization!$C$126,C639=2),2,IF(OR(C639=Localization!$C$127,C639=1),4)))))</f>
        <v>0</v>
      </c>
      <c r="Y639" t="b">
        <f>IF(OR(D639=Localization!$C$117,D639=5),4,IF(OR(D639=Localization!$C$118,D639=4),2,IF(OR(D639=Localization!$C$119,D639=3),0,IF(OR(D639=Localization!$C$120,D639=2),-1,IF(OR(D639=Localization!$C$121,D639=1),-2)))))</f>
        <v>0</v>
      </c>
      <c r="Z639" t="b">
        <f>IF(OR(E639=Localization!$C$123,E639=5),-2,IF(OR(E639=Localization!$C$124,E639=4),-1,IF(OR(E639=Localization!$C$125,E639=3),0,IF(OR(E639=Localization!$C$126,E639=2),2,IF(OR(E639=Localization!$C$127,E639=1),4)))))</f>
        <v>0</v>
      </c>
      <c r="AA639" t="b">
        <f>IF(OR(F639=Localization!$C$117,F639=5),4,IF(OR(F639=Localization!$C$118,F639=4),2,IF(OR(F639=Localization!$C$119,F639=3),0,IF(OR(F639=Localization!$C$120,F639=2),-1,IF(OR(F639=Localization!$C$121,F639=1),-2)))))</f>
        <v>0</v>
      </c>
      <c r="AB639" t="b">
        <f>IF(OR(G639=Localization!$C$123,G639=5),-2,IF(OR(G639=Localization!$C$124,G639=4),-1,IF(OR(G639=Localization!$C$125,G639=3),0,IF(OR(G639=Localization!$C$126,G639=2),2,IF(OR(G639=Localization!$C$127,G639=1),4)))))</f>
        <v>0</v>
      </c>
      <c r="AC639" t="b">
        <f>IF(OR(H639=Localization!$C$117,H639=5),4,IF(OR(H639=Localization!$C$118,H639=4),2,IF(OR(H639=Localization!$C$119,H639=3),0,IF(OR(H639=Localization!$C$120,H639=2),-1,IF(OR(H639=Localization!$C$121,H639=1),-2)))))</f>
        <v>0</v>
      </c>
      <c r="AD639" t="b">
        <f>IF(OR(I639=Localization!$C$123,I639=5),-2,IF(OR(I639=Localization!$C$124,I639=4),-1,IF(OR(I639=Localization!$C$125,I639=3),0,IF(OR(I639=Localization!$C$126,I639=2),2,IF(OR(I639=Localization!$C$127,I639=1),4)))))</f>
        <v>0</v>
      </c>
      <c r="AE639" t="b">
        <f>IF(OR(J639=Localization!$C$117,J639=5),4,IF(OR(J639=Localization!$C$118,J639=4),2,IF(OR(J639=Localization!$C$119,J639=3),0,IF(OR(J639=Localization!$C$120,J639=2),-1,IF(OR(J639=Localization!$C$121,J639=1),-2)))))</f>
        <v>0</v>
      </c>
      <c r="AF639" t="b">
        <f>IF(OR(K639=Localization!$C$123,K639=5),-2,IF(OR(K639=Localization!$C$124,K639=4),-1,IF(OR(K639=Localization!$C$125,K639=3),0,IF(OR(K639=Localization!$C$126,K639=2),2,IF(OR(K639=Localization!$C$127,K639=1),4)))))</f>
        <v>0</v>
      </c>
      <c r="AG639" t="b">
        <f>IF(OR(L639=Localization!$C$117,L639=5),4,IF(OR(L639=Localization!$C$118,L639=4),2,IF(OR(L639=Localization!$C$119,L639=3),0,IF(OR(L639=Localization!$C$120,L639=2),-1,IF(OR(L639=Localization!$C$121,L639=1),-2)))))</f>
        <v>0</v>
      </c>
      <c r="AH639" t="b">
        <f>IF(OR(M639=Localization!$C$123,M639=5),-2,IF(OR(M639=Localization!$C$124,M639=4),-1,IF(OR(M639=Localization!$C$125,M639=3),0,IF(OR(M639=Localization!$C$126,M639=2),2,IF(OR(M639=Localization!$C$127,M639=1),4)))))</f>
        <v>0</v>
      </c>
      <c r="AI639" t="b">
        <f>IF(OR(N639=Localization!$C$117,N639=5),4,IF(OR(N639=Localization!$C$118,N639=4),2,IF(OR(N639=Localization!$C$119,N639=3),0,IF(OR(N639=Localization!$C$120,N639=2),-1,IF(OR(N639=Localization!$C$121,N639=1),-2)))))</f>
        <v>0</v>
      </c>
      <c r="AJ639" t="b">
        <f>IF(OR(O639=Localization!$C$123,O639=5),-2,IF(OR(O639=Localization!$C$124,O639=4),-1,IF(OR(O639=Localization!$C$125,O639=3),0,IF(OR(O639=Localization!$C$126,O639=2),2,IF(OR(O639=Localization!$C$127,O639=1),4)))))</f>
        <v>0</v>
      </c>
      <c r="AK639" t="b">
        <f>IF(OR(P639=Localization!$C$117,P639=5),4,IF(OR(P639=Localization!$C$118,P639=4),2,IF(OR(P639=Localization!$C$119,P639=3),0,IF(OR(P639=Localization!$C$120,P639=2),-1,IF(OR(P639=Localization!$C$121,P639=1),-2)))))</f>
        <v>0</v>
      </c>
      <c r="AL639" t="b">
        <f>IF(OR(Q639=Localization!$C$123,Q639=5),-2,IF(OR(Q639=Localization!$C$124,Q639=4),-1,IF(OR(Q639=Localization!$C$125,Q639=3),0,IF(OR(Q639=Localization!$C$126,Q639=2),2,IF(OR(Q639=Localization!$C$127,Q639=1),4)))))</f>
        <v>0</v>
      </c>
      <c r="AM639" t="b">
        <f>IF(OR(R639=Localization!$C$117,R639=5),4,IF(OR(R639=Localization!$C$118,R639=4),2,IF(OR(R639=Localization!$C$119,R639=3),0,IF(OR(R639=Localization!$C$120,R639=2),-1,IF(OR(R639=Localization!$C$121,R639=1),-2)))))</f>
        <v>0</v>
      </c>
      <c r="AN639" t="b">
        <f>IF(OR(S639=Localization!$C$123,S639=5),-2,IF(OR(S639=Localization!$C$124,S639=4),-1,IF(OR(S639=Localization!$C$125,S639=3),0,IF(OR(S639=Localization!$C$126,S639=2),2,IF(OR(S639=Localization!$C$127,S639=1),4)))))</f>
        <v>0</v>
      </c>
      <c r="AO639" t="b">
        <f>IF(OR(T639=Localization!$C$117,T639=5),4,IF(OR(T639=Localization!$C$118,T639=4),2,IF(OR(T639=Localization!$C$119,T639=3),0,IF(OR(T639=Localization!$C$120,T639=2),-1,IF(OR(T639=Localization!$C$121,T639=1),-2)))))</f>
        <v>0</v>
      </c>
      <c r="AP639" t="b">
        <f>IF(OR(U639=Localization!$C$123,U639=5),-2,IF(OR(U639=Localization!$C$124,U639=4),-1,IF(OR(U639=Localization!$C$125,U639=3),0,IF(OR(U639=Localization!$C$126,U639=2),2,IF(OR(U639=Localization!$C$127,U639=1),4)))))</f>
        <v>0</v>
      </c>
      <c r="AR639" t="str">
        <f t="shared" si="192"/>
        <v>ЛОЖЬЛОЖЬ</v>
      </c>
      <c r="AS639" t="str">
        <f t="shared" si="193"/>
        <v>ЛОЖЬЛОЖЬ</v>
      </c>
      <c r="AT639" t="str">
        <f t="shared" si="194"/>
        <v>ЛОЖЬЛОЖЬ</v>
      </c>
      <c r="AU639" t="str">
        <f t="shared" si="195"/>
        <v>ЛОЖЬЛОЖЬ</v>
      </c>
      <c r="AV639" t="str">
        <f t="shared" si="196"/>
        <v>ЛОЖЬЛОЖЬ</v>
      </c>
      <c r="AW639" t="str">
        <f t="shared" si="197"/>
        <v>ЛОЖЬЛОЖЬ</v>
      </c>
      <c r="AX639" t="str">
        <f t="shared" si="198"/>
        <v>ЛОЖЬЛОЖЬ</v>
      </c>
      <c r="AY639" t="str">
        <f t="shared" si="199"/>
        <v>ЛОЖЬЛОЖЬ</v>
      </c>
      <c r="AZ639" t="str">
        <f t="shared" si="200"/>
        <v>ЛОЖЬЛОЖЬ</v>
      </c>
      <c r="BA639" t="str">
        <f t="shared" si="201"/>
        <v>ЛОЖЬЛОЖЬ</v>
      </c>
      <c r="BC639" t="str">
        <f t="shared" si="202"/>
        <v/>
      </c>
      <c r="BD639" t="str">
        <f t="shared" si="203"/>
        <v/>
      </c>
      <c r="BE639" t="str">
        <f t="shared" si="204"/>
        <v/>
      </c>
      <c r="BF639" t="str">
        <f t="shared" si="205"/>
        <v/>
      </c>
      <c r="BG639" t="str">
        <f t="shared" si="206"/>
        <v/>
      </c>
      <c r="BH639" t="str">
        <f t="shared" si="207"/>
        <v/>
      </c>
      <c r="BI639" t="str">
        <f t="shared" si="208"/>
        <v/>
      </c>
      <c r="BJ639" t="str">
        <f t="shared" si="209"/>
        <v/>
      </c>
      <c r="BK639" t="str">
        <f t="shared" si="210"/>
        <v/>
      </c>
      <c r="BL639" t="str">
        <f t="shared" si="211"/>
        <v/>
      </c>
    </row>
    <row r="640" spans="23:64" x14ac:dyDescent="0.25">
      <c r="W640" t="b">
        <f>IF(OR(B640=Localization!$C$117,B640=5),4,IF(OR(B640=Localization!$C$118,B640=4),2,IF(OR(B640=Localization!$C$119,B640=3),0,IF(OR(B640=Localization!$C$120,B640=2),-1,IF(OR(B640=Localization!$C$121,B640=1),-2)))))</f>
        <v>0</v>
      </c>
      <c r="X640" t="b">
        <f>IF(OR(C640=Localization!$C$123,C640=5),-2,IF(OR(C640=Localization!$C$124,C640=4),-1,IF(OR(C640=Localization!$C$125,C640=3),0,IF(OR(C640=Localization!$C$126,C640=2),2,IF(OR(C640=Localization!$C$127,C640=1),4)))))</f>
        <v>0</v>
      </c>
      <c r="Y640" t="b">
        <f>IF(OR(D640=Localization!$C$117,D640=5),4,IF(OR(D640=Localization!$C$118,D640=4),2,IF(OR(D640=Localization!$C$119,D640=3),0,IF(OR(D640=Localization!$C$120,D640=2),-1,IF(OR(D640=Localization!$C$121,D640=1),-2)))))</f>
        <v>0</v>
      </c>
      <c r="Z640" t="b">
        <f>IF(OR(E640=Localization!$C$123,E640=5),-2,IF(OR(E640=Localization!$C$124,E640=4),-1,IF(OR(E640=Localization!$C$125,E640=3),0,IF(OR(E640=Localization!$C$126,E640=2),2,IF(OR(E640=Localization!$C$127,E640=1),4)))))</f>
        <v>0</v>
      </c>
      <c r="AA640" t="b">
        <f>IF(OR(F640=Localization!$C$117,F640=5),4,IF(OR(F640=Localization!$C$118,F640=4),2,IF(OR(F640=Localization!$C$119,F640=3),0,IF(OR(F640=Localization!$C$120,F640=2),-1,IF(OR(F640=Localization!$C$121,F640=1),-2)))))</f>
        <v>0</v>
      </c>
      <c r="AB640" t="b">
        <f>IF(OR(G640=Localization!$C$123,G640=5),-2,IF(OR(G640=Localization!$C$124,G640=4),-1,IF(OR(G640=Localization!$C$125,G640=3),0,IF(OR(G640=Localization!$C$126,G640=2),2,IF(OR(G640=Localization!$C$127,G640=1),4)))))</f>
        <v>0</v>
      </c>
      <c r="AC640" t="b">
        <f>IF(OR(H640=Localization!$C$117,H640=5),4,IF(OR(H640=Localization!$C$118,H640=4),2,IF(OR(H640=Localization!$C$119,H640=3),0,IF(OR(H640=Localization!$C$120,H640=2),-1,IF(OR(H640=Localization!$C$121,H640=1),-2)))))</f>
        <v>0</v>
      </c>
      <c r="AD640" t="b">
        <f>IF(OR(I640=Localization!$C$123,I640=5),-2,IF(OR(I640=Localization!$C$124,I640=4),-1,IF(OR(I640=Localization!$C$125,I640=3),0,IF(OR(I640=Localization!$C$126,I640=2),2,IF(OR(I640=Localization!$C$127,I640=1),4)))))</f>
        <v>0</v>
      </c>
      <c r="AE640" t="b">
        <f>IF(OR(J640=Localization!$C$117,J640=5),4,IF(OR(J640=Localization!$C$118,J640=4),2,IF(OR(J640=Localization!$C$119,J640=3),0,IF(OR(J640=Localization!$C$120,J640=2),-1,IF(OR(J640=Localization!$C$121,J640=1),-2)))))</f>
        <v>0</v>
      </c>
      <c r="AF640" t="b">
        <f>IF(OR(K640=Localization!$C$123,K640=5),-2,IF(OR(K640=Localization!$C$124,K640=4),-1,IF(OR(K640=Localization!$C$125,K640=3),0,IF(OR(K640=Localization!$C$126,K640=2),2,IF(OR(K640=Localization!$C$127,K640=1),4)))))</f>
        <v>0</v>
      </c>
      <c r="AG640" t="b">
        <f>IF(OR(L640=Localization!$C$117,L640=5),4,IF(OR(L640=Localization!$C$118,L640=4),2,IF(OR(L640=Localization!$C$119,L640=3),0,IF(OR(L640=Localization!$C$120,L640=2),-1,IF(OR(L640=Localization!$C$121,L640=1),-2)))))</f>
        <v>0</v>
      </c>
      <c r="AH640" t="b">
        <f>IF(OR(M640=Localization!$C$123,M640=5),-2,IF(OR(M640=Localization!$C$124,M640=4),-1,IF(OR(M640=Localization!$C$125,M640=3),0,IF(OR(M640=Localization!$C$126,M640=2),2,IF(OR(M640=Localization!$C$127,M640=1),4)))))</f>
        <v>0</v>
      </c>
      <c r="AI640" t="b">
        <f>IF(OR(N640=Localization!$C$117,N640=5),4,IF(OR(N640=Localization!$C$118,N640=4),2,IF(OR(N640=Localization!$C$119,N640=3),0,IF(OR(N640=Localization!$C$120,N640=2),-1,IF(OR(N640=Localization!$C$121,N640=1),-2)))))</f>
        <v>0</v>
      </c>
      <c r="AJ640" t="b">
        <f>IF(OR(O640=Localization!$C$123,O640=5),-2,IF(OR(O640=Localization!$C$124,O640=4),-1,IF(OR(O640=Localization!$C$125,O640=3),0,IF(OR(O640=Localization!$C$126,O640=2),2,IF(OR(O640=Localization!$C$127,O640=1),4)))))</f>
        <v>0</v>
      </c>
      <c r="AK640" t="b">
        <f>IF(OR(P640=Localization!$C$117,P640=5),4,IF(OR(P640=Localization!$C$118,P640=4),2,IF(OR(P640=Localization!$C$119,P640=3),0,IF(OR(P640=Localization!$C$120,P640=2),-1,IF(OR(P640=Localization!$C$121,P640=1),-2)))))</f>
        <v>0</v>
      </c>
      <c r="AL640" t="b">
        <f>IF(OR(Q640=Localization!$C$123,Q640=5),-2,IF(OR(Q640=Localization!$C$124,Q640=4),-1,IF(OR(Q640=Localization!$C$125,Q640=3),0,IF(OR(Q640=Localization!$C$126,Q640=2),2,IF(OR(Q640=Localization!$C$127,Q640=1),4)))))</f>
        <v>0</v>
      </c>
      <c r="AM640" t="b">
        <f>IF(OR(R640=Localization!$C$117,R640=5),4,IF(OR(R640=Localization!$C$118,R640=4),2,IF(OR(R640=Localization!$C$119,R640=3),0,IF(OR(R640=Localization!$C$120,R640=2),-1,IF(OR(R640=Localization!$C$121,R640=1),-2)))))</f>
        <v>0</v>
      </c>
      <c r="AN640" t="b">
        <f>IF(OR(S640=Localization!$C$123,S640=5),-2,IF(OR(S640=Localization!$C$124,S640=4),-1,IF(OR(S640=Localization!$C$125,S640=3),0,IF(OR(S640=Localization!$C$126,S640=2),2,IF(OR(S640=Localization!$C$127,S640=1),4)))))</f>
        <v>0</v>
      </c>
      <c r="AO640" t="b">
        <f>IF(OR(T640=Localization!$C$117,T640=5),4,IF(OR(T640=Localization!$C$118,T640=4),2,IF(OR(T640=Localization!$C$119,T640=3),0,IF(OR(T640=Localization!$C$120,T640=2),-1,IF(OR(T640=Localization!$C$121,T640=1),-2)))))</f>
        <v>0</v>
      </c>
      <c r="AP640" t="b">
        <f>IF(OR(U640=Localization!$C$123,U640=5),-2,IF(OR(U640=Localization!$C$124,U640=4),-1,IF(OR(U640=Localization!$C$125,U640=3),0,IF(OR(U640=Localization!$C$126,U640=2),2,IF(OR(U640=Localization!$C$127,U640=1),4)))))</f>
        <v>0</v>
      </c>
      <c r="AR640" t="str">
        <f t="shared" si="192"/>
        <v>ЛОЖЬЛОЖЬ</v>
      </c>
      <c r="AS640" t="str">
        <f t="shared" si="193"/>
        <v>ЛОЖЬЛОЖЬ</v>
      </c>
      <c r="AT640" t="str">
        <f t="shared" si="194"/>
        <v>ЛОЖЬЛОЖЬ</v>
      </c>
      <c r="AU640" t="str">
        <f t="shared" si="195"/>
        <v>ЛОЖЬЛОЖЬ</v>
      </c>
      <c r="AV640" t="str">
        <f t="shared" si="196"/>
        <v>ЛОЖЬЛОЖЬ</v>
      </c>
      <c r="AW640" t="str">
        <f t="shared" si="197"/>
        <v>ЛОЖЬЛОЖЬ</v>
      </c>
      <c r="AX640" t="str">
        <f t="shared" si="198"/>
        <v>ЛОЖЬЛОЖЬ</v>
      </c>
      <c r="AY640" t="str">
        <f t="shared" si="199"/>
        <v>ЛОЖЬЛОЖЬ</v>
      </c>
      <c r="AZ640" t="str">
        <f t="shared" si="200"/>
        <v>ЛОЖЬЛОЖЬ</v>
      </c>
      <c r="BA640" t="str">
        <f t="shared" si="201"/>
        <v>ЛОЖЬЛОЖЬ</v>
      </c>
      <c r="BC640" t="str">
        <f t="shared" si="202"/>
        <v/>
      </c>
      <c r="BD640" t="str">
        <f t="shared" si="203"/>
        <v/>
      </c>
      <c r="BE640" t="str">
        <f t="shared" si="204"/>
        <v/>
      </c>
      <c r="BF640" t="str">
        <f t="shared" si="205"/>
        <v/>
      </c>
      <c r="BG640" t="str">
        <f t="shared" si="206"/>
        <v/>
      </c>
      <c r="BH640" t="str">
        <f t="shared" si="207"/>
        <v/>
      </c>
      <c r="BI640" t="str">
        <f t="shared" si="208"/>
        <v/>
      </c>
      <c r="BJ640" t="str">
        <f t="shared" si="209"/>
        <v/>
      </c>
      <c r="BK640" t="str">
        <f t="shared" si="210"/>
        <v/>
      </c>
      <c r="BL640" t="str">
        <f t="shared" si="211"/>
        <v/>
      </c>
    </row>
    <row r="641" spans="23:64" x14ac:dyDescent="0.25">
      <c r="W641" t="b">
        <f>IF(OR(B641=Localization!$C$117,B641=5),4,IF(OR(B641=Localization!$C$118,B641=4),2,IF(OR(B641=Localization!$C$119,B641=3),0,IF(OR(B641=Localization!$C$120,B641=2),-1,IF(OR(B641=Localization!$C$121,B641=1),-2)))))</f>
        <v>0</v>
      </c>
      <c r="X641" t="b">
        <f>IF(OR(C641=Localization!$C$123,C641=5),-2,IF(OR(C641=Localization!$C$124,C641=4),-1,IF(OR(C641=Localization!$C$125,C641=3),0,IF(OR(C641=Localization!$C$126,C641=2),2,IF(OR(C641=Localization!$C$127,C641=1),4)))))</f>
        <v>0</v>
      </c>
      <c r="Y641" t="b">
        <f>IF(OR(D641=Localization!$C$117,D641=5),4,IF(OR(D641=Localization!$C$118,D641=4),2,IF(OR(D641=Localization!$C$119,D641=3),0,IF(OR(D641=Localization!$C$120,D641=2),-1,IF(OR(D641=Localization!$C$121,D641=1),-2)))))</f>
        <v>0</v>
      </c>
      <c r="Z641" t="b">
        <f>IF(OR(E641=Localization!$C$123,E641=5),-2,IF(OR(E641=Localization!$C$124,E641=4),-1,IF(OR(E641=Localization!$C$125,E641=3),0,IF(OR(E641=Localization!$C$126,E641=2),2,IF(OR(E641=Localization!$C$127,E641=1),4)))))</f>
        <v>0</v>
      </c>
      <c r="AA641" t="b">
        <f>IF(OR(F641=Localization!$C$117,F641=5),4,IF(OR(F641=Localization!$C$118,F641=4),2,IF(OR(F641=Localization!$C$119,F641=3),0,IF(OR(F641=Localization!$C$120,F641=2),-1,IF(OR(F641=Localization!$C$121,F641=1),-2)))))</f>
        <v>0</v>
      </c>
      <c r="AB641" t="b">
        <f>IF(OR(G641=Localization!$C$123,G641=5),-2,IF(OR(G641=Localization!$C$124,G641=4),-1,IF(OR(G641=Localization!$C$125,G641=3),0,IF(OR(G641=Localization!$C$126,G641=2),2,IF(OR(G641=Localization!$C$127,G641=1),4)))))</f>
        <v>0</v>
      </c>
      <c r="AC641" t="b">
        <f>IF(OR(H641=Localization!$C$117,H641=5),4,IF(OR(H641=Localization!$C$118,H641=4),2,IF(OR(H641=Localization!$C$119,H641=3),0,IF(OR(H641=Localization!$C$120,H641=2),-1,IF(OR(H641=Localization!$C$121,H641=1),-2)))))</f>
        <v>0</v>
      </c>
      <c r="AD641" t="b">
        <f>IF(OR(I641=Localization!$C$123,I641=5),-2,IF(OR(I641=Localization!$C$124,I641=4),-1,IF(OR(I641=Localization!$C$125,I641=3),0,IF(OR(I641=Localization!$C$126,I641=2),2,IF(OR(I641=Localization!$C$127,I641=1),4)))))</f>
        <v>0</v>
      </c>
      <c r="AE641" t="b">
        <f>IF(OR(J641=Localization!$C$117,J641=5),4,IF(OR(J641=Localization!$C$118,J641=4),2,IF(OR(J641=Localization!$C$119,J641=3),0,IF(OR(J641=Localization!$C$120,J641=2),-1,IF(OR(J641=Localization!$C$121,J641=1),-2)))))</f>
        <v>0</v>
      </c>
      <c r="AF641" t="b">
        <f>IF(OR(K641=Localization!$C$123,K641=5),-2,IF(OR(K641=Localization!$C$124,K641=4),-1,IF(OR(K641=Localization!$C$125,K641=3),0,IF(OR(K641=Localization!$C$126,K641=2),2,IF(OR(K641=Localization!$C$127,K641=1),4)))))</f>
        <v>0</v>
      </c>
      <c r="AG641" t="b">
        <f>IF(OR(L641=Localization!$C$117,L641=5),4,IF(OR(L641=Localization!$C$118,L641=4),2,IF(OR(L641=Localization!$C$119,L641=3),0,IF(OR(L641=Localization!$C$120,L641=2),-1,IF(OR(L641=Localization!$C$121,L641=1),-2)))))</f>
        <v>0</v>
      </c>
      <c r="AH641" t="b">
        <f>IF(OR(M641=Localization!$C$123,M641=5),-2,IF(OR(M641=Localization!$C$124,M641=4),-1,IF(OR(M641=Localization!$C$125,M641=3),0,IF(OR(M641=Localization!$C$126,M641=2),2,IF(OR(M641=Localization!$C$127,M641=1),4)))))</f>
        <v>0</v>
      </c>
      <c r="AI641" t="b">
        <f>IF(OR(N641=Localization!$C$117,N641=5),4,IF(OR(N641=Localization!$C$118,N641=4),2,IF(OR(N641=Localization!$C$119,N641=3),0,IF(OR(N641=Localization!$C$120,N641=2),-1,IF(OR(N641=Localization!$C$121,N641=1),-2)))))</f>
        <v>0</v>
      </c>
      <c r="AJ641" t="b">
        <f>IF(OR(O641=Localization!$C$123,O641=5),-2,IF(OR(O641=Localization!$C$124,O641=4),-1,IF(OR(O641=Localization!$C$125,O641=3),0,IF(OR(O641=Localization!$C$126,O641=2),2,IF(OR(O641=Localization!$C$127,O641=1),4)))))</f>
        <v>0</v>
      </c>
      <c r="AK641" t="b">
        <f>IF(OR(P641=Localization!$C$117,P641=5),4,IF(OR(P641=Localization!$C$118,P641=4),2,IF(OR(P641=Localization!$C$119,P641=3),0,IF(OR(P641=Localization!$C$120,P641=2),-1,IF(OR(P641=Localization!$C$121,P641=1),-2)))))</f>
        <v>0</v>
      </c>
      <c r="AL641" t="b">
        <f>IF(OR(Q641=Localization!$C$123,Q641=5),-2,IF(OR(Q641=Localization!$C$124,Q641=4),-1,IF(OR(Q641=Localization!$C$125,Q641=3),0,IF(OR(Q641=Localization!$C$126,Q641=2),2,IF(OR(Q641=Localization!$C$127,Q641=1),4)))))</f>
        <v>0</v>
      </c>
      <c r="AM641" t="b">
        <f>IF(OR(R641=Localization!$C$117,R641=5),4,IF(OR(R641=Localization!$C$118,R641=4),2,IF(OR(R641=Localization!$C$119,R641=3),0,IF(OR(R641=Localization!$C$120,R641=2),-1,IF(OR(R641=Localization!$C$121,R641=1),-2)))))</f>
        <v>0</v>
      </c>
      <c r="AN641" t="b">
        <f>IF(OR(S641=Localization!$C$123,S641=5),-2,IF(OR(S641=Localization!$C$124,S641=4),-1,IF(OR(S641=Localization!$C$125,S641=3),0,IF(OR(S641=Localization!$C$126,S641=2),2,IF(OR(S641=Localization!$C$127,S641=1),4)))))</f>
        <v>0</v>
      </c>
      <c r="AO641" t="b">
        <f>IF(OR(T641=Localization!$C$117,T641=5),4,IF(OR(T641=Localization!$C$118,T641=4),2,IF(OR(T641=Localization!$C$119,T641=3),0,IF(OR(T641=Localization!$C$120,T641=2),-1,IF(OR(T641=Localization!$C$121,T641=1),-2)))))</f>
        <v>0</v>
      </c>
      <c r="AP641" t="b">
        <f>IF(OR(U641=Localization!$C$123,U641=5),-2,IF(OR(U641=Localization!$C$124,U641=4),-1,IF(OR(U641=Localization!$C$125,U641=3),0,IF(OR(U641=Localization!$C$126,U641=2),2,IF(OR(U641=Localization!$C$127,U641=1),4)))))</f>
        <v>0</v>
      </c>
      <c r="AR641" t="str">
        <f t="shared" si="192"/>
        <v>ЛОЖЬЛОЖЬ</v>
      </c>
      <c r="AS641" t="str">
        <f t="shared" si="193"/>
        <v>ЛОЖЬЛОЖЬ</v>
      </c>
      <c r="AT641" t="str">
        <f t="shared" si="194"/>
        <v>ЛОЖЬЛОЖЬ</v>
      </c>
      <c r="AU641" t="str">
        <f t="shared" si="195"/>
        <v>ЛОЖЬЛОЖЬ</v>
      </c>
      <c r="AV641" t="str">
        <f t="shared" si="196"/>
        <v>ЛОЖЬЛОЖЬ</v>
      </c>
      <c r="AW641" t="str">
        <f t="shared" si="197"/>
        <v>ЛОЖЬЛОЖЬ</v>
      </c>
      <c r="AX641" t="str">
        <f t="shared" si="198"/>
        <v>ЛОЖЬЛОЖЬ</v>
      </c>
      <c r="AY641" t="str">
        <f t="shared" si="199"/>
        <v>ЛОЖЬЛОЖЬ</v>
      </c>
      <c r="AZ641" t="str">
        <f t="shared" si="200"/>
        <v>ЛОЖЬЛОЖЬ</v>
      </c>
      <c r="BA641" t="str">
        <f t="shared" si="201"/>
        <v>ЛОЖЬЛОЖЬ</v>
      </c>
      <c r="BC641" t="str">
        <f t="shared" si="202"/>
        <v/>
      </c>
      <c r="BD641" t="str">
        <f t="shared" si="203"/>
        <v/>
      </c>
      <c r="BE641" t="str">
        <f t="shared" si="204"/>
        <v/>
      </c>
      <c r="BF641" t="str">
        <f t="shared" si="205"/>
        <v/>
      </c>
      <c r="BG641" t="str">
        <f t="shared" si="206"/>
        <v/>
      </c>
      <c r="BH641" t="str">
        <f t="shared" si="207"/>
        <v/>
      </c>
      <c r="BI641" t="str">
        <f t="shared" si="208"/>
        <v/>
      </c>
      <c r="BJ641" t="str">
        <f t="shared" si="209"/>
        <v/>
      </c>
      <c r="BK641" t="str">
        <f t="shared" si="210"/>
        <v/>
      </c>
      <c r="BL641" t="str">
        <f t="shared" si="211"/>
        <v/>
      </c>
    </row>
    <row r="642" spans="23:64" x14ac:dyDescent="0.25">
      <c r="W642" t="b">
        <f>IF(OR(B642=Localization!$C$117,B642=5),4,IF(OR(B642=Localization!$C$118,B642=4),2,IF(OR(B642=Localization!$C$119,B642=3),0,IF(OR(B642=Localization!$C$120,B642=2),-1,IF(OR(B642=Localization!$C$121,B642=1),-2)))))</f>
        <v>0</v>
      </c>
      <c r="X642" t="b">
        <f>IF(OR(C642=Localization!$C$123,C642=5),-2,IF(OR(C642=Localization!$C$124,C642=4),-1,IF(OR(C642=Localization!$C$125,C642=3),0,IF(OR(C642=Localization!$C$126,C642=2),2,IF(OR(C642=Localization!$C$127,C642=1),4)))))</f>
        <v>0</v>
      </c>
      <c r="Y642" t="b">
        <f>IF(OR(D642=Localization!$C$117,D642=5),4,IF(OR(D642=Localization!$C$118,D642=4),2,IF(OR(D642=Localization!$C$119,D642=3),0,IF(OR(D642=Localization!$C$120,D642=2),-1,IF(OR(D642=Localization!$C$121,D642=1),-2)))))</f>
        <v>0</v>
      </c>
      <c r="Z642" t="b">
        <f>IF(OR(E642=Localization!$C$123,E642=5),-2,IF(OR(E642=Localization!$C$124,E642=4),-1,IF(OR(E642=Localization!$C$125,E642=3),0,IF(OR(E642=Localization!$C$126,E642=2),2,IF(OR(E642=Localization!$C$127,E642=1),4)))))</f>
        <v>0</v>
      </c>
      <c r="AA642" t="b">
        <f>IF(OR(F642=Localization!$C$117,F642=5),4,IF(OR(F642=Localization!$C$118,F642=4),2,IF(OR(F642=Localization!$C$119,F642=3),0,IF(OR(F642=Localization!$C$120,F642=2),-1,IF(OR(F642=Localization!$C$121,F642=1),-2)))))</f>
        <v>0</v>
      </c>
      <c r="AB642" t="b">
        <f>IF(OR(G642=Localization!$C$123,G642=5),-2,IF(OR(G642=Localization!$C$124,G642=4),-1,IF(OR(G642=Localization!$C$125,G642=3),0,IF(OR(G642=Localization!$C$126,G642=2),2,IF(OR(G642=Localization!$C$127,G642=1),4)))))</f>
        <v>0</v>
      </c>
      <c r="AC642" t="b">
        <f>IF(OR(H642=Localization!$C$117,H642=5),4,IF(OR(H642=Localization!$C$118,H642=4),2,IF(OR(H642=Localization!$C$119,H642=3),0,IF(OR(H642=Localization!$C$120,H642=2),-1,IF(OR(H642=Localization!$C$121,H642=1),-2)))))</f>
        <v>0</v>
      </c>
      <c r="AD642" t="b">
        <f>IF(OR(I642=Localization!$C$123,I642=5),-2,IF(OR(I642=Localization!$C$124,I642=4),-1,IF(OR(I642=Localization!$C$125,I642=3),0,IF(OR(I642=Localization!$C$126,I642=2),2,IF(OR(I642=Localization!$C$127,I642=1),4)))))</f>
        <v>0</v>
      </c>
      <c r="AE642" t="b">
        <f>IF(OR(J642=Localization!$C$117,J642=5),4,IF(OR(J642=Localization!$C$118,J642=4),2,IF(OR(J642=Localization!$C$119,J642=3),0,IF(OR(J642=Localization!$C$120,J642=2),-1,IF(OR(J642=Localization!$C$121,J642=1),-2)))))</f>
        <v>0</v>
      </c>
      <c r="AF642" t="b">
        <f>IF(OR(K642=Localization!$C$123,K642=5),-2,IF(OR(K642=Localization!$C$124,K642=4),-1,IF(OR(K642=Localization!$C$125,K642=3),0,IF(OR(K642=Localization!$C$126,K642=2),2,IF(OR(K642=Localization!$C$127,K642=1),4)))))</f>
        <v>0</v>
      </c>
      <c r="AG642" t="b">
        <f>IF(OR(L642=Localization!$C$117,L642=5),4,IF(OR(L642=Localization!$C$118,L642=4),2,IF(OR(L642=Localization!$C$119,L642=3),0,IF(OR(L642=Localization!$C$120,L642=2),-1,IF(OR(L642=Localization!$C$121,L642=1),-2)))))</f>
        <v>0</v>
      </c>
      <c r="AH642" t="b">
        <f>IF(OR(M642=Localization!$C$123,M642=5),-2,IF(OR(M642=Localization!$C$124,M642=4),-1,IF(OR(M642=Localization!$C$125,M642=3),0,IF(OR(M642=Localization!$C$126,M642=2),2,IF(OR(M642=Localization!$C$127,M642=1),4)))))</f>
        <v>0</v>
      </c>
      <c r="AI642" t="b">
        <f>IF(OR(N642=Localization!$C$117,N642=5),4,IF(OR(N642=Localization!$C$118,N642=4),2,IF(OR(N642=Localization!$C$119,N642=3),0,IF(OR(N642=Localization!$C$120,N642=2),-1,IF(OR(N642=Localization!$C$121,N642=1),-2)))))</f>
        <v>0</v>
      </c>
      <c r="AJ642" t="b">
        <f>IF(OR(O642=Localization!$C$123,O642=5),-2,IF(OR(O642=Localization!$C$124,O642=4),-1,IF(OR(O642=Localization!$C$125,O642=3),0,IF(OR(O642=Localization!$C$126,O642=2),2,IF(OR(O642=Localization!$C$127,O642=1),4)))))</f>
        <v>0</v>
      </c>
      <c r="AK642" t="b">
        <f>IF(OR(P642=Localization!$C$117,P642=5),4,IF(OR(P642=Localization!$C$118,P642=4),2,IF(OR(P642=Localization!$C$119,P642=3),0,IF(OR(P642=Localization!$C$120,P642=2),-1,IF(OR(P642=Localization!$C$121,P642=1),-2)))))</f>
        <v>0</v>
      </c>
      <c r="AL642" t="b">
        <f>IF(OR(Q642=Localization!$C$123,Q642=5),-2,IF(OR(Q642=Localization!$C$124,Q642=4),-1,IF(OR(Q642=Localization!$C$125,Q642=3),0,IF(OR(Q642=Localization!$C$126,Q642=2),2,IF(OR(Q642=Localization!$C$127,Q642=1),4)))))</f>
        <v>0</v>
      </c>
      <c r="AM642" t="b">
        <f>IF(OR(R642=Localization!$C$117,R642=5),4,IF(OR(R642=Localization!$C$118,R642=4),2,IF(OR(R642=Localization!$C$119,R642=3),0,IF(OR(R642=Localization!$C$120,R642=2),-1,IF(OR(R642=Localization!$C$121,R642=1),-2)))))</f>
        <v>0</v>
      </c>
      <c r="AN642" t="b">
        <f>IF(OR(S642=Localization!$C$123,S642=5),-2,IF(OR(S642=Localization!$C$124,S642=4),-1,IF(OR(S642=Localization!$C$125,S642=3),0,IF(OR(S642=Localization!$C$126,S642=2),2,IF(OR(S642=Localization!$C$127,S642=1),4)))))</f>
        <v>0</v>
      </c>
      <c r="AO642" t="b">
        <f>IF(OR(T642=Localization!$C$117,T642=5),4,IF(OR(T642=Localization!$C$118,T642=4),2,IF(OR(T642=Localization!$C$119,T642=3),0,IF(OR(T642=Localization!$C$120,T642=2),-1,IF(OR(T642=Localization!$C$121,T642=1),-2)))))</f>
        <v>0</v>
      </c>
      <c r="AP642" t="b">
        <f>IF(OR(U642=Localization!$C$123,U642=5),-2,IF(OR(U642=Localization!$C$124,U642=4),-1,IF(OR(U642=Localization!$C$125,U642=3),0,IF(OR(U642=Localization!$C$126,U642=2),2,IF(OR(U642=Localization!$C$127,U642=1),4)))))</f>
        <v>0</v>
      </c>
      <c r="AR642" t="str">
        <f t="shared" si="192"/>
        <v>ЛОЖЬЛОЖЬ</v>
      </c>
      <c r="AS642" t="str">
        <f t="shared" si="193"/>
        <v>ЛОЖЬЛОЖЬ</v>
      </c>
      <c r="AT642" t="str">
        <f t="shared" si="194"/>
        <v>ЛОЖЬЛОЖЬ</v>
      </c>
      <c r="AU642" t="str">
        <f t="shared" si="195"/>
        <v>ЛОЖЬЛОЖЬ</v>
      </c>
      <c r="AV642" t="str">
        <f t="shared" si="196"/>
        <v>ЛОЖЬЛОЖЬ</v>
      </c>
      <c r="AW642" t="str">
        <f t="shared" si="197"/>
        <v>ЛОЖЬЛОЖЬ</v>
      </c>
      <c r="AX642" t="str">
        <f t="shared" si="198"/>
        <v>ЛОЖЬЛОЖЬ</v>
      </c>
      <c r="AY642" t="str">
        <f t="shared" si="199"/>
        <v>ЛОЖЬЛОЖЬ</v>
      </c>
      <c r="AZ642" t="str">
        <f t="shared" si="200"/>
        <v>ЛОЖЬЛОЖЬ</v>
      </c>
      <c r="BA642" t="str">
        <f t="shared" si="201"/>
        <v>ЛОЖЬЛОЖЬ</v>
      </c>
      <c r="BC642" t="str">
        <f t="shared" si="202"/>
        <v/>
      </c>
      <c r="BD642" t="str">
        <f t="shared" si="203"/>
        <v/>
      </c>
      <c r="BE642" t="str">
        <f t="shared" si="204"/>
        <v/>
      </c>
      <c r="BF642" t="str">
        <f t="shared" si="205"/>
        <v/>
      </c>
      <c r="BG642" t="str">
        <f t="shared" si="206"/>
        <v/>
      </c>
      <c r="BH642" t="str">
        <f t="shared" si="207"/>
        <v/>
      </c>
      <c r="BI642" t="str">
        <f t="shared" si="208"/>
        <v/>
      </c>
      <c r="BJ642" t="str">
        <f t="shared" si="209"/>
        <v/>
      </c>
      <c r="BK642" t="str">
        <f t="shared" si="210"/>
        <v/>
      </c>
      <c r="BL642" t="str">
        <f t="shared" si="211"/>
        <v/>
      </c>
    </row>
    <row r="643" spans="23:64" x14ac:dyDescent="0.25">
      <c r="W643" t="b">
        <f>IF(OR(B643=Localization!$C$117,B643=5),4,IF(OR(B643=Localization!$C$118,B643=4),2,IF(OR(B643=Localization!$C$119,B643=3),0,IF(OR(B643=Localization!$C$120,B643=2),-1,IF(OR(B643=Localization!$C$121,B643=1),-2)))))</f>
        <v>0</v>
      </c>
      <c r="X643" t="b">
        <f>IF(OR(C643=Localization!$C$123,C643=5),-2,IF(OR(C643=Localization!$C$124,C643=4),-1,IF(OR(C643=Localization!$C$125,C643=3),0,IF(OR(C643=Localization!$C$126,C643=2),2,IF(OR(C643=Localization!$C$127,C643=1),4)))))</f>
        <v>0</v>
      </c>
      <c r="Y643" t="b">
        <f>IF(OR(D643=Localization!$C$117,D643=5),4,IF(OR(D643=Localization!$C$118,D643=4),2,IF(OR(D643=Localization!$C$119,D643=3),0,IF(OR(D643=Localization!$C$120,D643=2),-1,IF(OR(D643=Localization!$C$121,D643=1),-2)))))</f>
        <v>0</v>
      </c>
      <c r="Z643" t="b">
        <f>IF(OR(E643=Localization!$C$123,E643=5),-2,IF(OR(E643=Localization!$C$124,E643=4),-1,IF(OR(E643=Localization!$C$125,E643=3),0,IF(OR(E643=Localization!$C$126,E643=2),2,IF(OR(E643=Localization!$C$127,E643=1),4)))))</f>
        <v>0</v>
      </c>
      <c r="AA643" t="b">
        <f>IF(OR(F643=Localization!$C$117,F643=5),4,IF(OR(F643=Localization!$C$118,F643=4),2,IF(OR(F643=Localization!$C$119,F643=3),0,IF(OR(F643=Localization!$C$120,F643=2),-1,IF(OR(F643=Localization!$C$121,F643=1),-2)))))</f>
        <v>0</v>
      </c>
      <c r="AB643" t="b">
        <f>IF(OR(G643=Localization!$C$123,G643=5),-2,IF(OR(G643=Localization!$C$124,G643=4),-1,IF(OR(G643=Localization!$C$125,G643=3),0,IF(OR(G643=Localization!$C$126,G643=2),2,IF(OR(G643=Localization!$C$127,G643=1),4)))))</f>
        <v>0</v>
      </c>
      <c r="AC643" t="b">
        <f>IF(OR(H643=Localization!$C$117,H643=5),4,IF(OR(H643=Localization!$C$118,H643=4),2,IF(OR(H643=Localization!$C$119,H643=3),0,IF(OR(H643=Localization!$C$120,H643=2),-1,IF(OR(H643=Localization!$C$121,H643=1),-2)))))</f>
        <v>0</v>
      </c>
      <c r="AD643" t="b">
        <f>IF(OR(I643=Localization!$C$123,I643=5),-2,IF(OR(I643=Localization!$C$124,I643=4),-1,IF(OR(I643=Localization!$C$125,I643=3),0,IF(OR(I643=Localization!$C$126,I643=2),2,IF(OR(I643=Localization!$C$127,I643=1),4)))))</f>
        <v>0</v>
      </c>
      <c r="AE643" t="b">
        <f>IF(OR(J643=Localization!$C$117,J643=5),4,IF(OR(J643=Localization!$C$118,J643=4),2,IF(OR(J643=Localization!$C$119,J643=3),0,IF(OR(J643=Localization!$C$120,J643=2),-1,IF(OR(J643=Localization!$C$121,J643=1),-2)))))</f>
        <v>0</v>
      </c>
      <c r="AF643" t="b">
        <f>IF(OR(K643=Localization!$C$123,K643=5),-2,IF(OR(K643=Localization!$C$124,K643=4),-1,IF(OR(K643=Localization!$C$125,K643=3),0,IF(OR(K643=Localization!$C$126,K643=2),2,IF(OR(K643=Localization!$C$127,K643=1),4)))))</f>
        <v>0</v>
      </c>
      <c r="AG643" t="b">
        <f>IF(OR(L643=Localization!$C$117,L643=5),4,IF(OR(L643=Localization!$C$118,L643=4),2,IF(OR(L643=Localization!$C$119,L643=3),0,IF(OR(L643=Localization!$C$120,L643=2),-1,IF(OR(L643=Localization!$C$121,L643=1),-2)))))</f>
        <v>0</v>
      </c>
      <c r="AH643" t="b">
        <f>IF(OR(M643=Localization!$C$123,M643=5),-2,IF(OR(M643=Localization!$C$124,M643=4),-1,IF(OR(M643=Localization!$C$125,M643=3),0,IF(OR(M643=Localization!$C$126,M643=2),2,IF(OR(M643=Localization!$C$127,M643=1),4)))))</f>
        <v>0</v>
      </c>
      <c r="AI643" t="b">
        <f>IF(OR(N643=Localization!$C$117,N643=5),4,IF(OR(N643=Localization!$C$118,N643=4),2,IF(OR(N643=Localization!$C$119,N643=3),0,IF(OR(N643=Localization!$C$120,N643=2),-1,IF(OR(N643=Localization!$C$121,N643=1),-2)))))</f>
        <v>0</v>
      </c>
      <c r="AJ643" t="b">
        <f>IF(OR(O643=Localization!$C$123,O643=5),-2,IF(OR(O643=Localization!$C$124,O643=4),-1,IF(OR(O643=Localization!$C$125,O643=3),0,IF(OR(O643=Localization!$C$126,O643=2),2,IF(OR(O643=Localization!$C$127,O643=1),4)))))</f>
        <v>0</v>
      </c>
      <c r="AK643" t="b">
        <f>IF(OR(P643=Localization!$C$117,P643=5),4,IF(OR(P643=Localization!$C$118,P643=4),2,IF(OR(P643=Localization!$C$119,P643=3),0,IF(OR(P643=Localization!$C$120,P643=2),-1,IF(OR(P643=Localization!$C$121,P643=1),-2)))))</f>
        <v>0</v>
      </c>
      <c r="AL643" t="b">
        <f>IF(OR(Q643=Localization!$C$123,Q643=5),-2,IF(OR(Q643=Localization!$C$124,Q643=4),-1,IF(OR(Q643=Localization!$C$125,Q643=3),0,IF(OR(Q643=Localization!$C$126,Q643=2),2,IF(OR(Q643=Localization!$C$127,Q643=1),4)))))</f>
        <v>0</v>
      </c>
      <c r="AM643" t="b">
        <f>IF(OR(R643=Localization!$C$117,R643=5),4,IF(OR(R643=Localization!$C$118,R643=4),2,IF(OR(R643=Localization!$C$119,R643=3),0,IF(OR(R643=Localization!$C$120,R643=2),-1,IF(OR(R643=Localization!$C$121,R643=1),-2)))))</f>
        <v>0</v>
      </c>
      <c r="AN643" t="b">
        <f>IF(OR(S643=Localization!$C$123,S643=5),-2,IF(OR(S643=Localization!$C$124,S643=4),-1,IF(OR(S643=Localization!$C$125,S643=3),0,IF(OR(S643=Localization!$C$126,S643=2),2,IF(OR(S643=Localization!$C$127,S643=1),4)))))</f>
        <v>0</v>
      </c>
      <c r="AO643" t="b">
        <f>IF(OR(T643=Localization!$C$117,T643=5),4,IF(OR(T643=Localization!$C$118,T643=4),2,IF(OR(T643=Localization!$C$119,T643=3),0,IF(OR(T643=Localization!$C$120,T643=2),-1,IF(OR(T643=Localization!$C$121,T643=1),-2)))))</f>
        <v>0</v>
      </c>
      <c r="AP643" t="b">
        <f>IF(OR(U643=Localization!$C$123,U643=5),-2,IF(OR(U643=Localization!$C$124,U643=4),-1,IF(OR(U643=Localization!$C$125,U643=3),0,IF(OR(U643=Localization!$C$126,U643=2),2,IF(OR(U643=Localization!$C$127,U643=1),4)))))</f>
        <v>0</v>
      </c>
      <c r="AR643" t="str">
        <f t="shared" si="192"/>
        <v>ЛОЖЬЛОЖЬ</v>
      </c>
      <c r="AS643" t="str">
        <f t="shared" si="193"/>
        <v>ЛОЖЬЛОЖЬ</v>
      </c>
      <c r="AT643" t="str">
        <f t="shared" si="194"/>
        <v>ЛОЖЬЛОЖЬ</v>
      </c>
      <c r="AU643" t="str">
        <f t="shared" si="195"/>
        <v>ЛОЖЬЛОЖЬ</v>
      </c>
      <c r="AV643" t="str">
        <f t="shared" si="196"/>
        <v>ЛОЖЬЛОЖЬ</v>
      </c>
      <c r="AW643" t="str">
        <f t="shared" si="197"/>
        <v>ЛОЖЬЛОЖЬ</v>
      </c>
      <c r="AX643" t="str">
        <f t="shared" si="198"/>
        <v>ЛОЖЬЛОЖЬ</v>
      </c>
      <c r="AY643" t="str">
        <f t="shared" si="199"/>
        <v>ЛОЖЬЛОЖЬ</v>
      </c>
      <c r="AZ643" t="str">
        <f t="shared" si="200"/>
        <v>ЛОЖЬЛОЖЬ</v>
      </c>
      <c r="BA643" t="str">
        <f t="shared" si="201"/>
        <v>ЛОЖЬЛОЖЬ</v>
      </c>
      <c r="BC643" t="str">
        <f t="shared" si="202"/>
        <v/>
      </c>
      <c r="BD643" t="str">
        <f t="shared" si="203"/>
        <v/>
      </c>
      <c r="BE643" t="str">
        <f t="shared" si="204"/>
        <v/>
      </c>
      <c r="BF643" t="str">
        <f t="shared" si="205"/>
        <v/>
      </c>
      <c r="BG643" t="str">
        <f t="shared" si="206"/>
        <v/>
      </c>
      <c r="BH643" t="str">
        <f t="shared" si="207"/>
        <v/>
      </c>
      <c r="BI643" t="str">
        <f t="shared" si="208"/>
        <v/>
      </c>
      <c r="BJ643" t="str">
        <f t="shared" si="209"/>
        <v/>
      </c>
      <c r="BK643" t="str">
        <f t="shared" si="210"/>
        <v/>
      </c>
      <c r="BL643" t="str">
        <f t="shared" si="211"/>
        <v/>
      </c>
    </row>
    <row r="644" spans="23:64" x14ac:dyDescent="0.25">
      <c r="W644" t="b">
        <f>IF(OR(B644=Localization!$C$117,B644=5),4,IF(OR(B644=Localization!$C$118,B644=4),2,IF(OR(B644=Localization!$C$119,B644=3),0,IF(OR(B644=Localization!$C$120,B644=2),-1,IF(OR(B644=Localization!$C$121,B644=1),-2)))))</f>
        <v>0</v>
      </c>
      <c r="X644" t="b">
        <f>IF(OR(C644=Localization!$C$123,C644=5),-2,IF(OR(C644=Localization!$C$124,C644=4),-1,IF(OR(C644=Localization!$C$125,C644=3),0,IF(OR(C644=Localization!$C$126,C644=2),2,IF(OR(C644=Localization!$C$127,C644=1),4)))))</f>
        <v>0</v>
      </c>
      <c r="Y644" t="b">
        <f>IF(OR(D644=Localization!$C$117,D644=5),4,IF(OR(D644=Localization!$C$118,D644=4),2,IF(OR(D644=Localization!$C$119,D644=3),0,IF(OR(D644=Localization!$C$120,D644=2),-1,IF(OR(D644=Localization!$C$121,D644=1),-2)))))</f>
        <v>0</v>
      </c>
      <c r="Z644" t="b">
        <f>IF(OR(E644=Localization!$C$123,E644=5),-2,IF(OR(E644=Localization!$C$124,E644=4),-1,IF(OR(E644=Localization!$C$125,E644=3),0,IF(OR(E644=Localization!$C$126,E644=2),2,IF(OR(E644=Localization!$C$127,E644=1),4)))))</f>
        <v>0</v>
      </c>
      <c r="AA644" t="b">
        <f>IF(OR(F644=Localization!$C$117,F644=5),4,IF(OR(F644=Localization!$C$118,F644=4),2,IF(OR(F644=Localization!$C$119,F644=3),0,IF(OR(F644=Localization!$C$120,F644=2),-1,IF(OR(F644=Localization!$C$121,F644=1),-2)))))</f>
        <v>0</v>
      </c>
      <c r="AB644" t="b">
        <f>IF(OR(G644=Localization!$C$123,G644=5),-2,IF(OR(G644=Localization!$C$124,G644=4),-1,IF(OR(G644=Localization!$C$125,G644=3),0,IF(OR(G644=Localization!$C$126,G644=2),2,IF(OR(G644=Localization!$C$127,G644=1),4)))))</f>
        <v>0</v>
      </c>
      <c r="AC644" t="b">
        <f>IF(OR(H644=Localization!$C$117,H644=5),4,IF(OR(H644=Localization!$C$118,H644=4),2,IF(OR(H644=Localization!$C$119,H644=3),0,IF(OR(H644=Localization!$C$120,H644=2),-1,IF(OR(H644=Localization!$C$121,H644=1),-2)))))</f>
        <v>0</v>
      </c>
      <c r="AD644" t="b">
        <f>IF(OR(I644=Localization!$C$123,I644=5),-2,IF(OR(I644=Localization!$C$124,I644=4),-1,IF(OR(I644=Localization!$C$125,I644=3),0,IF(OR(I644=Localization!$C$126,I644=2),2,IF(OR(I644=Localization!$C$127,I644=1),4)))))</f>
        <v>0</v>
      </c>
      <c r="AE644" t="b">
        <f>IF(OR(J644=Localization!$C$117,J644=5),4,IF(OR(J644=Localization!$C$118,J644=4),2,IF(OR(J644=Localization!$C$119,J644=3),0,IF(OR(J644=Localization!$C$120,J644=2),-1,IF(OR(J644=Localization!$C$121,J644=1),-2)))))</f>
        <v>0</v>
      </c>
      <c r="AF644" t="b">
        <f>IF(OR(K644=Localization!$C$123,K644=5),-2,IF(OR(K644=Localization!$C$124,K644=4),-1,IF(OR(K644=Localization!$C$125,K644=3),0,IF(OR(K644=Localization!$C$126,K644=2),2,IF(OR(K644=Localization!$C$127,K644=1),4)))))</f>
        <v>0</v>
      </c>
      <c r="AG644" t="b">
        <f>IF(OR(L644=Localization!$C$117,L644=5),4,IF(OR(L644=Localization!$C$118,L644=4),2,IF(OR(L644=Localization!$C$119,L644=3),0,IF(OR(L644=Localization!$C$120,L644=2),-1,IF(OR(L644=Localization!$C$121,L644=1),-2)))))</f>
        <v>0</v>
      </c>
      <c r="AH644" t="b">
        <f>IF(OR(M644=Localization!$C$123,M644=5),-2,IF(OR(M644=Localization!$C$124,M644=4),-1,IF(OR(M644=Localization!$C$125,M644=3),0,IF(OR(M644=Localization!$C$126,M644=2),2,IF(OR(M644=Localization!$C$127,M644=1),4)))))</f>
        <v>0</v>
      </c>
      <c r="AI644" t="b">
        <f>IF(OR(N644=Localization!$C$117,N644=5),4,IF(OR(N644=Localization!$C$118,N644=4),2,IF(OR(N644=Localization!$C$119,N644=3),0,IF(OR(N644=Localization!$C$120,N644=2),-1,IF(OR(N644=Localization!$C$121,N644=1),-2)))))</f>
        <v>0</v>
      </c>
      <c r="AJ644" t="b">
        <f>IF(OR(O644=Localization!$C$123,O644=5),-2,IF(OR(O644=Localization!$C$124,O644=4),-1,IF(OR(O644=Localization!$C$125,O644=3),0,IF(OR(O644=Localization!$C$126,O644=2),2,IF(OR(O644=Localization!$C$127,O644=1),4)))))</f>
        <v>0</v>
      </c>
      <c r="AK644" t="b">
        <f>IF(OR(P644=Localization!$C$117,P644=5),4,IF(OR(P644=Localization!$C$118,P644=4),2,IF(OR(P644=Localization!$C$119,P644=3),0,IF(OR(P644=Localization!$C$120,P644=2),-1,IF(OR(P644=Localization!$C$121,P644=1),-2)))))</f>
        <v>0</v>
      </c>
      <c r="AL644" t="b">
        <f>IF(OR(Q644=Localization!$C$123,Q644=5),-2,IF(OR(Q644=Localization!$C$124,Q644=4),-1,IF(OR(Q644=Localization!$C$125,Q644=3),0,IF(OR(Q644=Localization!$C$126,Q644=2),2,IF(OR(Q644=Localization!$C$127,Q644=1),4)))))</f>
        <v>0</v>
      </c>
      <c r="AM644" t="b">
        <f>IF(OR(R644=Localization!$C$117,R644=5),4,IF(OR(R644=Localization!$C$118,R644=4),2,IF(OR(R644=Localization!$C$119,R644=3),0,IF(OR(R644=Localization!$C$120,R644=2),-1,IF(OR(R644=Localization!$C$121,R644=1),-2)))))</f>
        <v>0</v>
      </c>
      <c r="AN644" t="b">
        <f>IF(OR(S644=Localization!$C$123,S644=5),-2,IF(OR(S644=Localization!$C$124,S644=4),-1,IF(OR(S644=Localization!$C$125,S644=3),0,IF(OR(S644=Localization!$C$126,S644=2),2,IF(OR(S644=Localization!$C$127,S644=1),4)))))</f>
        <v>0</v>
      </c>
      <c r="AO644" t="b">
        <f>IF(OR(T644=Localization!$C$117,T644=5),4,IF(OR(T644=Localization!$C$118,T644=4),2,IF(OR(T644=Localization!$C$119,T644=3),0,IF(OR(T644=Localization!$C$120,T644=2),-1,IF(OR(T644=Localization!$C$121,T644=1),-2)))))</f>
        <v>0</v>
      </c>
      <c r="AP644" t="b">
        <f>IF(OR(U644=Localization!$C$123,U644=5),-2,IF(OR(U644=Localization!$C$124,U644=4),-1,IF(OR(U644=Localization!$C$125,U644=3),0,IF(OR(U644=Localization!$C$126,U644=2),2,IF(OR(U644=Localization!$C$127,U644=1),4)))))</f>
        <v>0</v>
      </c>
      <c r="AR644" t="str">
        <f t="shared" si="192"/>
        <v>ЛОЖЬЛОЖЬ</v>
      </c>
      <c r="AS644" t="str">
        <f t="shared" si="193"/>
        <v>ЛОЖЬЛОЖЬ</v>
      </c>
      <c r="AT644" t="str">
        <f t="shared" si="194"/>
        <v>ЛОЖЬЛОЖЬ</v>
      </c>
      <c r="AU644" t="str">
        <f t="shared" si="195"/>
        <v>ЛОЖЬЛОЖЬ</v>
      </c>
      <c r="AV644" t="str">
        <f t="shared" si="196"/>
        <v>ЛОЖЬЛОЖЬ</v>
      </c>
      <c r="AW644" t="str">
        <f t="shared" si="197"/>
        <v>ЛОЖЬЛОЖЬ</v>
      </c>
      <c r="AX644" t="str">
        <f t="shared" si="198"/>
        <v>ЛОЖЬЛОЖЬ</v>
      </c>
      <c r="AY644" t="str">
        <f t="shared" si="199"/>
        <v>ЛОЖЬЛОЖЬ</v>
      </c>
      <c r="AZ644" t="str">
        <f t="shared" si="200"/>
        <v>ЛОЖЬЛОЖЬ</v>
      </c>
      <c r="BA644" t="str">
        <f t="shared" si="201"/>
        <v>ЛОЖЬЛОЖЬ</v>
      </c>
      <c r="BC644" t="str">
        <f t="shared" si="202"/>
        <v/>
      </c>
      <c r="BD644" t="str">
        <f t="shared" si="203"/>
        <v/>
      </c>
      <c r="BE644" t="str">
        <f t="shared" si="204"/>
        <v/>
      </c>
      <c r="BF644" t="str">
        <f t="shared" si="205"/>
        <v/>
      </c>
      <c r="BG644" t="str">
        <f t="shared" si="206"/>
        <v/>
      </c>
      <c r="BH644" t="str">
        <f t="shared" si="207"/>
        <v/>
      </c>
      <c r="BI644" t="str">
        <f t="shared" si="208"/>
        <v/>
      </c>
      <c r="BJ644" t="str">
        <f t="shared" si="209"/>
        <v/>
      </c>
      <c r="BK644" t="str">
        <f t="shared" si="210"/>
        <v/>
      </c>
      <c r="BL644" t="str">
        <f t="shared" si="211"/>
        <v/>
      </c>
    </row>
    <row r="645" spans="23:64" x14ac:dyDescent="0.25">
      <c r="W645" t="b">
        <f>IF(OR(B645=Localization!$C$117,B645=5),4,IF(OR(B645=Localization!$C$118,B645=4),2,IF(OR(B645=Localization!$C$119,B645=3),0,IF(OR(B645=Localization!$C$120,B645=2),-1,IF(OR(B645=Localization!$C$121,B645=1),-2)))))</f>
        <v>0</v>
      </c>
      <c r="X645" t="b">
        <f>IF(OR(C645=Localization!$C$123,C645=5),-2,IF(OR(C645=Localization!$C$124,C645=4),-1,IF(OR(C645=Localization!$C$125,C645=3),0,IF(OR(C645=Localization!$C$126,C645=2),2,IF(OR(C645=Localization!$C$127,C645=1),4)))))</f>
        <v>0</v>
      </c>
      <c r="Y645" t="b">
        <f>IF(OR(D645=Localization!$C$117,D645=5),4,IF(OR(D645=Localization!$C$118,D645=4),2,IF(OR(D645=Localization!$C$119,D645=3),0,IF(OR(D645=Localization!$C$120,D645=2),-1,IF(OR(D645=Localization!$C$121,D645=1),-2)))))</f>
        <v>0</v>
      </c>
      <c r="Z645" t="b">
        <f>IF(OR(E645=Localization!$C$123,E645=5),-2,IF(OR(E645=Localization!$C$124,E645=4),-1,IF(OR(E645=Localization!$C$125,E645=3),0,IF(OR(E645=Localization!$C$126,E645=2),2,IF(OR(E645=Localization!$C$127,E645=1),4)))))</f>
        <v>0</v>
      </c>
      <c r="AA645" t="b">
        <f>IF(OR(F645=Localization!$C$117,F645=5),4,IF(OR(F645=Localization!$C$118,F645=4),2,IF(OR(F645=Localization!$C$119,F645=3),0,IF(OR(F645=Localization!$C$120,F645=2),-1,IF(OR(F645=Localization!$C$121,F645=1),-2)))))</f>
        <v>0</v>
      </c>
      <c r="AB645" t="b">
        <f>IF(OR(G645=Localization!$C$123,G645=5),-2,IF(OR(G645=Localization!$C$124,G645=4),-1,IF(OR(G645=Localization!$C$125,G645=3),0,IF(OR(G645=Localization!$C$126,G645=2),2,IF(OR(G645=Localization!$C$127,G645=1),4)))))</f>
        <v>0</v>
      </c>
      <c r="AC645" t="b">
        <f>IF(OR(H645=Localization!$C$117,H645=5),4,IF(OR(H645=Localization!$C$118,H645=4),2,IF(OR(H645=Localization!$C$119,H645=3),0,IF(OR(H645=Localization!$C$120,H645=2),-1,IF(OR(H645=Localization!$C$121,H645=1),-2)))))</f>
        <v>0</v>
      </c>
      <c r="AD645" t="b">
        <f>IF(OR(I645=Localization!$C$123,I645=5),-2,IF(OR(I645=Localization!$C$124,I645=4),-1,IF(OR(I645=Localization!$C$125,I645=3),0,IF(OR(I645=Localization!$C$126,I645=2),2,IF(OR(I645=Localization!$C$127,I645=1),4)))))</f>
        <v>0</v>
      </c>
      <c r="AE645" t="b">
        <f>IF(OR(J645=Localization!$C$117,J645=5),4,IF(OR(J645=Localization!$C$118,J645=4),2,IF(OR(J645=Localization!$C$119,J645=3),0,IF(OR(J645=Localization!$C$120,J645=2),-1,IF(OR(J645=Localization!$C$121,J645=1),-2)))))</f>
        <v>0</v>
      </c>
      <c r="AF645" t="b">
        <f>IF(OR(K645=Localization!$C$123,K645=5),-2,IF(OR(K645=Localization!$C$124,K645=4),-1,IF(OR(K645=Localization!$C$125,K645=3),0,IF(OR(K645=Localization!$C$126,K645=2),2,IF(OR(K645=Localization!$C$127,K645=1),4)))))</f>
        <v>0</v>
      </c>
      <c r="AG645" t="b">
        <f>IF(OR(L645=Localization!$C$117,L645=5),4,IF(OR(L645=Localization!$C$118,L645=4),2,IF(OR(L645=Localization!$C$119,L645=3),0,IF(OR(L645=Localization!$C$120,L645=2),-1,IF(OR(L645=Localization!$C$121,L645=1),-2)))))</f>
        <v>0</v>
      </c>
      <c r="AH645" t="b">
        <f>IF(OR(M645=Localization!$C$123,M645=5),-2,IF(OR(M645=Localization!$C$124,M645=4),-1,IF(OR(M645=Localization!$C$125,M645=3),0,IF(OR(M645=Localization!$C$126,M645=2),2,IF(OR(M645=Localization!$C$127,M645=1),4)))))</f>
        <v>0</v>
      </c>
      <c r="AI645" t="b">
        <f>IF(OR(N645=Localization!$C$117,N645=5),4,IF(OR(N645=Localization!$C$118,N645=4),2,IF(OR(N645=Localization!$C$119,N645=3),0,IF(OR(N645=Localization!$C$120,N645=2),-1,IF(OR(N645=Localization!$C$121,N645=1),-2)))))</f>
        <v>0</v>
      </c>
      <c r="AJ645" t="b">
        <f>IF(OR(O645=Localization!$C$123,O645=5),-2,IF(OR(O645=Localization!$C$124,O645=4),-1,IF(OR(O645=Localization!$C$125,O645=3),0,IF(OR(O645=Localization!$C$126,O645=2),2,IF(OR(O645=Localization!$C$127,O645=1),4)))))</f>
        <v>0</v>
      </c>
      <c r="AK645" t="b">
        <f>IF(OR(P645=Localization!$C$117,P645=5),4,IF(OR(P645=Localization!$C$118,P645=4),2,IF(OR(P645=Localization!$C$119,P645=3),0,IF(OR(P645=Localization!$C$120,P645=2),-1,IF(OR(P645=Localization!$C$121,P645=1),-2)))))</f>
        <v>0</v>
      </c>
      <c r="AL645" t="b">
        <f>IF(OR(Q645=Localization!$C$123,Q645=5),-2,IF(OR(Q645=Localization!$C$124,Q645=4),-1,IF(OR(Q645=Localization!$C$125,Q645=3),0,IF(OR(Q645=Localization!$C$126,Q645=2),2,IF(OR(Q645=Localization!$C$127,Q645=1),4)))))</f>
        <v>0</v>
      </c>
      <c r="AM645" t="b">
        <f>IF(OR(R645=Localization!$C$117,R645=5),4,IF(OR(R645=Localization!$C$118,R645=4),2,IF(OR(R645=Localization!$C$119,R645=3),0,IF(OR(R645=Localization!$C$120,R645=2),-1,IF(OR(R645=Localization!$C$121,R645=1),-2)))))</f>
        <v>0</v>
      </c>
      <c r="AN645" t="b">
        <f>IF(OR(S645=Localization!$C$123,S645=5),-2,IF(OR(S645=Localization!$C$124,S645=4),-1,IF(OR(S645=Localization!$C$125,S645=3),0,IF(OR(S645=Localization!$C$126,S645=2),2,IF(OR(S645=Localization!$C$127,S645=1),4)))))</f>
        <v>0</v>
      </c>
      <c r="AO645" t="b">
        <f>IF(OR(T645=Localization!$C$117,T645=5),4,IF(OR(T645=Localization!$C$118,T645=4),2,IF(OR(T645=Localization!$C$119,T645=3),0,IF(OR(T645=Localization!$C$120,T645=2),-1,IF(OR(T645=Localization!$C$121,T645=1),-2)))))</f>
        <v>0</v>
      </c>
      <c r="AP645" t="b">
        <f>IF(OR(U645=Localization!$C$123,U645=5),-2,IF(OR(U645=Localization!$C$124,U645=4),-1,IF(OR(U645=Localization!$C$125,U645=3),0,IF(OR(U645=Localization!$C$126,U645=2),2,IF(OR(U645=Localization!$C$127,U645=1),4)))))</f>
        <v>0</v>
      </c>
      <c r="AR645" t="str">
        <f t="shared" ref="AR645:AR708" si="212">CONCATENATE(W645,X645)</f>
        <v>ЛОЖЬЛОЖЬ</v>
      </c>
      <c r="AS645" t="str">
        <f t="shared" ref="AS645:AS708" si="213">CONCATENATE(Y645,Z645)</f>
        <v>ЛОЖЬЛОЖЬ</v>
      </c>
      <c r="AT645" t="str">
        <f t="shared" ref="AT645:AT708" si="214">CONCATENATE(AA645,AB645)</f>
        <v>ЛОЖЬЛОЖЬ</v>
      </c>
      <c r="AU645" t="str">
        <f t="shared" ref="AU645:AU708" si="215">CONCATENATE(AC645,AD645)</f>
        <v>ЛОЖЬЛОЖЬ</v>
      </c>
      <c r="AV645" t="str">
        <f t="shared" ref="AV645:AV708" si="216">CONCATENATE(AE645,AF645)</f>
        <v>ЛОЖЬЛОЖЬ</v>
      </c>
      <c r="AW645" t="str">
        <f t="shared" ref="AW645:AW708" si="217">CONCATENATE(AG645,AH645)</f>
        <v>ЛОЖЬЛОЖЬ</v>
      </c>
      <c r="AX645" t="str">
        <f t="shared" ref="AX645:AX708" si="218">CONCATENATE(AI645,AJ645)</f>
        <v>ЛОЖЬЛОЖЬ</v>
      </c>
      <c r="AY645" t="str">
        <f t="shared" ref="AY645:AY708" si="219">CONCATENATE(AK645,AL645)</f>
        <v>ЛОЖЬЛОЖЬ</v>
      </c>
      <c r="AZ645" t="str">
        <f t="shared" ref="AZ645:AZ708" si="220">CONCATENATE(AM645,AN645)</f>
        <v>ЛОЖЬЛОЖЬ</v>
      </c>
      <c r="BA645" t="str">
        <f t="shared" ref="BA645:BA708" si="221">CONCATENATE(AO645,AP645)</f>
        <v>ЛОЖЬЛОЖЬ</v>
      </c>
      <c r="BC645" t="str">
        <f t="shared" ref="BC645:BC708" si="222" xml:space="preserve"> IF(OR(AR645= "4-2", AR645= "2-1", AR645= "-12", AR645= "-24"),"Q",
  IF(
    OR(AR645= "4-1", AR645= "40", AR645= "42"),"A",
    IF(
      AR645= "44","P",
      IF(OR(AR645= "2-2",AR645="0-2",AR645="-1-2",AR645="-2-2",AR645="-2-1",AR645="-20",AR645="-22" ),"R",
              IF(
                OR(AR645= "24",AR645="04",AR645="-14"),"M",
                IF(
                  OR(AR645= "20",AR645="22",AR645="0-1",AR645="00",AR645="02",AR645="-1-1",AR645="-10"),"I",""
                )
              )
      )
    )
  )
)</f>
        <v/>
      </c>
      <c r="BD645" t="str">
        <f t="shared" ref="BD645:BD708" si="223" xml:space="preserve"> IF(OR(AS645= "4-2", AS645= "2-1", AS645= "-12", AS645= "-24"),"Q",
  IF(
    OR(AS645= "4-1", AS645= "40", AS645= "42"),"A",
    IF(
      AS645= "44","P",
      IF(OR(AS645= "2-2",AS645="0-2",AS645="-1-2",AS645="-2-2",AS645="-2-1",AS645="-20",AS645="-22" ),"R",
              IF(
                OR(AS645= "24",AS645="04",AS645="-14"),"M",
                IF(
                  OR(AS645= "20",AS645="22",AS645="0-1",AS645="00",AS645="02",AS645="-1-1",AS645="-10"),"I",""
                )
              )
      )
    )
  )
)</f>
        <v/>
      </c>
      <c r="BE645" t="str">
        <f t="shared" ref="BE645:BE708" si="224" xml:space="preserve"> IF(OR(AT645= "4-2", AT645= "2-1", AT645= "-12", AT645= "-24"),"Q",
  IF(
    OR(AT645= "4-1", AT645= "40", AT645= "42"),"A",
    IF(
      AT645= "44","P",
      IF(OR(AT645= "2-2",AT645="0-2",AT645="-1-2",AT645="-2-2",AT645="-2-1",AT645="-20",AT645="-22" ),"R",
              IF(
                OR(AT645= "24",AT645="04",AT645="-14"),"M",
                IF(
                  OR(AT645= "20",AT645="22",AT645="0-1",AT645="00",AT645="02",AT645="-1-1",AT645="-10"),"I",""
                )
              )
      )
    )
  )
)</f>
        <v/>
      </c>
      <c r="BF645" t="str">
        <f t="shared" ref="BF645:BF708" si="225" xml:space="preserve"> IF(OR(AU645= "4-2", AU645= "2-1", AU645= "-12", AU645= "-24"),"Q",
  IF(
    OR(AU645= "4-1", AU645= "40", AU645= "42"),"A",
    IF(
      AU645= "44","P",
      IF(OR(AU645= "2-2",AU645="0-2",AU645="-1-2",AU645="-2-2",AU645="-2-1",AU645="-20",AU645="-22" ),"R",
              IF(
                OR(AU645= "24",AU645="04",AU645="-14"),"M",
                IF(
                  OR(AU645= "20",AU645="22",AU645="0-1",AU645="00",AU645="02",AU645="-1-1",AU645="-10"),"I",""
                )
              )
      )
    )
  )
)</f>
        <v/>
      </c>
      <c r="BG645" t="str">
        <f t="shared" ref="BG645:BG708" si="226" xml:space="preserve"> IF(OR(AV645= "4-2", AV645= "2-1", AV645= "-12", AV645= "-24"),"Q",
  IF(
    OR(AV645= "4-1", AV645= "40", AV645= "42"),"A",
    IF(
      AV645= "44","P",
      IF(OR(AV645= "2-2",AV645="0-2",AV645="-1-2",AV645="-2-2",AV645="-2-1",AV645="-20",AV645="-22" ),"R",
              IF(
                OR(AV645= "24",AV645="04",AV645="-14"),"M",
                IF(
                  OR(AV645= "20",AV645="22",AV645="0-1",AV645="00",AV645="02",AV645="-1-1",AV645="-10"),"I",""
                )
              )
      )
    )
  )
)</f>
        <v/>
      </c>
      <c r="BH645" t="str">
        <f t="shared" ref="BH645:BH708" si="227" xml:space="preserve"> IF(OR(AW645= "4-2", AW645= "2-1", AW645= "-12", AW645= "-24"),"Q",
  IF(
    OR(AW645= "4-1", AW645= "40", AW645= "42"),"A",
    IF(
      AW645= "44","P",
      IF(OR(AW645= "2-2",AW645="0-2",AW645="-1-2",AW645="-2-2",AW645="-2-1",AW645="-20",AW645="-22" ),"R",
              IF(
                OR(AW645= "24",AW645="04",AW645="-14"),"M",
                IF(
                  OR(AW645= "20",AW645="22",AW645="0-1",AW645="00",AW645="02",AW645="-1-1",AW645="-10"),"I",""
                )
              )
      )
    )
  )
)</f>
        <v/>
      </c>
      <c r="BI645" t="str">
        <f t="shared" ref="BI645:BI708" si="228" xml:space="preserve"> IF(OR(AX645= "4-2", AX645= "2-1", AX645= "-12", AX645= "-24"),"Q",
  IF(
    OR(AX645= "4-1", AX645= "40", AX645= "42"),"A",
    IF(
      AX645= "44","P",
      IF(OR(AX645= "2-2",AX645="0-2",AX645="-1-2",AX645="-2-2",AX645="-2-1",AX645="-20",AX645="-22" ),"R",
              IF(
                OR(AX645= "24",AX645="04",AX645="-14"),"M",
                IF(
                  OR(AX645= "20",AX645="22",AX645="0-1",AX645="00",AX645="02",AX645="-1-1",AX645="-10"),"I",""
                )
              )
      )
    )
  )
)</f>
        <v/>
      </c>
      <c r="BJ645" t="str">
        <f t="shared" ref="BJ645:BJ708" si="229" xml:space="preserve"> IF(OR(AY645= "4-2", AY645= "2-1", AY645= "-12", AY645= "-24"),"Q",
  IF(
    OR(AY645= "4-1", AY645= "40", AY645= "42"),"A",
    IF(
      AY645= "44","P",
      IF(OR(AY645= "2-2",AY645="0-2",AY645="-1-2",AY645="-2-2",AY645="-2-1",AY645="-20",AY645="-22" ),"R",
              IF(
                OR(AY645= "24",AY645="04",AY645="-14"),"M",
                IF(
                  OR(AY645= "20",AY645="22",AY645="0-1",AY645="00",AY645="02",AY645="-1-1",AY645="-10"),"I",""
                )
              )
      )
    )
  )
)</f>
        <v/>
      </c>
      <c r="BK645" t="str">
        <f t="shared" ref="BK645:BK708" si="230" xml:space="preserve"> IF(OR(AZ645= "4-2", AZ645= "2-1", AZ645= "-12", AZ645= "-24"),"Q",
  IF(
    OR(AZ645= "4-1", AZ645= "40", AZ645= "42"),"A",
    IF(
      AZ645= "44","P",
      IF(OR(AZ645= "2-2",AZ645="0-2",AZ645="-1-2",AZ645="-2-2",AZ645="-2-1",AZ645="-20",AZ645="-22" ),"R",
              IF(
                OR(AZ645= "24",AZ645="04",AZ645="-14"),"M",
                IF(
                  OR(AZ645= "20",AZ645="22",AZ645="0-1",AZ645="00",AZ645="02",AZ645="-1-1",AZ645="-10"),"I",""
                )
              )
      )
    )
  )
)</f>
        <v/>
      </c>
      <c r="BL645" t="str">
        <f t="shared" ref="BL645:BL708" si="231" xml:space="preserve"> IF(OR(BA645= "4-2", BA645= "2-1", BA645= "-12", BA645= "-24"),"Q",
  IF(
    OR(BA645= "4-1", BA645= "40", BA645= "42"),"A",
    IF(
      BA645= "44","P",
      IF(OR(BA645= "2-2",BA645="0-2",BA645="-1-2",BA645="-2-2",BA645="-2-1",BA645="-20",BA645="-22" ),"R",
              IF(
                OR(BA645= "24",BA645="04",BA645="-14"),"M",
                IF(
                  OR(BA645= "20",BA645="22",BA645="0-1",BA645="00",BA645="02",BA645="-1-1",BA645="-10"),"I",""
                )
              )
      )
    )
  )
)</f>
        <v/>
      </c>
    </row>
    <row r="646" spans="23:64" x14ac:dyDescent="0.25">
      <c r="W646" t="b">
        <f>IF(OR(B646=Localization!$C$117,B646=5),4,IF(OR(B646=Localization!$C$118,B646=4),2,IF(OR(B646=Localization!$C$119,B646=3),0,IF(OR(B646=Localization!$C$120,B646=2),-1,IF(OR(B646=Localization!$C$121,B646=1),-2)))))</f>
        <v>0</v>
      </c>
      <c r="X646" t="b">
        <f>IF(OR(C646=Localization!$C$123,C646=5),-2,IF(OR(C646=Localization!$C$124,C646=4),-1,IF(OR(C646=Localization!$C$125,C646=3),0,IF(OR(C646=Localization!$C$126,C646=2),2,IF(OR(C646=Localization!$C$127,C646=1),4)))))</f>
        <v>0</v>
      </c>
      <c r="Y646" t="b">
        <f>IF(OR(D646=Localization!$C$117,D646=5),4,IF(OR(D646=Localization!$C$118,D646=4),2,IF(OR(D646=Localization!$C$119,D646=3),0,IF(OR(D646=Localization!$C$120,D646=2),-1,IF(OR(D646=Localization!$C$121,D646=1),-2)))))</f>
        <v>0</v>
      </c>
      <c r="Z646" t="b">
        <f>IF(OR(E646=Localization!$C$123,E646=5),-2,IF(OR(E646=Localization!$C$124,E646=4),-1,IF(OR(E646=Localization!$C$125,E646=3),0,IF(OR(E646=Localization!$C$126,E646=2),2,IF(OR(E646=Localization!$C$127,E646=1),4)))))</f>
        <v>0</v>
      </c>
      <c r="AA646" t="b">
        <f>IF(OR(F646=Localization!$C$117,F646=5),4,IF(OR(F646=Localization!$C$118,F646=4),2,IF(OR(F646=Localization!$C$119,F646=3),0,IF(OR(F646=Localization!$C$120,F646=2),-1,IF(OR(F646=Localization!$C$121,F646=1),-2)))))</f>
        <v>0</v>
      </c>
      <c r="AB646" t="b">
        <f>IF(OR(G646=Localization!$C$123,G646=5),-2,IF(OR(G646=Localization!$C$124,G646=4),-1,IF(OR(G646=Localization!$C$125,G646=3),0,IF(OR(G646=Localization!$C$126,G646=2),2,IF(OR(G646=Localization!$C$127,G646=1),4)))))</f>
        <v>0</v>
      </c>
      <c r="AC646" t="b">
        <f>IF(OR(H646=Localization!$C$117,H646=5),4,IF(OR(H646=Localization!$C$118,H646=4),2,IF(OR(H646=Localization!$C$119,H646=3),0,IF(OR(H646=Localization!$C$120,H646=2),-1,IF(OR(H646=Localization!$C$121,H646=1),-2)))))</f>
        <v>0</v>
      </c>
      <c r="AD646" t="b">
        <f>IF(OR(I646=Localization!$C$123,I646=5),-2,IF(OR(I646=Localization!$C$124,I646=4),-1,IF(OR(I646=Localization!$C$125,I646=3),0,IF(OR(I646=Localization!$C$126,I646=2),2,IF(OR(I646=Localization!$C$127,I646=1),4)))))</f>
        <v>0</v>
      </c>
      <c r="AE646" t="b">
        <f>IF(OR(J646=Localization!$C$117,J646=5),4,IF(OR(J646=Localization!$C$118,J646=4),2,IF(OR(J646=Localization!$C$119,J646=3),0,IF(OR(J646=Localization!$C$120,J646=2),-1,IF(OR(J646=Localization!$C$121,J646=1),-2)))))</f>
        <v>0</v>
      </c>
      <c r="AF646" t="b">
        <f>IF(OR(K646=Localization!$C$123,K646=5),-2,IF(OR(K646=Localization!$C$124,K646=4),-1,IF(OR(K646=Localization!$C$125,K646=3),0,IF(OR(K646=Localization!$C$126,K646=2),2,IF(OR(K646=Localization!$C$127,K646=1),4)))))</f>
        <v>0</v>
      </c>
      <c r="AG646" t="b">
        <f>IF(OR(L646=Localization!$C$117,L646=5),4,IF(OR(L646=Localization!$C$118,L646=4),2,IF(OR(L646=Localization!$C$119,L646=3),0,IF(OR(L646=Localization!$C$120,L646=2),-1,IF(OR(L646=Localization!$C$121,L646=1),-2)))))</f>
        <v>0</v>
      </c>
      <c r="AH646" t="b">
        <f>IF(OR(M646=Localization!$C$123,M646=5),-2,IF(OR(M646=Localization!$C$124,M646=4),-1,IF(OR(M646=Localization!$C$125,M646=3),0,IF(OR(M646=Localization!$C$126,M646=2),2,IF(OR(M646=Localization!$C$127,M646=1),4)))))</f>
        <v>0</v>
      </c>
      <c r="AI646" t="b">
        <f>IF(OR(N646=Localization!$C$117,N646=5),4,IF(OR(N646=Localization!$C$118,N646=4),2,IF(OR(N646=Localization!$C$119,N646=3),0,IF(OR(N646=Localization!$C$120,N646=2),-1,IF(OR(N646=Localization!$C$121,N646=1),-2)))))</f>
        <v>0</v>
      </c>
      <c r="AJ646" t="b">
        <f>IF(OR(O646=Localization!$C$123,O646=5),-2,IF(OR(O646=Localization!$C$124,O646=4),-1,IF(OR(O646=Localization!$C$125,O646=3),0,IF(OR(O646=Localization!$C$126,O646=2),2,IF(OR(O646=Localization!$C$127,O646=1),4)))))</f>
        <v>0</v>
      </c>
      <c r="AK646" t="b">
        <f>IF(OR(P646=Localization!$C$117,P646=5),4,IF(OR(P646=Localization!$C$118,P646=4),2,IF(OR(P646=Localization!$C$119,P646=3),0,IF(OR(P646=Localization!$C$120,P646=2),-1,IF(OR(P646=Localization!$C$121,P646=1),-2)))))</f>
        <v>0</v>
      </c>
      <c r="AL646" t="b">
        <f>IF(OR(Q646=Localization!$C$123,Q646=5),-2,IF(OR(Q646=Localization!$C$124,Q646=4),-1,IF(OR(Q646=Localization!$C$125,Q646=3),0,IF(OR(Q646=Localization!$C$126,Q646=2),2,IF(OR(Q646=Localization!$C$127,Q646=1),4)))))</f>
        <v>0</v>
      </c>
      <c r="AM646" t="b">
        <f>IF(OR(R646=Localization!$C$117,R646=5),4,IF(OR(R646=Localization!$C$118,R646=4),2,IF(OR(R646=Localization!$C$119,R646=3),0,IF(OR(R646=Localization!$C$120,R646=2),-1,IF(OR(R646=Localization!$C$121,R646=1),-2)))))</f>
        <v>0</v>
      </c>
      <c r="AN646" t="b">
        <f>IF(OR(S646=Localization!$C$123,S646=5),-2,IF(OR(S646=Localization!$C$124,S646=4),-1,IF(OR(S646=Localization!$C$125,S646=3),0,IF(OR(S646=Localization!$C$126,S646=2),2,IF(OR(S646=Localization!$C$127,S646=1),4)))))</f>
        <v>0</v>
      </c>
      <c r="AO646" t="b">
        <f>IF(OR(T646=Localization!$C$117,T646=5),4,IF(OR(T646=Localization!$C$118,T646=4),2,IF(OR(T646=Localization!$C$119,T646=3),0,IF(OR(T646=Localization!$C$120,T646=2),-1,IF(OR(T646=Localization!$C$121,T646=1),-2)))))</f>
        <v>0</v>
      </c>
      <c r="AP646" t="b">
        <f>IF(OR(U646=Localization!$C$123,U646=5),-2,IF(OR(U646=Localization!$C$124,U646=4),-1,IF(OR(U646=Localization!$C$125,U646=3),0,IF(OR(U646=Localization!$C$126,U646=2),2,IF(OR(U646=Localization!$C$127,U646=1),4)))))</f>
        <v>0</v>
      </c>
      <c r="AR646" t="str">
        <f t="shared" si="212"/>
        <v>ЛОЖЬЛОЖЬ</v>
      </c>
      <c r="AS646" t="str">
        <f t="shared" si="213"/>
        <v>ЛОЖЬЛОЖЬ</v>
      </c>
      <c r="AT646" t="str">
        <f t="shared" si="214"/>
        <v>ЛОЖЬЛОЖЬ</v>
      </c>
      <c r="AU646" t="str">
        <f t="shared" si="215"/>
        <v>ЛОЖЬЛОЖЬ</v>
      </c>
      <c r="AV646" t="str">
        <f t="shared" si="216"/>
        <v>ЛОЖЬЛОЖЬ</v>
      </c>
      <c r="AW646" t="str">
        <f t="shared" si="217"/>
        <v>ЛОЖЬЛОЖЬ</v>
      </c>
      <c r="AX646" t="str">
        <f t="shared" si="218"/>
        <v>ЛОЖЬЛОЖЬ</v>
      </c>
      <c r="AY646" t="str">
        <f t="shared" si="219"/>
        <v>ЛОЖЬЛОЖЬ</v>
      </c>
      <c r="AZ646" t="str">
        <f t="shared" si="220"/>
        <v>ЛОЖЬЛОЖЬ</v>
      </c>
      <c r="BA646" t="str">
        <f t="shared" si="221"/>
        <v>ЛОЖЬЛОЖЬ</v>
      </c>
      <c r="BC646" t="str">
        <f t="shared" si="222"/>
        <v/>
      </c>
      <c r="BD646" t="str">
        <f t="shared" si="223"/>
        <v/>
      </c>
      <c r="BE646" t="str">
        <f t="shared" si="224"/>
        <v/>
      </c>
      <c r="BF646" t="str">
        <f t="shared" si="225"/>
        <v/>
      </c>
      <c r="BG646" t="str">
        <f t="shared" si="226"/>
        <v/>
      </c>
      <c r="BH646" t="str">
        <f t="shared" si="227"/>
        <v/>
      </c>
      <c r="BI646" t="str">
        <f t="shared" si="228"/>
        <v/>
      </c>
      <c r="BJ646" t="str">
        <f t="shared" si="229"/>
        <v/>
      </c>
      <c r="BK646" t="str">
        <f t="shared" si="230"/>
        <v/>
      </c>
      <c r="BL646" t="str">
        <f t="shared" si="231"/>
        <v/>
      </c>
    </row>
    <row r="647" spans="23:64" x14ac:dyDescent="0.25">
      <c r="W647" t="b">
        <f>IF(OR(B647=Localization!$C$117,B647=5),4,IF(OR(B647=Localization!$C$118,B647=4),2,IF(OR(B647=Localization!$C$119,B647=3),0,IF(OR(B647=Localization!$C$120,B647=2),-1,IF(OR(B647=Localization!$C$121,B647=1),-2)))))</f>
        <v>0</v>
      </c>
      <c r="X647" t="b">
        <f>IF(OR(C647=Localization!$C$123,C647=5),-2,IF(OR(C647=Localization!$C$124,C647=4),-1,IF(OR(C647=Localization!$C$125,C647=3),0,IF(OR(C647=Localization!$C$126,C647=2),2,IF(OR(C647=Localization!$C$127,C647=1),4)))))</f>
        <v>0</v>
      </c>
      <c r="Y647" t="b">
        <f>IF(OR(D647=Localization!$C$117,D647=5),4,IF(OR(D647=Localization!$C$118,D647=4),2,IF(OR(D647=Localization!$C$119,D647=3),0,IF(OR(D647=Localization!$C$120,D647=2),-1,IF(OR(D647=Localization!$C$121,D647=1),-2)))))</f>
        <v>0</v>
      </c>
      <c r="Z647" t="b">
        <f>IF(OR(E647=Localization!$C$123,E647=5),-2,IF(OR(E647=Localization!$C$124,E647=4),-1,IF(OR(E647=Localization!$C$125,E647=3),0,IF(OR(E647=Localization!$C$126,E647=2),2,IF(OR(E647=Localization!$C$127,E647=1),4)))))</f>
        <v>0</v>
      </c>
      <c r="AA647" t="b">
        <f>IF(OR(F647=Localization!$C$117,F647=5),4,IF(OR(F647=Localization!$C$118,F647=4),2,IF(OR(F647=Localization!$C$119,F647=3),0,IF(OR(F647=Localization!$C$120,F647=2),-1,IF(OR(F647=Localization!$C$121,F647=1),-2)))))</f>
        <v>0</v>
      </c>
      <c r="AB647" t="b">
        <f>IF(OR(G647=Localization!$C$123,G647=5),-2,IF(OR(G647=Localization!$C$124,G647=4),-1,IF(OR(G647=Localization!$C$125,G647=3),0,IF(OR(G647=Localization!$C$126,G647=2),2,IF(OR(G647=Localization!$C$127,G647=1),4)))))</f>
        <v>0</v>
      </c>
      <c r="AC647" t="b">
        <f>IF(OR(H647=Localization!$C$117,H647=5),4,IF(OR(H647=Localization!$C$118,H647=4),2,IF(OR(H647=Localization!$C$119,H647=3),0,IF(OR(H647=Localization!$C$120,H647=2),-1,IF(OR(H647=Localization!$C$121,H647=1),-2)))))</f>
        <v>0</v>
      </c>
      <c r="AD647" t="b">
        <f>IF(OR(I647=Localization!$C$123,I647=5),-2,IF(OR(I647=Localization!$C$124,I647=4),-1,IF(OR(I647=Localization!$C$125,I647=3),0,IF(OR(I647=Localization!$C$126,I647=2),2,IF(OR(I647=Localization!$C$127,I647=1),4)))))</f>
        <v>0</v>
      </c>
      <c r="AE647" t="b">
        <f>IF(OR(J647=Localization!$C$117,J647=5),4,IF(OR(J647=Localization!$C$118,J647=4),2,IF(OR(J647=Localization!$C$119,J647=3),0,IF(OR(J647=Localization!$C$120,J647=2),-1,IF(OR(J647=Localization!$C$121,J647=1),-2)))))</f>
        <v>0</v>
      </c>
      <c r="AF647" t="b">
        <f>IF(OR(K647=Localization!$C$123,K647=5),-2,IF(OR(K647=Localization!$C$124,K647=4),-1,IF(OR(K647=Localization!$C$125,K647=3),0,IF(OR(K647=Localization!$C$126,K647=2),2,IF(OR(K647=Localization!$C$127,K647=1),4)))))</f>
        <v>0</v>
      </c>
      <c r="AG647" t="b">
        <f>IF(OR(L647=Localization!$C$117,L647=5),4,IF(OR(L647=Localization!$C$118,L647=4),2,IF(OR(L647=Localization!$C$119,L647=3),0,IF(OR(L647=Localization!$C$120,L647=2),-1,IF(OR(L647=Localization!$C$121,L647=1),-2)))))</f>
        <v>0</v>
      </c>
      <c r="AH647" t="b">
        <f>IF(OR(M647=Localization!$C$123,M647=5),-2,IF(OR(M647=Localization!$C$124,M647=4),-1,IF(OR(M647=Localization!$C$125,M647=3),0,IF(OR(M647=Localization!$C$126,M647=2),2,IF(OR(M647=Localization!$C$127,M647=1),4)))))</f>
        <v>0</v>
      </c>
      <c r="AI647" t="b">
        <f>IF(OR(N647=Localization!$C$117,N647=5),4,IF(OR(N647=Localization!$C$118,N647=4),2,IF(OR(N647=Localization!$C$119,N647=3),0,IF(OR(N647=Localization!$C$120,N647=2),-1,IF(OR(N647=Localization!$C$121,N647=1),-2)))))</f>
        <v>0</v>
      </c>
      <c r="AJ647" t="b">
        <f>IF(OR(O647=Localization!$C$123,O647=5),-2,IF(OR(O647=Localization!$C$124,O647=4),-1,IF(OR(O647=Localization!$C$125,O647=3),0,IF(OR(O647=Localization!$C$126,O647=2),2,IF(OR(O647=Localization!$C$127,O647=1),4)))))</f>
        <v>0</v>
      </c>
      <c r="AK647" t="b">
        <f>IF(OR(P647=Localization!$C$117,P647=5),4,IF(OR(P647=Localization!$C$118,P647=4),2,IF(OR(P647=Localization!$C$119,P647=3),0,IF(OR(P647=Localization!$C$120,P647=2),-1,IF(OR(P647=Localization!$C$121,P647=1),-2)))))</f>
        <v>0</v>
      </c>
      <c r="AL647" t="b">
        <f>IF(OR(Q647=Localization!$C$123,Q647=5),-2,IF(OR(Q647=Localization!$C$124,Q647=4),-1,IF(OR(Q647=Localization!$C$125,Q647=3),0,IF(OR(Q647=Localization!$C$126,Q647=2),2,IF(OR(Q647=Localization!$C$127,Q647=1),4)))))</f>
        <v>0</v>
      </c>
      <c r="AM647" t="b">
        <f>IF(OR(R647=Localization!$C$117,R647=5),4,IF(OR(R647=Localization!$C$118,R647=4),2,IF(OR(R647=Localization!$C$119,R647=3),0,IF(OR(R647=Localization!$C$120,R647=2),-1,IF(OR(R647=Localization!$C$121,R647=1),-2)))))</f>
        <v>0</v>
      </c>
      <c r="AN647" t="b">
        <f>IF(OR(S647=Localization!$C$123,S647=5),-2,IF(OR(S647=Localization!$C$124,S647=4),-1,IF(OR(S647=Localization!$C$125,S647=3),0,IF(OR(S647=Localization!$C$126,S647=2),2,IF(OR(S647=Localization!$C$127,S647=1),4)))))</f>
        <v>0</v>
      </c>
      <c r="AO647" t="b">
        <f>IF(OR(T647=Localization!$C$117,T647=5),4,IF(OR(T647=Localization!$C$118,T647=4),2,IF(OR(T647=Localization!$C$119,T647=3),0,IF(OR(T647=Localization!$C$120,T647=2),-1,IF(OR(T647=Localization!$C$121,T647=1),-2)))))</f>
        <v>0</v>
      </c>
      <c r="AP647" t="b">
        <f>IF(OR(U647=Localization!$C$123,U647=5),-2,IF(OR(U647=Localization!$C$124,U647=4),-1,IF(OR(U647=Localization!$C$125,U647=3),0,IF(OR(U647=Localization!$C$126,U647=2),2,IF(OR(U647=Localization!$C$127,U647=1),4)))))</f>
        <v>0</v>
      </c>
      <c r="AR647" t="str">
        <f t="shared" si="212"/>
        <v>ЛОЖЬЛОЖЬ</v>
      </c>
      <c r="AS647" t="str">
        <f t="shared" si="213"/>
        <v>ЛОЖЬЛОЖЬ</v>
      </c>
      <c r="AT647" t="str">
        <f t="shared" si="214"/>
        <v>ЛОЖЬЛОЖЬ</v>
      </c>
      <c r="AU647" t="str">
        <f t="shared" si="215"/>
        <v>ЛОЖЬЛОЖЬ</v>
      </c>
      <c r="AV647" t="str">
        <f t="shared" si="216"/>
        <v>ЛОЖЬЛОЖЬ</v>
      </c>
      <c r="AW647" t="str">
        <f t="shared" si="217"/>
        <v>ЛОЖЬЛОЖЬ</v>
      </c>
      <c r="AX647" t="str">
        <f t="shared" si="218"/>
        <v>ЛОЖЬЛОЖЬ</v>
      </c>
      <c r="AY647" t="str">
        <f t="shared" si="219"/>
        <v>ЛОЖЬЛОЖЬ</v>
      </c>
      <c r="AZ647" t="str">
        <f t="shared" si="220"/>
        <v>ЛОЖЬЛОЖЬ</v>
      </c>
      <c r="BA647" t="str">
        <f t="shared" si="221"/>
        <v>ЛОЖЬЛОЖЬ</v>
      </c>
      <c r="BC647" t="str">
        <f t="shared" si="222"/>
        <v/>
      </c>
      <c r="BD647" t="str">
        <f t="shared" si="223"/>
        <v/>
      </c>
      <c r="BE647" t="str">
        <f t="shared" si="224"/>
        <v/>
      </c>
      <c r="BF647" t="str">
        <f t="shared" si="225"/>
        <v/>
      </c>
      <c r="BG647" t="str">
        <f t="shared" si="226"/>
        <v/>
      </c>
      <c r="BH647" t="str">
        <f t="shared" si="227"/>
        <v/>
      </c>
      <c r="BI647" t="str">
        <f t="shared" si="228"/>
        <v/>
      </c>
      <c r="BJ647" t="str">
        <f t="shared" si="229"/>
        <v/>
      </c>
      <c r="BK647" t="str">
        <f t="shared" si="230"/>
        <v/>
      </c>
      <c r="BL647" t="str">
        <f t="shared" si="231"/>
        <v/>
      </c>
    </row>
    <row r="648" spans="23:64" x14ac:dyDescent="0.25">
      <c r="W648" t="b">
        <f>IF(OR(B648=Localization!$C$117,B648=5),4,IF(OR(B648=Localization!$C$118,B648=4),2,IF(OR(B648=Localization!$C$119,B648=3),0,IF(OR(B648=Localization!$C$120,B648=2),-1,IF(OR(B648=Localization!$C$121,B648=1),-2)))))</f>
        <v>0</v>
      </c>
      <c r="X648" t="b">
        <f>IF(OR(C648=Localization!$C$123,C648=5),-2,IF(OR(C648=Localization!$C$124,C648=4),-1,IF(OR(C648=Localization!$C$125,C648=3),0,IF(OR(C648=Localization!$C$126,C648=2),2,IF(OR(C648=Localization!$C$127,C648=1),4)))))</f>
        <v>0</v>
      </c>
      <c r="Y648" t="b">
        <f>IF(OR(D648=Localization!$C$117,D648=5),4,IF(OR(D648=Localization!$C$118,D648=4),2,IF(OR(D648=Localization!$C$119,D648=3),0,IF(OR(D648=Localization!$C$120,D648=2),-1,IF(OR(D648=Localization!$C$121,D648=1),-2)))))</f>
        <v>0</v>
      </c>
      <c r="Z648" t="b">
        <f>IF(OR(E648=Localization!$C$123,E648=5),-2,IF(OR(E648=Localization!$C$124,E648=4),-1,IF(OR(E648=Localization!$C$125,E648=3),0,IF(OR(E648=Localization!$C$126,E648=2),2,IF(OR(E648=Localization!$C$127,E648=1),4)))))</f>
        <v>0</v>
      </c>
      <c r="AA648" t="b">
        <f>IF(OR(F648=Localization!$C$117,F648=5),4,IF(OR(F648=Localization!$C$118,F648=4),2,IF(OR(F648=Localization!$C$119,F648=3),0,IF(OR(F648=Localization!$C$120,F648=2),-1,IF(OR(F648=Localization!$C$121,F648=1),-2)))))</f>
        <v>0</v>
      </c>
      <c r="AB648" t="b">
        <f>IF(OR(G648=Localization!$C$123,G648=5),-2,IF(OR(G648=Localization!$C$124,G648=4),-1,IF(OR(G648=Localization!$C$125,G648=3),0,IF(OR(G648=Localization!$C$126,G648=2),2,IF(OR(G648=Localization!$C$127,G648=1),4)))))</f>
        <v>0</v>
      </c>
      <c r="AC648" t="b">
        <f>IF(OR(H648=Localization!$C$117,H648=5),4,IF(OR(H648=Localization!$C$118,H648=4),2,IF(OR(H648=Localization!$C$119,H648=3),0,IF(OR(H648=Localization!$C$120,H648=2),-1,IF(OR(H648=Localization!$C$121,H648=1),-2)))))</f>
        <v>0</v>
      </c>
      <c r="AD648" t="b">
        <f>IF(OR(I648=Localization!$C$123,I648=5),-2,IF(OR(I648=Localization!$C$124,I648=4),-1,IF(OR(I648=Localization!$C$125,I648=3),0,IF(OR(I648=Localization!$C$126,I648=2),2,IF(OR(I648=Localization!$C$127,I648=1),4)))))</f>
        <v>0</v>
      </c>
      <c r="AE648" t="b">
        <f>IF(OR(J648=Localization!$C$117,J648=5),4,IF(OR(J648=Localization!$C$118,J648=4),2,IF(OR(J648=Localization!$C$119,J648=3),0,IF(OR(J648=Localization!$C$120,J648=2),-1,IF(OR(J648=Localization!$C$121,J648=1),-2)))))</f>
        <v>0</v>
      </c>
      <c r="AF648" t="b">
        <f>IF(OR(K648=Localization!$C$123,K648=5),-2,IF(OR(K648=Localization!$C$124,K648=4),-1,IF(OR(K648=Localization!$C$125,K648=3),0,IF(OR(K648=Localization!$C$126,K648=2),2,IF(OR(K648=Localization!$C$127,K648=1),4)))))</f>
        <v>0</v>
      </c>
      <c r="AG648" t="b">
        <f>IF(OR(L648=Localization!$C$117,L648=5),4,IF(OR(L648=Localization!$C$118,L648=4),2,IF(OR(L648=Localization!$C$119,L648=3),0,IF(OR(L648=Localization!$C$120,L648=2),-1,IF(OR(L648=Localization!$C$121,L648=1),-2)))))</f>
        <v>0</v>
      </c>
      <c r="AH648" t="b">
        <f>IF(OR(M648=Localization!$C$123,M648=5),-2,IF(OR(M648=Localization!$C$124,M648=4),-1,IF(OR(M648=Localization!$C$125,M648=3),0,IF(OR(M648=Localization!$C$126,M648=2),2,IF(OR(M648=Localization!$C$127,M648=1),4)))))</f>
        <v>0</v>
      </c>
      <c r="AI648" t="b">
        <f>IF(OR(N648=Localization!$C$117,N648=5),4,IF(OR(N648=Localization!$C$118,N648=4),2,IF(OR(N648=Localization!$C$119,N648=3),0,IF(OR(N648=Localization!$C$120,N648=2),-1,IF(OR(N648=Localization!$C$121,N648=1),-2)))))</f>
        <v>0</v>
      </c>
      <c r="AJ648" t="b">
        <f>IF(OR(O648=Localization!$C$123,O648=5),-2,IF(OR(O648=Localization!$C$124,O648=4),-1,IF(OR(O648=Localization!$C$125,O648=3),0,IF(OR(O648=Localization!$C$126,O648=2),2,IF(OR(O648=Localization!$C$127,O648=1),4)))))</f>
        <v>0</v>
      </c>
      <c r="AK648" t="b">
        <f>IF(OR(P648=Localization!$C$117,P648=5),4,IF(OR(P648=Localization!$C$118,P648=4),2,IF(OR(P648=Localization!$C$119,P648=3),0,IF(OR(P648=Localization!$C$120,P648=2),-1,IF(OR(P648=Localization!$C$121,P648=1),-2)))))</f>
        <v>0</v>
      </c>
      <c r="AL648" t="b">
        <f>IF(OR(Q648=Localization!$C$123,Q648=5),-2,IF(OR(Q648=Localization!$C$124,Q648=4),-1,IF(OR(Q648=Localization!$C$125,Q648=3),0,IF(OR(Q648=Localization!$C$126,Q648=2),2,IF(OR(Q648=Localization!$C$127,Q648=1),4)))))</f>
        <v>0</v>
      </c>
      <c r="AM648" t="b">
        <f>IF(OR(R648=Localization!$C$117,R648=5),4,IF(OR(R648=Localization!$C$118,R648=4),2,IF(OR(R648=Localization!$C$119,R648=3),0,IF(OR(R648=Localization!$C$120,R648=2),-1,IF(OR(R648=Localization!$C$121,R648=1),-2)))))</f>
        <v>0</v>
      </c>
      <c r="AN648" t="b">
        <f>IF(OR(S648=Localization!$C$123,S648=5),-2,IF(OR(S648=Localization!$C$124,S648=4),-1,IF(OR(S648=Localization!$C$125,S648=3),0,IF(OR(S648=Localization!$C$126,S648=2),2,IF(OR(S648=Localization!$C$127,S648=1),4)))))</f>
        <v>0</v>
      </c>
      <c r="AO648" t="b">
        <f>IF(OR(T648=Localization!$C$117,T648=5),4,IF(OR(T648=Localization!$C$118,T648=4),2,IF(OR(T648=Localization!$C$119,T648=3),0,IF(OR(T648=Localization!$C$120,T648=2),-1,IF(OR(T648=Localization!$C$121,T648=1),-2)))))</f>
        <v>0</v>
      </c>
      <c r="AP648" t="b">
        <f>IF(OR(U648=Localization!$C$123,U648=5),-2,IF(OR(U648=Localization!$C$124,U648=4),-1,IF(OR(U648=Localization!$C$125,U648=3),0,IF(OR(U648=Localization!$C$126,U648=2),2,IF(OR(U648=Localization!$C$127,U648=1),4)))))</f>
        <v>0</v>
      </c>
      <c r="AR648" t="str">
        <f t="shared" si="212"/>
        <v>ЛОЖЬЛОЖЬ</v>
      </c>
      <c r="AS648" t="str">
        <f t="shared" si="213"/>
        <v>ЛОЖЬЛОЖЬ</v>
      </c>
      <c r="AT648" t="str">
        <f t="shared" si="214"/>
        <v>ЛОЖЬЛОЖЬ</v>
      </c>
      <c r="AU648" t="str">
        <f t="shared" si="215"/>
        <v>ЛОЖЬЛОЖЬ</v>
      </c>
      <c r="AV648" t="str">
        <f t="shared" si="216"/>
        <v>ЛОЖЬЛОЖЬ</v>
      </c>
      <c r="AW648" t="str">
        <f t="shared" si="217"/>
        <v>ЛОЖЬЛОЖЬ</v>
      </c>
      <c r="AX648" t="str">
        <f t="shared" si="218"/>
        <v>ЛОЖЬЛОЖЬ</v>
      </c>
      <c r="AY648" t="str">
        <f t="shared" si="219"/>
        <v>ЛОЖЬЛОЖЬ</v>
      </c>
      <c r="AZ648" t="str">
        <f t="shared" si="220"/>
        <v>ЛОЖЬЛОЖЬ</v>
      </c>
      <c r="BA648" t="str">
        <f t="shared" si="221"/>
        <v>ЛОЖЬЛОЖЬ</v>
      </c>
      <c r="BC648" t="str">
        <f t="shared" si="222"/>
        <v/>
      </c>
      <c r="BD648" t="str">
        <f t="shared" si="223"/>
        <v/>
      </c>
      <c r="BE648" t="str">
        <f t="shared" si="224"/>
        <v/>
      </c>
      <c r="BF648" t="str">
        <f t="shared" si="225"/>
        <v/>
      </c>
      <c r="BG648" t="str">
        <f t="shared" si="226"/>
        <v/>
      </c>
      <c r="BH648" t="str">
        <f t="shared" si="227"/>
        <v/>
      </c>
      <c r="BI648" t="str">
        <f t="shared" si="228"/>
        <v/>
      </c>
      <c r="BJ648" t="str">
        <f t="shared" si="229"/>
        <v/>
      </c>
      <c r="BK648" t="str">
        <f t="shared" si="230"/>
        <v/>
      </c>
      <c r="BL648" t="str">
        <f t="shared" si="231"/>
        <v/>
      </c>
    </row>
    <row r="649" spans="23:64" x14ac:dyDescent="0.25">
      <c r="W649" t="b">
        <f>IF(OR(B649=Localization!$C$117,B649=5),4,IF(OR(B649=Localization!$C$118,B649=4),2,IF(OR(B649=Localization!$C$119,B649=3),0,IF(OR(B649=Localization!$C$120,B649=2),-1,IF(OR(B649=Localization!$C$121,B649=1),-2)))))</f>
        <v>0</v>
      </c>
      <c r="X649" t="b">
        <f>IF(OR(C649=Localization!$C$123,C649=5),-2,IF(OR(C649=Localization!$C$124,C649=4),-1,IF(OR(C649=Localization!$C$125,C649=3),0,IF(OR(C649=Localization!$C$126,C649=2),2,IF(OR(C649=Localization!$C$127,C649=1),4)))))</f>
        <v>0</v>
      </c>
      <c r="Y649" t="b">
        <f>IF(OR(D649=Localization!$C$117,D649=5),4,IF(OR(D649=Localization!$C$118,D649=4),2,IF(OR(D649=Localization!$C$119,D649=3),0,IF(OR(D649=Localization!$C$120,D649=2),-1,IF(OR(D649=Localization!$C$121,D649=1),-2)))))</f>
        <v>0</v>
      </c>
      <c r="Z649" t="b">
        <f>IF(OR(E649=Localization!$C$123,E649=5),-2,IF(OR(E649=Localization!$C$124,E649=4),-1,IF(OR(E649=Localization!$C$125,E649=3),0,IF(OR(E649=Localization!$C$126,E649=2),2,IF(OR(E649=Localization!$C$127,E649=1),4)))))</f>
        <v>0</v>
      </c>
      <c r="AA649" t="b">
        <f>IF(OR(F649=Localization!$C$117,F649=5),4,IF(OR(F649=Localization!$C$118,F649=4),2,IF(OR(F649=Localization!$C$119,F649=3),0,IF(OR(F649=Localization!$C$120,F649=2),-1,IF(OR(F649=Localization!$C$121,F649=1),-2)))))</f>
        <v>0</v>
      </c>
      <c r="AB649" t="b">
        <f>IF(OR(G649=Localization!$C$123,G649=5),-2,IF(OR(G649=Localization!$C$124,G649=4),-1,IF(OR(G649=Localization!$C$125,G649=3),0,IF(OR(G649=Localization!$C$126,G649=2),2,IF(OR(G649=Localization!$C$127,G649=1),4)))))</f>
        <v>0</v>
      </c>
      <c r="AC649" t="b">
        <f>IF(OR(H649=Localization!$C$117,H649=5),4,IF(OR(H649=Localization!$C$118,H649=4),2,IF(OR(H649=Localization!$C$119,H649=3),0,IF(OR(H649=Localization!$C$120,H649=2),-1,IF(OR(H649=Localization!$C$121,H649=1),-2)))))</f>
        <v>0</v>
      </c>
      <c r="AD649" t="b">
        <f>IF(OR(I649=Localization!$C$123,I649=5),-2,IF(OR(I649=Localization!$C$124,I649=4),-1,IF(OR(I649=Localization!$C$125,I649=3),0,IF(OR(I649=Localization!$C$126,I649=2),2,IF(OR(I649=Localization!$C$127,I649=1),4)))))</f>
        <v>0</v>
      </c>
      <c r="AE649" t="b">
        <f>IF(OR(J649=Localization!$C$117,J649=5),4,IF(OR(J649=Localization!$C$118,J649=4),2,IF(OR(J649=Localization!$C$119,J649=3),0,IF(OR(J649=Localization!$C$120,J649=2),-1,IF(OR(J649=Localization!$C$121,J649=1),-2)))))</f>
        <v>0</v>
      </c>
      <c r="AF649" t="b">
        <f>IF(OR(K649=Localization!$C$123,K649=5),-2,IF(OR(K649=Localization!$C$124,K649=4),-1,IF(OR(K649=Localization!$C$125,K649=3),0,IF(OR(K649=Localization!$C$126,K649=2),2,IF(OR(K649=Localization!$C$127,K649=1),4)))))</f>
        <v>0</v>
      </c>
      <c r="AG649" t="b">
        <f>IF(OR(L649=Localization!$C$117,L649=5),4,IF(OR(L649=Localization!$C$118,L649=4),2,IF(OR(L649=Localization!$C$119,L649=3),0,IF(OR(L649=Localization!$C$120,L649=2),-1,IF(OR(L649=Localization!$C$121,L649=1),-2)))))</f>
        <v>0</v>
      </c>
      <c r="AH649" t="b">
        <f>IF(OR(M649=Localization!$C$123,M649=5),-2,IF(OR(M649=Localization!$C$124,M649=4),-1,IF(OR(M649=Localization!$C$125,M649=3),0,IF(OR(M649=Localization!$C$126,M649=2),2,IF(OR(M649=Localization!$C$127,M649=1),4)))))</f>
        <v>0</v>
      </c>
      <c r="AI649" t="b">
        <f>IF(OR(N649=Localization!$C$117,N649=5),4,IF(OR(N649=Localization!$C$118,N649=4),2,IF(OR(N649=Localization!$C$119,N649=3),0,IF(OR(N649=Localization!$C$120,N649=2),-1,IF(OR(N649=Localization!$C$121,N649=1),-2)))))</f>
        <v>0</v>
      </c>
      <c r="AJ649" t="b">
        <f>IF(OR(O649=Localization!$C$123,O649=5),-2,IF(OR(O649=Localization!$C$124,O649=4),-1,IF(OR(O649=Localization!$C$125,O649=3),0,IF(OR(O649=Localization!$C$126,O649=2),2,IF(OR(O649=Localization!$C$127,O649=1),4)))))</f>
        <v>0</v>
      </c>
      <c r="AK649" t="b">
        <f>IF(OR(P649=Localization!$C$117,P649=5),4,IF(OR(P649=Localization!$C$118,P649=4),2,IF(OR(P649=Localization!$C$119,P649=3),0,IF(OR(P649=Localization!$C$120,P649=2),-1,IF(OR(P649=Localization!$C$121,P649=1),-2)))))</f>
        <v>0</v>
      </c>
      <c r="AL649" t="b">
        <f>IF(OR(Q649=Localization!$C$123,Q649=5),-2,IF(OR(Q649=Localization!$C$124,Q649=4),-1,IF(OR(Q649=Localization!$C$125,Q649=3),0,IF(OR(Q649=Localization!$C$126,Q649=2),2,IF(OR(Q649=Localization!$C$127,Q649=1),4)))))</f>
        <v>0</v>
      </c>
      <c r="AM649" t="b">
        <f>IF(OR(R649=Localization!$C$117,R649=5),4,IF(OR(R649=Localization!$C$118,R649=4),2,IF(OR(R649=Localization!$C$119,R649=3),0,IF(OR(R649=Localization!$C$120,R649=2),-1,IF(OR(R649=Localization!$C$121,R649=1),-2)))))</f>
        <v>0</v>
      </c>
      <c r="AN649" t="b">
        <f>IF(OR(S649=Localization!$C$123,S649=5),-2,IF(OR(S649=Localization!$C$124,S649=4),-1,IF(OR(S649=Localization!$C$125,S649=3),0,IF(OR(S649=Localization!$C$126,S649=2),2,IF(OR(S649=Localization!$C$127,S649=1),4)))))</f>
        <v>0</v>
      </c>
      <c r="AO649" t="b">
        <f>IF(OR(T649=Localization!$C$117,T649=5),4,IF(OR(T649=Localization!$C$118,T649=4),2,IF(OR(T649=Localization!$C$119,T649=3),0,IF(OR(T649=Localization!$C$120,T649=2),-1,IF(OR(T649=Localization!$C$121,T649=1),-2)))))</f>
        <v>0</v>
      </c>
      <c r="AP649" t="b">
        <f>IF(OR(U649=Localization!$C$123,U649=5),-2,IF(OR(U649=Localization!$C$124,U649=4),-1,IF(OR(U649=Localization!$C$125,U649=3),0,IF(OR(U649=Localization!$C$126,U649=2),2,IF(OR(U649=Localization!$C$127,U649=1),4)))))</f>
        <v>0</v>
      </c>
      <c r="AR649" t="str">
        <f t="shared" si="212"/>
        <v>ЛОЖЬЛОЖЬ</v>
      </c>
      <c r="AS649" t="str">
        <f t="shared" si="213"/>
        <v>ЛОЖЬЛОЖЬ</v>
      </c>
      <c r="AT649" t="str">
        <f t="shared" si="214"/>
        <v>ЛОЖЬЛОЖЬ</v>
      </c>
      <c r="AU649" t="str">
        <f t="shared" si="215"/>
        <v>ЛОЖЬЛОЖЬ</v>
      </c>
      <c r="AV649" t="str">
        <f t="shared" si="216"/>
        <v>ЛОЖЬЛОЖЬ</v>
      </c>
      <c r="AW649" t="str">
        <f t="shared" si="217"/>
        <v>ЛОЖЬЛОЖЬ</v>
      </c>
      <c r="AX649" t="str">
        <f t="shared" si="218"/>
        <v>ЛОЖЬЛОЖЬ</v>
      </c>
      <c r="AY649" t="str">
        <f t="shared" si="219"/>
        <v>ЛОЖЬЛОЖЬ</v>
      </c>
      <c r="AZ649" t="str">
        <f t="shared" si="220"/>
        <v>ЛОЖЬЛОЖЬ</v>
      </c>
      <c r="BA649" t="str">
        <f t="shared" si="221"/>
        <v>ЛОЖЬЛОЖЬ</v>
      </c>
      <c r="BC649" t="str">
        <f t="shared" si="222"/>
        <v/>
      </c>
      <c r="BD649" t="str">
        <f t="shared" si="223"/>
        <v/>
      </c>
      <c r="BE649" t="str">
        <f t="shared" si="224"/>
        <v/>
      </c>
      <c r="BF649" t="str">
        <f t="shared" si="225"/>
        <v/>
      </c>
      <c r="BG649" t="str">
        <f t="shared" si="226"/>
        <v/>
      </c>
      <c r="BH649" t="str">
        <f t="shared" si="227"/>
        <v/>
      </c>
      <c r="BI649" t="str">
        <f t="shared" si="228"/>
        <v/>
      </c>
      <c r="BJ649" t="str">
        <f t="shared" si="229"/>
        <v/>
      </c>
      <c r="BK649" t="str">
        <f t="shared" si="230"/>
        <v/>
      </c>
      <c r="BL649" t="str">
        <f t="shared" si="231"/>
        <v/>
      </c>
    </row>
    <row r="650" spans="23:64" x14ac:dyDescent="0.25">
      <c r="W650" t="b">
        <f>IF(OR(B650=Localization!$C$117,B650=5),4,IF(OR(B650=Localization!$C$118,B650=4),2,IF(OR(B650=Localization!$C$119,B650=3),0,IF(OR(B650=Localization!$C$120,B650=2),-1,IF(OR(B650=Localization!$C$121,B650=1),-2)))))</f>
        <v>0</v>
      </c>
      <c r="X650" t="b">
        <f>IF(OR(C650=Localization!$C$123,C650=5),-2,IF(OR(C650=Localization!$C$124,C650=4),-1,IF(OR(C650=Localization!$C$125,C650=3),0,IF(OR(C650=Localization!$C$126,C650=2),2,IF(OR(C650=Localization!$C$127,C650=1),4)))))</f>
        <v>0</v>
      </c>
      <c r="Y650" t="b">
        <f>IF(OR(D650=Localization!$C$117,D650=5),4,IF(OR(D650=Localization!$C$118,D650=4),2,IF(OR(D650=Localization!$C$119,D650=3),0,IF(OR(D650=Localization!$C$120,D650=2),-1,IF(OR(D650=Localization!$C$121,D650=1),-2)))))</f>
        <v>0</v>
      </c>
      <c r="Z650" t="b">
        <f>IF(OR(E650=Localization!$C$123,E650=5),-2,IF(OR(E650=Localization!$C$124,E650=4),-1,IF(OR(E650=Localization!$C$125,E650=3),0,IF(OR(E650=Localization!$C$126,E650=2),2,IF(OR(E650=Localization!$C$127,E650=1),4)))))</f>
        <v>0</v>
      </c>
      <c r="AA650" t="b">
        <f>IF(OR(F650=Localization!$C$117,F650=5),4,IF(OR(F650=Localization!$C$118,F650=4),2,IF(OR(F650=Localization!$C$119,F650=3),0,IF(OR(F650=Localization!$C$120,F650=2),-1,IF(OR(F650=Localization!$C$121,F650=1),-2)))))</f>
        <v>0</v>
      </c>
      <c r="AB650" t="b">
        <f>IF(OR(G650=Localization!$C$123,G650=5),-2,IF(OR(G650=Localization!$C$124,G650=4),-1,IF(OR(G650=Localization!$C$125,G650=3),0,IF(OR(G650=Localization!$C$126,G650=2),2,IF(OR(G650=Localization!$C$127,G650=1),4)))))</f>
        <v>0</v>
      </c>
      <c r="AC650" t="b">
        <f>IF(OR(H650=Localization!$C$117,H650=5),4,IF(OR(H650=Localization!$C$118,H650=4),2,IF(OR(H650=Localization!$C$119,H650=3),0,IF(OR(H650=Localization!$C$120,H650=2),-1,IF(OR(H650=Localization!$C$121,H650=1),-2)))))</f>
        <v>0</v>
      </c>
      <c r="AD650" t="b">
        <f>IF(OR(I650=Localization!$C$123,I650=5),-2,IF(OR(I650=Localization!$C$124,I650=4),-1,IF(OR(I650=Localization!$C$125,I650=3),0,IF(OR(I650=Localization!$C$126,I650=2),2,IF(OR(I650=Localization!$C$127,I650=1),4)))))</f>
        <v>0</v>
      </c>
      <c r="AE650" t="b">
        <f>IF(OR(J650=Localization!$C$117,J650=5),4,IF(OR(J650=Localization!$C$118,J650=4),2,IF(OR(J650=Localization!$C$119,J650=3),0,IF(OR(J650=Localization!$C$120,J650=2),-1,IF(OR(J650=Localization!$C$121,J650=1),-2)))))</f>
        <v>0</v>
      </c>
      <c r="AF650" t="b">
        <f>IF(OR(K650=Localization!$C$123,K650=5),-2,IF(OR(K650=Localization!$C$124,K650=4),-1,IF(OR(K650=Localization!$C$125,K650=3),0,IF(OR(K650=Localization!$C$126,K650=2),2,IF(OR(K650=Localization!$C$127,K650=1),4)))))</f>
        <v>0</v>
      </c>
      <c r="AG650" t="b">
        <f>IF(OR(L650=Localization!$C$117,L650=5),4,IF(OR(L650=Localization!$C$118,L650=4),2,IF(OR(L650=Localization!$C$119,L650=3),0,IF(OR(L650=Localization!$C$120,L650=2),-1,IF(OR(L650=Localization!$C$121,L650=1),-2)))))</f>
        <v>0</v>
      </c>
      <c r="AH650" t="b">
        <f>IF(OR(M650=Localization!$C$123,M650=5),-2,IF(OR(M650=Localization!$C$124,M650=4),-1,IF(OR(M650=Localization!$C$125,M650=3),0,IF(OR(M650=Localization!$C$126,M650=2),2,IF(OR(M650=Localization!$C$127,M650=1),4)))))</f>
        <v>0</v>
      </c>
      <c r="AI650" t="b">
        <f>IF(OR(N650=Localization!$C$117,N650=5),4,IF(OR(N650=Localization!$C$118,N650=4),2,IF(OR(N650=Localization!$C$119,N650=3),0,IF(OR(N650=Localization!$C$120,N650=2),-1,IF(OR(N650=Localization!$C$121,N650=1),-2)))))</f>
        <v>0</v>
      </c>
      <c r="AJ650" t="b">
        <f>IF(OR(O650=Localization!$C$123,O650=5),-2,IF(OR(O650=Localization!$C$124,O650=4),-1,IF(OR(O650=Localization!$C$125,O650=3),0,IF(OR(O650=Localization!$C$126,O650=2),2,IF(OR(O650=Localization!$C$127,O650=1),4)))))</f>
        <v>0</v>
      </c>
      <c r="AK650" t="b">
        <f>IF(OR(P650=Localization!$C$117,P650=5),4,IF(OR(P650=Localization!$C$118,P650=4),2,IF(OR(P650=Localization!$C$119,P650=3),0,IF(OR(P650=Localization!$C$120,P650=2),-1,IF(OR(P650=Localization!$C$121,P650=1),-2)))))</f>
        <v>0</v>
      </c>
      <c r="AL650" t="b">
        <f>IF(OR(Q650=Localization!$C$123,Q650=5),-2,IF(OR(Q650=Localization!$C$124,Q650=4),-1,IF(OR(Q650=Localization!$C$125,Q650=3),0,IF(OR(Q650=Localization!$C$126,Q650=2),2,IF(OR(Q650=Localization!$C$127,Q650=1),4)))))</f>
        <v>0</v>
      </c>
      <c r="AM650" t="b">
        <f>IF(OR(R650=Localization!$C$117,R650=5),4,IF(OR(R650=Localization!$C$118,R650=4),2,IF(OR(R650=Localization!$C$119,R650=3),0,IF(OR(R650=Localization!$C$120,R650=2),-1,IF(OR(R650=Localization!$C$121,R650=1),-2)))))</f>
        <v>0</v>
      </c>
      <c r="AN650" t="b">
        <f>IF(OR(S650=Localization!$C$123,S650=5),-2,IF(OR(S650=Localization!$C$124,S650=4),-1,IF(OR(S650=Localization!$C$125,S650=3),0,IF(OR(S650=Localization!$C$126,S650=2),2,IF(OR(S650=Localization!$C$127,S650=1),4)))))</f>
        <v>0</v>
      </c>
      <c r="AO650" t="b">
        <f>IF(OR(T650=Localization!$C$117,T650=5),4,IF(OR(T650=Localization!$C$118,T650=4),2,IF(OR(T650=Localization!$C$119,T650=3),0,IF(OR(T650=Localization!$C$120,T650=2),-1,IF(OR(T650=Localization!$C$121,T650=1),-2)))))</f>
        <v>0</v>
      </c>
      <c r="AP650" t="b">
        <f>IF(OR(U650=Localization!$C$123,U650=5),-2,IF(OR(U650=Localization!$C$124,U650=4),-1,IF(OR(U650=Localization!$C$125,U650=3),0,IF(OR(U650=Localization!$C$126,U650=2),2,IF(OR(U650=Localization!$C$127,U650=1),4)))))</f>
        <v>0</v>
      </c>
      <c r="AR650" t="str">
        <f t="shared" si="212"/>
        <v>ЛОЖЬЛОЖЬ</v>
      </c>
      <c r="AS650" t="str">
        <f t="shared" si="213"/>
        <v>ЛОЖЬЛОЖЬ</v>
      </c>
      <c r="AT650" t="str">
        <f t="shared" si="214"/>
        <v>ЛОЖЬЛОЖЬ</v>
      </c>
      <c r="AU650" t="str">
        <f t="shared" si="215"/>
        <v>ЛОЖЬЛОЖЬ</v>
      </c>
      <c r="AV650" t="str">
        <f t="shared" si="216"/>
        <v>ЛОЖЬЛОЖЬ</v>
      </c>
      <c r="AW650" t="str">
        <f t="shared" si="217"/>
        <v>ЛОЖЬЛОЖЬ</v>
      </c>
      <c r="AX650" t="str">
        <f t="shared" si="218"/>
        <v>ЛОЖЬЛОЖЬ</v>
      </c>
      <c r="AY650" t="str">
        <f t="shared" si="219"/>
        <v>ЛОЖЬЛОЖЬ</v>
      </c>
      <c r="AZ650" t="str">
        <f t="shared" si="220"/>
        <v>ЛОЖЬЛОЖЬ</v>
      </c>
      <c r="BA650" t="str">
        <f t="shared" si="221"/>
        <v>ЛОЖЬЛОЖЬ</v>
      </c>
      <c r="BC650" t="str">
        <f t="shared" si="222"/>
        <v/>
      </c>
      <c r="BD650" t="str">
        <f t="shared" si="223"/>
        <v/>
      </c>
      <c r="BE650" t="str">
        <f t="shared" si="224"/>
        <v/>
      </c>
      <c r="BF650" t="str">
        <f t="shared" si="225"/>
        <v/>
      </c>
      <c r="BG650" t="str">
        <f t="shared" si="226"/>
        <v/>
      </c>
      <c r="BH650" t="str">
        <f t="shared" si="227"/>
        <v/>
      </c>
      <c r="BI650" t="str">
        <f t="shared" si="228"/>
        <v/>
      </c>
      <c r="BJ650" t="str">
        <f t="shared" si="229"/>
        <v/>
      </c>
      <c r="BK650" t="str">
        <f t="shared" si="230"/>
        <v/>
      </c>
      <c r="BL650" t="str">
        <f t="shared" si="231"/>
        <v/>
      </c>
    </row>
    <row r="651" spans="23:64" x14ac:dyDescent="0.25">
      <c r="W651" t="b">
        <f>IF(OR(B651=Localization!$C$117,B651=5),4,IF(OR(B651=Localization!$C$118,B651=4),2,IF(OR(B651=Localization!$C$119,B651=3),0,IF(OR(B651=Localization!$C$120,B651=2),-1,IF(OR(B651=Localization!$C$121,B651=1),-2)))))</f>
        <v>0</v>
      </c>
      <c r="X651" t="b">
        <f>IF(OR(C651=Localization!$C$123,C651=5),-2,IF(OR(C651=Localization!$C$124,C651=4),-1,IF(OR(C651=Localization!$C$125,C651=3),0,IF(OR(C651=Localization!$C$126,C651=2),2,IF(OR(C651=Localization!$C$127,C651=1),4)))))</f>
        <v>0</v>
      </c>
      <c r="Y651" t="b">
        <f>IF(OR(D651=Localization!$C$117,D651=5),4,IF(OR(D651=Localization!$C$118,D651=4),2,IF(OR(D651=Localization!$C$119,D651=3),0,IF(OR(D651=Localization!$C$120,D651=2),-1,IF(OR(D651=Localization!$C$121,D651=1),-2)))))</f>
        <v>0</v>
      </c>
      <c r="Z651" t="b">
        <f>IF(OR(E651=Localization!$C$123,E651=5),-2,IF(OR(E651=Localization!$C$124,E651=4),-1,IF(OR(E651=Localization!$C$125,E651=3),0,IF(OR(E651=Localization!$C$126,E651=2),2,IF(OR(E651=Localization!$C$127,E651=1),4)))))</f>
        <v>0</v>
      </c>
      <c r="AA651" t="b">
        <f>IF(OR(F651=Localization!$C$117,F651=5),4,IF(OR(F651=Localization!$C$118,F651=4),2,IF(OR(F651=Localization!$C$119,F651=3),0,IF(OR(F651=Localization!$C$120,F651=2),-1,IF(OR(F651=Localization!$C$121,F651=1),-2)))))</f>
        <v>0</v>
      </c>
      <c r="AB651" t="b">
        <f>IF(OR(G651=Localization!$C$123,G651=5),-2,IF(OR(G651=Localization!$C$124,G651=4),-1,IF(OR(G651=Localization!$C$125,G651=3),0,IF(OR(G651=Localization!$C$126,G651=2),2,IF(OR(G651=Localization!$C$127,G651=1),4)))))</f>
        <v>0</v>
      </c>
      <c r="AC651" t="b">
        <f>IF(OR(H651=Localization!$C$117,H651=5),4,IF(OR(H651=Localization!$C$118,H651=4),2,IF(OR(H651=Localization!$C$119,H651=3),0,IF(OR(H651=Localization!$C$120,H651=2),-1,IF(OR(H651=Localization!$C$121,H651=1),-2)))))</f>
        <v>0</v>
      </c>
      <c r="AD651" t="b">
        <f>IF(OR(I651=Localization!$C$123,I651=5),-2,IF(OR(I651=Localization!$C$124,I651=4),-1,IF(OR(I651=Localization!$C$125,I651=3),0,IF(OR(I651=Localization!$C$126,I651=2),2,IF(OR(I651=Localization!$C$127,I651=1),4)))))</f>
        <v>0</v>
      </c>
      <c r="AE651" t="b">
        <f>IF(OR(J651=Localization!$C$117,J651=5),4,IF(OR(J651=Localization!$C$118,J651=4),2,IF(OR(J651=Localization!$C$119,J651=3),0,IF(OR(J651=Localization!$C$120,J651=2),-1,IF(OR(J651=Localization!$C$121,J651=1),-2)))))</f>
        <v>0</v>
      </c>
      <c r="AF651" t="b">
        <f>IF(OR(K651=Localization!$C$123,K651=5),-2,IF(OR(K651=Localization!$C$124,K651=4),-1,IF(OR(K651=Localization!$C$125,K651=3),0,IF(OR(K651=Localization!$C$126,K651=2),2,IF(OR(K651=Localization!$C$127,K651=1),4)))))</f>
        <v>0</v>
      </c>
      <c r="AG651" t="b">
        <f>IF(OR(L651=Localization!$C$117,L651=5),4,IF(OR(L651=Localization!$C$118,L651=4),2,IF(OR(L651=Localization!$C$119,L651=3),0,IF(OR(L651=Localization!$C$120,L651=2),-1,IF(OR(L651=Localization!$C$121,L651=1),-2)))))</f>
        <v>0</v>
      </c>
      <c r="AH651" t="b">
        <f>IF(OR(M651=Localization!$C$123,M651=5),-2,IF(OR(M651=Localization!$C$124,M651=4),-1,IF(OR(M651=Localization!$C$125,M651=3),0,IF(OR(M651=Localization!$C$126,M651=2),2,IF(OR(M651=Localization!$C$127,M651=1),4)))))</f>
        <v>0</v>
      </c>
      <c r="AI651" t="b">
        <f>IF(OR(N651=Localization!$C$117,N651=5),4,IF(OR(N651=Localization!$C$118,N651=4),2,IF(OR(N651=Localization!$C$119,N651=3),0,IF(OR(N651=Localization!$C$120,N651=2),-1,IF(OR(N651=Localization!$C$121,N651=1),-2)))))</f>
        <v>0</v>
      </c>
      <c r="AJ651" t="b">
        <f>IF(OR(O651=Localization!$C$123,O651=5),-2,IF(OR(O651=Localization!$C$124,O651=4),-1,IF(OR(O651=Localization!$C$125,O651=3),0,IF(OR(O651=Localization!$C$126,O651=2),2,IF(OR(O651=Localization!$C$127,O651=1),4)))))</f>
        <v>0</v>
      </c>
      <c r="AK651" t="b">
        <f>IF(OR(P651=Localization!$C$117,P651=5),4,IF(OR(P651=Localization!$C$118,P651=4),2,IF(OR(P651=Localization!$C$119,P651=3),0,IF(OR(P651=Localization!$C$120,P651=2),-1,IF(OR(P651=Localization!$C$121,P651=1),-2)))))</f>
        <v>0</v>
      </c>
      <c r="AL651" t="b">
        <f>IF(OR(Q651=Localization!$C$123,Q651=5),-2,IF(OR(Q651=Localization!$C$124,Q651=4),-1,IF(OR(Q651=Localization!$C$125,Q651=3),0,IF(OR(Q651=Localization!$C$126,Q651=2),2,IF(OR(Q651=Localization!$C$127,Q651=1),4)))))</f>
        <v>0</v>
      </c>
      <c r="AM651" t="b">
        <f>IF(OR(R651=Localization!$C$117,R651=5),4,IF(OR(R651=Localization!$C$118,R651=4),2,IF(OR(R651=Localization!$C$119,R651=3),0,IF(OR(R651=Localization!$C$120,R651=2),-1,IF(OR(R651=Localization!$C$121,R651=1),-2)))))</f>
        <v>0</v>
      </c>
      <c r="AN651" t="b">
        <f>IF(OR(S651=Localization!$C$123,S651=5),-2,IF(OR(S651=Localization!$C$124,S651=4),-1,IF(OR(S651=Localization!$C$125,S651=3),0,IF(OR(S651=Localization!$C$126,S651=2),2,IF(OR(S651=Localization!$C$127,S651=1),4)))))</f>
        <v>0</v>
      </c>
      <c r="AO651" t="b">
        <f>IF(OR(T651=Localization!$C$117,T651=5),4,IF(OR(T651=Localization!$C$118,T651=4),2,IF(OR(T651=Localization!$C$119,T651=3),0,IF(OR(T651=Localization!$C$120,T651=2),-1,IF(OR(T651=Localization!$C$121,T651=1),-2)))))</f>
        <v>0</v>
      </c>
      <c r="AP651" t="b">
        <f>IF(OR(U651=Localization!$C$123,U651=5),-2,IF(OR(U651=Localization!$C$124,U651=4),-1,IF(OR(U651=Localization!$C$125,U651=3),0,IF(OR(U651=Localization!$C$126,U651=2),2,IF(OR(U651=Localization!$C$127,U651=1),4)))))</f>
        <v>0</v>
      </c>
      <c r="AR651" t="str">
        <f t="shared" si="212"/>
        <v>ЛОЖЬЛОЖЬ</v>
      </c>
      <c r="AS651" t="str">
        <f t="shared" si="213"/>
        <v>ЛОЖЬЛОЖЬ</v>
      </c>
      <c r="AT651" t="str">
        <f t="shared" si="214"/>
        <v>ЛОЖЬЛОЖЬ</v>
      </c>
      <c r="AU651" t="str">
        <f t="shared" si="215"/>
        <v>ЛОЖЬЛОЖЬ</v>
      </c>
      <c r="AV651" t="str">
        <f t="shared" si="216"/>
        <v>ЛОЖЬЛОЖЬ</v>
      </c>
      <c r="AW651" t="str">
        <f t="shared" si="217"/>
        <v>ЛОЖЬЛОЖЬ</v>
      </c>
      <c r="AX651" t="str">
        <f t="shared" si="218"/>
        <v>ЛОЖЬЛОЖЬ</v>
      </c>
      <c r="AY651" t="str">
        <f t="shared" si="219"/>
        <v>ЛОЖЬЛОЖЬ</v>
      </c>
      <c r="AZ651" t="str">
        <f t="shared" si="220"/>
        <v>ЛОЖЬЛОЖЬ</v>
      </c>
      <c r="BA651" t="str">
        <f t="shared" si="221"/>
        <v>ЛОЖЬЛОЖЬ</v>
      </c>
      <c r="BC651" t="str">
        <f t="shared" si="222"/>
        <v/>
      </c>
      <c r="BD651" t="str">
        <f t="shared" si="223"/>
        <v/>
      </c>
      <c r="BE651" t="str">
        <f t="shared" si="224"/>
        <v/>
      </c>
      <c r="BF651" t="str">
        <f t="shared" si="225"/>
        <v/>
      </c>
      <c r="BG651" t="str">
        <f t="shared" si="226"/>
        <v/>
      </c>
      <c r="BH651" t="str">
        <f t="shared" si="227"/>
        <v/>
      </c>
      <c r="BI651" t="str">
        <f t="shared" si="228"/>
        <v/>
      </c>
      <c r="BJ651" t="str">
        <f t="shared" si="229"/>
        <v/>
      </c>
      <c r="BK651" t="str">
        <f t="shared" si="230"/>
        <v/>
      </c>
      <c r="BL651" t="str">
        <f t="shared" si="231"/>
        <v/>
      </c>
    </row>
    <row r="652" spans="23:64" x14ac:dyDescent="0.25">
      <c r="W652" t="b">
        <f>IF(OR(B652=Localization!$C$117,B652=5),4,IF(OR(B652=Localization!$C$118,B652=4),2,IF(OR(B652=Localization!$C$119,B652=3),0,IF(OR(B652=Localization!$C$120,B652=2),-1,IF(OR(B652=Localization!$C$121,B652=1),-2)))))</f>
        <v>0</v>
      </c>
      <c r="X652" t="b">
        <f>IF(OR(C652=Localization!$C$123,C652=5),-2,IF(OR(C652=Localization!$C$124,C652=4),-1,IF(OR(C652=Localization!$C$125,C652=3),0,IF(OR(C652=Localization!$C$126,C652=2),2,IF(OR(C652=Localization!$C$127,C652=1),4)))))</f>
        <v>0</v>
      </c>
      <c r="Y652" t="b">
        <f>IF(OR(D652=Localization!$C$117,D652=5),4,IF(OR(D652=Localization!$C$118,D652=4),2,IF(OR(D652=Localization!$C$119,D652=3),0,IF(OR(D652=Localization!$C$120,D652=2),-1,IF(OR(D652=Localization!$C$121,D652=1),-2)))))</f>
        <v>0</v>
      </c>
      <c r="Z652" t="b">
        <f>IF(OR(E652=Localization!$C$123,E652=5),-2,IF(OR(E652=Localization!$C$124,E652=4),-1,IF(OR(E652=Localization!$C$125,E652=3),0,IF(OR(E652=Localization!$C$126,E652=2),2,IF(OR(E652=Localization!$C$127,E652=1),4)))))</f>
        <v>0</v>
      </c>
      <c r="AA652" t="b">
        <f>IF(OR(F652=Localization!$C$117,F652=5),4,IF(OR(F652=Localization!$C$118,F652=4),2,IF(OR(F652=Localization!$C$119,F652=3),0,IF(OR(F652=Localization!$C$120,F652=2),-1,IF(OR(F652=Localization!$C$121,F652=1),-2)))))</f>
        <v>0</v>
      </c>
      <c r="AB652" t="b">
        <f>IF(OR(G652=Localization!$C$123,G652=5),-2,IF(OR(G652=Localization!$C$124,G652=4),-1,IF(OR(G652=Localization!$C$125,G652=3),0,IF(OR(G652=Localization!$C$126,G652=2),2,IF(OR(G652=Localization!$C$127,G652=1),4)))))</f>
        <v>0</v>
      </c>
      <c r="AC652" t="b">
        <f>IF(OR(H652=Localization!$C$117,H652=5),4,IF(OR(H652=Localization!$C$118,H652=4),2,IF(OR(H652=Localization!$C$119,H652=3),0,IF(OR(H652=Localization!$C$120,H652=2),-1,IF(OR(H652=Localization!$C$121,H652=1),-2)))))</f>
        <v>0</v>
      </c>
      <c r="AD652" t="b">
        <f>IF(OR(I652=Localization!$C$123,I652=5),-2,IF(OR(I652=Localization!$C$124,I652=4),-1,IF(OR(I652=Localization!$C$125,I652=3),0,IF(OR(I652=Localization!$C$126,I652=2),2,IF(OR(I652=Localization!$C$127,I652=1),4)))))</f>
        <v>0</v>
      </c>
      <c r="AE652" t="b">
        <f>IF(OR(J652=Localization!$C$117,J652=5),4,IF(OR(J652=Localization!$C$118,J652=4),2,IF(OR(J652=Localization!$C$119,J652=3),0,IF(OR(J652=Localization!$C$120,J652=2),-1,IF(OR(J652=Localization!$C$121,J652=1),-2)))))</f>
        <v>0</v>
      </c>
      <c r="AF652" t="b">
        <f>IF(OR(K652=Localization!$C$123,K652=5),-2,IF(OR(K652=Localization!$C$124,K652=4),-1,IF(OR(K652=Localization!$C$125,K652=3),0,IF(OR(K652=Localization!$C$126,K652=2),2,IF(OR(K652=Localization!$C$127,K652=1),4)))))</f>
        <v>0</v>
      </c>
      <c r="AG652" t="b">
        <f>IF(OR(L652=Localization!$C$117,L652=5),4,IF(OR(L652=Localization!$C$118,L652=4),2,IF(OR(L652=Localization!$C$119,L652=3),0,IF(OR(L652=Localization!$C$120,L652=2),-1,IF(OR(L652=Localization!$C$121,L652=1),-2)))))</f>
        <v>0</v>
      </c>
      <c r="AH652" t="b">
        <f>IF(OR(M652=Localization!$C$123,M652=5),-2,IF(OR(M652=Localization!$C$124,M652=4),-1,IF(OR(M652=Localization!$C$125,M652=3),0,IF(OR(M652=Localization!$C$126,M652=2),2,IF(OR(M652=Localization!$C$127,M652=1),4)))))</f>
        <v>0</v>
      </c>
      <c r="AI652" t="b">
        <f>IF(OR(N652=Localization!$C$117,N652=5),4,IF(OR(N652=Localization!$C$118,N652=4),2,IF(OR(N652=Localization!$C$119,N652=3),0,IF(OR(N652=Localization!$C$120,N652=2),-1,IF(OR(N652=Localization!$C$121,N652=1),-2)))))</f>
        <v>0</v>
      </c>
      <c r="AJ652" t="b">
        <f>IF(OR(O652=Localization!$C$123,O652=5),-2,IF(OR(O652=Localization!$C$124,O652=4),-1,IF(OR(O652=Localization!$C$125,O652=3),0,IF(OR(O652=Localization!$C$126,O652=2),2,IF(OR(O652=Localization!$C$127,O652=1),4)))))</f>
        <v>0</v>
      </c>
      <c r="AK652" t="b">
        <f>IF(OR(P652=Localization!$C$117,P652=5),4,IF(OR(P652=Localization!$C$118,P652=4),2,IF(OR(P652=Localization!$C$119,P652=3),0,IF(OR(P652=Localization!$C$120,P652=2),-1,IF(OR(P652=Localization!$C$121,P652=1),-2)))))</f>
        <v>0</v>
      </c>
      <c r="AL652" t="b">
        <f>IF(OR(Q652=Localization!$C$123,Q652=5),-2,IF(OR(Q652=Localization!$C$124,Q652=4),-1,IF(OR(Q652=Localization!$C$125,Q652=3),0,IF(OR(Q652=Localization!$C$126,Q652=2),2,IF(OR(Q652=Localization!$C$127,Q652=1),4)))))</f>
        <v>0</v>
      </c>
      <c r="AM652" t="b">
        <f>IF(OR(R652=Localization!$C$117,R652=5),4,IF(OR(R652=Localization!$C$118,R652=4),2,IF(OR(R652=Localization!$C$119,R652=3),0,IF(OR(R652=Localization!$C$120,R652=2),-1,IF(OR(R652=Localization!$C$121,R652=1),-2)))))</f>
        <v>0</v>
      </c>
      <c r="AN652" t="b">
        <f>IF(OR(S652=Localization!$C$123,S652=5),-2,IF(OR(S652=Localization!$C$124,S652=4),-1,IF(OR(S652=Localization!$C$125,S652=3),0,IF(OR(S652=Localization!$C$126,S652=2),2,IF(OR(S652=Localization!$C$127,S652=1),4)))))</f>
        <v>0</v>
      </c>
      <c r="AO652" t="b">
        <f>IF(OR(T652=Localization!$C$117,T652=5),4,IF(OR(T652=Localization!$C$118,T652=4),2,IF(OR(T652=Localization!$C$119,T652=3),0,IF(OR(T652=Localization!$C$120,T652=2),-1,IF(OR(T652=Localization!$C$121,T652=1),-2)))))</f>
        <v>0</v>
      </c>
      <c r="AP652" t="b">
        <f>IF(OR(U652=Localization!$C$123,U652=5),-2,IF(OR(U652=Localization!$C$124,U652=4),-1,IF(OR(U652=Localization!$C$125,U652=3),0,IF(OR(U652=Localization!$C$126,U652=2),2,IF(OR(U652=Localization!$C$127,U652=1),4)))))</f>
        <v>0</v>
      </c>
      <c r="AR652" t="str">
        <f t="shared" si="212"/>
        <v>ЛОЖЬЛОЖЬ</v>
      </c>
      <c r="AS652" t="str">
        <f t="shared" si="213"/>
        <v>ЛОЖЬЛОЖЬ</v>
      </c>
      <c r="AT652" t="str">
        <f t="shared" si="214"/>
        <v>ЛОЖЬЛОЖЬ</v>
      </c>
      <c r="AU652" t="str">
        <f t="shared" si="215"/>
        <v>ЛОЖЬЛОЖЬ</v>
      </c>
      <c r="AV652" t="str">
        <f t="shared" si="216"/>
        <v>ЛОЖЬЛОЖЬ</v>
      </c>
      <c r="AW652" t="str">
        <f t="shared" si="217"/>
        <v>ЛОЖЬЛОЖЬ</v>
      </c>
      <c r="AX652" t="str">
        <f t="shared" si="218"/>
        <v>ЛОЖЬЛОЖЬ</v>
      </c>
      <c r="AY652" t="str">
        <f t="shared" si="219"/>
        <v>ЛОЖЬЛОЖЬ</v>
      </c>
      <c r="AZ652" t="str">
        <f t="shared" si="220"/>
        <v>ЛОЖЬЛОЖЬ</v>
      </c>
      <c r="BA652" t="str">
        <f t="shared" si="221"/>
        <v>ЛОЖЬЛОЖЬ</v>
      </c>
      <c r="BC652" t="str">
        <f t="shared" si="222"/>
        <v/>
      </c>
      <c r="BD652" t="str">
        <f t="shared" si="223"/>
        <v/>
      </c>
      <c r="BE652" t="str">
        <f t="shared" si="224"/>
        <v/>
      </c>
      <c r="BF652" t="str">
        <f t="shared" si="225"/>
        <v/>
      </c>
      <c r="BG652" t="str">
        <f t="shared" si="226"/>
        <v/>
      </c>
      <c r="BH652" t="str">
        <f t="shared" si="227"/>
        <v/>
      </c>
      <c r="BI652" t="str">
        <f t="shared" si="228"/>
        <v/>
      </c>
      <c r="BJ652" t="str">
        <f t="shared" si="229"/>
        <v/>
      </c>
      <c r="BK652" t="str">
        <f t="shared" si="230"/>
        <v/>
      </c>
      <c r="BL652" t="str">
        <f t="shared" si="231"/>
        <v/>
      </c>
    </row>
    <row r="653" spans="23:64" x14ac:dyDescent="0.25">
      <c r="W653" t="b">
        <f>IF(OR(B653=Localization!$C$117,B653=5),4,IF(OR(B653=Localization!$C$118,B653=4),2,IF(OR(B653=Localization!$C$119,B653=3),0,IF(OR(B653=Localization!$C$120,B653=2),-1,IF(OR(B653=Localization!$C$121,B653=1),-2)))))</f>
        <v>0</v>
      </c>
      <c r="X653" t="b">
        <f>IF(OR(C653=Localization!$C$123,C653=5),-2,IF(OR(C653=Localization!$C$124,C653=4),-1,IF(OR(C653=Localization!$C$125,C653=3),0,IF(OR(C653=Localization!$C$126,C653=2),2,IF(OR(C653=Localization!$C$127,C653=1),4)))))</f>
        <v>0</v>
      </c>
      <c r="Y653" t="b">
        <f>IF(OR(D653=Localization!$C$117,D653=5),4,IF(OR(D653=Localization!$C$118,D653=4),2,IF(OR(D653=Localization!$C$119,D653=3),0,IF(OR(D653=Localization!$C$120,D653=2),-1,IF(OR(D653=Localization!$C$121,D653=1),-2)))))</f>
        <v>0</v>
      </c>
      <c r="Z653" t="b">
        <f>IF(OR(E653=Localization!$C$123,E653=5),-2,IF(OR(E653=Localization!$C$124,E653=4),-1,IF(OR(E653=Localization!$C$125,E653=3),0,IF(OR(E653=Localization!$C$126,E653=2),2,IF(OR(E653=Localization!$C$127,E653=1),4)))))</f>
        <v>0</v>
      </c>
      <c r="AA653" t="b">
        <f>IF(OR(F653=Localization!$C$117,F653=5),4,IF(OR(F653=Localization!$C$118,F653=4),2,IF(OR(F653=Localization!$C$119,F653=3),0,IF(OR(F653=Localization!$C$120,F653=2),-1,IF(OR(F653=Localization!$C$121,F653=1),-2)))))</f>
        <v>0</v>
      </c>
      <c r="AB653" t="b">
        <f>IF(OR(G653=Localization!$C$123,G653=5),-2,IF(OR(G653=Localization!$C$124,G653=4),-1,IF(OR(G653=Localization!$C$125,G653=3),0,IF(OR(G653=Localization!$C$126,G653=2),2,IF(OR(G653=Localization!$C$127,G653=1),4)))))</f>
        <v>0</v>
      </c>
      <c r="AC653" t="b">
        <f>IF(OR(H653=Localization!$C$117,H653=5),4,IF(OR(H653=Localization!$C$118,H653=4),2,IF(OR(H653=Localization!$C$119,H653=3),0,IF(OR(H653=Localization!$C$120,H653=2),-1,IF(OR(H653=Localization!$C$121,H653=1),-2)))))</f>
        <v>0</v>
      </c>
      <c r="AD653" t="b">
        <f>IF(OR(I653=Localization!$C$123,I653=5),-2,IF(OR(I653=Localization!$C$124,I653=4),-1,IF(OR(I653=Localization!$C$125,I653=3),0,IF(OR(I653=Localization!$C$126,I653=2),2,IF(OR(I653=Localization!$C$127,I653=1),4)))))</f>
        <v>0</v>
      </c>
      <c r="AE653" t="b">
        <f>IF(OR(J653=Localization!$C$117,J653=5),4,IF(OR(J653=Localization!$C$118,J653=4),2,IF(OR(J653=Localization!$C$119,J653=3),0,IF(OR(J653=Localization!$C$120,J653=2),-1,IF(OR(J653=Localization!$C$121,J653=1),-2)))))</f>
        <v>0</v>
      </c>
      <c r="AF653" t="b">
        <f>IF(OR(K653=Localization!$C$123,K653=5),-2,IF(OR(K653=Localization!$C$124,K653=4),-1,IF(OR(K653=Localization!$C$125,K653=3),0,IF(OR(K653=Localization!$C$126,K653=2),2,IF(OR(K653=Localization!$C$127,K653=1),4)))))</f>
        <v>0</v>
      </c>
      <c r="AG653" t="b">
        <f>IF(OR(L653=Localization!$C$117,L653=5),4,IF(OR(L653=Localization!$C$118,L653=4),2,IF(OR(L653=Localization!$C$119,L653=3),0,IF(OR(L653=Localization!$C$120,L653=2),-1,IF(OR(L653=Localization!$C$121,L653=1),-2)))))</f>
        <v>0</v>
      </c>
      <c r="AH653" t="b">
        <f>IF(OR(M653=Localization!$C$123,M653=5),-2,IF(OR(M653=Localization!$C$124,M653=4),-1,IF(OR(M653=Localization!$C$125,M653=3),0,IF(OR(M653=Localization!$C$126,M653=2),2,IF(OR(M653=Localization!$C$127,M653=1),4)))))</f>
        <v>0</v>
      </c>
      <c r="AI653" t="b">
        <f>IF(OR(N653=Localization!$C$117,N653=5),4,IF(OR(N653=Localization!$C$118,N653=4),2,IF(OR(N653=Localization!$C$119,N653=3),0,IF(OR(N653=Localization!$C$120,N653=2),-1,IF(OR(N653=Localization!$C$121,N653=1),-2)))))</f>
        <v>0</v>
      </c>
      <c r="AJ653" t="b">
        <f>IF(OR(O653=Localization!$C$123,O653=5),-2,IF(OR(O653=Localization!$C$124,O653=4),-1,IF(OR(O653=Localization!$C$125,O653=3),0,IF(OR(O653=Localization!$C$126,O653=2),2,IF(OR(O653=Localization!$C$127,O653=1),4)))))</f>
        <v>0</v>
      </c>
      <c r="AK653" t="b">
        <f>IF(OR(P653=Localization!$C$117,P653=5),4,IF(OR(P653=Localization!$C$118,P653=4),2,IF(OR(P653=Localization!$C$119,P653=3),0,IF(OR(P653=Localization!$C$120,P653=2),-1,IF(OR(P653=Localization!$C$121,P653=1),-2)))))</f>
        <v>0</v>
      </c>
      <c r="AL653" t="b">
        <f>IF(OR(Q653=Localization!$C$123,Q653=5),-2,IF(OR(Q653=Localization!$C$124,Q653=4),-1,IF(OR(Q653=Localization!$C$125,Q653=3),0,IF(OR(Q653=Localization!$C$126,Q653=2),2,IF(OR(Q653=Localization!$C$127,Q653=1),4)))))</f>
        <v>0</v>
      </c>
      <c r="AM653" t="b">
        <f>IF(OR(R653=Localization!$C$117,R653=5),4,IF(OR(R653=Localization!$C$118,R653=4),2,IF(OR(R653=Localization!$C$119,R653=3),0,IF(OR(R653=Localization!$C$120,R653=2),-1,IF(OR(R653=Localization!$C$121,R653=1),-2)))))</f>
        <v>0</v>
      </c>
      <c r="AN653" t="b">
        <f>IF(OR(S653=Localization!$C$123,S653=5),-2,IF(OR(S653=Localization!$C$124,S653=4),-1,IF(OR(S653=Localization!$C$125,S653=3),0,IF(OR(S653=Localization!$C$126,S653=2),2,IF(OR(S653=Localization!$C$127,S653=1),4)))))</f>
        <v>0</v>
      </c>
      <c r="AO653" t="b">
        <f>IF(OR(T653=Localization!$C$117,T653=5),4,IF(OR(T653=Localization!$C$118,T653=4),2,IF(OR(T653=Localization!$C$119,T653=3),0,IF(OR(T653=Localization!$C$120,T653=2),-1,IF(OR(T653=Localization!$C$121,T653=1),-2)))))</f>
        <v>0</v>
      </c>
      <c r="AP653" t="b">
        <f>IF(OR(U653=Localization!$C$123,U653=5),-2,IF(OR(U653=Localization!$C$124,U653=4),-1,IF(OR(U653=Localization!$C$125,U653=3),0,IF(OR(U653=Localization!$C$126,U653=2),2,IF(OR(U653=Localization!$C$127,U653=1),4)))))</f>
        <v>0</v>
      </c>
      <c r="AR653" t="str">
        <f t="shared" si="212"/>
        <v>ЛОЖЬЛОЖЬ</v>
      </c>
      <c r="AS653" t="str">
        <f t="shared" si="213"/>
        <v>ЛОЖЬЛОЖЬ</v>
      </c>
      <c r="AT653" t="str">
        <f t="shared" si="214"/>
        <v>ЛОЖЬЛОЖЬ</v>
      </c>
      <c r="AU653" t="str">
        <f t="shared" si="215"/>
        <v>ЛОЖЬЛОЖЬ</v>
      </c>
      <c r="AV653" t="str">
        <f t="shared" si="216"/>
        <v>ЛОЖЬЛОЖЬ</v>
      </c>
      <c r="AW653" t="str">
        <f t="shared" si="217"/>
        <v>ЛОЖЬЛОЖЬ</v>
      </c>
      <c r="AX653" t="str">
        <f t="shared" si="218"/>
        <v>ЛОЖЬЛОЖЬ</v>
      </c>
      <c r="AY653" t="str">
        <f t="shared" si="219"/>
        <v>ЛОЖЬЛОЖЬ</v>
      </c>
      <c r="AZ653" t="str">
        <f t="shared" si="220"/>
        <v>ЛОЖЬЛОЖЬ</v>
      </c>
      <c r="BA653" t="str">
        <f t="shared" si="221"/>
        <v>ЛОЖЬЛОЖЬ</v>
      </c>
      <c r="BC653" t="str">
        <f t="shared" si="222"/>
        <v/>
      </c>
      <c r="BD653" t="str">
        <f t="shared" si="223"/>
        <v/>
      </c>
      <c r="BE653" t="str">
        <f t="shared" si="224"/>
        <v/>
      </c>
      <c r="BF653" t="str">
        <f t="shared" si="225"/>
        <v/>
      </c>
      <c r="BG653" t="str">
        <f t="shared" si="226"/>
        <v/>
      </c>
      <c r="BH653" t="str">
        <f t="shared" si="227"/>
        <v/>
      </c>
      <c r="BI653" t="str">
        <f t="shared" si="228"/>
        <v/>
      </c>
      <c r="BJ653" t="str">
        <f t="shared" si="229"/>
        <v/>
      </c>
      <c r="BK653" t="str">
        <f t="shared" si="230"/>
        <v/>
      </c>
      <c r="BL653" t="str">
        <f t="shared" si="231"/>
        <v/>
      </c>
    </row>
    <row r="654" spans="23:64" x14ac:dyDescent="0.25">
      <c r="W654" t="b">
        <f>IF(OR(B654=Localization!$C$117,B654=5),4,IF(OR(B654=Localization!$C$118,B654=4),2,IF(OR(B654=Localization!$C$119,B654=3),0,IF(OR(B654=Localization!$C$120,B654=2),-1,IF(OR(B654=Localization!$C$121,B654=1),-2)))))</f>
        <v>0</v>
      </c>
      <c r="X654" t="b">
        <f>IF(OR(C654=Localization!$C$123,C654=5),-2,IF(OR(C654=Localization!$C$124,C654=4),-1,IF(OR(C654=Localization!$C$125,C654=3),0,IF(OR(C654=Localization!$C$126,C654=2),2,IF(OR(C654=Localization!$C$127,C654=1),4)))))</f>
        <v>0</v>
      </c>
      <c r="Y654" t="b">
        <f>IF(OR(D654=Localization!$C$117,D654=5),4,IF(OR(D654=Localization!$C$118,D654=4),2,IF(OR(D654=Localization!$C$119,D654=3),0,IF(OR(D654=Localization!$C$120,D654=2),-1,IF(OR(D654=Localization!$C$121,D654=1),-2)))))</f>
        <v>0</v>
      </c>
      <c r="Z654" t="b">
        <f>IF(OR(E654=Localization!$C$123,E654=5),-2,IF(OR(E654=Localization!$C$124,E654=4),-1,IF(OR(E654=Localization!$C$125,E654=3),0,IF(OR(E654=Localization!$C$126,E654=2),2,IF(OR(E654=Localization!$C$127,E654=1),4)))))</f>
        <v>0</v>
      </c>
      <c r="AA654" t="b">
        <f>IF(OR(F654=Localization!$C$117,F654=5),4,IF(OR(F654=Localization!$C$118,F654=4),2,IF(OR(F654=Localization!$C$119,F654=3),0,IF(OR(F654=Localization!$C$120,F654=2),-1,IF(OR(F654=Localization!$C$121,F654=1),-2)))))</f>
        <v>0</v>
      </c>
      <c r="AB654" t="b">
        <f>IF(OR(G654=Localization!$C$123,G654=5),-2,IF(OR(G654=Localization!$C$124,G654=4),-1,IF(OR(G654=Localization!$C$125,G654=3),0,IF(OR(G654=Localization!$C$126,G654=2),2,IF(OR(G654=Localization!$C$127,G654=1),4)))))</f>
        <v>0</v>
      </c>
      <c r="AC654" t="b">
        <f>IF(OR(H654=Localization!$C$117,H654=5),4,IF(OR(H654=Localization!$C$118,H654=4),2,IF(OR(H654=Localization!$C$119,H654=3),0,IF(OR(H654=Localization!$C$120,H654=2),-1,IF(OR(H654=Localization!$C$121,H654=1),-2)))))</f>
        <v>0</v>
      </c>
      <c r="AD654" t="b">
        <f>IF(OR(I654=Localization!$C$123,I654=5),-2,IF(OR(I654=Localization!$C$124,I654=4),-1,IF(OR(I654=Localization!$C$125,I654=3),0,IF(OR(I654=Localization!$C$126,I654=2),2,IF(OR(I654=Localization!$C$127,I654=1),4)))))</f>
        <v>0</v>
      </c>
      <c r="AE654" t="b">
        <f>IF(OR(J654=Localization!$C$117,J654=5),4,IF(OR(J654=Localization!$C$118,J654=4),2,IF(OR(J654=Localization!$C$119,J654=3),0,IF(OR(J654=Localization!$C$120,J654=2),-1,IF(OR(J654=Localization!$C$121,J654=1),-2)))))</f>
        <v>0</v>
      </c>
      <c r="AF654" t="b">
        <f>IF(OR(K654=Localization!$C$123,K654=5),-2,IF(OR(K654=Localization!$C$124,K654=4),-1,IF(OR(K654=Localization!$C$125,K654=3),0,IF(OR(K654=Localization!$C$126,K654=2),2,IF(OR(K654=Localization!$C$127,K654=1),4)))))</f>
        <v>0</v>
      </c>
      <c r="AG654" t="b">
        <f>IF(OR(L654=Localization!$C$117,L654=5),4,IF(OR(L654=Localization!$C$118,L654=4),2,IF(OR(L654=Localization!$C$119,L654=3),0,IF(OR(L654=Localization!$C$120,L654=2),-1,IF(OR(L654=Localization!$C$121,L654=1),-2)))))</f>
        <v>0</v>
      </c>
      <c r="AH654" t="b">
        <f>IF(OR(M654=Localization!$C$123,M654=5),-2,IF(OR(M654=Localization!$C$124,M654=4),-1,IF(OR(M654=Localization!$C$125,M654=3),0,IF(OR(M654=Localization!$C$126,M654=2),2,IF(OR(M654=Localization!$C$127,M654=1),4)))))</f>
        <v>0</v>
      </c>
      <c r="AI654" t="b">
        <f>IF(OR(N654=Localization!$C$117,N654=5),4,IF(OR(N654=Localization!$C$118,N654=4),2,IF(OR(N654=Localization!$C$119,N654=3),0,IF(OR(N654=Localization!$C$120,N654=2),-1,IF(OR(N654=Localization!$C$121,N654=1),-2)))))</f>
        <v>0</v>
      </c>
      <c r="AJ654" t="b">
        <f>IF(OR(O654=Localization!$C$123,O654=5),-2,IF(OR(O654=Localization!$C$124,O654=4),-1,IF(OR(O654=Localization!$C$125,O654=3),0,IF(OR(O654=Localization!$C$126,O654=2),2,IF(OR(O654=Localization!$C$127,O654=1),4)))))</f>
        <v>0</v>
      </c>
      <c r="AK654" t="b">
        <f>IF(OR(P654=Localization!$C$117,P654=5),4,IF(OR(P654=Localization!$C$118,P654=4),2,IF(OR(P654=Localization!$C$119,P654=3),0,IF(OR(P654=Localization!$C$120,P654=2),-1,IF(OR(P654=Localization!$C$121,P654=1),-2)))))</f>
        <v>0</v>
      </c>
      <c r="AL654" t="b">
        <f>IF(OR(Q654=Localization!$C$123,Q654=5),-2,IF(OR(Q654=Localization!$C$124,Q654=4),-1,IF(OR(Q654=Localization!$C$125,Q654=3),0,IF(OR(Q654=Localization!$C$126,Q654=2),2,IF(OR(Q654=Localization!$C$127,Q654=1),4)))))</f>
        <v>0</v>
      </c>
      <c r="AM654" t="b">
        <f>IF(OR(R654=Localization!$C$117,R654=5),4,IF(OR(R654=Localization!$C$118,R654=4),2,IF(OR(R654=Localization!$C$119,R654=3),0,IF(OR(R654=Localization!$C$120,R654=2),-1,IF(OR(R654=Localization!$C$121,R654=1),-2)))))</f>
        <v>0</v>
      </c>
      <c r="AN654" t="b">
        <f>IF(OR(S654=Localization!$C$123,S654=5),-2,IF(OR(S654=Localization!$C$124,S654=4),-1,IF(OR(S654=Localization!$C$125,S654=3),0,IF(OR(S654=Localization!$C$126,S654=2),2,IF(OR(S654=Localization!$C$127,S654=1),4)))))</f>
        <v>0</v>
      </c>
      <c r="AO654" t="b">
        <f>IF(OR(T654=Localization!$C$117,T654=5),4,IF(OR(T654=Localization!$C$118,T654=4),2,IF(OR(T654=Localization!$C$119,T654=3),0,IF(OR(T654=Localization!$C$120,T654=2),-1,IF(OR(T654=Localization!$C$121,T654=1),-2)))))</f>
        <v>0</v>
      </c>
      <c r="AP654" t="b">
        <f>IF(OR(U654=Localization!$C$123,U654=5),-2,IF(OR(U654=Localization!$C$124,U654=4),-1,IF(OR(U654=Localization!$C$125,U654=3),0,IF(OR(U654=Localization!$C$126,U654=2),2,IF(OR(U654=Localization!$C$127,U654=1),4)))))</f>
        <v>0</v>
      </c>
      <c r="AR654" t="str">
        <f t="shared" si="212"/>
        <v>ЛОЖЬЛОЖЬ</v>
      </c>
      <c r="AS654" t="str">
        <f t="shared" si="213"/>
        <v>ЛОЖЬЛОЖЬ</v>
      </c>
      <c r="AT654" t="str">
        <f t="shared" si="214"/>
        <v>ЛОЖЬЛОЖЬ</v>
      </c>
      <c r="AU654" t="str">
        <f t="shared" si="215"/>
        <v>ЛОЖЬЛОЖЬ</v>
      </c>
      <c r="AV654" t="str">
        <f t="shared" si="216"/>
        <v>ЛОЖЬЛОЖЬ</v>
      </c>
      <c r="AW654" t="str">
        <f t="shared" si="217"/>
        <v>ЛОЖЬЛОЖЬ</v>
      </c>
      <c r="AX654" t="str">
        <f t="shared" si="218"/>
        <v>ЛОЖЬЛОЖЬ</v>
      </c>
      <c r="AY654" t="str">
        <f t="shared" si="219"/>
        <v>ЛОЖЬЛОЖЬ</v>
      </c>
      <c r="AZ654" t="str">
        <f t="shared" si="220"/>
        <v>ЛОЖЬЛОЖЬ</v>
      </c>
      <c r="BA654" t="str">
        <f t="shared" si="221"/>
        <v>ЛОЖЬЛОЖЬ</v>
      </c>
      <c r="BC654" t="str">
        <f t="shared" si="222"/>
        <v/>
      </c>
      <c r="BD654" t="str">
        <f t="shared" si="223"/>
        <v/>
      </c>
      <c r="BE654" t="str">
        <f t="shared" si="224"/>
        <v/>
      </c>
      <c r="BF654" t="str">
        <f t="shared" si="225"/>
        <v/>
      </c>
      <c r="BG654" t="str">
        <f t="shared" si="226"/>
        <v/>
      </c>
      <c r="BH654" t="str">
        <f t="shared" si="227"/>
        <v/>
      </c>
      <c r="BI654" t="str">
        <f t="shared" si="228"/>
        <v/>
      </c>
      <c r="BJ654" t="str">
        <f t="shared" si="229"/>
        <v/>
      </c>
      <c r="BK654" t="str">
        <f t="shared" si="230"/>
        <v/>
      </c>
      <c r="BL654" t="str">
        <f t="shared" si="231"/>
        <v/>
      </c>
    </row>
    <row r="655" spans="23:64" x14ac:dyDescent="0.25">
      <c r="W655" t="b">
        <f>IF(OR(B655=Localization!$C$117,B655=5),4,IF(OR(B655=Localization!$C$118,B655=4),2,IF(OR(B655=Localization!$C$119,B655=3),0,IF(OR(B655=Localization!$C$120,B655=2),-1,IF(OR(B655=Localization!$C$121,B655=1),-2)))))</f>
        <v>0</v>
      </c>
      <c r="X655" t="b">
        <f>IF(OR(C655=Localization!$C$123,C655=5),-2,IF(OR(C655=Localization!$C$124,C655=4),-1,IF(OR(C655=Localization!$C$125,C655=3),0,IF(OR(C655=Localization!$C$126,C655=2),2,IF(OR(C655=Localization!$C$127,C655=1),4)))))</f>
        <v>0</v>
      </c>
      <c r="Y655" t="b">
        <f>IF(OR(D655=Localization!$C$117,D655=5),4,IF(OR(D655=Localization!$C$118,D655=4),2,IF(OR(D655=Localization!$C$119,D655=3),0,IF(OR(D655=Localization!$C$120,D655=2),-1,IF(OR(D655=Localization!$C$121,D655=1),-2)))))</f>
        <v>0</v>
      </c>
      <c r="Z655" t="b">
        <f>IF(OR(E655=Localization!$C$123,E655=5),-2,IF(OR(E655=Localization!$C$124,E655=4),-1,IF(OR(E655=Localization!$C$125,E655=3),0,IF(OR(E655=Localization!$C$126,E655=2),2,IF(OR(E655=Localization!$C$127,E655=1),4)))))</f>
        <v>0</v>
      </c>
      <c r="AA655" t="b">
        <f>IF(OR(F655=Localization!$C$117,F655=5),4,IF(OR(F655=Localization!$C$118,F655=4),2,IF(OR(F655=Localization!$C$119,F655=3),0,IF(OR(F655=Localization!$C$120,F655=2),-1,IF(OR(F655=Localization!$C$121,F655=1),-2)))))</f>
        <v>0</v>
      </c>
      <c r="AB655" t="b">
        <f>IF(OR(G655=Localization!$C$123,G655=5),-2,IF(OR(G655=Localization!$C$124,G655=4),-1,IF(OR(G655=Localization!$C$125,G655=3),0,IF(OR(G655=Localization!$C$126,G655=2),2,IF(OR(G655=Localization!$C$127,G655=1),4)))))</f>
        <v>0</v>
      </c>
      <c r="AC655" t="b">
        <f>IF(OR(H655=Localization!$C$117,H655=5),4,IF(OR(H655=Localization!$C$118,H655=4),2,IF(OR(H655=Localization!$C$119,H655=3),0,IF(OR(H655=Localization!$C$120,H655=2),-1,IF(OR(H655=Localization!$C$121,H655=1),-2)))))</f>
        <v>0</v>
      </c>
      <c r="AD655" t="b">
        <f>IF(OR(I655=Localization!$C$123,I655=5),-2,IF(OR(I655=Localization!$C$124,I655=4),-1,IF(OR(I655=Localization!$C$125,I655=3),0,IF(OR(I655=Localization!$C$126,I655=2),2,IF(OR(I655=Localization!$C$127,I655=1),4)))))</f>
        <v>0</v>
      </c>
      <c r="AE655" t="b">
        <f>IF(OR(J655=Localization!$C$117,J655=5),4,IF(OR(J655=Localization!$C$118,J655=4),2,IF(OR(J655=Localization!$C$119,J655=3),0,IF(OR(J655=Localization!$C$120,J655=2),-1,IF(OR(J655=Localization!$C$121,J655=1),-2)))))</f>
        <v>0</v>
      </c>
      <c r="AF655" t="b">
        <f>IF(OR(K655=Localization!$C$123,K655=5),-2,IF(OR(K655=Localization!$C$124,K655=4),-1,IF(OR(K655=Localization!$C$125,K655=3),0,IF(OR(K655=Localization!$C$126,K655=2),2,IF(OR(K655=Localization!$C$127,K655=1),4)))))</f>
        <v>0</v>
      </c>
      <c r="AG655" t="b">
        <f>IF(OR(L655=Localization!$C$117,L655=5),4,IF(OR(L655=Localization!$C$118,L655=4),2,IF(OR(L655=Localization!$C$119,L655=3),0,IF(OR(L655=Localization!$C$120,L655=2),-1,IF(OR(L655=Localization!$C$121,L655=1),-2)))))</f>
        <v>0</v>
      </c>
      <c r="AH655" t="b">
        <f>IF(OR(M655=Localization!$C$123,M655=5),-2,IF(OR(M655=Localization!$C$124,M655=4),-1,IF(OR(M655=Localization!$C$125,M655=3),0,IF(OR(M655=Localization!$C$126,M655=2),2,IF(OR(M655=Localization!$C$127,M655=1),4)))))</f>
        <v>0</v>
      </c>
      <c r="AI655" t="b">
        <f>IF(OR(N655=Localization!$C$117,N655=5),4,IF(OR(N655=Localization!$C$118,N655=4),2,IF(OR(N655=Localization!$C$119,N655=3),0,IF(OR(N655=Localization!$C$120,N655=2),-1,IF(OR(N655=Localization!$C$121,N655=1),-2)))))</f>
        <v>0</v>
      </c>
      <c r="AJ655" t="b">
        <f>IF(OR(O655=Localization!$C$123,O655=5),-2,IF(OR(O655=Localization!$C$124,O655=4),-1,IF(OR(O655=Localization!$C$125,O655=3),0,IF(OR(O655=Localization!$C$126,O655=2),2,IF(OR(O655=Localization!$C$127,O655=1),4)))))</f>
        <v>0</v>
      </c>
      <c r="AK655" t="b">
        <f>IF(OR(P655=Localization!$C$117,P655=5),4,IF(OR(P655=Localization!$C$118,P655=4),2,IF(OR(P655=Localization!$C$119,P655=3),0,IF(OR(P655=Localization!$C$120,P655=2),-1,IF(OR(P655=Localization!$C$121,P655=1),-2)))))</f>
        <v>0</v>
      </c>
      <c r="AL655" t="b">
        <f>IF(OR(Q655=Localization!$C$123,Q655=5),-2,IF(OR(Q655=Localization!$C$124,Q655=4),-1,IF(OR(Q655=Localization!$C$125,Q655=3),0,IF(OR(Q655=Localization!$C$126,Q655=2),2,IF(OR(Q655=Localization!$C$127,Q655=1),4)))))</f>
        <v>0</v>
      </c>
      <c r="AM655" t="b">
        <f>IF(OR(R655=Localization!$C$117,R655=5),4,IF(OR(R655=Localization!$C$118,R655=4),2,IF(OR(R655=Localization!$C$119,R655=3),0,IF(OR(R655=Localization!$C$120,R655=2),-1,IF(OR(R655=Localization!$C$121,R655=1),-2)))))</f>
        <v>0</v>
      </c>
      <c r="AN655" t="b">
        <f>IF(OR(S655=Localization!$C$123,S655=5),-2,IF(OR(S655=Localization!$C$124,S655=4),-1,IF(OR(S655=Localization!$C$125,S655=3),0,IF(OR(S655=Localization!$C$126,S655=2),2,IF(OR(S655=Localization!$C$127,S655=1),4)))))</f>
        <v>0</v>
      </c>
      <c r="AO655" t="b">
        <f>IF(OR(T655=Localization!$C$117,T655=5),4,IF(OR(T655=Localization!$C$118,T655=4),2,IF(OR(T655=Localization!$C$119,T655=3),0,IF(OR(T655=Localization!$C$120,T655=2),-1,IF(OR(T655=Localization!$C$121,T655=1),-2)))))</f>
        <v>0</v>
      </c>
      <c r="AP655" t="b">
        <f>IF(OR(U655=Localization!$C$123,U655=5),-2,IF(OR(U655=Localization!$C$124,U655=4),-1,IF(OR(U655=Localization!$C$125,U655=3),0,IF(OR(U655=Localization!$C$126,U655=2),2,IF(OR(U655=Localization!$C$127,U655=1),4)))))</f>
        <v>0</v>
      </c>
      <c r="AR655" t="str">
        <f t="shared" si="212"/>
        <v>ЛОЖЬЛОЖЬ</v>
      </c>
      <c r="AS655" t="str">
        <f t="shared" si="213"/>
        <v>ЛОЖЬЛОЖЬ</v>
      </c>
      <c r="AT655" t="str">
        <f t="shared" si="214"/>
        <v>ЛОЖЬЛОЖЬ</v>
      </c>
      <c r="AU655" t="str">
        <f t="shared" si="215"/>
        <v>ЛОЖЬЛОЖЬ</v>
      </c>
      <c r="AV655" t="str">
        <f t="shared" si="216"/>
        <v>ЛОЖЬЛОЖЬ</v>
      </c>
      <c r="AW655" t="str">
        <f t="shared" si="217"/>
        <v>ЛОЖЬЛОЖЬ</v>
      </c>
      <c r="AX655" t="str">
        <f t="shared" si="218"/>
        <v>ЛОЖЬЛОЖЬ</v>
      </c>
      <c r="AY655" t="str">
        <f t="shared" si="219"/>
        <v>ЛОЖЬЛОЖЬ</v>
      </c>
      <c r="AZ655" t="str">
        <f t="shared" si="220"/>
        <v>ЛОЖЬЛОЖЬ</v>
      </c>
      <c r="BA655" t="str">
        <f t="shared" si="221"/>
        <v>ЛОЖЬЛОЖЬ</v>
      </c>
      <c r="BC655" t="str">
        <f t="shared" si="222"/>
        <v/>
      </c>
      <c r="BD655" t="str">
        <f t="shared" si="223"/>
        <v/>
      </c>
      <c r="BE655" t="str">
        <f t="shared" si="224"/>
        <v/>
      </c>
      <c r="BF655" t="str">
        <f t="shared" si="225"/>
        <v/>
      </c>
      <c r="BG655" t="str">
        <f t="shared" si="226"/>
        <v/>
      </c>
      <c r="BH655" t="str">
        <f t="shared" si="227"/>
        <v/>
      </c>
      <c r="BI655" t="str">
        <f t="shared" si="228"/>
        <v/>
      </c>
      <c r="BJ655" t="str">
        <f t="shared" si="229"/>
        <v/>
      </c>
      <c r="BK655" t="str">
        <f t="shared" si="230"/>
        <v/>
      </c>
      <c r="BL655" t="str">
        <f t="shared" si="231"/>
        <v/>
      </c>
    </row>
    <row r="656" spans="23:64" x14ac:dyDescent="0.25">
      <c r="W656" t="b">
        <f>IF(OR(B656=Localization!$C$117,B656=5),4,IF(OR(B656=Localization!$C$118,B656=4),2,IF(OR(B656=Localization!$C$119,B656=3),0,IF(OR(B656=Localization!$C$120,B656=2),-1,IF(OR(B656=Localization!$C$121,B656=1),-2)))))</f>
        <v>0</v>
      </c>
      <c r="X656" t="b">
        <f>IF(OR(C656=Localization!$C$123,C656=5),-2,IF(OR(C656=Localization!$C$124,C656=4),-1,IF(OR(C656=Localization!$C$125,C656=3),0,IF(OR(C656=Localization!$C$126,C656=2),2,IF(OR(C656=Localization!$C$127,C656=1),4)))))</f>
        <v>0</v>
      </c>
      <c r="Y656" t="b">
        <f>IF(OR(D656=Localization!$C$117,D656=5),4,IF(OR(D656=Localization!$C$118,D656=4),2,IF(OR(D656=Localization!$C$119,D656=3),0,IF(OR(D656=Localization!$C$120,D656=2),-1,IF(OR(D656=Localization!$C$121,D656=1),-2)))))</f>
        <v>0</v>
      </c>
      <c r="Z656" t="b">
        <f>IF(OR(E656=Localization!$C$123,E656=5),-2,IF(OR(E656=Localization!$C$124,E656=4),-1,IF(OR(E656=Localization!$C$125,E656=3),0,IF(OR(E656=Localization!$C$126,E656=2),2,IF(OR(E656=Localization!$C$127,E656=1),4)))))</f>
        <v>0</v>
      </c>
      <c r="AA656" t="b">
        <f>IF(OR(F656=Localization!$C$117,F656=5),4,IF(OR(F656=Localization!$C$118,F656=4),2,IF(OR(F656=Localization!$C$119,F656=3),0,IF(OR(F656=Localization!$C$120,F656=2),-1,IF(OR(F656=Localization!$C$121,F656=1),-2)))))</f>
        <v>0</v>
      </c>
      <c r="AB656" t="b">
        <f>IF(OR(G656=Localization!$C$123,G656=5),-2,IF(OR(G656=Localization!$C$124,G656=4),-1,IF(OR(G656=Localization!$C$125,G656=3),0,IF(OR(G656=Localization!$C$126,G656=2),2,IF(OR(G656=Localization!$C$127,G656=1),4)))))</f>
        <v>0</v>
      </c>
      <c r="AC656" t="b">
        <f>IF(OR(H656=Localization!$C$117,H656=5),4,IF(OR(H656=Localization!$C$118,H656=4),2,IF(OR(H656=Localization!$C$119,H656=3),0,IF(OR(H656=Localization!$C$120,H656=2),-1,IF(OR(H656=Localization!$C$121,H656=1),-2)))))</f>
        <v>0</v>
      </c>
      <c r="AD656" t="b">
        <f>IF(OR(I656=Localization!$C$123,I656=5),-2,IF(OR(I656=Localization!$C$124,I656=4),-1,IF(OR(I656=Localization!$C$125,I656=3),0,IF(OR(I656=Localization!$C$126,I656=2),2,IF(OR(I656=Localization!$C$127,I656=1),4)))))</f>
        <v>0</v>
      </c>
      <c r="AE656" t="b">
        <f>IF(OR(J656=Localization!$C$117,J656=5),4,IF(OR(J656=Localization!$C$118,J656=4),2,IF(OR(J656=Localization!$C$119,J656=3),0,IF(OR(J656=Localization!$C$120,J656=2),-1,IF(OR(J656=Localization!$C$121,J656=1),-2)))))</f>
        <v>0</v>
      </c>
      <c r="AF656" t="b">
        <f>IF(OR(K656=Localization!$C$123,K656=5),-2,IF(OR(K656=Localization!$C$124,K656=4),-1,IF(OR(K656=Localization!$C$125,K656=3),0,IF(OR(K656=Localization!$C$126,K656=2),2,IF(OR(K656=Localization!$C$127,K656=1),4)))))</f>
        <v>0</v>
      </c>
      <c r="AG656" t="b">
        <f>IF(OR(L656=Localization!$C$117,L656=5),4,IF(OR(L656=Localization!$C$118,L656=4),2,IF(OR(L656=Localization!$C$119,L656=3),0,IF(OR(L656=Localization!$C$120,L656=2),-1,IF(OR(L656=Localization!$C$121,L656=1),-2)))))</f>
        <v>0</v>
      </c>
      <c r="AH656" t="b">
        <f>IF(OR(M656=Localization!$C$123,M656=5),-2,IF(OR(M656=Localization!$C$124,M656=4),-1,IF(OR(M656=Localization!$C$125,M656=3),0,IF(OR(M656=Localization!$C$126,M656=2),2,IF(OR(M656=Localization!$C$127,M656=1),4)))))</f>
        <v>0</v>
      </c>
      <c r="AI656" t="b">
        <f>IF(OR(N656=Localization!$C$117,N656=5),4,IF(OR(N656=Localization!$C$118,N656=4),2,IF(OR(N656=Localization!$C$119,N656=3),0,IF(OR(N656=Localization!$C$120,N656=2),-1,IF(OR(N656=Localization!$C$121,N656=1),-2)))))</f>
        <v>0</v>
      </c>
      <c r="AJ656" t="b">
        <f>IF(OR(O656=Localization!$C$123,O656=5),-2,IF(OR(O656=Localization!$C$124,O656=4),-1,IF(OR(O656=Localization!$C$125,O656=3),0,IF(OR(O656=Localization!$C$126,O656=2),2,IF(OR(O656=Localization!$C$127,O656=1),4)))))</f>
        <v>0</v>
      </c>
      <c r="AK656" t="b">
        <f>IF(OR(P656=Localization!$C$117,P656=5),4,IF(OR(P656=Localization!$C$118,P656=4),2,IF(OR(P656=Localization!$C$119,P656=3),0,IF(OR(P656=Localization!$C$120,P656=2),-1,IF(OR(P656=Localization!$C$121,P656=1),-2)))))</f>
        <v>0</v>
      </c>
      <c r="AL656" t="b">
        <f>IF(OR(Q656=Localization!$C$123,Q656=5),-2,IF(OR(Q656=Localization!$C$124,Q656=4),-1,IF(OR(Q656=Localization!$C$125,Q656=3),0,IF(OR(Q656=Localization!$C$126,Q656=2),2,IF(OR(Q656=Localization!$C$127,Q656=1),4)))))</f>
        <v>0</v>
      </c>
      <c r="AM656" t="b">
        <f>IF(OR(R656=Localization!$C$117,R656=5),4,IF(OR(R656=Localization!$C$118,R656=4),2,IF(OR(R656=Localization!$C$119,R656=3),0,IF(OR(R656=Localization!$C$120,R656=2),-1,IF(OR(R656=Localization!$C$121,R656=1),-2)))))</f>
        <v>0</v>
      </c>
      <c r="AN656" t="b">
        <f>IF(OR(S656=Localization!$C$123,S656=5),-2,IF(OR(S656=Localization!$C$124,S656=4),-1,IF(OR(S656=Localization!$C$125,S656=3),0,IF(OR(S656=Localization!$C$126,S656=2),2,IF(OR(S656=Localization!$C$127,S656=1),4)))))</f>
        <v>0</v>
      </c>
      <c r="AO656" t="b">
        <f>IF(OR(T656=Localization!$C$117,T656=5),4,IF(OR(T656=Localization!$C$118,T656=4),2,IF(OR(T656=Localization!$C$119,T656=3),0,IF(OR(T656=Localization!$C$120,T656=2),-1,IF(OR(T656=Localization!$C$121,T656=1),-2)))))</f>
        <v>0</v>
      </c>
      <c r="AP656" t="b">
        <f>IF(OR(U656=Localization!$C$123,U656=5),-2,IF(OR(U656=Localization!$C$124,U656=4),-1,IF(OR(U656=Localization!$C$125,U656=3),0,IF(OR(U656=Localization!$C$126,U656=2),2,IF(OR(U656=Localization!$C$127,U656=1),4)))))</f>
        <v>0</v>
      </c>
      <c r="AR656" t="str">
        <f t="shared" si="212"/>
        <v>ЛОЖЬЛОЖЬ</v>
      </c>
      <c r="AS656" t="str">
        <f t="shared" si="213"/>
        <v>ЛОЖЬЛОЖЬ</v>
      </c>
      <c r="AT656" t="str">
        <f t="shared" si="214"/>
        <v>ЛОЖЬЛОЖЬ</v>
      </c>
      <c r="AU656" t="str">
        <f t="shared" si="215"/>
        <v>ЛОЖЬЛОЖЬ</v>
      </c>
      <c r="AV656" t="str">
        <f t="shared" si="216"/>
        <v>ЛОЖЬЛОЖЬ</v>
      </c>
      <c r="AW656" t="str">
        <f t="shared" si="217"/>
        <v>ЛОЖЬЛОЖЬ</v>
      </c>
      <c r="AX656" t="str">
        <f t="shared" si="218"/>
        <v>ЛОЖЬЛОЖЬ</v>
      </c>
      <c r="AY656" t="str">
        <f t="shared" si="219"/>
        <v>ЛОЖЬЛОЖЬ</v>
      </c>
      <c r="AZ656" t="str">
        <f t="shared" si="220"/>
        <v>ЛОЖЬЛОЖЬ</v>
      </c>
      <c r="BA656" t="str">
        <f t="shared" si="221"/>
        <v>ЛОЖЬЛОЖЬ</v>
      </c>
      <c r="BC656" t="str">
        <f t="shared" si="222"/>
        <v/>
      </c>
      <c r="BD656" t="str">
        <f t="shared" si="223"/>
        <v/>
      </c>
      <c r="BE656" t="str">
        <f t="shared" si="224"/>
        <v/>
      </c>
      <c r="BF656" t="str">
        <f t="shared" si="225"/>
        <v/>
      </c>
      <c r="BG656" t="str">
        <f t="shared" si="226"/>
        <v/>
      </c>
      <c r="BH656" t="str">
        <f t="shared" si="227"/>
        <v/>
      </c>
      <c r="BI656" t="str">
        <f t="shared" si="228"/>
        <v/>
      </c>
      <c r="BJ656" t="str">
        <f t="shared" si="229"/>
        <v/>
      </c>
      <c r="BK656" t="str">
        <f t="shared" si="230"/>
        <v/>
      </c>
      <c r="BL656" t="str">
        <f t="shared" si="231"/>
        <v/>
      </c>
    </row>
    <row r="657" spans="23:64" x14ac:dyDescent="0.25">
      <c r="W657" t="b">
        <f>IF(OR(B657=Localization!$C$117,B657=5),4,IF(OR(B657=Localization!$C$118,B657=4),2,IF(OR(B657=Localization!$C$119,B657=3),0,IF(OR(B657=Localization!$C$120,B657=2),-1,IF(OR(B657=Localization!$C$121,B657=1),-2)))))</f>
        <v>0</v>
      </c>
      <c r="X657" t="b">
        <f>IF(OR(C657=Localization!$C$123,C657=5),-2,IF(OR(C657=Localization!$C$124,C657=4),-1,IF(OR(C657=Localization!$C$125,C657=3),0,IF(OR(C657=Localization!$C$126,C657=2),2,IF(OR(C657=Localization!$C$127,C657=1),4)))))</f>
        <v>0</v>
      </c>
      <c r="Y657" t="b">
        <f>IF(OR(D657=Localization!$C$117,D657=5),4,IF(OR(D657=Localization!$C$118,D657=4),2,IF(OR(D657=Localization!$C$119,D657=3),0,IF(OR(D657=Localization!$C$120,D657=2),-1,IF(OR(D657=Localization!$C$121,D657=1),-2)))))</f>
        <v>0</v>
      </c>
      <c r="Z657" t="b">
        <f>IF(OR(E657=Localization!$C$123,E657=5),-2,IF(OR(E657=Localization!$C$124,E657=4),-1,IF(OR(E657=Localization!$C$125,E657=3),0,IF(OR(E657=Localization!$C$126,E657=2),2,IF(OR(E657=Localization!$C$127,E657=1),4)))))</f>
        <v>0</v>
      </c>
      <c r="AA657" t="b">
        <f>IF(OR(F657=Localization!$C$117,F657=5),4,IF(OR(F657=Localization!$C$118,F657=4),2,IF(OR(F657=Localization!$C$119,F657=3),0,IF(OR(F657=Localization!$C$120,F657=2),-1,IF(OR(F657=Localization!$C$121,F657=1),-2)))))</f>
        <v>0</v>
      </c>
      <c r="AB657" t="b">
        <f>IF(OR(G657=Localization!$C$123,G657=5),-2,IF(OR(G657=Localization!$C$124,G657=4),-1,IF(OR(G657=Localization!$C$125,G657=3),0,IF(OR(G657=Localization!$C$126,G657=2),2,IF(OR(G657=Localization!$C$127,G657=1),4)))))</f>
        <v>0</v>
      </c>
      <c r="AC657" t="b">
        <f>IF(OR(H657=Localization!$C$117,H657=5),4,IF(OR(H657=Localization!$C$118,H657=4),2,IF(OR(H657=Localization!$C$119,H657=3),0,IF(OR(H657=Localization!$C$120,H657=2),-1,IF(OR(H657=Localization!$C$121,H657=1),-2)))))</f>
        <v>0</v>
      </c>
      <c r="AD657" t="b">
        <f>IF(OR(I657=Localization!$C$123,I657=5),-2,IF(OR(I657=Localization!$C$124,I657=4),-1,IF(OR(I657=Localization!$C$125,I657=3),0,IF(OR(I657=Localization!$C$126,I657=2),2,IF(OR(I657=Localization!$C$127,I657=1),4)))))</f>
        <v>0</v>
      </c>
      <c r="AE657" t="b">
        <f>IF(OR(J657=Localization!$C$117,J657=5),4,IF(OR(J657=Localization!$C$118,J657=4),2,IF(OR(J657=Localization!$C$119,J657=3),0,IF(OR(J657=Localization!$C$120,J657=2),-1,IF(OR(J657=Localization!$C$121,J657=1),-2)))))</f>
        <v>0</v>
      </c>
      <c r="AF657" t="b">
        <f>IF(OR(K657=Localization!$C$123,K657=5),-2,IF(OR(K657=Localization!$C$124,K657=4),-1,IF(OR(K657=Localization!$C$125,K657=3),0,IF(OR(K657=Localization!$C$126,K657=2),2,IF(OR(K657=Localization!$C$127,K657=1),4)))))</f>
        <v>0</v>
      </c>
      <c r="AG657" t="b">
        <f>IF(OR(L657=Localization!$C$117,L657=5),4,IF(OR(L657=Localization!$C$118,L657=4),2,IF(OR(L657=Localization!$C$119,L657=3),0,IF(OR(L657=Localization!$C$120,L657=2),-1,IF(OR(L657=Localization!$C$121,L657=1),-2)))))</f>
        <v>0</v>
      </c>
      <c r="AH657" t="b">
        <f>IF(OR(M657=Localization!$C$123,M657=5),-2,IF(OR(M657=Localization!$C$124,M657=4),-1,IF(OR(M657=Localization!$C$125,M657=3),0,IF(OR(M657=Localization!$C$126,M657=2),2,IF(OR(M657=Localization!$C$127,M657=1),4)))))</f>
        <v>0</v>
      </c>
      <c r="AI657" t="b">
        <f>IF(OR(N657=Localization!$C$117,N657=5),4,IF(OR(N657=Localization!$C$118,N657=4),2,IF(OR(N657=Localization!$C$119,N657=3),0,IF(OR(N657=Localization!$C$120,N657=2),-1,IF(OR(N657=Localization!$C$121,N657=1),-2)))))</f>
        <v>0</v>
      </c>
      <c r="AJ657" t="b">
        <f>IF(OR(O657=Localization!$C$123,O657=5),-2,IF(OR(O657=Localization!$C$124,O657=4),-1,IF(OR(O657=Localization!$C$125,O657=3),0,IF(OR(O657=Localization!$C$126,O657=2),2,IF(OR(O657=Localization!$C$127,O657=1),4)))))</f>
        <v>0</v>
      </c>
      <c r="AK657" t="b">
        <f>IF(OR(P657=Localization!$C$117,P657=5),4,IF(OR(P657=Localization!$C$118,P657=4),2,IF(OR(P657=Localization!$C$119,P657=3),0,IF(OR(P657=Localization!$C$120,P657=2),-1,IF(OR(P657=Localization!$C$121,P657=1),-2)))))</f>
        <v>0</v>
      </c>
      <c r="AL657" t="b">
        <f>IF(OR(Q657=Localization!$C$123,Q657=5),-2,IF(OR(Q657=Localization!$C$124,Q657=4),-1,IF(OR(Q657=Localization!$C$125,Q657=3),0,IF(OR(Q657=Localization!$C$126,Q657=2),2,IF(OR(Q657=Localization!$C$127,Q657=1),4)))))</f>
        <v>0</v>
      </c>
      <c r="AM657" t="b">
        <f>IF(OR(R657=Localization!$C$117,R657=5),4,IF(OR(R657=Localization!$C$118,R657=4),2,IF(OR(R657=Localization!$C$119,R657=3),0,IF(OR(R657=Localization!$C$120,R657=2),-1,IF(OR(R657=Localization!$C$121,R657=1),-2)))))</f>
        <v>0</v>
      </c>
      <c r="AN657" t="b">
        <f>IF(OR(S657=Localization!$C$123,S657=5),-2,IF(OR(S657=Localization!$C$124,S657=4),-1,IF(OR(S657=Localization!$C$125,S657=3),0,IF(OR(S657=Localization!$C$126,S657=2),2,IF(OR(S657=Localization!$C$127,S657=1),4)))))</f>
        <v>0</v>
      </c>
      <c r="AO657" t="b">
        <f>IF(OR(T657=Localization!$C$117,T657=5),4,IF(OR(T657=Localization!$C$118,T657=4),2,IF(OR(T657=Localization!$C$119,T657=3),0,IF(OR(T657=Localization!$C$120,T657=2),-1,IF(OR(T657=Localization!$C$121,T657=1),-2)))))</f>
        <v>0</v>
      </c>
      <c r="AP657" t="b">
        <f>IF(OR(U657=Localization!$C$123,U657=5),-2,IF(OR(U657=Localization!$C$124,U657=4),-1,IF(OR(U657=Localization!$C$125,U657=3),0,IF(OR(U657=Localization!$C$126,U657=2),2,IF(OR(U657=Localization!$C$127,U657=1),4)))))</f>
        <v>0</v>
      </c>
      <c r="AR657" t="str">
        <f t="shared" si="212"/>
        <v>ЛОЖЬЛОЖЬ</v>
      </c>
      <c r="AS657" t="str">
        <f t="shared" si="213"/>
        <v>ЛОЖЬЛОЖЬ</v>
      </c>
      <c r="AT657" t="str">
        <f t="shared" si="214"/>
        <v>ЛОЖЬЛОЖЬ</v>
      </c>
      <c r="AU657" t="str">
        <f t="shared" si="215"/>
        <v>ЛОЖЬЛОЖЬ</v>
      </c>
      <c r="AV657" t="str">
        <f t="shared" si="216"/>
        <v>ЛОЖЬЛОЖЬ</v>
      </c>
      <c r="AW657" t="str">
        <f t="shared" si="217"/>
        <v>ЛОЖЬЛОЖЬ</v>
      </c>
      <c r="AX657" t="str">
        <f t="shared" si="218"/>
        <v>ЛОЖЬЛОЖЬ</v>
      </c>
      <c r="AY657" t="str">
        <f t="shared" si="219"/>
        <v>ЛОЖЬЛОЖЬ</v>
      </c>
      <c r="AZ657" t="str">
        <f t="shared" si="220"/>
        <v>ЛОЖЬЛОЖЬ</v>
      </c>
      <c r="BA657" t="str">
        <f t="shared" si="221"/>
        <v>ЛОЖЬЛОЖЬ</v>
      </c>
      <c r="BC657" t="str">
        <f t="shared" si="222"/>
        <v/>
      </c>
      <c r="BD657" t="str">
        <f t="shared" si="223"/>
        <v/>
      </c>
      <c r="BE657" t="str">
        <f t="shared" si="224"/>
        <v/>
      </c>
      <c r="BF657" t="str">
        <f t="shared" si="225"/>
        <v/>
      </c>
      <c r="BG657" t="str">
        <f t="shared" si="226"/>
        <v/>
      </c>
      <c r="BH657" t="str">
        <f t="shared" si="227"/>
        <v/>
      </c>
      <c r="BI657" t="str">
        <f t="shared" si="228"/>
        <v/>
      </c>
      <c r="BJ657" t="str">
        <f t="shared" si="229"/>
        <v/>
      </c>
      <c r="BK657" t="str">
        <f t="shared" si="230"/>
        <v/>
      </c>
      <c r="BL657" t="str">
        <f t="shared" si="231"/>
        <v/>
      </c>
    </row>
    <row r="658" spans="23:64" x14ac:dyDescent="0.25">
      <c r="W658" t="b">
        <f>IF(OR(B658=Localization!$C$117,B658=5),4,IF(OR(B658=Localization!$C$118,B658=4),2,IF(OR(B658=Localization!$C$119,B658=3),0,IF(OR(B658=Localization!$C$120,B658=2),-1,IF(OR(B658=Localization!$C$121,B658=1),-2)))))</f>
        <v>0</v>
      </c>
      <c r="X658" t="b">
        <f>IF(OR(C658=Localization!$C$123,C658=5),-2,IF(OR(C658=Localization!$C$124,C658=4),-1,IF(OR(C658=Localization!$C$125,C658=3),0,IF(OR(C658=Localization!$C$126,C658=2),2,IF(OR(C658=Localization!$C$127,C658=1),4)))))</f>
        <v>0</v>
      </c>
      <c r="Y658" t="b">
        <f>IF(OR(D658=Localization!$C$117,D658=5),4,IF(OR(D658=Localization!$C$118,D658=4),2,IF(OR(D658=Localization!$C$119,D658=3),0,IF(OR(D658=Localization!$C$120,D658=2),-1,IF(OR(D658=Localization!$C$121,D658=1),-2)))))</f>
        <v>0</v>
      </c>
      <c r="Z658" t="b">
        <f>IF(OR(E658=Localization!$C$123,E658=5),-2,IF(OR(E658=Localization!$C$124,E658=4),-1,IF(OR(E658=Localization!$C$125,E658=3),0,IF(OR(E658=Localization!$C$126,E658=2),2,IF(OR(E658=Localization!$C$127,E658=1),4)))))</f>
        <v>0</v>
      </c>
      <c r="AA658" t="b">
        <f>IF(OR(F658=Localization!$C$117,F658=5),4,IF(OR(F658=Localization!$C$118,F658=4),2,IF(OR(F658=Localization!$C$119,F658=3),0,IF(OR(F658=Localization!$C$120,F658=2),-1,IF(OR(F658=Localization!$C$121,F658=1),-2)))))</f>
        <v>0</v>
      </c>
      <c r="AB658" t="b">
        <f>IF(OR(G658=Localization!$C$123,G658=5),-2,IF(OR(G658=Localization!$C$124,G658=4),-1,IF(OR(G658=Localization!$C$125,G658=3),0,IF(OR(G658=Localization!$C$126,G658=2),2,IF(OR(G658=Localization!$C$127,G658=1),4)))))</f>
        <v>0</v>
      </c>
      <c r="AC658" t="b">
        <f>IF(OR(H658=Localization!$C$117,H658=5),4,IF(OR(H658=Localization!$C$118,H658=4),2,IF(OR(H658=Localization!$C$119,H658=3),0,IF(OR(H658=Localization!$C$120,H658=2),-1,IF(OR(H658=Localization!$C$121,H658=1),-2)))))</f>
        <v>0</v>
      </c>
      <c r="AD658" t="b">
        <f>IF(OR(I658=Localization!$C$123,I658=5),-2,IF(OR(I658=Localization!$C$124,I658=4),-1,IF(OR(I658=Localization!$C$125,I658=3),0,IF(OR(I658=Localization!$C$126,I658=2),2,IF(OR(I658=Localization!$C$127,I658=1),4)))))</f>
        <v>0</v>
      </c>
      <c r="AE658" t="b">
        <f>IF(OR(J658=Localization!$C$117,J658=5),4,IF(OR(J658=Localization!$C$118,J658=4),2,IF(OR(J658=Localization!$C$119,J658=3),0,IF(OR(J658=Localization!$C$120,J658=2),-1,IF(OR(J658=Localization!$C$121,J658=1),-2)))))</f>
        <v>0</v>
      </c>
      <c r="AF658" t="b">
        <f>IF(OR(K658=Localization!$C$123,K658=5),-2,IF(OR(K658=Localization!$C$124,K658=4),-1,IF(OR(K658=Localization!$C$125,K658=3),0,IF(OR(K658=Localization!$C$126,K658=2),2,IF(OR(K658=Localization!$C$127,K658=1),4)))))</f>
        <v>0</v>
      </c>
      <c r="AG658" t="b">
        <f>IF(OR(L658=Localization!$C$117,L658=5),4,IF(OR(L658=Localization!$C$118,L658=4),2,IF(OR(L658=Localization!$C$119,L658=3),0,IF(OR(L658=Localization!$C$120,L658=2),-1,IF(OR(L658=Localization!$C$121,L658=1),-2)))))</f>
        <v>0</v>
      </c>
      <c r="AH658" t="b">
        <f>IF(OR(M658=Localization!$C$123,M658=5),-2,IF(OR(M658=Localization!$C$124,M658=4),-1,IF(OR(M658=Localization!$C$125,M658=3),0,IF(OR(M658=Localization!$C$126,M658=2),2,IF(OR(M658=Localization!$C$127,M658=1),4)))))</f>
        <v>0</v>
      </c>
      <c r="AI658" t="b">
        <f>IF(OR(N658=Localization!$C$117,N658=5),4,IF(OR(N658=Localization!$C$118,N658=4),2,IF(OR(N658=Localization!$C$119,N658=3),0,IF(OR(N658=Localization!$C$120,N658=2),-1,IF(OR(N658=Localization!$C$121,N658=1),-2)))))</f>
        <v>0</v>
      </c>
      <c r="AJ658" t="b">
        <f>IF(OR(O658=Localization!$C$123,O658=5),-2,IF(OR(O658=Localization!$C$124,O658=4),-1,IF(OR(O658=Localization!$C$125,O658=3),0,IF(OR(O658=Localization!$C$126,O658=2),2,IF(OR(O658=Localization!$C$127,O658=1),4)))))</f>
        <v>0</v>
      </c>
      <c r="AK658" t="b">
        <f>IF(OR(P658=Localization!$C$117,P658=5),4,IF(OR(P658=Localization!$C$118,P658=4),2,IF(OR(P658=Localization!$C$119,P658=3),0,IF(OR(P658=Localization!$C$120,P658=2),-1,IF(OR(P658=Localization!$C$121,P658=1),-2)))))</f>
        <v>0</v>
      </c>
      <c r="AL658" t="b">
        <f>IF(OR(Q658=Localization!$C$123,Q658=5),-2,IF(OR(Q658=Localization!$C$124,Q658=4),-1,IF(OR(Q658=Localization!$C$125,Q658=3),0,IF(OR(Q658=Localization!$C$126,Q658=2),2,IF(OR(Q658=Localization!$C$127,Q658=1),4)))))</f>
        <v>0</v>
      </c>
      <c r="AM658" t="b">
        <f>IF(OR(R658=Localization!$C$117,R658=5),4,IF(OR(R658=Localization!$C$118,R658=4),2,IF(OR(R658=Localization!$C$119,R658=3),0,IF(OR(R658=Localization!$C$120,R658=2),-1,IF(OR(R658=Localization!$C$121,R658=1),-2)))))</f>
        <v>0</v>
      </c>
      <c r="AN658" t="b">
        <f>IF(OR(S658=Localization!$C$123,S658=5),-2,IF(OR(S658=Localization!$C$124,S658=4),-1,IF(OR(S658=Localization!$C$125,S658=3),0,IF(OR(S658=Localization!$C$126,S658=2),2,IF(OR(S658=Localization!$C$127,S658=1),4)))))</f>
        <v>0</v>
      </c>
      <c r="AO658" t="b">
        <f>IF(OR(T658=Localization!$C$117,T658=5),4,IF(OR(T658=Localization!$C$118,T658=4),2,IF(OR(T658=Localization!$C$119,T658=3),0,IF(OR(T658=Localization!$C$120,T658=2),-1,IF(OR(T658=Localization!$C$121,T658=1),-2)))))</f>
        <v>0</v>
      </c>
      <c r="AP658" t="b">
        <f>IF(OR(U658=Localization!$C$123,U658=5),-2,IF(OR(U658=Localization!$C$124,U658=4),-1,IF(OR(U658=Localization!$C$125,U658=3),0,IF(OR(U658=Localization!$C$126,U658=2),2,IF(OR(U658=Localization!$C$127,U658=1),4)))))</f>
        <v>0</v>
      </c>
      <c r="AR658" t="str">
        <f t="shared" si="212"/>
        <v>ЛОЖЬЛОЖЬ</v>
      </c>
      <c r="AS658" t="str">
        <f t="shared" si="213"/>
        <v>ЛОЖЬЛОЖЬ</v>
      </c>
      <c r="AT658" t="str">
        <f t="shared" si="214"/>
        <v>ЛОЖЬЛОЖЬ</v>
      </c>
      <c r="AU658" t="str">
        <f t="shared" si="215"/>
        <v>ЛОЖЬЛОЖЬ</v>
      </c>
      <c r="AV658" t="str">
        <f t="shared" si="216"/>
        <v>ЛОЖЬЛОЖЬ</v>
      </c>
      <c r="AW658" t="str">
        <f t="shared" si="217"/>
        <v>ЛОЖЬЛОЖЬ</v>
      </c>
      <c r="AX658" t="str">
        <f t="shared" si="218"/>
        <v>ЛОЖЬЛОЖЬ</v>
      </c>
      <c r="AY658" t="str">
        <f t="shared" si="219"/>
        <v>ЛОЖЬЛОЖЬ</v>
      </c>
      <c r="AZ658" t="str">
        <f t="shared" si="220"/>
        <v>ЛОЖЬЛОЖЬ</v>
      </c>
      <c r="BA658" t="str">
        <f t="shared" si="221"/>
        <v>ЛОЖЬЛОЖЬ</v>
      </c>
      <c r="BC658" t="str">
        <f t="shared" si="222"/>
        <v/>
      </c>
      <c r="BD658" t="str">
        <f t="shared" si="223"/>
        <v/>
      </c>
      <c r="BE658" t="str">
        <f t="shared" si="224"/>
        <v/>
      </c>
      <c r="BF658" t="str">
        <f t="shared" si="225"/>
        <v/>
      </c>
      <c r="BG658" t="str">
        <f t="shared" si="226"/>
        <v/>
      </c>
      <c r="BH658" t="str">
        <f t="shared" si="227"/>
        <v/>
      </c>
      <c r="BI658" t="str">
        <f t="shared" si="228"/>
        <v/>
      </c>
      <c r="BJ658" t="str">
        <f t="shared" si="229"/>
        <v/>
      </c>
      <c r="BK658" t="str">
        <f t="shared" si="230"/>
        <v/>
      </c>
      <c r="BL658" t="str">
        <f t="shared" si="231"/>
        <v/>
      </c>
    </row>
    <row r="659" spans="23:64" x14ac:dyDescent="0.25">
      <c r="W659" t="b">
        <f>IF(OR(B659=Localization!$C$117,B659=5),4,IF(OR(B659=Localization!$C$118,B659=4),2,IF(OR(B659=Localization!$C$119,B659=3),0,IF(OR(B659=Localization!$C$120,B659=2),-1,IF(OR(B659=Localization!$C$121,B659=1),-2)))))</f>
        <v>0</v>
      </c>
      <c r="X659" t="b">
        <f>IF(OR(C659=Localization!$C$123,C659=5),-2,IF(OR(C659=Localization!$C$124,C659=4),-1,IF(OR(C659=Localization!$C$125,C659=3),0,IF(OR(C659=Localization!$C$126,C659=2),2,IF(OR(C659=Localization!$C$127,C659=1),4)))))</f>
        <v>0</v>
      </c>
      <c r="Y659" t="b">
        <f>IF(OR(D659=Localization!$C$117,D659=5),4,IF(OR(D659=Localization!$C$118,D659=4),2,IF(OR(D659=Localization!$C$119,D659=3),0,IF(OR(D659=Localization!$C$120,D659=2),-1,IF(OR(D659=Localization!$C$121,D659=1),-2)))))</f>
        <v>0</v>
      </c>
      <c r="Z659" t="b">
        <f>IF(OR(E659=Localization!$C$123,E659=5),-2,IF(OR(E659=Localization!$C$124,E659=4),-1,IF(OR(E659=Localization!$C$125,E659=3),0,IF(OR(E659=Localization!$C$126,E659=2),2,IF(OR(E659=Localization!$C$127,E659=1),4)))))</f>
        <v>0</v>
      </c>
      <c r="AA659" t="b">
        <f>IF(OR(F659=Localization!$C$117,F659=5),4,IF(OR(F659=Localization!$C$118,F659=4),2,IF(OR(F659=Localization!$C$119,F659=3),0,IF(OR(F659=Localization!$C$120,F659=2),-1,IF(OR(F659=Localization!$C$121,F659=1),-2)))))</f>
        <v>0</v>
      </c>
      <c r="AB659" t="b">
        <f>IF(OR(G659=Localization!$C$123,G659=5),-2,IF(OR(G659=Localization!$C$124,G659=4),-1,IF(OR(G659=Localization!$C$125,G659=3),0,IF(OR(G659=Localization!$C$126,G659=2),2,IF(OR(G659=Localization!$C$127,G659=1),4)))))</f>
        <v>0</v>
      </c>
      <c r="AC659" t="b">
        <f>IF(OR(H659=Localization!$C$117,H659=5),4,IF(OR(H659=Localization!$C$118,H659=4),2,IF(OR(H659=Localization!$C$119,H659=3),0,IF(OR(H659=Localization!$C$120,H659=2),-1,IF(OR(H659=Localization!$C$121,H659=1),-2)))))</f>
        <v>0</v>
      </c>
      <c r="AD659" t="b">
        <f>IF(OR(I659=Localization!$C$123,I659=5),-2,IF(OR(I659=Localization!$C$124,I659=4),-1,IF(OR(I659=Localization!$C$125,I659=3),0,IF(OR(I659=Localization!$C$126,I659=2),2,IF(OR(I659=Localization!$C$127,I659=1),4)))))</f>
        <v>0</v>
      </c>
      <c r="AE659" t="b">
        <f>IF(OR(J659=Localization!$C$117,J659=5),4,IF(OR(J659=Localization!$C$118,J659=4),2,IF(OR(J659=Localization!$C$119,J659=3),0,IF(OR(J659=Localization!$C$120,J659=2),-1,IF(OR(J659=Localization!$C$121,J659=1),-2)))))</f>
        <v>0</v>
      </c>
      <c r="AF659" t="b">
        <f>IF(OR(K659=Localization!$C$123,K659=5),-2,IF(OR(K659=Localization!$C$124,K659=4),-1,IF(OR(K659=Localization!$C$125,K659=3),0,IF(OR(K659=Localization!$C$126,K659=2),2,IF(OR(K659=Localization!$C$127,K659=1),4)))))</f>
        <v>0</v>
      </c>
      <c r="AG659" t="b">
        <f>IF(OR(L659=Localization!$C$117,L659=5),4,IF(OR(L659=Localization!$C$118,L659=4),2,IF(OR(L659=Localization!$C$119,L659=3),0,IF(OR(L659=Localization!$C$120,L659=2),-1,IF(OR(L659=Localization!$C$121,L659=1),-2)))))</f>
        <v>0</v>
      </c>
      <c r="AH659" t="b">
        <f>IF(OR(M659=Localization!$C$123,M659=5),-2,IF(OR(M659=Localization!$C$124,M659=4),-1,IF(OR(M659=Localization!$C$125,M659=3),0,IF(OR(M659=Localization!$C$126,M659=2),2,IF(OR(M659=Localization!$C$127,M659=1),4)))))</f>
        <v>0</v>
      </c>
      <c r="AI659" t="b">
        <f>IF(OR(N659=Localization!$C$117,N659=5),4,IF(OR(N659=Localization!$C$118,N659=4),2,IF(OR(N659=Localization!$C$119,N659=3),0,IF(OR(N659=Localization!$C$120,N659=2),-1,IF(OR(N659=Localization!$C$121,N659=1),-2)))))</f>
        <v>0</v>
      </c>
      <c r="AJ659" t="b">
        <f>IF(OR(O659=Localization!$C$123,O659=5),-2,IF(OR(O659=Localization!$C$124,O659=4),-1,IF(OR(O659=Localization!$C$125,O659=3),0,IF(OR(O659=Localization!$C$126,O659=2),2,IF(OR(O659=Localization!$C$127,O659=1),4)))))</f>
        <v>0</v>
      </c>
      <c r="AK659" t="b">
        <f>IF(OR(P659=Localization!$C$117,P659=5),4,IF(OR(P659=Localization!$C$118,P659=4),2,IF(OR(P659=Localization!$C$119,P659=3),0,IF(OR(P659=Localization!$C$120,P659=2),-1,IF(OR(P659=Localization!$C$121,P659=1),-2)))))</f>
        <v>0</v>
      </c>
      <c r="AL659" t="b">
        <f>IF(OR(Q659=Localization!$C$123,Q659=5),-2,IF(OR(Q659=Localization!$C$124,Q659=4),-1,IF(OR(Q659=Localization!$C$125,Q659=3),0,IF(OR(Q659=Localization!$C$126,Q659=2),2,IF(OR(Q659=Localization!$C$127,Q659=1),4)))))</f>
        <v>0</v>
      </c>
      <c r="AM659" t="b">
        <f>IF(OR(R659=Localization!$C$117,R659=5),4,IF(OR(R659=Localization!$C$118,R659=4),2,IF(OR(R659=Localization!$C$119,R659=3),0,IF(OR(R659=Localization!$C$120,R659=2),-1,IF(OR(R659=Localization!$C$121,R659=1),-2)))))</f>
        <v>0</v>
      </c>
      <c r="AN659" t="b">
        <f>IF(OR(S659=Localization!$C$123,S659=5),-2,IF(OR(S659=Localization!$C$124,S659=4),-1,IF(OR(S659=Localization!$C$125,S659=3),0,IF(OR(S659=Localization!$C$126,S659=2),2,IF(OR(S659=Localization!$C$127,S659=1),4)))))</f>
        <v>0</v>
      </c>
      <c r="AO659" t="b">
        <f>IF(OR(T659=Localization!$C$117,T659=5),4,IF(OR(T659=Localization!$C$118,T659=4),2,IF(OR(T659=Localization!$C$119,T659=3),0,IF(OR(T659=Localization!$C$120,T659=2),-1,IF(OR(T659=Localization!$C$121,T659=1),-2)))))</f>
        <v>0</v>
      </c>
      <c r="AP659" t="b">
        <f>IF(OR(U659=Localization!$C$123,U659=5),-2,IF(OR(U659=Localization!$C$124,U659=4),-1,IF(OR(U659=Localization!$C$125,U659=3),0,IF(OR(U659=Localization!$C$126,U659=2),2,IF(OR(U659=Localization!$C$127,U659=1),4)))))</f>
        <v>0</v>
      </c>
      <c r="AR659" t="str">
        <f t="shared" si="212"/>
        <v>ЛОЖЬЛОЖЬ</v>
      </c>
      <c r="AS659" t="str">
        <f t="shared" si="213"/>
        <v>ЛОЖЬЛОЖЬ</v>
      </c>
      <c r="AT659" t="str">
        <f t="shared" si="214"/>
        <v>ЛОЖЬЛОЖЬ</v>
      </c>
      <c r="AU659" t="str">
        <f t="shared" si="215"/>
        <v>ЛОЖЬЛОЖЬ</v>
      </c>
      <c r="AV659" t="str">
        <f t="shared" si="216"/>
        <v>ЛОЖЬЛОЖЬ</v>
      </c>
      <c r="AW659" t="str">
        <f t="shared" si="217"/>
        <v>ЛОЖЬЛОЖЬ</v>
      </c>
      <c r="AX659" t="str">
        <f t="shared" si="218"/>
        <v>ЛОЖЬЛОЖЬ</v>
      </c>
      <c r="AY659" t="str">
        <f t="shared" si="219"/>
        <v>ЛОЖЬЛОЖЬ</v>
      </c>
      <c r="AZ659" t="str">
        <f t="shared" si="220"/>
        <v>ЛОЖЬЛОЖЬ</v>
      </c>
      <c r="BA659" t="str">
        <f t="shared" si="221"/>
        <v>ЛОЖЬЛОЖЬ</v>
      </c>
      <c r="BC659" t="str">
        <f t="shared" si="222"/>
        <v/>
      </c>
      <c r="BD659" t="str">
        <f t="shared" si="223"/>
        <v/>
      </c>
      <c r="BE659" t="str">
        <f t="shared" si="224"/>
        <v/>
      </c>
      <c r="BF659" t="str">
        <f t="shared" si="225"/>
        <v/>
      </c>
      <c r="BG659" t="str">
        <f t="shared" si="226"/>
        <v/>
      </c>
      <c r="BH659" t="str">
        <f t="shared" si="227"/>
        <v/>
      </c>
      <c r="BI659" t="str">
        <f t="shared" si="228"/>
        <v/>
      </c>
      <c r="BJ659" t="str">
        <f t="shared" si="229"/>
        <v/>
      </c>
      <c r="BK659" t="str">
        <f t="shared" si="230"/>
        <v/>
      </c>
      <c r="BL659" t="str">
        <f t="shared" si="231"/>
        <v/>
      </c>
    </row>
    <row r="660" spans="23:64" x14ac:dyDescent="0.25">
      <c r="W660" t="b">
        <f>IF(OR(B660=Localization!$C$117,B660=5),4,IF(OR(B660=Localization!$C$118,B660=4),2,IF(OR(B660=Localization!$C$119,B660=3),0,IF(OR(B660=Localization!$C$120,B660=2),-1,IF(OR(B660=Localization!$C$121,B660=1),-2)))))</f>
        <v>0</v>
      </c>
      <c r="X660" t="b">
        <f>IF(OR(C660=Localization!$C$123,C660=5),-2,IF(OR(C660=Localization!$C$124,C660=4),-1,IF(OR(C660=Localization!$C$125,C660=3),0,IF(OR(C660=Localization!$C$126,C660=2),2,IF(OR(C660=Localization!$C$127,C660=1),4)))))</f>
        <v>0</v>
      </c>
      <c r="Y660" t="b">
        <f>IF(OR(D660=Localization!$C$117,D660=5),4,IF(OR(D660=Localization!$C$118,D660=4),2,IF(OR(D660=Localization!$C$119,D660=3),0,IF(OR(D660=Localization!$C$120,D660=2),-1,IF(OR(D660=Localization!$C$121,D660=1),-2)))))</f>
        <v>0</v>
      </c>
      <c r="Z660" t="b">
        <f>IF(OR(E660=Localization!$C$123,E660=5),-2,IF(OR(E660=Localization!$C$124,E660=4),-1,IF(OR(E660=Localization!$C$125,E660=3),0,IF(OR(E660=Localization!$C$126,E660=2),2,IF(OR(E660=Localization!$C$127,E660=1),4)))))</f>
        <v>0</v>
      </c>
      <c r="AA660" t="b">
        <f>IF(OR(F660=Localization!$C$117,F660=5),4,IF(OR(F660=Localization!$C$118,F660=4),2,IF(OR(F660=Localization!$C$119,F660=3),0,IF(OR(F660=Localization!$C$120,F660=2),-1,IF(OR(F660=Localization!$C$121,F660=1),-2)))))</f>
        <v>0</v>
      </c>
      <c r="AB660" t="b">
        <f>IF(OR(G660=Localization!$C$123,G660=5),-2,IF(OR(G660=Localization!$C$124,G660=4),-1,IF(OR(G660=Localization!$C$125,G660=3),0,IF(OR(G660=Localization!$C$126,G660=2),2,IF(OR(G660=Localization!$C$127,G660=1),4)))))</f>
        <v>0</v>
      </c>
      <c r="AC660" t="b">
        <f>IF(OR(H660=Localization!$C$117,H660=5),4,IF(OR(H660=Localization!$C$118,H660=4),2,IF(OR(H660=Localization!$C$119,H660=3),0,IF(OR(H660=Localization!$C$120,H660=2),-1,IF(OR(H660=Localization!$C$121,H660=1),-2)))))</f>
        <v>0</v>
      </c>
      <c r="AD660" t="b">
        <f>IF(OR(I660=Localization!$C$123,I660=5),-2,IF(OR(I660=Localization!$C$124,I660=4),-1,IF(OR(I660=Localization!$C$125,I660=3),0,IF(OR(I660=Localization!$C$126,I660=2),2,IF(OR(I660=Localization!$C$127,I660=1),4)))))</f>
        <v>0</v>
      </c>
      <c r="AE660" t="b">
        <f>IF(OR(J660=Localization!$C$117,J660=5),4,IF(OR(J660=Localization!$C$118,J660=4),2,IF(OR(J660=Localization!$C$119,J660=3),0,IF(OR(J660=Localization!$C$120,J660=2),-1,IF(OR(J660=Localization!$C$121,J660=1),-2)))))</f>
        <v>0</v>
      </c>
      <c r="AF660" t="b">
        <f>IF(OR(K660=Localization!$C$123,K660=5),-2,IF(OR(K660=Localization!$C$124,K660=4),-1,IF(OR(K660=Localization!$C$125,K660=3),0,IF(OR(K660=Localization!$C$126,K660=2),2,IF(OR(K660=Localization!$C$127,K660=1),4)))))</f>
        <v>0</v>
      </c>
      <c r="AG660" t="b">
        <f>IF(OR(L660=Localization!$C$117,L660=5),4,IF(OR(L660=Localization!$C$118,L660=4),2,IF(OR(L660=Localization!$C$119,L660=3),0,IF(OR(L660=Localization!$C$120,L660=2),-1,IF(OR(L660=Localization!$C$121,L660=1),-2)))))</f>
        <v>0</v>
      </c>
      <c r="AH660" t="b">
        <f>IF(OR(M660=Localization!$C$123,M660=5),-2,IF(OR(M660=Localization!$C$124,M660=4),-1,IF(OR(M660=Localization!$C$125,M660=3),0,IF(OR(M660=Localization!$C$126,M660=2),2,IF(OR(M660=Localization!$C$127,M660=1),4)))))</f>
        <v>0</v>
      </c>
      <c r="AI660" t="b">
        <f>IF(OR(N660=Localization!$C$117,N660=5),4,IF(OR(N660=Localization!$C$118,N660=4),2,IF(OR(N660=Localization!$C$119,N660=3),0,IF(OR(N660=Localization!$C$120,N660=2),-1,IF(OR(N660=Localization!$C$121,N660=1),-2)))))</f>
        <v>0</v>
      </c>
      <c r="AJ660" t="b">
        <f>IF(OR(O660=Localization!$C$123,O660=5),-2,IF(OR(O660=Localization!$C$124,O660=4),-1,IF(OR(O660=Localization!$C$125,O660=3),0,IF(OR(O660=Localization!$C$126,O660=2),2,IF(OR(O660=Localization!$C$127,O660=1),4)))))</f>
        <v>0</v>
      </c>
      <c r="AK660" t="b">
        <f>IF(OR(P660=Localization!$C$117,P660=5),4,IF(OR(P660=Localization!$C$118,P660=4),2,IF(OR(P660=Localization!$C$119,P660=3),0,IF(OR(P660=Localization!$C$120,P660=2),-1,IF(OR(P660=Localization!$C$121,P660=1),-2)))))</f>
        <v>0</v>
      </c>
      <c r="AL660" t="b">
        <f>IF(OR(Q660=Localization!$C$123,Q660=5),-2,IF(OR(Q660=Localization!$C$124,Q660=4),-1,IF(OR(Q660=Localization!$C$125,Q660=3),0,IF(OR(Q660=Localization!$C$126,Q660=2),2,IF(OR(Q660=Localization!$C$127,Q660=1),4)))))</f>
        <v>0</v>
      </c>
      <c r="AM660" t="b">
        <f>IF(OR(R660=Localization!$C$117,R660=5),4,IF(OR(R660=Localization!$C$118,R660=4),2,IF(OR(R660=Localization!$C$119,R660=3),0,IF(OR(R660=Localization!$C$120,R660=2),-1,IF(OR(R660=Localization!$C$121,R660=1),-2)))))</f>
        <v>0</v>
      </c>
      <c r="AN660" t="b">
        <f>IF(OR(S660=Localization!$C$123,S660=5),-2,IF(OR(S660=Localization!$C$124,S660=4),-1,IF(OR(S660=Localization!$C$125,S660=3),0,IF(OR(S660=Localization!$C$126,S660=2),2,IF(OR(S660=Localization!$C$127,S660=1),4)))))</f>
        <v>0</v>
      </c>
      <c r="AO660" t="b">
        <f>IF(OR(T660=Localization!$C$117,T660=5),4,IF(OR(T660=Localization!$C$118,T660=4),2,IF(OR(T660=Localization!$C$119,T660=3),0,IF(OR(T660=Localization!$C$120,T660=2),-1,IF(OR(T660=Localization!$C$121,T660=1),-2)))))</f>
        <v>0</v>
      </c>
      <c r="AP660" t="b">
        <f>IF(OR(U660=Localization!$C$123,U660=5),-2,IF(OR(U660=Localization!$C$124,U660=4),-1,IF(OR(U660=Localization!$C$125,U660=3),0,IF(OR(U660=Localization!$C$126,U660=2),2,IF(OR(U660=Localization!$C$127,U660=1),4)))))</f>
        <v>0</v>
      </c>
      <c r="AR660" t="str">
        <f t="shared" si="212"/>
        <v>ЛОЖЬЛОЖЬ</v>
      </c>
      <c r="AS660" t="str">
        <f t="shared" si="213"/>
        <v>ЛОЖЬЛОЖЬ</v>
      </c>
      <c r="AT660" t="str">
        <f t="shared" si="214"/>
        <v>ЛОЖЬЛОЖЬ</v>
      </c>
      <c r="AU660" t="str">
        <f t="shared" si="215"/>
        <v>ЛОЖЬЛОЖЬ</v>
      </c>
      <c r="AV660" t="str">
        <f t="shared" si="216"/>
        <v>ЛОЖЬЛОЖЬ</v>
      </c>
      <c r="AW660" t="str">
        <f t="shared" si="217"/>
        <v>ЛОЖЬЛОЖЬ</v>
      </c>
      <c r="AX660" t="str">
        <f t="shared" si="218"/>
        <v>ЛОЖЬЛОЖЬ</v>
      </c>
      <c r="AY660" t="str">
        <f t="shared" si="219"/>
        <v>ЛОЖЬЛОЖЬ</v>
      </c>
      <c r="AZ660" t="str">
        <f t="shared" si="220"/>
        <v>ЛОЖЬЛОЖЬ</v>
      </c>
      <c r="BA660" t="str">
        <f t="shared" si="221"/>
        <v>ЛОЖЬЛОЖЬ</v>
      </c>
      <c r="BC660" t="str">
        <f t="shared" si="222"/>
        <v/>
      </c>
      <c r="BD660" t="str">
        <f t="shared" si="223"/>
        <v/>
      </c>
      <c r="BE660" t="str">
        <f t="shared" si="224"/>
        <v/>
      </c>
      <c r="BF660" t="str">
        <f t="shared" si="225"/>
        <v/>
      </c>
      <c r="BG660" t="str">
        <f t="shared" si="226"/>
        <v/>
      </c>
      <c r="BH660" t="str">
        <f t="shared" si="227"/>
        <v/>
      </c>
      <c r="BI660" t="str">
        <f t="shared" si="228"/>
        <v/>
      </c>
      <c r="BJ660" t="str">
        <f t="shared" si="229"/>
        <v/>
      </c>
      <c r="BK660" t="str">
        <f t="shared" si="230"/>
        <v/>
      </c>
      <c r="BL660" t="str">
        <f t="shared" si="231"/>
        <v/>
      </c>
    </row>
    <row r="661" spans="23:64" x14ac:dyDescent="0.25">
      <c r="W661" t="b">
        <f>IF(OR(B661=Localization!$C$117,B661=5),4,IF(OR(B661=Localization!$C$118,B661=4),2,IF(OR(B661=Localization!$C$119,B661=3),0,IF(OR(B661=Localization!$C$120,B661=2),-1,IF(OR(B661=Localization!$C$121,B661=1),-2)))))</f>
        <v>0</v>
      </c>
      <c r="X661" t="b">
        <f>IF(OR(C661=Localization!$C$123,C661=5),-2,IF(OR(C661=Localization!$C$124,C661=4),-1,IF(OR(C661=Localization!$C$125,C661=3),0,IF(OR(C661=Localization!$C$126,C661=2),2,IF(OR(C661=Localization!$C$127,C661=1),4)))))</f>
        <v>0</v>
      </c>
      <c r="Y661" t="b">
        <f>IF(OR(D661=Localization!$C$117,D661=5),4,IF(OR(D661=Localization!$C$118,D661=4),2,IF(OR(D661=Localization!$C$119,D661=3),0,IF(OR(D661=Localization!$C$120,D661=2),-1,IF(OR(D661=Localization!$C$121,D661=1),-2)))))</f>
        <v>0</v>
      </c>
      <c r="Z661" t="b">
        <f>IF(OR(E661=Localization!$C$123,E661=5),-2,IF(OR(E661=Localization!$C$124,E661=4),-1,IF(OR(E661=Localization!$C$125,E661=3),0,IF(OR(E661=Localization!$C$126,E661=2),2,IF(OR(E661=Localization!$C$127,E661=1),4)))))</f>
        <v>0</v>
      </c>
      <c r="AA661" t="b">
        <f>IF(OR(F661=Localization!$C$117,F661=5),4,IF(OR(F661=Localization!$C$118,F661=4),2,IF(OR(F661=Localization!$C$119,F661=3),0,IF(OR(F661=Localization!$C$120,F661=2),-1,IF(OR(F661=Localization!$C$121,F661=1),-2)))))</f>
        <v>0</v>
      </c>
      <c r="AB661" t="b">
        <f>IF(OR(G661=Localization!$C$123,G661=5),-2,IF(OR(G661=Localization!$C$124,G661=4),-1,IF(OR(G661=Localization!$C$125,G661=3),0,IF(OR(G661=Localization!$C$126,G661=2),2,IF(OR(G661=Localization!$C$127,G661=1),4)))))</f>
        <v>0</v>
      </c>
      <c r="AC661" t="b">
        <f>IF(OR(H661=Localization!$C$117,H661=5),4,IF(OR(H661=Localization!$C$118,H661=4),2,IF(OR(H661=Localization!$C$119,H661=3),0,IF(OR(H661=Localization!$C$120,H661=2),-1,IF(OR(H661=Localization!$C$121,H661=1),-2)))))</f>
        <v>0</v>
      </c>
      <c r="AD661" t="b">
        <f>IF(OR(I661=Localization!$C$123,I661=5),-2,IF(OR(I661=Localization!$C$124,I661=4),-1,IF(OR(I661=Localization!$C$125,I661=3),0,IF(OR(I661=Localization!$C$126,I661=2),2,IF(OR(I661=Localization!$C$127,I661=1),4)))))</f>
        <v>0</v>
      </c>
      <c r="AE661" t="b">
        <f>IF(OR(J661=Localization!$C$117,J661=5),4,IF(OR(J661=Localization!$C$118,J661=4),2,IF(OR(J661=Localization!$C$119,J661=3),0,IF(OR(J661=Localization!$C$120,J661=2),-1,IF(OR(J661=Localization!$C$121,J661=1),-2)))))</f>
        <v>0</v>
      </c>
      <c r="AF661" t="b">
        <f>IF(OR(K661=Localization!$C$123,K661=5),-2,IF(OR(K661=Localization!$C$124,K661=4),-1,IF(OR(K661=Localization!$C$125,K661=3),0,IF(OR(K661=Localization!$C$126,K661=2),2,IF(OR(K661=Localization!$C$127,K661=1),4)))))</f>
        <v>0</v>
      </c>
      <c r="AG661" t="b">
        <f>IF(OR(L661=Localization!$C$117,L661=5),4,IF(OR(L661=Localization!$C$118,L661=4),2,IF(OR(L661=Localization!$C$119,L661=3),0,IF(OR(L661=Localization!$C$120,L661=2),-1,IF(OR(L661=Localization!$C$121,L661=1),-2)))))</f>
        <v>0</v>
      </c>
      <c r="AH661" t="b">
        <f>IF(OR(M661=Localization!$C$123,M661=5),-2,IF(OR(M661=Localization!$C$124,M661=4),-1,IF(OR(M661=Localization!$C$125,M661=3),0,IF(OR(M661=Localization!$C$126,M661=2),2,IF(OR(M661=Localization!$C$127,M661=1),4)))))</f>
        <v>0</v>
      </c>
      <c r="AI661" t="b">
        <f>IF(OR(N661=Localization!$C$117,N661=5),4,IF(OR(N661=Localization!$C$118,N661=4),2,IF(OR(N661=Localization!$C$119,N661=3),0,IF(OR(N661=Localization!$C$120,N661=2),-1,IF(OR(N661=Localization!$C$121,N661=1),-2)))))</f>
        <v>0</v>
      </c>
      <c r="AJ661" t="b">
        <f>IF(OR(O661=Localization!$C$123,O661=5),-2,IF(OR(O661=Localization!$C$124,O661=4),-1,IF(OR(O661=Localization!$C$125,O661=3),0,IF(OR(O661=Localization!$C$126,O661=2),2,IF(OR(O661=Localization!$C$127,O661=1),4)))))</f>
        <v>0</v>
      </c>
      <c r="AK661" t="b">
        <f>IF(OR(P661=Localization!$C$117,P661=5),4,IF(OR(P661=Localization!$C$118,P661=4),2,IF(OR(P661=Localization!$C$119,P661=3),0,IF(OR(P661=Localization!$C$120,P661=2),-1,IF(OR(P661=Localization!$C$121,P661=1),-2)))))</f>
        <v>0</v>
      </c>
      <c r="AL661" t="b">
        <f>IF(OR(Q661=Localization!$C$123,Q661=5),-2,IF(OR(Q661=Localization!$C$124,Q661=4),-1,IF(OR(Q661=Localization!$C$125,Q661=3),0,IF(OR(Q661=Localization!$C$126,Q661=2),2,IF(OR(Q661=Localization!$C$127,Q661=1),4)))))</f>
        <v>0</v>
      </c>
      <c r="AM661" t="b">
        <f>IF(OR(R661=Localization!$C$117,R661=5),4,IF(OR(R661=Localization!$C$118,R661=4),2,IF(OR(R661=Localization!$C$119,R661=3),0,IF(OR(R661=Localization!$C$120,R661=2),-1,IF(OR(R661=Localization!$C$121,R661=1),-2)))))</f>
        <v>0</v>
      </c>
      <c r="AN661" t="b">
        <f>IF(OR(S661=Localization!$C$123,S661=5),-2,IF(OR(S661=Localization!$C$124,S661=4),-1,IF(OR(S661=Localization!$C$125,S661=3),0,IF(OR(S661=Localization!$C$126,S661=2),2,IF(OR(S661=Localization!$C$127,S661=1),4)))))</f>
        <v>0</v>
      </c>
      <c r="AO661" t="b">
        <f>IF(OR(T661=Localization!$C$117,T661=5),4,IF(OR(T661=Localization!$C$118,T661=4),2,IF(OR(T661=Localization!$C$119,T661=3),0,IF(OR(T661=Localization!$C$120,T661=2),-1,IF(OR(T661=Localization!$C$121,T661=1),-2)))))</f>
        <v>0</v>
      </c>
      <c r="AP661" t="b">
        <f>IF(OR(U661=Localization!$C$123,U661=5),-2,IF(OR(U661=Localization!$C$124,U661=4),-1,IF(OR(U661=Localization!$C$125,U661=3),0,IF(OR(U661=Localization!$C$126,U661=2),2,IF(OR(U661=Localization!$C$127,U661=1),4)))))</f>
        <v>0</v>
      </c>
      <c r="AR661" t="str">
        <f t="shared" si="212"/>
        <v>ЛОЖЬЛОЖЬ</v>
      </c>
      <c r="AS661" t="str">
        <f t="shared" si="213"/>
        <v>ЛОЖЬЛОЖЬ</v>
      </c>
      <c r="AT661" t="str">
        <f t="shared" si="214"/>
        <v>ЛОЖЬЛОЖЬ</v>
      </c>
      <c r="AU661" t="str">
        <f t="shared" si="215"/>
        <v>ЛОЖЬЛОЖЬ</v>
      </c>
      <c r="AV661" t="str">
        <f t="shared" si="216"/>
        <v>ЛОЖЬЛОЖЬ</v>
      </c>
      <c r="AW661" t="str">
        <f t="shared" si="217"/>
        <v>ЛОЖЬЛОЖЬ</v>
      </c>
      <c r="AX661" t="str">
        <f t="shared" si="218"/>
        <v>ЛОЖЬЛОЖЬ</v>
      </c>
      <c r="AY661" t="str">
        <f t="shared" si="219"/>
        <v>ЛОЖЬЛОЖЬ</v>
      </c>
      <c r="AZ661" t="str">
        <f t="shared" si="220"/>
        <v>ЛОЖЬЛОЖЬ</v>
      </c>
      <c r="BA661" t="str">
        <f t="shared" si="221"/>
        <v>ЛОЖЬЛОЖЬ</v>
      </c>
      <c r="BC661" t="str">
        <f t="shared" si="222"/>
        <v/>
      </c>
      <c r="BD661" t="str">
        <f t="shared" si="223"/>
        <v/>
      </c>
      <c r="BE661" t="str">
        <f t="shared" si="224"/>
        <v/>
      </c>
      <c r="BF661" t="str">
        <f t="shared" si="225"/>
        <v/>
      </c>
      <c r="BG661" t="str">
        <f t="shared" si="226"/>
        <v/>
      </c>
      <c r="BH661" t="str">
        <f t="shared" si="227"/>
        <v/>
      </c>
      <c r="BI661" t="str">
        <f t="shared" si="228"/>
        <v/>
      </c>
      <c r="BJ661" t="str">
        <f t="shared" si="229"/>
        <v/>
      </c>
      <c r="BK661" t="str">
        <f t="shared" si="230"/>
        <v/>
      </c>
      <c r="BL661" t="str">
        <f t="shared" si="231"/>
        <v/>
      </c>
    </row>
    <row r="662" spans="23:64" x14ac:dyDescent="0.25">
      <c r="W662" t="b">
        <f>IF(OR(B662=Localization!$C$117,B662=5),4,IF(OR(B662=Localization!$C$118,B662=4),2,IF(OR(B662=Localization!$C$119,B662=3),0,IF(OR(B662=Localization!$C$120,B662=2),-1,IF(OR(B662=Localization!$C$121,B662=1),-2)))))</f>
        <v>0</v>
      </c>
      <c r="X662" t="b">
        <f>IF(OR(C662=Localization!$C$123,C662=5),-2,IF(OR(C662=Localization!$C$124,C662=4),-1,IF(OR(C662=Localization!$C$125,C662=3),0,IF(OR(C662=Localization!$C$126,C662=2),2,IF(OR(C662=Localization!$C$127,C662=1),4)))))</f>
        <v>0</v>
      </c>
      <c r="Y662" t="b">
        <f>IF(OR(D662=Localization!$C$117,D662=5),4,IF(OR(D662=Localization!$C$118,D662=4),2,IF(OR(D662=Localization!$C$119,D662=3),0,IF(OR(D662=Localization!$C$120,D662=2),-1,IF(OR(D662=Localization!$C$121,D662=1),-2)))))</f>
        <v>0</v>
      </c>
      <c r="Z662" t="b">
        <f>IF(OR(E662=Localization!$C$123,E662=5),-2,IF(OR(E662=Localization!$C$124,E662=4),-1,IF(OR(E662=Localization!$C$125,E662=3),0,IF(OR(E662=Localization!$C$126,E662=2),2,IF(OR(E662=Localization!$C$127,E662=1),4)))))</f>
        <v>0</v>
      </c>
      <c r="AA662" t="b">
        <f>IF(OR(F662=Localization!$C$117,F662=5),4,IF(OR(F662=Localization!$C$118,F662=4),2,IF(OR(F662=Localization!$C$119,F662=3),0,IF(OR(F662=Localization!$C$120,F662=2),-1,IF(OR(F662=Localization!$C$121,F662=1),-2)))))</f>
        <v>0</v>
      </c>
      <c r="AB662" t="b">
        <f>IF(OR(G662=Localization!$C$123,G662=5),-2,IF(OR(G662=Localization!$C$124,G662=4),-1,IF(OR(G662=Localization!$C$125,G662=3),0,IF(OR(G662=Localization!$C$126,G662=2),2,IF(OR(G662=Localization!$C$127,G662=1),4)))))</f>
        <v>0</v>
      </c>
      <c r="AC662" t="b">
        <f>IF(OR(H662=Localization!$C$117,H662=5),4,IF(OR(H662=Localization!$C$118,H662=4),2,IF(OR(H662=Localization!$C$119,H662=3),0,IF(OR(H662=Localization!$C$120,H662=2),-1,IF(OR(H662=Localization!$C$121,H662=1),-2)))))</f>
        <v>0</v>
      </c>
      <c r="AD662" t="b">
        <f>IF(OR(I662=Localization!$C$123,I662=5),-2,IF(OR(I662=Localization!$C$124,I662=4),-1,IF(OR(I662=Localization!$C$125,I662=3),0,IF(OR(I662=Localization!$C$126,I662=2),2,IF(OR(I662=Localization!$C$127,I662=1),4)))))</f>
        <v>0</v>
      </c>
      <c r="AE662" t="b">
        <f>IF(OR(J662=Localization!$C$117,J662=5),4,IF(OR(J662=Localization!$C$118,J662=4),2,IF(OR(J662=Localization!$C$119,J662=3),0,IF(OR(J662=Localization!$C$120,J662=2),-1,IF(OR(J662=Localization!$C$121,J662=1),-2)))))</f>
        <v>0</v>
      </c>
      <c r="AF662" t="b">
        <f>IF(OR(K662=Localization!$C$123,K662=5),-2,IF(OR(K662=Localization!$C$124,K662=4),-1,IF(OR(K662=Localization!$C$125,K662=3),0,IF(OR(K662=Localization!$C$126,K662=2),2,IF(OR(K662=Localization!$C$127,K662=1),4)))))</f>
        <v>0</v>
      </c>
      <c r="AG662" t="b">
        <f>IF(OR(L662=Localization!$C$117,L662=5),4,IF(OR(L662=Localization!$C$118,L662=4),2,IF(OR(L662=Localization!$C$119,L662=3),0,IF(OR(L662=Localization!$C$120,L662=2),-1,IF(OR(L662=Localization!$C$121,L662=1),-2)))))</f>
        <v>0</v>
      </c>
      <c r="AH662" t="b">
        <f>IF(OR(M662=Localization!$C$123,M662=5),-2,IF(OR(M662=Localization!$C$124,M662=4),-1,IF(OR(M662=Localization!$C$125,M662=3),0,IF(OR(M662=Localization!$C$126,M662=2),2,IF(OR(M662=Localization!$C$127,M662=1),4)))))</f>
        <v>0</v>
      </c>
      <c r="AI662" t="b">
        <f>IF(OR(N662=Localization!$C$117,N662=5),4,IF(OR(N662=Localization!$C$118,N662=4),2,IF(OR(N662=Localization!$C$119,N662=3),0,IF(OR(N662=Localization!$C$120,N662=2),-1,IF(OR(N662=Localization!$C$121,N662=1),-2)))))</f>
        <v>0</v>
      </c>
      <c r="AJ662" t="b">
        <f>IF(OR(O662=Localization!$C$123,O662=5),-2,IF(OR(O662=Localization!$C$124,O662=4),-1,IF(OR(O662=Localization!$C$125,O662=3),0,IF(OR(O662=Localization!$C$126,O662=2),2,IF(OR(O662=Localization!$C$127,O662=1),4)))))</f>
        <v>0</v>
      </c>
      <c r="AK662" t="b">
        <f>IF(OR(P662=Localization!$C$117,P662=5),4,IF(OR(P662=Localization!$C$118,P662=4),2,IF(OR(P662=Localization!$C$119,P662=3),0,IF(OR(P662=Localization!$C$120,P662=2),-1,IF(OR(P662=Localization!$C$121,P662=1),-2)))))</f>
        <v>0</v>
      </c>
      <c r="AL662" t="b">
        <f>IF(OR(Q662=Localization!$C$123,Q662=5),-2,IF(OR(Q662=Localization!$C$124,Q662=4),-1,IF(OR(Q662=Localization!$C$125,Q662=3),0,IF(OR(Q662=Localization!$C$126,Q662=2),2,IF(OR(Q662=Localization!$C$127,Q662=1),4)))))</f>
        <v>0</v>
      </c>
      <c r="AM662" t="b">
        <f>IF(OR(R662=Localization!$C$117,R662=5),4,IF(OR(R662=Localization!$C$118,R662=4),2,IF(OR(R662=Localization!$C$119,R662=3),0,IF(OR(R662=Localization!$C$120,R662=2),-1,IF(OR(R662=Localization!$C$121,R662=1),-2)))))</f>
        <v>0</v>
      </c>
      <c r="AN662" t="b">
        <f>IF(OR(S662=Localization!$C$123,S662=5),-2,IF(OR(S662=Localization!$C$124,S662=4),-1,IF(OR(S662=Localization!$C$125,S662=3),0,IF(OR(S662=Localization!$C$126,S662=2),2,IF(OR(S662=Localization!$C$127,S662=1),4)))))</f>
        <v>0</v>
      </c>
      <c r="AO662" t="b">
        <f>IF(OR(T662=Localization!$C$117,T662=5),4,IF(OR(T662=Localization!$C$118,T662=4),2,IF(OR(T662=Localization!$C$119,T662=3),0,IF(OR(T662=Localization!$C$120,T662=2),-1,IF(OR(T662=Localization!$C$121,T662=1),-2)))))</f>
        <v>0</v>
      </c>
      <c r="AP662" t="b">
        <f>IF(OR(U662=Localization!$C$123,U662=5),-2,IF(OR(U662=Localization!$C$124,U662=4),-1,IF(OR(U662=Localization!$C$125,U662=3),0,IF(OR(U662=Localization!$C$126,U662=2),2,IF(OR(U662=Localization!$C$127,U662=1),4)))))</f>
        <v>0</v>
      </c>
      <c r="AR662" t="str">
        <f t="shared" si="212"/>
        <v>ЛОЖЬЛОЖЬ</v>
      </c>
      <c r="AS662" t="str">
        <f t="shared" si="213"/>
        <v>ЛОЖЬЛОЖЬ</v>
      </c>
      <c r="AT662" t="str">
        <f t="shared" si="214"/>
        <v>ЛОЖЬЛОЖЬ</v>
      </c>
      <c r="AU662" t="str">
        <f t="shared" si="215"/>
        <v>ЛОЖЬЛОЖЬ</v>
      </c>
      <c r="AV662" t="str">
        <f t="shared" si="216"/>
        <v>ЛОЖЬЛОЖЬ</v>
      </c>
      <c r="AW662" t="str">
        <f t="shared" si="217"/>
        <v>ЛОЖЬЛОЖЬ</v>
      </c>
      <c r="AX662" t="str">
        <f t="shared" si="218"/>
        <v>ЛОЖЬЛОЖЬ</v>
      </c>
      <c r="AY662" t="str">
        <f t="shared" si="219"/>
        <v>ЛОЖЬЛОЖЬ</v>
      </c>
      <c r="AZ662" t="str">
        <f t="shared" si="220"/>
        <v>ЛОЖЬЛОЖЬ</v>
      </c>
      <c r="BA662" t="str">
        <f t="shared" si="221"/>
        <v>ЛОЖЬЛОЖЬ</v>
      </c>
      <c r="BC662" t="str">
        <f t="shared" si="222"/>
        <v/>
      </c>
      <c r="BD662" t="str">
        <f t="shared" si="223"/>
        <v/>
      </c>
      <c r="BE662" t="str">
        <f t="shared" si="224"/>
        <v/>
      </c>
      <c r="BF662" t="str">
        <f t="shared" si="225"/>
        <v/>
      </c>
      <c r="BG662" t="str">
        <f t="shared" si="226"/>
        <v/>
      </c>
      <c r="BH662" t="str">
        <f t="shared" si="227"/>
        <v/>
      </c>
      <c r="BI662" t="str">
        <f t="shared" si="228"/>
        <v/>
      </c>
      <c r="BJ662" t="str">
        <f t="shared" si="229"/>
        <v/>
      </c>
      <c r="BK662" t="str">
        <f t="shared" si="230"/>
        <v/>
      </c>
      <c r="BL662" t="str">
        <f t="shared" si="231"/>
        <v/>
      </c>
    </row>
    <row r="663" spans="23:64" x14ac:dyDescent="0.25">
      <c r="W663" t="b">
        <f>IF(OR(B663=Localization!$C$117,B663=5),4,IF(OR(B663=Localization!$C$118,B663=4),2,IF(OR(B663=Localization!$C$119,B663=3),0,IF(OR(B663=Localization!$C$120,B663=2),-1,IF(OR(B663=Localization!$C$121,B663=1),-2)))))</f>
        <v>0</v>
      </c>
      <c r="X663" t="b">
        <f>IF(OR(C663=Localization!$C$123,C663=5),-2,IF(OR(C663=Localization!$C$124,C663=4),-1,IF(OR(C663=Localization!$C$125,C663=3),0,IF(OR(C663=Localization!$C$126,C663=2),2,IF(OR(C663=Localization!$C$127,C663=1),4)))))</f>
        <v>0</v>
      </c>
      <c r="Y663" t="b">
        <f>IF(OR(D663=Localization!$C$117,D663=5),4,IF(OR(D663=Localization!$C$118,D663=4),2,IF(OR(D663=Localization!$C$119,D663=3),0,IF(OR(D663=Localization!$C$120,D663=2),-1,IF(OR(D663=Localization!$C$121,D663=1),-2)))))</f>
        <v>0</v>
      </c>
      <c r="Z663" t="b">
        <f>IF(OR(E663=Localization!$C$123,E663=5),-2,IF(OR(E663=Localization!$C$124,E663=4),-1,IF(OR(E663=Localization!$C$125,E663=3),0,IF(OR(E663=Localization!$C$126,E663=2),2,IF(OR(E663=Localization!$C$127,E663=1),4)))))</f>
        <v>0</v>
      </c>
      <c r="AA663" t="b">
        <f>IF(OR(F663=Localization!$C$117,F663=5),4,IF(OR(F663=Localization!$C$118,F663=4),2,IF(OR(F663=Localization!$C$119,F663=3),0,IF(OR(F663=Localization!$C$120,F663=2),-1,IF(OR(F663=Localization!$C$121,F663=1),-2)))))</f>
        <v>0</v>
      </c>
      <c r="AB663" t="b">
        <f>IF(OR(G663=Localization!$C$123,G663=5),-2,IF(OR(G663=Localization!$C$124,G663=4),-1,IF(OR(G663=Localization!$C$125,G663=3),0,IF(OR(G663=Localization!$C$126,G663=2),2,IF(OR(G663=Localization!$C$127,G663=1),4)))))</f>
        <v>0</v>
      </c>
      <c r="AC663" t="b">
        <f>IF(OR(H663=Localization!$C$117,H663=5),4,IF(OR(H663=Localization!$C$118,H663=4),2,IF(OR(H663=Localization!$C$119,H663=3),0,IF(OR(H663=Localization!$C$120,H663=2),-1,IF(OR(H663=Localization!$C$121,H663=1),-2)))))</f>
        <v>0</v>
      </c>
      <c r="AD663" t="b">
        <f>IF(OR(I663=Localization!$C$123,I663=5),-2,IF(OR(I663=Localization!$C$124,I663=4),-1,IF(OR(I663=Localization!$C$125,I663=3),0,IF(OR(I663=Localization!$C$126,I663=2),2,IF(OR(I663=Localization!$C$127,I663=1),4)))))</f>
        <v>0</v>
      </c>
      <c r="AE663" t="b">
        <f>IF(OR(J663=Localization!$C$117,J663=5),4,IF(OR(J663=Localization!$C$118,J663=4),2,IF(OR(J663=Localization!$C$119,J663=3),0,IF(OR(J663=Localization!$C$120,J663=2),-1,IF(OR(J663=Localization!$C$121,J663=1),-2)))))</f>
        <v>0</v>
      </c>
      <c r="AF663" t="b">
        <f>IF(OR(K663=Localization!$C$123,K663=5),-2,IF(OR(K663=Localization!$C$124,K663=4),-1,IF(OR(K663=Localization!$C$125,K663=3),0,IF(OR(K663=Localization!$C$126,K663=2),2,IF(OR(K663=Localization!$C$127,K663=1),4)))))</f>
        <v>0</v>
      </c>
      <c r="AG663" t="b">
        <f>IF(OR(L663=Localization!$C$117,L663=5),4,IF(OR(L663=Localization!$C$118,L663=4),2,IF(OR(L663=Localization!$C$119,L663=3),0,IF(OR(L663=Localization!$C$120,L663=2),-1,IF(OR(L663=Localization!$C$121,L663=1),-2)))))</f>
        <v>0</v>
      </c>
      <c r="AH663" t="b">
        <f>IF(OR(M663=Localization!$C$123,M663=5),-2,IF(OR(M663=Localization!$C$124,M663=4),-1,IF(OR(M663=Localization!$C$125,M663=3),0,IF(OR(M663=Localization!$C$126,M663=2),2,IF(OR(M663=Localization!$C$127,M663=1),4)))))</f>
        <v>0</v>
      </c>
      <c r="AI663" t="b">
        <f>IF(OR(N663=Localization!$C$117,N663=5),4,IF(OR(N663=Localization!$C$118,N663=4),2,IF(OR(N663=Localization!$C$119,N663=3),0,IF(OR(N663=Localization!$C$120,N663=2),-1,IF(OR(N663=Localization!$C$121,N663=1),-2)))))</f>
        <v>0</v>
      </c>
      <c r="AJ663" t="b">
        <f>IF(OR(O663=Localization!$C$123,O663=5),-2,IF(OR(O663=Localization!$C$124,O663=4),-1,IF(OR(O663=Localization!$C$125,O663=3),0,IF(OR(O663=Localization!$C$126,O663=2),2,IF(OR(O663=Localization!$C$127,O663=1),4)))))</f>
        <v>0</v>
      </c>
      <c r="AK663" t="b">
        <f>IF(OR(P663=Localization!$C$117,P663=5),4,IF(OR(P663=Localization!$C$118,P663=4),2,IF(OR(P663=Localization!$C$119,P663=3),0,IF(OR(P663=Localization!$C$120,P663=2),-1,IF(OR(P663=Localization!$C$121,P663=1),-2)))))</f>
        <v>0</v>
      </c>
      <c r="AL663" t="b">
        <f>IF(OR(Q663=Localization!$C$123,Q663=5),-2,IF(OR(Q663=Localization!$C$124,Q663=4),-1,IF(OR(Q663=Localization!$C$125,Q663=3),0,IF(OR(Q663=Localization!$C$126,Q663=2),2,IF(OR(Q663=Localization!$C$127,Q663=1),4)))))</f>
        <v>0</v>
      </c>
      <c r="AM663" t="b">
        <f>IF(OR(R663=Localization!$C$117,R663=5),4,IF(OR(R663=Localization!$C$118,R663=4),2,IF(OR(R663=Localization!$C$119,R663=3),0,IF(OR(R663=Localization!$C$120,R663=2),-1,IF(OR(R663=Localization!$C$121,R663=1),-2)))))</f>
        <v>0</v>
      </c>
      <c r="AN663" t="b">
        <f>IF(OR(S663=Localization!$C$123,S663=5),-2,IF(OR(S663=Localization!$C$124,S663=4),-1,IF(OR(S663=Localization!$C$125,S663=3),0,IF(OR(S663=Localization!$C$126,S663=2),2,IF(OR(S663=Localization!$C$127,S663=1),4)))))</f>
        <v>0</v>
      </c>
      <c r="AO663" t="b">
        <f>IF(OR(T663=Localization!$C$117,T663=5),4,IF(OR(T663=Localization!$C$118,T663=4),2,IF(OR(T663=Localization!$C$119,T663=3),0,IF(OR(T663=Localization!$C$120,T663=2),-1,IF(OR(T663=Localization!$C$121,T663=1),-2)))))</f>
        <v>0</v>
      </c>
      <c r="AP663" t="b">
        <f>IF(OR(U663=Localization!$C$123,U663=5),-2,IF(OR(U663=Localization!$C$124,U663=4),-1,IF(OR(U663=Localization!$C$125,U663=3),0,IF(OR(U663=Localization!$C$126,U663=2),2,IF(OR(U663=Localization!$C$127,U663=1),4)))))</f>
        <v>0</v>
      </c>
      <c r="AR663" t="str">
        <f t="shared" si="212"/>
        <v>ЛОЖЬЛОЖЬ</v>
      </c>
      <c r="AS663" t="str">
        <f t="shared" si="213"/>
        <v>ЛОЖЬЛОЖЬ</v>
      </c>
      <c r="AT663" t="str">
        <f t="shared" si="214"/>
        <v>ЛОЖЬЛОЖЬ</v>
      </c>
      <c r="AU663" t="str">
        <f t="shared" si="215"/>
        <v>ЛОЖЬЛОЖЬ</v>
      </c>
      <c r="AV663" t="str">
        <f t="shared" si="216"/>
        <v>ЛОЖЬЛОЖЬ</v>
      </c>
      <c r="AW663" t="str">
        <f t="shared" si="217"/>
        <v>ЛОЖЬЛОЖЬ</v>
      </c>
      <c r="AX663" t="str">
        <f t="shared" si="218"/>
        <v>ЛОЖЬЛОЖЬ</v>
      </c>
      <c r="AY663" t="str">
        <f t="shared" si="219"/>
        <v>ЛОЖЬЛОЖЬ</v>
      </c>
      <c r="AZ663" t="str">
        <f t="shared" si="220"/>
        <v>ЛОЖЬЛОЖЬ</v>
      </c>
      <c r="BA663" t="str">
        <f t="shared" si="221"/>
        <v>ЛОЖЬЛОЖЬ</v>
      </c>
      <c r="BC663" t="str">
        <f t="shared" si="222"/>
        <v/>
      </c>
      <c r="BD663" t="str">
        <f t="shared" si="223"/>
        <v/>
      </c>
      <c r="BE663" t="str">
        <f t="shared" si="224"/>
        <v/>
      </c>
      <c r="BF663" t="str">
        <f t="shared" si="225"/>
        <v/>
      </c>
      <c r="BG663" t="str">
        <f t="shared" si="226"/>
        <v/>
      </c>
      <c r="BH663" t="str">
        <f t="shared" si="227"/>
        <v/>
      </c>
      <c r="BI663" t="str">
        <f t="shared" si="228"/>
        <v/>
      </c>
      <c r="BJ663" t="str">
        <f t="shared" si="229"/>
        <v/>
      </c>
      <c r="BK663" t="str">
        <f t="shared" si="230"/>
        <v/>
      </c>
      <c r="BL663" t="str">
        <f t="shared" si="231"/>
        <v/>
      </c>
    </row>
    <row r="664" spans="23:64" x14ac:dyDescent="0.25">
      <c r="W664" t="b">
        <f>IF(OR(B664=Localization!$C$117,B664=5),4,IF(OR(B664=Localization!$C$118,B664=4),2,IF(OR(B664=Localization!$C$119,B664=3),0,IF(OR(B664=Localization!$C$120,B664=2),-1,IF(OR(B664=Localization!$C$121,B664=1),-2)))))</f>
        <v>0</v>
      </c>
      <c r="X664" t="b">
        <f>IF(OR(C664=Localization!$C$123,C664=5),-2,IF(OR(C664=Localization!$C$124,C664=4),-1,IF(OR(C664=Localization!$C$125,C664=3),0,IF(OR(C664=Localization!$C$126,C664=2),2,IF(OR(C664=Localization!$C$127,C664=1),4)))))</f>
        <v>0</v>
      </c>
      <c r="Y664" t="b">
        <f>IF(OR(D664=Localization!$C$117,D664=5),4,IF(OR(D664=Localization!$C$118,D664=4),2,IF(OR(D664=Localization!$C$119,D664=3),0,IF(OR(D664=Localization!$C$120,D664=2),-1,IF(OR(D664=Localization!$C$121,D664=1),-2)))))</f>
        <v>0</v>
      </c>
      <c r="Z664" t="b">
        <f>IF(OR(E664=Localization!$C$123,E664=5),-2,IF(OR(E664=Localization!$C$124,E664=4),-1,IF(OR(E664=Localization!$C$125,E664=3),0,IF(OR(E664=Localization!$C$126,E664=2),2,IF(OR(E664=Localization!$C$127,E664=1),4)))))</f>
        <v>0</v>
      </c>
      <c r="AA664" t="b">
        <f>IF(OR(F664=Localization!$C$117,F664=5),4,IF(OR(F664=Localization!$C$118,F664=4),2,IF(OR(F664=Localization!$C$119,F664=3),0,IF(OR(F664=Localization!$C$120,F664=2),-1,IF(OR(F664=Localization!$C$121,F664=1),-2)))))</f>
        <v>0</v>
      </c>
      <c r="AB664" t="b">
        <f>IF(OR(G664=Localization!$C$123,G664=5),-2,IF(OR(G664=Localization!$C$124,G664=4),-1,IF(OR(G664=Localization!$C$125,G664=3),0,IF(OR(G664=Localization!$C$126,G664=2),2,IF(OR(G664=Localization!$C$127,G664=1),4)))))</f>
        <v>0</v>
      </c>
      <c r="AC664" t="b">
        <f>IF(OR(H664=Localization!$C$117,H664=5),4,IF(OR(H664=Localization!$C$118,H664=4),2,IF(OR(H664=Localization!$C$119,H664=3),0,IF(OR(H664=Localization!$C$120,H664=2),-1,IF(OR(H664=Localization!$C$121,H664=1),-2)))))</f>
        <v>0</v>
      </c>
      <c r="AD664" t="b">
        <f>IF(OR(I664=Localization!$C$123,I664=5),-2,IF(OR(I664=Localization!$C$124,I664=4),-1,IF(OR(I664=Localization!$C$125,I664=3),0,IF(OR(I664=Localization!$C$126,I664=2),2,IF(OR(I664=Localization!$C$127,I664=1),4)))))</f>
        <v>0</v>
      </c>
      <c r="AE664" t="b">
        <f>IF(OR(J664=Localization!$C$117,J664=5),4,IF(OR(J664=Localization!$C$118,J664=4),2,IF(OR(J664=Localization!$C$119,J664=3),0,IF(OR(J664=Localization!$C$120,J664=2),-1,IF(OR(J664=Localization!$C$121,J664=1),-2)))))</f>
        <v>0</v>
      </c>
      <c r="AF664" t="b">
        <f>IF(OR(K664=Localization!$C$123,K664=5),-2,IF(OR(K664=Localization!$C$124,K664=4),-1,IF(OR(K664=Localization!$C$125,K664=3),0,IF(OR(K664=Localization!$C$126,K664=2),2,IF(OR(K664=Localization!$C$127,K664=1),4)))))</f>
        <v>0</v>
      </c>
      <c r="AG664" t="b">
        <f>IF(OR(L664=Localization!$C$117,L664=5),4,IF(OR(L664=Localization!$C$118,L664=4),2,IF(OR(L664=Localization!$C$119,L664=3),0,IF(OR(L664=Localization!$C$120,L664=2),-1,IF(OR(L664=Localization!$C$121,L664=1),-2)))))</f>
        <v>0</v>
      </c>
      <c r="AH664" t="b">
        <f>IF(OR(M664=Localization!$C$123,M664=5),-2,IF(OR(M664=Localization!$C$124,M664=4),-1,IF(OR(M664=Localization!$C$125,M664=3),0,IF(OR(M664=Localization!$C$126,M664=2),2,IF(OR(M664=Localization!$C$127,M664=1),4)))))</f>
        <v>0</v>
      </c>
      <c r="AI664" t="b">
        <f>IF(OR(N664=Localization!$C$117,N664=5),4,IF(OR(N664=Localization!$C$118,N664=4),2,IF(OR(N664=Localization!$C$119,N664=3),0,IF(OR(N664=Localization!$C$120,N664=2),-1,IF(OR(N664=Localization!$C$121,N664=1),-2)))))</f>
        <v>0</v>
      </c>
      <c r="AJ664" t="b">
        <f>IF(OR(O664=Localization!$C$123,O664=5),-2,IF(OR(O664=Localization!$C$124,O664=4),-1,IF(OR(O664=Localization!$C$125,O664=3),0,IF(OR(O664=Localization!$C$126,O664=2),2,IF(OR(O664=Localization!$C$127,O664=1),4)))))</f>
        <v>0</v>
      </c>
      <c r="AK664" t="b">
        <f>IF(OR(P664=Localization!$C$117,P664=5),4,IF(OR(P664=Localization!$C$118,P664=4),2,IF(OR(P664=Localization!$C$119,P664=3),0,IF(OR(P664=Localization!$C$120,P664=2),-1,IF(OR(P664=Localization!$C$121,P664=1),-2)))))</f>
        <v>0</v>
      </c>
      <c r="AL664" t="b">
        <f>IF(OR(Q664=Localization!$C$123,Q664=5),-2,IF(OR(Q664=Localization!$C$124,Q664=4),-1,IF(OR(Q664=Localization!$C$125,Q664=3),0,IF(OR(Q664=Localization!$C$126,Q664=2),2,IF(OR(Q664=Localization!$C$127,Q664=1),4)))))</f>
        <v>0</v>
      </c>
      <c r="AM664" t="b">
        <f>IF(OR(R664=Localization!$C$117,R664=5),4,IF(OR(R664=Localization!$C$118,R664=4),2,IF(OR(R664=Localization!$C$119,R664=3),0,IF(OR(R664=Localization!$C$120,R664=2),-1,IF(OR(R664=Localization!$C$121,R664=1),-2)))))</f>
        <v>0</v>
      </c>
      <c r="AN664" t="b">
        <f>IF(OR(S664=Localization!$C$123,S664=5),-2,IF(OR(S664=Localization!$C$124,S664=4),-1,IF(OR(S664=Localization!$C$125,S664=3),0,IF(OR(S664=Localization!$C$126,S664=2),2,IF(OR(S664=Localization!$C$127,S664=1),4)))))</f>
        <v>0</v>
      </c>
      <c r="AO664" t="b">
        <f>IF(OR(T664=Localization!$C$117,T664=5),4,IF(OR(T664=Localization!$C$118,T664=4),2,IF(OR(T664=Localization!$C$119,T664=3),0,IF(OR(T664=Localization!$C$120,T664=2),-1,IF(OR(T664=Localization!$C$121,T664=1),-2)))))</f>
        <v>0</v>
      </c>
      <c r="AP664" t="b">
        <f>IF(OR(U664=Localization!$C$123,U664=5),-2,IF(OR(U664=Localization!$C$124,U664=4),-1,IF(OR(U664=Localization!$C$125,U664=3),0,IF(OR(U664=Localization!$C$126,U664=2),2,IF(OR(U664=Localization!$C$127,U664=1),4)))))</f>
        <v>0</v>
      </c>
      <c r="AR664" t="str">
        <f t="shared" si="212"/>
        <v>ЛОЖЬЛОЖЬ</v>
      </c>
      <c r="AS664" t="str">
        <f t="shared" si="213"/>
        <v>ЛОЖЬЛОЖЬ</v>
      </c>
      <c r="AT664" t="str">
        <f t="shared" si="214"/>
        <v>ЛОЖЬЛОЖЬ</v>
      </c>
      <c r="AU664" t="str">
        <f t="shared" si="215"/>
        <v>ЛОЖЬЛОЖЬ</v>
      </c>
      <c r="AV664" t="str">
        <f t="shared" si="216"/>
        <v>ЛОЖЬЛОЖЬ</v>
      </c>
      <c r="AW664" t="str">
        <f t="shared" si="217"/>
        <v>ЛОЖЬЛОЖЬ</v>
      </c>
      <c r="AX664" t="str">
        <f t="shared" si="218"/>
        <v>ЛОЖЬЛОЖЬ</v>
      </c>
      <c r="AY664" t="str">
        <f t="shared" si="219"/>
        <v>ЛОЖЬЛОЖЬ</v>
      </c>
      <c r="AZ664" t="str">
        <f t="shared" si="220"/>
        <v>ЛОЖЬЛОЖЬ</v>
      </c>
      <c r="BA664" t="str">
        <f t="shared" si="221"/>
        <v>ЛОЖЬЛОЖЬ</v>
      </c>
      <c r="BC664" t="str">
        <f t="shared" si="222"/>
        <v/>
      </c>
      <c r="BD664" t="str">
        <f t="shared" si="223"/>
        <v/>
      </c>
      <c r="BE664" t="str">
        <f t="shared" si="224"/>
        <v/>
      </c>
      <c r="BF664" t="str">
        <f t="shared" si="225"/>
        <v/>
      </c>
      <c r="BG664" t="str">
        <f t="shared" si="226"/>
        <v/>
      </c>
      <c r="BH664" t="str">
        <f t="shared" si="227"/>
        <v/>
      </c>
      <c r="BI664" t="str">
        <f t="shared" si="228"/>
        <v/>
      </c>
      <c r="BJ664" t="str">
        <f t="shared" si="229"/>
        <v/>
      </c>
      <c r="BK664" t="str">
        <f t="shared" si="230"/>
        <v/>
      </c>
      <c r="BL664" t="str">
        <f t="shared" si="231"/>
        <v/>
      </c>
    </row>
    <row r="665" spans="23:64" x14ac:dyDescent="0.25">
      <c r="W665" t="b">
        <f>IF(OR(B665=Localization!$C$117,B665=5),4,IF(OR(B665=Localization!$C$118,B665=4),2,IF(OR(B665=Localization!$C$119,B665=3),0,IF(OR(B665=Localization!$C$120,B665=2),-1,IF(OR(B665=Localization!$C$121,B665=1),-2)))))</f>
        <v>0</v>
      </c>
      <c r="X665" t="b">
        <f>IF(OR(C665=Localization!$C$123,C665=5),-2,IF(OR(C665=Localization!$C$124,C665=4),-1,IF(OR(C665=Localization!$C$125,C665=3),0,IF(OR(C665=Localization!$C$126,C665=2),2,IF(OR(C665=Localization!$C$127,C665=1),4)))))</f>
        <v>0</v>
      </c>
      <c r="Y665" t="b">
        <f>IF(OR(D665=Localization!$C$117,D665=5),4,IF(OR(D665=Localization!$C$118,D665=4),2,IF(OR(D665=Localization!$C$119,D665=3),0,IF(OR(D665=Localization!$C$120,D665=2),-1,IF(OR(D665=Localization!$C$121,D665=1),-2)))))</f>
        <v>0</v>
      </c>
      <c r="Z665" t="b">
        <f>IF(OR(E665=Localization!$C$123,E665=5),-2,IF(OR(E665=Localization!$C$124,E665=4),-1,IF(OR(E665=Localization!$C$125,E665=3),0,IF(OR(E665=Localization!$C$126,E665=2),2,IF(OR(E665=Localization!$C$127,E665=1),4)))))</f>
        <v>0</v>
      </c>
      <c r="AA665" t="b">
        <f>IF(OR(F665=Localization!$C$117,F665=5),4,IF(OR(F665=Localization!$C$118,F665=4),2,IF(OR(F665=Localization!$C$119,F665=3),0,IF(OR(F665=Localization!$C$120,F665=2),-1,IF(OR(F665=Localization!$C$121,F665=1),-2)))))</f>
        <v>0</v>
      </c>
      <c r="AB665" t="b">
        <f>IF(OR(G665=Localization!$C$123,G665=5),-2,IF(OR(G665=Localization!$C$124,G665=4),-1,IF(OR(G665=Localization!$C$125,G665=3),0,IF(OR(G665=Localization!$C$126,G665=2),2,IF(OR(G665=Localization!$C$127,G665=1),4)))))</f>
        <v>0</v>
      </c>
      <c r="AC665" t="b">
        <f>IF(OR(H665=Localization!$C$117,H665=5),4,IF(OR(H665=Localization!$C$118,H665=4),2,IF(OR(H665=Localization!$C$119,H665=3),0,IF(OR(H665=Localization!$C$120,H665=2),-1,IF(OR(H665=Localization!$C$121,H665=1),-2)))))</f>
        <v>0</v>
      </c>
      <c r="AD665" t="b">
        <f>IF(OR(I665=Localization!$C$123,I665=5),-2,IF(OR(I665=Localization!$C$124,I665=4),-1,IF(OR(I665=Localization!$C$125,I665=3),0,IF(OR(I665=Localization!$C$126,I665=2),2,IF(OR(I665=Localization!$C$127,I665=1),4)))))</f>
        <v>0</v>
      </c>
      <c r="AE665" t="b">
        <f>IF(OR(J665=Localization!$C$117,J665=5),4,IF(OR(J665=Localization!$C$118,J665=4),2,IF(OR(J665=Localization!$C$119,J665=3),0,IF(OR(J665=Localization!$C$120,J665=2),-1,IF(OR(J665=Localization!$C$121,J665=1),-2)))))</f>
        <v>0</v>
      </c>
      <c r="AF665" t="b">
        <f>IF(OR(K665=Localization!$C$123,K665=5),-2,IF(OR(K665=Localization!$C$124,K665=4),-1,IF(OR(K665=Localization!$C$125,K665=3),0,IF(OR(K665=Localization!$C$126,K665=2),2,IF(OR(K665=Localization!$C$127,K665=1),4)))))</f>
        <v>0</v>
      </c>
      <c r="AG665" t="b">
        <f>IF(OR(L665=Localization!$C$117,L665=5),4,IF(OR(L665=Localization!$C$118,L665=4),2,IF(OR(L665=Localization!$C$119,L665=3),0,IF(OR(L665=Localization!$C$120,L665=2),-1,IF(OR(L665=Localization!$C$121,L665=1),-2)))))</f>
        <v>0</v>
      </c>
      <c r="AH665" t="b">
        <f>IF(OR(M665=Localization!$C$123,M665=5),-2,IF(OR(M665=Localization!$C$124,M665=4),-1,IF(OR(M665=Localization!$C$125,M665=3),0,IF(OR(M665=Localization!$C$126,M665=2),2,IF(OR(M665=Localization!$C$127,M665=1),4)))))</f>
        <v>0</v>
      </c>
      <c r="AI665" t="b">
        <f>IF(OR(N665=Localization!$C$117,N665=5),4,IF(OR(N665=Localization!$C$118,N665=4),2,IF(OR(N665=Localization!$C$119,N665=3),0,IF(OR(N665=Localization!$C$120,N665=2),-1,IF(OR(N665=Localization!$C$121,N665=1),-2)))))</f>
        <v>0</v>
      </c>
      <c r="AJ665" t="b">
        <f>IF(OR(O665=Localization!$C$123,O665=5),-2,IF(OR(O665=Localization!$C$124,O665=4),-1,IF(OR(O665=Localization!$C$125,O665=3),0,IF(OR(O665=Localization!$C$126,O665=2),2,IF(OR(O665=Localization!$C$127,O665=1),4)))))</f>
        <v>0</v>
      </c>
      <c r="AK665" t="b">
        <f>IF(OR(P665=Localization!$C$117,P665=5),4,IF(OR(P665=Localization!$C$118,P665=4),2,IF(OR(P665=Localization!$C$119,P665=3),0,IF(OR(P665=Localization!$C$120,P665=2),-1,IF(OR(P665=Localization!$C$121,P665=1),-2)))))</f>
        <v>0</v>
      </c>
      <c r="AL665" t="b">
        <f>IF(OR(Q665=Localization!$C$123,Q665=5),-2,IF(OR(Q665=Localization!$C$124,Q665=4),-1,IF(OR(Q665=Localization!$C$125,Q665=3),0,IF(OR(Q665=Localization!$C$126,Q665=2),2,IF(OR(Q665=Localization!$C$127,Q665=1),4)))))</f>
        <v>0</v>
      </c>
      <c r="AM665" t="b">
        <f>IF(OR(R665=Localization!$C$117,R665=5),4,IF(OR(R665=Localization!$C$118,R665=4),2,IF(OR(R665=Localization!$C$119,R665=3),0,IF(OR(R665=Localization!$C$120,R665=2),-1,IF(OR(R665=Localization!$C$121,R665=1),-2)))))</f>
        <v>0</v>
      </c>
      <c r="AN665" t="b">
        <f>IF(OR(S665=Localization!$C$123,S665=5),-2,IF(OR(S665=Localization!$C$124,S665=4),-1,IF(OR(S665=Localization!$C$125,S665=3),0,IF(OR(S665=Localization!$C$126,S665=2),2,IF(OR(S665=Localization!$C$127,S665=1),4)))))</f>
        <v>0</v>
      </c>
      <c r="AO665" t="b">
        <f>IF(OR(T665=Localization!$C$117,T665=5),4,IF(OR(T665=Localization!$C$118,T665=4),2,IF(OR(T665=Localization!$C$119,T665=3),0,IF(OR(T665=Localization!$C$120,T665=2),-1,IF(OR(T665=Localization!$C$121,T665=1),-2)))))</f>
        <v>0</v>
      </c>
      <c r="AP665" t="b">
        <f>IF(OR(U665=Localization!$C$123,U665=5),-2,IF(OR(U665=Localization!$C$124,U665=4),-1,IF(OR(U665=Localization!$C$125,U665=3),0,IF(OR(U665=Localization!$C$126,U665=2),2,IF(OR(U665=Localization!$C$127,U665=1),4)))))</f>
        <v>0</v>
      </c>
      <c r="AR665" t="str">
        <f t="shared" si="212"/>
        <v>ЛОЖЬЛОЖЬ</v>
      </c>
      <c r="AS665" t="str">
        <f t="shared" si="213"/>
        <v>ЛОЖЬЛОЖЬ</v>
      </c>
      <c r="AT665" t="str">
        <f t="shared" si="214"/>
        <v>ЛОЖЬЛОЖЬ</v>
      </c>
      <c r="AU665" t="str">
        <f t="shared" si="215"/>
        <v>ЛОЖЬЛОЖЬ</v>
      </c>
      <c r="AV665" t="str">
        <f t="shared" si="216"/>
        <v>ЛОЖЬЛОЖЬ</v>
      </c>
      <c r="AW665" t="str">
        <f t="shared" si="217"/>
        <v>ЛОЖЬЛОЖЬ</v>
      </c>
      <c r="AX665" t="str">
        <f t="shared" si="218"/>
        <v>ЛОЖЬЛОЖЬ</v>
      </c>
      <c r="AY665" t="str">
        <f t="shared" si="219"/>
        <v>ЛОЖЬЛОЖЬ</v>
      </c>
      <c r="AZ665" t="str">
        <f t="shared" si="220"/>
        <v>ЛОЖЬЛОЖЬ</v>
      </c>
      <c r="BA665" t="str">
        <f t="shared" si="221"/>
        <v>ЛОЖЬЛОЖЬ</v>
      </c>
      <c r="BC665" t="str">
        <f t="shared" si="222"/>
        <v/>
      </c>
      <c r="BD665" t="str">
        <f t="shared" si="223"/>
        <v/>
      </c>
      <c r="BE665" t="str">
        <f t="shared" si="224"/>
        <v/>
      </c>
      <c r="BF665" t="str">
        <f t="shared" si="225"/>
        <v/>
      </c>
      <c r="BG665" t="str">
        <f t="shared" si="226"/>
        <v/>
      </c>
      <c r="BH665" t="str">
        <f t="shared" si="227"/>
        <v/>
      </c>
      <c r="BI665" t="str">
        <f t="shared" si="228"/>
        <v/>
      </c>
      <c r="BJ665" t="str">
        <f t="shared" si="229"/>
        <v/>
      </c>
      <c r="BK665" t="str">
        <f t="shared" si="230"/>
        <v/>
      </c>
      <c r="BL665" t="str">
        <f t="shared" si="231"/>
        <v/>
      </c>
    </row>
    <row r="666" spans="23:64" x14ac:dyDescent="0.25">
      <c r="W666" t="b">
        <f>IF(OR(B666=Localization!$C$117,B666=5),4,IF(OR(B666=Localization!$C$118,B666=4),2,IF(OR(B666=Localization!$C$119,B666=3),0,IF(OR(B666=Localization!$C$120,B666=2),-1,IF(OR(B666=Localization!$C$121,B666=1),-2)))))</f>
        <v>0</v>
      </c>
      <c r="X666" t="b">
        <f>IF(OR(C666=Localization!$C$123,C666=5),-2,IF(OR(C666=Localization!$C$124,C666=4),-1,IF(OR(C666=Localization!$C$125,C666=3),0,IF(OR(C666=Localization!$C$126,C666=2),2,IF(OR(C666=Localization!$C$127,C666=1),4)))))</f>
        <v>0</v>
      </c>
      <c r="Y666" t="b">
        <f>IF(OR(D666=Localization!$C$117,D666=5),4,IF(OR(D666=Localization!$C$118,D666=4),2,IF(OR(D666=Localization!$C$119,D666=3),0,IF(OR(D666=Localization!$C$120,D666=2),-1,IF(OR(D666=Localization!$C$121,D666=1),-2)))))</f>
        <v>0</v>
      </c>
      <c r="Z666" t="b">
        <f>IF(OR(E666=Localization!$C$123,E666=5),-2,IF(OR(E666=Localization!$C$124,E666=4),-1,IF(OR(E666=Localization!$C$125,E666=3),0,IF(OR(E666=Localization!$C$126,E666=2),2,IF(OR(E666=Localization!$C$127,E666=1),4)))))</f>
        <v>0</v>
      </c>
      <c r="AA666" t="b">
        <f>IF(OR(F666=Localization!$C$117,F666=5),4,IF(OR(F666=Localization!$C$118,F666=4),2,IF(OR(F666=Localization!$C$119,F666=3),0,IF(OR(F666=Localization!$C$120,F666=2),-1,IF(OR(F666=Localization!$C$121,F666=1),-2)))))</f>
        <v>0</v>
      </c>
      <c r="AB666" t="b">
        <f>IF(OR(G666=Localization!$C$123,G666=5),-2,IF(OR(G666=Localization!$C$124,G666=4),-1,IF(OR(G666=Localization!$C$125,G666=3),0,IF(OR(G666=Localization!$C$126,G666=2),2,IF(OR(G666=Localization!$C$127,G666=1),4)))))</f>
        <v>0</v>
      </c>
      <c r="AC666" t="b">
        <f>IF(OR(H666=Localization!$C$117,H666=5),4,IF(OR(H666=Localization!$C$118,H666=4),2,IF(OR(H666=Localization!$C$119,H666=3),0,IF(OR(H666=Localization!$C$120,H666=2),-1,IF(OR(H666=Localization!$C$121,H666=1),-2)))))</f>
        <v>0</v>
      </c>
      <c r="AD666" t="b">
        <f>IF(OR(I666=Localization!$C$123,I666=5),-2,IF(OR(I666=Localization!$C$124,I666=4),-1,IF(OR(I666=Localization!$C$125,I666=3),0,IF(OR(I666=Localization!$C$126,I666=2),2,IF(OR(I666=Localization!$C$127,I666=1),4)))))</f>
        <v>0</v>
      </c>
      <c r="AE666" t="b">
        <f>IF(OR(J666=Localization!$C$117,J666=5),4,IF(OR(J666=Localization!$C$118,J666=4),2,IF(OR(J666=Localization!$C$119,J666=3),0,IF(OR(J666=Localization!$C$120,J666=2),-1,IF(OR(J666=Localization!$C$121,J666=1),-2)))))</f>
        <v>0</v>
      </c>
      <c r="AF666" t="b">
        <f>IF(OR(K666=Localization!$C$123,K666=5),-2,IF(OR(K666=Localization!$C$124,K666=4),-1,IF(OR(K666=Localization!$C$125,K666=3),0,IF(OR(K666=Localization!$C$126,K666=2),2,IF(OR(K666=Localization!$C$127,K666=1),4)))))</f>
        <v>0</v>
      </c>
      <c r="AG666" t="b">
        <f>IF(OR(L666=Localization!$C$117,L666=5),4,IF(OR(L666=Localization!$C$118,L666=4),2,IF(OR(L666=Localization!$C$119,L666=3),0,IF(OR(L666=Localization!$C$120,L666=2),-1,IF(OR(L666=Localization!$C$121,L666=1),-2)))))</f>
        <v>0</v>
      </c>
      <c r="AH666" t="b">
        <f>IF(OR(M666=Localization!$C$123,M666=5),-2,IF(OR(M666=Localization!$C$124,M666=4),-1,IF(OR(M666=Localization!$C$125,M666=3),0,IF(OR(M666=Localization!$C$126,M666=2),2,IF(OR(M666=Localization!$C$127,M666=1),4)))))</f>
        <v>0</v>
      </c>
      <c r="AI666" t="b">
        <f>IF(OR(N666=Localization!$C$117,N666=5),4,IF(OR(N666=Localization!$C$118,N666=4),2,IF(OR(N666=Localization!$C$119,N666=3),0,IF(OR(N666=Localization!$C$120,N666=2),-1,IF(OR(N666=Localization!$C$121,N666=1),-2)))))</f>
        <v>0</v>
      </c>
      <c r="AJ666" t="b">
        <f>IF(OR(O666=Localization!$C$123,O666=5),-2,IF(OR(O666=Localization!$C$124,O666=4),-1,IF(OR(O666=Localization!$C$125,O666=3),0,IF(OR(O666=Localization!$C$126,O666=2),2,IF(OR(O666=Localization!$C$127,O666=1),4)))))</f>
        <v>0</v>
      </c>
      <c r="AK666" t="b">
        <f>IF(OR(P666=Localization!$C$117,P666=5),4,IF(OR(P666=Localization!$C$118,P666=4),2,IF(OR(P666=Localization!$C$119,P666=3),0,IF(OR(P666=Localization!$C$120,P666=2),-1,IF(OR(P666=Localization!$C$121,P666=1),-2)))))</f>
        <v>0</v>
      </c>
      <c r="AL666" t="b">
        <f>IF(OR(Q666=Localization!$C$123,Q666=5),-2,IF(OR(Q666=Localization!$C$124,Q666=4),-1,IF(OR(Q666=Localization!$C$125,Q666=3),0,IF(OR(Q666=Localization!$C$126,Q666=2),2,IF(OR(Q666=Localization!$C$127,Q666=1),4)))))</f>
        <v>0</v>
      </c>
      <c r="AM666" t="b">
        <f>IF(OR(R666=Localization!$C$117,R666=5),4,IF(OR(R666=Localization!$C$118,R666=4),2,IF(OR(R666=Localization!$C$119,R666=3),0,IF(OR(R666=Localization!$C$120,R666=2),-1,IF(OR(R666=Localization!$C$121,R666=1),-2)))))</f>
        <v>0</v>
      </c>
      <c r="AN666" t="b">
        <f>IF(OR(S666=Localization!$C$123,S666=5),-2,IF(OR(S666=Localization!$C$124,S666=4),-1,IF(OR(S666=Localization!$C$125,S666=3),0,IF(OR(S666=Localization!$C$126,S666=2),2,IF(OR(S666=Localization!$C$127,S666=1),4)))))</f>
        <v>0</v>
      </c>
      <c r="AO666" t="b">
        <f>IF(OR(T666=Localization!$C$117,T666=5),4,IF(OR(T666=Localization!$C$118,T666=4),2,IF(OR(T666=Localization!$C$119,T666=3),0,IF(OR(T666=Localization!$C$120,T666=2),-1,IF(OR(T666=Localization!$C$121,T666=1),-2)))))</f>
        <v>0</v>
      </c>
      <c r="AP666" t="b">
        <f>IF(OR(U666=Localization!$C$123,U666=5),-2,IF(OR(U666=Localization!$C$124,U666=4),-1,IF(OR(U666=Localization!$C$125,U666=3),0,IF(OR(U666=Localization!$C$126,U666=2),2,IF(OR(U666=Localization!$C$127,U666=1),4)))))</f>
        <v>0</v>
      </c>
      <c r="AR666" t="str">
        <f t="shared" si="212"/>
        <v>ЛОЖЬЛОЖЬ</v>
      </c>
      <c r="AS666" t="str">
        <f t="shared" si="213"/>
        <v>ЛОЖЬЛОЖЬ</v>
      </c>
      <c r="AT666" t="str">
        <f t="shared" si="214"/>
        <v>ЛОЖЬЛОЖЬ</v>
      </c>
      <c r="AU666" t="str">
        <f t="shared" si="215"/>
        <v>ЛОЖЬЛОЖЬ</v>
      </c>
      <c r="AV666" t="str">
        <f t="shared" si="216"/>
        <v>ЛОЖЬЛОЖЬ</v>
      </c>
      <c r="AW666" t="str">
        <f t="shared" si="217"/>
        <v>ЛОЖЬЛОЖЬ</v>
      </c>
      <c r="AX666" t="str">
        <f t="shared" si="218"/>
        <v>ЛОЖЬЛОЖЬ</v>
      </c>
      <c r="AY666" t="str">
        <f t="shared" si="219"/>
        <v>ЛОЖЬЛОЖЬ</v>
      </c>
      <c r="AZ666" t="str">
        <f t="shared" si="220"/>
        <v>ЛОЖЬЛОЖЬ</v>
      </c>
      <c r="BA666" t="str">
        <f t="shared" si="221"/>
        <v>ЛОЖЬЛОЖЬ</v>
      </c>
      <c r="BC666" t="str">
        <f t="shared" si="222"/>
        <v/>
      </c>
      <c r="BD666" t="str">
        <f t="shared" si="223"/>
        <v/>
      </c>
      <c r="BE666" t="str">
        <f t="shared" si="224"/>
        <v/>
      </c>
      <c r="BF666" t="str">
        <f t="shared" si="225"/>
        <v/>
      </c>
      <c r="BG666" t="str">
        <f t="shared" si="226"/>
        <v/>
      </c>
      <c r="BH666" t="str">
        <f t="shared" si="227"/>
        <v/>
      </c>
      <c r="BI666" t="str">
        <f t="shared" si="228"/>
        <v/>
      </c>
      <c r="BJ666" t="str">
        <f t="shared" si="229"/>
        <v/>
      </c>
      <c r="BK666" t="str">
        <f t="shared" si="230"/>
        <v/>
      </c>
      <c r="BL666" t="str">
        <f t="shared" si="231"/>
        <v/>
      </c>
    </row>
    <row r="667" spans="23:64" x14ac:dyDescent="0.25">
      <c r="W667" t="b">
        <f>IF(OR(B667=Localization!$C$117,B667=5),4,IF(OR(B667=Localization!$C$118,B667=4),2,IF(OR(B667=Localization!$C$119,B667=3),0,IF(OR(B667=Localization!$C$120,B667=2),-1,IF(OR(B667=Localization!$C$121,B667=1),-2)))))</f>
        <v>0</v>
      </c>
      <c r="X667" t="b">
        <f>IF(OR(C667=Localization!$C$123,C667=5),-2,IF(OR(C667=Localization!$C$124,C667=4),-1,IF(OR(C667=Localization!$C$125,C667=3),0,IF(OR(C667=Localization!$C$126,C667=2),2,IF(OR(C667=Localization!$C$127,C667=1),4)))))</f>
        <v>0</v>
      </c>
      <c r="Y667" t="b">
        <f>IF(OR(D667=Localization!$C$117,D667=5),4,IF(OR(D667=Localization!$C$118,D667=4),2,IF(OR(D667=Localization!$C$119,D667=3),0,IF(OR(D667=Localization!$C$120,D667=2),-1,IF(OR(D667=Localization!$C$121,D667=1),-2)))))</f>
        <v>0</v>
      </c>
      <c r="Z667" t="b">
        <f>IF(OR(E667=Localization!$C$123,E667=5),-2,IF(OR(E667=Localization!$C$124,E667=4),-1,IF(OR(E667=Localization!$C$125,E667=3),0,IF(OR(E667=Localization!$C$126,E667=2),2,IF(OR(E667=Localization!$C$127,E667=1),4)))))</f>
        <v>0</v>
      </c>
      <c r="AA667" t="b">
        <f>IF(OR(F667=Localization!$C$117,F667=5),4,IF(OR(F667=Localization!$C$118,F667=4),2,IF(OR(F667=Localization!$C$119,F667=3),0,IF(OR(F667=Localization!$C$120,F667=2),-1,IF(OR(F667=Localization!$C$121,F667=1),-2)))))</f>
        <v>0</v>
      </c>
      <c r="AB667" t="b">
        <f>IF(OR(G667=Localization!$C$123,G667=5),-2,IF(OR(G667=Localization!$C$124,G667=4),-1,IF(OR(G667=Localization!$C$125,G667=3),0,IF(OR(G667=Localization!$C$126,G667=2),2,IF(OR(G667=Localization!$C$127,G667=1),4)))))</f>
        <v>0</v>
      </c>
      <c r="AC667" t="b">
        <f>IF(OR(H667=Localization!$C$117,H667=5),4,IF(OR(H667=Localization!$C$118,H667=4),2,IF(OR(H667=Localization!$C$119,H667=3),0,IF(OR(H667=Localization!$C$120,H667=2),-1,IF(OR(H667=Localization!$C$121,H667=1),-2)))))</f>
        <v>0</v>
      </c>
      <c r="AD667" t="b">
        <f>IF(OR(I667=Localization!$C$123,I667=5),-2,IF(OR(I667=Localization!$C$124,I667=4),-1,IF(OR(I667=Localization!$C$125,I667=3),0,IF(OR(I667=Localization!$C$126,I667=2),2,IF(OR(I667=Localization!$C$127,I667=1),4)))))</f>
        <v>0</v>
      </c>
      <c r="AE667" t="b">
        <f>IF(OR(J667=Localization!$C$117,J667=5),4,IF(OR(J667=Localization!$C$118,J667=4),2,IF(OR(J667=Localization!$C$119,J667=3),0,IF(OR(J667=Localization!$C$120,J667=2),-1,IF(OR(J667=Localization!$C$121,J667=1),-2)))))</f>
        <v>0</v>
      </c>
      <c r="AF667" t="b">
        <f>IF(OR(K667=Localization!$C$123,K667=5),-2,IF(OR(K667=Localization!$C$124,K667=4),-1,IF(OR(K667=Localization!$C$125,K667=3),0,IF(OR(K667=Localization!$C$126,K667=2),2,IF(OR(K667=Localization!$C$127,K667=1),4)))))</f>
        <v>0</v>
      </c>
      <c r="AG667" t="b">
        <f>IF(OR(L667=Localization!$C$117,L667=5),4,IF(OR(L667=Localization!$C$118,L667=4),2,IF(OR(L667=Localization!$C$119,L667=3),0,IF(OR(L667=Localization!$C$120,L667=2),-1,IF(OR(L667=Localization!$C$121,L667=1),-2)))))</f>
        <v>0</v>
      </c>
      <c r="AH667" t="b">
        <f>IF(OR(M667=Localization!$C$123,M667=5),-2,IF(OR(M667=Localization!$C$124,M667=4),-1,IF(OR(M667=Localization!$C$125,M667=3),0,IF(OR(M667=Localization!$C$126,M667=2),2,IF(OR(M667=Localization!$C$127,M667=1),4)))))</f>
        <v>0</v>
      </c>
      <c r="AI667" t="b">
        <f>IF(OR(N667=Localization!$C$117,N667=5),4,IF(OR(N667=Localization!$C$118,N667=4),2,IF(OR(N667=Localization!$C$119,N667=3),0,IF(OR(N667=Localization!$C$120,N667=2),-1,IF(OR(N667=Localization!$C$121,N667=1),-2)))))</f>
        <v>0</v>
      </c>
      <c r="AJ667" t="b">
        <f>IF(OR(O667=Localization!$C$123,O667=5),-2,IF(OR(O667=Localization!$C$124,O667=4),-1,IF(OR(O667=Localization!$C$125,O667=3),0,IF(OR(O667=Localization!$C$126,O667=2),2,IF(OR(O667=Localization!$C$127,O667=1),4)))))</f>
        <v>0</v>
      </c>
      <c r="AK667" t="b">
        <f>IF(OR(P667=Localization!$C$117,P667=5),4,IF(OR(P667=Localization!$C$118,P667=4),2,IF(OR(P667=Localization!$C$119,P667=3),0,IF(OR(P667=Localization!$C$120,P667=2),-1,IF(OR(P667=Localization!$C$121,P667=1),-2)))))</f>
        <v>0</v>
      </c>
      <c r="AL667" t="b">
        <f>IF(OR(Q667=Localization!$C$123,Q667=5),-2,IF(OR(Q667=Localization!$C$124,Q667=4),-1,IF(OR(Q667=Localization!$C$125,Q667=3),0,IF(OR(Q667=Localization!$C$126,Q667=2),2,IF(OR(Q667=Localization!$C$127,Q667=1),4)))))</f>
        <v>0</v>
      </c>
      <c r="AM667" t="b">
        <f>IF(OR(R667=Localization!$C$117,R667=5),4,IF(OR(R667=Localization!$C$118,R667=4),2,IF(OR(R667=Localization!$C$119,R667=3),0,IF(OR(R667=Localization!$C$120,R667=2),-1,IF(OR(R667=Localization!$C$121,R667=1),-2)))))</f>
        <v>0</v>
      </c>
      <c r="AN667" t="b">
        <f>IF(OR(S667=Localization!$C$123,S667=5),-2,IF(OR(S667=Localization!$C$124,S667=4),-1,IF(OR(S667=Localization!$C$125,S667=3),0,IF(OR(S667=Localization!$C$126,S667=2),2,IF(OR(S667=Localization!$C$127,S667=1),4)))))</f>
        <v>0</v>
      </c>
      <c r="AO667" t="b">
        <f>IF(OR(T667=Localization!$C$117,T667=5),4,IF(OR(T667=Localization!$C$118,T667=4),2,IF(OR(T667=Localization!$C$119,T667=3),0,IF(OR(T667=Localization!$C$120,T667=2),-1,IF(OR(T667=Localization!$C$121,T667=1),-2)))))</f>
        <v>0</v>
      </c>
      <c r="AP667" t="b">
        <f>IF(OR(U667=Localization!$C$123,U667=5),-2,IF(OR(U667=Localization!$C$124,U667=4),-1,IF(OR(U667=Localization!$C$125,U667=3),0,IF(OR(U667=Localization!$C$126,U667=2),2,IF(OR(U667=Localization!$C$127,U667=1),4)))))</f>
        <v>0</v>
      </c>
      <c r="AR667" t="str">
        <f t="shared" si="212"/>
        <v>ЛОЖЬЛОЖЬ</v>
      </c>
      <c r="AS667" t="str">
        <f t="shared" si="213"/>
        <v>ЛОЖЬЛОЖЬ</v>
      </c>
      <c r="AT667" t="str">
        <f t="shared" si="214"/>
        <v>ЛОЖЬЛОЖЬ</v>
      </c>
      <c r="AU667" t="str">
        <f t="shared" si="215"/>
        <v>ЛОЖЬЛОЖЬ</v>
      </c>
      <c r="AV667" t="str">
        <f t="shared" si="216"/>
        <v>ЛОЖЬЛОЖЬ</v>
      </c>
      <c r="AW667" t="str">
        <f t="shared" si="217"/>
        <v>ЛОЖЬЛОЖЬ</v>
      </c>
      <c r="AX667" t="str">
        <f t="shared" si="218"/>
        <v>ЛОЖЬЛОЖЬ</v>
      </c>
      <c r="AY667" t="str">
        <f t="shared" si="219"/>
        <v>ЛОЖЬЛОЖЬ</v>
      </c>
      <c r="AZ667" t="str">
        <f t="shared" si="220"/>
        <v>ЛОЖЬЛОЖЬ</v>
      </c>
      <c r="BA667" t="str">
        <f t="shared" si="221"/>
        <v>ЛОЖЬЛОЖЬ</v>
      </c>
      <c r="BC667" t="str">
        <f t="shared" si="222"/>
        <v/>
      </c>
      <c r="BD667" t="str">
        <f t="shared" si="223"/>
        <v/>
      </c>
      <c r="BE667" t="str">
        <f t="shared" si="224"/>
        <v/>
      </c>
      <c r="BF667" t="str">
        <f t="shared" si="225"/>
        <v/>
      </c>
      <c r="BG667" t="str">
        <f t="shared" si="226"/>
        <v/>
      </c>
      <c r="BH667" t="str">
        <f t="shared" si="227"/>
        <v/>
      </c>
      <c r="BI667" t="str">
        <f t="shared" si="228"/>
        <v/>
      </c>
      <c r="BJ667" t="str">
        <f t="shared" si="229"/>
        <v/>
      </c>
      <c r="BK667" t="str">
        <f t="shared" si="230"/>
        <v/>
      </c>
      <c r="BL667" t="str">
        <f t="shared" si="231"/>
        <v/>
      </c>
    </row>
    <row r="668" spans="23:64" x14ac:dyDescent="0.25">
      <c r="W668" t="b">
        <f>IF(OR(B668=Localization!$C$117,B668=5),4,IF(OR(B668=Localization!$C$118,B668=4),2,IF(OR(B668=Localization!$C$119,B668=3),0,IF(OR(B668=Localization!$C$120,B668=2),-1,IF(OR(B668=Localization!$C$121,B668=1),-2)))))</f>
        <v>0</v>
      </c>
      <c r="X668" t="b">
        <f>IF(OR(C668=Localization!$C$123,C668=5),-2,IF(OR(C668=Localization!$C$124,C668=4),-1,IF(OR(C668=Localization!$C$125,C668=3),0,IF(OR(C668=Localization!$C$126,C668=2),2,IF(OR(C668=Localization!$C$127,C668=1),4)))))</f>
        <v>0</v>
      </c>
      <c r="Y668" t="b">
        <f>IF(OR(D668=Localization!$C$117,D668=5),4,IF(OR(D668=Localization!$C$118,D668=4),2,IF(OR(D668=Localization!$C$119,D668=3),0,IF(OR(D668=Localization!$C$120,D668=2),-1,IF(OR(D668=Localization!$C$121,D668=1),-2)))))</f>
        <v>0</v>
      </c>
      <c r="Z668" t="b">
        <f>IF(OR(E668=Localization!$C$123,E668=5),-2,IF(OR(E668=Localization!$C$124,E668=4),-1,IF(OR(E668=Localization!$C$125,E668=3),0,IF(OR(E668=Localization!$C$126,E668=2),2,IF(OR(E668=Localization!$C$127,E668=1),4)))))</f>
        <v>0</v>
      </c>
      <c r="AA668" t="b">
        <f>IF(OR(F668=Localization!$C$117,F668=5),4,IF(OR(F668=Localization!$C$118,F668=4),2,IF(OR(F668=Localization!$C$119,F668=3),0,IF(OR(F668=Localization!$C$120,F668=2),-1,IF(OR(F668=Localization!$C$121,F668=1),-2)))))</f>
        <v>0</v>
      </c>
      <c r="AB668" t="b">
        <f>IF(OR(G668=Localization!$C$123,G668=5),-2,IF(OR(G668=Localization!$C$124,G668=4),-1,IF(OR(G668=Localization!$C$125,G668=3),0,IF(OR(G668=Localization!$C$126,G668=2),2,IF(OR(G668=Localization!$C$127,G668=1),4)))))</f>
        <v>0</v>
      </c>
      <c r="AC668" t="b">
        <f>IF(OR(H668=Localization!$C$117,H668=5),4,IF(OR(H668=Localization!$C$118,H668=4),2,IF(OR(H668=Localization!$C$119,H668=3),0,IF(OR(H668=Localization!$C$120,H668=2),-1,IF(OR(H668=Localization!$C$121,H668=1),-2)))))</f>
        <v>0</v>
      </c>
      <c r="AD668" t="b">
        <f>IF(OR(I668=Localization!$C$123,I668=5),-2,IF(OR(I668=Localization!$C$124,I668=4),-1,IF(OR(I668=Localization!$C$125,I668=3),0,IF(OR(I668=Localization!$C$126,I668=2),2,IF(OR(I668=Localization!$C$127,I668=1),4)))))</f>
        <v>0</v>
      </c>
      <c r="AE668" t="b">
        <f>IF(OR(J668=Localization!$C$117,J668=5),4,IF(OR(J668=Localization!$C$118,J668=4),2,IF(OR(J668=Localization!$C$119,J668=3),0,IF(OR(J668=Localization!$C$120,J668=2),-1,IF(OR(J668=Localization!$C$121,J668=1),-2)))))</f>
        <v>0</v>
      </c>
      <c r="AF668" t="b">
        <f>IF(OR(K668=Localization!$C$123,K668=5),-2,IF(OR(K668=Localization!$C$124,K668=4),-1,IF(OR(K668=Localization!$C$125,K668=3),0,IF(OR(K668=Localization!$C$126,K668=2),2,IF(OR(K668=Localization!$C$127,K668=1),4)))))</f>
        <v>0</v>
      </c>
      <c r="AG668" t="b">
        <f>IF(OR(L668=Localization!$C$117,L668=5),4,IF(OR(L668=Localization!$C$118,L668=4),2,IF(OR(L668=Localization!$C$119,L668=3),0,IF(OR(L668=Localization!$C$120,L668=2),-1,IF(OR(L668=Localization!$C$121,L668=1),-2)))))</f>
        <v>0</v>
      </c>
      <c r="AH668" t="b">
        <f>IF(OR(M668=Localization!$C$123,M668=5),-2,IF(OR(M668=Localization!$C$124,M668=4),-1,IF(OR(M668=Localization!$C$125,M668=3),0,IF(OR(M668=Localization!$C$126,M668=2),2,IF(OR(M668=Localization!$C$127,M668=1),4)))))</f>
        <v>0</v>
      </c>
      <c r="AI668" t="b">
        <f>IF(OR(N668=Localization!$C$117,N668=5),4,IF(OR(N668=Localization!$C$118,N668=4),2,IF(OR(N668=Localization!$C$119,N668=3),0,IF(OR(N668=Localization!$C$120,N668=2),-1,IF(OR(N668=Localization!$C$121,N668=1),-2)))))</f>
        <v>0</v>
      </c>
      <c r="AJ668" t="b">
        <f>IF(OR(O668=Localization!$C$123,O668=5),-2,IF(OR(O668=Localization!$C$124,O668=4),-1,IF(OR(O668=Localization!$C$125,O668=3),0,IF(OR(O668=Localization!$C$126,O668=2),2,IF(OR(O668=Localization!$C$127,O668=1),4)))))</f>
        <v>0</v>
      </c>
      <c r="AK668" t="b">
        <f>IF(OR(P668=Localization!$C$117,P668=5),4,IF(OR(P668=Localization!$C$118,P668=4),2,IF(OR(P668=Localization!$C$119,P668=3),0,IF(OR(P668=Localization!$C$120,P668=2),-1,IF(OR(P668=Localization!$C$121,P668=1),-2)))))</f>
        <v>0</v>
      </c>
      <c r="AL668" t="b">
        <f>IF(OR(Q668=Localization!$C$123,Q668=5),-2,IF(OR(Q668=Localization!$C$124,Q668=4),-1,IF(OR(Q668=Localization!$C$125,Q668=3),0,IF(OR(Q668=Localization!$C$126,Q668=2),2,IF(OR(Q668=Localization!$C$127,Q668=1),4)))))</f>
        <v>0</v>
      </c>
      <c r="AM668" t="b">
        <f>IF(OR(R668=Localization!$C$117,R668=5),4,IF(OR(R668=Localization!$C$118,R668=4),2,IF(OR(R668=Localization!$C$119,R668=3),0,IF(OR(R668=Localization!$C$120,R668=2),-1,IF(OR(R668=Localization!$C$121,R668=1),-2)))))</f>
        <v>0</v>
      </c>
      <c r="AN668" t="b">
        <f>IF(OR(S668=Localization!$C$123,S668=5),-2,IF(OR(S668=Localization!$C$124,S668=4),-1,IF(OR(S668=Localization!$C$125,S668=3),0,IF(OR(S668=Localization!$C$126,S668=2),2,IF(OR(S668=Localization!$C$127,S668=1),4)))))</f>
        <v>0</v>
      </c>
      <c r="AO668" t="b">
        <f>IF(OR(T668=Localization!$C$117,T668=5),4,IF(OR(T668=Localization!$C$118,T668=4),2,IF(OR(T668=Localization!$C$119,T668=3),0,IF(OR(T668=Localization!$C$120,T668=2),-1,IF(OR(T668=Localization!$C$121,T668=1),-2)))))</f>
        <v>0</v>
      </c>
      <c r="AP668" t="b">
        <f>IF(OR(U668=Localization!$C$123,U668=5),-2,IF(OR(U668=Localization!$C$124,U668=4),-1,IF(OR(U668=Localization!$C$125,U668=3),0,IF(OR(U668=Localization!$C$126,U668=2),2,IF(OR(U668=Localization!$C$127,U668=1),4)))))</f>
        <v>0</v>
      </c>
      <c r="AR668" t="str">
        <f t="shared" si="212"/>
        <v>ЛОЖЬЛОЖЬ</v>
      </c>
      <c r="AS668" t="str">
        <f t="shared" si="213"/>
        <v>ЛОЖЬЛОЖЬ</v>
      </c>
      <c r="AT668" t="str">
        <f t="shared" si="214"/>
        <v>ЛОЖЬЛОЖЬ</v>
      </c>
      <c r="AU668" t="str">
        <f t="shared" si="215"/>
        <v>ЛОЖЬЛОЖЬ</v>
      </c>
      <c r="AV668" t="str">
        <f t="shared" si="216"/>
        <v>ЛОЖЬЛОЖЬ</v>
      </c>
      <c r="AW668" t="str">
        <f t="shared" si="217"/>
        <v>ЛОЖЬЛОЖЬ</v>
      </c>
      <c r="AX668" t="str">
        <f t="shared" si="218"/>
        <v>ЛОЖЬЛОЖЬ</v>
      </c>
      <c r="AY668" t="str">
        <f t="shared" si="219"/>
        <v>ЛОЖЬЛОЖЬ</v>
      </c>
      <c r="AZ668" t="str">
        <f t="shared" si="220"/>
        <v>ЛОЖЬЛОЖЬ</v>
      </c>
      <c r="BA668" t="str">
        <f t="shared" si="221"/>
        <v>ЛОЖЬЛОЖЬ</v>
      </c>
      <c r="BC668" t="str">
        <f t="shared" si="222"/>
        <v/>
      </c>
      <c r="BD668" t="str">
        <f t="shared" si="223"/>
        <v/>
      </c>
      <c r="BE668" t="str">
        <f t="shared" si="224"/>
        <v/>
      </c>
      <c r="BF668" t="str">
        <f t="shared" si="225"/>
        <v/>
      </c>
      <c r="BG668" t="str">
        <f t="shared" si="226"/>
        <v/>
      </c>
      <c r="BH668" t="str">
        <f t="shared" si="227"/>
        <v/>
      </c>
      <c r="BI668" t="str">
        <f t="shared" si="228"/>
        <v/>
      </c>
      <c r="BJ668" t="str">
        <f t="shared" si="229"/>
        <v/>
      </c>
      <c r="BK668" t="str">
        <f t="shared" si="230"/>
        <v/>
      </c>
      <c r="BL668" t="str">
        <f t="shared" si="231"/>
        <v/>
      </c>
    </row>
    <row r="669" spans="23:64" x14ac:dyDescent="0.25">
      <c r="W669" t="b">
        <f>IF(OR(B669=Localization!$C$117,B669=5),4,IF(OR(B669=Localization!$C$118,B669=4),2,IF(OR(B669=Localization!$C$119,B669=3),0,IF(OR(B669=Localization!$C$120,B669=2),-1,IF(OR(B669=Localization!$C$121,B669=1),-2)))))</f>
        <v>0</v>
      </c>
      <c r="X669" t="b">
        <f>IF(OR(C669=Localization!$C$123,C669=5),-2,IF(OR(C669=Localization!$C$124,C669=4),-1,IF(OR(C669=Localization!$C$125,C669=3),0,IF(OR(C669=Localization!$C$126,C669=2),2,IF(OR(C669=Localization!$C$127,C669=1),4)))))</f>
        <v>0</v>
      </c>
      <c r="Y669" t="b">
        <f>IF(OR(D669=Localization!$C$117,D669=5),4,IF(OR(D669=Localization!$C$118,D669=4),2,IF(OR(D669=Localization!$C$119,D669=3),0,IF(OR(D669=Localization!$C$120,D669=2),-1,IF(OR(D669=Localization!$C$121,D669=1),-2)))))</f>
        <v>0</v>
      </c>
      <c r="Z669" t="b">
        <f>IF(OR(E669=Localization!$C$123,E669=5),-2,IF(OR(E669=Localization!$C$124,E669=4),-1,IF(OR(E669=Localization!$C$125,E669=3),0,IF(OR(E669=Localization!$C$126,E669=2),2,IF(OR(E669=Localization!$C$127,E669=1),4)))))</f>
        <v>0</v>
      </c>
      <c r="AA669" t="b">
        <f>IF(OR(F669=Localization!$C$117,F669=5),4,IF(OR(F669=Localization!$C$118,F669=4),2,IF(OR(F669=Localization!$C$119,F669=3),0,IF(OR(F669=Localization!$C$120,F669=2),-1,IF(OR(F669=Localization!$C$121,F669=1),-2)))))</f>
        <v>0</v>
      </c>
      <c r="AB669" t="b">
        <f>IF(OR(G669=Localization!$C$123,G669=5),-2,IF(OR(G669=Localization!$C$124,G669=4),-1,IF(OR(G669=Localization!$C$125,G669=3),0,IF(OR(G669=Localization!$C$126,G669=2),2,IF(OR(G669=Localization!$C$127,G669=1),4)))))</f>
        <v>0</v>
      </c>
      <c r="AC669" t="b">
        <f>IF(OR(H669=Localization!$C$117,H669=5),4,IF(OR(H669=Localization!$C$118,H669=4),2,IF(OR(H669=Localization!$C$119,H669=3),0,IF(OR(H669=Localization!$C$120,H669=2),-1,IF(OR(H669=Localization!$C$121,H669=1),-2)))))</f>
        <v>0</v>
      </c>
      <c r="AD669" t="b">
        <f>IF(OR(I669=Localization!$C$123,I669=5),-2,IF(OR(I669=Localization!$C$124,I669=4),-1,IF(OR(I669=Localization!$C$125,I669=3),0,IF(OR(I669=Localization!$C$126,I669=2),2,IF(OR(I669=Localization!$C$127,I669=1),4)))))</f>
        <v>0</v>
      </c>
      <c r="AE669" t="b">
        <f>IF(OR(J669=Localization!$C$117,J669=5),4,IF(OR(J669=Localization!$C$118,J669=4),2,IF(OR(J669=Localization!$C$119,J669=3),0,IF(OR(J669=Localization!$C$120,J669=2),-1,IF(OR(J669=Localization!$C$121,J669=1),-2)))))</f>
        <v>0</v>
      </c>
      <c r="AF669" t="b">
        <f>IF(OR(K669=Localization!$C$123,K669=5),-2,IF(OR(K669=Localization!$C$124,K669=4),-1,IF(OR(K669=Localization!$C$125,K669=3),0,IF(OR(K669=Localization!$C$126,K669=2),2,IF(OR(K669=Localization!$C$127,K669=1),4)))))</f>
        <v>0</v>
      </c>
      <c r="AG669" t="b">
        <f>IF(OR(L669=Localization!$C$117,L669=5),4,IF(OR(L669=Localization!$C$118,L669=4),2,IF(OR(L669=Localization!$C$119,L669=3),0,IF(OR(L669=Localization!$C$120,L669=2),-1,IF(OR(L669=Localization!$C$121,L669=1),-2)))))</f>
        <v>0</v>
      </c>
      <c r="AH669" t="b">
        <f>IF(OR(M669=Localization!$C$123,M669=5),-2,IF(OR(M669=Localization!$C$124,M669=4),-1,IF(OR(M669=Localization!$C$125,M669=3),0,IF(OR(M669=Localization!$C$126,M669=2),2,IF(OR(M669=Localization!$C$127,M669=1),4)))))</f>
        <v>0</v>
      </c>
      <c r="AI669" t="b">
        <f>IF(OR(N669=Localization!$C$117,N669=5),4,IF(OR(N669=Localization!$C$118,N669=4),2,IF(OR(N669=Localization!$C$119,N669=3),0,IF(OR(N669=Localization!$C$120,N669=2),-1,IF(OR(N669=Localization!$C$121,N669=1),-2)))))</f>
        <v>0</v>
      </c>
      <c r="AJ669" t="b">
        <f>IF(OR(O669=Localization!$C$123,O669=5),-2,IF(OR(O669=Localization!$C$124,O669=4),-1,IF(OR(O669=Localization!$C$125,O669=3),0,IF(OR(O669=Localization!$C$126,O669=2),2,IF(OR(O669=Localization!$C$127,O669=1),4)))))</f>
        <v>0</v>
      </c>
      <c r="AK669" t="b">
        <f>IF(OR(P669=Localization!$C$117,P669=5),4,IF(OR(P669=Localization!$C$118,P669=4),2,IF(OR(P669=Localization!$C$119,P669=3),0,IF(OR(P669=Localization!$C$120,P669=2),-1,IF(OR(P669=Localization!$C$121,P669=1),-2)))))</f>
        <v>0</v>
      </c>
      <c r="AL669" t="b">
        <f>IF(OR(Q669=Localization!$C$123,Q669=5),-2,IF(OR(Q669=Localization!$C$124,Q669=4),-1,IF(OR(Q669=Localization!$C$125,Q669=3),0,IF(OR(Q669=Localization!$C$126,Q669=2),2,IF(OR(Q669=Localization!$C$127,Q669=1),4)))))</f>
        <v>0</v>
      </c>
      <c r="AM669" t="b">
        <f>IF(OR(R669=Localization!$C$117,R669=5),4,IF(OR(R669=Localization!$C$118,R669=4),2,IF(OR(R669=Localization!$C$119,R669=3),0,IF(OR(R669=Localization!$C$120,R669=2),-1,IF(OR(R669=Localization!$C$121,R669=1),-2)))))</f>
        <v>0</v>
      </c>
      <c r="AN669" t="b">
        <f>IF(OR(S669=Localization!$C$123,S669=5),-2,IF(OR(S669=Localization!$C$124,S669=4),-1,IF(OR(S669=Localization!$C$125,S669=3),0,IF(OR(S669=Localization!$C$126,S669=2),2,IF(OR(S669=Localization!$C$127,S669=1),4)))))</f>
        <v>0</v>
      </c>
      <c r="AO669" t="b">
        <f>IF(OR(T669=Localization!$C$117,T669=5),4,IF(OR(T669=Localization!$C$118,T669=4),2,IF(OR(T669=Localization!$C$119,T669=3),0,IF(OR(T669=Localization!$C$120,T669=2),-1,IF(OR(T669=Localization!$C$121,T669=1),-2)))))</f>
        <v>0</v>
      </c>
      <c r="AP669" t="b">
        <f>IF(OR(U669=Localization!$C$123,U669=5),-2,IF(OR(U669=Localization!$C$124,U669=4),-1,IF(OR(U669=Localization!$C$125,U669=3),0,IF(OR(U669=Localization!$C$126,U669=2),2,IF(OR(U669=Localization!$C$127,U669=1),4)))))</f>
        <v>0</v>
      </c>
      <c r="AR669" t="str">
        <f t="shared" si="212"/>
        <v>ЛОЖЬЛОЖЬ</v>
      </c>
      <c r="AS669" t="str">
        <f t="shared" si="213"/>
        <v>ЛОЖЬЛОЖЬ</v>
      </c>
      <c r="AT669" t="str">
        <f t="shared" si="214"/>
        <v>ЛОЖЬЛОЖЬ</v>
      </c>
      <c r="AU669" t="str">
        <f t="shared" si="215"/>
        <v>ЛОЖЬЛОЖЬ</v>
      </c>
      <c r="AV669" t="str">
        <f t="shared" si="216"/>
        <v>ЛОЖЬЛОЖЬ</v>
      </c>
      <c r="AW669" t="str">
        <f t="shared" si="217"/>
        <v>ЛОЖЬЛОЖЬ</v>
      </c>
      <c r="AX669" t="str">
        <f t="shared" si="218"/>
        <v>ЛОЖЬЛОЖЬ</v>
      </c>
      <c r="AY669" t="str">
        <f t="shared" si="219"/>
        <v>ЛОЖЬЛОЖЬ</v>
      </c>
      <c r="AZ669" t="str">
        <f t="shared" si="220"/>
        <v>ЛОЖЬЛОЖЬ</v>
      </c>
      <c r="BA669" t="str">
        <f t="shared" si="221"/>
        <v>ЛОЖЬЛОЖЬ</v>
      </c>
      <c r="BC669" t="str">
        <f t="shared" si="222"/>
        <v/>
      </c>
      <c r="BD669" t="str">
        <f t="shared" si="223"/>
        <v/>
      </c>
      <c r="BE669" t="str">
        <f t="shared" si="224"/>
        <v/>
      </c>
      <c r="BF669" t="str">
        <f t="shared" si="225"/>
        <v/>
      </c>
      <c r="BG669" t="str">
        <f t="shared" si="226"/>
        <v/>
      </c>
      <c r="BH669" t="str">
        <f t="shared" si="227"/>
        <v/>
      </c>
      <c r="BI669" t="str">
        <f t="shared" si="228"/>
        <v/>
      </c>
      <c r="BJ669" t="str">
        <f t="shared" si="229"/>
        <v/>
      </c>
      <c r="BK669" t="str">
        <f t="shared" si="230"/>
        <v/>
      </c>
      <c r="BL669" t="str">
        <f t="shared" si="231"/>
        <v/>
      </c>
    </row>
    <row r="670" spans="23:64" x14ac:dyDescent="0.25">
      <c r="W670" t="b">
        <f>IF(OR(B670=Localization!$C$117,B670=5),4,IF(OR(B670=Localization!$C$118,B670=4),2,IF(OR(B670=Localization!$C$119,B670=3),0,IF(OR(B670=Localization!$C$120,B670=2),-1,IF(OR(B670=Localization!$C$121,B670=1),-2)))))</f>
        <v>0</v>
      </c>
      <c r="X670" t="b">
        <f>IF(OR(C670=Localization!$C$123,C670=5),-2,IF(OR(C670=Localization!$C$124,C670=4),-1,IF(OR(C670=Localization!$C$125,C670=3),0,IF(OR(C670=Localization!$C$126,C670=2),2,IF(OR(C670=Localization!$C$127,C670=1),4)))))</f>
        <v>0</v>
      </c>
      <c r="Y670" t="b">
        <f>IF(OR(D670=Localization!$C$117,D670=5),4,IF(OR(D670=Localization!$C$118,D670=4),2,IF(OR(D670=Localization!$C$119,D670=3),0,IF(OR(D670=Localization!$C$120,D670=2),-1,IF(OR(D670=Localization!$C$121,D670=1),-2)))))</f>
        <v>0</v>
      </c>
      <c r="Z670" t="b">
        <f>IF(OR(E670=Localization!$C$123,E670=5),-2,IF(OR(E670=Localization!$C$124,E670=4),-1,IF(OR(E670=Localization!$C$125,E670=3),0,IF(OR(E670=Localization!$C$126,E670=2),2,IF(OR(E670=Localization!$C$127,E670=1),4)))))</f>
        <v>0</v>
      </c>
      <c r="AA670" t="b">
        <f>IF(OR(F670=Localization!$C$117,F670=5),4,IF(OR(F670=Localization!$C$118,F670=4),2,IF(OR(F670=Localization!$C$119,F670=3),0,IF(OR(F670=Localization!$C$120,F670=2),-1,IF(OR(F670=Localization!$C$121,F670=1),-2)))))</f>
        <v>0</v>
      </c>
      <c r="AB670" t="b">
        <f>IF(OR(G670=Localization!$C$123,G670=5),-2,IF(OR(G670=Localization!$C$124,G670=4),-1,IF(OR(G670=Localization!$C$125,G670=3),0,IF(OR(G670=Localization!$C$126,G670=2),2,IF(OR(G670=Localization!$C$127,G670=1),4)))))</f>
        <v>0</v>
      </c>
      <c r="AC670" t="b">
        <f>IF(OR(H670=Localization!$C$117,H670=5),4,IF(OR(H670=Localization!$C$118,H670=4),2,IF(OR(H670=Localization!$C$119,H670=3),0,IF(OR(H670=Localization!$C$120,H670=2),-1,IF(OR(H670=Localization!$C$121,H670=1),-2)))))</f>
        <v>0</v>
      </c>
      <c r="AD670" t="b">
        <f>IF(OR(I670=Localization!$C$123,I670=5),-2,IF(OR(I670=Localization!$C$124,I670=4),-1,IF(OR(I670=Localization!$C$125,I670=3),0,IF(OR(I670=Localization!$C$126,I670=2),2,IF(OR(I670=Localization!$C$127,I670=1),4)))))</f>
        <v>0</v>
      </c>
      <c r="AE670" t="b">
        <f>IF(OR(J670=Localization!$C$117,J670=5),4,IF(OR(J670=Localization!$C$118,J670=4),2,IF(OR(J670=Localization!$C$119,J670=3),0,IF(OR(J670=Localization!$C$120,J670=2),-1,IF(OR(J670=Localization!$C$121,J670=1),-2)))))</f>
        <v>0</v>
      </c>
      <c r="AF670" t="b">
        <f>IF(OR(K670=Localization!$C$123,K670=5),-2,IF(OR(K670=Localization!$C$124,K670=4),-1,IF(OR(K670=Localization!$C$125,K670=3),0,IF(OR(K670=Localization!$C$126,K670=2),2,IF(OR(K670=Localization!$C$127,K670=1),4)))))</f>
        <v>0</v>
      </c>
      <c r="AG670" t="b">
        <f>IF(OR(L670=Localization!$C$117,L670=5),4,IF(OR(L670=Localization!$C$118,L670=4),2,IF(OR(L670=Localization!$C$119,L670=3),0,IF(OR(L670=Localization!$C$120,L670=2),-1,IF(OR(L670=Localization!$C$121,L670=1),-2)))))</f>
        <v>0</v>
      </c>
      <c r="AH670" t="b">
        <f>IF(OR(M670=Localization!$C$123,M670=5),-2,IF(OR(M670=Localization!$C$124,M670=4),-1,IF(OR(M670=Localization!$C$125,M670=3),0,IF(OR(M670=Localization!$C$126,M670=2),2,IF(OR(M670=Localization!$C$127,M670=1),4)))))</f>
        <v>0</v>
      </c>
      <c r="AI670" t="b">
        <f>IF(OR(N670=Localization!$C$117,N670=5),4,IF(OR(N670=Localization!$C$118,N670=4),2,IF(OR(N670=Localization!$C$119,N670=3),0,IF(OR(N670=Localization!$C$120,N670=2),-1,IF(OR(N670=Localization!$C$121,N670=1),-2)))))</f>
        <v>0</v>
      </c>
      <c r="AJ670" t="b">
        <f>IF(OR(O670=Localization!$C$123,O670=5),-2,IF(OR(O670=Localization!$C$124,O670=4),-1,IF(OR(O670=Localization!$C$125,O670=3),0,IF(OR(O670=Localization!$C$126,O670=2),2,IF(OR(O670=Localization!$C$127,O670=1),4)))))</f>
        <v>0</v>
      </c>
      <c r="AK670" t="b">
        <f>IF(OR(P670=Localization!$C$117,P670=5),4,IF(OR(P670=Localization!$C$118,P670=4),2,IF(OR(P670=Localization!$C$119,P670=3),0,IF(OR(P670=Localization!$C$120,P670=2),-1,IF(OR(P670=Localization!$C$121,P670=1),-2)))))</f>
        <v>0</v>
      </c>
      <c r="AL670" t="b">
        <f>IF(OR(Q670=Localization!$C$123,Q670=5),-2,IF(OR(Q670=Localization!$C$124,Q670=4),-1,IF(OR(Q670=Localization!$C$125,Q670=3),0,IF(OR(Q670=Localization!$C$126,Q670=2),2,IF(OR(Q670=Localization!$C$127,Q670=1),4)))))</f>
        <v>0</v>
      </c>
      <c r="AM670" t="b">
        <f>IF(OR(R670=Localization!$C$117,R670=5),4,IF(OR(R670=Localization!$C$118,R670=4),2,IF(OR(R670=Localization!$C$119,R670=3),0,IF(OR(R670=Localization!$C$120,R670=2),-1,IF(OR(R670=Localization!$C$121,R670=1),-2)))))</f>
        <v>0</v>
      </c>
      <c r="AN670" t="b">
        <f>IF(OR(S670=Localization!$C$123,S670=5),-2,IF(OR(S670=Localization!$C$124,S670=4),-1,IF(OR(S670=Localization!$C$125,S670=3),0,IF(OR(S670=Localization!$C$126,S670=2),2,IF(OR(S670=Localization!$C$127,S670=1),4)))))</f>
        <v>0</v>
      </c>
      <c r="AO670" t="b">
        <f>IF(OR(T670=Localization!$C$117,T670=5),4,IF(OR(T670=Localization!$C$118,T670=4),2,IF(OR(T670=Localization!$C$119,T670=3),0,IF(OR(T670=Localization!$C$120,T670=2),-1,IF(OR(T670=Localization!$C$121,T670=1),-2)))))</f>
        <v>0</v>
      </c>
      <c r="AP670" t="b">
        <f>IF(OR(U670=Localization!$C$123,U670=5),-2,IF(OR(U670=Localization!$C$124,U670=4),-1,IF(OR(U670=Localization!$C$125,U670=3),0,IF(OR(U670=Localization!$C$126,U670=2),2,IF(OR(U670=Localization!$C$127,U670=1),4)))))</f>
        <v>0</v>
      </c>
      <c r="AR670" t="str">
        <f t="shared" si="212"/>
        <v>ЛОЖЬЛОЖЬ</v>
      </c>
      <c r="AS670" t="str">
        <f t="shared" si="213"/>
        <v>ЛОЖЬЛОЖЬ</v>
      </c>
      <c r="AT670" t="str">
        <f t="shared" si="214"/>
        <v>ЛОЖЬЛОЖЬ</v>
      </c>
      <c r="AU670" t="str">
        <f t="shared" si="215"/>
        <v>ЛОЖЬЛОЖЬ</v>
      </c>
      <c r="AV670" t="str">
        <f t="shared" si="216"/>
        <v>ЛОЖЬЛОЖЬ</v>
      </c>
      <c r="AW670" t="str">
        <f t="shared" si="217"/>
        <v>ЛОЖЬЛОЖЬ</v>
      </c>
      <c r="AX670" t="str">
        <f t="shared" si="218"/>
        <v>ЛОЖЬЛОЖЬ</v>
      </c>
      <c r="AY670" t="str">
        <f t="shared" si="219"/>
        <v>ЛОЖЬЛОЖЬ</v>
      </c>
      <c r="AZ670" t="str">
        <f t="shared" si="220"/>
        <v>ЛОЖЬЛОЖЬ</v>
      </c>
      <c r="BA670" t="str">
        <f t="shared" si="221"/>
        <v>ЛОЖЬЛОЖЬ</v>
      </c>
      <c r="BC670" t="str">
        <f t="shared" si="222"/>
        <v/>
      </c>
      <c r="BD670" t="str">
        <f t="shared" si="223"/>
        <v/>
      </c>
      <c r="BE670" t="str">
        <f t="shared" si="224"/>
        <v/>
      </c>
      <c r="BF670" t="str">
        <f t="shared" si="225"/>
        <v/>
      </c>
      <c r="BG670" t="str">
        <f t="shared" si="226"/>
        <v/>
      </c>
      <c r="BH670" t="str">
        <f t="shared" si="227"/>
        <v/>
      </c>
      <c r="BI670" t="str">
        <f t="shared" si="228"/>
        <v/>
      </c>
      <c r="BJ670" t="str">
        <f t="shared" si="229"/>
        <v/>
      </c>
      <c r="BK670" t="str">
        <f t="shared" si="230"/>
        <v/>
      </c>
      <c r="BL670" t="str">
        <f t="shared" si="231"/>
        <v/>
      </c>
    </row>
    <row r="671" spans="23:64" x14ac:dyDescent="0.25">
      <c r="W671" t="b">
        <f>IF(OR(B671=Localization!$C$117,B671=5),4,IF(OR(B671=Localization!$C$118,B671=4),2,IF(OR(B671=Localization!$C$119,B671=3),0,IF(OR(B671=Localization!$C$120,B671=2),-1,IF(OR(B671=Localization!$C$121,B671=1),-2)))))</f>
        <v>0</v>
      </c>
      <c r="X671" t="b">
        <f>IF(OR(C671=Localization!$C$123,C671=5),-2,IF(OR(C671=Localization!$C$124,C671=4),-1,IF(OR(C671=Localization!$C$125,C671=3),0,IF(OR(C671=Localization!$C$126,C671=2),2,IF(OR(C671=Localization!$C$127,C671=1),4)))))</f>
        <v>0</v>
      </c>
      <c r="Y671" t="b">
        <f>IF(OR(D671=Localization!$C$117,D671=5),4,IF(OR(D671=Localization!$C$118,D671=4),2,IF(OR(D671=Localization!$C$119,D671=3),0,IF(OR(D671=Localization!$C$120,D671=2),-1,IF(OR(D671=Localization!$C$121,D671=1),-2)))))</f>
        <v>0</v>
      </c>
      <c r="Z671" t="b">
        <f>IF(OR(E671=Localization!$C$123,E671=5),-2,IF(OR(E671=Localization!$C$124,E671=4),-1,IF(OR(E671=Localization!$C$125,E671=3),0,IF(OR(E671=Localization!$C$126,E671=2),2,IF(OR(E671=Localization!$C$127,E671=1),4)))))</f>
        <v>0</v>
      </c>
      <c r="AA671" t="b">
        <f>IF(OR(F671=Localization!$C$117,F671=5),4,IF(OR(F671=Localization!$C$118,F671=4),2,IF(OR(F671=Localization!$C$119,F671=3),0,IF(OR(F671=Localization!$C$120,F671=2),-1,IF(OR(F671=Localization!$C$121,F671=1),-2)))))</f>
        <v>0</v>
      </c>
      <c r="AB671" t="b">
        <f>IF(OR(G671=Localization!$C$123,G671=5),-2,IF(OR(G671=Localization!$C$124,G671=4),-1,IF(OR(G671=Localization!$C$125,G671=3),0,IF(OR(G671=Localization!$C$126,G671=2),2,IF(OR(G671=Localization!$C$127,G671=1),4)))))</f>
        <v>0</v>
      </c>
      <c r="AC671" t="b">
        <f>IF(OR(H671=Localization!$C$117,H671=5),4,IF(OR(H671=Localization!$C$118,H671=4),2,IF(OR(H671=Localization!$C$119,H671=3),0,IF(OR(H671=Localization!$C$120,H671=2),-1,IF(OR(H671=Localization!$C$121,H671=1),-2)))))</f>
        <v>0</v>
      </c>
      <c r="AD671" t="b">
        <f>IF(OR(I671=Localization!$C$123,I671=5),-2,IF(OR(I671=Localization!$C$124,I671=4),-1,IF(OR(I671=Localization!$C$125,I671=3),0,IF(OR(I671=Localization!$C$126,I671=2),2,IF(OR(I671=Localization!$C$127,I671=1),4)))))</f>
        <v>0</v>
      </c>
      <c r="AE671" t="b">
        <f>IF(OR(J671=Localization!$C$117,J671=5),4,IF(OR(J671=Localization!$C$118,J671=4),2,IF(OR(J671=Localization!$C$119,J671=3),0,IF(OR(J671=Localization!$C$120,J671=2),-1,IF(OR(J671=Localization!$C$121,J671=1),-2)))))</f>
        <v>0</v>
      </c>
      <c r="AF671" t="b">
        <f>IF(OR(K671=Localization!$C$123,K671=5),-2,IF(OR(K671=Localization!$C$124,K671=4),-1,IF(OR(K671=Localization!$C$125,K671=3),0,IF(OR(K671=Localization!$C$126,K671=2),2,IF(OR(K671=Localization!$C$127,K671=1),4)))))</f>
        <v>0</v>
      </c>
      <c r="AG671" t="b">
        <f>IF(OR(L671=Localization!$C$117,L671=5),4,IF(OR(L671=Localization!$C$118,L671=4),2,IF(OR(L671=Localization!$C$119,L671=3),0,IF(OR(L671=Localization!$C$120,L671=2),-1,IF(OR(L671=Localization!$C$121,L671=1),-2)))))</f>
        <v>0</v>
      </c>
      <c r="AH671" t="b">
        <f>IF(OR(M671=Localization!$C$123,M671=5),-2,IF(OR(M671=Localization!$C$124,M671=4),-1,IF(OR(M671=Localization!$C$125,M671=3),0,IF(OR(M671=Localization!$C$126,M671=2),2,IF(OR(M671=Localization!$C$127,M671=1),4)))))</f>
        <v>0</v>
      </c>
      <c r="AI671" t="b">
        <f>IF(OR(N671=Localization!$C$117,N671=5),4,IF(OR(N671=Localization!$C$118,N671=4),2,IF(OR(N671=Localization!$C$119,N671=3),0,IF(OR(N671=Localization!$C$120,N671=2),-1,IF(OR(N671=Localization!$C$121,N671=1),-2)))))</f>
        <v>0</v>
      </c>
      <c r="AJ671" t="b">
        <f>IF(OR(O671=Localization!$C$123,O671=5),-2,IF(OR(O671=Localization!$C$124,O671=4),-1,IF(OR(O671=Localization!$C$125,O671=3),0,IF(OR(O671=Localization!$C$126,O671=2),2,IF(OR(O671=Localization!$C$127,O671=1),4)))))</f>
        <v>0</v>
      </c>
      <c r="AK671" t="b">
        <f>IF(OR(P671=Localization!$C$117,P671=5),4,IF(OR(P671=Localization!$C$118,P671=4),2,IF(OR(P671=Localization!$C$119,P671=3),0,IF(OR(P671=Localization!$C$120,P671=2),-1,IF(OR(P671=Localization!$C$121,P671=1),-2)))))</f>
        <v>0</v>
      </c>
      <c r="AL671" t="b">
        <f>IF(OR(Q671=Localization!$C$123,Q671=5),-2,IF(OR(Q671=Localization!$C$124,Q671=4),-1,IF(OR(Q671=Localization!$C$125,Q671=3),0,IF(OR(Q671=Localization!$C$126,Q671=2),2,IF(OR(Q671=Localization!$C$127,Q671=1),4)))))</f>
        <v>0</v>
      </c>
      <c r="AM671" t="b">
        <f>IF(OR(R671=Localization!$C$117,R671=5),4,IF(OR(R671=Localization!$C$118,R671=4),2,IF(OR(R671=Localization!$C$119,R671=3),0,IF(OR(R671=Localization!$C$120,R671=2),-1,IF(OR(R671=Localization!$C$121,R671=1),-2)))))</f>
        <v>0</v>
      </c>
      <c r="AN671" t="b">
        <f>IF(OR(S671=Localization!$C$123,S671=5),-2,IF(OR(S671=Localization!$C$124,S671=4),-1,IF(OR(S671=Localization!$C$125,S671=3),0,IF(OR(S671=Localization!$C$126,S671=2),2,IF(OR(S671=Localization!$C$127,S671=1),4)))))</f>
        <v>0</v>
      </c>
      <c r="AO671" t="b">
        <f>IF(OR(T671=Localization!$C$117,T671=5),4,IF(OR(T671=Localization!$C$118,T671=4),2,IF(OR(T671=Localization!$C$119,T671=3),0,IF(OR(T671=Localization!$C$120,T671=2),-1,IF(OR(T671=Localization!$C$121,T671=1),-2)))))</f>
        <v>0</v>
      </c>
      <c r="AP671" t="b">
        <f>IF(OR(U671=Localization!$C$123,U671=5),-2,IF(OR(U671=Localization!$C$124,U671=4),-1,IF(OR(U671=Localization!$C$125,U671=3),0,IF(OR(U671=Localization!$C$126,U671=2),2,IF(OR(U671=Localization!$C$127,U671=1),4)))))</f>
        <v>0</v>
      </c>
      <c r="AR671" t="str">
        <f t="shared" si="212"/>
        <v>ЛОЖЬЛОЖЬ</v>
      </c>
      <c r="AS671" t="str">
        <f t="shared" si="213"/>
        <v>ЛОЖЬЛОЖЬ</v>
      </c>
      <c r="AT671" t="str">
        <f t="shared" si="214"/>
        <v>ЛОЖЬЛОЖЬ</v>
      </c>
      <c r="AU671" t="str">
        <f t="shared" si="215"/>
        <v>ЛОЖЬЛОЖЬ</v>
      </c>
      <c r="AV671" t="str">
        <f t="shared" si="216"/>
        <v>ЛОЖЬЛОЖЬ</v>
      </c>
      <c r="AW671" t="str">
        <f t="shared" si="217"/>
        <v>ЛОЖЬЛОЖЬ</v>
      </c>
      <c r="AX671" t="str">
        <f t="shared" si="218"/>
        <v>ЛОЖЬЛОЖЬ</v>
      </c>
      <c r="AY671" t="str">
        <f t="shared" si="219"/>
        <v>ЛОЖЬЛОЖЬ</v>
      </c>
      <c r="AZ671" t="str">
        <f t="shared" si="220"/>
        <v>ЛОЖЬЛОЖЬ</v>
      </c>
      <c r="BA671" t="str">
        <f t="shared" si="221"/>
        <v>ЛОЖЬЛОЖЬ</v>
      </c>
      <c r="BC671" t="str">
        <f t="shared" si="222"/>
        <v/>
      </c>
      <c r="BD671" t="str">
        <f t="shared" si="223"/>
        <v/>
      </c>
      <c r="BE671" t="str">
        <f t="shared" si="224"/>
        <v/>
      </c>
      <c r="BF671" t="str">
        <f t="shared" si="225"/>
        <v/>
      </c>
      <c r="BG671" t="str">
        <f t="shared" si="226"/>
        <v/>
      </c>
      <c r="BH671" t="str">
        <f t="shared" si="227"/>
        <v/>
      </c>
      <c r="BI671" t="str">
        <f t="shared" si="228"/>
        <v/>
      </c>
      <c r="BJ671" t="str">
        <f t="shared" si="229"/>
        <v/>
      </c>
      <c r="BK671" t="str">
        <f t="shared" si="230"/>
        <v/>
      </c>
      <c r="BL671" t="str">
        <f t="shared" si="231"/>
        <v/>
      </c>
    </row>
    <row r="672" spans="23:64" x14ac:dyDescent="0.25">
      <c r="W672" t="b">
        <f>IF(OR(B672=Localization!$C$117,B672=5),4,IF(OR(B672=Localization!$C$118,B672=4),2,IF(OR(B672=Localization!$C$119,B672=3),0,IF(OR(B672=Localization!$C$120,B672=2),-1,IF(OR(B672=Localization!$C$121,B672=1),-2)))))</f>
        <v>0</v>
      </c>
      <c r="X672" t="b">
        <f>IF(OR(C672=Localization!$C$123,C672=5),-2,IF(OR(C672=Localization!$C$124,C672=4),-1,IF(OR(C672=Localization!$C$125,C672=3),0,IF(OR(C672=Localization!$C$126,C672=2),2,IF(OR(C672=Localization!$C$127,C672=1),4)))))</f>
        <v>0</v>
      </c>
      <c r="Y672" t="b">
        <f>IF(OR(D672=Localization!$C$117,D672=5),4,IF(OR(D672=Localization!$C$118,D672=4),2,IF(OR(D672=Localization!$C$119,D672=3),0,IF(OR(D672=Localization!$C$120,D672=2),-1,IF(OR(D672=Localization!$C$121,D672=1),-2)))))</f>
        <v>0</v>
      </c>
      <c r="Z672" t="b">
        <f>IF(OR(E672=Localization!$C$123,E672=5),-2,IF(OR(E672=Localization!$C$124,E672=4),-1,IF(OR(E672=Localization!$C$125,E672=3),0,IF(OR(E672=Localization!$C$126,E672=2),2,IF(OR(E672=Localization!$C$127,E672=1),4)))))</f>
        <v>0</v>
      </c>
      <c r="AA672" t="b">
        <f>IF(OR(F672=Localization!$C$117,F672=5),4,IF(OR(F672=Localization!$C$118,F672=4),2,IF(OR(F672=Localization!$C$119,F672=3),0,IF(OR(F672=Localization!$C$120,F672=2),-1,IF(OR(F672=Localization!$C$121,F672=1),-2)))))</f>
        <v>0</v>
      </c>
      <c r="AB672" t="b">
        <f>IF(OR(G672=Localization!$C$123,G672=5),-2,IF(OR(G672=Localization!$C$124,G672=4),-1,IF(OR(G672=Localization!$C$125,G672=3),0,IF(OR(G672=Localization!$C$126,G672=2),2,IF(OR(G672=Localization!$C$127,G672=1),4)))))</f>
        <v>0</v>
      </c>
      <c r="AC672" t="b">
        <f>IF(OR(H672=Localization!$C$117,H672=5),4,IF(OR(H672=Localization!$C$118,H672=4),2,IF(OR(H672=Localization!$C$119,H672=3),0,IF(OR(H672=Localization!$C$120,H672=2),-1,IF(OR(H672=Localization!$C$121,H672=1),-2)))))</f>
        <v>0</v>
      </c>
      <c r="AD672" t="b">
        <f>IF(OR(I672=Localization!$C$123,I672=5),-2,IF(OR(I672=Localization!$C$124,I672=4),-1,IF(OR(I672=Localization!$C$125,I672=3),0,IF(OR(I672=Localization!$C$126,I672=2),2,IF(OR(I672=Localization!$C$127,I672=1),4)))))</f>
        <v>0</v>
      </c>
      <c r="AE672" t="b">
        <f>IF(OR(J672=Localization!$C$117,J672=5),4,IF(OR(J672=Localization!$C$118,J672=4),2,IF(OR(J672=Localization!$C$119,J672=3),0,IF(OR(J672=Localization!$C$120,J672=2),-1,IF(OR(J672=Localization!$C$121,J672=1),-2)))))</f>
        <v>0</v>
      </c>
      <c r="AF672" t="b">
        <f>IF(OR(K672=Localization!$C$123,K672=5),-2,IF(OR(K672=Localization!$C$124,K672=4),-1,IF(OR(K672=Localization!$C$125,K672=3),0,IF(OR(K672=Localization!$C$126,K672=2),2,IF(OR(K672=Localization!$C$127,K672=1),4)))))</f>
        <v>0</v>
      </c>
      <c r="AG672" t="b">
        <f>IF(OR(L672=Localization!$C$117,L672=5),4,IF(OR(L672=Localization!$C$118,L672=4),2,IF(OR(L672=Localization!$C$119,L672=3),0,IF(OR(L672=Localization!$C$120,L672=2),-1,IF(OR(L672=Localization!$C$121,L672=1),-2)))))</f>
        <v>0</v>
      </c>
      <c r="AH672" t="b">
        <f>IF(OR(M672=Localization!$C$123,M672=5),-2,IF(OR(M672=Localization!$C$124,M672=4),-1,IF(OR(M672=Localization!$C$125,M672=3),0,IF(OR(M672=Localization!$C$126,M672=2),2,IF(OR(M672=Localization!$C$127,M672=1),4)))))</f>
        <v>0</v>
      </c>
      <c r="AI672" t="b">
        <f>IF(OR(N672=Localization!$C$117,N672=5),4,IF(OR(N672=Localization!$C$118,N672=4),2,IF(OR(N672=Localization!$C$119,N672=3),0,IF(OR(N672=Localization!$C$120,N672=2),-1,IF(OR(N672=Localization!$C$121,N672=1),-2)))))</f>
        <v>0</v>
      </c>
      <c r="AJ672" t="b">
        <f>IF(OR(O672=Localization!$C$123,O672=5),-2,IF(OR(O672=Localization!$C$124,O672=4),-1,IF(OR(O672=Localization!$C$125,O672=3),0,IF(OR(O672=Localization!$C$126,O672=2),2,IF(OR(O672=Localization!$C$127,O672=1),4)))))</f>
        <v>0</v>
      </c>
      <c r="AK672" t="b">
        <f>IF(OR(P672=Localization!$C$117,P672=5),4,IF(OR(P672=Localization!$C$118,P672=4),2,IF(OR(P672=Localization!$C$119,P672=3),0,IF(OR(P672=Localization!$C$120,P672=2),-1,IF(OR(P672=Localization!$C$121,P672=1),-2)))))</f>
        <v>0</v>
      </c>
      <c r="AL672" t="b">
        <f>IF(OR(Q672=Localization!$C$123,Q672=5),-2,IF(OR(Q672=Localization!$C$124,Q672=4),-1,IF(OR(Q672=Localization!$C$125,Q672=3),0,IF(OR(Q672=Localization!$C$126,Q672=2),2,IF(OR(Q672=Localization!$C$127,Q672=1),4)))))</f>
        <v>0</v>
      </c>
      <c r="AM672" t="b">
        <f>IF(OR(R672=Localization!$C$117,R672=5),4,IF(OR(R672=Localization!$C$118,R672=4),2,IF(OR(R672=Localization!$C$119,R672=3),0,IF(OR(R672=Localization!$C$120,R672=2),-1,IF(OR(R672=Localization!$C$121,R672=1),-2)))))</f>
        <v>0</v>
      </c>
      <c r="AN672" t="b">
        <f>IF(OR(S672=Localization!$C$123,S672=5),-2,IF(OR(S672=Localization!$C$124,S672=4),-1,IF(OR(S672=Localization!$C$125,S672=3),0,IF(OR(S672=Localization!$C$126,S672=2),2,IF(OR(S672=Localization!$C$127,S672=1),4)))))</f>
        <v>0</v>
      </c>
      <c r="AO672" t="b">
        <f>IF(OR(T672=Localization!$C$117,T672=5),4,IF(OR(T672=Localization!$C$118,T672=4),2,IF(OR(T672=Localization!$C$119,T672=3),0,IF(OR(T672=Localization!$C$120,T672=2),-1,IF(OR(T672=Localization!$C$121,T672=1),-2)))))</f>
        <v>0</v>
      </c>
      <c r="AP672" t="b">
        <f>IF(OR(U672=Localization!$C$123,U672=5),-2,IF(OR(U672=Localization!$C$124,U672=4),-1,IF(OR(U672=Localization!$C$125,U672=3),0,IF(OR(U672=Localization!$C$126,U672=2),2,IF(OR(U672=Localization!$C$127,U672=1),4)))))</f>
        <v>0</v>
      </c>
      <c r="AR672" t="str">
        <f t="shared" si="212"/>
        <v>ЛОЖЬЛОЖЬ</v>
      </c>
      <c r="AS672" t="str">
        <f t="shared" si="213"/>
        <v>ЛОЖЬЛОЖЬ</v>
      </c>
      <c r="AT672" t="str">
        <f t="shared" si="214"/>
        <v>ЛОЖЬЛОЖЬ</v>
      </c>
      <c r="AU672" t="str">
        <f t="shared" si="215"/>
        <v>ЛОЖЬЛОЖЬ</v>
      </c>
      <c r="AV672" t="str">
        <f t="shared" si="216"/>
        <v>ЛОЖЬЛОЖЬ</v>
      </c>
      <c r="AW672" t="str">
        <f t="shared" si="217"/>
        <v>ЛОЖЬЛОЖЬ</v>
      </c>
      <c r="AX672" t="str">
        <f t="shared" si="218"/>
        <v>ЛОЖЬЛОЖЬ</v>
      </c>
      <c r="AY672" t="str">
        <f t="shared" si="219"/>
        <v>ЛОЖЬЛОЖЬ</v>
      </c>
      <c r="AZ672" t="str">
        <f t="shared" si="220"/>
        <v>ЛОЖЬЛОЖЬ</v>
      </c>
      <c r="BA672" t="str">
        <f t="shared" si="221"/>
        <v>ЛОЖЬЛОЖЬ</v>
      </c>
      <c r="BC672" t="str">
        <f t="shared" si="222"/>
        <v/>
      </c>
      <c r="BD672" t="str">
        <f t="shared" si="223"/>
        <v/>
      </c>
      <c r="BE672" t="str">
        <f t="shared" si="224"/>
        <v/>
      </c>
      <c r="BF672" t="str">
        <f t="shared" si="225"/>
        <v/>
      </c>
      <c r="BG672" t="str">
        <f t="shared" si="226"/>
        <v/>
      </c>
      <c r="BH672" t="str">
        <f t="shared" si="227"/>
        <v/>
      </c>
      <c r="BI672" t="str">
        <f t="shared" si="228"/>
        <v/>
      </c>
      <c r="BJ672" t="str">
        <f t="shared" si="229"/>
        <v/>
      </c>
      <c r="BK672" t="str">
        <f t="shared" si="230"/>
        <v/>
      </c>
      <c r="BL672" t="str">
        <f t="shared" si="231"/>
        <v/>
      </c>
    </row>
    <row r="673" spans="23:64" x14ac:dyDescent="0.25">
      <c r="W673" t="b">
        <f>IF(OR(B673=Localization!$C$117,B673=5),4,IF(OR(B673=Localization!$C$118,B673=4),2,IF(OR(B673=Localization!$C$119,B673=3),0,IF(OR(B673=Localization!$C$120,B673=2),-1,IF(OR(B673=Localization!$C$121,B673=1),-2)))))</f>
        <v>0</v>
      </c>
      <c r="X673" t="b">
        <f>IF(OR(C673=Localization!$C$123,C673=5),-2,IF(OR(C673=Localization!$C$124,C673=4),-1,IF(OR(C673=Localization!$C$125,C673=3),0,IF(OR(C673=Localization!$C$126,C673=2),2,IF(OR(C673=Localization!$C$127,C673=1),4)))))</f>
        <v>0</v>
      </c>
      <c r="Y673" t="b">
        <f>IF(OR(D673=Localization!$C$117,D673=5),4,IF(OR(D673=Localization!$C$118,D673=4),2,IF(OR(D673=Localization!$C$119,D673=3),0,IF(OR(D673=Localization!$C$120,D673=2),-1,IF(OR(D673=Localization!$C$121,D673=1),-2)))))</f>
        <v>0</v>
      </c>
      <c r="Z673" t="b">
        <f>IF(OR(E673=Localization!$C$123,E673=5),-2,IF(OR(E673=Localization!$C$124,E673=4),-1,IF(OR(E673=Localization!$C$125,E673=3),0,IF(OR(E673=Localization!$C$126,E673=2),2,IF(OR(E673=Localization!$C$127,E673=1),4)))))</f>
        <v>0</v>
      </c>
      <c r="AA673" t="b">
        <f>IF(OR(F673=Localization!$C$117,F673=5),4,IF(OR(F673=Localization!$C$118,F673=4),2,IF(OR(F673=Localization!$C$119,F673=3),0,IF(OR(F673=Localization!$C$120,F673=2),-1,IF(OR(F673=Localization!$C$121,F673=1),-2)))))</f>
        <v>0</v>
      </c>
      <c r="AB673" t="b">
        <f>IF(OR(G673=Localization!$C$123,G673=5),-2,IF(OR(G673=Localization!$C$124,G673=4),-1,IF(OR(G673=Localization!$C$125,G673=3),0,IF(OR(G673=Localization!$C$126,G673=2),2,IF(OR(G673=Localization!$C$127,G673=1),4)))))</f>
        <v>0</v>
      </c>
      <c r="AC673" t="b">
        <f>IF(OR(H673=Localization!$C$117,H673=5),4,IF(OR(H673=Localization!$C$118,H673=4),2,IF(OR(H673=Localization!$C$119,H673=3),0,IF(OR(H673=Localization!$C$120,H673=2),-1,IF(OR(H673=Localization!$C$121,H673=1),-2)))))</f>
        <v>0</v>
      </c>
      <c r="AD673" t="b">
        <f>IF(OR(I673=Localization!$C$123,I673=5),-2,IF(OR(I673=Localization!$C$124,I673=4),-1,IF(OR(I673=Localization!$C$125,I673=3),0,IF(OR(I673=Localization!$C$126,I673=2),2,IF(OR(I673=Localization!$C$127,I673=1),4)))))</f>
        <v>0</v>
      </c>
      <c r="AE673" t="b">
        <f>IF(OR(J673=Localization!$C$117,J673=5),4,IF(OR(J673=Localization!$C$118,J673=4),2,IF(OR(J673=Localization!$C$119,J673=3),0,IF(OR(J673=Localization!$C$120,J673=2),-1,IF(OR(J673=Localization!$C$121,J673=1),-2)))))</f>
        <v>0</v>
      </c>
      <c r="AF673" t="b">
        <f>IF(OR(K673=Localization!$C$123,K673=5),-2,IF(OR(K673=Localization!$C$124,K673=4),-1,IF(OR(K673=Localization!$C$125,K673=3),0,IF(OR(K673=Localization!$C$126,K673=2),2,IF(OR(K673=Localization!$C$127,K673=1),4)))))</f>
        <v>0</v>
      </c>
      <c r="AG673" t="b">
        <f>IF(OR(L673=Localization!$C$117,L673=5),4,IF(OR(L673=Localization!$C$118,L673=4),2,IF(OR(L673=Localization!$C$119,L673=3),0,IF(OR(L673=Localization!$C$120,L673=2),-1,IF(OR(L673=Localization!$C$121,L673=1),-2)))))</f>
        <v>0</v>
      </c>
      <c r="AH673" t="b">
        <f>IF(OR(M673=Localization!$C$123,M673=5),-2,IF(OR(M673=Localization!$C$124,M673=4),-1,IF(OR(M673=Localization!$C$125,M673=3),0,IF(OR(M673=Localization!$C$126,M673=2),2,IF(OR(M673=Localization!$C$127,M673=1),4)))))</f>
        <v>0</v>
      </c>
      <c r="AI673" t="b">
        <f>IF(OR(N673=Localization!$C$117,N673=5),4,IF(OR(N673=Localization!$C$118,N673=4),2,IF(OR(N673=Localization!$C$119,N673=3),0,IF(OR(N673=Localization!$C$120,N673=2),-1,IF(OR(N673=Localization!$C$121,N673=1),-2)))))</f>
        <v>0</v>
      </c>
      <c r="AJ673" t="b">
        <f>IF(OR(O673=Localization!$C$123,O673=5),-2,IF(OR(O673=Localization!$C$124,O673=4),-1,IF(OR(O673=Localization!$C$125,O673=3),0,IF(OR(O673=Localization!$C$126,O673=2),2,IF(OR(O673=Localization!$C$127,O673=1),4)))))</f>
        <v>0</v>
      </c>
      <c r="AK673" t="b">
        <f>IF(OR(P673=Localization!$C$117,P673=5),4,IF(OR(P673=Localization!$C$118,P673=4),2,IF(OR(P673=Localization!$C$119,P673=3),0,IF(OR(P673=Localization!$C$120,P673=2),-1,IF(OR(P673=Localization!$C$121,P673=1),-2)))))</f>
        <v>0</v>
      </c>
      <c r="AL673" t="b">
        <f>IF(OR(Q673=Localization!$C$123,Q673=5),-2,IF(OR(Q673=Localization!$C$124,Q673=4),-1,IF(OR(Q673=Localization!$C$125,Q673=3),0,IF(OR(Q673=Localization!$C$126,Q673=2),2,IF(OR(Q673=Localization!$C$127,Q673=1),4)))))</f>
        <v>0</v>
      </c>
      <c r="AM673" t="b">
        <f>IF(OR(R673=Localization!$C$117,R673=5),4,IF(OR(R673=Localization!$C$118,R673=4),2,IF(OR(R673=Localization!$C$119,R673=3),0,IF(OR(R673=Localization!$C$120,R673=2),-1,IF(OR(R673=Localization!$C$121,R673=1),-2)))))</f>
        <v>0</v>
      </c>
      <c r="AN673" t="b">
        <f>IF(OR(S673=Localization!$C$123,S673=5),-2,IF(OR(S673=Localization!$C$124,S673=4),-1,IF(OR(S673=Localization!$C$125,S673=3),0,IF(OR(S673=Localization!$C$126,S673=2),2,IF(OR(S673=Localization!$C$127,S673=1),4)))))</f>
        <v>0</v>
      </c>
      <c r="AO673" t="b">
        <f>IF(OR(T673=Localization!$C$117,T673=5),4,IF(OR(T673=Localization!$C$118,T673=4),2,IF(OR(T673=Localization!$C$119,T673=3),0,IF(OR(T673=Localization!$C$120,T673=2),-1,IF(OR(T673=Localization!$C$121,T673=1),-2)))))</f>
        <v>0</v>
      </c>
      <c r="AP673" t="b">
        <f>IF(OR(U673=Localization!$C$123,U673=5),-2,IF(OR(U673=Localization!$C$124,U673=4),-1,IF(OR(U673=Localization!$C$125,U673=3),0,IF(OR(U673=Localization!$C$126,U673=2),2,IF(OR(U673=Localization!$C$127,U673=1),4)))))</f>
        <v>0</v>
      </c>
      <c r="AR673" t="str">
        <f t="shared" si="212"/>
        <v>ЛОЖЬЛОЖЬ</v>
      </c>
      <c r="AS673" t="str">
        <f t="shared" si="213"/>
        <v>ЛОЖЬЛОЖЬ</v>
      </c>
      <c r="AT673" t="str">
        <f t="shared" si="214"/>
        <v>ЛОЖЬЛОЖЬ</v>
      </c>
      <c r="AU673" t="str">
        <f t="shared" si="215"/>
        <v>ЛОЖЬЛОЖЬ</v>
      </c>
      <c r="AV673" t="str">
        <f t="shared" si="216"/>
        <v>ЛОЖЬЛОЖЬ</v>
      </c>
      <c r="AW673" t="str">
        <f t="shared" si="217"/>
        <v>ЛОЖЬЛОЖЬ</v>
      </c>
      <c r="AX673" t="str">
        <f t="shared" si="218"/>
        <v>ЛОЖЬЛОЖЬ</v>
      </c>
      <c r="AY673" t="str">
        <f t="shared" si="219"/>
        <v>ЛОЖЬЛОЖЬ</v>
      </c>
      <c r="AZ673" t="str">
        <f t="shared" si="220"/>
        <v>ЛОЖЬЛОЖЬ</v>
      </c>
      <c r="BA673" t="str">
        <f t="shared" si="221"/>
        <v>ЛОЖЬЛОЖЬ</v>
      </c>
      <c r="BC673" t="str">
        <f t="shared" si="222"/>
        <v/>
      </c>
      <c r="BD673" t="str">
        <f t="shared" si="223"/>
        <v/>
      </c>
      <c r="BE673" t="str">
        <f t="shared" si="224"/>
        <v/>
      </c>
      <c r="BF673" t="str">
        <f t="shared" si="225"/>
        <v/>
      </c>
      <c r="BG673" t="str">
        <f t="shared" si="226"/>
        <v/>
      </c>
      <c r="BH673" t="str">
        <f t="shared" si="227"/>
        <v/>
      </c>
      <c r="BI673" t="str">
        <f t="shared" si="228"/>
        <v/>
      </c>
      <c r="BJ673" t="str">
        <f t="shared" si="229"/>
        <v/>
      </c>
      <c r="BK673" t="str">
        <f t="shared" si="230"/>
        <v/>
      </c>
      <c r="BL673" t="str">
        <f t="shared" si="231"/>
        <v/>
      </c>
    </row>
    <row r="674" spans="23:64" x14ac:dyDescent="0.25">
      <c r="W674" t="b">
        <f>IF(OR(B674=Localization!$C$117,B674=5),4,IF(OR(B674=Localization!$C$118,B674=4),2,IF(OR(B674=Localization!$C$119,B674=3),0,IF(OR(B674=Localization!$C$120,B674=2),-1,IF(OR(B674=Localization!$C$121,B674=1),-2)))))</f>
        <v>0</v>
      </c>
      <c r="X674" t="b">
        <f>IF(OR(C674=Localization!$C$123,C674=5),-2,IF(OR(C674=Localization!$C$124,C674=4),-1,IF(OR(C674=Localization!$C$125,C674=3),0,IF(OR(C674=Localization!$C$126,C674=2),2,IF(OR(C674=Localization!$C$127,C674=1),4)))))</f>
        <v>0</v>
      </c>
      <c r="Y674" t="b">
        <f>IF(OR(D674=Localization!$C$117,D674=5),4,IF(OR(D674=Localization!$C$118,D674=4),2,IF(OR(D674=Localization!$C$119,D674=3),0,IF(OR(D674=Localization!$C$120,D674=2),-1,IF(OR(D674=Localization!$C$121,D674=1),-2)))))</f>
        <v>0</v>
      </c>
      <c r="Z674" t="b">
        <f>IF(OR(E674=Localization!$C$123,E674=5),-2,IF(OR(E674=Localization!$C$124,E674=4),-1,IF(OR(E674=Localization!$C$125,E674=3),0,IF(OR(E674=Localization!$C$126,E674=2),2,IF(OR(E674=Localization!$C$127,E674=1),4)))))</f>
        <v>0</v>
      </c>
      <c r="AA674" t="b">
        <f>IF(OR(F674=Localization!$C$117,F674=5),4,IF(OR(F674=Localization!$C$118,F674=4),2,IF(OR(F674=Localization!$C$119,F674=3),0,IF(OR(F674=Localization!$C$120,F674=2),-1,IF(OR(F674=Localization!$C$121,F674=1),-2)))))</f>
        <v>0</v>
      </c>
      <c r="AB674" t="b">
        <f>IF(OR(G674=Localization!$C$123,G674=5),-2,IF(OR(G674=Localization!$C$124,G674=4),-1,IF(OR(G674=Localization!$C$125,G674=3),0,IF(OR(G674=Localization!$C$126,G674=2),2,IF(OR(G674=Localization!$C$127,G674=1),4)))))</f>
        <v>0</v>
      </c>
      <c r="AC674" t="b">
        <f>IF(OR(H674=Localization!$C$117,H674=5),4,IF(OR(H674=Localization!$C$118,H674=4),2,IF(OR(H674=Localization!$C$119,H674=3),0,IF(OR(H674=Localization!$C$120,H674=2),-1,IF(OR(H674=Localization!$C$121,H674=1),-2)))))</f>
        <v>0</v>
      </c>
      <c r="AD674" t="b">
        <f>IF(OR(I674=Localization!$C$123,I674=5),-2,IF(OR(I674=Localization!$C$124,I674=4),-1,IF(OR(I674=Localization!$C$125,I674=3),0,IF(OR(I674=Localization!$C$126,I674=2),2,IF(OR(I674=Localization!$C$127,I674=1),4)))))</f>
        <v>0</v>
      </c>
      <c r="AE674" t="b">
        <f>IF(OR(J674=Localization!$C$117,J674=5),4,IF(OR(J674=Localization!$C$118,J674=4),2,IF(OR(J674=Localization!$C$119,J674=3),0,IF(OR(J674=Localization!$C$120,J674=2),-1,IF(OR(J674=Localization!$C$121,J674=1),-2)))))</f>
        <v>0</v>
      </c>
      <c r="AF674" t="b">
        <f>IF(OR(K674=Localization!$C$123,K674=5),-2,IF(OR(K674=Localization!$C$124,K674=4),-1,IF(OR(K674=Localization!$C$125,K674=3),0,IF(OR(K674=Localization!$C$126,K674=2),2,IF(OR(K674=Localization!$C$127,K674=1),4)))))</f>
        <v>0</v>
      </c>
      <c r="AG674" t="b">
        <f>IF(OR(L674=Localization!$C$117,L674=5),4,IF(OR(L674=Localization!$C$118,L674=4),2,IF(OR(L674=Localization!$C$119,L674=3),0,IF(OR(L674=Localization!$C$120,L674=2),-1,IF(OR(L674=Localization!$C$121,L674=1),-2)))))</f>
        <v>0</v>
      </c>
      <c r="AH674" t="b">
        <f>IF(OR(M674=Localization!$C$123,M674=5),-2,IF(OR(M674=Localization!$C$124,M674=4),-1,IF(OR(M674=Localization!$C$125,M674=3),0,IF(OR(M674=Localization!$C$126,M674=2),2,IF(OR(M674=Localization!$C$127,M674=1),4)))))</f>
        <v>0</v>
      </c>
      <c r="AI674" t="b">
        <f>IF(OR(N674=Localization!$C$117,N674=5),4,IF(OR(N674=Localization!$C$118,N674=4),2,IF(OR(N674=Localization!$C$119,N674=3),0,IF(OR(N674=Localization!$C$120,N674=2),-1,IF(OR(N674=Localization!$C$121,N674=1),-2)))))</f>
        <v>0</v>
      </c>
      <c r="AJ674" t="b">
        <f>IF(OR(O674=Localization!$C$123,O674=5),-2,IF(OR(O674=Localization!$C$124,O674=4),-1,IF(OR(O674=Localization!$C$125,O674=3),0,IF(OR(O674=Localization!$C$126,O674=2),2,IF(OR(O674=Localization!$C$127,O674=1),4)))))</f>
        <v>0</v>
      </c>
      <c r="AK674" t="b">
        <f>IF(OR(P674=Localization!$C$117,P674=5),4,IF(OR(P674=Localization!$C$118,P674=4),2,IF(OR(P674=Localization!$C$119,P674=3),0,IF(OR(P674=Localization!$C$120,P674=2),-1,IF(OR(P674=Localization!$C$121,P674=1),-2)))))</f>
        <v>0</v>
      </c>
      <c r="AL674" t="b">
        <f>IF(OR(Q674=Localization!$C$123,Q674=5),-2,IF(OR(Q674=Localization!$C$124,Q674=4),-1,IF(OR(Q674=Localization!$C$125,Q674=3),0,IF(OR(Q674=Localization!$C$126,Q674=2),2,IF(OR(Q674=Localization!$C$127,Q674=1),4)))))</f>
        <v>0</v>
      </c>
      <c r="AM674" t="b">
        <f>IF(OR(R674=Localization!$C$117,R674=5),4,IF(OR(R674=Localization!$C$118,R674=4),2,IF(OR(R674=Localization!$C$119,R674=3),0,IF(OR(R674=Localization!$C$120,R674=2),-1,IF(OR(R674=Localization!$C$121,R674=1),-2)))))</f>
        <v>0</v>
      </c>
      <c r="AN674" t="b">
        <f>IF(OR(S674=Localization!$C$123,S674=5),-2,IF(OR(S674=Localization!$C$124,S674=4),-1,IF(OR(S674=Localization!$C$125,S674=3),0,IF(OR(S674=Localization!$C$126,S674=2),2,IF(OR(S674=Localization!$C$127,S674=1),4)))))</f>
        <v>0</v>
      </c>
      <c r="AO674" t="b">
        <f>IF(OR(T674=Localization!$C$117,T674=5),4,IF(OR(T674=Localization!$C$118,T674=4),2,IF(OR(T674=Localization!$C$119,T674=3),0,IF(OR(T674=Localization!$C$120,T674=2),-1,IF(OR(T674=Localization!$C$121,T674=1),-2)))))</f>
        <v>0</v>
      </c>
      <c r="AP674" t="b">
        <f>IF(OR(U674=Localization!$C$123,U674=5),-2,IF(OR(U674=Localization!$C$124,U674=4),-1,IF(OR(U674=Localization!$C$125,U674=3),0,IF(OR(U674=Localization!$C$126,U674=2),2,IF(OR(U674=Localization!$C$127,U674=1),4)))))</f>
        <v>0</v>
      </c>
      <c r="AR674" t="str">
        <f t="shared" si="212"/>
        <v>ЛОЖЬЛОЖЬ</v>
      </c>
      <c r="AS674" t="str">
        <f t="shared" si="213"/>
        <v>ЛОЖЬЛОЖЬ</v>
      </c>
      <c r="AT674" t="str">
        <f t="shared" si="214"/>
        <v>ЛОЖЬЛОЖЬ</v>
      </c>
      <c r="AU674" t="str">
        <f t="shared" si="215"/>
        <v>ЛОЖЬЛОЖЬ</v>
      </c>
      <c r="AV674" t="str">
        <f t="shared" si="216"/>
        <v>ЛОЖЬЛОЖЬ</v>
      </c>
      <c r="AW674" t="str">
        <f t="shared" si="217"/>
        <v>ЛОЖЬЛОЖЬ</v>
      </c>
      <c r="AX674" t="str">
        <f t="shared" si="218"/>
        <v>ЛОЖЬЛОЖЬ</v>
      </c>
      <c r="AY674" t="str">
        <f t="shared" si="219"/>
        <v>ЛОЖЬЛОЖЬ</v>
      </c>
      <c r="AZ674" t="str">
        <f t="shared" si="220"/>
        <v>ЛОЖЬЛОЖЬ</v>
      </c>
      <c r="BA674" t="str">
        <f t="shared" si="221"/>
        <v>ЛОЖЬЛОЖЬ</v>
      </c>
      <c r="BC674" t="str">
        <f t="shared" si="222"/>
        <v/>
      </c>
      <c r="BD674" t="str">
        <f t="shared" si="223"/>
        <v/>
      </c>
      <c r="BE674" t="str">
        <f t="shared" si="224"/>
        <v/>
      </c>
      <c r="BF674" t="str">
        <f t="shared" si="225"/>
        <v/>
      </c>
      <c r="BG674" t="str">
        <f t="shared" si="226"/>
        <v/>
      </c>
      <c r="BH674" t="str">
        <f t="shared" si="227"/>
        <v/>
      </c>
      <c r="BI674" t="str">
        <f t="shared" si="228"/>
        <v/>
      </c>
      <c r="BJ674" t="str">
        <f t="shared" si="229"/>
        <v/>
      </c>
      <c r="BK674" t="str">
        <f t="shared" si="230"/>
        <v/>
      </c>
      <c r="BL674" t="str">
        <f t="shared" si="231"/>
        <v/>
      </c>
    </row>
    <row r="675" spans="23:64" x14ac:dyDescent="0.25">
      <c r="W675" t="b">
        <f>IF(OR(B675=Localization!$C$117,B675=5),4,IF(OR(B675=Localization!$C$118,B675=4),2,IF(OR(B675=Localization!$C$119,B675=3),0,IF(OR(B675=Localization!$C$120,B675=2),-1,IF(OR(B675=Localization!$C$121,B675=1),-2)))))</f>
        <v>0</v>
      </c>
      <c r="X675" t="b">
        <f>IF(OR(C675=Localization!$C$123,C675=5),-2,IF(OR(C675=Localization!$C$124,C675=4),-1,IF(OR(C675=Localization!$C$125,C675=3),0,IF(OR(C675=Localization!$C$126,C675=2),2,IF(OR(C675=Localization!$C$127,C675=1),4)))))</f>
        <v>0</v>
      </c>
      <c r="Y675" t="b">
        <f>IF(OR(D675=Localization!$C$117,D675=5),4,IF(OR(D675=Localization!$C$118,D675=4),2,IF(OR(D675=Localization!$C$119,D675=3),0,IF(OR(D675=Localization!$C$120,D675=2),-1,IF(OR(D675=Localization!$C$121,D675=1),-2)))))</f>
        <v>0</v>
      </c>
      <c r="Z675" t="b">
        <f>IF(OR(E675=Localization!$C$123,E675=5),-2,IF(OR(E675=Localization!$C$124,E675=4),-1,IF(OR(E675=Localization!$C$125,E675=3),0,IF(OR(E675=Localization!$C$126,E675=2),2,IF(OR(E675=Localization!$C$127,E675=1),4)))))</f>
        <v>0</v>
      </c>
      <c r="AA675" t="b">
        <f>IF(OR(F675=Localization!$C$117,F675=5),4,IF(OR(F675=Localization!$C$118,F675=4),2,IF(OR(F675=Localization!$C$119,F675=3),0,IF(OR(F675=Localization!$C$120,F675=2),-1,IF(OR(F675=Localization!$C$121,F675=1),-2)))))</f>
        <v>0</v>
      </c>
      <c r="AB675" t="b">
        <f>IF(OR(G675=Localization!$C$123,G675=5),-2,IF(OR(G675=Localization!$C$124,G675=4),-1,IF(OR(G675=Localization!$C$125,G675=3),0,IF(OR(G675=Localization!$C$126,G675=2),2,IF(OR(G675=Localization!$C$127,G675=1),4)))))</f>
        <v>0</v>
      </c>
      <c r="AC675" t="b">
        <f>IF(OR(H675=Localization!$C$117,H675=5),4,IF(OR(H675=Localization!$C$118,H675=4),2,IF(OR(H675=Localization!$C$119,H675=3),0,IF(OR(H675=Localization!$C$120,H675=2),-1,IF(OR(H675=Localization!$C$121,H675=1),-2)))))</f>
        <v>0</v>
      </c>
      <c r="AD675" t="b">
        <f>IF(OR(I675=Localization!$C$123,I675=5),-2,IF(OR(I675=Localization!$C$124,I675=4),-1,IF(OR(I675=Localization!$C$125,I675=3),0,IF(OR(I675=Localization!$C$126,I675=2),2,IF(OR(I675=Localization!$C$127,I675=1),4)))))</f>
        <v>0</v>
      </c>
      <c r="AE675" t="b">
        <f>IF(OR(J675=Localization!$C$117,J675=5),4,IF(OR(J675=Localization!$C$118,J675=4),2,IF(OR(J675=Localization!$C$119,J675=3),0,IF(OR(J675=Localization!$C$120,J675=2),-1,IF(OR(J675=Localization!$C$121,J675=1),-2)))))</f>
        <v>0</v>
      </c>
      <c r="AF675" t="b">
        <f>IF(OR(K675=Localization!$C$123,K675=5),-2,IF(OR(K675=Localization!$C$124,K675=4),-1,IF(OR(K675=Localization!$C$125,K675=3),0,IF(OR(K675=Localization!$C$126,K675=2),2,IF(OR(K675=Localization!$C$127,K675=1),4)))))</f>
        <v>0</v>
      </c>
      <c r="AG675" t="b">
        <f>IF(OR(L675=Localization!$C$117,L675=5),4,IF(OR(L675=Localization!$C$118,L675=4),2,IF(OR(L675=Localization!$C$119,L675=3),0,IF(OR(L675=Localization!$C$120,L675=2),-1,IF(OR(L675=Localization!$C$121,L675=1),-2)))))</f>
        <v>0</v>
      </c>
      <c r="AH675" t="b">
        <f>IF(OR(M675=Localization!$C$123,M675=5),-2,IF(OR(M675=Localization!$C$124,M675=4),-1,IF(OR(M675=Localization!$C$125,M675=3),0,IF(OR(M675=Localization!$C$126,M675=2),2,IF(OR(M675=Localization!$C$127,M675=1),4)))))</f>
        <v>0</v>
      </c>
      <c r="AI675" t="b">
        <f>IF(OR(N675=Localization!$C$117,N675=5),4,IF(OR(N675=Localization!$C$118,N675=4),2,IF(OR(N675=Localization!$C$119,N675=3),0,IF(OR(N675=Localization!$C$120,N675=2),-1,IF(OR(N675=Localization!$C$121,N675=1),-2)))))</f>
        <v>0</v>
      </c>
      <c r="AJ675" t="b">
        <f>IF(OR(O675=Localization!$C$123,O675=5),-2,IF(OR(O675=Localization!$C$124,O675=4),-1,IF(OR(O675=Localization!$C$125,O675=3),0,IF(OR(O675=Localization!$C$126,O675=2),2,IF(OR(O675=Localization!$C$127,O675=1),4)))))</f>
        <v>0</v>
      </c>
      <c r="AK675" t="b">
        <f>IF(OR(P675=Localization!$C$117,P675=5),4,IF(OR(P675=Localization!$C$118,P675=4),2,IF(OR(P675=Localization!$C$119,P675=3),0,IF(OR(P675=Localization!$C$120,P675=2),-1,IF(OR(P675=Localization!$C$121,P675=1),-2)))))</f>
        <v>0</v>
      </c>
      <c r="AL675" t="b">
        <f>IF(OR(Q675=Localization!$C$123,Q675=5),-2,IF(OR(Q675=Localization!$C$124,Q675=4),-1,IF(OR(Q675=Localization!$C$125,Q675=3),0,IF(OR(Q675=Localization!$C$126,Q675=2),2,IF(OR(Q675=Localization!$C$127,Q675=1),4)))))</f>
        <v>0</v>
      </c>
      <c r="AM675" t="b">
        <f>IF(OR(R675=Localization!$C$117,R675=5),4,IF(OR(R675=Localization!$C$118,R675=4),2,IF(OR(R675=Localization!$C$119,R675=3),0,IF(OR(R675=Localization!$C$120,R675=2),-1,IF(OR(R675=Localization!$C$121,R675=1),-2)))))</f>
        <v>0</v>
      </c>
      <c r="AN675" t="b">
        <f>IF(OR(S675=Localization!$C$123,S675=5),-2,IF(OR(S675=Localization!$C$124,S675=4),-1,IF(OR(S675=Localization!$C$125,S675=3),0,IF(OR(S675=Localization!$C$126,S675=2),2,IF(OR(S675=Localization!$C$127,S675=1),4)))))</f>
        <v>0</v>
      </c>
      <c r="AO675" t="b">
        <f>IF(OR(T675=Localization!$C$117,T675=5),4,IF(OR(T675=Localization!$C$118,T675=4),2,IF(OR(T675=Localization!$C$119,T675=3),0,IF(OR(T675=Localization!$C$120,T675=2),-1,IF(OR(T675=Localization!$C$121,T675=1),-2)))))</f>
        <v>0</v>
      </c>
      <c r="AP675" t="b">
        <f>IF(OR(U675=Localization!$C$123,U675=5),-2,IF(OR(U675=Localization!$C$124,U675=4),-1,IF(OR(U675=Localization!$C$125,U675=3),0,IF(OR(U675=Localization!$C$126,U675=2),2,IF(OR(U675=Localization!$C$127,U675=1),4)))))</f>
        <v>0</v>
      </c>
      <c r="AR675" t="str">
        <f t="shared" si="212"/>
        <v>ЛОЖЬЛОЖЬ</v>
      </c>
      <c r="AS675" t="str">
        <f t="shared" si="213"/>
        <v>ЛОЖЬЛОЖЬ</v>
      </c>
      <c r="AT675" t="str">
        <f t="shared" si="214"/>
        <v>ЛОЖЬЛОЖЬ</v>
      </c>
      <c r="AU675" t="str">
        <f t="shared" si="215"/>
        <v>ЛОЖЬЛОЖЬ</v>
      </c>
      <c r="AV675" t="str">
        <f t="shared" si="216"/>
        <v>ЛОЖЬЛОЖЬ</v>
      </c>
      <c r="AW675" t="str">
        <f t="shared" si="217"/>
        <v>ЛОЖЬЛОЖЬ</v>
      </c>
      <c r="AX675" t="str">
        <f t="shared" si="218"/>
        <v>ЛОЖЬЛОЖЬ</v>
      </c>
      <c r="AY675" t="str">
        <f t="shared" si="219"/>
        <v>ЛОЖЬЛОЖЬ</v>
      </c>
      <c r="AZ675" t="str">
        <f t="shared" si="220"/>
        <v>ЛОЖЬЛОЖЬ</v>
      </c>
      <c r="BA675" t="str">
        <f t="shared" si="221"/>
        <v>ЛОЖЬЛОЖЬ</v>
      </c>
      <c r="BC675" t="str">
        <f t="shared" si="222"/>
        <v/>
      </c>
      <c r="BD675" t="str">
        <f t="shared" si="223"/>
        <v/>
      </c>
      <c r="BE675" t="str">
        <f t="shared" si="224"/>
        <v/>
      </c>
      <c r="BF675" t="str">
        <f t="shared" si="225"/>
        <v/>
      </c>
      <c r="BG675" t="str">
        <f t="shared" si="226"/>
        <v/>
      </c>
      <c r="BH675" t="str">
        <f t="shared" si="227"/>
        <v/>
      </c>
      <c r="BI675" t="str">
        <f t="shared" si="228"/>
        <v/>
      </c>
      <c r="BJ675" t="str">
        <f t="shared" si="229"/>
        <v/>
      </c>
      <c r="BK675" t="str">
        <f t="shared" si="230"/>
        <v/>
      </c>
      <c r="BL675" t="str">
        <f t="shared" si="231"/>
        <v/>
      </c>
    </row>
    <row r="676" spans="23:64" x14ac:dyDescent="0.25">
      <c r="W676" t="b">
        <f>IF(OR(B676=Localization!$C$117,B676=5),4,IF(OR(B676=Localization!$C$118,B676=4),2,IF(OR(B676=Localization!$C$119,B676=3),0,IF(OR(B676=Localization!$C$120,B676=2),-1,IF(OR(B676=Localization!$C$121,B676=1),-2)))))</f>
        <v>0</v>
      </c>
      <c r="X676" t="b">
        <f>IF(OR(C676=Localization!$C$123,C676=5),-2,IF(OR(C676=Localization!$C$124,C676=4),-1,IF(OR(C676=Localization!$C$125,C676=3),0,IF(OR(C676=Localization!$C$126,C676=2),2,IF(OR(C676=Localization!$C$127,C676=1),4)))))</f>
        <v>0</v>
      </c>
      <c r="Y676" t="b">
        <f>IF(OR(D676=Localization!$C$117,D676=5),4,IF(OR(D676=Localization!$C$118,D676=4),2,IF(OR(D676=Localization!$C$119,D676=3),0,IF(OR(D676=Localization!$C$120,D676=2),-1,IF(OR(D676=Localization!$C$121,D676=1),-2)))))</f>
        <v>0</v>
      </c>
      <c r="Z676" t="b">
        <f>IF(OR(E676=Localization!$C$123,E676=5),-2,IF(OR(E676=Localization!$C$124,E676=4),-1,IF(OR(E676=Localization!$C$125,E676=3),0,IF(OR(E676=Localization!$C$126,E676=2),2,IF(OR(E676=Localization!$C$127,E676=1),4)))))</f>
        <v>0</v>
      </c>
      <c r="AA676" t="b">
        <f>IF(OR(F676=Localization!$C$117,F676=5),4,IF(OR(F676=Localization!$C$118,F676=4),2,IF(OR(F676=Localization!$C$119,F676=3),0,IF(OR(F676=Localization!$C$120,F676=2),-1,IF(OR(F676=Localization!$C$121,F676=1),-2)))))</f>
        <v>0</v>
      </c>
      <c r="AB676" t="b">
        <f>IF(OR(G676=Localization!$C$123,G676=5),-2,IF(OR(G676=Localization!$C$124,G676=4),-1,IF(OR(G676=Localization!$C$125,G676=3),0,IF(OR(G676=Localization!$C$126,G676=2),2,IF(OR(G676=Localization!$C$127,G676=1),4)))))</f>
        <v>0</v>
      </c>
      <c r="AC676" t="b">
        <f>IF(OR(H676=Localization!$C$117,H676=5),4,IF(OR(H676=Localization!$C$118,H676=4),2,IF(OR(H676=Localization!$C$119,H676=3),0,IF(OR(H676=Localization!$C$120,H676=2),-1,IF(OR(H676=Localization!$C$121,H676=1),-2)))))</f>
        <v>0</v>
      </c>
      <c r="AD676" t="b">
        <f>IF(OR(I676=Localization!$C$123,I676=5),-2,IF(OR(I676=Localization!$C$124,I676=4),-1,IF(OR(I676=Localization!$C$125,I676=3),0,IF(OR(I676=Localization!$C$126,I676=2),2,IF(OR(I676=Localization!$C$127,I676=1),4)))))</f>
        <v>0</v>
      </c>
      <c r="AE676" t="b">
        <f>IF(OR(J676=Localization!$C$117,J676=5),4,IF(OR(J676=Localization!$C$118,J676=4),2,IF(OR(J676=Localization!$C$119,J676=3),0,IF(OR(J676=Localization!$C$120,J676=2),-1,IF(OR(J676=Localization!$C$121,J676=1),-2)))))</f>
        <v>0</v>
      </c>
      <c r="AF676" t="b">
        <f>IF(OR(K676=Localization!$C$123,K676=5),-2,IF(OR(K676=Localization!$C$124,K676=4),-1,IF(OR(K676=Localization!$C$125,K676=3),0,IF(OR(K676=Localization!$C$126,K676=2),2,IF(OR(K676=Localization!$C$127,K676=1),4)))))</f>
        <v>0</v>
      </c>
      <c r="AG676" t="b">
        <f>IF(OR(L676=Localization!$C$117,L676=5),4,IF(OR(L676=Localization!$C$118,L676=4),2,IF(OR(L676=Localization!$C$119,L676=3),0,IF(OR(L676=Localization!$C$120,L676=2),-1,IF(OR(L676=Localization!$C$121,L676=1),-2)))))</f>
        <v>0</v>
      </c>
      <c r="AH676" t="b">
        <f>IF(OR(M676=Localization!$C$123,M676=5),-2,IF(OR(M676=Localization!$C$124,M676=4),-1,IF(OR(M676=Localization!$C$125,M676=3),0,IF(OR(M676=Localization!$C$126,M676=2),2,IF(OR(M676=Localization!$C$127,M676=1),4)))))</f>
        <v>0</v>
      </c>
      <c r="AI676" t="b">
        <f>IF(OR(N676=Localization!$C$117,N676=5),4,IF(OR(N676=Localization!$C$118,N676=4),2,IF(OR(N676=Localization!$C$119,N676=3),0,IF(OR(N676=Localization!$C$120,N676=2),-1,IF(OR(N676=Localization!$C$121,N676=1),-2)))))</f>
        <v>0</v>
      </c>
      <c r="AJ676" t="b">
        <f>IF(OR(O676=Localization!$C$123,O676=5),-2,IF(OR(O676=Localization!$C$124,O676=4),-1,IF(OR(O676=Localization!$C$125,O676=3),0,IF(OR(O676=Localization!$C$126,O676=2),2,IF(OR(O676=Localization!$C$127,O676=1),4)))))</f>
        <v>0</v>
      </c>
      <c r="AK676" t="b">
        <f>IF(OR(P676=Localization!$C$117,P676=5),4,IF(OR(P676=Localization!$C$118,P676=4),2,IF(OR(P676=Localization!$C$119,P676=3),0,IF(OR(P676=Localization!$C$120,P676=2),-1,IF(OR(P676=Localization!$C$121,P676=1),-2)))))</f>
        <v>0</v>
      </c>
      <c r="AL676" t="b">
        <f>IF(OR(Q676=Localization!$C$123,Q676=5),-2,IF(OR(Q676=Localization!$C$124,Q676=4),-1,IF(OR(Q676=Localization!$C$125,Q676=3),0,IF(OR(Q676=Localization!$C$126,Q676=2),2,IF(OR(Q676=Localization!$C$127,Q676=1),4)))))</f>
        <v>0</v>
      </c>
      <c r="AM676" t="b">
        <f>IF(OR(R676=Localization!$C$117,R676=5),4,IF(OR(R676=Localization!$C$118,R676=4),2,IF(OR(R676=Localization!$C$119,R676=3),0,IF(OR(R676=Localization!$C$120,R676=2),-1,IF(OR(R676=Localization!$C$121,R676=1),-2)))))</f>
        <v>0</v>
      </c>
      <c r="AN676" t="b">
        <f>IF(OR(S676=Localization!$C$123,S676=5),-2,IF(OR(S676=Localization!$C$124,S676=4),-1,IF(OR(S676=Localization!$C$125,S676=3),0,IF(OR(S676=Localization!$C$126,S676=2),2,IF(OR(S676=Localization!$C$127,S676=1),4)))))</f>
        <v>0</v>
      </c>
      <c r="AO676" t="b">
        <f>IF(OR(T676=Localization!$C$117,T676=5),4,IF(OR(T676=Localization!$C$118,T676=4),2,IF(OR(T676=Localization!$C$119,T676=3),0,IF(OR(T676=Localization!$C$120,T676=2),-1,IF(OR(T676=Localization!$C$121,T676=1),-2)))))</f>
        <v>0</v>
      </c>
      <c r="AP676" t="b">
        <f>IF(OR(U676=Localization!$C$123,U676=5),-2,IF(OR(U676=Localization!$C$124,U676=4),-1,IF(OR(U676=Localization!$C$125,U676=3),0,IF(OR(U676=Localization!$C$126,U676=2),2,IF(OR(U676=Localization!$C$127,U676=1),4)))))</f>
        <v>0</v>
      </c>
      <c r="AR676" t="str">
        <f t="shared" si="212"/>
        <v>ЛОЖЬЛОЖЬ</v>
      </c>
      <c r="AS676" t="str">
        <f t="shared" si="213"/>
        <v>ЛОЖЬЛОЖЬ</v>
      </c>
      <c r="AT676" t="str">
        <f t="shared" si="214"/>
        <v>ЛОЖЬЛОЖЬ</v>
      </c>
      <c r="AU676" t="str">
        <f t="shared" si="215"/>
        <v>ЛОЖЬЛОЖЬ</v>
      </c>
      <c r="AV676" t="str">
        <f t="shared" si="216"/>
        <v>ЛОЖЬЛОЖЬ</v>
      </c>
      <c r="AW676" t="str">
        <f t="shared" si="217"/>
        <v>ЛОЖЬЛОЖЬ</v>
      </c>
      <c r="AX676" t="str">
        <f t="shared" si="218"/>
        <v>ЛОЖЬЛОЖЬ</v>
      </c>
      <c r="AY676" t="str">
        <f t="shared" si="219"/>
        <v>ЛОЖЬЛОЖЬ</v>
      </c>
      <c r="AZ676" t="str">
        <f t="shared" si="220"/>
        <v>ЛОЖЬЛОЖЬ</v>
      </c>
      <c r="BA676" t="str">
        <f t="shared" si="221"/>
        <v>ЛОЖЬЛОЖЬ</v>
      </c>
      <c r="BC676" t="str">
        <f t="shared" si="222"/>
        <v/>
      </c>
      <c r="BD676" t="str">
        <f t="shared" si="223"/>
        <v/>
      </c>
      <c r="BE676" t="str">
        <f t="shared" si="224"/>
        <v/>
      </c>
      <c r="BF676" t="str">
        <f t="shared" si="225"/>
        <v/>
      </c>
      <c r="BG676" t="str">
        <f t="shared" si="226"/>
        <v/>
      </c>
      <c r="BH676" t="str">
        <f t="shared" si="227"/>
        <v/>
      </c>
      <c r="BI676" t="str">
        <f t="shared" si="228"/>
        <v/>
      </c>
      <c r="BJ676" t="str">
        <f t="shared" si="229"/>
        <v/>
      </c>
      <c r="BK676" t="str">
        <f t="shared" si="230"/>
        <v/>
      </c>
      <c r="BL676" t="str">
        <f t="shared" si="231"/>
        <v/>
      </c>
    </row>
    <row r="677" spans="23:64" x14ac:dyDescent="0.25">
      <c r="W677" t="b">
        <f>IF(OR(B677=Localization!$C$117,B677=5),4,IF(OR(B677=Localization!$C$118,B677=4),2,IF(OR(B677=Localization!$C$119,B677=3),0,IF(OR(B677=Localization!$C$120,B677=2),-1,IF(OR(B677=Localization!$C$121,B677=1),-2)))))</f>
        <v>0</v>
      </c>
      <c r="X677" t="b">
        <f>IF(OR(C677=Localization!$C$123,C677=5),-2,IF(OR(C677=Localization!$C$124,C677=4),-1,IF(OR(C677=Localization!$C$125,C677=3),0,IF(OR(C677=Localization!$C$126,C677=2),2,IF(OR(C677=Localization!$C$127,C677=1),4)))))</f>
        <v>0</v>
      </c>
      <c r="Y677" t="b">
        <f>IF(OR(D677=Localization!$C$117,D677=5),4,IF(OR(D677=Localization!$C$118,D677=4),2,IF(OR(D677=Localization!$C$119,D677=3),0,IF(OR(D677=Localization!$C$120,D677=2),-1,IF(OR(D677=Localization!$C$121,D677=1),-2)))))</f>
        <v>0</v>
      </c>
      <c r="Z677" t="b">
        <f>IF(OR(E677=Localization!$C$123,E677=5),-2,IF(OR(E677=Localization!$C$124,E677=4),-1,IF(OR(E677=Localization!$C$125,E677=3),0,IF(OR(E677=Localization!$C$126,E677=2),2,IF(OR(E677=Localization!$C$127,E677=1),4)))))</f>
        <v>0</v>
      </c>
      <c r="AA677" t="b">
        <f>IF(OR(F677=Localization!$C$117,F677=5),4,IF(OR(F677=Localization!$C$118,F677=4),2,IF(OR(F677=Localization!$C$119,F677=3),0,IF(OR(F677=Localization!$C$120,F677=2),-1,IF(OR(F677=Localization!$C$121,F677=1),-2)))))</f>
        <v>0</v>
      </c>
      <c r="AB677" t="b">
        <f>IF(OR(G677=Localization!$C$123,G677=5),-2,IF(OR(G677=Localization!$C$124,G677=4),-1,IF(OR(G677=Localization!$C$125,G677=3),0,IF(OR(G677=Localization!$C$126,G677=2),2,IF(OR(G677=Localization!$C$127,G677=1),4)))))</f>
        <v>0</v>
      </c>
      <c r="AC677" t="b">
        <f>IF(OR(H677=Localization!$C$117,H677=5),4,IF(OR(H677=Localization!$C$118,H677=4),2,IF(OR(H677=Localization!$C$119,H677=3),0,IF(OR(H677=Localization!$C$120,H677=2),-1,IF(OR(H677=Localization!$C$121,H677=1),-2)))))</f>
        <v>0</v>
      </c>
      <c r="AD677" t="b">
        <f>IF(OR(I677=Localization!$C$123,I677=5),-2,IF(OR(I677=Localization!$C$124,I677=4),-1,IF(OR(I677=Localization!$C$125,I677=3),0,IF(OR(I677=Localization!$C$126,I677=2),2,IF(OR(I677=Localization!$C$127,I677=1),4)))))</f>
        <v>0</v>
      </c>
      <c r="AE677" t="b">
        <f>IF(OR(J677=Localization!$C$117,J677=5),4,IF(OR(J677=Localization!$C$118,J677=4),2,IF(OR(J677=Localization!$C$119,J677=3),0,IF(OR(J677=Localization!$C$120,J677=2),-1,IF(OR(J677=Localization!$C$121,J677=1),-2)))))</f>
        <v>0</v>
      </c>
      <c r="AF677" t="b">
        <f>IF(OR(K677=Localization!$C$123,K677=5),-2,IF(OR(K677=Localization!$C$124,K677=4),-1,IF(OR(K677=Localization!$C$125,K677=3),0,IF(OR(K677=Localization!$C$126,K677=2),2,IF(OR(K677=Localization!$C$127,K677=1),4)))))</f>
        <v>0</v>
      </c>
      <c r="AG677" t="b">
        <f>IF(OR(L677=Localization!$C$117,L677=5),4,IF(OR(L677=Localization!$C$118,L677=4),2,IF(OR(L677=Localization!$C$119,L677=3),0,IF(OR(L677=Localization!$C$120,L677=2),-1,IF(OR(L677=Localization!$C$121,L677=1),-2)))))</f>
        <v>0</v>
      </c>
      <c r="AH677" t="b">
        <f>IF(OR(M677=Localization!$C$123,M677=5),-2,IF(OR(M677=Localization!$C$124,M677=4),-1,IF(OR(M677=Localization!$C$125,M677=3),0,IF(OR(M677=Localization!$C$126,M677=2),2,IF(OR(M677=Localization!$C$127,M677=1),4)))))</f>
        <v>0</v>
      </c>
      <c r="AI677" t="b">
        <f>IF(OR(N677=Localization!$C$117,N677=5),4,IF(OR(N677=Localization!$C$118,N677=4),2,IF(OR(N677=Localization!$C$119,N677=3),0,IF(OR(N677=Localization!$C$120,N677=2),-1,IF(OR(N677=Localization!$C$121,N677=1),-2)))))</f>
        <v>0</v>
      </c>
      <c r="AJ677" t="b">
        <f>IF(OR(O677=Localization!$C$123,O677=5),-2,IF(OR(O677=Localization!$C$124,O677=4),-1,IF(OR(O677=Localization!$C$125,O677=3),0,IF(OR(O677=Localization!$C$126,O677=2),2,IF(OR(O677=Localization!$C$127,O677=1),4)))))</f>
        <v>0</v>
      </c>
      <c r="AK677" t="b">
        <f>IF(OR(P677=Localization!$C$117,P677=5),4,IF(OR(P677=Localization!$C$118,P677=4),2,IF(OR(P677=Localization!$C$119,P677=3),0,IF(OR(P677=Localization!$C$120,P677=2),-1,IF(OR(P677=Localization!$C$121,P677=1),-2)))))</f>
        <v>0</v>
      </c>
      <c r="AL677" t="b">
        <f>IF(OR(Q677=Localization!$C$123,Q677=5),-2,IF(OR(Q677=Localization!$C$124,Q677=4),-1,IF(OR(Q677=Localization!$C$125,Q677=3),0,IF(OR(Q677=Localization!$C$126,Q677=2),2,IF(OR(Q677=Localization!$C$127,Q677=1),4)))))</f>
        <v>0</v>
      </c>
      <c r="AM677" t="b">
        <f>IF(OR(R677=Localization!$C$117,R677=5),4,IF(OR(R677=Localization!$C$118,R677=4),2,IF(OR(R677=Localization!$C$119,R677=3),0,IF(OR(R677=Localization!$C$120,R677=2),-1,IF(OR(R677=Localization!$C$121,R677=1),-2)))))</f>
        <v>0</v>
      </c>
      <c r="AN677" t="b">
        <f>IF(OR(S677=Localization!$C$123,S677=5),-2,IF(OR(S677=Localization!$C$124,S677=4),-1,IF(OR(S677=Localization!$C$125,S677=3),0,IF(OR(S677=Localization!$C$126,S677=2),2,IF(OR(S677=Localization!$C$127,S677=1),4)))))</f>
        <v>0</v>
      </c>
      <c r="AO677" t="b">
        <f>IF(OR(T677=Localization!$C$117,T677=5),4,IF(OR(T677=Localization!$C$118,T677=4),2,IF(OR(T677=Localization!$C$119,T677=3),0,IF(OR(T677=Localization!$C$120,T677=2),-1,IF(OR(T677=Localization!$C$121,T677=1),-2)))))</f>
        <v>0</v>
      </c>
      <c r="AP677" t="b">
        <f>IF(OR(U677=Localization!$C$123,U677=5),-2,IF(OR(U677=Localization!$C$124,U677=4),-1,IF(OR(U677=Localization!$C$125,U677=3),0,IF(OR(U677=Localization!$C$126,U677=2),2,IF(OR(U677=Localization!$C$127,U677=1),4)))))</f>
        <v>0</v>
      </c>
      <c r="AR677" t="str">
        <f t="shared" si="212"/>
        <v>ЛОЖЬЛОЖЬ</v>
      </c>
      <c r="AS677" t="str">
        <f t="shared" si="213"/>
        <v>ЛОЖЬЛОЖЬ</v>
      </c>
      <c r="AT677" t="str">
        <f t="shared" si="214"/>
        <v>ЛОЖЬЛОЖЬ</v>
      </c>
      <c r="AU677" t="str">
        <f t="shared" si="215"/>
        <v>ЛОЖЬЛОЖЬ</v>
      </c>
      <c r="AV677" t="str">
        <f t="shared" si="216"/>
        <v>ЛОЖЬЛОЖЬ</v>
      </c>
      <c r="AW677" t="str">
        <f t="shared" si="217"/>
        <v>ЛОЖЬЛОЖЬ</v>
      </c>
      <c r="AX677" t="str">
        <f t="shared" si="218"/>
        <v>ЛОЖЬЛОЖЬ</v>
      </c>
      <c r="AY677" t="str">
        <f t="shared" si="219"/>
        <v>ЛОЖЬЛОЖЬ</v>
      </c>
      <c r="AZ677" t="str">
        <f t="shared" si="220"/>
        <v>ЛОЖЬЛОЖЬ</v>
      </c>
      <c r="BA677" t="str">
        <f t="shared" si="221"/>
        <v>ЛОЖЬЛОЖЬ</v>
      </c>
      <c r="BC677" t="str">
        <f t="shared" si="222"/>
        <v/>
      </c>
      <c r="BD677" t="str">
        <f t="shared" si="223"/>
        <v/>
      </c>
      <c r="BE677" t="str">
        <f t="shared" si="224"/>
        <v/>
      </c>
      <c r="BF677" t="str">
        <f t="shared" si="225"/>
        <v/>
      </c>
      <c r="BG677" t="str">
        <f t="shared" si="226"/>
        <v/>
      </c>
      <c r="BH677" t="str">
        <f t="shared" si="227"/>
        <v/>
      </c>
      <c r="BI677" t="str">
        <f t="shared" si="228"/>
        <v/>
      </c>
      <c r="BJ677" t="str">
        <f t="shared" si="229"/>
        <v/>
      </c>
      <c r="BK677" t="str">
        <f t="shared" si="230"/>
        <v/>
      </c>
      <c r="BL677" t="str">
        <f t="shared" si="231"/>
        <v/>
      </c>
    </row>
    <row r="678" spans="23:64" x14ac:dyDescent="0.25">
      <c r="W678" t="b">
        <f>IF(OR(B678=Localization!$C$117,B678=5),4,IF(OR(B678=Localization!$C$118,B678=4),2,IF(OR(B678=Localization!$C$119,B678=3),0,IF(OR(B678=Localization!$C$120,B678=2),-1,IF(OR(B678=Localization!$C$121,B678=1),-2)))))</f>
        <v>0</v>
      </c>
      <c r="X678" t="b">
        <f>IF(OR(C678=Localization!$C$123,C678=5),-2,IF(OR(C678=Localization!$C$124,C678=4),-1,IF(OR(C678=Localization!$C$125,C678=3),0,IF(OR(C678=Localization!$C$126,C678=2),2,IF(OR(C678=Localization!$C$127,C678=1),4)))))</f>
        <v>0</v>
      </c>
      <c r="Y678" t="b">
        <f>IF(OR(D678=Localization!$C$117,D678=5),4,IF(OR(D678=Localization!$C$118,D678=4),2,IF(OR(D678=Localization!$C$119,D678=3),0,IF(OR(D678=Localization!$C$120,D678=2),-1,IF(OR(D678=Localization!$C$121,D678=1),-2)))))</f>
        <v>0</v>
      </c>
      <c r="Z678" t="b">
        <f>IF(OR(E678=Localization!$C$123,E678=5),-2,IF(OR(E678=Localization!$C$124,E678=4),-1,IF(OR(E678=Localization!$C$125,E678=3),0,IF(OR(E678=Localization!$C$126,E678=2),2,IF(OR(E678=Localization!$C$127,E678=1),4)))))</f>
        <v>0</v>
      </c>
      <c r="AA678" t="b">
        <f>IF(OR(F678=Localization!$C$117,F678=5),4,IF(OR(F678=Localization!$C$118,F678=4),2,IF(OR(F678=Localization!$C$119,F678=3),0,IF(OR(F678=Localization!$C$120,F678=2),-1,IF(OR(F678=Localization!$C$121,F678=1),-2)))))</f>
        <v>0</v>
      </c>
      <c r="AB678" t="b">
        <f>IF(OR(G678=Localization!$C$123,G678=5),-2,IF(OR(G678=Localization!$C$124,G678=4),-1,IF(OR(G678=Localization!$C$125,G678=3),0,IF(OR(G678=Localization!$C$126,G678=2),2,IF(OR(G678=Localization!$C$127,G678=1),4)))))</f>
        <v>0</v>
      </c>
      <c r="AC678" t="b">
        <f>IF(OR(H678=Localization!$C$117,H678=5),4,IF(OR(H678=Localization!$C$118,H678=4),2,IF(OR(H678=Localization!$C$119,H678=3),0,IF(OR(H678=Localization!$C$120,H678=2),-1,IF(OR(H678=Localization!$C$121,H678=1),-2)))))</f>
        <v>0</v>
      </c>
      <c r="AD678" t="b">
        <f>IF(OR(I678=Localization!$C$123,I678=5),-2,IF(OR(I678=Localization!$C$124,I678=4),-1,IF(OR(I678=Localization!$C$125,I678=3),0,IF(OR(I678=Localization!$C$126,I678=2),2,IF(OR(I678=Localization!$C$127,I678=1),4)))))</f>
        <v>0</v>
      </c>
      <c r="AE678" t="b">
        <f>IF(OR(J678=Localization!$C$117,J678=5),4,IF(OR(J678=Localization!$C$118,J678=4),2,IF(OR(J678=Localization!$C$119,J678=3),0,IF(OR(J678=Localization!$C$120,J678=2),-1,IF(OR(J678=Localization!$C$121,J678=1),-2)))))</f>
        <v>0</v>
      </c>
      <c r="AF678" t="b">
        <f>IF(OR(K678=Localization!$C$123,K678=5),-2,IF(OR(K678=Localization!$C$124,K678=4),-1,IF(OR(K678=Localization!$C$125,K678=3),0,IF(OR(K678=Localization!$C$126,K678=2),2,IF(OR(K678=Localization!$C$127,K678=1),4)))))</f>
        <v>0</v>
      </c>
      <c r="AG678" t="b">
        <f>IF(OR(L678=Localization!$C$117,L678=5),4,IF(OR(L678=Localization!$C$118,L678=4),2,IF(OR(L678=Localization!$C$119,L678=3),0,IF(OR(L678=Localization!$C$120,L678=2),-1,IF(OR(L678=Localization!$C$121,L678=1),-2)))))</f>
        <v>0</v>
      </c>
      <c r="AH678" t="b">
        <f>IF(OR(M678=Localization!$C$123,M678=5),-2,IF(OR(M678=Localization!$C$124,M678=4),-1,IF(OR(M678=Localization!$C$125,M678=3),0,IF(OR(M678=Localization!$C$126,M678=2),2,IF(OR(M678=Localization!$C$127,M678=1),4)))))</f>
        <v>0</v>
      </c>
      <c r="AI678" t="b">
        <f>IF(OR(N678=Localization!$C$117,N678=5),4,IF(OR(N678=Localization!$C$118,N678=4),2,IF(OR(N678=Localization!$C$119,N678=3),0,IF(OR(N678=Localization!$C$120,N678=2),-1,IF(OR(N678=Localization!$C$121,N678=1),-2)))))</f>
        <v>0</v>
      </c>
      <c r="AJ678" t="b">
        <f>IF(OR(O678=Localization!$C$123,O678=5),-2,IF(OR(O678=Localization!$C$124,O678=4),-1,IF(OR(O678=Localization!$C$125,O678=3),0,IF(OR(O678=Localization!$C$126,O678=2),2,IF(OR(O678=Localization!$C$127,O678=1),4)))))</f>
        <v>0</v>
      </c>
      <c r="AK678" t="b">
        <f>IF(OR(P678=Localization!$C$117,P678=5),4,IF(OR(P678=Localization!$C$118,P678=4),2,IF(OR(P678=Localization!$C$119,P678=3),0,IF(OR(P678=Localization!$C$120,P678=2),-1,IF(OR(P678=Localization!$C$121,P678=1),-2)))))</f>
        <v>0</v>
      </c>
      <c r="AL678" t="b">
        <f>IF(OR(Q678=Localization!$C$123,Q678=5),-2,IF(OR(Q678=Localization!$C$124,Q678=4),-1,IF(OR(Q678=Localization!$C$125,Q678=3),0,IF(OR(Q678=Localization!$C$126,Q678=2),2,IF(OR(Q678=Localization!$C$127,Q678=1),4)))))</f>
        <v>0</v>
      </c>
      <c r="AM678" t="b">
        <f>IF(OR(R678=Localization!$C$117,R678=5),4,IF(OR(R678=Localization!$C$118,R678=4),2,IF(OR(R678=Localization!$C$119,R678=3),0,IF(OR(R678=Localization!$C$120,R678=2),-1,IF(OR(R678=Localization!$C$121,R678=1),-2)))))</f>
        <v>0</v>
      </c>
      <c r="AN678" t="b">
        <f>IF(OR(S678=Localization!$C$123,S678=5),-2,IF(OR(S678=Localization!$C$124,S678=4),-1,IF(OR(S678=Localization!$C$125,S678=3),0,IF(OR(S678=Localization!$C$126,S678=2),2,IF(OR(S678=Localization!$C$127,S678=1),4)))))</f>
        <v>0</v>
      </c>
      <c r="AO678" t="b">
        <f>IF(OR(T678=Localization!$C$117,T678=5),4,IF(OR(T678=Localization!$C$118,T678=4),2,IF(OR(T678=Localization!$C$119,T678=3),0,IF(OR(T678=Localization!$C$120,T678=2),-1,IF(OR(T678=Localization!$C$121,T678=1),-2)))))</f>
        <v>0</v>
      </c>
      <c r="AP678" t="b">
        <f>IF(OR(U678=Localization!$C$123,U678=5),-2,IF(OR(U678=Localization!$C$124,U678=4),-1,IF(OR(U678=Localization!$C$125,U678=3),0,IF(OR(U678=Localization!$C$126,U678=2),2,IF(OR(U678=Localization!$C$127,U678=1),4)))))</f>
        <v>0</v>
      </c>
      <c r="AR678" t="str">
        <f t="shared" si="212"/>
        <v>ЛОЖЬЛОЖЬ</v>
      </c>
      <c r="AS678" t="str">
        <f t="shared" si="213"/>
        <v>ЛОЖЬЛОЖЬ</v>
      </c>
      <c r="AT678" t="str">
        <f t="shared" si="214"/>
        <v>ЛОЖЬЛОЖЬ</v>
      </c>
      <c r="AU678" t="str">
        <f t="shared" si="215"/>
        <v>ЛОЖЬЛОЖЬ</v>
      </c>
      <c r="AV678" t="str">
        <f t="shared" si="216"/>
        <v>ЛОЖЬЛОЖЬ</v>
      </c>
      <c r="AW678" t="str">
        <f t="shared" si="217"/>
        <v>ЛОЖЬЛОЖЬ</v>
      </c>
      <c r="AX678" t="str">
        <f t="shared" si="218"/>
        <v>ЛОЖЬЛОЖЬ</v>
      </c>
      <c r="AY678" t="str">
        <f t="shared" si="219"/>
        <v>ЛОЖЬЛОЖЬ</v>
      </c>
      <c r="AZ678" t="str">
        <f t="shared" si="220"/>
        <v>ЛОЖЬЛОЖЬ</v>
      </c>
      <c r="BA678" t="str">
        <f t="shared" si="221"/>
        <v>ЛОЖЬЛОЖЬ</v>
      </c>
      <c r="BC678" t="str">
        <f t="shared" si="222"/>
        <v/>
      </c>
      <c r="BD678" t="str">
        <f t="shared" si="223"/>
        <v/>
      </c>
      <c r="BE678" t="str">
        <f t="shared" si="224"/>
        <v/>
      </c>
      <c r="BF678" t="str">
        <f t="shared" si="225"/>
        <v/>
      </c>
      <c r="BG678" t="str">
        <f t="shared" si="226"/>
        <v/>
      </c>
      <c r="BH678" t="str">
        <f t="shared" si="227"/>
        <v/>
      </c>
      <c r="BI678" t="str">
        <f t="shared" si="228"/>
        <v/>
      </c>
      <c r="BJ678" t="str">
        <f t="shared" si="229"/>
        <v/>
      </c>
      <c r="BK678" t="str">
        <f t="shared" si="230"/>
        <v/>
      </c>
      <c r="BL678" t="str">
        <f t="shared" si="231"/>
        <v/>
      </c>
    </row>
    <row r="679" spans="23:64" x14ac:dyDescent="0.25">
      <c r="W679" t="b">
        <f>IF(OR(B679=Localization!$C$117,B679=5),4,IF(OR(B679=Localization!$C$118,B679=4),2,IF(OR(B679=Localization!$C$119,B679=3),0,IF(OR(B679=Localization!$C$120,B679=2),-1,IF(OR(B679=Localization!$C$121,B679=1),-2)))))</f>
        <v>0</v>
      </c>
      <c r="X679" t="b">
        <f>IF(OR(C679=Localization!$C$123,C679=5),-2,IF(OR(C679=Localization!$C$124,C679=4),-1,IF(OR(C679=Localization!$C$125,C679=3),0,IF(OR(C679=Localization!$C$126,C679=2),2,IF(OR(C679=Localization!$C$127,C679=1),4)))))</f>
        <v>0</v>
      </c>
      <c r="Y679" t="b">
        <f>IF(OR(D679=Localization!$C$117,D679=5),4,IF(OR(D679=Localization!$C$118,D679=4),2,IF(OR(D679=Localization!$C$119,D679=3),0,IF(OR(D679=Localization!$C$120,D679=2),-1,IF(OR(D679=Localization!$C$121,D679=1),-2)))))</f>
        <v>0</v>
      </c>
      <c r="Z679" t="b">
        <f>IF(OR(E679=Localization!$C$123,E679=5),-2,IF(OR(E679=Localization!$C$124,E679=4),-1,IF(OR(E679=Localization!$C$125,E679=3),0,IF(OR(E679=Localization!$C$126,E679=2),2,IF(OR(E679=Localization!$C$127,E679=1),4)))))</f>
        <v>0</v>
      </c>
      <c r="AA679" t="b">
        <f>IF(OR(F679=Localization!$C$117,F679=5),4,IF(OR(F679=Localization!$C$118,F679=4),2,IF(OR(F679=Localization!$C$119,F679=3),0,IF(OR(F679=Localization!$C$120,F679=2),-1,IF(OR(F679=Localization!$C$121,F679=1),-2)))))</f>
        <v>0</v>
      </c>
      <c r="AB679" t="b">
        <f>IF(OR(G679=Localization!$C$123,G679=5),-2,IF(OR(G679=Localization!$C$124,G679=4),-1,IF(OR(G679=Localization!$C$125,G679=3),0,IF(OR(G679=Localization!$C$126,G679=2),2,IF(OR(G679=Localization!$C$127,G679=1),4)))))</f>
        <v>0</v>
      </c>
      <c r="AC679" t="b">
        <f>IF(OR(H679=Localization!$C$117,H679=5),4,IF(OR(H679=Localization!$C$118,H679=4),2,IF(OR(H679=Localization!$C$119,H679=3),0,IF(OR(H679=Localization!$C$120,H679=2),-1,IF(OR(H679=Localization!$C$121,H679=1),-2)))))</f>
        <v>0</v>
      </c>
      <c r="AD679" t="b">
        <f>IF(OR(I679=Localization!$C$123,I679=5),-2,IF(OR(I679=Localization!$C$124,I679=4),-1,IF(OR(I679=Localization!$C$125,I679=3),0,IF(OR(I679=Localization!$C$126,I679=2),2,IF(OR(I679=Localization!$C$127,I679=1),4)))))</f>
        <v>0</v>
      </c>
      <c r="AE679" t="b">
        <f>IF(OR(J679=Localization!$C$117,J679=5),4,IF(OR(J679=Localization!$C$118,J679=4),2,IF(OR(J679=Localization!$C$119,J679=3),0,IF(OR(J679=Localization!$C$120,J679=2),-1,IF(OR(J679=Localization!$C$121,J679=1),-2)))))</f>
        <v>0</v>
      </c>
      <c r="AF679" t="b">
        <f>IF(OR(K679=Localization!$C$123,K679=5),-2,IF(OR(K679=Localization!$C$124,K679=4),-1,IF(OR(K679=Localization!$C$125,K679=3),0,IF(OR(K679=Localization!$C$126,K679=2),2,IF(OR(K679=Localization!$C$127,K679=1),4)))))</f>
        <v>0</v>
      </c>
      <c r="AG679" t="b">
        <f>IF(OR(L679=Localization!$C$117,L679=5),4,IF(OR(L679=Localization!$C$118,L679=4),2,IF(OR(L679=Localization!$C$119,L679=3),0,IF(OR(L679=Localization!$C$120,L679=2),-1,IF(OR(L679=Localization!$C$121,L679=1),-2)))))</f>
        <v>0</v>
      </c>
      <c r="AH679" t="b">
        <f>IF(OR(M679=Localization!$C$123,M679=5),-2,IF(OR(M679=Localization!$C$124,M679=4),-1,IF(OR(M679=Localization!$C$125,M679=3),0,IF(OR(M679=Localization!$C$126,M679=2),2,IF(OR(M679=Localization!$C$127,M679=1),4)))))</f>
        <v>0</v>
      </c>
      <c r="AI679" t="b">
        <f>IF(OR(N679=Localization!$C$117,N679=5),4,IF(OR(N679=Localization!$C$118,N679=4),2,IF(OR(N679=Localization!$C$119,N679=3),0,IF(OR(N679=Localization!$C$120,N679=2),-1,IF(OR(N679=Localization!$C$121,N679=1),-2)))))</f>
        <v>0</v>
      </c>
      <c r="AJ679" t="b">
        <f>IF(OR(O679=Localization!$C$123,O679=5),-2,IF(OR(O679=Localization!$C$124,O679=4),-1,IF(OR(O679=Localization!$C$125,O679=3),0,IF(OR(O679=Localization!$C$126,O679=2),2,IF(OR(O679=Localization!$C$127,O679=1),4)))))</f>
        <v>0</v>
      </c>
      <c r="AK679" t="b">
        <f>IF(OR(P679=Localization!$C$117,P679=5),4,IF(OR(P679=Localization!$C$118,P679=4),2,IF(OR(P679=Localization!$C$119,P679=3),0,IF(OR(P679=Localization!$C$120,P679=2),-1,IF(OR(P679=Localization!$C$121,P679=1),-2)))))</f>
        <v>0</v>
      </c>
      <c r="AL679" t="b">
        <f>IF(OR(Q679=Localization!$C$123,Q679=5),-2,IF(OR(Q679=Localization!$C$124,Q679=4),-1,IF(OR(Q679=Localization!$C$125,Q679=3),0,IF(OR(Q679=Localization!$C$126,Q679=2),2,IF(OR(Q679=Localization!$C$127,Q679=1),4)))))</f>
        <v>0</v>
      </c>
      <c r="AM679" t="b">
        <f>IF(OR(R679=Localization!$C$117,R679=5),4,IF(OR(R679=Localization!$C$118,R679=4),2,IF(OR(R679=Localization!$C$119,R679=3),0,IF(OR(R679=Localization!$C$120,R679=2),-1,IF(OR(R679=Localization!$C$121,R679=1),-2)))))</f>
        <v>0</v>
      </c>
      <c r="AN679" t="b">
        <f>IF(OR(S679=Localization!$C$123,S679=5),-2,IF(OR(S679=Localization!$C$124,S679=4),-1,IF(OR(S679=Localization!$C$125,S679=3),0,IF(OR(S679=Localization!$C$126,S679=2),2,IF(OR(S679=Localization!$C$127,S679=1),4)))))</f>
        <v>0</v>
      </c>
      <c r="AO679" t="b">
        <f>IF(OR(T679=Localization!$C$117,T679=5),4,IF(OR(T679=Localization!$C$118,T679=4),2,IF(OR(T679=Localization!$C$119,T679=3),0,IF(OR(T679=Localization!$C$120,T679=2),-1,IF(OR(T679=Localization!$C$121,T679=1),-2)))))</f>
        <v>0</v>
      </c>
      <c r="AP679" t="b">
        <f>IF(OR(U679=Localization!$C$123,U679=5),-2,IF(OR(U679=Localization!$C$124,U679=4),-1,IF(OR(U679=Localization!$C$125,U679=3),0,IF(OR(U679=Localization!$C$126,U679=2),2,IF(OR(U679=Localization!$C$127,U679=1),4)))))</f>
        <v>0</v>
      </c>
      <c r="AR679" t="str">
        <f t="shared" si="212"/>
        <v>ЛОЖЬЛОЖЬ</v>
      </c>
      <c r="AS679" t="str">
        <f t="shared" si="213"/>
        <v>ЛОЖЬЛОЖЬ</v>
      </c>
      <c r="AT679" t="str">
        <f t="shared" si="214"/>
        <v>ЛОЖЬЛОЖЬ</v>
      </c>
      <c r="AU679" t="str">
        <f t="shared" si="215"/>
        <v>ЛОЖЬЛОЖЬ</v>
      </c>
      <c r="AV679" t="str">
        <f t="shared" si="216"/>
        <v>ЛОЖЬЛОЖЬ</v>
      </c>
      <c r="AW679" t="str">
        <f t="shared" si="217"/>
        <v>ЛОЖЬЛОЖЬ</v>
      </c>
      <c r="AX679" t="str">
        <f t="shared" si="218"/>
        <v>ЛОЖЬЛОЖЬ</v>
      </c>
      <c r="AY679" t="str">
        <f t="shared" si="219"/>
        <v>ЛОЖЬЛОЖЬ</v>
      </c>
      <c r="AZ679" t="str">
        <f t="shared" si="220"/>
        <v>ЛОЖЬЛОЖЬ</v>
      </c>
      <c r="BA679" t="str">
        <f t="shared" si="221"/>
        <v>ЛОЖЬЛОЖЬ</v>
      </c>
      <c r="BC679" t="str">
        <f t="shared" si="222"/>
        <v/>
      </c>
      <c r="BD679" t="str">
        <f t="shared" si="223"/>
        <v/>
      </c>
      <c r="BE679" t="str">
        <f t="shared" si="224"/>
        <v/>
      </c>
      <c r="BF679" t="str">
        <f t="shared" si="225"/>
        <v/>
      </c>
      <c r="BG679" t="str">
        <f t="shared" si="226"/>
        <v/>
      </c>
      <c r="BH679" t="str">
        <f t="shared" si="227"/>
        <v/>
      </c>
      <c r="BI679" t="str">
        <f t="shared" si="228"/>
        <v/>
      </c>
      <c r="BJ679" t="str">
        <f t="shared" si="229"/>
        <v/>
      </c>
      <c r="BK679" t="str">
        <f t="shared" si="230"/>
        <v/>
      </c>
      <c r="BL679" t="str">
        <f t="shared" si="231"/>
        <v/>
      </c>
    </row>
    <row r="680" spans="23:64" x14ac:dyDescent="0.25">
      <c r="W680" t="b">
        <f>IF(OR(B680=Localization!$C$117,B680=5),4,IF(OR(B680=Localization!$C$118,B680=4),2,IF(OR(B680=Localization!$C$119,B680=3),0,IF(OR(B680=Localization!$C$120,B680=2),-1,IF(OR(B680=Localization!$C$121,B680=1),-2)))))</f>
        <v>0</v>
      </c>
      <c r="X680" t="b">
        <f>IF(OR(C680=Localization!$C$123,C680=5),-2,IF(OR(C680=Localization!$C$124,C680=4),-1,IF(OR(C680=Localization!$C$125,C680=3),0,IF(OR(C680=Localization!$C$126,C680=2),2,IF(OR(C680=Localization!$C$127,C680=1),4)))))</f>
        <v>0</v>
      </c>
      <c r="Y680" t="b">
        <f>IF(OR(D680=Localization!$C$117,D680=5),4,IF(OR(D680=Localization!$C$118,D680=4),2,IF(OR(D680=Localization!$C$119,D680=3),0,IF(OR(D680=Localization!$C$120,D680=2),-1,IF(OR(D680=Localization!$C$121,D680=1),-2)))))</f>
        <v>0</v>
      </c>
      <c r="Z680" t="b">
        <f>IF(OR(E680=Localization!$C$123,E680=5),-2,IF(OR(E680=Localization!$C$124,E680=4),-1,IF(OR(E680=Localization!$C$125,E680=3),0,IF(OR(E680=Localization!$C$126,E680=2),2,IF(OR(E680=Localization!$C$127,E680=1),4)))))</f>
        <v>0</v>
      </c>
      <c r="AA680" t="b">
        <f>IF(OR(F680=Localization!$C$117,F680=5),4,IF(OR(F680=Localization!$C$118,F680=4),2,IF(OR(F680=Localization!$C$119,F680=3),0,IF(OR(F680=Localization!$C$120,F680=2),-1,IF(OR(F680=Localization!$C$121,F680=1),-2)))))</f>
        <v>0</v>
      </c>
      <c r="AB680" t="b">
        <f>IF(OR(G680=Localization!$C$123,G680=5),-2,IF(OR(G680=Localization!$C$124,G680=4),-1,IF(OR(G680=Localization!$C$125,G680=3),0,IF(OR(G680=Localization!$C$126,G680=2),2,IF(OR(G680=Localization!$C$127,G680=1),4)))))</f>
        <v>0</v>
      </c>
      <c r="AC680" t="b">
        <f>IF(OR(H680=Localization!$C$117,H680=5),4,IF(OR(H680=Localization!$C$118,H680=4),2,IF(OR(H680=Localization!$C$119,H680=3),0,IF(OR(H680=Localization!$C$120,H680=2),-1,IF(OR(H680=Localization!$C$121,H680=1),-2)))))</f>
        <v>0</v>
      </c>
      <c r="AD680" t="b">
        <f>IF(OR(I680=Localization!$C$123,I680=5),-2,IF(OR(I680=Localization!$C$124,I680=4),-1,IF(OR(I680=Localization!$C$125,I680=3),0,IF(OR(I680=Localization!$C$126,I680=2),2,IF(OR(I680=Localization!$C$127,I680=1),4)))))</f>
        <v>0</v>
      </c>
      <c r="AE680" t="b">
        <f>IF(OR(J680=Localization!$C$117,J680=5),4,IF(OR(J680=Localization!$C$118,J680=4),2,IF(OR(J680=Localization!$C$119,J680=3),0,IF(OR(J680=Localization!$C$120,J680=2),-1,IF(OR(J680=Localization!$C$121,J680=1),-2)))))</f>
        <v>0</v>
      </c>
      <c r="AF680" t="b">
        <f>IF(OR(K680=Localization!$C$123,K680=5),-2,IF(OR(K680=Localization!$C$124,K680=4),-1,IF(OR(K680=Localization!$C$125,K680=3),0,IF(OR(K680=Localization!$C$126,K680=2),2,IF(OR(K680=Localization!$C$127,K680=1),4)))))</f>
        <v>0</v>
      </c>
      <c r="AG680" t="b">
        <f>IF(OR(L680=Localization!$C$117,L680=5),4,IF(OR(L680=Localization!$C$118,L680=4),2,IF(OR(L680=Localization!$C$119,L680=3),0,IF(OR(L680=Localization!$C$120,L680=2),-1,IF(OR(L680=Localization!$C$121,L680=1),-2)))))</f>
        <v>0</v>
      </c>
      <c r="AH680" t="b">
        <f>IF(OR(M680=Localization!$C$123,M680=5),-2,IF(OR(M680=Localization!$C$124,M680=4),-1,IF(OR(M680=Localization!$C$125,M680=3),0,IF(OR(M680=Localization!$C$126,M680=2),2,IF(OR(M680=Localization!$C$127,M680=1),4)))))</f>
        <v>0</v>
      </c>
      <c r="AI680" t="b">
        <f>IF(OR(N680=Localization!$C$117,N680=5),4,IF(OR(N680=Localization!$C$118,N680=4),2,IF(OR(N680=Localization!$C$119,N680=3),0,IF(OR(N680=Localization!$C$120,N680=2),-1,IF(OR(N680=Localization!$C$121,N680=1),-2)))))</f>
        <v>0</v>
      </c>
      <c r="AJ680" t="b">
        <f>IF(OR(O680=Localization!$C$123,O680=5),-2,IF(OR(O680=Localization!$C$124,O680=4),-1,IF(OR(O680=Localization!$C$125,O680=3),0,IF(OR(O680=Localization!$C$126,O680=2),2,IF(OR(O680=Localization!$C$127,O680=1),4)))))</f>
        <v>0</v>
      </c>
      <c r="AK680" t="b">
        <f>IF(OR(P680=Localization!$C$117,P680=5),4,IF(OR(P680=Localization!$C$118,P680=4),2,IF(OR(P680=Localization!$C$119,P680=3),0,IF(OR(P680=Localization!$C$120,P680=2),-1,IF(OR(P680=Localization!$C$121,P680=1),-2)))))</f>
        <v>0</v>
      </c>
      <c r="AL680" t="b">
        <f>IF(OR(Q680=Localization!$C$123,Q680=5),-2,IF(OR(Q680=Localization!$C$124,Q680=4),-1,IF(OR(Q680=Localization!$C$125,Q680=3),0,IF(OR(Q680=Localization!$C$126,Q680=2),2,IF(OR(Q680=Localization!$C$127,Q680=1),4)))))</f>
        <v>0</v>
      </c>
      <c r="AM680" t="b">
        <f>IF(OR(R680=Localization!$C$117,R680=5),4,IF(OR(R680=Localization!$C$118,R680=4),2,IF(OR(R680=Localization!$C$119,R680=3),0,IF(OR(R680=Localization!$C$120,R680=2),-1,IF(OR(R680=Localization!$C$121,R680=1),-2)))))</f>
        <v>0</v>
      </c>
      <c r="AN680" t="b">
        <f>IF(OR(S680=Localization!$C$123,S680=5),-2,IF(OR(S680=Localization!$C$124,S680=4),-1,IF(OR(S680=Localization!$C$125,S680=3),0,IF(OR(S680=Localization!$C$126,S680=2),2,IF(OR(S680=Localization!$C$127,S680=1),4)))))</f>
        <v>0</v>
      </c>
      <c r="AO680" t="b">
        <f>IF(OR(T680=Localization!$C$117,T680=5),4,IF(OR(T680=Localization!$C$118,T680=4),2,IF(OR(T680=Localization!$C$119,T680=3),0,IF(OR(T680=Localization!$C$120,T680=2),-1,IF(OR(T680=Localization!$C$121,T680=1),-2)))))</f>
        <v>0</v>
      </c>
      <c r="AP680" t="b">
        <f>IF(OR(U680=Localization!$C$123,U680=5),-2,IF(OR(U680=Localization!$C$124,U680=4),-1,IF(OR(U680=Localization!$C$125,U680=3),0,IF(OR(U680=Localization!$C$126,U680=2),2,IF(OR(U680=Localization!$C$127,U680=1),4)))))</f>
        <v>0</v>
      </c>
      <c r="AR680" t="str">
        <f t="shared" si="212"/>
        <v>ЛОЖЬЛОЖЬ</v>
      </c>
      <c r="AS680" t="str">
        <f t="shared" si="213"/>
        <v>ЛОЖЬЛОЖЬ</v>
      </c>
      <c r="AT680" t="str">
        <f t="shared" si="214"/>
        <v>ЛОЖЬЛОЖЬ</v>
      </c>
      <c r="AU680" t="str">
        <f t="shared" si="215"/>
        <v>ЛОЖЬЛОЖЬ</v>
      </c>
      <c r="AV680" t="str">
        <f t="shared" si="216"/>
        <v>ЛОЖЬЛОЖЬ</v>
      </c>
      <c r="AW680" t="str">
        <f t="shared" si="217"/>
        <v>ЛОЖЬЛОЖЬ</v>
      </c>
      <c r="AX680" t="str">
        <f t="shared" si="218"/>
        <v>ЛОЖЬЛОЖЬ</v>
      </c>
      <c r="AY680" t="str">
        <f t="shared" si="219"/>
        <v>ЛОЖЬЛОЖЬ</v>
      </c>
      <c r="AZ680" t="str">
        <f t="shared" si="220"/>
        <v>ЛОЖЬЛОЖЬ</v>
      </c>
      <c r="BA680" t="str">
        <f t="shared" si="221"/>
        <v>ЛОЖЬЛОЖЬ</v>
      </c>
      <c r="BC680" t="str">
        <f t="shared" si="222"/>
        <v/>
      </c>
      <c r="BD680" t="str">
        <f t="shared" si="223"/>
        <v/>
      </c>
      <c r="BE680" t="str">
        <f t="shared" si="224"/>
        <v/>
      </c>
      <c r="BF680" t="str">
        <f t="shared" si="225"/>
        <v/>
      </c>
      <c r="BG680" t="str">
        <f t="shared" si="226"/>
        <v/>
      </c>
      <c r="BH680" t="str">
        <f t="shared" si="227"/>
        <v/>
      </c>
      <c r="BI680" t="str">
        <f t="shared" si="228"/>
        <v/>
      </c>
      <c r="BJ680" t="str">
        <f t="shared" si="229"/>
        <v/>
      </c>
      <c r="BK680" t="str">
        <f t="shared" si="230"/>
        <v/>
      </c>
      <c r="BL680" t="str">
        <f t="shared" si="231"/>
        <v/>
      </c>
    </row>
    <row r="681" spans="23:64" x14ac:dyDescent="0.25">
      <c r="W681" t="b">
        <f>IF(OR(B681=Localization!$C$117,B681=5),4,IF(OR(B681=Localization!$C$118,B681=4),2,IF(OR(B681=Localization!$C$119,B681=3),0,IF(OR(B681=Localization!$C$120,B681=2),-1,IF(OR(B681=Localization!$C$121,B681=1),-2)))))</f>
        <v>0</v>
      </c>
      <c r="X681" t="b">
        <f>IF(OR(C681=Localization!$C$123,C681=5),-2,IF(OR(C681=Localization!$C$124,C681=4),-1,IF(OR(C681=Localization!$C$125,C681=3),0,IF(OR(C681=Localization!$C$126,C681=2),2,IF(OR(C681=Localization!$C$127,C681=1),4)))))</f>
        <v>0</v>
      </c>
      <c r="Y681" t="b">
        <f>IF(OR(D681=Localization!$C$117,D681=5),4,IF(OR(D681=Localization!$C$118,D681=4),2,IF(OR(D681=Localization!$C$119,D681=3),0,IF(OR(D681=Localization!$C$120,D681=2),-1,IF(OR(D681=Localization!$C$121,D681=1),-2)))))</f>
        <v>0</v>
      </c>
      <c r="Z681" t="b">
        <f>IF(OR(E681=Localization!$C$123,E681=5),-2,IF(OR(E681=Localization!$C$124,E681=4),-1,IF(OR(E681=Localization!$C$125,E681=3),0,IF(OR(E681=Localization!$C$126,E681=2),2,IF(OR(E681=Localization!$C$127,E681=1),4)))))</f>
        <v>0</v>
      </c>
      <c r="AA681" t="b">
        <f>IF(OR(F681=Localization!$C$117,F681=5),4,IF(OR(F681=Localization!$C$118,F681=4),2,IF(OR(F681=Localization!$C$119,F681=3),0,IF(OR(F681=Localization!$C$120,F681=2),-1,IF(OR(F681=Localization!$C$121,F681=1),-2)))))</f>
        <v>0</v>
      </c>
      <c r="AB681" t="b">
        <f>IF(OR(G681=Localization!$C$123,G681=5),-2,IF(OR(G681=Localization!$C$124,G681=4),-1,IF(OR(G681=Localization!$C$125,G681=3),0,IF(OR(G681=Localization!$C$126,G681=2),2,IF(OR(G681=Localization!$C$127,G681=1),4)))))</f>
        <v>0</v>
      </c>
      <c r="AC681" t="b">
        <f>IF(OR(H681=Localization!$C$117,H681=5),4,IF(OR(H681=Localization!$C$118,H681=4),2,IF(OR(H681=Localization!$C$119,H681=3),0,IF(OR(H681=Localization!$C$120,H681=2),-1,IF(OR(H681=Localization!$C$121,H681=1),-2)))))</f>
        <v>0</v>
      </c>
      <c r="AD681" t="b">
        <f>IF(OR(I681=Localization!$C$123,I681=5),-2,IF(OR(I681=Localization!$C$124,I681=4),-1,IF(OR(I681=Localization!$C$125,I681=3),0,IF(OR(I681=Localization!$C$126,I681=2),2,IF(OR(I681=Localization!$C$127,I681=1),4)))))</f>
        <v>0</v>
      </c>
      <c r="AE681" t="b">
        <f>IF(OR(J681=Localization!$C$117,J681=5),4,IF(OR(J681=Localization!$C$118,J681=4),2,IF(OR(J681=Localization!$C$119,J681=3),0,IF(OR(J681=Localization!$C$120,J681=2),-1,IF(OR(J681=Localization!$C$121,J681=1),-2)))))</f>
        <v>0</v>
      </c>
      <c r="AF681" t="b">
        <f>IF(OR(K681=Localization!$C$123,K681=5),-2,IF(OR(K681=Localization!$C$124,K681=4),-1,IF(OR(K681=Localization!$C$125,K681=3),0,IF(OR(K681=Localization!$C$126,K681=2),2,IF(OR(K681=Localization!$C$127,K681=1),4)))))</f>
        <v>0</v>
      </c>
      <c r="AG681" t="b">
        <f>IF(OR(L681=Localization!$C$117,L681=5),4,IF(OR(L681=Localization!$C$118,L681=4),2,IF(OR(L681=Localization!$C$119,L681=3),0,IF(OR(L681=Localization!$C$120,L681=2),-1,IF(OR(L681=Localization!$C$121,L681=1),-2)))))</f>
        <v>0</v>
      </c>
      <c r="AH681" t="b">
        <f>IF(OR(M681=Localization!$C$123,M681=5),-2,IF(OR(M681=Localization!$C$124,M681=4),-1,IF(OR(M681=Localization!$C$125,M681=3),0,IF(OR(M681=Localization!$C$126,M681=2),2,IF(OR(M681=Localization!$C$127,M681=1),4)))))</f>
        <v>0</v>
      </c>
      <c r="AI681" t="b">
        <f>IF(OR(N681=Localization!$C$117,N681=5),4,IF(OR(N681=Localization!$C$118,N681=4),2,IF(OR(N681=Localization!$C$119,N681=3),0,IF(OR(N681=Localization!$C$120,N681=2),-1,IF(OR(N681=Localization!$C$121,N681=1),-2)))))</f>
        <v>0</v>
      </c>
      <c r="AJ681" t="b">
        <f>IF(OR(O681=Localization!$C$123,O681=5),-2,IF(OR(O681=Localization!$C$124,O681=4),-1,IF(OR(O681=Localization!$C$125,O681=3),0,IF(OR(O681=Localization!$C$126,O681=2),2,IF(OR(O681=Localization!$C$127,O681=1),4)))))</f>
        <v>0</v>
      </c>
      <c r="AK681" t="b">
        <f>IF(OR(P681=Localization!$C$117,P681=5),4,IF(OR(P681=Localization!$C$118,P681=4),2,IF(OR(P681=Localization!$C$119,P681=3),0,IF(OR(P681=Localization!$C$120,P681=2),-1,IF(OR(P681=Localization!$C$121,P681=1),-2)))))</f>
        <v>0</v>
      </c>
      <c r="AL681" t="b">
        <f>IF(OR(Q681=Localization!$C$123,Q681=5),-2,IF(OR(Q681=Localization!$C$124,Q681=4),-1,IF(OR(Q681=Localization!$C$125,Q681=3),0,IF(OR(Q681=Localization!$C$126,Q681=2),2,IF(OR(Q681=Localization!$C$127,Q681=1),4)))))</f>
        <v>0</v>
      </c>
      <c r="AM681" t="b">
        <f>IF(OR(R681=Localization!$C$117,R681=5),4,IF(OR(R681=Localization!$C$118,R681=4),2,IF(OR(R681=Localization!$C$119,R681=3),0,IF(OR(R681=Localization!$C$120,R681=2),-1,IF(OR(R681=Localization!$C$121,R681=1),-2)))))</f>
        <v>0</v>
      </c>
      <c r="AN681" t="b">
        <f>IF(OR(S681=Localization!$C$123,S681=5),-2,IF(OR(S681=Localization!$C$124,S681=4),-1,IF(OR(S681=Localization!$C$125,S681=3),0,IF(OR(S681=Localization!$C$126,S681=2),2,IF(OR(S681=Localization!$C$127,S681=1),4)))))</f>
        <v>0</v>
      </c>
      <c r="AO681" t="b">
        <f>IF(OR(T681=Localization!$C$117,T681=5),4,IF(OR(T681=Localization!$C$118,T681=4),2,IF(OR(T681=Localization!$C$119,T681=3),0,IF(OR(T681=Localization!$C$120,T681=2),-1,IF(OR(T681=Localization!$C$121,T681=1),-2)))))</f>
        <v>0</v>
      </c>
      <c r="AP681" t="b">
        <f>IF(OR(U681=Localization!$C$123,U681=5),-2,IF(OR(U681=Localization!$C$124,U681=4),-1,IF(OR(U681=Localization!$C$125,U681=3),0,IF(OR(U681=Localization!$C$126,U681=2),2,IF(OR(U681=Localization!$C$127,U681=1),4)))))</f>
        <v>0</v>
      </c>
      <c r="AR681" t="str">
        <f t="shared" si="212"/>
        <v>ЛОЖЬЛОЖЬ</v>
      </c>
      <c r="AS681" t="str">
        <f t="shared" si="213"/>
        <v>ЛОЖЬЛОЖЬ</v>
      </c>
      <c r="AT681" t="str">
        <f t="shared" si="214"/>
        <v>ЛОЖЬЛОЖЬ</v>
      </c>
      <c r="AU681" t="str">
        <f t="shared" si="215"/>
        <v>ЛОЖЬЛОЖЬ</v>
      </c>
      <c r="AV681" t="str">
        <f t="shared" si="216"/>
        <v>ЛОЖЬЛОЖЬ</v>
      </c>
      <c r="AW681" t="str">
        <f t="shared" si="217"/>
        <v>ЛОЖЬЛОЖЬ</v>
      </c>
      <c r="AX681" t="str">
        <f t="shared" si="218"/>
        <v>ЛОЖЬЛОЖЬ</v>
      </c>
      <c r="AY681" t="str">
        <f t="shared" si="219"/>
        <v>ЛОЖЬЛОЖЬ</v>
      </c>
      <c r="AZ681" t="str">
        <f t="shared" si="220"/>
        <v>ЛОЖЬЛОЖЬ</v>
      </c>
      <c r="BA681" t="str">
        <f t="shared" si="221"/>
        <v>ЛОЖЬЛОЖЬ</v>
      </c>
      <c r="BC681" t="str">
        <f t="shared" si="222"/>
        <v/>
      </c>
      <c r="BD681" t="str">
        <f t="shared" si="223"/>
        <v/>
      </c>
      <c r="BE681" t="str">
        <f t="shared" si="224"/>
        <v/>
      </c>
      <c r="BF681" t="str">
        <f t="shared" si="225"/>
        <v/>
      </c>
      <c r="BG681" t="str">
        <f t="shared" si="226"/>
        <v/>
      </c>
      <c r="BH681" t="str">
        <f t="shared" si="227"/>
        <v/>
      </c>
      <c r="BI681" t="str">
        <f t="shared" si="228"/>
        <v/>
      </c>
      <c r="BJ681" t="str">
        <f t="shared" si="229"/>
        <v/>
      </c>
      <c r="BK681" t="str">
        <f t="shared" si="230"/>
        <v/>
      </c>
      <c r="BL681" t="str">
        <f t="shared" si="231"/>
        <v/>
      </c>
    </row>
    <row r="682" spans="23:64" x14ac:dyDescent="0.25">
      <c r="W682" t="b">
        <f>IF(OR(B682=Localization!$C$117,B682=5),4,IF(OR(B682=Localization!$C$118,B682=4),2,IF(OR(B682=Localization!$C$119,B682=3),0,IF(OR(B682=Localization!$C$120,B682=2),-1,IF(OR(B682=Localization!$C$121,B682=1),-2)))))</f>
        <v>0</v>
      </c>
      <c r="X682" t="b">
        <f>IF(OR(C682=Localization!$C$123,C682=5),-2,IF(OR(C682=Localization!$C$124,C682=4),-1,IF(OR(C682=Localization!$C$125,C682=3),0,IF(OR(C682=Localization!$C$126,C682=2),2,IF(OR(C682=Localization!$C$127,C682=1),4)))))</f>
        <v>0</v>
      </c>
      <c r="Y682" t="b">
        <f>IF(OR(D682=Localization!$C$117,D682=5),4,IF(OR(D682=Localization!$C$118,D682=4),2,IF(OR(D682=Localization!$C$119,D682=3),0,IF(OR(D682=Localization!$C$120,D682=2),-1,IF(OR(D682=Localization!$C$121,D682=1),-2)))))</f>
        <v>0</v>
      </c>
      <c r="Z682" t="b">
        <f>IF(OR(E682=Localization!$C$123,E682=5),-2,IF(OR(E682=Localization!$C$124,E682=4),-1,IF(OR(E682=Localization!$C$125,E682=3),0,IF(OR(E682=Localization!$C$126,E682=2),2,IF(OR(E682=Localization!$C$127,E682=1),4)))))</f>
        <v>0</v>
      </c>
      <c r="AA682" t="b">
        <f>IF(OR(F682=Localization!$C$117,F682=5),4,IF(OR(F682=Localization!$C$118,F682=4),2,IF(OR(F682=Localization!$C$119,F682=3),0,IF(OR(F682=Localization!$C$120,F682=2),-1,IF(OR(F682=Localization!$C$121,F682=1),-2)))))</f>
        <v>0</v>
      </c>
      <c r="AB682" t="b">
        <f>IF(OR(G682=Localization!$C$123,G682=5),-2,IF(OR(G682=Localization!$C$124,G682=4),-1,IF(OR(G682=Localization!$C$125,G682=3),0,IF(OR(G682=Localization!$C$126,G682=2),2,IF(OR(G682=Localization!$C$127,G682=1),4)))))</f>
        <v>0</v>
      </c>
      <c r="AC682" t="b">
        <f>IF(OR(H682=Localization!$C$117,H682=5),4,IF(OR(H682=Localization!$C$118,H682=4),2,IF(OR(H682=Localization!$C$119,H682=3),0,IF(OR(H682=Localization!$C$120,H682=2),-1,IF(OR(H682=Localization!$C$121,H682=1),-2)))))</f>
        <v>0</v>
      </c>
      <c r="AD682" t="b">
        <f>IF(OR(I682=Localization!$C$123,I682=5),-2,IF(OR(I682=Localization!$C$124,I682=4),-1,IF(OR(I682=Localization!$C$125,I682=3),0,IF(OR(I682=Localization!$C$126,I682=2),2,IF(OR(I682=Localization!$C$127,I682=1),4)))))</f>
        <v>0</v>
      </c>
      <c r="AE682" t="b">
        <f>IF(OR(J682=Localization!$C$117,J682=5),4,IF(OR(J682=Localization!$C$118,J682=4),2,IF(OR(J682=Localization!$C$119,J682=3),0,IF(OR(J682=Localization!$C$120,J682=2),-1,IF(OR(J682=Localization!$C$121,J682=1),-2)))))</f>
        <v>0</v>
      </c>
      <c r="AF682" t="b">
        <f>IF(OR(K682=Localization!$C$123,K682=5),-2,IF(OR(K682=Localization!$C$124,K682=4),-1,IF(OR(K682=Localization!$C$125,K682=3),0,IF(OR(K682=Localization!$C$126,K682=2),2,IF(OR(K682=Localization!$C$127,K682=1),4)))))</f>
        <v>0</v>
      </c>
      <c r="AG682" t="b">
        <f>IF(OR(L682=Localization!$C$117,L682=5),4,IF(OR(L682=Localization!$C$118,L682=4),2,IF(OR(L682=Localization!$C$119,L682=3),0,IF(OR(L682=Localization!$C$120,L682=2),-1,IF(OR(L682=Localization!$C$121,L682=1),-2)))))</f>
        <v>0</v>
      </c>
      <c r="AH682" t="b">
        <f>IF(OR(M682=Localization!$C$123,M682=5),-2,IF(OR(M682=Localization!$C$124,M682=4),-1,IF(OR(M682=Localization!$C$125,M682=3),0,IF(OR(M682=Localization!$C$126,M682=2),2,IF(OR(M682=Localization!$C$127,M682=1),4)))))</f>
        <v>0</v>
      </c>
      <c r="AI682" t="b">
        <f>IF(OR(N682=Localization!$C$117,N682=5),4,IF(OR(N682=Localization!$C$118,N682=4),2,IF(OR(N682=Localization!$C$119,N682=3),0,IF(OR(N682=Localization!$C$120,N682=2),-1,IF(OR(N682=Localization!$C$121,N682=1),-2)))))</f>
        <v>0</v>
      </c>
      <c r="AJ682" t="b">
        <f>IF(OR(O682=Localization!$C$123,O682=5),-2,IF(OR(O682=Localization!$C$124,O682=4),-1,IF(OR(O682=Localization!$C$125,O682=3),0,IF(OR(O682=Localization!$C$126,O682=2),2,IF(OR(O682=Localization!$C$127,O682=1),4)))))</f>
        <v>0</v>
      </c>
      <c r="AK682" t="b">
        <f>IF(OR(P682=Localization!$C$117,P682=5),4,IF(OR(P682=Localization!$C$118,P682=4),2,IF(OR(P682=Localization!$C$119,P682=3),0,IF(OR(P682=Localization!$C$120,P682=2),-1,IF(OR(P682=Localization!$C$121,P682=1),-2)))))</f>
        <v>0</v>
      </c>
      <c r="AL682" t="b">
        <f>IF(OR(Q682=Localization!$C$123,Q682=5),-2,IF(OR(Q682=Localization!$C$124,Q682=4),-1,IF(OR(Q682=Localization!$C$125,Q682=3),0,IF(OR(Q682=Localization!$C$126,Q682=2),2,IF(OR(Q682=Localization!$C$127,Q682=1),4)))))</f>
        <v>0</v>
      </c>
      <c r="AM682" t="b">
        <f>IF(OR(R682=Localization!$C$117,R682=5),4,IF(OR(R682=Localization!$C$118,R682=4),2,IF(OR(R682=Localization!$C$119,R682=3),0,IF(OR(R682=Localization!$C$120,R682=2),-1,IF(OR(R682=Localization!$C$121,R682=1),-2)))))</f>
        <v>0</v>
      </c>
      <c r="AN682" t="b">
        <f>IF(OR(S682=Localization!$C$123,S682=5),-2,IF(OR(S682=Localization!$C$124,S682=4),-1,IF(OR(S682=Localization!$C$125,S682=3),0,IF(OR(S682=Localization!$C$126,S682=2),2,IF(OR(S682=Localization!$C$127,S682=1),4)))))</f>
        <v>0</v>
      </c>
      <c r="AO682" t="b">
        <f>IF(OR(T682=Localization!$C$117,T682=5),4,IF(OR(T682=Localization!$C$118,T682=4),2,IF(OR(T682=Localization!$C$119,T682=3),0,IF(OR(T682=Localization!$C$120,T682=2),-1,IF(OR(T682=Localization!$C$121,T682=1),-2)))))</f>
        <v>0</v>
      </c>
      <c r="AP682" t="b">
        <f>IF(OR(U682=Localization!$C$123,U682=5),-2,IF(OR(U682=Localization!$C$124,U682=4),-1,IF(OR(U682=Localization!$C$125,U682=3),0,IF(OR(U682=Localization!$C$126,U682=2),2,IF(OR(U682=Localization!$C$127,U682=1),4)))))</f>
        <v>0</v>
      </c>
      <c r="AR682" t="str">
        <f t="shared" si="212"/>
        <v>ЛОЖЬЛОЖЬ</v>
      </c>
      <c r="AS682" t="str">
        <f t="shared" si="213"/>
        <v>ЛОЖЬЛОЖЬ</v>
      </c>
      <c r="AT682" t="str">
        <f t="shared" si="214"/>
        <v>ЛОЖЬЛОЖЬ</v>
      </c>
      <c r="AU682" t="str">
        <f t="shared" si="215"/>
        <v>ЛОЖЬЛОЖЬ</v>
      </c>
      <c r="AV682" t="str">
        <f t="shared" si="216"/>
        <v>ЛОЖЬЛОЖЬ</v>
      </c>
      <c r="AW682" t="str">
        <f t="shared" si="217"/>
        <v>ЛОЖЬЛОЖЬ</v>
      </c>
      <c r="AX682" t="str">
        <f t="shared" si="218"/>
        <v>ЛОЖЬЛОЖЬ</v>
      </c>
      <c r="AY682" t="str">
        <f t="shared" si="219"/>
        <v>ЛОЖЬЛОЖЬ</v>
      </c>
      <c r="AZ682" t="str">
        <f t="shared" si="220"/>
        <v>ЛОЖЬЛОЖЬ</v>
      </c>
      <c r="BA682" t="str">
        <f t="shared" si="221"/>
        <v>ЛОЖЬЛОЖЬ</v>
      </c>
      <c r="BC682" t="str">
        <f t="shared" si="222"/>
        <v/>
      </c>
      <c r="BD682" t="str">
        <f t="shared" si="223"/>
        <v/>
      </c>
      <c r="BE682" t="str">
        <f t="shared" si="224"/>
        <v/>
      </c>
      <c r="BF682" t="str">
        <f t="shared" si="225"/>
        <v/>
      </c>
      <c r="BG682" t="str">
        <f t="shared" si="226"/>
        <v/>
      </c>
      <c r="BH682" t="str">
        <f t="shared" si="227"/>
        <v/>
      </c>
      <c r="BI682" t="str">
        <f t="shared" si="228"/>
        <v/>
      </c>
      <c r="BJ682" t="str">
        <f t="shared" si="229"/>
        <v/>
      </c>
      <c r="BK682" t="str">
        <f t="shared" si="230"/>
        <v/>
      </c>
      <c r="BL682" t="str">
        <f t="shared" si="231"/>
        <v/>
      </c>
    </row>
    <row r="683" spans="23:64" x14ac:dyDescent="0.25">
      <c r="W683" t="b">
        <f>IF(OR(B683=Localization!$C$117,B683=5),4,IF(OR(B683=Localization!$C$118,B683=4),2,IF(OR(B683=Localization!$C$119,B683=3),0,IF(OR(B683=Localization!$C$120,B683=2),-1,IF(OR(B683=Localization!$C$121,B683=1),-2)))))</f>
        <v>0</v>
      </c>
      <c r="X683" t="b">
        <f>IF(OR(C683=Localization!$C$123,C683=5),-2,IF(OR(C683=Localization!$C$124,C683=4),-1,IF(OR(C683=Localization!$C$125,C683=3),0,IF(OR(C683=Localization!$C$126,C683=2),2,IF(OR(C683=Localization!$C$127,C683=1),4)))))</f>
        <v>0</v>
      </c>
      <c r="Y683" t="b">
        <f>IF(OR(D683=Localization!$C$117,D683=5),4,IF(OR(D683=Localization!$C$118,D683=4),2,IF(OR(D683=Localization!$C$119,D683=3),0,IF(OR(D683=Localization!$C$120,D683=2),-1,IF(OR(D683=Localization!$C$121,D683=1),-2)))))</f>
        <v>0</v>
      </c>
      <c r="Z683" t="b">
        <f>IF(OR(E683=Localization!$C$123,E683=5),-2,IF(OR(E683=Localization!$C$124,E683=4),-1,IF(OR(E683=Localization!$C$125,E683=3),0,IF(OR(E683=Localization!$C$126,E683=2),2,IF(OR(E683=Localization!$C$127,E683=1),4)))))</f>
        <v>0</v>
      </c>
      <c r="AA683" t="b">
        <f>IF(OR(F683=Localization!$C$117,F683=5),4,IF(OR(F683=Localization!$C$118,F683=4),2,IF(OR(F683=Localization!$C$119,F683=3),0,IF(OR(F683=Localization!$C$120,F683=2),-1,IF(OR(F683=Localization!$C$121,F683=1),-2)))))</f>
        <v>0</v>
      </c>
      <c r="AB683" t="b">
        <f>IF(OR(G683=Localization!$C$123,G683=5),-2,IF(OR(G683=Localization!$C$124,G683=4),-1,IF(OR(G683=Localization!$C$125,G683=3),0,IF(OR(G683=Localization!$C$126,G683=2),2,IF(OR(G683=Localization!$C$127,G683=1),4)))))</f>
        <v>0</v>
      </c>
      <c r="AC683" t="b">
        <f>IF(OR(H683=Localization!$C$117,H683=5),4,IF(OR(H683=Localization!$C$118,H683=4),2,IF(OR(H683=Localization!$C$119,H683=3),0,IF(OR(H683=Localization!$C$120,H683=2),-1,IF(OR(H683=Localization!$C$121,H683=1),-2)))))</f>
        <v>0</v>
      </c>
      <c r="AD683" t="b">
        <f>IF(OR(I683=Localization!$C$123,I683=5),-2,IF(OR(I683=Localization!$C$124,I683=4),-1,IF(OR(I683=Localization!$C$125,I683=3),0,IF(OR(I683=Localization!$C$126,I683=2),2,IF(OR(I683=Localization!$C$127,I683=1),4)))))</f>
        <v>0</v>
      </c>
      <c r="AE683" t="b">
        <f>IF(OR(J683=Localization!$C$117,J683=5),4,IF(OR(J683=Localization!$C$118,J683=4),2,IF(OR(J683=Localization!$C$119,J683=3),0,IF(OR(J683=Localization!$C$120,J683=2),-1,IF(OR(J683=Localization!$C$121,J683=1),-2)))))</f>
        <v>0</v>
      </c>
      <c r="AF683" t="b">
        <f>IF(OR(K683=Localization!$C$123,K683=5),-2,IF(OR(K683=Localization!$C$124,K683=4),-1,IF(OR(K683=Localization!$C$125,K683=3),0,IF(OR(K683=Localization!$C$126,K683=2),2,IF(OR(K683=Localization!$C$127,K683=1),4)))))</f>
        <v>0</v>
      </c>
      <c r="AG683" t="b">
        <f>IF(OR(L683=Localization!$C$117,L683=5),4,IF(OR(L683=Localization!$C$118,L683=4),2,IF(OR(L683=Localization!$C$119,L683=3),0,IF(OR(L683=Localization!$C$120,L683=2),-1,IF(OR(L683=Localization!$C$121,L683=1),-2)))))</f>
        <v>0</v>
      </c>
      <c r="AH683" t="b">
        <f>IF(OR(M683=Localization!$C$123,M683=5),-2,IF(OR(M683=Localization!$C$124,M683=4),-1,IF(OR(M683=Localization!$C$125,M683=3),0,IF(OR(M683=Localization!$C$126,M683=2),2,IF(OR(M683=Localization!$C$127,M683=1),4)))))</f>
        <v>0</v>
      </c>
      <c r="AI683" t="b">
        <f>IF(OR(N683=Localization!$C$117,N683=5),4,IF(OR(N683=Localization!$C$118,N683=4),2,IF(OR(N683=Localization!$C$119,N683=3),0,IF(OR(N683=Localization!$C$120,N683=2),-1,IF(OR(N683=Localization!$C$121,N683=1),-2)))))</f>
        <v>0</v>
      </c>
      <c r="AJ683" t="b">
        <f>IF(OR(O683=Localization!$C$123,O683=5),-2,IF(OR(O683=Localization!$C$124,O683=4),-1,IF(OR(O683=Localization!$C$125,O683=3),0,IF(OR(O683=Localization!$C$126,O683=2),2,IF(OR(O683=Localization!$C$127,O683=1),4)))))</f>
        <v>0</v>
      </c>
      <c r="AK683" t="b">
        <f>IF(OR(P683=Localization!$C$117,P683=5),4,IF(OR(P683=Localization!$C$118,P683=4),2,IF(OR(P683=Localization!$C$119,P683=3),0,IF(OR(P683=Localization!$C$120,P683=2),-1,IF(OR(P683=Localization!$C$121,P683=1),-2)))))</f>
        <v>0</v>
      </c>
      <c r="AL683" t="b">
        <f>IF(OR(Q683=Localization!$C$123,Q683=5),-2,IF(OR(Q683=Localization!$C$124,Q683=4),-1,IF(OR(Q683=Localization!$C$125,Q683=3),0,IF(OR(Q683=Localization!$C$126,Q683=2),2,IF(OR(Q683=Localization!$C$127,Q683=1),4)))))</f>
        <v>0</v>
      </c>
      <c r="AM683" t="b">
        <f>IF(OR(R683=Localization!$C$117,R683=5),4,IF(OR(R683=Localization!$C$118,R683=4),2,IF(OR(R683=Localization!$C$119,R683=3),0,IF(OR(R683=Localization!$C$120,R683=2),-1,IF(OR(R683=Localization!$C$121,R683=1),-2)))))</f>
        <v>0</v>
      </c>
      <c r="AN683" t="b">
        <f>IF(OR(S683=Localization!$C$123,S683=5),-2,IF(OR(S683=Localization!$C$124,S683=4),-1,IF(OR(S683=Localization!$C$125,S683=3),0,IF(OR(S683=Localization!$C$126,S683=2),2,IF(OR(S683=Localization!$C$127,S683=1),4)))))</f>
        <v>0</v>
      </c>
      <c r="AO683" t="b">
        <f>IF(OR(T683=Localization!$C$117,T683=5),4,IF(OR(T683=Localization!$C$118,T683=4),2,IF(OR(T683=Localization!$C$119,T683=3),0,IF(OR(T683=Localization!$C$120,T683=2),-1,IF(OR(T683=Localization!$C$121,T683=1),-2)))))</f>
        <v>0</v>
      </c>
      <c r="AP683" t="b">
        <f>IF(OR(U683=Localization!$C$123,U683=5),-2,IF(OR(U683=Localization!$C$124,U683=4),-1,IF(OR(U683=Localization!$C$125,U683=3),0,IF(OR(U683=Localization!$C$126,U683=2),2,IF(OR(U683=Localization!$C$127,U683=1),4)))))</f>
        <v>0</v>
      </c>
      <c r="AR683" t="str">
        <f t="shared" si="212"/>
        <v>ЛОЖЬЛОЖЬ</v>
      </c>
      <c r="AS683" t="str">
        <f t="shared" si="213"/>
        <v>ЛОЖЬЛОЖЬ</v>
      </c>
      <c r="AT683" t="str">
        <f t="shared" si="214"/>
        <v>ЛОЖЬЛОЖЬ</v>
      </c>
      <c r="AU683" t="str">
        <f t="shared" si="215"/>
        <v>ЛОЖЬЛОЖЬ</v>
      </c>
      <c r="AV683" t="str">
        <f t="shared" si="216"/>
        <v>ЛОЖЬЛОЖЬ</v>
      </c>
      <c r="AW683" t="str">
        <f t="shared" si="217"/>
        <v>ЛОЖЬЛОЖЬ</v>
      </c>
      <c r="AX683" t="str">
        <f t="shared" si="218"/>
        <v>ЛОЖЬЛОЖЬ</v>
      </c>
      <c r="AY683" t="str">
        <f t="shared" si="219"/>
        <v>ЛОЖЬЛОЖЬ</v>
      </c>
      <c r="AZ683" t="str">
        <f t="shared" si="220"/>
        <v>ЛОЖЬЛОЖЬ</v>
      </c>
      <c r="BA683" t="str">
        <f t="shared" si="221"/>
        <v>ЛОЖЬЛОЖЬ</v>
      </c>
      <c r="BC683" t="str">
        <f t="shared" si="222"/>
        <v/>
      </c>
      <c r="BD683" t="str">
        <f t="shared" si="223"/>
        <v/>
      </c>
      <c r="BE683" t="str">
        <f t="shared" si="224"/>
        <v/>
      </c>
      <c r="BF683" t="str">
        <f t="shared" si="225"/>
        <v/>
      </c>
      <c r="BG683" t="str">
        <f t="shared" si="226"/>
        <v/>
      </c>
      <c r="BH683" t="str">
        <f t="shared" si="227"/>
        <v/>
      </c>
      <c r="BI683" t="str">
        <f t="shared" si="228"/>
        <v/>
      </c>
      <c r="BJ683" t="str">
        <f t="shared" si="229"/>
        <v/>
      </c>
      <c r="BK683" t="str">
        <f t="shared" si="230"/>
        <v/>
      </c>
      <c r="BL683" t="str">
        <f t="shared" si="231"/>
        <v/>
      </c>
    </row>
    <row r="684" spans="23:64" x14ac:dyDescent="0.25">
      <c r="W684" t="b">
        <f>IF(OR(B684=Localization!$C$117,B684=5),4,IF(OR(B684=Localization!$C$118,B684=4),2,IF(OR(B684=Localization!$C$119,B684=3),0,IF(OR(B684=Localization!$C$120,B684=2),-1,IF(OR(B684=Localization!$C$121,B684=1),-2)))))</f>
        <v>0</v>
      </c>
      <c r="X684" t="b">
        <f>IF(OR(C684=Localization!$C$123,C684=5),-2,IF(OR(C684=Localization!$C$124,C684=4),-1,IF(OR(C684=Localization!$C$125,C684=3),0,IF(OR(C684=Localization!$C$126,C684=2),2,IF(OR(C684=Localization!$C$127,C684=1),4)))))</f>
        <v>0</v>
      </c>
      <c r="Y684" t="b">
        <f>IF(OR(D684=Localization!$C$117,D684=5),4,IF(OR(D684=Localization!$C$118,D684=4),2,IF(OR(D684=Localization!$C$119,D684=3),0,IF(OR(D684=Localization!$C$120,D684=2),-1,IF(OR(D684=Localization!$C$121,D684=1),-2)))))</f>
        <v>0</v>
      </c>
      <c r="Z684" t="b">
        <f>IF(OR(E684=Localization!$C$123,E684=5),-2,IF(OR(E684=Localization!$C$124,E684=4),-1,IF(OR(E684=Localization!$C$125,E684=3),0,IF(OR(E684=Localization!$C$126,E684=2),2,IF(OR(E684=Localization!$C$127,E684=1),4)))))</f>
        <v>0</v>
      </c>
      <c r="AA684" t="b">
        <f>IF(OR(F684=Localization!$C$117,F684=5),4,IF(OR(F684=Localization!$C$118,F684=4),2,IF(OR(F684=Localization!$C$119,F684=3),0,IF(OR(F684=Localization!$C$120,F684=2),-1,IF(OR(F684=Localization!$C$121,F684=1),-2)))))</f>
        <v>0</v>
      </c>
      <c r="AB684" t="b">
        <f>IF(OR(G684=Localization!$C$123,G684=5),-2,IF(OR(G684=Localization!$C$124,G684=4),-1,IF(OR(G684=Localization!$C$125,G684=3),0,IF(OR(G684=Localization!$C$126,G684=2),2,IF(OR(G684=Localization!$C$127,G684=1),4)))))</f>
        <v>0</v>
      </c>
      <c r="AC684" t="b">
        <f>IF(OR(H684=Localization!$C$117,H684=5),4,IF(OR(H684=Localization!$C$118,H684=4),2,IF(OR(H684=Localization!$C$119,H684=3),0,IF(OR(H684=Localization!$C$120,H684=2),-1,IF(OR(H684=Localization!$C$121,H684=1),-2)))))</f>
        <v>0</v>
      </c>
      <c r="AD684" t="b">
        <f>IF(OR(I684=Localization!$C$123,I684=5),-2,IF(OR(I684=Localization!$C$124,I684=4),-1,IF(OR(I684=Localization!$C$125,I684=3),0,IF(OR(I684=Localization!$C$126,I684=2),2,IF(OR(I684=Localization!$C$127,I684=1),4)))))</f>
        <v>0</v>
      </c>
      <c r="AE684" t="b">
        <f>IF(OR(J684=Localization!$C$117,J684=5),4,IF(OR(J684=Localization!$C$118,J684=4),2,IF(OR(J684=Localization!$C$119,J684=3),0,IF(OR(J684=Localization!$C$120,J684=2),-1,IF(OR(J684=Localization!$C$121,J684=1),-2)))))</f>
        <v>0</v>
      </c>
      <c r="AF684" t="b">
        <f>IF(OR(K684=Localization!$C$123,K684=5),-2,IF(OR(K684=Localization!$C$124,K684=4),-1,IF(OR(K684=Localization!$C$125,K684=3),0,IF(OR(K684=Localization!$C$126,K684=2),2,IF(OR(K684=Localization!$C$127,K684=1),4)))))</f>
        <v>0</v>
      </c>
      <c r="AG684" t="b">
        <f>IF(OR(L684=Localization!$C$117,L684=5),4,IF(OR(L684=Localization!$C$118,L684=4),2,IF(OR(L684=Localization!$C$119,L684=3),0,IF(OR(L684=Localization!$C$120,L684=2),-1,IF(OR(L684=Localization!$C$121,L684=1),-2)))))</f>
        <v>0</v>
      </c>
      <c r="AH684" t="b">
        <f>IF(OR(M684=Localization!$C$123,M684=5),-2,IF(OR(M684=Localization!$C$124,M684=4),-1,IF(OR(M684=Localization!$C$125,M684=3),0,IF(OR(M684=Localization!$C$126,M684=2),2,IF(OR(M684=Localization!$C$127,M684=1),4)))))</f>
        <v>0</v>
      </c>
      <c r="AI684" t="b">
        <f>IF(OR(N684=Localization!$C$117,N684=5),4,IF(OR(N684=Localization!$C$118,N684=4),2,IF(OR(N684=Localization!$C$119,N684=3),0,IF(OR(N684=Localization!$C$120,N684=2),-1,IF(OR(N684=Localization!$C$121,N684=1),-2)))))</f>
        <v>0</v>
      </c>
      <c r="AJ684" t="b">
        <f>IF(OR(O684=Localization!$C$123,O684=5),-2,IF(OR(O684=Localization!$C$124,O684=4),-1,IF(OR(O684=Localization!$C$125,O684=3),0,IF(OR(O684=Localization!$C$126,O684=2),2,IF(OR(O684=Localization!$C$127,O684=1),4)))))</f>
        <v>0</v>
      </c>
      <c r="AK684" t="b">
        <f>IF(OR(P684=Localization!$C$117,P684=5),4,IF(OR(P684=Localization!$C$118,P684=4),2,IF(OR(P684=Localization!$C$119,P684=3),0,IF(OR(P684=Localization!$C$120,P684=2),-1,IF(OR(P684=Localization!$C$121,P684=1),-2)))))</f>
        <v>0</v>
      </c>
      <c r="AL684" t="b">
        <f>IF(OR(Q684=Localization!$C$123,Q684=5),-2,IF(OR(Q684=Localization!$C$124,Q684=4),-1,IF(OR(Q684=Localization!$C$125,Q684=3),0,IF(OR(Q684=Localization!$C$126,Q684=2),2,IF(OR(Q684=Localization!$C$127,Q684=1),4)))))</f>
        <v>0</v>
      </c>
      <c r="AM684" t="b">
        <f>IF(OR(R684=Localization!$C$117,R684=5),4,IF(OR(R684=Localization!$C$118,R684=4),2,IF(OR(R684=Localization!$C$119,R684=3),0,IF(OR(R684=Localization!$C$120,R684=2),-1,IF(OR(R684=Localization!$C$121,R684=1),-2)))))</f>
        <v>0</v>
      </c>
      <c r="AN684" t="b">
        <f>IF(OR(S684=Localization!$C$123,S684=5),-2,IF(OR(S684=Localization!$C$124,S684=4),-1,IF(OR(S684=Localization!$C$125,S684=3),0,IF(OR(S684=Localization!$C$126,S684=2),2,IF(OR(S684=Localization!$C$127,S684=1),4)))))</f>
        <v>0</v>
      </c>
      <c r="AO684" t="b">
        <f>IF(OR(T684=Localization!$C$117,T684=5),4,IF(OR(T684=Localization!$C$118,T684=4),2,IF(OR(T684=Localization!$C$119,T684=3),0,IF(OR(T684=Localization!$C$120,T684=2),-1,IF(OR(T684=Localization!$C$121,T684=1),-2)))))</f>
        <v>0</v>
      </c>
      <c r="AP684" t="b">
        <f>IF(OR(U684=Localization!$C$123,U684=5),-2,IF(OR(U684=Localization!$C$124,U684=4),-1,IF(OR(U684=Localization!$C$125,U684=3),0,IF(OR(U684=Localization!$C$126,U684=2),2,IF(OR(U684=Localization!$C$127,U684=1),4)))))</f>
        <v>0</v>
      </c>
      <c r="AR684" t="str">
        <f t="shared" si="212"/>
        <v>ЛОЖЬЛОЖЬ</v>
      </c>
      <c r="AS684" t="str">
        <f t="shared" si="213"/>
        <v>ЛОЖЬЛОЖЬ</v>
      </c>
      <c r="AT684" t="str">
        <f t="shared" si="214"/>
        <v>ЛОЖЬЛОЖЬ</v>
      </c>
      <c r="AU684" t="str">
        <f t="shared" si="215"/>
        <v>ЛОЖЬЛОЖЬ</v>
      </c>
      <c r="AV684" t="str">
        <f t="shared" si="216"/>
        <v>ЛОЖЬЛОЖЬ</v>
      </c>
      <c r="AW684" t="str">
        <f t="shared" si="217"/>
        <v>ЛОЖЬЛОЖЬ</v>
      </c>
      <c r="AX684" t="str">
        <f t="shared" si="218"/>
        <v>ЛОЖЬЛОЖЬ</v>
      </c>
      <c r="AY684" t="str">
        <f t="shared" si="219"/>
        <v>ЛОЖЬЛОЖЬ</v>
      </c>
      <c r="AZ684" t="str">
        <f t="shared" si="220"/>
        <v>ЛОЖЬЛОЖЬ</v>
      </c>
      <c r="BA684" t="str">
        <f t="shared" si="221"/>
        <v>ЛОЖЬЛОЖЬ</v>
      </c>
      <c r="BC684" t="str">
        <f t="shared" si="222"/>
        <v/>
      </c>
      <c r="BD684" t="str">
        <f t="shared" si="223"/>
        <v/>
      </c>
      <c r="BE684" t="str">
        <f t="shared" si="224"/>
        <v/>
      </c>
      <c r="BF684" t="str">
        <f t="shared" si="225"/>
        <v/>
      </c>
      <c r="BG684" t="str">
        <f t="shared" si="226"/>
        <v/>
      </c>
      <c r="BH684" t="str">
        <f t="shared" si="227"/>
        <v/>
      </c>
      <c r="BI684" t="str">
        <f t="shared" si="228"/>
        <v/>
      </c>
      <c r="BJ684" t="str">
        <f t="shared" si="229"/>
        <v/>
      </c>
      <c r="BK684" t="str">
        <f t="shared" si="230"/>
        <v/>
      </c>
      <c r="BL684" t="str">
        <f t="shared" si="231"/>
        <v/>
      </c>
    </row>
    <row r="685" spans="23:64" x14ac:dyDescent="0.25">
      <c r="W685" t="b">
        <f>IF(OR(B685=Localization!$C$117,B685=5),4,IF(OR(B685=Localization!$C$118,B685=4),2,IF(OR(B685=Localization!$C$119,B685=3),0,IF(OR(B685=Localization!$C$120,B685=2),-1,IF(OR(B685=Localization!$C$121,B685=1),-2)))))</f>
        <v>0</v>
      </c>
      <c r="X685" t="b">
        <f>IF(OR(C685=Localization!$C$123,C685=5),-2,IF(OR(C685=Localization!$C$124,C685=4),-1,IF(OR(C685=Localization!$C$125,C685=3),0,IF(OR(C685=Localization!$C$126,C685=2),2,IF(OR(C685=Localization!$C$127,C685=1),4)))))</f>
        <v>0</v>
      </c>
      <c r="Y685" t="b">
        <f>IF(OR(D685=Localization!$C$117,D685=5),4,IF(OR(D685=Localization!$C$118,D685=4),2,IF(OR(D685=Localization!$C$119,D685=3),0,IF(OR(D685=Localization!$C$120,D685=2),-1,IF(OR(D685=Localization!$C$121,D685=1),-2)))))</f>
        <v>0</v>
      </c>
      <c r="Z685" t="b">
        <f>IF(OR(E685=Localization!$C$123,E685=5),-2,IF(OR(E685=Localization!$C$124,E685=4),-1,IF(OR(E685=Localization!$C$125,E685=3),0,IF(OR(E685=Localization!$C$126,E685=2),2,IF(OR(E685=Localization!$C$127,E685=1),4)))))</f>
        <v>0</v>
      </c>
      <c r="AA685" t="b">
        <f>IF(OR(F685=Localization!$C$117,F685=5),4,IF(OR(F685=Localization!$C$118,F685=4),2,IF(OR(F685=Localization!$C$119,F685=3),0,IF(OR(F685=Localization!$C$120,F685=2),-1,IF(OR(F685=Localization!$C$121,F685=1),-2)))))</f>
        <v>0</v>
      </c>
      <c r="AB685" t="b">
        <f>IF(OR(G685=Localization!$C$123,G685=5),-2,IF(OR(G685=Localization!$C$124,G685=4),-1,IF(OR(G685=Localization!$C$125,G685=3),0,IF(OR(G685=Localization!$C$126,G685=2),2,IF(OR(G685=Localization!$C$127,G685=1),4)))))</f>
        <v>0</v>
      </c>
      <c r="AC685" t="b">
        <f>IF(OR(H685=Localization!$C$117,H685=5),4,IF(OR(H685=Localization!$C$118,H685=4),2,IF(OR(H685=Localization!$C$119,H685=3),0,IF(OR(H685=Localization!$C$120,H685=2),-1,IF(OR(H685=Localization!$C$121,H685=1),-2)))))</f>
        <v>0</v>
      </c>
      <c r="AD685" t="b">
        <f>IF(OR(I685=Localization!$C$123,I685=5),-2,IF(OR(I685=Localization!$C$124,I685=4),-1,IF(OR(I685=Localization!$C$125,I685=3),0,IF(OR(I685=Localization!$C$126,I685=2),2,IF(OR(I685=Localization!$C$127,I685=1),4)))))</f>
        <v>0</v>
      </c>
      <c r="AE685" t="b">
        <f>IF(OR(J685=Localization!$C$117,J685=5),4,IF(OR(J685=Localization!$C$118,J685=4),2,IF(OR(J685=Localization!$C$119,J685=3),0,IF(OR(J685=Localization!$C$120,J685=2),-1,IF(OR(J685=Localization!$C$121,J685=1),-2)))))</f>
        <v>0</v>
      </c>
      <c r="AF685" t="b">
        <f>IF(OR(K685=Localization!$C$123,K685=5),-2,IF(OR(K685=Localization!$C$124,K685=4),-1,IF(OR(K685=Localization!$C$125,K685=3),0,IF(OR(K685=Localization!$C$126,K685=2),2,IF(OR(K685=Localization!$C$127,K685=1),4)))))</f>
        <v>0</v>
      </c>
      <c r="AG685" t="b">
        <f>IF(OR(L685=Localization!$C$117,L685=5),4,IF(OR(L685=Localization!$C$118,L685=4),2,IF(OR(L685=Localization!$C$119,L685=3),0,IF(OR(L685=Localization!$C$120,L685=2),-1,IF(OR(L685=Localization!$C$121,L685=1),-2)))))</f>
        <v>0</v>
      </c>
      <c r="AH685" t="b">
        <f>IF(OR(M685=Localization!$C$123,M685=5),-2,IF(OR(M685=Localization!$C$124,M685=4),-1,IF(OR(M685=Localization!$C$125,M685=3),0,IF(OR(M685=Localization!$C$126,M685=2),2,IF(OR(M685=Localization!$C$127,M685=1),4)))))</f>
        <v>0</v>
      </c>
      <c r="AI685" t="b">
        <f>IF(OR(N685=Localization!$C$117,N685=5),4,IF(OR(N685=Localization!$C$118,N685=4),2,IF(OR(N685=Localization!$C$119,N685=3),0,IF(OR(N685=Localization!$C$120,N685=2),-1,IF(OR(N685=Localization!$C$121,N685=1),-2)))))</f>
        <v>0</v>
      </c>
      <c r="AJ685" t="b">
        <f>IF(OR(O685=Localization!$C$123,O685=5),-2,IF(OR(O685=Localization!$C$124,O685=4),-1,IF(OR(O685=Localization!$C$125,O685=3),0,IF(OR(O685=Localization!$C$126,O685=2),2,IF(OR(O685=Localization!$C$127,O685=1),4)))))</f>
        <v>0</v>
      </c>
      <c r="AK685" t="b">
        <f>IF(OR(P685=Localization!$C$117,P685=5),4,IF(OR(P685=Localization!$C$118,P685=4),2,IF(OR(P685=Localization!$C$119,P685=3),0,IF(OR(P685=Localization!$C$120,P685=2),-1,IF(OR(P685=Localization!$C$121,P685=1),-2)))))</f>
        <v>0</v>
      </c>
      <c r="AL685" t="b">
        <f>IF(OR(Q685=Localization!$C$123,Q685=5),-2,IF(OR(Q685=Localization!$C$124,Q685=4),-1,IF(OR(Q685=Localization!$C$125,Q685=3),0,IF(OR(Q685=Localization!$C$126,Q685=2),2,IF(OR(Q685=Localization!$C$127,Q685=1),4)))))</f>
        <v>0</v>
      </c>
      <c r="AM685" t="b">
        <f>IF(OR(R685=Localization!$C$117,R685=5),4,IF(OR(R685=Localization!$C$118,R685=4),2,IF(OR(R685=Localization!$C$119,R685=3),0,IF(OR(R685=Localization!$C$120,R685=2),-1,IF(OR(R685=Localization!$C$121,R685=1),-2)))))</f>
        <v>0</v>
      </c>
      <c r="AN685" t="b">
        <f>IF(OR(S685=Localization!$C$123,S685=5),-2,IF(OR(S685=Localization!$C$124,S685=4),-1,IF(OR(S685=Localization!$C$125,S685=3),0,IF(OR(S685=Localization!$C$126,S685=2),2,IF(OR(S685=Localization!$C$127,S685=1),4)))))</f>
        <v>0</v>
      </c>
      <c r="AO685" t="b">
        <f>IF(OR(T685=Localization!$C$117,T685=5),4,IF(OR(T685=Localization!$C$118,T685=4),2,IF(OR(T685=Localization!$C$119,T685=3),0,IF(OR(T685=Localization!$C$120,T685=2),-1,IF(OR(T685=Localization!$C$121,T685=1),-2)))))</f>
        <v>0</v>
      </c>
      <c r="AP685" t="b">
        <f>IF(OR(U685=Localization!$C$123,U685=5),-2,IF(OR(U685=Localization!$C$124,U685=4),-1,IF(OR(U685=Localization!$C$125,U685=3),0,IF(OR(U685=Localization!$C$126,U685=2),2,IF(OR(U685=Localization!$C$127,U685=1),4)))))</f>
        <v>0</v>
      </c>
      <c r="AR685" t="str">
        <f t="shared" si="212"/>
        <v>ЛОЖЬЛОЖЬ</v>
      </c>
      <c r="AS685" t="str">
        <f t="shared" si="213"/>
        <v>ЛОЖЬЛОЖЬ</v>
      </c>
      <c r="AT685" t="str">
        <f t="shared" si="214"/>
        <v>ЛОЖЬЛОЖЬ</v>
      </c>
      <c r="AU685" t="str">
        <f t="shared" si="215"/>
        <v>ЛОЖЬЛОЖЬ</v>
      </c>
      <c r="AV685" t="str">
        <f t="shared" si="216"/>
        <v>ЛОЖЬЛОЖЬ</v>
      </c>
      <c r="AW685" t="str">
        <f t="shared" si="217"/>
        <v>ЛОЖЬЛОЖЬ</v>
      </c>
      <c r="AX685" t="str">
        <f t="shared" si="218"/>
        <v>ЛОЖЬЛОЖЬ</v>
      </c>
      <c r="AY685" t="str">
        <f t="shared" si="219"/>
        <v>ЛОЖЬЛОЖЬ</v>
      </c>
      <c r="AZ685" t="str">
        <f t="shared" si="220"/>
        <v>ЛОЖЬЛОЖЬ</v>
      </c>
      <c r="BA685" t="str">
        <f t="shared" si="221"/>
        <v>ЛОЖЬЛОЖЬ</v>
      </c>
      <c r="BC685" t="str">
        <f t="shared" si="222"/>
        <v/>
      </c>
      <c r="BD685" t="str">
        <f t="shared" si="223"/>
        <v/>
      </c>
      <c r="BE685" t="str">
        <f t="shared" si="224"/>
        <v/>
      </c>
      <c r="BF685" t="str">
        <f t="shared" si="225"/>
        <v/>
      </c>
      <c r="BG685" t="str">
        <f t="shared" si="226"/>
        <v/>
      </c>
      <c r="BH685" t="str">
        <f t="shared" si="227"/>
        <v/>
      </c>
      <c r="BI685" t="str">
        <f t="shared" si="228"/>
        <v/>
      </c>
      <c r="BJ685" t="str">
        <f t="shared" si="229"/>
        <v/>
      </c>
      <c r="BK685" t="str">
        <f t="shared" si="230"/>
        <v/>
      </c>
      <c r="BL685" t="str">
        <f t="shared" si="231"/>
        <v/>
      </c>
    </row>
    <row r="686" spans="23:64" x14ac:dyDescent="0.25">
      <c r="W686" t="b">
        <f>IF(OR(B686=Localization!$C$117,B686=5),4,IF(OR(B686=Localization!$C$118,B686=4),2,IF(OR(B686=Localization!$C$119,B686=3),0,IF(OR(B686=Localization!$C$120,B686=2),-1,IF(OR(B686=Localization!$C$121,B686=1),-2)))))</f>
        <v>0</v>
      </c>
      <c r="X686" t="b">
        <f>IF(OR(C686=Localization!$C$123,C686=5),-2,IF(OR(C686=Localization!$C$124,C686=4),-1,IF(OR(C686=Localization!$C$125,C686=3),0,IF(OR(C686=Localization!$C$126,C686=2),2,IF(OR(C686=Localization!$C$127,C686=1),4)))))</f>
        <v>0</v>
      </c>
      <c r="Y686" t="b">
        <f>IF(OR(D686=Localization!$C$117,D686=5),4,IF(OR(D686=Localization!$C$118,D686=4),2,IF(OR(D686=Localization!$C$119,D686=3),0,IF(OR(D686=Localization!$C$120,D686=2),-1,IF(OR(D686=Localization!$C$121,D686=1),-2)))))</f>
        <v>0</v>
      </c>
      <c r="Z686" t="b">
        <f>IF(OR(E686=Localization!$C$123,E686=5),-2,IF(OR(E686=Localization!$C$124,E686=4),-1,IF(OR(E686=Localization!$C$125,E686=3),0,IF(OR(E686=Localization!$C$126,E686=2),2,IF(OR(E686=Localization!$C$127,E686=1),4)))))</f>
        <v>0</v>
      </c>
      <c r="AA686" t="b">
        <f>IF(OR(F686=Localization!$C$117,F686=5),4,IF(OR(F686=Localization!$C$118,F686=4),2,IF(OR(F686=Localization!$C$119,F686=3),0,IF(OR(F686=Localization!$C$120,F686=2),-1,IF(OR(F686=Localization!$C$121,F686=1),-2)))))</f>
        <v>0</v>
      </c>
      <c r="AB686" t="b">
        <f>IF(OR(G686=Localization!$C$123,G686=5),-2,IF(OR(G686=Localization!$C$124,G686=4),-1,IF(OR(G686=Localization!$C$125,G686=3),0,IF(OR(G686=Localization!$C$126,G686=2),2,IF(OR(G686=Localization!$C$127,G686=1),4)))))</f>
        <v>0</v>
      </c>
      <c r="AC686" t="b">
        <f>IF(OR(H686=Localization!$C$117,H686=5),4,IF(OR(H686=Localization!$C$118,H686=4),2,IF(OR(H686=Localization!$C$119,H686=3),0,IF(OR(H686=Localization!$C$120,H686=2),-1,IF(OR(H686=Localization!$C$121,H686=1),-2)))))</f>
        <v>0</v>
      </c>
      <c r="AD686" t="b">
        <f>IF(OR(I686=Localization!$C$123,I686=5),-2,IF(OR(I686=Localization!$C$124,I686=4),-1,IF(OR(I686=Localization!$C$125,I686=3),0,IF(OR(I686=Localization!$C$126,I686=2),2,IF(OR(I686=Localization!$C$127,I686=1),4)))))</f>
        <v>0</v>
      </c>
      <c r="AE686" t="b">
        <f>IF(OR(J686=Localization!$C$117,J686=5),4,IF(OR(J686=Localization!$C$118,J686=4),2,IF(OR(J686=Localization!$C$119,J686=3),0,IF(OR(J686=Localization!$C$120,J686=2),-1,IF(OR(J686=Localization!$C$121,J686=1),-2)))))</f>
        <v>0</v>
      </c>
      <c r="AF686" t="b">
        <f>IF(OR(K686=Localization!$C$123,K686=5),-2,IF(OR(K686=Localization!$C$124,K686=4),-1,IF(OR(K686=Localization!$C$125,K686=3),0,IF(OR(K686=Localization!$C$126,K686=2),2,IF(OR(K686=Localization!$C$127,K686=1),4)))))</f>
        <v>0</v>
      </c>
      <c r="AG686" t="b">
        <f>IF(OR(L686=Localization!$C$117,L686=5),4,IF(OR(L686=Localization!$C$118,L686=4),2,IF(OR(L686=Localization!$C$119,L686=3),0,IF(OR(L686=Localization!$C$120,L686=2),-1,IF(OR(L686=Localization!$C$121,L686=1),-2)))))</f>
        <v>0</v>
      </c>
      <c r="AH686" t="b">
        <f>IF(OR(M686=Localization!$C$123,M686=5),-2,IF(OR(M686=Localization!$C$124,M686=4),-1,IF(OR(M686=Localization!$C$125,M686=3),0,IF(OR(M686=Localization!$C$126,M686=2),2,IF(OR(M686=Localization!$C$127,M686=1),4)))))</f>
        <v>0</v>
      </c>
      <c r="AI686" t="b">
        <f>IF(OR(N686=Localization!$C$117,N686=5),4,IF(OR(N686=Localization!$C$118,N686=4),2,IF(OR(N686=Localization!$C$119,N686=3),0,IF(OR(N686=Localization!$C$120,N686=2),-1,IF(OR(N686=Localization!$C$121,N686=1),-2)))))</f>
        <v>0</v>
      </c>
      <c r="AJ686" t="b">
        <f>IF(OR(O686=Localization!$C$123,O686=5),-2,IF(OR(O686=Localization!$C$124,O686=4),-1,IF(OR(O686=Localization!$C$125,O686=3),0,IF(OR(O686=Localization!$C$126,O686=2),2,IF(OR(O686=Localization!$C$127,O686=1),4)))))</f>
        <v>0</v>
      </c>
      <c r="AK686" t="b">
        <f>IF(OR(P686=Localization!$C$117,P686=5),4,IF(OR(P686=Localization!$C$118,P686=4),2,IF(OR(P686=Localization!$C$119,P686=3),0,IF(OR(P686=Localization!$C$120,P686=2),-1,IF(OR(P686=Localization!$C$121,P686=1),-2)))))</f>
        <v>0</v>
      </c>
      <c r="AL686" t="b">
        <f>IF(OR(Q686=Localization!$C$123,Q686=5),-2,IF(OR(Q686=Localization!$C$124,Q686=4),-1,IF(OR(Q686=Localization!$C$125,Q686=3),0,IF(OR(Q686=Localization!$C$126,Q686=2),2,IF(OR(Q686=Localization!$C$127,Q686=1),4)))))</f>
        <v>0</v>
      </c>
      <c r="AM686" t="b">
        <f>IF(OR(R686=Localization!$C$117,R686=5),4,IF(OR(R686=Localization!$C$118,R686=4),2,IF(OR(R686=Localization!$C$119,R686=3),0,IF(OR(R686=Localization!$C$120,R686=2),-1,IF(OR(R686=Localization!$C$121,R686=1),-2)))))</f>
        <v>0</v>
      </c>
      <c r="AN686" t="b">
        <f>IF(OR(S686=Localization!$C$123,S686=5),-2,IF(OR(S686=Localization!$C$124,S686=4),-1,IF(OR(S686=Localization!$C$125,S686=3),0,IF(OR(S686=Localization!$C$126,S686=2),2,IF(OR(S686=Localization!$C$127,S686=1),4)))))</f>
        <v>0</v>
      </c>
      <c r="AO686" t="b">
        <f>IF(OR(T686=Localization!$C$117,T686=5),4,IF(OR(T686=Localization!$C$118,T686=4),2,IF(OR(T686=Localization!$C$119,T686=3),0,IF(OR(T686=Localization!$C$120,T686=2),-1,IF(OR(T686=Localization!$C$121,T686=1),-2)))))</f>
        <v>0</v>
      </c>
      <c r="AP686" t="b">
        <f>IF(OR(U686=Localization!$C$123,U686=5),-2,IF(OR(U686=Localization!$C$124,U686=4),-1,IF(OR(U686=Localization!$C$125,U686=3),0,IF(OR(U686=Localization!$C$126,U686=2),2,IF(OR(U686=Localization!$C$127,U686=1),4)))))</f>
        <v>0</v>
      </c>
      <c r="AR686" t="str">
        <f t="shared" si="212"/>
        <v>ЛОЖЬЛОЖЬ</v>
      </c>
      <c r="AS686" t="str">
        <f t="shared" si="213"/>
        <v>ЛОЖЬЛОЖЬ</v>
      </c>
      <c r="AT686" t="str">
        <f t="shared" si="214"/>
        <v>ЛОЖЬЛОЖЬ</v>
      </c>
      <c r="AU686" t="str">
        <f t="shared" si="215"/>
        <v>ЛОЖЬЛОЖЬ</v>
      </c>
      <c r="AV686" t="str">
        <f t="shared" si="216"/>
        <v>ЛОЖЬЛОЖЬ</v>
      </c>
      <c r="AW686" t="str">
        <f t="shared" si="217"/>
        <v>ЛОЖЬЛОЖЬ</v>
      </c>
      <c r="AX686" t="str">
        <f t="shared" si="218"/>
        <v>ЛОЖЬЛОЖЬ</v>
      </c>
      <c r="AY686" t="str">
        <f t="shared" si="219"/>
        <v>ЛОЖЬЛОЖЬ</v>
      </c>
      <c r="AZ686" t="str">
        <f t="shared" si="220"/>
        <v>ЛОЖЬЛОЖЬ</v>
      </c>
      <c r="BA686" t="str">
        <f t="shared" si="221"/>
        <v>ЛОЖЬЛОЖЬ</v>
      </c>
      <c r="BC686" t="str">
        <f t="shared" si="222"/>
        <v/>
      </c>
      <c r="BD686" t="str">
        <f t="shared" si="223"/>
        <v/>
      </c>
      <c r="BE686" t="str">
        <f t="shared" si="224"/>
        <v/>
      </c>
      <c r="BF686" t="str">
        <f t="shared" si="225"/>
        <v/>
      </c>
      <c r="BG686" t="str">
        <f t="shared" si="226"/>
        <v/>
      </c>
      <c r="BH686" t="str">
        <f t="shared" si="227"/>
        <v/>
      </c>
      <c r="BI686" t="str">
        <f t="shared" si="228"/>
        <v/>
      </c>
      <c r="BJ686" t="str">
        <f t="shared" si="229"/>
        <v/>
      </c>
      <c r="BK686" t="str">
        <f t="shared" si="230"/>
        <v/>
      </c>
      <c r="BL686" t="str">
        <f t="shared" si="231"/>
        <v/>
      </c>
    </row>
    <row r="687" spans="23:64" x14ac:dyDescent="0.25">
      <c r="W687" t="b">
        <f>IF(OR(B687=Localization!$C$117,B687=5),4,IF(OR(B687=Localization!$C$118,B687=4),2,IF(OR(B687=Localization!$C$119,B687=3),0,IF(OR(B687=Localization!$C$120,B687=2),-1,IF(OR(B687=Localization!$C$121,B687=1),-2)))))</f>
        <v>0</v>
      </c>
      <c r="X687" t="b">
        <f>IF(OR(C687=Localization!$C$123,C687=5),-2,IF(OR(C687=Localization!$C$124,C687=4),-1,IF(OR(C687=Localization!$C$125,C687=3),0,IF(OR(C687=Localization!$C$126,C687=2),2,IF(OR(C687=Localization!$C$127,C687=1),4)))))</f>
        <v>0</v>
      </c>
      <c r="Y687" t="b">
        <f>IF(OR(D687=Localization!$C$117,D687=5),4,IF(OR(D687=Localization!$C$118,D687=4),2,IF(OR(D687=Localization!$C$119,D687=3),0,IF(OR(D687=Localization!$C$120,D687=2),-1,IF(OR(D687=Localization!$C$121,D687=1),-2)))))</f>
        <v>0</v>
      </c>
      <c r="Z687" t="b">
        <f>IF(OR(E687=Localization!$C$123,E687=5),-2,IF(OR(E687=Localization!$C$124,E687=4),-1,IF(OR(E687=Localization!$C$125,E687=3),0,IF(OR(E687=Localization!$C$126,E687=2),2,IF(OR(E687=Localization!$C$127,E687=1),4)))))</f>
        <v>0</v>
      </c>
      <c r="AA687" t="b">
        <f>IF(OR(F687=Localization!$C$117,F687=5),4,IF(OR(F687=Localization!$C$118,F687=4),2,IF(OR(F687=Localization!$C$119,F687=3),0,IF(OR(F687=Localization!$C$120,F687=2),-1,IF(OR(F687=Localization!$C$121,F687=1),-2)))))</f>
        <v>0</v>
      </c>
      <c r="AB687" t="b">
        <f>IF(OR(G687=Localization!$C$123,G687=5),-2,IF(OR(G687=Localization!$C$124,G687=4),-1,IF(OR(G687=Localization!$C$125,G687=3),0,IF(OR(G687=Localization!$C$126,G687=2),2,IF(OR(G687=Localization!$C$127,G687=1),4)))))</f>
        <v>0</v>
      </c>
      <c r="AC687" t="b">
        <f>IF(OR(H687=Localization!$C$117,H687=5),4,IF(OR(H687=Localization!$C$118,H687=4),2,IF(OR(H687=Localization!$C$119,H687=3),0,IF(OR(H687=Localization!$C$120,H687=2),-1,IF(OR(H687=Localization!$C$121,H687=1),-2)))))</f>
        <v>0</v>
      </c>
      <c r="AD687" t="b">
        <f>IF(OR(I687=Localization!$C$123,I687=5),-2,IF(OR(I687=Localization!$C$124,I687=4),-1,IF(OR(I687=Localization!$C$125,I687=3),0,IF(OR(I687=Localization!$C$126,I687=2),2,IF(OR(I687=Localization!$C$127,I687=1),4)))))</f>
        <v>0</v>
      </c>
      <c r="AE687" t="b">
        <f>IF(OR(J687=Localization!$C$117,J687=5),4,IF(OR(J687=Localization!$C$118,J687=4),2,IF(OR(J687=Localization!$C$119,J687=3),0,IF(OR(J687=Localization!$C$120,J687=2),-1,IF(OR(J687=Localization!$C$121,J687=1),-2)))))</f>
        <v>0</v>
      </c>
      <c r="AF687" t="b">
        <f>IF(OR(K687=Localization!$C$123,K687=5),-2,IF(OR(K687=Localization!$C$124,K687=4),-1,IF(OR(K687=Localization!$C$125,K687=3),0,IF(OR(K687=Localization!$C$126,K687=2),2,IF(OR(K687=Localization!$C$127,K687=1),4)))))</f>
        <v>0</v>
      </c>
      <c r="AG687" t="b">
        <f>IF(OR(L687=Localization!$C$117,L687=5),4,IF(OR(L687=Localization!$C$118,L687=4),2,IF(OR(L687=Localization!$C$119,L687=3),0,IF(OR(L687=Localization!$C$120,L687=2),-1,IF(OR(L687=Localization!$C$121,L687=1),-2)))))</f>
        <v>0</v>
      </c>
      <c r="AH687" t="b">
        <f>IF(OR(M687=Localization!$C$123,M687=5),-2,IF(OR(M687=Localization!$C$124,M687=4),-1,IF(OR(M687=Localization!$C$125,M687=3),0,IF(OR(M687=Localization!$C$126,M687=2),2,IF(OR(M687=Localization!$C$127,M687=1),4)))))</f>
        <v>0</v>
      </c>
      <c r="AI687" t="b">
        <f>IF(OR(N687=Localization!$C$117,N687=5),4,IF(OR(N687=Localization!$C$118,N687=4),2,IF(OR(N687=Localization!$C$119,N687=3),0,IF(OR(N687=Localization!$C$120,N687=2),-1,IF(OR(N687=Localization!$C$121,N687=1),-2)))))</f>
        <v>0</v>
      </c>
      <c r="AJ687" t="b">
        <f>IF(OR(O687=Localization!$C$123,O687=5),-2,IF(OR(O687=Localization!$C$124,O687=4),-1,IF(OR(O687=Localization!$C$125,O687=3),0,IF(OR(O687=Localization!$C$126,O687=2),2,IF(OR(O687=Localization!$C$127,O687=1),4)))))</f>
        <v>0</v>
      </c>
      <c r="AK687" t="b">
        <f>IF(OR(P687=Localization!$C$117,P687=5),4,IF(OR(P687=Localization!$C$118,P687=4),2,IF(OR(P687=Localization!$C$119,P687=3),0,IF(OR(P687=Localization!$C$120,P687=2),-1,IF(OR(P687=Localization!$C$121,P687=1),-2)))))</f>
        <v>0</v>
      </c>
      <c r="AL687" t="b">
        <f>IF(OR(Q687=Localization!$C$123,Q687=5),-2,IF(OR(Q687=Localization!$C$124,Q687=4),-1,IF(OR(Q687=Localization!$C$125,Q687=3),0,IF(OR(Q687=Localization!$C$126,Q687=2),2,IF(OR(Q687=Localization!$C$127,Q687=1),4)))))</f>
        <v>0</v>
      </c>
      <c r="AM687" t="b">
        <f>IF(OR(R687=Localization!$C$117,R687=5),4,IF(OR(R687=Localization!$C$118,R687=4),2,IF(OR(R687=Localization!$C$119,R687=3),0,IF(OR(R687=Localization!$C$120,R687=2),-1,IF(OR(R687=Localization!$C$121,R687=1),-2)))))</f>
        <v>0</v>
      </c>
      <c r="AN687" t="b">
        <f>IF(OR(S687=Localization!$C$123,S687=5),-2,IF(OR(S687=Localization!$C$124,S687=4),-1,IF(OR(S687=Localization!$C$125,S687=3),0,IF(OR(S687=Localization!$C$126,S687=2),2,IF(OR(S687=Localization!$C$127,S687=1),4)))))</f>
        <v>0</v>
      </c>
      <c r="AO687" t="b">
        <f>IF(OR(T687=Localization!$C$117,T687=5),4,IF(OR(T687=Localization!$C$118,T687=4),2,IF(OR(T687=Localization!$C$119,T687=3),0,IF(OR(T687=Localization!$C$120,T687=2),-1,IF(OR(T687=Localization!$C$121,T687=1),-2)))))</f>
        <v>0</v>
      </c>
      <c r="AP687" t="b">
        <f>IF(OR(U687=Localization!$C$123,U687=5),-2,IF(OR(U687=Localization!$C$124,U687=4),-1,IF(OR(U687=Localization!$C$125,U687=3),0,IF(OR(U687=Localization!$C$126,U687=2),2,IF(OR(U687=Localization!$C$127,U687=1),4)))))</f>
        <v>0</v>
      </c>
      <c r="AR687" t="str">
        <f t="shared" si="212"/>
        <v>ЛОЖЬЛОЖЬ</v>
      </c>
      <c r="AS687" t="str">
        <f t="shared" si="213"/>
        <v>ЛОЖЬЛОЖЬ</v>
      </c>
      <c r="AT687" t="str">
        <f t="shared" si="214"/>
        <v>ЛОЖЬЛОЖЬ</v>
      </c>
      <c r="AU687" t="str">
        <f t="shared" si="215"/>
        <v>ЛОЖЬЛОЖЬ</v>
      </c>
      <c r="AV687" t="str">
        <f t="shared" si="216"/>
        <v>ЛОЖЬЛОЖЬ</v>
      </c>
      <c r="AW687" t="str">
        <f t="shared" si="217"/>
        <v>ЛОЖЬЛОЖЬ</v>
      </c>
      <c r="AX687" t="str">
        <f t="shared" si="218"/>
        <v>ЛОЖЬЛОЖЬ</v>
      </c>
      <c r="AY687" t="str">
        <f t="shared" si="219"/>
        <v>ЛОЖЬЛОЖЬ</v>
      </c>
      <c r="AZ687" t="str">
        <f t="shared" si="220"/>
        <v>ЛОЖЬЛОЖЬ</v>
      </c>
      <c r="BA687" t="str">
        <f t="shared" si="221"/>
        <v>ЛОЖЬЛОЖЬ</v>
      </c>
      <c r="BC687" t="str">
        <f t="shared" si="222"/>
        <v/>
      </c>
      <c r="BD687" t="str">
        <f t="shared" si="223"/>
        <v/>
      </c>
      <c r="BE687" t="str">
        <f t="shared" si="224"/>
        <v/>
      </c>
      <c r="BF687" t="str">
        <f t="shared" si="225"/>
        <v/>
      </c>
      <c r="BG687" t="str">
        <f t="shared" si="226"/>
        <v/>
      </c>
      <c r="BH687" t="str">
        <f t="shared" si="227"/>
        <v/>
      </c>
      <c r="BI687" t="str">
        <f t="shared" si="228"/>
        <v/>
      </c>
      <c r="BJ687" t="str">
        <f t="shared" si="229"/>
        <v/>
      </c>
      <c r="BK687" t="str">
        <f t="shared" si="230"/>
        <v/>
      </c>
      <c r="BL687" t="str">
        <f t="shared" si="231"/>
        <v/>
      </c>
    </row>
    <row r="688" spans="23:64" x14ac:dyDescent="0.25">
      <c r="W688" t="b">
        <f>IF(OR(B688=Localization!$C$117,B688=5),4,IF(OR(B688=Localization!$C$118,B688=4),2,IF(OR(B688=Localization!$C$119,B688=3),0,IF(OR(B688=Localization!$C$120,B688=2),-1,IF(OR(B688=Localization!$C$121,B688=1),-2)))))</f>
        <v>0</v>
      </c>
      <c r="X688" t="b">
        <f>IF(OR(C688=Localization!$C$123,C688=5),-2,IF(OR(C688=Localization!$C$124,C688=4),-1,IF(OR(C688=Localization!$C$125,C688=3),0,IF(OR(C688=Localization!$C$126,C688=2),2,IF(OR(C688=Localization!$C$127,C688=1),4)))))</f>
        <v>0</v>
      </c>
      <c r="Y688" t="b">
        <f>IF(OR(D688=Localization!$C$117,D688=5),4,IF(OR(D688=Localization!$C$118,D688=4),2,IF(OR(D688=Localization!$C$119,D688=3),0,IF(OR(D688=Localization!$C$120,D688=2),-1,IF(OR(D688=Localization!$C$121,D688=1),-2)))))</f>
        <v>0</v>
      </c>
      <c r="Z688" t="b">
        <f>IF(OR(E688=Localization!$C$123,E688=5),-2,IF(OR(E688=Localization!$C$124,E688=4),-1,IF(OR(E688=Localization!$C$125,E688=3),0,IF(OR(E688=Localization!$C$126,E688=2),2,IF(OR(E688=Localization!$C$127,E688=1),4)))))</f>
        <v>0</v>
      </c>
      <c r="AA688" t="b">
        <f>IF(OR(F688=Localization!$C$117,F688=5),4,IF(OR(F688=Localization!$C$118,F688=4),2,IF(OR(F688=Localization!$C$119,F688=3),0,IF(OR(F688=Localization!$C$120,F688=2),-1,IF(OR(F688=Localization!$C$121,F688=1),-2)))))</f>
        <v>0</v>
      </c>
      <c r="AB688" t="b">
        <f>IF(OR(G688=Localization!$C$123,G688=5),-2,IF(OR(G688=Localization!$C$124,G688=4),-1,IF(OR(G688=Localization!$C$125,G688=3),0,IF(OR(G688=Localization!$C$126,G688=2),2,IF(OR(G688=Localization!$C$127,G688=1),4)))))</f>
        <v>0</v>
      </c>
      <c r="AC688" t="b">
        <f>IF(OR(H688=Localization!$C$117,H688=5),4,IF(OR(H688=Localization!$C$118,H688=4),2,IF(OR(H688=Localization!$C$119,H688=3),0,IF(OR(H688=Localization!$C$120,H688=2),-1,IF(OR(H688=Localization!$C$121,H688=1),-2)))))</f>
        <v>0</v>
      </c>
      <c r="AD688" t="b">
        <f>IF(OR(I688=Localization!$C$123,I688=5),-2,IF(OR(I688=Localization!$C$124,I688=4),-1,IF(OR(I688=Localization!$C$125,I688=3),0,IF(OR(I688=Localization!$C$126,I688=2),2,IF(OR(I688=Localization!$C$127,I688=1),4)))))</f>
        <v>0</v>
      </c>
      <c r="AE688" t="b">
        <f>IF(OR(J688=Localization!$C$117,J688=5),4,IF(OR(J688=Localization!$C$118,J688=4),2,IF(OR(J688=Localization!$C$119,J688=3),0,IF(OR(J688=Localization!$C$120,J688=2),-1,IF(OR(J688=Localization!$C$121,J688=1),-2)))))</f>
        <v>0</v>
      </c>
      <c r="AF688" t="b">
        <f>IF(OR(K688=Localization!$C$123,K688=5),-2,IF(OR(K688=Localization!$C$124,K688=4),-1,IF(OR(K688=Localization!$C$125,K688=3),0,IF(OR(K688=Localization!$C$126,K688=2),2,IF(OR(K688=Localization!$C$127,K688=1),4)))))</f>
        <v>0</v>
      </c>
      <c r="AG688" t="b">
        <f>IF(OR(L688=Localization!$C$117,L688=5),4,IF(OR(L688=Localization!$C$118,L688=4),2,IF(OR(L688=Localization!$C$119,L688=3),0,IF(OR(L688=Localization!$C$120,L688=2),-1,IF(OR(L688=Localization!$C$121,L688=1),-2)))))</f>
        <v>0</v>
      </c>
      <c r="AH688" t="b">
        <f>IF(OR(M688=Localization!$C$123,M688=5),-2,IF(OR(M688=Localization!$C$124,M688=4),-1,IF(OR(M688=Localization!$C$125,M688=3),0,IF(OR(M688=Localization!$C$126,M688=2),2,IF(OR(M688=Localization!$C$127,M688=1),4)))))</f>
        <v>0</v>
      </c>
      <c r="AI688" t="b">
        <f>IF(OR(N688=Localization!$C$117,N688=5),4,IF(OR(N688=Localization!$C$118,N688=4),2,IF(OR(N688=Localization!$C$119,N688=3),0,IF(OR(N688=Localization!$C$120,N688=2),-1,IF(OR(N688=Localization!$C$121,N688=1),-2)))))</f>
        <v>0</v>
      </c>
      <c r="AJ688" t="b">
        <f>IF(OR(O688=Localization!$C$123,O688=5),-2,IF(OR(O688=Localization!$C$124,O688=4),-1,IF(OR(O688=Localization!$C$125,O688=3),0,IF(OR(O688=Localization!$C$126,O688=2),2,IF(OR(O688=Localization!$C$127,O688=1),4)))))</f>
        <v>0</v>
      </c>
      <c r="AK688" t="b">
        <f>IF(OR(P688=Localization!$C$117,P688=5),4,IF(OR(P688=Localization!$C$118,P688=4),2,IF(OR(P688=Localization!$C$119,P688=3),0,IF(OR(P688=Localization!$C$120,P688=2),-1,IF(OR(P688=Localization!$C$121,P688=1),-2)))))</f>
        <v>0</v>
      </c>
      <c r="AL688" t="b">
        <f>IF(OR(Q688=Localization!$C$123,Q688=5),-2,IF(OR(Q688=Localization!$C$124,Q688=4),-1,IF(OR(Q688=Localization!$C$125,Q688=3),0,IF(OR(Q688=Localization!$C$126,Q688=2),2,IF(OR(Q688=Localization!$C$127,Q688=1),4)))))</f>
        <v>0</v>
      </c>
      <c r="AM688" t="b">
        <f>IF(OR(R688=Localization!$C$117,R688=5),4,IF(OR(R688=Localization!$C$118,R688=4),2,IF(OR(R688=Localization!$C$119,R688=3),0,IF(OR(R688=Localization!$C$120,R688=2),-1,IF(OR(R688=Localization!$C$121,R688=1),-2)))))</f>
        <v>0</v>
      </c>
      <c r="AN688" t="b">
        <f>IF(OR(S688=Localization!$C$123,S688=5),-2,IF(OR(S688=Localization!$C$124,S688=4),-1,IF(OR(S688=Localization!$C$125,S688=3),0,IF(OR(S688=Localization!$C$126,S688=2),2,IF(OR(S688=Localization!$C$127,S688=1),4)))))</f>
        <v>0</v>
      </c>
      <c r="AO688" t="b">
        <f>IF(OR(T688=Localization!$C$117,T688=5),4,IF(OR(T688=Localization!$C$118,T688=4),2,IF(OR(T688=Localization!$C$119,T688=3),0,IF(OR(T688=Localization!$C$120,T688=2),-1,IF(OR(T688=Localization!$C$121,T688=1),-2)))))</f>
        <v>0</v>
      </c>
      <c r="AP688" t="b">
        <f>IF(OR(U688=Localization!$C$123,U688=5),-2,IF(OR(U688=Localization!$C$124,U688=4),-1,IF(OR(U688=Localization!$C$125,U688=3),0,IF(OR(U688=Localization!$C$126,U688=2),2,IF(OR(U688=Localization!$C$127,U688=1),4)))))</f>
        <v>0</v>
      </c>
      <c r="AR688" t="str">
        <f t="shared" si="212"/>
        <v>ЛОЖЬЛОЖЬ</v>
      </c>
      <c r="AS688" t="str">
        <f t="shared" si="213"/>
        <v>ЛОЖЬЛОЖЬ</v>
      </c>
      <c r="AT688" t="str">
        <f t="shared" si="214"/>
        <v>ЛОЖЬЛОЖЬ</v>
      </c>
      <c r="AU688" t="str">
        <f t="shared" si="215"/>
        <v>ЛОЖЬЛОЖЬ</v>
      </c>
      <c r="AV688" t="str">
        <f t="shared" si="216"/>
        <v>ЛОЖЬЛОЖЬ</v>
      </c>
      <c r="AW688" t="str">
        <f t="shared" si="217"/>
        <v>ЛОЖЬЛОЖЬ</v>
      </c>
      <c r="AX688" t="str">
        <f t="shared" si="218"/>
        <v>ЛОЖЬЛОЖЬ</v>
      </c>
      <c r="AY688" t="str">
        <f t="shared" si="219"/>
        <v>ЛОЖЬЛОЖЬ</v>
      </c>
      <c r="AZ688" t="str">
        <f t="shared" si="220"/>
        <v>ЛОЖЬЛОЖЬ</v>
      </c>
      <c r="BA688" t="str">
        <f t="shared" si="221"/>
        <v>ЛОЖЬЛОЖЬ</v>
      </c>
      <c r="BC688" t="str">
        <f t="shared" si="222"/>
        <v/>
      </c>
      <c r="BD688" t="str">
        <f t="shared" si="223"/>
        <v/>
      </c>
      <c r="BE688" t="str">
        <f t="shared" si="224"/>
        <v/>
      </c>
      <c r="BF688" t="str">
        <f t="shared" si="225"/>
        <v/>
      </c>
      <c r="BG688" t="str">
        <f t="shared" si="226"/>
        <v/>
      </c>
      <c r="BH688" t="str">
        <f t="shared" si="227"/>
        <v/>
      </c>
      <c r="BI688" t="str">
        <f t="shared" si="228"/>
        <v/>
      </c>
      <c r="BJ688" t="str">
        <f t="shared" si="229"/>
        <v/>
      </c>
      <c r="BK688" t="str">
        <f t="shared" si="230"/>
        <v/>
      </c>
      <c r="BL688" t="str">
        <f t="shared" si="231"/>
        <v/>
      </c>
    </row>
    <row r="689" spans="23:64" x14ac:dyDescent="0.25">
      <c r="W689" t="b">
        <f>IF(OR(B689=Localization!$C$117,B689=5),4,IF(OR(B689=Localization!$C$118,B689=4),2,IF(OR(B689=Localization!$C$119,B689=3),0,IF(OR(B689=Localization!$C$120,B689=2),-1,IF(OR(B689=Localization!$C$121,B689=1),-2)))))</f>
        <v>0</v>
      </c>
      <c r="X689" t="b">
        <f>IF(OR(C689=Localization!$C$123,C689=5),-2,IF(OR(C689=Localization!$C$124,C689=4),-1,IF(OR(C689=Localization!$C$125,C689=3),0,IF(OR(C689=Localization!$C$126,C689=2),2,IF(OR(C689=Localization!$C$127,C689=1),4)))))</f>
        <v>0</v>
      </c>
      <c r="Y689" t="b">
        <f>IF(OR(D689=Localization!$C$117,D689=5),4,IF(OR(D689=Localization!$C$118,D689=4),2,IF(OR(D689=Localization!$C$119,D689=3),0,IF(OR(D689=Localization!$C$120,D689=2),-1,IF(OR(D689=Localization!$C$121,D689=1),-2)))))</f>
        <v>0</v>
      </c>
      <c r="Z689" t="b">
        <f>IF(OR(E689=Localization!$C$123,E689=5),-2,IF(OR(E689=Localization!$C$124,E689=4),-1,IF(OR(E689=Localization!$C$125,E689=3),0,IF(OR(E689=Localization!$C$126,E689=2),2,IF(OR(E689=Localization!$C$127,E689=1),4)))))</f>
        <v>0</v>
      </c>
      <c r="AA689" t="b">
        <f>IF(OR(F689=Localization!$C$117,F689=5),4,IF(OR(F689=Localization!$C$118,F689=4),2,IF(OR(F689=Localization!$C$119,F689=3),0,IF(OR(F689=Localization!$C$120,F689=2),-1,IF(OR(F689=Localization!$C$121,F689=1),-2)))))</f>
        <v>0</v>
      </c>
      <c r="AB689" t="b">
        <f>IF(OR(G689=Localization!$C$123,G689=5),-2,IF(OR(G689=Localization!$C$124,G689=4),-1,IF(OR(G689=Localization!$C$125,G689=3),0,IF(OR(G689=Localization!$C$126,G689=2),2,IF(OR(G689=Localization!$C$127,G689=1),4)))))</f>
        <v>0</v>
      </c>
      <c r="AC689" t="b">
        <f>IF(OR(H689=Localization!$C$117,H689=5),4,IF(OR(H689=Localization!$C$118,H689=4),2,IF(OR(H689=Localization!$C$119,H689=3),0,IF(OR(H689=Localization!$C$120,H689=2),-1,IF(OR(H689=Localization!$C$121,H689=1),-2)))))</f>
        <v>0</v>
      </c>
      <c r="AD689" t="b">
        <f>IF(OR(I689=Localization!$C$123,I689=5),-2,IF(OR(I689=Localization!$C$124,I689=4),-1,IF(OR(I689=Localization!$C$125,I689=3),0,IF(OR(I689=Localization!$C$126,I689=2),2,IF(OR(I689=Localization!$C$127,I689=1),4)))))</f>
        <v>0</v>
      </c>
      <c r="AE689" t="b">
        <f>IF(OR(J689=Localization!$C$117,J689=5),4,IF(OR(J689=Localization!$C$118,J689=4),2,IF(OR(J689=Localization!$C$119,J689=3),0,IF(OR(J689=Localization!$C$120,J689=2),-1,IF(OR(J689=Localization!$C$121,J689=1),-2)))))</f>
        <v>0</v>
      </c>
      <c r="AF689" t="b">
        <f>IF(OR(K689=Localization!$C$123,K689=5),-2,IF(OR(K689=Localization!$C$124,K689=4),-1,IF(OR(K689=Localization!$C$125,K689=3),0,IF(OR(K689=Localization!$C$126,K689=2),2,IF(OR(K689=Localization!$C$127,K689=1),4)))))</f>
        <v>0</v>
      </c>
      <c r="AG689" t="b">
        <f>IF(OR(L689=Localization!$C$117,L689=5),4,IF(OR(L689=Localization!$C$118,L689=4),2,IF(OR(L689=Localization!$C$119,L689=3),0,IF(OR(L689=Localization!$C$120,L689=2),-1,IF(OR(L689=Localization!$C$121,L689=1),-2)))))</f>
        <v>0</v>
      </c>
      <c r="AH689" t="b">
        <f>IF(OR(M689=Localization!$C$123,M689=5),-2,IF(OR(M689=Localization!$C$124,M689=4),-1,IF(OR(M689=Localization!$C$125,M689=3),0,IF(OR(M689=Localization!$C$126,M689=2),2,IF(OR(M689=Localization!$C$127,M689=1),4)))))</f>
        <v>0</v>
      </c>
      <c r="AI689" t="b">
        <f>IF(OR(N689=Localization!$C$117,N689=5),4,IF(OR(N689=Localization!$C$118,N689=4),2,IF(OR(N689=Localization!$C$119,N689=3),0,IF(OR(N689=Localization!$C$120,N689=2),-1,IF(OR(N689=Localization!$C$121,N689=1),-2)))))</f>
        <v>0</v>
      </c>
      <c r="AJ689" t="b">
        <f>IF(OR(O689=Localization!$C$123,O689=5),-2,IF(OR(O689=Localization!$C$124,O689=4),-1,IF(OR(O689=Localization!$C$125,O689=3),0,IF(OR(O689=Localization!$C$126,O689=2),2,IF(OR(O689=Localization!$C$127,O689=1),4)))))</f>
        <v>0</v>
      </c>
      <c r="AK689" t="b">
        <f>IF(OR(P689=Localization!$C$117,P689=5),4,IF(OR(P689=Localization!$C$118,P689=4),2,IF(OR(P689=Localization!$C$119,P689=3),0,IF(OR(P689=Localization!$C$120,P689=2),-1,IF(OR(P689=Localization!$C$121,P689=1),-2)))))</f>
        <v>0</v>
      </c>
      <c r="AL689" t="b">
        <f>IF(OR(Q689=Localization!$C$123,Q689=5),-2,IF(OR(Q689=Localization!$C$124,Q689=4),-1,IF(OR(Q689=Localization!$C$125,Q689=3),0,IF(OR(Q689=Localization!$C$126,Q689=2),2,IF(OR(Q689=Localization!$C$127,Q689=1),4)))))</f>
        <v>0</v>
      </c>
      <c r="AM689" t="b">
        <f>IF(OR(R689=Localization!$C$117,R689=5),4,IF(OR(R689=Localization!$C$118,R689=4),2,IF(OR(R689=Localization!$C$119,R689=3),0,IF(OR(R689=Localization!$C$120,R689=2),-1,IF(OR(R689=Localization!$C$121,R689=1),-2)))))</f>
        <v>0</v>
      </c>
      <c r="AN689" t="b">
        <f>IF(OR(S689=Localization!$C$123,S689=5),-2,IF(OR(S689=Localization!$C$124,S689=4),-1,IF(OR(S689=Localization!$C$125,S689=3),0,IF(OR(S689=Localization!$C$126,S689=2),2,IF(OR(S689=Localization!$C$127,S689=1),4)))))</f>
        <v>0</v>
      </c>
      <c r="AO689" t="b">
        <f>IF(OR(T689=Localization!$C$117,T689=5),4,IF(OR(T689=Localization!$C$118,T689=4),2,IF(OR(T689=Localization!$C$119,T689=3),0,IF(OR(T689=Localization!$C$120,T689=2),-1,IF(OR(T689=Localization!$C$121,T689=1),-2)))))</f>
        <v>0</v>
      </c>
      <c r="AP689" t="b">
        <f>IF(OR(U689=Localization!$C$123,U689=5),-2,IF(OR(U689=Localization!$C$124,U689=4),-1,IF(OR(U689=Localization!$C$125,U689=3),0,IF(OR(U689=Localization!$C$126,U689=2),2,IF(OR(U689=Localization!$C$127,U689=1),4)))))</f>
        <v>0</v>
      </c>
      <c r="AR689" t="str">
        <f t="shared" si="212"/>
        <v>ЛОЖЬЛОЖЬ</v>
      </c>
      <c r="AS689" t="str">
        <f t="shared" si="213"/>
        <v>ЛОЖЬЛОЖЬ</v>
      </c>
      <c r="AT689" t="str">
        <f t="shared" si="214"/>
        <v>ЛОЖЬЛОЖЬ</v>
      </c>
      <c r="AU689" t="str">
        <f t="shared" si="215"/>
        <v>ЛОЖЬЛОЖЬ</v>
      </c>
      <c r="AV689" t="str">
        <f t="shared" si="216"/>
        <v>ЛОЖЬЛОЖЬ</v>
      </c>
      <c r="AW689" t="str">
        <f t="shared" si="217"/>
        <v>ЛОЖЬЛОЖЬ</v>
      </c>
      <c r="AX689" t="str">
        <f t="shared" si="218"/>
        <v>ЛОЖЬЛОЖЬ</v>
      </c>
      <c r="AY689" t="str">
        <f t="shared" si="219"/>
        <v>ЛОЖЬЛОЖЬ</v>
      </c>
      <c r="AZ689" t="str">
        <f t="shared" si="220"/>
        <v>ЛОЖЬЛОЖЬ</v>
      </c>
      <c r="BA689" t="str">
        <f t="shared" si="221"/>
        <v>ЛОЖЬЛОЖЬ</v>
      </c>
      <c r="BC689" t="str">
        <f t="shared" si="222"/>
        <v/>
      </c>
      <c r="BD689" t="str">
        <f t="shared" si="223"/>
        <v/>
      </c>
      <c r="BE689" t="str">
        <f t="shared" si="224"/>
        <v/>
      </c>
      <c r="BF689" t="str">
        <f t="shared" si="225"/>
        <v/>
      </c>
      <c r="BG689" t="str">
        <f t="shared" si="226"/>
        <v/>
      </c>
      <c r="BH689" t="str">
        <f t="shared" si="227"/>
        <v/>
      </c>
      <c r="BI689" t="str">
        <f t="shared" si="228"/>
        <v/>
      </c>
      <c r="BJ689" t="str">
        <f t="shared" si="229"/>
        <v/>
      </c>
      <c r="BK689" t="str">
        <f t="shared" si="230"/>
        <v/>
      </c>
      <c r="BL689" t="str">
        <f t="shared" si="231"/>
        <v/>
      </c>
    </row>
    <row r="690" spans="23:64" x14ac:dyDescent="0.25">
      <c r="W690" t="b">
        <f>IF(OR(B690=Localization!$C$117,B690=5),4,IF(OR(B690=Localization!$C$118,B690=4),2,IF(OR(B690=Localization!$C$119,B690=3),0,IF(OR(B690=Localization!$C$120,B690=2),-1,IF(OR(B690=Localization!$C$121,B690=1),-2)))))</f>
        <v>0</v>
      </c>
      <c r="X690" t="b">
        <f>IF(OR(C690=Localization!$C$123,C690=5),-2,IF(OR(C690=Localization!$C$124,C690=4),-1,IF(OR(C690=Localization!$C$125,C690=3),0,IF(OR(C690=Localization!$C$126,C690=2),2,IF(OR(C690=Localization!$C$127,C690=1),4)))))</f>
        <v>0</v>
      </c>
      <c r="Y690" t="b">
        <f>IF(OR(D690=Localization!$C$117,D690=5),4,IF(OR(D690=Localization!$C$118,D690=4),2,IF(OR(D690=Localization!$C$119,D690=3),0,IF(OR(D690=Localization!$C$120,D690=2),-1,IF(OR(D690=Localization!$C$121,D690=1),-2)))))</f>
        <v>0</v>
      </c>
      <c r="Z690" t="b">
        <f>IF(OR(E690=Localization!$C$123,E690=5),-2,IF(OR(E690=Localization!$C$124,E690=4),-1,IF(OR(E690=Localization!$C$125,E690=3),0,IF(OR(E690=Localization!$C$126,E690=2),2,IF(OR(E690=Localization!$C$127,E690=1),4)))))</f>
        <v>0</v>
      </c>
      <c r="AA690" t="b">
        <f>IF(OR(F690=Localization!$C$117,F690=5),4,IF(OR(F690=Localization!$C$118,F690=4),2,IF(OR(F690=Localization!$C$119,F690=3),0,IF(OR(F690=Localization!$C$120,F690=2),-1,IF(OR(F690=Localization!$C$121,F690=1),-2)))))</f>
        <v>0</v>
      </c>
      <c r="AB690" t="b">
        <f>IF(OR(G690=Localization!$C$123,G690=5),-2,IF(OR(G690=Localization!$C$124,G690=4),-1,IF(OR(G690=Localization!$C$125,G690=3),0,IF(OR(G690=Localization!$C$126,G690=2),2,IF(OR(G690=Localization!$C$127,G690=1),4)))))</f>
        <v>0</v>
      </c>
      <c r="AC690" t="b">
        <f>IF(OR(H690=Localization!$C$117,H690=5),4,IF(OR(H690=Localization!$C$118,H690=4),2,IF(OR(H690=Localization!$C$119,H690=3),0,IF(OR(H690=Localization!$C$120,H690=2),-1,IF(OR(H690=Localization!$C$121,H690=1),-2)))))</f>
        <v>0</v>
      </c>
      <c r="AD690" t="b">
        <f>IF(OR(I690=Localization!$C$123,I690=5),-2,IF(OR(I690=Localization!$C$124,I690=4),-1,IF(OR(I690=Localization!$C$125,I690=3),0,IF(OR(I690=Localization!$C$126,I690=2),2,IF(OR(I690=Localization!$C$127,I690=1),4)))))</f>
        <v>0</v>
      </c>
      <c r="AE690" t="b">
        <f>IF(OR(J690=Localization!$C$117,J690=5),4,IF(OR(J690=Localization!$C$118,J690=4),2,IF(OR(J690=Localization!$C$119,J690=3),0,IF(OR(J690=Localization!$C$120,J690=2),-1,IF(OR(J690=Localization!$C$121,J690=1),-2)))))</f>
        <v>0</v>
      </c>
      <c r="AF690" t="b">
        <f>IF(OR(K690=Localization!$C$123,K690=5),-2,IF(OR(K690=Localization!$C$124,K690=4),-1,IF(OR(K690=Localization!$C$125,K690=3),0,IF(OR(K690=Localization!$C$126,K690=2),2,IF(OR(K690=Localization!$C$127,K690=1),4)))))</f>
        <v>0</v>
      </c>
      <c r="AG690" t="b">
        <f>IF(OR(L690=Localization!$C$117,L690=5),4,IF(OR(L690=Localization!$C$118,L690=4),2,IF(OR(L690=Localization!$C$119,L690=3),0,IF(OR(L690=Localization!$C$120,L690=2),-1,IF(OR(L690=Localization!$C$121,L690=1),-2)))))</f>
        <v>0</v>
      </c>
      <c r="AH690" t="b">
        <f>IF(OR(M690=Localization!$C$123,M690=5),-2,IF(OR(M690=Localization!$C$124,M690=4),-1,IF(OR(M690=Localization!$C$125,M690=3),0,IF(OR(M690=Localization!$C$126,M690=2),2,IF(OR(M690=Localization!$C$127,M690=1),4)))))</f>
        <v>0</v>
      </c>
      <c r="AI690" t="b">
        <f>IF(OR(N690=Localization!$C$117,N690=5),4,IF(OR(N690=Localization!$C$118,N690=4),2,IF(OR(N690=Localization!$C$119,N690=3),0,IF(OR(N690=Localization!$C$120,N690=2),-1,IF(OR(N690=Localization!$C$121,N690=1),-2)))))</f>
        <v>0</v>
      </c>
      <c r="AJ690" t="b">
        <f>IF(OR(O690=Localization!$C$123,O690=5),-2,IF(OR(O690=Localization!$C$124,O690=4),-1,IF(OR(O690=Localization!$C$125,O690=3),0,IF(OR(O690=Localization!$C$126,O690=2),2,IF(OR(O690=Localization!$C$127,O690=1),4)))))</f>
        <v>0</v>
      </c>
      <c r="AK690" t="b">
        <f>IF(OR(P690=Localization!$C$117,P690=5),4,IF(OR(P690=Localization!$C$118,P690=4),2,IF(OR(P690=Localization!$C$119,P690=3),0,IF(OR(P690=Localization!$C$120,P690=2),-1,IF(OR(P690=Localization!$C$121,P690=1),-2)))))</f>
        <v>0</v>
      </c>
      <c r="AL690" t="b">
        <f>IF(OR(Q690=Localization!$C$123,Q690=5),-2,IF(OR(Q690=Localization!$C$124,Q690=4),-1,IF(OR(Q690=Localization!$C$125,Q690=3),0,IF(OR(Q690=Localization!$C$126,Q690=2),2,IF(OR(Q690=Localization!$C$127,Q690=1),4)))))</f>
        <v>0</v>
      </c>
      <c r="AM690" t="b">
        <f>IF(OR(R690=Localization!$C$117,R690=5),4,IF(OR(R690=Localization!$C$118,R690=4),2,IF(OR(R690=Localization!$C$119,R690=3),0,IF(OR(R690=Localization!$C$120,R690=2),-1,IF(OR(R690=Localization!$C$121,R690=1),-2)))))</f>
        <v>0</v>
      </c>
      <c r="AN690" t="b">
        <f>IF(OR(S690=Localization!$C$123,S690=5),-2,IF(OR(S690=Localization!$C$124,S690=4),-1,IF(OR(S690=Localization!$C$125,S690=3),0,IF(OR(S690=Localization!$C$126,S690=2),2,IF(OR(S690=Localization!$C$127,S690=1),4)))))</f>
        <v>0</v>
      </c>
      <c r="AO690" t="b">
        <f>IF(OR(T690=Localization!$C$117,T690=5),4,IF(OR(T690=Localization!$C$118,T690=4),2,IF(OR(T690=Localization!$C$119,T690=3),0,IF(OR(T690=Localization!$C$120,T690=2),-1,IF(OR(T690=Localization!$C$121,T690=1),-2)))))</f>
        <v>0</v>
      </c>
      <c r="AP690" t="b">
        <f>IF(OR(U690=Localization!$C$123,U690=5),-2,IF(OR(U690=Localization!$C$124,U690=4),-1,IF(OR(U690=Localization!$C$125,U690=3),0,IF(OR(U690=Localization!$C$126,U690=2),2,IF(OR(U690=Localization!$C$127,U690=1),4)))))</f>
        <v>0</v>
      </c>
      <c r="AR690" t="str">
        <f t="shared" si="212"/>
        <v>ЛОЖЬЛОЖЬ</v>
      </c>
      <c r="AS690" t="str">
        <f t="shared" si="213"/>
        <v>ЛОЖЬЛОЖЬ</v>
      </c>
      <c r="AT690" t="str">
        <f t="shared" si="214"/>
        <v>ЛОЖЬЛОЖЬ</v>
      </c>
      <c r="AU690" t="str">
        <f t="shared" si="215"/>
        <v>ЛОЖЬЛОЖЬ</v>
      </c>
      <c r="AV690" t="str">
        <f t="shared" si="216"/>
        <v>ЛОЖЬЛОЖЬ</v>
      </c>
      <c r="AW690" t="str">
        <f t="shared" si="217"/>
        <v>ЛОЖЬЛОЖЬ</v>
      </c>
      <c r="AX690" t="str">
        <f t="shared" si="218"/>
        <v>ЛОЖЬЛОЖЬ</v>
      </c>
      <c r="AY690" t="str">
        <f t="shared" si="219"/>
        <v>ЛОЖЬЛОЖЬ</v>
      </c>
      <c r="AZ690" t="str">
        <f t="shared" si="220"/>
        <v>ЛОЖЬЛОЖЬ</v>
      </c>
      <c r="BA690" t="str">
        <f t="shared" si="221"/>
        <v>ЛОЖЬЛОЖЬ</v>
      </c>
      <c r="BC690" t="str">
        <f t="shared" si="222"/>
        <v/>
      </c>
      <c r="BD690" t="str">
        <f t="shared" si="223"/>
        <v/>
      </c>
      <c r="BE690" t="str">
        <f t="shared" si="224"/>
        <v/>
      </c>
      <c r="BF690" t="str">
        <f t="shared" si="225"/>
        <v/>
      </c>
      <c r="BG690" t="str">
        <f t="shared" si="226"/>
        <v/>
      </c>
      <c r="BH690" t="str">
        <f t="shared" si="227"/>
        <v/>
      </c>
      <c r="BI690" t="str">
        <f t="shared" si="228"/>
        <v/>
      </c>
      <c r="BJ690" t="str">
        <f t="shared" si="229"/>
        <v/>
      </c>
      <c r="BK690" t="str">
        <f t="shared" si="230"/>
        <v/>
      </c>
      <c r="BL690" t="str">
        <f t="shared" si="231"/>
        <v/>
      </c>
    </row>
    <row r="691" spans="23:64" x14ac:dyDescent="0.25">
      <c r="W691" t="b">
        <f>IF(OR(B691=Localization!$C$117,B691=5),4,IF(OR(B691=Localization!$C$118,B691=4),2,IF(OR(B691=Localization!$C$119,B691=3),0,IF(OR(B691=Localization!$C$120,B691=2),-1,IF(OR(B691=Localization!$C$121,B691=1),-2)))))</f>
        <v>0</v>
      </c>
      <c r="X691" t="b">
        <f>IF(OR(C691=Localization!$C$123,C691=5),-2,IF(OR(C691=Localization!$C$124,C691=4),-1,IF(OR(C691=Localization!$C$125,C691=3),0,IF(OR(C691=Localization!$C$126,C691=2),2,IF(OR(C691=Localization!$C$127,C691=1),4)))))</f>
        <v>0</v>
      </c>
      <c r="Y691" t="b">
        <f>IF(OR(D691=Localization!$C$117,D691=5),4,IF(OR(D691=Localization!$C$118,D691=4),2,IF(OR(D691=Localization!$C$119,D691=3),0,IF(OR(D691=Localization!$C$120,D691=2),-1,IF(OR(D691=Localization!$C$121,D691=1),-2)))))</f>
        <v>0</v>
      </c>
      <c r="Z691" t="b">
        <f>IF(OR(E691=Localization!$C$123,E691=5),-2,IF(OR(E691=Localization!$C$124,E691=4),-1,IF(OR(E691=Localization!$C$125,E691=3),0,IF(OR(E691=Localization!$C$126,E691=2),2,IF(OR(E691=Localization!$C$127,E691=1),4)))))</f>
        <v>0</v>
      </c>
      <c r="AA691" t="b">
        <f>IF(OR(F691=Localization!$C$117,F691=5),4,IF(OR(F691=Localization!$C$118,F691=4),2,IF(OR(F691=Localization!$C$119,F691=3),0,IF(OR(F691=Localization!$C$120,F691=2),-1,IF(OR(F691=Localization!$C$121,F691=1),-2)))))</f>
        <v>0</v>
      </c>
      <c r="AB691" t="b">
        <f>IF(OR(G691=Localization!$C$123,G691=5),-2,IF(OR(G691=Localization!$C$124,G691=4),-1,IF(OR(G691=Localization!$C$125,G691=3),0,IF(OR(G691=Localization!$C$126,G691=2),2,IF(OR(G691=Localization!$C$127,G691=1),4)))))</f>
        <v>0</v>
      </c>
      <c r="AC691" t="b">
        <f>IF(OR(H691=Localization!$C$117,H691=5),4,IF(OR(H691=Localization!$C$118,H691=4),2,IF(OR(H691=Localization!$C$119,H691=3),0,IF(OR(H691=Localization!$C$120,H691=2),-1,IF(OR(H691=Localization!$C$121,H691=1),-2)))))</f>
        <v>0</v>
      </c>
      <c r="AD691" t="b">
        <f>IF(OR(I691=Localization!$C$123,I691=5),-2,IF(OR(I691=Localization!$C$124,I691=4),-1,IF(OR(I691=Localization!$C$125,I691=3),0,IF(OR(I691=Localization!$C$126,I691=2),2,IF(OR(I691=Localization!$C$127,I691=1),4)))))</f>
        <v>0</v>
      </c>
      <c r="AE691" t="b">
        <f>IF(OR(J691=Localization!$C$117,J691=5),4,IF(OR(J691=Localization!$C$118,J691=4),2,IF(OR(J691=Localization!$C$119,J691=3),0,IF(OR(J691=Localization!$C$120,J691=2),-1,IF(OR(J691=Localization!$C$121,J691=1),-2)))))</f>
        <v>0</v>
      </c>
      <c r="AF691" t="b">
        <f>IF(OR(K691=Localization!$C$123,K691=5),-2,IF(OR(K691=Localization!$C$124,K691=4),-1,IF(OR(K691=Localization!$C$125,K691=3),0,IF(OR(K691=Localization!$C$126,K691=2),2,IF(OR(K691=Localization!$C$127,K691=1),4)))))</f>
        <v>0</v>
      </c>
      <c r="AG691" t="b">
        <f>IF(OR(L691=Localization!$C$117,L691=5),4,IF(OR(L691=Localization!$C$118,L691=4),2,IF(OR(L691=Localization!$C$119,L691=3),0,IF(OR(L691=Localization!$C$120,L691=2),-1,IF(OR(L691=Localization!$C$121,L691=1),-2)))))</f>
        <v>0</v>
      </c>
      <c r="AH691" t="b">
        <f>IF(OR(M691=Localization!$C$123,M691=5),-2,IF(OR(M691=Localization!$C$124,M691=4),-1,IF(OR(M691=Localization!$C$125,M691=3),0,IF(OR(M691=Localization!$C$126,M691=2),2,IF(OR(M691=Localization!$C$127,M691=1),4)))))</f>
        <v>0</v>
      </c>
      <c r="AI691" t="b">
        <f>IF(OR(N691=Localization!$C$117,N691=5),4,IF(OR(N691=Localization!$C$118,N691=4),2,IF(OR(N691=Localization!$C$119,N691=3),0,IF(OR(N691=Localization!$C$120,N691=2),-1,IF(OR(N691=Localization!$C$121,N691=1),-2)))))</f>
        <v>0</v>
      </c>
      <c r="AJ691" t="b">
        <f>IF(OR(O691=Localization!$C$123,O691=5),-2,IF(OR(O691=Localization!$C$124,O691=4),-1,IF(OR(O691=Localization!$C$125,O691=3),0,IF(OR(O691=Localization!$C$126,O691=2),2,IF(OR(O691=Localization!$C$127,O691=1),4)))))</f>
        <v>0</v>
      </c>
      <c r="AK691" t="b">
        <f>IF(OR(P691=Localization!$C$117,P691=5),4,IF(OR(P691=Localization!$C$118,P691=4),2,IF(OR(P691=Localization!$C$119,P691=3),0,IF(OR(P691=Localization!$C$120,P691=2),-1,IF(OR(P691=Localization!$C$121,P691=1),-2)))))</f>
        <v>0</v>
      </c>
      <c r="AL691" t="b">
        <f>IF(OR(Q691=Localization!$C$123,Q691=5),-2,IF(OR(Q691=Localization!$C$124,Q691=4),-1,IF(OR(Q691=Localization!$C$125,Q691=3),0,IF(OR(Q691=Localization!$C$126,Q691=2),2,IF(OR(Q691=Localization!$C$127,Q691=1),4)))))</f>
        <v>0</v>
      </c>
      <c r="AM691" t="b">
        <f>IF(OR(R691=Localization!$C$117,R691=5),4,IF(OR(R691=Localization!$C$118,R691=4),2,IF(OR(R691=Localization!$C$119,R691=3),0,IF(OR(R691=Localization!$C$120,R691=2),-1,IF(OR(R691=Localization!$C$121,R691=1),-2)))))</f>
        <v>0</v>
      </c>
      <c r="AN691" t="b">
        <f>IF(OR(S691=Localization!$C$123,S691=5),-2,IF(OR(S691=Localization!$C$124,S691=4),-1,IF(OR(S691=Localization!$C$125,S691=3),0,IF(OR(S691=Localization!$C$126,S691=2),2,IF(OR(S691=Localization!$C$127,S691=1),4)))))</f>
        <v>0</v>
      </c>
      <c r="AO691" t="b">
        <f>IF(OR(T691=Localization!$C$117,T691=5),4,IF(OR(T691=Localization!$C$118,T691=4),2,IF(OR(T691=Localization!$C$119,T691=3),0,IF(OR(T691=Localization!$C$120,T691=2),-1,IF(OR(T691=Localization!$C$121,T691=1),-2)))))</f>
        <v>0</v>
      </c>
      <c r="AP691" t="b">
        <f>IF(OR(U691=Localization!$C$123,U691=5),-2,IF(OR(U691=Localization!$C$124,U691=4),-1,IF(OR(U691=Localization!$C$125,U691=3),0,IF(OR(U691=Localization!$C$126,U691=2),2,IF(OR(U691=Localization!$C$127,U691=1),4)))))</f>
        <v>0</v>
      </c>
      <c r="AR691" t="str">
        <f t="shared" si="212"/>
        <v>ЛОЖЬЛОЖЬ</v>
      </c>
      <c r="AS691" t="str">
        <f t="shared" si="213"/>
        <v>ЛОЖЬЛОЖЬ</v>
      </c>
      <c r="AT691" t="str">
        <f t="shared" si="214"/>
        <v>ЛОЖЬЛОЖЬ</v>
      </c>
      <c r="AU691" t="str">
        <f t="shared" si="215"/>
        <v>ЛОЖЬЛОЖЬ</v>
      </c>
      <c r="AV691" t="str">
        <f t="shared" si="216"/>
        <v>ЛОЖЬЛОЖЬ</v>
      </c>
      <c r="AW691" t="str">
        <f t="shared" si="217"/>
        <v>ЛОЖЬЛОЖЬ</v>
      </c>
      <c r="AX691" t="str">
        <f t="shared" si="218"/>
        <v>ЛОЖЬЛОЖЬ</v>
      </c>
      <c r="AY691" t="str">
        <f t="shared" si="219"/>
        <v>ЛОЖЬЛОЖЬ</v>
      </c>
      <c r="AZ691" t="str">
        <f t="shared" si="220"/>
        <v>ЛОЖЬЛОЖЬ</v>
      </c>
      <c r="BA691" t="str">
        <f t="shared" si="221"/>
        <v>ЛОЖЬЛОЖЬ</v>
      </c>
      <c r="BC691" t="str">
        <f t="shared" si="222"/>
        <v/>
      </c>
      <c r="BD691" t="str">
        <f t="shared" si="223"/>
        <v/>
      </c>
      <c r="BE691" t="str">
        <f t="shared" si="224"/>
        <v/>
      </c>
      <c r="BF691" t="str">
        <f t="shared" si="225"/>
        <v/>
      </c>
      <c r="BG691" t="str">
        <f t="shared" si="226"/>
        <v/>
      </c>
      <c r="BH691" t="str">
        <f t="shared" si="227"/>
        <v/>
      </c>
      <c r="BI691" t="str">
        <f t="shared" si="228"/>
        <v/>
      </c>
      <c r="BJ691" t="str">
        <f t="shared" si="229"/>
        <v/>
      </c>
      <c r="BK691" t="str">
        <f t="shared" si="230"/>
        <v/>
      </c>
      <c r="BL691" t="str">
        <f t="shared" si="231"/>
        <v/>
      </c>
    </row>
    <row r="692" spans="23:64" x14ac:dyDescent="0.25">
      <c r="W692" t="b">
        <f>IF(OR(B692=Localization!$C$117,B692=5),4,IF(OR(B692=Localization!$C$118,B692=4),2,IF(OR(B692=Localization!$C$119,B692=3),0,IF(OR(B692=Localization!$C$120,B692=2),-1,IF(OR(B692=Localization!$C$121,B692=1),-2)))))</f>
        <v>0</v>
      </c>
      <c r="X692" t="b">
        <f>IF(OR(C692=Localization!$C$123,C692=5),-2,IF(OR(C692=Localization!$C$124,C692=4),-1,IF(OR(C692=Localization!$C$125,C692=3),0,IF(OR(C692=Localization!$C$126,C692=2),2,IF(OR(C692=Localization!$C$127,C692=1),4)))))</f>
        <v>0</v>
      </c>
      <c r="Y692" t="b">
        <f>IF(OR(D692=Localization!$C$117,D692=5),4,IF(OR(D692=Localization!$C$118,D692=4),2,IF(OR(D692=Localization!$C$119,D692=3),0,IF(OR(D692=Localization!$C$120,D692=2),-1,IF(OR(D692=Localization!$C$121,D692=1),-2)))))</f>
        <v>0</v>
      </c>
      <c r="Z692" t="b">
        <f>IF(OR(E692=Localization!$C$123,E692=5),-2,IF(OR(E692=Localization!$C$124,E692=4),-1,IF(OR(E692=Localization!$C$125,E692=3),0,IF(OR(E692=Localization!$C$126,E692=2),2,IF(OR(E692=Localization!$C$127,E692=1),4)))))</f>
        <v>0</v>
      </c>
      <c r="AA692" t="b">
        <f>IF(OR(F692=Localization!$C$117,F692=5),4,IF(OR(F692=Localization!$C$118,F692=4),2,IF(OR(F692=Localization!$C$119,F692=3),0,IF(OR(F692=Localization!$C$120,F692=2),-1,IF(OR(F692=Localization!$C$121,F692=1),-2)))))</f>
        <v>0</v>
      </c>
      <c r="AB692" t="b">
        <f>IF(OR(G692=Localization!$C$123,G692=5),-2,IF(OR(G692=Localization!$C$124,G692=4),-1,IF(OR(G692=Localization!$C$125,G692=3),0,IF(OR(G692=Localization!$C$126,G692=2),2,IF(OR(G692=Localization!$C$127,G692=1),4)))))</f>
        <v>0</v>
      </c>
      <c r="AC692" t="b">
        <f>IF(OR(H692=Localization!$C$117,H692=5),4,IF(OR(H692=Localization!$C$118,H692=4),2,IF(OR(H692=Localization!$C$119,H692=3),0,IF(OR(H692=Localization!$C$120,H692=2),-1,IF(OR(H692=Localization!$C$121,H692=1),-2)))))</f>
        <v>0</v>
      </c>
      <c r="AD692" t="b">
        <f>IF(OR(I692=Localization!$C$123,I692=5),-2,IF(OR(I692=Localization!$C$124,I692=4),-1,IF(OR(I692=Localization!$C$125,I692=3),0,IF(OR(I692=Localization!$C$126,I692=2),2,IF(OR(I692=Localization!$C$127,I692=1),4)))))</f>
        <v>0</v>
      </c>
      <c r="AE692" t="b">
        <f>IF(OR(J692=Localization!$C$117,J692=5),4,IF(OR(J692=Localization!$C$118,J692=4),2,IF(OR(J692=Localization!$C$119,J692=3),0,IF(OR(J692=Localization!$C$120,J692=2),-1,IF(OR(J692=Localization!$C$121,J692=1),-2)))))</f>
        <v>0</v>
      </c>
      <c r="AF692" t="b">
        <f>IF(OR(K692=Localization!$C$123,K692=5),-2,IF(OR(K692=Localization!$C$124,K692=4),-1,IF(OR(K692=Localization!$C$125,K692=3),0,IF(OR(K692=Localization!$C$126,K692=2),2,IF(OR(K692=Localization!$C$127,K692=1),4)))))</f>
        <v>0</v>
      </c>
      <c r="AG692" t="b">
        <f>IF(OR(L692=Localization!$C$117,L692=5),4,IF(OR(L692=Localization!$C$118,L692=4),2,IF(OR(L692=Localization!$C$119,L692=3),0,IF(OR(L692=Localization!$C$120,L692=2),-1,IF(OR(L692=Localization!$C$121,L692=1),-2)))))</f>
        <v>0</v>
      </c>
      <c r="AH692" t="b">
        <f>IF(OR(M692=Localization!$C$123,M692=5),-2,IF(OR(M692=Localization!$C$124,M692=4),-1,IF(OR(M692=Localization!$C$125,M692=3),0,IF(OR(M692=Localization!$C$126,M692=2),2,IF(OR(M692=Localization!$C$127,M692=1),4)))))</f>
        <v>0</v>
      </c>
      <c r="AI692" t="b">
        <f>IF(OR(N692=Localization!$C$117,N692=5),4,IF(OR(N692=Localization!$C$118,N692=4),2,IF(OR(N692=Localization!$C$119,N692=3),0,IF(OR(N692=Localization!$C$120,N692=2),-1,IF(OR(N692=Localization!$C$121,N692=1),-2)))))</f>
        <v>0</v>
      </c>
      <c r="AJ692" t="b">
        <f>IF(OR(O692=Localization!$C$123,O692=5),-2,IF(OR(O692=Localization!$C$124,O692=4),-1,IF(OR(O692=Localization!$C$125,O692=3),0,IF(OR(O692=Localization!$C$126,O692=2),2,IF(OR(O692=Localization!$C$127,O692=1),4)))))</f>
        <v>0</v>
      </c>
      <c r="AK692" t="b">
        <f>IF(OR(P692=Localization!$C$117,P692=5),4,IF(OR(P692=Localization!$C$118,P692=4),2,IF(OR(P692=Localization!$C$119,P692=3),0,IF(OR(P692=Localization!$C$120,P692=2),-1,IF(OR(P692=Localization!$C$121,P692=1),-2)))))</f>
        <v>0</v>
      </c>
      <c r="AL692" t="b">
        <f>IF(OR(Q692=Localization!$C$123,Q692=5),-2,IF(OR(Q692=Localization!$C$124,Q692=4),-1,IF(OR(Q692=Localization!$C$125,Q692=3),0,IF(OR(Q692=Localization!$C$126,Q692=2),2,IF(OR(Q692=Localization!$C$127,Q692=1),4)))))</f>
        <v>0</v>
      </c>
      <c r="AM692" t="b">
        <f>IF(OR(R692=Localization!$C$117,R692=5),4,IF(OR(R692=Localization!$C$118,R692=4),2,IF(OR(R692=Localization!$C$119,R692=3),0,IF(OR(R692=Localization!$C$120,R692=2),-1,IF(OR(R692=Localization!$C$121,R692=1),-2)))))</f>
        <v>0</v>
      </c>
      <c r="AN692" t="b">
        <f>IF(OR(S692=Localization!$C$123,S692=5),-2,IF(OR(S692=Localization!$C$124,S692=4),-1,IF(OR(S692=Localization!$C$125,S692=3),0,IF(OR(S692=Localization!$C$126,S692=2),2,IF(OR(S692=Localization!$C$127,S692=1),4)))))</f>
        <v>0</v>
      </c>
      <c r="AO692" t="b">
        <f>IF(OR(T692=Localization!$C$117,T692=5),4,IF(OR(T692=Localization!$C$118,T692=4),2,IF(OR(T692=Localization!$C$119,T692=3),0,IF(OR(T692=Localization!$C$120,T692=2),-1,IF(OR(T692=Localization!$C$121,T692=1),-2)))))</f>
        <v>0</v>
      </c>
      <c r="AP692" t="b">
        <f>IF(OR(U692=Localization!$C$123,U692=5),-2,IF(OR(U692=Localization!$C$124,U692=4),-1,IF(OR(U692=Localization!$C$125,U692=3),0,IF(OR(U692=Localization!$C$126,U692=2),2,IF(OR(U692=Localization!$C$127,U692=1),4)))))</f>
        <v>0</v>
      </c>
      <c r="AR692" t="str">
        <f t="shared" si="212"/>
        <v>ЛОЖЬЛОЖЬ</v>
      </c>
      <c r="AS692" t="str">
        <f t="shared" si="213"/>
        <v>ЛОЖЬЛОЖЬ</v>
      </c>
      <c r="AT692" t="str">
        <f t="shared" si="214"/>
        <v>ЛОЖЬЛОЖЬ</v>
      </c>
      <c r="AU692" t="str">
        <f t="shared" si="215"/>
        <v>ЛОЖЬЛОЖЬ</v>
      </c>
      <c r="AV692" t="str">
        <f t="shared" si="216"/>
        <v>ЛОЖЬЛОЖЬ</v>
      </c>
      <c r="AW692" t="str">
        <f t="shared" si="217"/>
        <v>ЛОЖЬЛОЖЬ</v>
      </c>
      <c r="AX692" t="str">
        <f t="shared" si="218"/>
        <v>ЛОЖЬЛОЖЬ</v>
      </c>
      <c r="AY692" t="str">
        <f t="shared" si="219"/>
        <v>ЛОЖЬЛОЖЬ</v>
      </c>
      <c r="AZ692" t="str">
        <f t="shared" si="220"/>
        <v>ЛОЖЬЛОЖЬ</v>
      </c>
      <c r="BA692" t="str">
        <f t="shared" si="221"/>
        <v>ЛОЖЬЛОЖЬ</v>
      </c>
      <c r="BC692" t="str">
        <f t="shared" si="222"/>
        <v/>
      </c>
      <c r="BD692" t="str">
        <f t="shared" si="223"/>
        <v/>
      </c>
      <c r="BE692" t="str">
        <f t="shared" si="224"/>
        <v/>
      </c>
      <c r="BF692" t="str">
        <f t="shared" si="225"/>
        <v/>
      </c>
      <c r="BG692" t="str">
        <f t="shared" si="226"/>
        <v/>
      </c>
      <c r="BH692" t="str">
        <f t="shared" si="227"/>
        <v/>
      </c>
      <c r="BI692" t="str">
        <f t="shared" si="228"/>
        <v/>
      </c>
      <c r="BJ692" t="str">
        <f t="shared" si="229"/>
        <v/>
      </c>
      <c r="BK692" t="str">
        <f t="shared" si="230"/>
        <v/>
      </c>
      <c r="BL692" t="str">
        <f t="shared" si="231"/>
        <v/>
      </c>
    </row>
    <row r="693" spans="23:64" x14ac:dyDescent="0.25">
      <c r="W693" t="b">
        <f>IF(OR(B693=Localization!$C$117,B693=5),4,IF(OR(B693=Localization!$C$118,B693=4),2,IF(OR(B693=Localization!$C$119,B693=3),0,IF(OR(B693=Localization!$C$120,B693=2),-1,IF(OR(B693=Localization!$C$121,B693=1),-2)))))</f>
        <v>0</v>
      </c>
      <c r="X693" t="b">
        <f>IF(OR(C693=Localization!$C$123,C693=5),-2,IF(OR(C693=Localization!$C$124,C693=4),-1,IF(OR(C693=Localization!$C$125,C693=3),0,IF(OR(C693=Localization!$C$126,C693=2),2,IF(OR(C693=Localization!$C$127,C693=1),4)))))</f>
        <v>0</v>
      </c>
      <c r="Y693" t="b">
        <f>IF(OR(D693=Localization!$C$117,D693=5),4,IF(OR(D693=Localization!$C$118,D693=4),2,IF(OR(D693=Localization!$C$119,D693=3),0,IF(OR(D693=Localization!$C$120,D693=2),-1,IF(OR(D693=Localization!$C$121,D693=1),-2)))))</f>
        <v>0</v>
      </c>
      <c r="Z693" t="b">
        <f>IF(OR(E693=Localization!$C$123,E693=5),-2,IF(OR(E693=Localization!$C$124,E693=4),-1,IF(OR(E693=Localization!$C$125,E693=3),0,IF(OR(E693=Localization!$C$126,E693=2),2,IF(OR(E693=Localization!$C$127,E693=1),4)))))</f>
        <v>0</v>
      </c>
      <c r="AA693" t="b">
        <f>IF(OR(F693=Localization!$C$117,F693=5),4,IF(OR(F693=Localization!$C$118,F693=4),2,IF(OR(F693=Localization!$C$119,F693=3),0,IF(OR(F693=Localization!$C$120,F693=2),-1,IF(OR(F693=Localization!$C$121,F693=1),-2)))))</f>
        <v>0</v>
      </c>
      <c r="AB693" t="b">
        <f>IF(OR(G693=Localization!$C$123,G693=5),-2,IF(OR(G693=Localization!$C$124,G693=4),-1,IF(OR(G693=Localization!$C$125,G693=3),0,IF(OR(G693=Localization!$C$126,G693=2),2,IF(OR(G693=Localization!$C$127,G693=1),4)))))</f>
        <v>0</v>
      </c>
      <c r="AC693" t="b">
        <f>IF(OR(H693=Localization!$C$117,H693=5),4,IF(OR(H693=Localization!$C$118,H693=4),2,IF(OR(H693=Localization!$C$119,H693=3),0,IF(OR(H693=Localization!$C$120,H693=2),-1,IF(OR(H693=Localization!$C$121,H693=1),-2)))))</f>
        <v>0</v>
      </c>
      <c r="AD693" t="b">
        <f>IF(OR(I693=Localization!$C$123,I693=5),-2,IF(OR(I693=Localization!$C$124,I693=4),-1,IF(OR(I693=Localization!$C$125,I693=3),0,IF(OR(I693=Localization!$C$126,I693=2),2,IF(OR(I693=Localization!$C$127,I693=1),4)))))</f>
        <v>0</v>
      </c>
      <c r="AE693" t="b">
        <f>IF(OR(J693=Localization!$C$117,J693=5),4,IF(OR(J693=Localization!$C$118,J693=4),2,IF(OR(J693=Localization!$C$119,J693=3),0,IF(OR(J693=Localization!$C$120,J693=2),-1,IF(OR(J693=Localization!$C$121,J693=1),-2)))))</f>
        <v>0</v>
      </c>
      <c r="AF693" t="b">
        <f>IF(OR(K693=Localization!$C$123,K693=5),-2,IF(OR(K693=Localization!$C$124,K693=4),-1,IF(OR(K693=Localization!$C$125,K693=3),0,IF(OR(K693=Localization!$C$126,K693=2),2,IF(OR(K693=Localization!$C$127,K693=1),4)))))</f>
        <v>0</v>
      </c>
      <c r="AG693" t="b">
        <f>IF(OR(L693=Localization!$C$117,L693=5),4,IF(OR(L693=Localization!$C$118,L693=4),2,IF(OR(L693=Localization!$C$119,L693=3),0,IF(OR(L693=Localization!$C$120,L693=2),-1,IF(OR(L693=Localization!$C$121,L693=1),-2)))))</f>
        <v>0</v>
      </c>
      <c r="AH693" t="b">
        <f>IF(OR(M693=Localization!$C$123,M693=5),-2,IF(OR(M693=Localization!$C$124,M693=4),-1,IF(OR(M693=Localization!$C$125,M693=3),0,IF(OR(M693=Localization!$C$126,M693=2),2,IF(OR(M693=Localization!$C$127,M693=1),4)))))</f>
        <v>0</v>
      </c>
      <c r="AI693" t="b">
        <f>IF(OR(N693=Localization!$C$117,N693=5),4,IF(OR(N693=Localization!$C$118,N693=4),2,IF(OR(N693=Localization!$C$119,N693=3),0,IF(OR(N693=Localization!$C$120,N693=2),-1,IF(OR(N693=Localization!$C$121,N693=1),-2)))))</f>
        <v>0</v>
      </c>
      <c r="AJ693" t="b">
        <f>IF(OR(O693=Localization!$C$123,O693=5),-2,IF(OR(O693=Localization!$C$124,O693=4),-1,IF(OR(O693=Localization!$C$125,O693=3),0,IF(OR(O693=Localization!$C$126,O693=2),2,IF(OR(O693=Localization!$C$127,O693=1),4)))))</f>
        <v>0</v>
      </c>
      <c r="AK693" t="b">
        <f>IF(OR(P693=Localization!$C$117,P693=5),4,IF(OR(P693=Localization!$C$118,P693=4),2,IF(OR(P693=Localization!$C$119,P693=3),0,IF(OR(P693=Localization!$C$120,P693=2),-1,IF(OR(P693=Localization!$C$121,P693=1),-2)))))</f>
        <v>0</v>
      </c>
      <c r="AL693" t="b">
        <f>IF(OR(Q693=Localization!$C$123,Q693=5),-2,IF(OR(Q693=Localization!$C$124,Q693=4),-1,IF(OR(Q693=Localization!$C$125,Q693=3),0,IF(OR(Q693=Localization!$C$126,Q693=2),2,IF(OR(Q693=Localization!$C$127,Q693=1),4)))))</f>
        <v>0</v>
      </c>
      <c r="AM693" t="b">
        <f>IF(OR(R693=Localization!$C$117,R693=5),4,IF(OR(R693=Localization!$C$118,R693=4),2,IF(OR(R693=Localization!$C$119,R693=3),0,IF(OR(R693=Localization!$C$120,R693=2),-1,IF(OR(R693=Localization!$C$121,R693=1),-2)))))</f>
        <v>0</v>
      </c>
      <c r="AN693" t="b">
        <f>IF(OR(S693=Localization!$C$123,S693=5),-2,IF(OR(S693=Localization!$C$124,S693=4),-1,IF(OR(S693=Localization!$C$125,S693=3),0,IF(OR(S693=Localization!$C$126,S693=2),2,IF(OR(S693=Localization!$C$127,S693=1),4)))))</f>
        <v>0</v>
      </c>
      <c r="AO693" t="b">
        <f>IF(OR(T693=Localization!$C$117,T693=5),4,IF(OR(T693=Localization!$C$118,T693=4),2,IF(OR(T693=Localization!$C$119,T693=3),0,IF(OR(T693=Localization!$C$120,T693=2),-1,IF(OR(T693=Localization!$C$121,T693=1),-2)))))</f>
        <v>0</v>
      </c>
      <c r="AP693" t="b">
        <f>IF(OR(U693=Localization!$C$123,U693=5),-2,IF(OR(U693=Localization!$C$124,U693=4),-1,IF(OR(U693=Localization!$C$125,U693=3),0,IF(OR(U693=Localization!$C$126,U693=2),2,IF(OR(U693=Localization!$C$127,U693=1),4)))))</f>
        <v>0</v>
      </c>
      <c r="AR693" t="str">
        <f t="shared" si="212"/>
        <v>ЛОЖЬЛОЖЬ</v>
      </c>
      <c r="AS693" t="str">
        <f t="shared" si="213"/>
        <v>ЛОЖЬЛОЖЬ</v>
      </c>
      <c r="AT693" t="str">
        <f t="shared" si="214"/>
        <v>ЛОЖЬЛОЖЬ</v>
      </c>
      <c r="AU693" t="str">
        <f t="shared" si="215"/>
        <v>ЛОЖЬЛОЖЬ</v>
      </c>
      <c r="AV693" t="str">
        <f t="shared" si="216"/>
        <v>ЛОЖЬЛОЖЬ</v>
      </c>
      <c r="AW693" t="str">
        <f t="shared" si="217"/>
        <v>ЛОЖЬЛОЖЬ</v>
      </c>
      <c r="AX693" t="str">
        <f t="shared" si="218"/>
        <v>ЛОЖЬЛОЖЬ</v>
      </c>
      <c r="AY693" t="str">
        <f t="shared" si="219"/>
        <v>ЛОЖЬЛОЖЬ</v>
      </c>
      <c r="AZ693" t="str">
        <f t="shared" si="220"/>
        <v>ЛОЖЬЛОЖЬ</v>
      </c>
      <c r="BA693" t="str">
        <f t="shared" si="221"/>
        <v>ЛОЖЬЛОЖЬ</v>
      </c>
      <c r="BC693" t="str">
        <f t="shared" si="222"/>
        <v/>
      </c>
      <c r="BD693" t="str">
        <f t="shared" si="223"/>
        <v/>
      </c>
      <c r="BE693" t="str">
        <f t="shared" si="224"/>
        <v/>
      </c>
      <c r="BF693" t="str">
        <f t="shared" si="225"/>
        <v/>
      </c>
      <c r="BG693" t="str">
        <f t="shared" si="226"/>
        <v/>
      </c>
      <c r="BH693" t="str">
        <f t="shared" si="227"/>
        <v/>
      </c>
      <c r="BI693" t="str">
        <f t="shared" si="228"/>
        <v/>
      </c>
      <c r="BJ693" t="str">
        <f t="shared" si="229"/>
        <v/>
      </c>
      <c r="BK693" t="str">
        <f t="shared" si="230"/>
        <v/>
      </c>
      <c r="BL693" t="str">
        <f t="shared" si="231"/>
        <v/>
      </c>
    </row>
    <row r="694" spans="23:64" x14ac:dyDescent="0.25">
      <c r="W694" t="b">
        <f>IF(OR(B694=Localization!$C$117,B694=5),4,IF(OR(B694=Localization!$C$118,B694=4),2,IF(OR(B694=Localization!$C$119,B694=3),0,IF(OR(B694=Localization!$C$120,B694=2),-1,IF(OR(B694=Localization!$C$121,B694=1),-2)))))</f>
        <v>0</v>
      </c>
      <c r="X694" t="b">
        <f>IF(OR(C694=Localization!$C$123,C694=5),-2,IF(OR(C694=Localization!$C$124,C694=4),-1,IF(OR(C694=Localization!$C$125,C694=3),0,IF(OR(C694=Localization!$C$126,C694=2),2,IF(OR(C694=Localization!$C$127,C694=1),4)))))</f>
        <v>0</v>
      </c>
      <c r="Y694" t="b">
        <f>IF(OR(D694=Localization!$C$117,D694=5),4,IF(OR(D694=Localization!$C$118,D694=4),2,IF(OR(D694=Localization!$C$119,D694=3),0,IF(OR(D694=Localization!$C$120,D694=2),-1,IF(OR(D694=Localization!$C$121,D694=1),-2)))))</f>
        <v>0</v>
      </c>
      <c r="Z694" t="b">
        <f>IF(OR(E694=Localization!$C$123,E694=5),-2,IF(OR(E694=Localization!$C$124,E694=4),-1,IF(OR(E694=Localization!$C$125,E694=3),0,IF(OR(E694=Localization!$C$126,E694=2),2,IF(OR(E694=Localization!$C$127,E694=1),4)))))</f>
        <v>0</v>
      </c>
      <c r="AA694" t="b">
        <f>IF(OR(F694=Localization!$C$117,F694=5),4,IF(OR(F694=Localization!$C$118,F694=4),2,IF(OR(F694=Localization!$C$119,F694=3),0,IF(OR(F694=Localization!$C$120,F694=2),-1,IF(OR(F694=Localization!$C$121,F694=1),-2)))))</f>
        <v>0</v>
      </c>
      <c r="AB694" t="b">
        <f>IF(OR(G694=Localization!$C$123,G694=5),-2,IF(OR(G694=Localization!$C$124,G694=4),-1,IF(OR(G694=Localization!$C$125,G694=3),0,IF(OR(G694=Localization!$C$126,G694=2),2,IF(OR(G694=Localization!$C$127,G694=1),4)))))</f>
        <v>0</v>
      </c>
      <c r="AC694" t="b">
        <f>IF(OR(H694=Localization!$C$117,H694=5),4,IF(OR(H694=Localization!$C$118,H694=4),2,IF(OR(H694=Localization!$C$119,H694=3),0,IF(OR(H694=Localization!$C$120,H694=2),-1,IF(OR(H694=Localization!$C$121,H694=1),-2)))))</f>
        <v>0</v>
      </c>
      <c r="AD694" t="b">
        <f>IF(OR(I694=Localization!$C$123,I694=5),-2,IF(OR(I694=Localization!$C$124,I694=4),-1,IF(OR(I694=Localization!$C$125,I694=3),0,IF(OR(I694=Localization!$C$126,I694=2),2,IF(OR(I694=Localization!$C$127,I694=1),4)))))</f>
        <v>0</v>
      </c>
      <c r="AE694" t="b">
        <f>IF(OR(J694=Localization!$C$117,J694=5),4,IF(OR(J694=Localization!$C$118,J694=4),2,IF(OR(J694=Localization!$C$119,J694=3),0,IF(OR(J694=Localization!$C$120,J694=2),-1,IF(OR(J694=Localization!$C$121,J694=1),-2)))))</f>
        <v>0</v>
      </c>
      <c r="AF694" t="b">
        <f>IF(OR(K694=Localization!$C$123,K694=5),-2,IF(OR(K694=Localization!$C$124,K694=4),-1,IF(OR(K694=Localization!$C$125,K694=3),0,IF(OR(K694=Localization!$C$126,K694=2),2,IF(OR(K694=Localization!$C$127,K694=1),4)))))</f>
        <v>0</v>
      </c>
      <c r="AG694" t="b">
        <f>IF(OR(L694=Localization!$C$117,L694=5),4,IF(OR(L694=Localization!$C$118,L694=4),2,IF(OR(L694=Localization!$C$119,L694=3),0,IF(OR(L694=Localization!$C$120,L694=2),-1,IF(OR(L694=Localization!$C$121,L694=1),-2)))))</f>
        <v>0</v>
      </c>
      <c r="AH694" t="b">
        <f>IF(OR(M694=Localization!$C$123,M694=5),-2,IF(OR(M694=Localization!$C$124,M694=4),-1,IF(OR(M694=Localization!$C$125,M694=3),0,IF(OR(M694=Localization!$C$126,M694=2),2,IF(OR(M694=Localization!$C$127,M694=1),4)))))</f>
        <v>0</v>
      </c>
      <c r="AI694" t="b">
        <f>IF(OR(N694=Localization!$C$117,N694=5),4,IF(OR(N694=Localization!$C$118,N694=4),2,IF(OR(N694=Localization!$C$119,N694=3),0,IF(OR(N694=Localization!$C$120,N694=2),-1,IF(OR(N694=Localization!$C$121,N694=1),-2)))))</f>
        <v>0</v>
      </c>
      <c r="AJ694" t="b">
        <f>IF(OR(O694=Localization!$C$123,O694=5),-2,IF(OR(O694=Localization!$C$124,O694=4),-1,IF(OR(O694=Localization!$C$125,O694=3),0,IF(OR(O694=Localization!$C$126,O694=2),2,IF(OR(O694=Localization!$C$127,O694=1),4)))))</f>
        <v>0</v>
      </c>
      <c r="AK694" t="b">
        <f>IF(OR(P694=Localization!$C$117,P694=5),4,IF(OR(P694=Localization!$C$118,P694=4),2,IF(OR(P694=Localization!$C$119,P694=3),0,IF(OR(P694=Localization!$C$120,P694=2),-1,IF(OR(P694=Localization!$C$121,P694=1),-2)))))</f>
        <v>0</v>
      </c>
      <c r="AL694" t="b">
        <f>IF(OR(Q694=Localization!$C$123,Q694=5),-2,IF(OR(Q694=Localization!$C$124,Q694=4),-1,IF(OR(Q694=Localization!$C$125,Q694=3),0,IF(OR(Q694=Localization!$C$126,Q694=2),2,IF(OR(Q694=Localization!$C$127,Q694=1),4)))))</f>
        <v>0</v>
      </c>
      <c r="AM694" t="b">
        <f>IF(OR(R694=Localization!$C$117,R694=5),4,IF(OR(R694=Localization!$C$118,R694=4),2,IF(OR(R694=Localization!$C$119,R694=3),0,IF(OR(R694=Localization!$C$120,R694=2),-1,IF(OR(R694=Localization!$C$121,R694=1),-2)))))</f>
        <v>0</v>
      </c>
      <c r="AN694" t="b">
        <f>IF(OR(S694=Localization!$C$123,S694=5),-2,IF(OR(S694=Localization!$C$124,S694=4),-1,IF(OR(S694=Localization!$C$125,S694=3),0,IF(OR(S694=Localization!$C$126,S694=2),2,IF(OR(S694=Localization!$C$127,S694=1),4)))))</f>
        <v>0</v>
      </c>
      <c r="AO694" t="b">
        <f>IF(OR(T694=Localization!$C$117,T694=5),4,IF(OR(T694=Localization!$C$118,T694=4),2,IF(OR(T694=Localization!$C$119,T694=3),0,IF(OR(T694=Localization!$C$120,T694=2),-1,IF(OR(T694=Localization!$C$121,T694=1),-2)))))</f>
        <v>0</v>
      </c>
      <c r="AP694" t="b">
        <f>IF(OR(U694=Localization!$C$123,U694=5),-2,IF(OR(U694=Localization!$C$124,U694=4),-1,IF(OR(U694=Localization!$C$125,U694=3),0,IF(OR(U694=Localization!$C$126,U694=2),2,IF(OR(U694=Localization!$C$127,U694=1),4)))))</f>
        <v>0</v>
      </c>
      <c r="AR694" t="str">
        <f t="shared" si="212"/>
        <v>ЛОЖЬЛОЖЬ</v>
      </c>
      <c r="AS694" t="str">
        <f t="shared" si="213"/>
        <v>ЛОЖЬЛОЖЬ</v>
      </c>
      <c r="AT694" t="str">
        <f t="shared" si="214"/>
        <v>ЛОЖЬЛОЖЬ</v>
      </c>
      <c r="AU694" t="str">
        <f t="shared" si="215"/>
        <v>ЛОЖЬЛОЖЬ</v>
      </c>
      <c r="AV694" t="str">
        <f t="shared" si="216"/>
        <v>ЛОЖЬЛОЖЬ</v>
      </c>
      <c r="AW694" t="str">
        <f t="shared" si="217"/>
        <v>ЛОЖЬЛОЖЬ</v>
      </c>
      <c r="AX694" t="str">
        <f t="shared" si="218"/>
        <v>ЛОЖЬЛОЖЬ</v>
      </c>
      <c r="AY694" t="str">
        <f t="shared" si="219"/>
        <v>ЛОЖЬЛОЖЬ</v>
      </c>
      <c r="AZ694" t="str">
        <f t="shared" si="220"/>
        <v>ЛОЖЬЛОЖЬ</v>
      </c>
      <c r="BA694" t="str">
        <f t="shared" si="221"/>
        <v>ЛОЖЬЛОЖЬ</v>
      </c>
      <c r="BC694" t="str">
        <f t="shared" si="222"/>
        <v/>
      </c>
      <c r="BD694" t="str">
        <f t="shared" si="223"/>
        <v/>
      </c>
      <c r="BE694" t="str">
        <f t="shared" si="224"/>
        <v/>
      </c>
      <c r="BF694" t="str">
        <f t="shared" si="225"/>
        <v/>
      </c>
      <c r="BG694" t="str">
        <f t="shared" si="226"/>
        <v/>
      </c>
      <c r="BH694" t="str">
        <f t="shared" si="227"/>
        <v/>
      </c>
      <c r="BI694" t="str">
        <f t="shared" si="228"/>
        <v/>
      </c>
      <c r="BJ694" t="str">
        <f t="shared" si="229"/>
        <v/>
      </c>
      <c r="BK694" t="str">
        <f t="shared" si="230"/>
        <v/>
      </c>
      <c r="BL694" t="str">
        <f t="shared" si="231"/>
        <v/>
      </c>
    </row>
    <row r="695" spans="23:64" x14ac:dyDescent="0.25">
      <c r="W695" t="b">
        <f>IF(OR(B695=Localization!$C$117,B695=5),4,IF(OR(B695=Localization!$C$118,B695=4),2,IF(OR(B695=Localization!$C$119,B695=3),0,IF(OR(B695=Localization!$C$120,B695=2),-1,IF(OR(B695=Localization!$C$121,B695=1),-2)))))</f>
        <v>0</v>
      </c>
      <c r="X695" t="b">
        <f>IF(OR(C695=Localization!$C$123,C695=5),-2,IF(OR(C695=Localization!$C$124,C695=4),-1,IF(OR(C695=Localization!$C$125,C695=3),0,IF(OR(C695=Localization!$C$126,C695=2),2,IF(OR(C695=Localization!$C$127,C695=1),4)))))</f>
        <v>0</v>
      </c>
      <c r="Y695" t="b">
        <f>IF(OR(D695=Localization!$C$117,D695=5),4,IF(OR(D695=Localization!$C$118,D695=4),2,IF(OR(D695=Localization!$C$119,D695=3),0,IF(OR(D695=Localization!$C$120,D695=2),-1,IF(OR(D695=Localization!$C$121,D695=1),-2)))))</f>
        <v>0</v>
      </c>
      <c r="Z695" t="b">
        <f>IF(OR(E695=Localization!$C$123,E695=5),-2,IF(OR(E695=Localization!$C$124,E695=4),-1,IF(OR(E695=Localization!$C$125,E695=3),0,IF(OR(E695=Localization!$C$126,E695=2),2,IF(OR(E695=Localization!$C$127,E695=1),4)))))</f>
        <v>0</v>
      </c>
      <c r="AA695" t="b">
        <f>IF(OR(F695=Localization!$C$117,F695=5),4,IF(OR(F695=Localization!$C$118,F695=4),2,IF(OR(F695=Localization!$C$119,F695=3),0,IF(OR(F695=Localization!$C$120,F695=2),-1,IF(OR(F695=Localization!$C$121,F695=1),-2)))))</f>
        <v>0</v>
      </c>
      <c r="AB695" t="b">
        <f>IF(OR(G695=Localization!$C$123,G695=5),-2,IF(OR(G695=Localization!$C$124,G695=4),-1,IF(OR(G695=Localization!$C$125,G695=3),0,IF(OR(G695=Localization!$C$126,G695=2),2,IF(OR(G695=Localization!$C$127,G695=1),4)))))</f>
        <v>0</v>
      </c>
      <c r="AC695" t="b">
        <f>IF(OR(H695=Localization!$C$117,H695=5),4,IF(OR(H695=Localization!$C$118,H695=4),2,IF(OR(H695=Localization!$C$119,H695=3),0,IF(OR(H695=Localization!$C$120,H695=2),-1,IF(OR(H695=Localization!$C$121,H695=1),-2)))))</f>
        <v>0</v>
      </c>
      <c r="AD695" t="b">
        <f>IF(OR(I695=Localization!$C$123,I695=5),-2,IF(OR(I695=Localization!$C$124,I695=4),-1,IF(OR(I695=Localization!$C$125,I695=3),0,IF(OR(I695=Localization!$C$126,I695=2),2,IF(OR(I695=Localization!$C$127,I695=1),4)))))</f>
        <v>0</v>
      </c>
      <c r="AE695" t="b">
        <f>IF(OR(J695=Localization!$C$117,J695=5),4,IF(OR(J695=Localization!$C$118,J695=4),2,IF(OR(J695=Localization!$C$119,J695=3),0,IF(OR(J695=Localization!$C$120,J695=2),-1,IF(OR(J695=Localization!$C$121,J695=1),-2)))))</f>
        <v>0</v>
      </c>
      <c r="AF695" t="b">
        <f>IF(OR(K695=Localization!$C$123,K695=5),-2,IF(OR(K695=Localization!$C$124,K695=4),-1,IF(OR(K695=Localization!$C$125,K695=3),0,IF(OR(K695=Localization!$C$126,K695=2),2,IF(OR(K695=Localization!$C$127,K695=1),4)))))</f>
        <v>0</v>
      </c>
      <c r="AG695" t="b">
        <f>IF(OR(L695=Localization!$C$117,L695=5),4,IF(OR(L695=Localization!$C$118,L695=4),2,IF(OR(L695=Localization!$C$119,L695=3),0,IF(OR(L695=Localization!$C$120,L695=2),-1,IF(OR(L695=Localization!$C$121,L695=1),-2)))))</f>
        <v>0</v>
      </c>
      <c r="AH695" t="b">
        <f>IF(OR(M695=Localization!$C$123,M695=5),-2,IF(OR(M695=Localization!$C$124,M695=4),-1,IF(OR(M695=Localization!$C$125,M695=3),0,IF(OR(M695=Localization!$C$126,M695=2),2,IF(OR(M695=Localization!$C$127,M695=1),4)))))</f>
        <v>0</v>
      </c>
      <c r="AI695" t="b">
        <f>IF(OR(N695=Localization!$C$117,N695=5),4,IF(OR(N695=Localization!$C$118,N695=4),2,IF(OR(N695=Localization!$C$119,N695=3),0,IF(OR(N695=Localization!$C$120,N695=2),-1,IF(OR(N695=Localization!$C$121,N695=1),-2)))))</f>
        <v>0</v>
      </c>
      <c r="AJ695" t="b">
        <f>IF(OR(O695=Localization!$C$123,O695=5),-2,IF(OR(O695=Localization!$C$124,O695=4),-1,IF(OR(O695=Localization!$C$125,O695=3),0,IF(OR(O695=Localization!$C$126,O695=2),2,IF(OR(O695=Localization!$C$127,O695=1),4)))))</f>
        <v>0</v>
      </c>
      <c r="AK695" t="b">
        <f>IF(OR(P695=Localization!$C$117,P695=5),4,IF(OR(P695=Localization!$C$118,P695=4),2,IF(OR(P695=Localization!$C$119,P695=3),0,IF(OR(P695=Localization!$C$120,P695=2),-1,IF(OR(P695=Localization!$C$121,P695=1),-2)))))</f>
        <v>0</v>
      </c>
      <c r="AL695" t="b">
        <f>IF(OR(Q695=Localization!$C$123,Q695=5),-2,IF(OR(Q695=Localization!$C$124,Q695=4),-1,IF(OR(Q695=Localization!$C$125,Q695=3),0,IF(OR(Q695=Localization!$C$126,Q695=2),2,IF(OR(Q695=Localization!$C$127,Q695=1),4)))))</f>
        <v>0</v>
      </c>
      <c r="AM695" t="b">
        <f>IF(OR(R695=Localization!$C$117,R695=5),4,IF(OR(R695=Localization!$C$118,R695=4),2,IF(OR(R695=Localization!$C$119,R695=3),0,IF(OR(R695=Localization!$C$120,R695=2),-1,IF(OR(R695=Localization!$C$121,R695=1),-2)))))</f>
        <v>0</v>
      </c>
      <c r="AN695" t="b">
        <f>IF(OR(S695=Localization!$C$123,S695=5),-2,IF(OR(S695=Localization!$C$124,S695=4),-1,IF(OR(S695=Localization!$C$125,S695=3),0,IF(OR(S695=Localization!$C$126,S695=2),2,IF(OR(S695=Localization!$C$127,S695=1),4)))))</f>
        <v>0</v>
      </c>
      <c r="AO695" t="b">
        <f>IF(OR(T695=Localization!$C$117,T695=5),4,IF(OR(T695=Localization!$C$118,T695=4),2,IF(OR(T695=Localization!$C$119,T695=3),0,IF(OR(T695=Localization!$C$120,T695=2),-1,IF(OR(T695=Localization!$C$121,T695=1),-2)))))</f>
        <v>0</v>
      </c>
      <c r="AP695" t="b">
        <f>IF(OR(U695=Localization!$C$123,U695=5),-2,IF(OR(U695=Localization!$C$124,U695=4),-1,IF(OR(U695=Localization!$C$125,U695=3),0,IF(OR(U695=Localization!$C$126,U695=2),2,IF(OR(U695=Localization!$C$127,U695=1),4)))))</f>
        <v>0</v>
      </c>
      <c r="AR695" t="str">
        <f t="shared" si="212"/>
        <v>ЛОЖЬЛОЖЬ</v>
      </c>
      <c r="AS695" t="str">
        <f t="shared" si="213"/>
        <v>ЛОЖЬЛОЖЬ</v>
      </c>
      <c r="AT695" t="str">
        <f t="shared" si="214"/>
        <v>ЛОЖЬЛОЖЬ</v>
      </c>
      <c r="AU695" t="str">
        <f t="shared" si="215"/>
        <v>ЛОЖЬЛОЖЬ</v>
      </c>
      <c r="AV695" t="str">
        <f t="shared" si="216"/>
        <v>ЛОЖЬЛОЖЬ</v>
      </c>
      <c r="AW695" t="str">
        <f t="shared" si="217"/>
        <v>ЛОЖЬЛОЖЬ</v>
      </c>
      <c r="AX695" t="str">
        <f t="shared" si="218"/>
        <v>ЛОЖЬЛОЖЬ</v>
      </c>
      <c r="AY695" t="str">
        <f t="shared" si="219"/>
        <v>ЛОЖЬЛОЖЬ</v>
      </c>
      <c r="AZ695" t="str">
        <f t="shared" si="220"/>
        <v>ЛОЖЬЛОЖЬ</v>
      </c>
      <c r="BA695" t="str">
        <f t="shared" si="221"/>
        <v>ЛОЖЬЛОЖЬ</v>
      </c>
      <c r="BC695" t="str">
        <f t="shared" si="222"/>
        <v/>
      </c>
      <c r="BD695" t="str">
        <f t="shared" si="223"/>
        <v/>
      </c>
      <c r="BE695" t="str">
        <f t="shared" si="224"/>
        <v/>
      </c>
      <c r="BF695" t="str">
        <f t="shared" si="225"/>
        <v/>
      </c>
      <c r="BG695" t="str">
        <f t="shared" si="226"/>
        <v/>
      </c>
      <c r="BH695" t="str">
        <f t="shared" si="227"/>
        <v/>
      </c>
      <c r="BI695" t="str">
        <f t="shared" si="228"/>
        <v/>
      </c>
      <c r="BJ695" t="str">
        <f t="shared" si="229"/>
        <v/>
      </c>
      <c r="BK695" t="str">
        <f t="shared" si="230"/>
        <v/>
      </c>
      <c r="BL695" t="str">
        <f t="shared" si="231"/>
        <v/>
      </c>
    </row>
    <row r="696" spans="23:64" x14ac:dyDescent="0.25">
      <c r="W696" t="b">
        <f>IF(OR(B696=Localization!$C$117,B696=5),4,IF(OR(B696=Localization!$C$118,B696=4),2,IF(OR(B696=Localization!$C$119,B696=3),0,IF(OR(B696=Localization!$C$120,B696=2),-1,IF(OR(B696=Localization!$C$121,B696=1),-2)))))</f>
        <v>0</v>
      </c>
      <c r="X696" t="b">
        <f>IF(OR(C696=Localization!$C$123,C696=5),-2,IF(OR(C696=Localization!$C$124,C696=4),-1,IF(OR(C696=Localization!$C$125,C696=3),0,IF(OR(C696=Localization!$C$126,C696=2),2,IF(OR(C696=Localization!$C$127,C696=1),4)))))</f>
        <v>0</v>
      </c>
      <c r="Y696" t="b">
        <f>IF(OR(D696=Localization!$C$117,D696=5),4,IF(OR(D696=Localization!$C$118,D696=4),2,IF(OR(D696=Localization!$C$119,D696=3),0,IF(OR(D696=Localization!$C$120,D696=2),-1,IF(OR(D696=Localization!$C$121,D696=1),-2)))))</f>
        <v>0</v>
      </c>
      <c r="Z696" t="b">
        <f>IF(OR(E696=Localization!$C$123,E696=5),-2,IF(OR(E696=Localization!$C$124,E696=4),-1,IF(OR(E696=Localization!$C$125,E696=3),0,IF(OR(E696=Localization!$C$126,E696=2),2,IF(OR(E696=Localization!$C$127,E696=1),4)))))</f>
        <v>0</v>
      </c>
      <c r="AA696" t="b">
        <f>IF(OR(F696=Localization!$C$117,F696=5),4,IF(OR(F696=Localization!$C$118,F696=4),2,IF(OR(F696=Localization!$C$119,F696=3),0,IF(OR(F696=Localization!$C$120,F696=2),-1,IF(OR(F696=Localization!$C$121,F696=1),-2)))))</f>
        <v>0</v>
      </c>
      <c r="AB696" t="b">
        <f>IF(OR(G696=Localization!$C$123,G696=5),-2,IF(OR(G696=Localization!$C$124,G696=4),-1,IF(OR(G696=Localization!$C$125,G696=3),0,IF(OR(G696=Localization!$C$126,G696=2),2,IF(OR(G696=Localization!$C$127,G696=1),4)))))</f>
        <v>0</v>
      </c>
      <c r="AC696" t="b">
        <f>IF(OR(H696=Localization!$C$117,H696=5),4,IF(OR(H696=Localization!$C$118,H696=4),2,IF(OR(H696=Localization!$C$119,H696=3),0,IF(OR(H696=Localization!$C$120,H696=2),-1,IF(OR(H696=Localization!$C$121,H696=1),-2)))))</f>
        <v>0</v>
      </c>
      <c r="AD696" t="b">
        <f>IF(OR(I696=Localization!$C$123,I696=5),-2,IF(OR(I696=Localization!$C$124,I696=4),-1,IF(OR(I696=Localization!$C$125,I696=3),0,IF(OR(I696=Localization!$C$126,I696=2),2,IF(OR(I696=Localization!$C$127,I696=1),4)))))</f>
        <v>0</v>
      </c>
      <c r="AE696" t="b">
        <f>IF(OR(J696=Localization!$C$117,J696=5),4,IF(OR(J696=Localization!$C$118,J696=4),2,IF(OR(J696=Localization!$C$119,J696=3),0,IF(OR(J696=Localization!$C$120,J696=2),-1,IF(OR(J696=Localization!$C$121,J696=1),-2)))))</f>
        <v>0</v>
      </c>
      <c r="AF696" t="b">
        <f>IF(OR(K696=Localization!$C$123,K696=5),-2,IF(OR(K696=Localization!$C$124,K696=4),-1,IF(OR(K696=Localization!$C$125,K696=3),0,IF(OR(K696=Localization!$C$126,K696=2),2,IF(OR(K696=Localization!$C$127,K696=1),4)))))</f>
        <v>0</v>
      </c>
      <c r="AG696" t="b">
        <f>IF(OR(L696=Localization!$C$117,L696=5),4,IF(OR(L696=Localization!$C$118,L696=4),2,IF(OR(L696=Localization!$C$119,L696=3),0,IF(OR(L696=Localization!$C$120,L696=2),-1,IF(OR(L696=Localization!$C$121,L696=1),-2)))))</f>
        <v>0</v>
      </c>
      <c r="AH696" t="b">
        <f>IF(OR(M696=Localization!$C$123,M696=5),-2,IF(OR(M696=Localization!$C$124,M696=4),-1,IF(OR(M696=Localization!$C$125,M696=3),0,IF(OR(M696=Localization!$C$126,M696=2),2,IF(OR(M696=Localization!$C$127,M696=1),4)))))</f>
        <v>0</v>
      </c>
      <c r="AI696" t="b">
        <f>IF(OR(N696=Localization!$C$117,N696=5),4,IF(OR(N696=Localization!$C$118,N696=4),2,IF(OR(N696=Localization!$C$119,N696=3),0,IF(OR(N696=Localization!$C$120,N696=2),-1,IF(OR(N696=Localization!$C$121,N696=1),-2)))))</f>
        <v>0</v>
      </c>
      <c r="AJ696" t="b">
        <f>IF(OR(O696=Localization!$C$123,O696=5),-2,IF(OR(O696=Localization!$C$124,O696=4),-1,IF(OR(O696=Localization!$C$125,O696=3),0,IF(OR(O696=Localization!$C$126,O696=2),2,IF(OR(O696=Localization!$C$127,O696=1),4)))))</f>
        <v>0</v>
      </c>
      <c r="AK696" t="b">
        <f>IF(OR(P696=Localization!$C$117,P696=5),4,IF(OR(P696=Localization!$C$118,P696=4),2,IF(OR(P696=Localization!$C$119,P696=3),0,IF(OR(P696=Localization!$C$120,P696=2),-1,IF(OR(P696=Localization!$C$121,P696=1),-2)))))</f>
        <v>0</v>
      </c>
      <c r="AL696" t="b">
        <f>IF(OR(Q696=Localization!$C$123,Q696=5),-2,IF(OR(Q696=Localization!$C$124,Q696=4),-1,IF(OR(Q696=Localization!$C$125,Q696=3),0,IF(OR(Q696=Localization!$C$126,Q696=2),2,IF(OR(Q696=Localization!$C$127,Q696=1),4)))))</f>
        <v>0</v>
      </c>
      <c r="AM696" t="b">
        <f>IF(OR(R696=Localization!$C$117,R696=5),4,IF(OR(R696=Localization!$C$118,R696=4),2,IF(OR(R696=Localization!$C$119,R696=3),0,IF(OR(R696=Localization!$C$120,R696=2),-1,IF(OR(R696=Localization!$C$121,R696=1),-2)))))</f>
        <v>0</v>
      </c>
      <c r="AN696" t="b">
        <f>IF(OR(S696=Localization!$C$123,S696=5),-2,IF(OR(S696=Localization!$C$124,S696=4),-1,IF(OR(S696=Localization!$C$125,S696=3),0,IF(OR(S696=Localization!$C$126,S696=2),2,IF(OR(S696=Localization!$C$127,S696=1),4)))))</f>
        <v>0</v>
      </c>
      <c r="AO696" t="b">
        <f>IF(OR(T696=Localization!$C$117,T696=5),4,IF(OR(T696=Localization!$C$118,T696=4),2,IF(OR(T696=Localization!$C$119,T696=3),0,IF(OR(T696=Localization!$C$120,T696=2),-1,IF(OR(T696=Localization!$C$121,T696=1),-2)))))</f>
        <v>0</v>
      </c>
      <c r="AP696" t="b">
        <f>IF(OR(U696=Localization!$C$123,U696=5),-2,IF(OR(U696=Localization!$C$124,U696=4),-1,IF(OR(U696=Localization!$C$125,U696=3),0,IF(OR(U696=Localization!$C$126,U696=2),2,IF(OR(U696=Localization!$C$127,U696=1),4)))))</f>
        <v>0</v>
      </c>
      <c r="AR696" t="str">
        <f t="shared" si="212"/>
        <v>ЛОЖЬЛОЖЬ</v>
      </c>
      <c r="AS696" t="str">
        <f t="shared" si="213"/>
        <v>ЛОЖЬЛОЖЬ</v>
      </c>
      <c r="AT696" t="str">
        <f t="shared" si="214"/>
        <v>ЛОЖЬЛОЖЬ</v>
      </c>
      <c r="AU696" t="str">
        <f t="shared" si="215"/>
        <v>ЛОЖЬЛОЖЬ</v>
      </c>
      <c r="AV696" t="str">
        <f t="shared" si="216"/>
        <v>ЛОЖЬЛОЖЬ</v>
      </c>
      <c r="AW696" t="str">
        <f t="shared" si="217"/>
        <v>ЛОЖЬЛОЖЬ</v>
      </c>
      <c r="AX696" t="str">
        <f t="shared" si="218"/>
        <v>ЛОЖЬЛОЖЬ</v>
      </c>
      <c r="AY696" t="str">
        <f t="shared" si="219"/>
        <v>ЛОЖЬЛОЖЬ</v>
      </c>
      <c r="AZ696" t="str">
        <f t="shared" si="220"/>
        <v>ЛОЖЬЛОЖЬ</v>
      </c>
      <c r="BA696" t="str">
        <f t="shared" si="221"/>
        <v>ЛОЖЬЛОЖЬ</v>
      </c>
      <c r="BC696" t="str">
        <f t="shared" si="222"/>
        <v/>
      </c>
      <c r="BD696" t="str">
        <f t="shared" si="223"/>
        <v/>
      </c>
      <c r="BE696" t="str">
        <f t="shared" si="224"/>
        <v/>
      </c>
      <c r="BF696" t="str">
        <f t="shared" si="225"/>
        <v/>
      </c>
      <c r="BG696" t="str">
        <f t="shared" si="226"/>
        <v/>
      </c>
      <c r="BH696" t="str">
        <f t="shared" si="227"/>
        <v/>
      </c>
      <c r="BI696" t="str">
        <f t="shared" si="228"/>
        <v/>
      </c>
      <c r="BJ696" t="str">
        <f t="shared" si="229"/>
        <v/>
      </c>
      <c r="BK696" t="str">
        <f t="shared" si="230"/>
        <v/>
      </c>
      <c r="BL696" t="str">
        <f t="shared" si="231"/>
        <v/>
      </c>
    </row>
    <row r="697" spans="23:64" x14ac:dyDescent="0.25">
      <c r="W697" t="b">
        <f>IF(OR(B697=Localization!$C$117,B697=5),4,IF(OR(B697=Localization!$C$118,B697=4),2,IF(OR(B697=Localization!$C$119,B697=3),0,IF(OR(B697=Localization!$C$120,B697=2),-1,IF(OR(B697=Localization!$C$121,B697=1),-2)))))</f>
        <v>0</v>
      </c>
      <c r="X697" t="b">
        <f>IF(OR(C697=Localization!$C$123,C697=5),-2,IF(OR(C697=Localization!$C$124,C697=4),-1,IF(OR(C697=Localization!$C$125,C697=3),0,IF(OR(C697=Localization!$C$126,C697=2),2,IF(OR(C697=Localization!$C$127,C697=1),4)))))</f>
        <v>0</v>
      </c>
      <c r="Y697" t="b">
        <f>IF(OR(D697=Localization!$C$117,D697=5),4,IF(OR(D697=Localization!$C$118,D697=4),2,IF(OR(D697=Localization!$C$119,D697=3),0,IF(OR(D697=Localization!$C$120,D697=2),-1,IF(OR(D697=Localization!$C$121,D697=1),-2)))))</f>
        <v>0</v>
      </c>
      <c r="Z697" t="b">
        <f>IF(OR(E697=Localization!$C$123,E697=5),-2,IF(OR(E697=Localization!$C$124,E697=4),-1,IF(OR(E697=Localization!$C$125,E697=3),0,IF(OR(E697=Localization!$C$126,E697=2),2,IF(OR(E697=Localization!$C$127,E697=1),4)))))</f>
        <v>0</v>
      </c>
      <c r="AA697" t="b">
        <f>IF(OR(F697=Localization!$C$117,F697=5),4,IF(OR(F697=Localization!$C$118,F697=4),2,IF(OR(F697=Localization!$C$119,F697=3),0,IF(OR(F697=Localization!$C$120,F697=2),-1,IF(OR(F697=Localization!$C$121,F697=1),-2)))))</f>
        <v>0</v>
      </c>
      <c r="AB697" t="b">
        <f>IF(OR(G697=Localization!$C$123,G697=5),-2,IF(OR(G697=Localization!$C$124,G697=4),-1,IF(OR(G697=Localization!$C$125,G697=3),0,IF(OR(G697=Localization!$C$126,G697=2),2,IF(OR(G697=Localization!$C$127,G697=1),4)))))</f>
        <v>0</v>
      </c>
      <c r="AC697" t="b">
        <f>IF(OR(H697=Localization!$C$117,H697=5),4,IF(OR(H697=Localization!$C$118,H697=4),2,IF(OR(H697=Localization!$C$119,H697=3),0,IF(OR(H697=Localization!$C$120,H697=2),-1,IF(OR(H697=Localization!$C$121,H697=1),-2)))))</f>
        <v>0</v>
      </c>
      <c r="AD697" t="b">
        <f>IF(OR(I697=Localization!$C$123,I697=5),-2,IF(OR(I697=Localization!$C$124,I697=4),-1,IF(OR(I697=Localization!$C$125,I697=3),0,IF(OR(I697=Localization!$C$126,I697=2),2,IF(OR(I697=Localization!$C$127,I697=1),4)))))</f>
        <v>0</v>
      </c>
      <c r="AE697" t="b">
        <f>IF(OR(J697=Localization!$C$117,J697=5),4,IF(OR(J697=Localization!$C$118,J697=4),2,IF(OR(J697=Localization!$C$119,J697=3),0,IF(OR(J697=Localization!$C$120,J697=2),-1,IF(OR(J697=Localization!$C$121,J697=1),-2)))))</f>
        <v>0</v>
      </c>
      <c r="AF697" t="b">
        <f>IF(OR(K697=Localization!$C$123,K697=5),-2,IF(OR(K697=Localization!$C$124,K697=4),-1,IF(OR(K697=Localization!$C$125,K697=3),0,IF(OR(K697=Localization!$C$126,K697=2),2,IF(OR(K697=Localization!$C$127,K697=1),4)))))</f>
        <v>0</v>
      </c>
      <c r="AG697" t="b">
        <f>IF(OR(L697=Localization!$C$117,L697=5),4,IF(OR(L697=Localization!$C$118,L697=4),2,IF(OR(L697=Localization!$C$119,L697=3),0,IF(OR(L697=Localization!$C$120,L697=2),-1,IF(OR(L697=Localization!$C$121,L697=1),-2)))))</f>
        <v>0</v>
      </c>
      <c r="AH697" t="b">
        <f>IF(OR(M697=Localization!$C$123,M697=5),-2,IF(OR(M697=Localization!$C$124,M697=4),-1,IF(OR(M697=Localization!$C$125,M697=3),0,IF(OR(M697=Localization!$C$126,M697=2),2,IF(OR(M697=Localization!$C$127,M697=1),4)))))</f>
        <v>0</v>
      </c>
      <c r="AI697" t="b">
        <f>IF(OR(N697=Localization!$C$117,N697=5),4,IF(OR(N697=Localization!$C$118,N697=4),2,IF(OR(N697=Localization!$C$119,N697=3),0,IF(OR(N697=Localization!$C$120,N697=2),-1,IF(OR(N697=Localization!$C$121,N697=1),-2)))))</f>
        <v>0</v>
      </c>
      <c r="AJ697" t="b">
        <f>IF(OR(O697=Localization!$C$123,O697=5),-2,IF(OR(O697=Localization!$C$124,O697=4),-1,IF(OR(O697=Localization!$C$125,O697=3),0,IF(OR(O697=Localization!$C$126,O697=2),2,IF(OR(O697=Localization!$C$127,O697=1),4)))))</f>
        <v>0</v>
      </c>
      <c r="AK697" t="b">
        <f>IF(OR(P697=Localization!$C$117,P697=5),4,IF(OR(P697=Localization!$C$118,P697=4),2,IF(OR(P697=Localization!$C$119,P697=3),0,IF(OR(P697=Localization!$C$120,P697=2),-1,IF(OR(P697=Localization!$C$121,P697=1),-2)))))</f>
        <v>0</v>
      </c>
      <c r="AL697" t="b">
        <f>IF(OR(Q697=Localization!$C$123,Q697=5),-2,IF(OR(Q697=Localization!$C$124,Q697=4),-1,IF(OR(Q697=Localization!$C$125,Q697=3),0,IF(OR(Q697=Localization!$C$126,Q697=2),2,IF(OR(Q697=Localization!$C$127,Q697=1),4)))))</f>
        <v>0</v>
      </c>
      <c r="AM697" t="b">
        <f>IF(OR(R697=Localization!$C$117,R697=5),4,IF(OR(R697=Localization!$C$118,R697=4),2,IF(OR(R697=Localization!$C$119,R697=3),0,IF(OR(R697=Localization!$C$120,R697=2),-1,IF(OR(R697=Localization!$C$121,R697=1),-2)))))</f>
        <v>0</v>
      </c>
      <c r="AN697" t="b">
        <f>IF(OR(S697=Localization!$C$123,S697=5),-2,IF(OR(S697=Localization!$C$124,S697=4),-1,IF(OR(S697=Localization!$C$125,S697=3),0,IF(OR(S697=Localization!$C$126,S697=2),2,IF(OR(S697=Localization!$C$127,S697=1),4)))))</f>
        <v>0</v>
      </c>
      <c r="AO697" t="b">
        <f>IF(OR(T697=Localization!$C$117,T697=5),4,IF(OR(T697=Localization!$C$118,T697=4),2,IF(OR(T697=Localization!$C$119,T697=3),0,IF(OR(T697=Localization!$C$120,T697=2),-1,IF(OR(T697=Localization!$C$121,T697=1),-2)))))</f>
        <v>0</v>
      </c>
      <c r="AP697" t="b">
        <f>IF(OR(U697=Localization!$C$123,U697=5),-2,IF(OR(U697=Localization!$C$124,U697=4),-1,IF(OR(U697=Localization!$C$125,U697=3),0,IF(OR(U697=Localization!$C$126,U697=2),2,IF(OR(U697=Localization!$C$127,U697=1),4)))))</f>
        <v>0</v>
      </c>
      <c r="AR697" t="str">
        <f t="shared" si="212"/>
        <v>ЛОЖЬЛОЖЬ</v>
      </c>
      <c r="AS697" t="str">
        <f t="shared" si="213"/>
        <v>ЛОЖЬЛОЖЬ</v>
      </c>
      <c r="AT697" t="str">
        <f t="shared" si="214"/>
        <v>ЛОЖЬЛОЖЬ</v>
      </c>
      <c r="AU697" t="str">
        <f t="shared" si="215"/>
        <v>ЛОЖЬЛОЖЬ</v>
      </c>
      <c r="AV697" t="str">
        <f t="shared" si="216"/>
        <v>ЛОЖЬЛОЖЬ</v>
      </c>
      <c r="AW697" t="str">
        <f t="shared" si="217"/>
        <v>ЛОЖЬЛОЖЬ</v>
      </c>
      <c r="AX697" t="str">
        <f t="shared" si="218"/>
        <v>ЛОЖЬЛОЖЬ</v>
      </c>
      <c r="AY697" t="str">
        <f t="shared" si="219"/>
        <v>ЛОЖЬЛОЖЬ</v>
      </c>
      <c r="AZ697" t="str">
        <f t="shared" si="220"/>
        <v>ЛОЖЬЛОЖЬ</v>
      </c>
      <c r="BA697" t="str">
        <f t="shared" si="221"/>
        <v>ЛОЖЬЛОЖЬ</v>
      </c>
      <c r="BC697" t="str">
        <f t="shared" si="222"/>
        <v/>
      </c>
      <c r="BD697" t="str">
        <f t="shared" si="223"/>
        <v/>
      </c>
      <c r="BE697" t="str">
        <f t="shared" si="224"/>
        <v/>
      </c>
      <c r="BF697" t="str">
        <f t="shared" si="225"/>
        <v/>
      </c>
      <c r="BG697" t="str">
        <f t="shared" si="226"/>
        <v/>
      </c>
      <c r="BH697" t="str">
        <f t="shared" si="227"/>
        <v/>
      </c>
      <c r="BI697" t="str">
        <f t="shared" si="228"/>
        <v/>
      </c>
      <c r="BJ697" t="str">
        <f t="shared" si="229"/>
        <v/>
      </c>
      <c r="BK697" t="str">
        <f t="shared" si="230"/>
        <v/>
      </c>
      <c r="BL697" t="str">
        <f t="shared" si="231"/>
        <v/>
      </c>
    </row>
    <row r="698" spans="23:64" x14ac:dyDescent="0.25">
      <c r="W698" t="b">
        <f>IF(OR(B698=Localization!$C$117,B698=5),4,IF(OR(B698=Localization!$C$118,B698=4),2,IF(OR(B698=Localization!$C$119,B698=3),0,IF(OR(B698=Localization!$C$120,B698=2),-1,IF(OR(B698=Localization!$C$121,B698=1),-2)))))</f>
        <v>0</v>
      </c>
      <c r="X698" t="b">
        <f>IF(OR(C698=Localization!$C$123,C698=5),-2,IF(OR(C698=Localization!$C$124,C698=4),-1,IF(OR(C698=Localization!$C$125,C698=3),0,IF(OR(C698=Localization!$C$126,C698=2),2,IF(OR(C698=Localization!$C$127,C698=1),4)))))</f>
        <v>0</v>
      </c>
      <c r="Y698" t="b">
        <f>IF(OR(D698=Localization!$C$117,D698=5),4,IF(OR(D698=Localization!$C$118,D698=4),2,IF(OR(D698=Localization!$C$119,D698=3),0,IF(OR(D698=Localization!$C$120,D698=2),-1,IF(OR(D698=Localization!$C$121,D698=1),-2)))))</f>
        <v>0</v>
      </c>
      <c r="Z698" t="b">
        <f>IF(OR(E698=Localization!$C$123,E698=5),-2,IF(OR(E698=Localization!$C$124,E698=4),-1,IF(OR(E698=Localization!$C$125,E698=3),0,IF(OR(E698=Localization!$C$126,E698=2),2,IF(OR(E698=Localization!$C$127,E698=1),4)))))</f>
        <v>0</v>
      </c>
      <c r="AA698" t="b">
        <f>IF(OR(F698=Localization!$C$117,F698=5),4,IF(OR(F698=Localization!$C$118,F698=4),2,IF(OR(F698=Localization!$C$119,F698=3),0,IF(OR(F698=Localization!$C$120,F698=2),-1,IF(OR(F698=Localization!$C$121,F698=1),-2)))))</f>
        <v>0</v>
      </c>
      <c r="AB698" t="b">
        <f>IF(OR(G698=Localization!$C$123,G698=5),-2,IF(OR(G698=Localization!$C$124,G698=4),-1,IF(OR(G698=Localization!$C$125,G698=3),0,IF(OR(G698=Localization!$C$126,G698=2),2,IF(OR(G698=Localization!$C$127,G698=1),4)))))</f>
        <v>0</v>
      </c>
      <c r="AC698" t="b">
        <f>IF(OR(H698=Localization!$C$117,H698=5),4,IF(OR(H698=Localization!$C$118,H698=4),2,IF(OR(H698=Localization!$C$119,H698=3),0,IF(OR(H698=Localization!$C$120,H698=2),-1,IF(OR(H698=Localization!$C$121,H698=1),-2)))))</f>
        <v>0</v>
      </c>
      <c r="AD698" t="b">
        <f>IF(OR(I698=Localization!$C$123,I698=5),-2,IF(OR(I698=Localization!$C$124,I698=4),-1,IF(OR(I698=Localization!$C$125,I698=3),0,IF(OR(I698=Localization!$C$126,I698=2),2,IF(OR(I698=Localization!$C$127,I698=1),4)))))</f>
        <v>0</v>
      </c>
      <c r="AE698" t="b">
        <f>IF(OR(J698=Localization!$C$117,J698=5),4,IF(OR(J698=Localization!$C$118,J698=4),2,IF(OR(J698=Localization!$C$119,J698=3),0,IF(OR(J698=Localization!$C$120,J698=2),-1,IF(OR(J698=Localization!$C$121,J698=1),-2)))))</f>
        <v>0</v>
      </c>
      <c r="AF698" t="b">
        <f>IF(OR(K698=Localization!$C$123,K698=5),-2,IF(OR(K698=Localization!$C$124,K698=4),-1,IF(OR(K698=Localization!$C$125,K698=3),0,IF(OR(K698=Localization!$C$126,K698=2),2,IF(OR(K698=Localization!$C$127,K698=1),4)))))</f>
        <v>0</v>
      </c>
      <c r="AG698" t="b">
        <f>IF(OR(L698=Localization!$C$117,L698=5),4,IF(OR(L698=Localization!$C$118,L698=4),2,IF(OR(L698=Localization!$C$119,L698=3),0,IF(OR(L698=Localization!$C$120,L698=2),-1,IF(OR(L698=Localization!$C$121,L698=1),-2)))))</f>
        <v>0</v>
      </c>
      <c r="AH698" t="b">
        <f>IF(OR(M698=Localization!$C$123,M698=5),-2,IF(OR(M698=Localization!$C$124,M698=4),-1,IF(OR(M698=Localization!$C$125,M698=3),0,IF(OR(M698=Localization!$C$126,M698=2),2,IF(OR(M698=Localization!$C$127,M698=1),4)))))</f>
        <v>0</v>
      </c>
      <c r="AI698" t="b">
        <f>IF(OR(N698=Localization!$C$117,N698=5),4,IF(OR(N698=Localization!$C$118,N698=4),2,IF(OR(N698=Localization!$C$119,N698=3),0,IF(OR(N698=Localization!$C$120,N698=2),-1,IF(OR(N698=Localization!$C$121,N698=1),-2)))))</f>
        <v>0</v>
      </c>
      <c r="AJ698" t="b">
        <f>IF(OR(O698=Localization!$C$123,O698=5),-2,IF(OR(O698=Localization!$C$124,O698=4),-1,IF(OR(O698=Localization!$C$125,O698=3),0,IF(OR(O698=Localization!$C$126,O698=2),2,IF(OR(O698=Localization!$C$127,O698=1),4)))))</f>
        <v>0</v>
      </c>
      <c r="AK698" t="b">
        <f>IF(OR(P698=Localization!$C$117,P698=5),4,IF(OR(P698=Localization!$C$118,P698=4),2,IF(OR(P698=Localization!$C$119,P698=3),0,IF(OR(P698=Localization!$C$120,P698=2),-1,IF(OR(P698=Localization!$C$121,P698=1),-2)))))</f>
        <v>0</v>
      </c>
      <c r="AL698" t="b">
        <f>IF(OR(Q698=Localization!$C$123,Q698=5),-2,IF(OR(Q698=Localization!$C$124,Q698=4),-1,IF(OR(Q698=Localization!$C$125,Q698=3),0,IF(OR(Q698=Localization!$C$126,Q698=2),2,IF(OR(Q698=Localization!$C$127,Q698=1),4)))))</f>
        <v>0</v>
      </c>
      <c r="AM698" t="b">
        <f>IF(OR(R698=Localization!$C$117,R698=5),4,IF(OR(R698=Localization!$C$118,R698=4),2,IF(OR(R698=Localization!$C$119,R698=3),0,IF(OR(R698=Localization!$C$120,R698=2),-1,IF(OR(R698=Localization!$C$121,R698=1),-2)))))</f>
        <v>0</v>
      </c>
      <c r="AN698" t="b">
        <f>IF(OR(S698=Localization!$C$123,S698=5),-2,IF(OR(S698=Localization!$C$124,S698=4),-1,IF(OR(S698=Localization!$C$125,S698=3),0,IF(OR(S698=Localization!$C$126,S698=2),2,IF(OR(S698=Localization!$C$127,S698=1),4)))))</f>
        <v>0</v>
      </c>
      <c r="AO698" t="b">
        <f>IF(OR(T698=Localization!$C$117,T698=5),4,IF(OR(T698=Localization!$C$118,T698=4),2,IF(OR(T698=Localization!$C$119,T698=3),0,IF(OR(T698=Localization!$C$120,T698=2),-1,IF(OR(T698=Localization!$C$121,T698=1),-2)))))</f>
        <v>0</v>
      </c>
      <c r="AP698" t="b">
        <f>IF(OR(U698=Localization!$C$123,U698=5),-2,IF(OR(U698=Localization!$C$124,U698=4),-1,IF(OR(U698=Localization!$C$125,U698=3),0,IF(OR(U698=Localization!$C$126,U698=2),2,IF(OR(U698=Localization!$C$127,U698=1),4)))))</f>
        <v>0</v>
      </c>
      <c r="AR698" t="str">
        <f t="shared" si="212"/>
        <v>ЛОЖЬЛОЖЬ</v>
      </c>
      <c r="AS698" t="str">
        <f t="shared" si="213"/>
        <v>ЛОЖЬЛОЖЬ</v>
      </c>
      <c r="AT698" t="str">
        <f t="shared" si="214"/>
        <v>ЛОЖЬЛОЖЬ</v>
      </c>
      <c r="AU698" t="str">
        <f t="shared" si="215"/>
        <v>ЛОЖЬЛОЖЬ</v>
      </c>
      <c r="AV698" t="str">
        <f t="shared" si="216"/>
        <v>ЛОЖЬЛОЖЬ</v>
      </c>
      <c r="AW698" t="str">
        <f t="shared" si="217"/>
        <v>ЛОЖЬЛОЖЬ</v>
      </c>
      <c r="AX698" t="str">
        <f t="shared" si="218"/>
        <v>ЛОЖЬЛОЖЬ</v>
      </c>
      <c r="AY698" t="str">
        <f t="shared" si="219"/>
        <v>ЛОЖЬЛОЖЬ</v>
      </c>
      <c r="AZ698" t="str">
        <f t="shared" si="220"/>
        <v>ЛОЖЬЛОЖЬ</v>
      </c>
      <c r="BA698" t="str">
        <f t="shared" si="221"/>
        <v>ЛОЖЬЛОЖЬ</v>
      </c>
      <c r="BC698" t="str">
        <f t="shared" si="222"/>
        <v/>
      </c>
      <c r="BD698" t="str">
        <f t="shared" si="223"/>
        <v/>
      </c>
      <c r="BE698" t="str">
        <f t="shared" si="224"/>
        <v/>
      </c>
      <c r="BF698" t="str">
        <f t="shared" si="225"/>
        <v/>
      </c>
      <c r="BG698" t="str">
        <f t="shared" si="226"/>
        <v/>
      </c>
      <c r="BH698" t="str">
        <f t="shared" si="227"/>
        <v/>
      </c>
      <c r="BI698" t="str">
        <f t="shared" si="228"/>
        <v/>
      </c>
      <c r="BJ698" t="str">
        <f t="shared" si="229"/>
        <v/>
      </c>
      <c r="BK698" t="str">
        <f t="shared" si="230"/>
        <v/>
      </c>
      <c r="BL698" t="str">
        <f t="shared" si="231"/>
        <v/>
      </c>
    </row>
    <row r="699" spans="23:64" x14ac:dyDescent="0.25">
      <c r="W699" t="b">
        <f>IF(OR(B699=Localization!$C$117,B699=5),4,IF(OR(B699=Localization!$C$118,B699=4),2,IF(OR(B699=Localization!$C$119,B699=3),0,IF(OR(B699=Localization!$C$120,B699=2),-1,IF(OR(B699=Localization!$C$121,B699=1),-2)))))</f>
        <v>0</v>
      </c>
      <c r="X699" t="b">
        <f>IF(OR(C699=Localization!$C$123,C699=5),-2,IF(OR(C699=Localization!$C$124,C699=4),-1,IF(OR(C699=Localization!$C$125,C699=3),0,IF(OR(C699=Localization!$C$126,C699=2),2,IF(OR(C699=Localization!$C$127,C699=1),4)))))</f>
        <v>0</v>
      </c>
      <c r="Y699" t="b">
        <f>IF(OR(D699=Localization!$C$117,D699=5),4,IF(OR(D699=Localization!$C$118,D699=4),2,IF(OR(D699=Localization!$C$119,D699=3),0,IF(OR(D699=Localization!$C$120,D699=2),-1,IF(OR(D699=Localization!$C$121,D699=1),-2)))))</f>
        <v>0</v>
      </c>
      <c r="Z699" t="b">
        <f>IF(OR(E699=Localization!$C$123,E699=5),-2,IF(OR(E699=Localization!$C$124,E699=4),-1,IF(OR(E699=Localization!$C$125,E699=3),0,IF(OR(E699=Localization!$C$126,E699=2),2,IF(OR(E699=Localization!$C$127,E699=1),4)))))</f>
        <v>0</v>
      </c>
      <c r="AA699" t="b">
        <f>IF(OR(F699=Localization!$C$117,F699=5),4,IF(OR(F699=Localization!$C$118,F699=4),2,IF(OR(F699=Localization!$C$119,F699=3),0,IF(OR(F699=Localization!$C$120,F699=2),-1,IF(OR(F699=Localization!$C$121,F699=1),-2)))))</f>
        <v>0</v>
      </c>
      <c r="AB699" t="b">
        <f>IF(OR(G699=Localization!$C$123,G699=5),-2,IF(OR(G699=Localization!$C$124,G699=4),-1,IF(OR(G699=Localization!$C$125,G699=3),0,IF(OR(G699=Localization!$C$126,G699=2),2,IF(OR(G699=Localization!$C$127,G699=1),4)))))</f>
        <v>0</v>
      </c>
      <c r="AC699" t="b">
        <f>IF(OR(H699=Localization!$C$117,H699=5),4,IF(OR(H699=Localization!$C$118,H699=4),2,IF(OR(H699=Localization!$C$119,H699=3),0,IF(OR(H699=Localization!$C$120,H699=2),-1,IF(OR(H699=Localization!$C$121,H699=1),-2)))))</f>
        <v>0</v>
      </c>
      <c r="AD699" t="b">
        <f>IF(OR(I699=Localization!$C$123,I699=5),-2,IF(OR(I699=Localization!$C$124,I699=4),-1,IF(OR(I699=Localization!$C$125,I699=3),0,IF(OR(I699=Localization!$C$126,I699=2),2,IF(OR(I699=Localization!$C$127,I699=1),4)))))</f>
        <v>0</v>
      </c>
      <c r="AE699" t="b">
        <f>IF(OR(J699=Localization!$C$117,J699=5),4,IF(OR(J699=Localization!$C$118,J699=4),2,IF(OR(J699=Localization!$C$119,J699=3),0,IF(OR(J699=Localization!$C$120,J699=2),-1,IF(OR(J699=Localization!$C$121,J699=1),-2)))))</f>
        <v>0</v>
      </c>
      <c r="AF699" t="b">
        <f>IF(OR(K699=Localization!$C$123,K699=5),-2,IF(OR(K699=Localization!$C$124,K699=4),-1,IF(OR(K699=Localization!$C$125,K699=3),0,IF(OR(K699=Localization!$C$126,K699=2),2,IF(OR(K699=Localization!$C$127,K699=1),4)))))</f>
        <v>0</v>
      </c>
      <c r="AG699" t="b">
        <f>IF(OR(L699=Localization!$C$117,L699=5),4,IF(OR(L699=Localization!$C$118,L699=4),2,IF(OR(L699=Localization!$C$119,L699=3),0,IF(OR(L699=Localization!$C$120,L699=2),-1,IF(OR(L699=Localization!$C$121,L699=1),-2)))))</f>
        <v>0</v>
      </c>
      <c r="AH699" t="b">
        <f>IF(OR(M699=Localization!$C$123,M699=5),-2,IF(OR(M699=Localization!$C$124,M699=4),-1,IF(OR(M699=Localization!$C$125,M699=3),0,IF(OR(M699=Localization!$C$126,M699=2),2,IF(OR(M699=Localization!$C$127,M699=1),4)))))</f>
        <v>0</v>
      </c>
      <c r="AI699" t="b">
        <f>IF(OR(N699=Localization!$C$117,N699=5),4,IF(OR(N699=Localization!$C$118,N699=4),2,IF(OR(N699=Localization!$C$119,N699=3),0,IF(OR(N699=Localization!$C$120,N699=2),-1,IF(OR(N699=Localization!$C$121,N699=1),-2)))))</f>
        <v>0</v>
      </c>
      <c r="AJ699" t="b">
        <f>IF(OR(O699=Localization!$C$123,O699=5),-2,IF(OR(O699=Localization!$C$124,O699=4),-1,IF(OR(O699=Localization!$C$125,O699=3),0,IF(OR(O699=Localization!$C$126,O699=2),2,IF(OR(O699=Localization!$C$127,O699=1),4)))))</f>
        <v>0</v>
      </c>
      <c r="AK699" t="b">
        <f>IF(OR(P699=Localization!$C$117,P699=5),4,IF(OR(P699=Localization!$C$118,P699=4),2,IF(OR(P699=Localization!$C$119,P699=3),0,IF(OR(P699=Localization!$C$120,P699=2),-1,IF(OR(P699=Localization!$C$121,P699=1),-2)))))</f>
        <v>0</v>
      </c>
      <c r="AL699" t="b">
        <f>IF(OR(Q699=Localization!$C$123,Q699=5),-2,IF(OR(Q699=Localization!$C$124,Q699=4),-1,IF(OR(Q699=Localization!$C$125,Q699=3),0,IF(OR(Q699=Localization!$C$126,Q699=2),2,IF(OR(Q699=Localization!$C$127,Q699=1),4)))))</f>
        <v>0</v>
      </c>
      <c r="AM699" t="b">
        <f>IF(OR(R699=Localization!$C$117,R699=5),4,IF(OR(R699=Localization!$C$118,R699=4),2,IF(OR(R699=Localization!$C$119,R699=3),0,IF(OR(R699=Localization!$C$120,R699=2),-1,IF(OR(R699=Localization!$C$121,R699=1),-2)))))</f>
        <v>0</v>
      </c>
      <c r="AN699" t="b">
        <f>IF(OR(S699=Localization!$C$123,S699=5),-2,IF(OR(S699=Localization!$C$124,S699=4),-1,IF(OR(S699=Localization!$C$125,S699=3),0,IF(OR(S699=Localization!$C$126,S699=2),2,IF(OR(S699=Localization!$C$127,S699=1),4)))))</f>
        <v>0</v>
      </c>
      <c r="AO699" t="b">
        <f>IF(OR(T699=Localization!$C$117,T699=5),4,IF(OR(T699=Localization!$C$118,T699=4),2,IF(OR(T699=Localization!$C$119,T699=3),0,IF(OR(T699=Localization!$C$120,T699=2),-1,IF(OR(T699=Localization!$C$121,T699=1),-2)))))</f>
        <v>0</v>
      </c>
      <c r="AP699" t="b">
        <f>IF(OR(U699=Localization!$C$123,U699=5),-2,IF(OR(U699=Localization!$C$124,U699=4),-1,IF(OR(U699=Localization!$C$125,U699=3),0,IF(OR(U699=Localization!$C$126,U699=2),2,IF(OR(U699=Localization!$C$127,U699=1),4)))))</f>
        <v>0</v>
      </c>
      <c r="AR699" t="str">
        <f t="shared" si="212"/>
        <v>ЛОЖЬЛОЖЬ</v>
      </c>
      <c r="AS699" t="str">
        <f t="shared" si="213"/>
        <v>ЛОЖЬЛОЖЬ</v>
      </c>
      <c r="AT699" t="str">
        <f t="shared" si="214"/>
        <v>ЛОЖЬЛОЖЬ</v>
      </c>
      <c r="AU699" t="str">
        <f t="shared" si="215"/>
        <v>ЛОЖЬЛОЖЬ</v>
      </c>
      <c r="AV699" t="str">
        <f t="shared" si="216"/>
        <v>ЛОЖЬЛОЖЬ</v>
      </c>
      <c r="AW699" t="str">
        <f t="shared" si="217"/>
        <v>ЛОЖЬЛОЖЬ</v>
      </c>
      <c r="AX699" t="str">
        <f t="shared" si="218"/>
        <v>ЛОЖЬЛОЖЬ</v>
      </c>
      <c r="AY699" t="str">
        <f t="shared" si="219"/>
        <v>ЛОЖЬЛОЖЬ</v>
      </c>
      <c r="AZ699" t="str">
        <f t="shared" si="220"/>
        <v>ЛОЖЬЛОЖЬ</v>
      </c>
      <c r="BA699" t="str">
        <f t="shared" si="221"/>
        <v>ЛОЖЬЛОЖЬ</v>
      </c>
      <c r="BC699" t="str">
        <f t="shared" si="222"/>
        <v/>
      </c>
      <c r="BD699" t="str">
        <f t="shared" si="223"/>
        <v/>
      </c>
      <c r="BE699" t="str">
        <f t="shared" si="224"/>
        <v/>
      </c>
      <c r="BF699" t="str">
        <f t="shared" si="225"/>
        <v/>
      </c>
      <c r="BG699" t="str">
        <f t="shared" si="226"/>
        <v/>
      </c>
      <c r="BH699" t="str">
        <f t="shared" si="227"/>
        <v/>
      </c>
      <c r="BI699" t="str">
        <f t="shared" si="228"/>
        <v/>
      </c>
      <c r="BJ699" t="str">
        <f t="shared" si="229"/>
        <v/>
      </c>
      <c r="BK699" t="str">
        <f t="shared" si="230"/>
        <v/>
      </c>
      <c r="BL699" t="str">
        <f t="shared" si="231"/>
        <v/>
      </c>
    </row>
    <row r="700" spans="23:64" x14ac:dyDescent="0.25">
      <c r="W700" t="b">
        <f>IF(OR(B700=Localization!$C$117,B700=5),4,IF(OR(B700=Localization!$C$118,B700=4),2,IF(OR(B700=Localization!$C$119,B700=3),0,IF(OR(B700=Localization!$C$120,B700=2),-1,IF(OR(B700=Localization!$C$121,B700=1),-2)))))</f>
        <v>0</v>
      </c>
      <c r="X700" t="b">
        <f>IF(OR(C700=Localization!$C$123,C700=5),-2,IF(OR(C700=Localization!$C$124,C700=4),-1,IF(OR(C700=Localization!$C$125,C700=3),0,IF(OR(C700=Localization!$C$126,C700=2),2,IF(OR(C700=Localization!$C$127,C700=1),4)))))</f>
        <v>0</v>
      </c>
      <c r="Y700" t="b">
        <f>IF(OR(D700=Localization!$C$117,D700=5),4,IF(OR(D700=Localization!$C$118,D700=4),2,IF(OR(D700=Localization!$C$119,D700=3),0,IF(OR(D700=Localization!$C$120,D700=2),-1,IF(OR(D700=Localization!$C$121,D700=1),-2)))))</f>
        <v>0</v>
      </c>
      <c r="Z700" t="b">
        <f>IF(OR(E700=Localization!$C$123,E700=5),-2,IF(OR(E700=Localization!$C$124,E700=4),-1,IF(OR(E700=Localization!$C$125,E700=3),0,IF(OR(E700=Localization!$C$126,E700=2),2,IF(OR(E700=Localization!$C$127,E700=1),4)))))</f>
        <v>0</v>
      </c>
      <c r="AA700" t="b">
        <f>IF(OR(F700=Localization!$C$117,F700=5),4,IF(OR(F700=Localization!$C$118,F700=4),2,IF(OR(F700=Localization!$C$119,F700=3),0,IF(OR(F700=Localization!$C$120,F700=2),-1,IF(OR(F700=Localization!$C$121,F700=1),-2)))))</f>
        <v>0</v>
      </c>
      <c r="AB700" t="b">
        <f>IF(OR(G700=Localization!$C$123,G700=5),-2,IF(OR(G700=Localization!$C$124,G700=4),-1,IF(OR(G700=Localization!$C$125,G700=3),0,IF(OR(G700=Localization!$C$126,G700=2),2,IF(OR(G700=Localization!$C$127,G700=1),4)))))</f>
        <v>0</v>
      </c>
      <c r="AC700" t="b">
        <f>IF(OR(H700=Localization!$C$117,H700=5),4,IF(OR(H700=Localization!$C$118,H700=4),2,IF(OR(H700=Localization!$C$119,H700=3),0,IF(OR(H700=Localization!$C$120,H700=2),-1,IF(OR(H700=Localization!$C$121,H700=1),-2)))))</f>
        <v>0</v>
      </c>
      <c r="AD700" t="b">
        <f>IF(OR(I700=Localization!$C$123,I700=5),-2,IF(OR(I700=Localization!$C$124,I700=4),-1,IF(OR(I700=Localization!$C$125,I700=3),0,IF(OR(I700=Localization!$C$126,I700=2),2,IF(OR(I700=Localization!$C$127,I700=1),4)))))</f>
        <v>0</v>
      </c>
      <c r="AE700" t="b">
        <f>IF(OR(J700=Localization!$C$117,J700=5),4,IF(OR(J700=Localization!$C$118,J700=4),2,IF(OR(J700=Localization!$C$119,J700=3),0,IF(OR(J700=Localization!$C$120,J700=2),-1,IF(OR(J700=Localization!$C$121,J700=1),-2)))))</f>
        <v>0</v>
      </c>
      <c r="AF700" t="b">
        <f>IF(OR(K700=Localization!$C$123,K700=5),-2,IF(OR(K700=Localization!$C$124,K700=4),-1,IF(OR(K700=Localization!$C$125,K700=3),0,IF(OR(K700=Localization!$C$126,K700=2),2,IF(OR(K700=Localization!$C$127,K700=1),4)))))</f>
        <v>0</v>
      </c>
      <c r="AG700" t="b">
        <f>IF(OR(L700=Localization!$C$117,L700=5),4,IF(OR(L700=Localization!$C$118,L700=4),2,IF(OR(L700=Localization!$C$119,L700=3),0,IF(OR(L700=Localization!$C$120,L700=2),-1,IF(OR(L700=Localization!$C$121,L700=1),-2)))))</f>
        <v>0</v>
      </c>
      <c r="AH700" t="b">
        <f>IF(OR(M700=Localization!$C$123,M700=5),-2,IF(OR(M700=Localization!$C$124,M700=4),-1,IF(OR(M700=Localization!$C$125,M700=3),0,IF(OR(M700=Localization!$C$126,M700=2),2,IF(OR(M700=Localization!$C$127,M700=1),4)))))</f>
        <v>0</v>
      </c>
      <c r="AI700" t="b">
        <f>IF(OR(N700=Localization!$C$117,N700=5),4,IF(OR(N700=Localization!$C$118,N700=4),2,IF(OR(N700=Localization!$C$119,N700=3),0,IF(OR(N700=Localization!$C$120,N700=2),-1,IF(OR(N700=Localization!$C$121,N700=1),-2)))))</f>
        <v>0</v>
      </c>
      <c r="AJ700" t="b">
        <f>IF(OR(O700=Localization!$C$123,O700=5),-2,IF(OR(O700=Localization!$C$124,O700=4),-1,IF(OR(O700=Localization!$C$125,O700=3),0,IF(OR(O700=Localization!$C$126,O700=2),2,IF(OR(O700=Localization!$C$127,O700=1),4)))))</f>
        <v>0</v>
      </c>
      <c r="AK700" t="b">
        <f>IF(OR(P700=Localization!$C$117,P700=5),4,IF(OR(P700=Localization!$C$118,P700=4),2,IF(OR(P700=Localization!$C$119,P700=3),0,IF(OR(P700=Localization!$C$120,P700=2),-1,IF(OR(P700=Localization!$C$121,P700=1),-2)))))</f>
        <v>0</v>
      </c>
      <c r="AL700" t="b">
        <f>IF(OR(Q700=Localization!$C$123,Q700=5),-2,IF(OR(Q700=Localization!$C$124,Q700=4),-1,IF(OR(Q700=Localization!$C$125,Q700=3),0,IF(OR(Q700=Localization!$C$126,Q700=2),2,IF(OR(Q700=Localization!$C$127,Q700=1),4)))))</f>
        <v>0</v>
      </c>
      <c r="AM700" t="b">
        <f>IF(OR(R700=Localization!$C$117,R700=5),4,IF(OR(R700=Localization!$C$118,R700=4),2,IF(OR(R700=Localization!$C$119,R700=3),0,IF(OR(R700=Localization!$C$120,R700=2),-1,IF(OR(R700=Localization!$C$121,R700=1),-2)))))</f>
        <v>0</v>
      </c>
      <c r="AN700" t="b">
        <f>IF(OR(S700=Localization!$C$123,S700=5),-2,IF(OR(S700=Localization!$C$124,S700=4),-1,IF(OR(S700=Localization!$C$125,S700=3),0,IF(OR(S700=Localization!$C$126,S700=2),2,IF(OR(S700=Localization!$C$127,S700=1),4)))))</f>
        <v>0</v>
      </c>
      <c r="AO700" t="b">
        <f>IF(OR(T700=Localization!$C$117,T700=5),4,IF(OR(T700=Localization!$C$118,T700=4),2,IF(OR(T700=Localization!$C$119,T700=3),0,IF(OR(T700=Localization!$C$120,T700=2),-1,IF(OR(T700=Localization!$C$121,T700=1),-2)))))</f>
        <v>0</v>
      </c>
      <c r="AP700" t="b">
        <f>IF(OR(U700=Localization!$C$123,U700=5),-2,IF(OR(U700=Localization!$C$124,U700=4),-1,IF(OR(U700=Localization!$C$125,U700=3),0,IF(OR(U700=Localization!$C$126,U700=2),2,IF(OR(U700=Localization!$C$127,U700=1),4)))))</f>
        <v>0</v>
      </c>
      <c r="AR700" t="str">
        <f t="shared" si="212"/>
        <v>ЛОЖЬЛОЖЬ</v>
      </c>
      <c r="AS700" t="str">
        <f t="shared" si="213"/>
        <v>ЛОЖЬЛОЖЬ</v>
      </c>
      <c r="AT700" t="str">
        <f t="shared" si="214"/>
        <v>ЛОЖЬЛОЖЬ</v>
      </c>
      <c r="AU700" t="str">
        <f t="shared" si="215"/>
        <v>ЛОЖЬЛОЖЬ</v>
      </c>
      <c r="AV700" t="str">
        <f t="shared" si="216"/>
        <v>ЛОЖЬЛОЖЬ</v>
      </c>
      <c r="AW700" t="str">
        <f t="shared" si="217"/>
        <v>ЛОЖЬЛОЖЬ</v>
      </c>
      <c r="AX700" t="str">
        <f t="shared" si="218"/>
        <v>ЛОЖЬЛОЖЬ</v>
      </c>
      <c r="AY700" t="str">
        <f t="shared" si="219"/>
        <v>ЛОЖЬЛОЖЬ</v>
      </c>
      <c r="AZ700" t="str">
        <f t="shared" si="220"/>
        <v>ЛОЖЬЛОЖЬ</v>
      </c>
      <c r="BA700" t="str">
        <f t="shared" si="221"/>
        <v>ЛОЖЬЛОЖЬ</v>
      </c>
      <c r="BC700" t="str">
        <f t="shared" si="222"/>
        <v/>
      </c>
      <c r="BD700" t="str">
        <f t="shared" si="223"/>
        <v/>
      </c>
      <c r="BE700" t="str">
        <f t="shared" si="224"/>
        <v/>
      </c>
      <c r="BF700" t="str">
        <f t="shared" si="225"/>
        <v/>
      </c>
      <c r="BG700" t="str">
        <f t="shared" si="226"/>
        <v/>
      </c>
      <c r="BH700" t="str">
        <f t="shared" si="227"/>
        <v/>
      </c>
      <c r="BI700" t="str">
        <f t="shared" si="228"/>
        <v/>
      </c>
      <c r="BJ700" t="str">
        <f t="shared" si="229"/>
        <v/>
      </c>
      <c r="BK700" t="str">
        <f t="shared" si="230"/>
        <v/>
      </c>
      <c r="BL700" t="str">
        <f t="shared" si="231"/>
        <v/>
      </c>
    </row>
    <row r="701" spans="23:64" x14ac:dyDescent="0.25">
      <c r="W701" t="b">
        <f>IF(OR(B701=Localization!$C$117,B701=5),4,IF(OR(B701=Localization!$C$118,B701=4),2,IF(OR(B701=Localization!$C$119,B701=3),0,IF(OR(B701=Localization!$C$120,B701=2),-1,IF(OR(B701=Localization!$C$121,B701=1),-2)))))</f>
        <v>0</v>
      </c>
      <c r="X701" t="b">
        <f>IF(OR(C701=Localization!$C$123,C701=5),-2,IF(OR(C701=Localization!$C$124,C701=4),-1,IF(OR(C701=Localization!$C$125,C701=3),0,IF(OR(C701=Localization!$C$126,C701=2),2,IF(OR(C701=Localization!$C$127,C701=1),4)))))</f>
        <v>0</v>
      </c>
      <c r="Y701" t="b">
        <f>IF(OR(D701=Localization!$C$117,D701=5),4,IF(OR(D701=Localization!$C$118,D701=4),2,IF(OR(D701=Localization!$C$119,D701=3),0,IF(OR(D701=Localization!$C$120,D701=2),-1,IF(OR(D701=Localization!$C$121,D701=1),-2)))))</f>
        <v>0</v>
      </c>
      <c r="Z701" t="b">
        <f>IF(OR(E701=Localization!$C$123,E701=5),-2,IF(OR(E701=Localization!$C$124,E701=4),-1,IF(OR(E701=Localization!$C$125,E701=3),0,IF(OR(E701=Localization!$C$126,E701=2),2,IF(OR(E701=Localization!$C$127,E701=1),4)))))</f>
        <v>0</v>
      </c>
      <c r="AA701" t="b">
        <f>IF(OR(F701=Localization!$C$117,F701=5),4,IF(OR(F701=Localization!$C$118,F701=4),2,IF(OR(F701=Localization!$C$119,F701=3),0,IF(OR(F701=Localization!$C$120,F701=2),-1,IF(OR(F701=Localization!$C$121,F701=1),-2)))))</f>
        <v>0</v>
      </c>
      <c r="AB701" t="b">
        <f>IF(OR(G701=Localization!$C$123,G701=5),-2,IF(OR(G701=Localization!$C$124,G701=4),-1,IF(OR(G701=Localization!$C$125,G701=3),0,IF(OR(G701=Localization!$C$126,G701=2),2,IF(OR(G701=Localization!$C$127,G701=1),4)))))</f>
        <v>0</v>
      </c>
      <c r="AC701" t="b">
        <f>IF(OR(H701=Localization!$C$117,H701=5),4,IF(OR(H701=Localization!$C$118,H701=4),2,IF(OR(H701=Localization!$C$119,H701=3),0,IF(OR(H701=Localization!$C$120,H701=2),-1,IF(OR(H701=Localization!$C$121,H701=1),-2)))))</f>
        <v>0</v>
      </c>
      <c r="AD701" t="b">
        <f>IF(OR(I701=Localization!$C$123,I701=5),-2,IF(OR(I701=Localization!$C$124,I701=4),-1,IF(OR(I701=Localization!$C$125,I701=3),0,IF(OR(I701=Localization!$C$126,I701=2),2,IF(OR(I701=Localization!$C$127,I701=1),4)))))</f>
        <v>0</v>
      </c>
      <c r="AE701" t="b">
        <f>IF(OR(J701=Localization!$C$117,J701=5),4,IF(OR(J701=Localization!$C$118,J701=4),2,IF(OR(J701=Localization!$C$119,J701=3),0,IF(OR(J701=Localization!$C$120,J701=2),-1,IF(OR(J701=Localization!$C$121,J701=1),-2)))))</f>
        <v>0</v>
      </c>
      <c r="AF701" t="b">
        <f>IF(OR(K701=Localization!$C$123,K701=5),-2,IF(OR(K701=Localization!$C$124,K701=4),-1,IF(OR(K701=Localization!$C$125,K701=3),0,IF(OR(K701=Localization!$C$126,K701=2),2,IF(OR(K701=Localization!$C$127,K701=1),4)))))</f>
        <v>0</v>
      </c>
      <c r="AG701" t="b">
        <f>IF(OR(L701=Localization!$C$117,L701=5),4,IF(OR(L701=Localization!$C$118,L701=4),2,IF(OR(L701=Localization!$C$119,L701=3),0,IF(OR(L701=Localization!$C$120,L701=2),-1,IF(OR(L701=Localization!$C$121,L701=1),-2)))))</f>
        <v>0</v>
      </c>
      <c r="AH701" t="b">
        <f>IF(OR(M701=Localization!$C$123,M701=5),-2,IF(OR(M701=Localization!$C$124,M701=4),-1,IF(OR(M701=Localization!$C$125,M701=3),0,IF(OR(M701=Localization!$C$126,M701=2),2,IF(OR(M701=Localization!$C$127,M701=1),4)))))</f>
        <v>0</v>
      </c>
      <c r="AI701" t="b">
        <f>IF(OR(N701=Localization!$C$117,N701=5),4,IF(OR(N701=Localization!$C$118,N701=4),2,IF(OR(N701=Localization!$C$119,N701=3),0,IF(OR(N701=Localization!$C$120,N701=2),-1,IF(OR(N701=Localization!$C$121,N701=1),-2)))))</f>
        <v>0</v>
      </c>
      <c r="AJ701" t="b">
        <f>IF(OR(O701=Localization!$C$123,O701=5),-2,IF(OR(O701=Localization!$C$124,O701=4),-1,IF(OR(O701=Localization!$C$125,O701=3),0,IF(OR(O701=Localization!$C$126,O701=2),2,IF(OR(O701=Localization!$C$127,O701=1),4)))))</f>
        <v>0</v>
      </c>
      <c r="AK701" t="b">
        <f>IF(OR(P701=Localization!$C$117,P701=5),4,IF(OR(P701=Localization!$C$118,P701=4),2,IF(OR(P701=Localization!$C$119,P701=3),0,IF(OR(P701=Localization!$C$120,P701=2),-1,IF(OR(P701=Localization!$C$121,P701=1),-2)))))</f>
        <v>0</v>
      </c>
      <c r="AL701" t="b">
        <f>IF(OR(Q701=Localization!$C$123,Q701=5),-2,IF(OR(Q701=Localization!$C$124,Q701=4),-1,IF(OR(Q701=Localization!$C$125,Q701=3),0,IF(OR(Q701=Localization!$C$126,Q701=2),2,IF(OR(Q701=Localization!$C$127,Q701=1),4)))))</f>
        <v>0</v>
      </c>
      <c r="AM701" t="b">
        <f>IF(OR(R701=Localization!$C$117,R701=5),4,IF(OR(R701=Localization!$C$118,R701=4),2,IF(OR(R701=Localization!$C$119,R701=3),0,IF(OR(R701=Localization!$C$120,R701=2),-1,IF(OR(R701=Localization!$C$121,R701=1),-2)))))</f>
        <v>0</v>
      </c>
      <c r="AN701" t="b">
        <f>IF(OR(S701=Localization!$C$123,S701=5),-2,IF(OR(S701=Localization!$C$124,S701=4),-1,IF(OR(S701=Localization!$C$125,S701=3),0,IF(OR(S701=Localization!$C$126,S701=2),2,IF(OR(S701=Localization!$C$127,S701=1),4)))))</f>
        <v>0</v>
      </c>
      <c r="AO701" t="b">
        <f>IF(OR(T701=Localization!$C$117,T701=5),4,IF(OR(T701=Localization!$C$118,T701=4),2,IF(OR(T701=Localization!$C$119,T701=3),0,IF(OR(T701=Localization!$C$120,T701=2),-1,IF(OR(T701=Localization!$C$121,T701=1),-2)))))</f>
        <v>0</v>
      </c>
      <c r="AP701" t="b">
        <f>IF(OR(U701=Localization!$C$123,U701=5),-2,IF(OR(U701=Localization!$C$124,U701=4),-1,IF(OR(U701=Localization!$C$125,U701=3),0,IF(OR(U701=Localization!$C$126,U701=2),2,IF(OR(U701=Localization!$C$127,U701=1),4)))))</f>
        <v>0</v>
      </c>
      <c r="AR701" t="str">
        <f t="shared" si="212"/>
        <v>ЛОЖЬЛОЖЬ</v>
      </c>
      <c r="AS701" t="str">
        <f t="shared" si="213"/>
        <v>ЛОЖЬЛОЖЬ</v>
      </c>
      <c r="AT701" t="str">
        <f t="shared" si="214"/>
        <v>ЛОЖЬЛОЖЬ</v>
      </c>
      <c r="AU701" t="str">
        <f t="shared" si="215"/>
        <v>ЛОЖЬЛОЖЬ</v>
      </c>
      <c r="AV701" t="str">
        <f t="shared" si="216"/>
        <v>ЛОЖЬЛОЖЬ</v>
      </c>
      <c r="AW701" t="str">
        <f t="shared" si="217"/>
        <v>ЛОЖЬЛОЖЬ</v>
      </c>
      <c r="AX701" t="str">
        <f t="shared" si="218"/>
        <v>ЛОЖЬЛОЖЬ</v>
      </c>
      <c r="AY701" t="str">
        <f t="shared" si="219"/>
        <v>ЛОЖЬЛОЖЬ</v>
      </c>
      <c r="AZ701" t="str">
        <f t="shared" si="220"/>
        <v>ЛОЖЬЛОЖЬ</v>
      </c>
      <c r="BA701" t="str">
        <f t="shared" si="221"/>
        <v>ЛОЖЬЛОЖЬ</v>
      </c>
      <c r="BC701" t="str">
        <f t="shared" si="222"/>
        <v/>
      </c>
      <c r="BD701" t="str">
        <f t="shared" si="223"/>
        <v/>
      </c>
      <c r="BE701" t="str">
        <f t="shared" si="224"/>
        <v/>
      </c>
      <c r="BF701" t="str">
        <f t="shared" si="225"/>
        <v/>
      </c>
      <c r="BG701" t="str">
        <f t="shared" si="226"/>
        <v/>
      </c>
      <c r="BH701" t="str">
        <f t="shared" si="227"/>
        <v/>
      </c>
      <c r="BI701" t="str">
        <f t="shared" si="228"/>
        <v/>
      </c>
      <c r="BJ701" t="str">
        <f t="shared" si="229"/>
        <v/>
      </c>
      <c r="BK701" t="str">
        <f t="shared" si="230"/>
        <v/>
      </c>
      <c r="BL701" t="str">
        <f t="shared" si="231"/>
        <v/>
      </c>
    </row>
    <row r="702" spans="23:64" x14ac:dyDescent="0.25">
      <c r="W702" t="b">
        <f>IF(OR(B702=Localization!$C$117,B702=5),4,IF(OR(B702=Localization!$C$118,B702=4),2,IF(OR(B702=Localization!$C$119,B702=3),0,IF(OR(B702=Localization!$C$120,B702=2),-1,IF(OR(B702=Localization!$C$121,B702=1),-2)))))</f>
        <v>0</v>
      </c>
      <c r="X702" t="b">
        <f>IF(OR(C702=Localization!$C$123,C702=5),-2,IF(OR(C702=Localization!$C$124,C702=4),-1,IF(OR(C702=Localization!$C$125,C702=3),0,IF(OR(C702=Localization!$C$126,C702=2),2,IF(OR(C702=Localization!$C$127,C702=1),4)))))</f>
        <v>0</v>
      </c>
      <c r="Y702" t="b">
        <f>IF(OR(D702=Localization!$C$117,D702=5),4,IF(OR(D702=Localization!$C$118,D702=4),2,IF(OR(D702=Localization!$C$119,D702=3),0,IF(OR(D702=Localization!$C$120,D702=2),-1,IF(OR(D702=Localization!$C$121,D702=1),-2)))))</f>
        <v>0</v>
      </c>
      <c r="Z702" t="b">
        <f>IF(OR(E702=Localization!$C$123,E702=5),-2,IF(OR(E702=Localization!$C$124,E702=4),-1,IF(OR(E702=Localization!$C$125,E702=3),0,IF(OR(E702=Localization!$C$126,E702=2),2,IF(OR(E702=Localization!$C$127,E702=1),4)))))</f>
        <v>0</v>
      </c>
      <c r="AA702" t="b">
        <f>IF(OR(F702=Localization!$C$117,F702=5),4,IF(OR(F702=Localization!$C$118,F702=4),2,IF(OR(F702=Localization!$C$119,F702=3),0,IF(OR(F702=Localization!$C$120,F702=2),-1,IF(OR(F702=Localization!$C$121,F702=1),-2)))))</f>
        <v>0</v>
      </c>
      <c r="AB702" t="b">
        <f>IF(OR(G702=Localization!$C$123,G702=5),-2,IF(OR(G702=Localization!$C$124,G702=4),-1,IF(OR(G702=Localization!$C$125,G702=3),0,IF(OR(G702=Localization!$C$126,G702=2),2,IF(OR(G702=Localization!$C$127,G702=1),4)))))</f>
        <v>0</v>
      </c>
      <c r="AC702" t="b">
        <f>IF(OR(H702=Localization!$C$117,H702=5),4,IF(OR(H702=Localization!$C$118,H702=4),2,IF(OR(H702=Localization!$C$119,H702=3),0,IF(OR(H702=Localization!$C$120,H702=2),-1,IF(OR(H702=Localization!$C$121,H702=1),-2)))))</f>
        <v>0</v>
      </c>
      <c r="AD702" t="b">
        <f>IF(OR(I702=Localization!$C$123,I702=5),-2,IF(OR(I702=Localization!$C$124,I702=4),-1,IF(OR(I702=Localization!$C$125,I702=3),0,IF(OR(I702=Localization!$C$126,I702=2),2,IF(OR(I702=Localization!$C$127,I702=1),4)))))</f>
        <v>0</v>
      </c>
      <c r="AE702" t="b">
        <f>IF(OR(J702=Localization!$C$117,J702=5),4,IF(OR(J702=Localization!$C$118,J702=4),2,IF(OR(J702=Localization!$C$119,J702=3),0,IF(OR(J702=Localization!$C$120,J702=2),-1,IF(OR(J702=Localization!$C$121,J702=1),-2)))))</f>
        <v>0</v>
      </c>
      <c r="AF702" t="b">
        <f>IF(OR(K702=Localization!$C$123,K702=5),-2,IF(OR(K702=Localization!$C$124,K702=4),-1,IF(OR(K702=Localization!$C$125,K702=3),0,IF(OR(K702=Localization!$C$126,K702=2),2,IF(OR(K702=Localization!$C$127,K702=1),4)))))</f>
        <v>0</v>
      </c>
      <c r="AG702" t="b">
        <f>IF(OR(L702=Localization!$C$117,L702=5),4,IF(OR(L702=Localization!$C$118,L702=4),2,IF(OR(L702=Localization!$C$119,L702=3),0,IF(OR(L702=Localization!$C$120,L702=2),-1,IF(OR(L702=Localization!$C$121,L702=1),-2)))))</f>
        <v>0</v>
      </c>
      <c r="AH702" t="b">
        <f>IF(OR(M702=Localization!$C$123,M702=5),-2,IF(OR(M702=Localization!$C$124,M702=4),-1,IF(OR(M702=Localization!$C$125,M702=3),0,IF(OR(M702=Localization!$C$126,M702=2),2,IF(OR(M702=Localization!$C$127,M702=1),4)))))</f>
        <v>0</v>
      </c>
      <c r="AI702" t="b">
        <f>IF(OR(N702=Localization!$C$117,N702=5),4,IF(OR(N702=Localization!$C$118,N702=4),2,IF(OR(N702=Localization!$C$119,N702=3),0,IF(OR(N702=Localization!$C$120,N702=2),-1,IF(OR(N702=Localization!$C$121,N702=1),-2)))))</f>
        <v>0</v>
      </c>
      <c r="AJ702" t="b">
        <f>IF(OR(O702=Localization!$C$123,O702=5),-2,IF(OR(O702=Localization!$C$124,O702=4),-1,IF(OR(O702=Localization!$C$125,O702=3),0,IF(OR(O702=Localization!$C$126,O702=2),2,IF(OR(O702=Localization!$C$127,O702=1),4)))))</f>
        <v>0</v>
      </c>
      <c r="AK702" t="b">
        <f>IF(OR(P702=Localization!$C$117,P702=5),4,IF(OR(P702=Localization!$C$118,P702=4),2,IF(OR(P702=Localization!$C$119,P702=3),0,IF(OR(P702=Localization!$C$120,P702=2),-1,IF(OR(P702=Localization!$C$121,P702=1),-2)))))</f>
        <v>0</v>
      </c>
      <c r="AL702" t="b">
        <f>IF(OR(Q702=Localization!$C$123,Q702=5),-2,IF(OR(Q702=Localization!$C$124,Q702=4),-1,IF(OR(Q702=Localization!$C$125,Q702=3),0,IF(OR(Q702=Localization!$C$126,Q702=2),2,IF(OR(Q702=Localization!$C$127,Q702=1),4)))))</f>
        <v>0</v>
      </c>
      <c r="AM702" t="b">
        <f>IF(OR(R702=Localization!$C$117,R702=5),4,IF(OR(R702=Localization!$C$118,R702=4),2,IF(OR(R702=Localization!$C$119,R702=3),0,IF(OR(R702=Localization!$C$120,R702=2),-1,IF(OR(R702=Localization!$C$121,R702=1),-2)))))</f>
        <v>0</v>
      </c>
      <c r="AN702" t="b">
        <f>IF(OR(S702=Localization!$C$123,S702=5),-2,IF(OR(S702=Localization!$C$124,S702=4),-1,IF(OR(S702=Localization!$C$125,S702=3),0,IF(OR(S702=Localization!$C$126,S702=2),2,IF(OR(S702=Localization!$C$127,S702=1),4)))))</f>
        <v>0</v>
      </c>
      <c r="AO702" t="b">
        <f>IF(OR(T702=Localization!$C$117,T702=5),4,IF(OR(T702=Localization!$C$118,T702=4),2,IF(OR(T702=Localization!$C$119,T702=3),0,IF(OR(T702=Localization!$C$120,T702=2),-1,IF(OR(T702=Localization!$C$121,T702=1),-2)))))</f>
        <v>0</v>
      </c>
      <c r="AP702" t="b">
        <f>IF(OR(U702=Localization!$C$123,U702=5),-2,IF(OR(U702=Localization!$C$124,U702=4),-1,IF(OR(U702=Localization!$C$125,U702=3),0,IF(OR(U702=Localization!$C$126,U702=2),2,IF(OR(U702=Localization!$C$127,U702=1),4)))))</f>
        <v>0</v>
      </c>
      <c r="AR702" t="str">
        <f t="shared" si="212"/>
        <v>ЛОЖЬЛОЖЬ</v>
      </c>
      <c r="AS702" t="str">
        <f t="shared" si="213"/>
        <v>ЛОЖЬЛОЖЬ</v>
      </c>
      <c r="AT702" t="str">
        <f t="shared" si="214"/>
        <v>ЛОЖЬЛОЖЬ</v>
      </c>
      <c r="AU702" t="str">
        <f t="shared" si="215"/>
        <v>ЛОЖЬЛОЖЬ</v>
      </c>
      <c r="AV702" t="str">
        <f t="shared" si="216"/>
        <v>ЛОЖЬЛОЖЬ</v>
      </c>
      <c r="AW702" t="str">
        <f t="shared" si="217"/>
        <v>ЛОЖЬЛОЖЬ</v>
      </c>
      <c r="AX702" t="str">
        <f t="shared" si="218"/>
        <v>ЛОЖЬЛОЖЬ</v>
      </c>
      <c r="AY702" t="str">
        <f t="shared" si="219"/>
        <v>ЛОЖЬЛОЖЬ</v>
      </c>
      <c r="AZ702" t="str">
        <f t="shared" si="220"/>
        <v>ЛОЖЬЛОЖЬ</v>
      </c>
      <c r="BA702" t="str">
        <f t="shared" si="221"/>
        <v>ЛОЖЬЛОЖЬ</v>
      </c>
      <c r="BC702" t="str">
        <f t="shared" si="222"/>
        <v/>
      </c>
      <c r="BD702" t="str">
        <f t="shared" si="223"/>
        <v/>
      </c>
      <c r="BE702" t="str">
        <f t="shared" si="224"/>
        <v/>
      </c>
      <c r="BF702" t="str">
        <f t="shared" si="225"/>
        <v/>
      </c>
      <c r="BG702" t="str">
        <f t="shared" si="226"/>
        <v/>
      </c>
      <c r="BH702" t="str">
        <f t="shared" si="227"/>
        <v/>
      </c>
      <c r="BI702" t="str">
        <f t="shared" si="228"/>
        <v/>
      </c>
      <c r="BJ702" t="str">
        <f t="shared" si="229"/>
        <v/>
      </c>
      <c r="BK702" t="str">
        <f t="shared" si="230"/>
        <v/>
      </c>
      <c r="BL702" t="str">
        <f t="shared" si="231"/>
        <v/>
      </c>
    </row>
    <row r="703" spans="23:64" x14ac:dyDescent="0.25">
      <c r="W703" t="b">
        <f>IF(OR(B703=Localization!$C$117,B703=5),4,IF(OR(B703=Localization!$C$118,B703=4),2,IF(OR(B703=Localization!$C$119,B703=3),0,IF(OR(B703=Localization!$C$120,B703=2),-1,IF(OR(B703=Localization!$C$121,B703=1),-2)))))</f>
        <v>0</v>
      </c>
      <c r="X703" t="b">
        <f>IF(OR(C703=Localization!$C$123,C703=5),-2,IF(OR(C703=Localization!$C$124,C703=4),-1,IF(OR(C703=Localization!$C$125,C703=3),0,IF(OR(C703=Localization!$C$126,C703=2),2,IF(OR(C703=Localization!$C$127,C703=1),4)))))</f>
        <v>0</v>
      </c>
      <c r="Y703" t="b">
        <f>IF(OR(D703=Localization!$C$117,D703=5),4,IF(OR(D703=Localization!$C$118,D703=4),2,IF(OR(D703=Localization!$C$119,D703=3),0,IF(OR(D703=Localization!$C$120,D703=2),-1,IF(OR(D703=Localization!$C$121,D703=1),-2)))))</f>
        <v>0</v>
      </c>
      <c r="Z703" t="b">
        <f>IF(OR(E703=Localization!$C$123,E703=5),-2,IF(OR(E703=Localization!$C$124,E703=4),-1,IF(OR(E703=Localization!$C$125,E703=3),0,IF(OR(E703=Localization!$C$126,E703=2),2,IF(OR(E703=Localization!$C$127,E703=1),4)))))</f>
        <v>0</v>
      </c>
      <c r="AA703" t="b">
        <f>IF(OR(F703=Localization!$C$117,F703=5),4,IF(OR(F703=Localization!$C$118,F703=4),2,IF(OR(F703=Localization!$C$119,F703=3),0,IF(OR(F703=Localization!$C$120,F703=2),-1,IF(OR(F703=Localization!$C$121,F703=1),-2)))))</f>
        <v>0</v>
      </c>
      <c r="AB703" t="b">
        <f>IF(OR(G703=Localization!$C$123,G703=5),-2,IF(OR(G703=Localization!$C$124,G703=4),-1,IF(OR(G703=Localization!$C$125,G703=3),0,IF(OR(G703=Localization!$C$126,G703=2),2,IF(OR(G703=Localization!$C$127,G703=1),4)))))</f>
        <v>0</v>
      </c>
      <c r="AC703" t="b">
        <f>IF(OR(H703=Localization!$C$117,H703=5),4,IF(OR(H703=Localization!$C$118,H703=4),2,IF(OR(H703=Localization!$C$119,H703=3),0,IF(OR(H703=Localization!$C$120,H703=2),-1,IF(OR(H703=Localization!$C$121,H703=1),-2)))))</f>
        <v>0</v>
      </c>
      <c r="AD703" t="b">
        <f>IF(OR(I703=Localization!$C$123,I703=5),-2,IF(OR(I703=Localization!$C$124,I703=4),-1,IF(OR(I703=Localization!$C$125,I703=3),0,IF(OR(I703=Localization!$C$126,I703=2),2,IF(OR(I703=Localization!$C$127,I703=1),4)))))</f>
        <v>0</v>
      </c>
      <c r="AE703" t="b">
        <f>IF(OR(J703=Localization!$C$117,J703=5),4,IF(OR(J703=Localization!$C$118,J703=4),2,IF(OR(J703=Localization!$C$119,J703=3),0,IF(OR(J703=Localization!$C$120,J703=2),-1,IF(OR(J703=Localization!$C$121,J703=1),-2)))))</f>
        <v>0</v>
      </c>
      <c r="AF703" t="b">
        <f>IF(OR(K703=Localization!$C$123,K703=5),-2,IF(OR(K703=Localization!$C$124,K703=4),-1,IF(OR(K703=Localization!$C$125,K703=3),0,IF(OR(K703=Localization!$C$126,K703=2),2,IF(OR(K703=Localization!$C$127,K703=1),4)))))</f>
        <v>0</v>
      </c>
      <c r="AG703" t="b">
        <f>IF(OR(L703=Localization!$C$117,L703=5),4,IF(OR(L703=Localization!$C$118,L703=4),2,IF(OR(L703=Localization!$C$119,L703=3),0,IF(OR(L703=Localization!$C$120,L703=2),-1,IF(OR(L703=Localization!$C$121,L703=1),-2)))))</f>
        <v>0</v>
      </c>
      <c r="AH703" t="b">
        <f>IF(OR(M703=Localization!$C$123,M703=5),-2,IF(OR(M703=Localization!$C$124,M703=4),-1,IF(OR(M703=Localization!$C$125,M703=3),0,IF(OR(M703=Localization!$C$126,M703=2),2,IF(OR(M703=Localization!$C$127,M703=1),4)))))</f>
        <v>0</v>
      </c>
      <c r="AI703" t="b">
        <f>IF(OR(N703=Localization!$C$117,N703=5),4,IF(OR(N703=Localization!$C$118,N703=4),2,IF(OR(N703=Localization!$C$119,N703=3),0,IF(OR(N703=Localization!$C$120,N703=2),-1,IF(OR(N703=Localization!$C$121,N703=1),-2)))))</f>
        <v>0</v>
      </c>
      <c r="AJ703" t="b">
        <f>IF(OR(O703=Localization!$C$123,O703=5),-2,IF(OR(O703=Localization!$C$124,O703=4),-1,IF(OR(O703=Localization!$C$125,O703=3),0,IF(OR(O703=Localization!$C$126,O703=2),2,IF(OR(O703=Localization!$C$127,O703=1),4)))))</f>
        <v>0</v>
      </c>
      <c r="AK703" t="b">
        <f>IF(OR(P703=Localization!$C$117,P703=5),4,IF(OR(P703=Localization!$C$118,P703=4),2,IF(OR(P703=Localization!$C$119,P703=3),0,IF(OR(P703=Localization!$C$120,P703=2),-1,IF(OR(P703=Localization!$C$121,P703=1),-2)))))</f>
        <v>0</v>
      </c>
      <c r="AL703" t="b">
        <f>IF(OR(Q703=Localization!$C$123,Q703=5),-2,IF(OR(Q703=Localization!$C$124,Q703=4),-1,IF(OR(Q703=Localization!$C$125,Q703=3),0,IF(OR(Q703=Localization!$C$126,Q703=2),2,IF(OR(Q703=Localization!$C$127,Q703=1),4)))))</f>
        <v>0</v>
      </c>
      <c r="AM703" t="b">
        <f>IF(OR(R703=Localization!$C$117,R703=5),4,IF(OR(R703=Localization!$C$118,R703=4),2,IF(OR(R703=Localization!$C$119,R703=3),0,IF(OR(R703=Localization!$C$120,R703=2),-1,IF(OR(R703=Localization!$C$121,R703=1),-2)))))</f>
        <v>0</v>
      </c>
      <c r="AN703" t="b">
        <f>IF(OR(S703=Localization!$C$123,S703=5),-2,IF(OR(S703=Localization!$C$124,S703=4),-1,IF(OR(S703=Localization!$C$125,S703=3),0,IF(OR(S703=Localization!$C$126,S703=2),2,IF(OR(S703=Localization!$C$127,S703=1),4)))))</f>
        <v>0</v>
      </c>
      <c r="AO703" t="b">
        <f>IF(OR(T703=Localization!$C$117,T703=5),4,IF(OR(T703=Localization!$C$118,T703=4),2,IF(OR(T703=Localization!$C$119,T703=3),0,IF(OR(T703=Localization!$C$120,T703=2),-1,IF(OR(T703=Localization!$C$121,T703=1),-2)))))</f>
        <v>0</v>
      </c>
      <c r="AP703" t="b">
        <f>IF(OR(U703=Localization!$C$123,U703=5),-2,IF(OR(U703=Localization!$C$124,U703=4),-1,IF(OR(U703=Localization!$C$125,U703=3),0,IF(OR(U703=Localization!$C$126,U703=2),2,IF(OR(U703=Localization!$C$127,U703=1),4)))))</f>
        <v>0</v>
      </c>
      <c r="AR703" t="str">
        <f t="shared" si="212"/>
        <v>ЛОЖЬЛОЖЬ</v>
      </c>
      <c r="AS703" t="str">
        <f t="shared" si="213"/>
        <v>ЛОЖЬЛОЖЬ</v>
      </c>
      <c r="AT703" t="str">
        <f t="shared" si="214"/>
        <v>ЛОЖЬЛОЖЬ</v>
      </c>
      <c r="AU703" t="str">
        <f t="shared" si="215"/>
        <v>ЛОЖЬЛОЖЬ</v>
      </c>
      <c r="AV703" t="str">
        <f t="shared" si="216"/>
        <v>ЛОЖЬЛОЖЬ</v>
      </c>
      <c r="AW703" t="str">
        <f t="shared" si="217"/>
        <v>ЛОЖЬЛОЖЬ</v>
      </c>
      <c r="AX703" t="str">
        <f t="shared" si="218"/>
        <v>ЛОЖЬЛОЖЬ</v>
      </c>
      <c r="AY703" t="str">
        <f t="shared" si="219"/>
        <v>ЛОЖЬЛОЖЬ</v>
      </c>
      <c r="AZ703" t="str">
        <f t="shared" si="220"/>
        <v>ЛОЖЬЛОЖЬ</v>
      </c>
      <c r="BA703" t="str">
        <f t="shared" si="221"/>
        <v>ЛОЖЬЛОЖЬ</v>
      </c>
      <c r="BC703" t="str">
        <f t="shared" si="222"/>
        <v/>
      </c>
      <c r="BD703" t="str">
        <f t="shared" si="223"/>
        <v/>
      </c>
      <c r="BE703" t="str">
        <f t="shared" si="224"/>
        <v/>
      </c>
      <c r="BF703" t="str">
        <f t="shared" si="225"/>
        <v/>
      </c>
      <c r="BG703" t="str">
        <f t="shared" si="226"/>
        <v/>
      </c>
      <c r="BH703" t="str">
        <f t="shared" si="227"/>
        <v/>
      </c>
      <c r="BI703" t="str">
        <f t="shared" si="228"/>
        <v/>
      </c>
      <c r="BJ703" t="str">
        <f t="shared" si="229"/>
        <v/>
      </c>
      <c r="BK703" t="str">
        <f t="shared" si="230"/>
        <v/>
      </c>
      <c r="BL703" t="str">
        <f t="shared" si="231"/>
        <v/>
      </c>
    </row>
    <row r="704" spans="23:64" x14ac:dyDescent="0.25">
      <c r="W704" t="b">
        <f>IF(OR(B704=Localization!$C$117,B704=5),4,IF(OR(B704=Localization!$C$118,B704=4),2,IF(OR(B704=Localization!$C$119,B704=3),0,IF(OR(B704=Localization!$C$120,B704=2),-1,IF(OR(B704=Localization!$C$121,B704=1),-2)))))</f>
        <v>0</v>
      </c>
      <c r="X704" t="b">
        <f>IF(OR(C704=Localization!$C$123,C704=5),-2,IF(OR(C704=Localization!$C$124,C704=4),-1,IF(OR(C704=Localization!$C$125,C704=3),0,IF(OR(C704=Localization!$C$126,C704=2),2,IF(OR(C704=Localization!$C$127,C704=1),4)))))</f>
        <v>0</v>
      </c>
      <c r="Y704" t="b">
        <f>IF(OR(D704=Localization!$C$117,D704=5),4,IF(OR(D704=Localization!$C$118,D704=4),2,IF(OR(D704=Localization!$C$119,D704=3),0,IF(OR(D704=Localization!$C$120,D704=2),-1,IF(OR(D704=Localization!$C$121,D704=1),-2)))))</f>
        <v>0</v>
      </c>
      <c r="Z704" t="b">
        <f>IF(OR(E704=Localization!$C$123,E704=5),-2,IF(OR(E704=Localization!$C$124,E704=4),-1,IF(OR(E704=Localization!$C$125,E704=3),0,IF(OR(E704=Localization!$C$126,E704=2),2,IF(OR(E704=Localization!$C$127,E704=1),4)))))</f>
        <v>0</v>
      </c>
      <c r="AA704" t="b">
        <f>IF(OR(F704=Localization!$C$117,F704=5),4,IF(OR(F704=Localization!$C$118,F704=4),2,IF(OR(F704=Localization!$C$119,F704=3),0,IF(OR(F704=Localization!$C$120,F704=2),-1,IF(OR(F704=Localization!$C$121,F704=1),-2)))))</f>
        <v>0</v>
      </c>
      <c r="AB704" t="b">
        <f>IF(OR(G704=Localization!$C$123,G704=5),-2,IF(OR(G704=Localization!$C$124,G704=4),-1,IF(OR(G704=Localization!$C$125,G704=3),0,IF(OR(G704=Localization!$C$126,G704=2),2,IF(OR(G704=Localization!$C$127,G704=1),4)))))</f>
        <v>0</v>
      </c>
      <c r="AC704" t="b">
        <f>IF(OR(H704=Localization!$C$117,H704=5),4,IF(OR(H704=Localization!$C$118,H704=4),2,IF(OR(H704=Localization!$C$119,H704=3),0,IF(OR(H704=Localization!$C$120,H704=2),-1,IF(OR(H704=Localization!$C$121,H704=1),-2)))))</f>
        <v>0</v>
      </c>
      <c r="AD704" t="b">
        <f>IF(OR(I704=Localization!$C$123,I704=5),-2,IF(OR(I704=Localization!$C$124,I704=4),-1,IF(OR(I704=Localization!$C$125,I704=3),0,IF(OR(I704=Localization!$C$126,I704=2),2,IF(OR(I704=Localization!$C$127,I704=1),4)))))</f>
        <v>0</v>
      </c>
      <c r="AE704" t="b">
        <f>IF(OR(J704=Localization!$C$117,J704=5),4,IF(OR(J704=Localization!$C$118,J704=4),2,IF(OR(J704=Localization!$C$119,J704=3),0,IF(OR(J704=Localization!$C$120,J704=2),-1,IF(OR(J704=Localization!$C$121,J704=1),-2)))))</f>
        <v>0</v>
      </c>
      <c r="AF704" t="b">
        <f>IF(OR(K704=Localization!$C$123,K704=5),-2,IF(OR(K704=Localization!$C$124,K704=4),-1,IF(OR(K704=Localization!$C$125,K704=3),0,IF(OR(K704=Localization!$C$126,K704=2),2,IF(OR(K704=Localization!$C$127,K704=1),4)))))</f>
        <v>0</v>
      </c>
      <c r="AG704" t="b">
        <f>IF(OR(L704=Localization!$C$117,L704=5),4,IF(OR(L704=Localization!$C$118,L704=4),2,IF(OR(L704=Localization!$C$119,L704=3),0,IF(OR(L704=Localization!$C$120,L704=2),-1,IF(OR(L704=Localization!$C$121,L704=1),-2)))))</f>
        <v>0</v>
      </c>
      <c r="AH704" t="b">
        <f>IF(OR(M704=Localization!$C$123,M704=5),-2,IF(OR(M704=Localization!$C$124,M704=4),-1,IF(OR(M704=Localization!$C$125,M704=3),0,IF(OR(M704=Localization!$C$126,M704=2),2,IF(OR(M704=Localization!$C$127,M704=1),4)))))</f>
        <v>0</v>
      </c>
      <c r="AI704" t="b">
        <f>IF(OR(N704=Localization!$C$117,N704=5),4,IF(OR(N704=Localization!$C$118,N704=4),2,IF(OR(N704=Localization!$C$119,N704=3),0,IF(OR(N704=Localization!$C$120,N704=2),-1,IF(OR(N704=Localization!$C$121,N704=1),-2)))))</f>
        <v>0</v>
      </c>
      <c r="AJ704" t="b">
        <f>IF(OR(O704=Localization!$C$123,O704=5),-2,IF(OR(O704=Localization!$C$124,O704=4),-1,IF(OR(O704=Localization!$C$125,O704=3),0,IF(OR(O704=Localization!$C$126,O704=2),2,IF(OR(O704=Localization!$C$127,O704=1),4)))))</f>
        <v>0</v>
      </c>
      <c r="AK704" t="b">
        <f>IF(OR(P704=Localization!$C$117,P704=5),4,IF(OR(P704=Localization!$C$118,P704=4),2,IF(OR(P704=Localization!$C$119,P704=3),0,IF(OR(P704=Localization!$C$120,P704=2),-1,IF(OR(P704=Localization!$C$121,P704=1),-2)))))</f>
        <v>0</v>
      </c>
      <c r="AL704" t="b">
        <f>IF(OR(Q704=Localization!$C$123,Q704=5),-2,IF(OR(Q704=Localization!$C$124,Q704=4),-1,IF(OR(Q704=Localization!$C$125,Q704=3),0,IF(OR(Q704=Localization!$C$126,Q704=2),2,IF(OR(Q704=Localization!$C$127,Q704=1),4)))))</f>
        <v>0</v>
      </c>
      <c r="AM704" t="b">
        <f>IF(OR(R704=Localization!$C$117,R704=5),4,IF(OR(R704=Localization!$C$118,R704=4),2,IF(OR(R704=Localization!$C$119,R704=3),0,IF(OR(R704=Localization!$C$120,R704=2),-1,IF(OR(R704=Localization!$C$121,R704=1),-2)))))</f>
        <v>0</v>
      </c>
      <c r="AN704" t="b">
        <f>IF(OR(S704=Localization!$C$123,S704=5),-2,IF(OR(S704=Localization!$C$124,S704=4),-1,IF(OR(S704=Localization!$C$125,S704=3),0,IF(OR(S704=Localization!$C$126,S704=2),2,IF(OR(S704=Localization!$C$127,S704=1),4)))))</f>
        <v>0</v>
      </c>
      <c r="AO704" t="b">
        <f>IF(OR(T704=Localization!$C$117,T704=5),4,IF(OR(T704=Localization!$C$118,T704=4),2,IF(OR(T704=Localization!$C$119,T704=3),0,IF(OR(T704=Localization!$C$120,T704=2),-1,IF(OR(T704=Localization!$C$121,T704=1),-2)))))</f>
        <v>0</v>
      </c>
      <c r="AP704" t="b">
        <f>IF(OR(U704=Localization!$C$123,U704=5),-2,IF(OR(U704=Localization!$C$124,U704=4),-1,IF(OR(U704=Localization!$C$125,U704=3),0,IF(OR(U704=Localization!$C$126,U704=2),2,IF(OR(U704=Localization!$C$127,U704=1),4)))))</f>
        <v>0</v>
      </c>
      <c r="AR704" t="str">
        <f t="shared" si="212"/>
        <v>ЛОЖЬЛОЖЬ</v>
      </c>
      <c r="AS704" t="str">
        <f t="shared" si="213"/>
        <v>ЛОЖЬЛОЖЬ</v>
      </c>
      <c r="AT704" t="str">
        <f t="shared" si="214"/>
        <v>ЛОЖЬЛОЖЬ</v>
      </c>
      <c r="AU704" t="str">
        <f t="shared" si="215"/>
        <v>ЛОЖЬЛОЖЬ</v>
      </c>
      <c r="AV704" t="str">
        <f t="shared" si="216"/>
        <v>ЛОЖЬЛОЖЬ</v>
      </c>
      <c r="AW704" t="str">
        <f t="shared" si="217"/>
        <v>ЛОЖЬЛОЖЬ</v>
      </c>
      <c r="AX704" t="str">
        <f t="shared" si="218"/>
        <v>ЛОЖЬЛОЖЬ</v>
      </c>
      <c r="AY704" t="str">
        <f t="shared" si="219"/>
        <v>ЛОЖЬЛОЖЬ</v>
      </c>
      <c r="AZ704" t="str">
        <f t="shared" si="220"/>
        <v>ЛОЖЬЛОЖЬ</v>
      </c>
      <c r="BA704" t="str">
        <f t="shared" si="221"/>
        <v>ЛОЖЬЛОЖЬ</v>
      </c>
      <c r="BC704" t="str">
        <f t="shared" si="222"/>
        <v/>
      </c>
      <c r="BD704" t="str">
        <f t="shared" si="223"/>
        <v/>
      </c>
      <c r="BE704" t="str">
        <f t="shared" si="224"/>
        <v/>
      </c>
      <c r="BF704" t="str">
        <f t="shared" si="225"/>
        <v/>
      </c>
      <c r="BG704" t="str">
        <f t="shared" si="226"/>
        <v/>
      </c>
      <c r="BH704" t="str">
        <f t="shared" si="227"/>
        <v/>
      </c>
      <c r="BI704" t="str">
        <f t="shared" si="228"/>
        <v/>
      </c>
      <c r="BJ704" t="str">
        <f t="shared" si="229"/>
        <v/>
      </c>
      <c r="BK704" t="str">
        <f t="shared" si="230"/>
        <v/>
      </c>
      <c r="BL704" t="str">
        <f t="shared" si="231"/>
        <v/>
      </c>
    </row>
    <row r="705" spans="23:64" x14ac:dyDescent="0.25">
      <c r="W705" t="b">
        <f>IF(OR(B705=Localization!$C$117,B705=5),4,IF(OR(B705=Localization!$C$118,B705=4),2,IF(OR(B705=Localization!$C$119,B705=3),0,IF(OR(B705=Localization!$C$120,B705=2),-1,IF(OR(B705=Localization!$C$121,B705=1),-2)))))</f>
        <v>0</v>
      </c>
      <c r="X705" t="b">
        <f>IF(OR(C705=Localization!$C$123,C705=5),-2,IF(OR(C705=Localization!$C$124,C705=4),-1,IF(OR(C705=Localization!$C$125,C705=3),0,IF(OR(C705=Localization!$C$126,C705=2),2,IF(OR(C705=Localization!$C$127,C705=1),4)))))</f>
        <v>0</v>
      </c>
      <c r="Y705" t="b">
        <f>IF(OR(D705=Localization!$C$117,D705=5),4,IF(OR(D705=Localization!$C$118,D705=4),2,IF(OR(D705=Localization!$C$119,D705=3),0,IF(OR(D705=Localization!$C$120,D705=2),-1,IF(OR(D705=Localization!$C$121,D705=1),-2)))))</f>
        <v>0</v>
      </c>
      <c r="Z705" t="b">
        <f>IF(OR(E705=Localization!$C$123,E705=5),-2,IF(OR(E705=Localization!$C$124,E705=4),-1,IF(OR(E705=Localization!$C$125,E705=3),0,IF(OR(E705=Localization!$C$126,E705=2),2,IF(OR(E705=Localization!$C$127,E705=1),4)))))</f>
        <v>0</v>
      </c>
      <c r="AA705" t="b">
        <f>IF(OR(F705=Localization!$C$117,F705=5),4,IF(OR(F705=Localization!$C$118,F705=4),2,IF(OR(F705=Localization!$C$119,F705=3),0,IF(OR(F705=Localization!$C$120,F705=2),-1,IF(OR(F705=Localization!$C$121,F705=1),-2)))))</f>
        <v>0</v>
      </c>
      <c r="AB705" t="b">
        <f>IF(OR(G705=Localization!$C$123,G705=5),-2,IF(OR(G705=Localization!$C$124,G705=4),-1,IF(OR(G705=Localization!$C$125,G705=3),0,IF(OR(G705=Localization!$C$126,G705=2),2,IF(OR(G705=Localization!$C$127,G705=1),4)))))</f>
        <v>0</v>
      </c>
      <c r="AC705" t="b">
        <f>IF(OR(H705=Localization!$C$117,H705=5),4,IF(OR(H705=Localization!$C$118,H705=4),2,IF(OR(H705=Localization!$C$119,H705=3),0,IF(OR(H705=Localization!$C$120,H705=2),-1,IF(OR(H705=Localization!$C$121,H705=1),-2)))))</f>
        <v>0</v>
      </c>
      <c r="AD705" t="b">
        <f>IF(OR(I705=Localization!$C$123,I705=5),-2,IF(OR(I705=Localization!$C$124,I705=4),-1,IF(OR(I705=Localization!$C$125,I705=3),0,IF(OR(I705=Localization!$C$126,I705=2),2,IF(OR(I705=Localization!$C$127,I705=1),4)))))</f>
        <v>0</v>
      </c>
      <c r="AE705" t="b">
        <f>IF(OR(J705=Localization!$C$117,J705=5),4,IF(OR(J705=Localization!$C$118,J705=4),2,IF(OR(J705=Localization!$C$119,J705=3),0,IF(OR(J705=Localization!$C$120,J705=2),-1,IF(OR(J705=Localization!$C$121,J705=1),-2)))))</f>
        <v>0</v>
      </c>
      <c r="AF705" t="b">
        <f>IF(OR(K705=Localization!$C$123,K705=5),-2,IF(OR(K705=Localization!$C$124,K705=4),-1,IF(OR(K705=Localization!$C$125,K705=3),0,IF(OR(K705=Localization!$C$126,K705=2),2,IF(OR(K705=Localization!$C$127,K705=1),4)))))</f>
        <v>0</v>
      </c>
      <c r="AG705" t="b">
        <f>IF(OR(L705=Localization!$C$117,L705=5),4,IF(OR(L705=Localization!$C$118,L705=4),2,IF(OR(L705=Localization!$C$119,L705=3),0,IF(OR(L705=Localization!$C$120,L705=2),-1,IF(OR(L705=Localization!$C$121,L705=1),-2)))))</f>
        <v>0</v>
      </c>
      <c r="AH705" t="b">
        <f>IF(OR(M705=Localization!$C$123,M705=5),-2,IF(OR(M705=Localization!$C$124,M705=4),-1,IF(OR(M705=Localization!$C$125,M705=3),0,IF(OR(M705=Localization!$C$126,M705=2),2,IF(OR(M705=Localization!$C$127,M705=1),4)))))</f>
        <v>0</v>
      </c>
      <c r="AI705" t="b">
        <f>IF(OR(N705=Localization!$C$117,N705=5),4,IF(OR(N705=Localization!$C$118,N705=4),2,IF(OR(N705=Localization!$C$119,N705=3),0,IF(OR(N705=Localization!$C$120,N705=2),-1,IF(OR(N705=Localization!$C$121,N705=1),-2)))))</f>
        <v>0</v>
      </c>
      <c r="AJ705" t="b">
        <f>IF(OR(O705=Localization!$C$123,O705=5),-2,IF(OR(O705=Localization!$C$124,O705=4),-1,IF(OR(O705=Localization!$C$125,O705=3),0,IF(OR(O705=Localization!$C$126,O705=2),2,IF(OR(O705=Localization!$C$127,O705=1),4)))))</f>
        <v>0</v>
      </c>
      <c r="AK705" t="b">
        <f>IF(OR(P705=Localization!$C$117,P705=5),4,IF(OR(P705=Localization!$C$118,P705=4),2,IF(OR(P705=Localization!$C$119,P705=3),0,IF(OR(P705=Localization!$C$120,P705=2),-1,IF(OR(P705=Localization!$C$121,P705=1),-2)))))</f>
        <v>0</v>
      </c>
      <c r="AL705" t="b">
        <f>IF(OR(Q705=Localization!$C$123,Q705=5),-2,IF(OR(Q705=Localization!$C$124,Q705=4),-1,IF(OR(Q705=Localization!$C$125,Q705=3),0,IF(OR(Q705=Localization!$C$126,Q705=2),2,IF(OR(Q705=Localization!$C$127,Q705=1),4)))))</f>
        <v>0</v>
      </c>
      <c r="AM705" t="b">
        <f>IF(OR(R705=Localization!$C$117,R705=5),4,IF(OR(R705=Localization!$C$118,R705=4),2,IF(OR(R705=Localization!$C$119,R705=3),0,IF(OR(R705=Localization!$C$120,R705=2),-1,IF(OR(R705=Localization!$C$121,R705=1),-2)))))</f>
        <v>0</v>
      </c>
      <c r="AN705" t="b">
        <f>IF(OR(S705=Localization!$C$123,S705=5),-2,IF(OR(S705=Localization!$C$124,S705=4),-1,IF(OR(S705=Localization!$C$125,S705=3),0,IF(OR(S705=Localization!$C$126,S705=2),2,IF(OR(S705=Localization!$C$127,S705=1),4)))))</f>
        <v>0</v>
      </c>
      <c r="AO705" t="b">
        <f>IF(OR(T705=Localization!$C$117,T705=5),4,IF(OR(T705=Localization!$C$118,T705=4),2,IF(OR(T705=Localization!$C$119,T705=3),0,IF(OR(T705=Localization!$C$120,T705=2),-1,IF(OR(T705=Localization!$C$121,T705=1),-2)))))</f>
        <v>0</v>
      </c>
      <c r="AP705" t="b">
        <f>IF(OR(U705=Localization!$C$123,U705=5),-2,IF(OR(U705=Localization!$C$124,U705=4),-1,IF(OR(U705=Localization!$C$125,U705=3),0,IF(OR(U705=Localization!$C$126,U705=2),2,IF(OR(U705=Localization!$C$127,U705=1),4)))))</f>
        <v>0</v>
      </c>
      <c r="AR705" t="str">
        <f t="shared" si="212"/>
        <v>ЛОЖЬЛОЖЬ</v>
      </c>
      <c r="AS705" t="str">
        <f t="shared" si="213"/>
        <v>ЛОЖЬЛОЖЬ</v>
      </c>
      <c r="AT705" t="str">
        <f t="shared" si="214"/>
        <v>ЛОЖЬЛОЖЬ</v>
      </c>
      <c r="AU705" t="str">
        <f t="shared" si="215"/>
        <v>ЛОЖЬЛОЖЬ</v>
      </c>
      <c r="AV705" t="str">
        <f t="shared" si="216"/>
        <v>ЛОЖЬЛОЖЬ</v>
      </c>
      <c r="AW705" t="str">
        <f t="shared" si="217"/>
        <v>ЛОЖЬЛОЖЬ</v>
      </c>
      <c r="AX705" t="str">
        <f t="shared" si="218"/>
        <v>ЛОЖЬЛОЖЬ</v>
      </c>
      <c r="AY705" t="str">
        <f t="shared" si="219"/>
        <v>ЛОЖЬЛОЖЬ</v>
      </c>
      <c r="AZ705" t="str">
        <f t="shared" si="220"/>
        <v>ЛОЖЬЛОЖЬ</v>
      </c>
      <c r="BA705" t="str">
        <f t="shared" si="221"/>
        <v>ЛОЖЬЛОЖЬ</v>
      </c>
      <c r="BC705" t="str">
        <f t="shared" si="222"/>
        <v/>
      </c>
      <c r="BD705" t="str">
        <f t="shared" si="223"/>
        <v/>
      </c>
      <c r="BE705" t="str">
        <f t="shared" si="224"/>
        <v/>
      </c>
      <c r="BF705" t="str">
        <f t="shared" si="225"/>
        <v/>
      </c>
      <c r="BG705" t="str">
        <f t="shared" si="226"/>
        <v/>
      </c>
      <c r="BH705" t="str">
        <f t="shared" si="227"/>
        <v/>
      </c>
      <c r="BI705" t="str">
        <f t="shared" si="228"/>
        <v/>
      </c>
      <c r="BJ705" t="str">
        <f t="shared" si="229"/>
        <v/>
      </c>
      <c r="BK705" t="str">
        <f t="shared" si="230"/>
        <v/>
      </c>
      <c r="BL705" t="str">
        <f t="shared" si="231"/>
        <v/>
      </c>
    </row>
    <row r="706" spans="23:64" x14ac:dyDescent="0.25">
      <c r="W706" t="b">
        <f>IF(OR(B706=Localization!$C$117,B706=5),4,IF(OR(B706=Localization!$C$118,B706=4),2,IF(OR(B706=Localization!$C$119,B706=3),0,IF(OR(B706=Localization!$C$120,B706=2),-1,IF(OR(B706=Localization!$C$121,B706=1),-2)))))</f>
        <v>0</v>
      </c>
      <c r="X706" t="b">
        <f>IF(OR(C706=Localization!$C$123,C706=5),-2,IF(OR(C706=Localization!$C$124,C706=4),-1,IF(OR(C706=Localization!$C$125,C706=3),0,IF(OR(C706=Localization!$C$126,C706=2),2,IF(OR(C706=Localization!$C$127,C706=1),4)))))</f>
        <v>0</v>
      </c>
      <c r="Y706" t="b">
        <f>IF(OR(D706=Localization!$C$117,D706=5),4,IF(OR(D706=Localization!$C$118,D706=4),2,IF(OR(D706=Localization!$C$119,D706=3),0,IF(OR(D706=Localization!$C$120,D706=2),-1,IF(OR(D706=Localization!$C$121,D706=1),-2)))))</f>
        <v>0</v>
      </c>
      <c r="Z706" t="b">
        <f>IF(OR(E706=Localization!$C$123,E706=5),-2,IF(OR(E706=Localization!$C$124,E706=4),-1,IF(OR(E706=Localization!$C$125,E706=3),0,IF(OR(E706=Localization!$C$126,E706=2),2,IF(OR(E706=Localization!$C$127,E706=1),4)))))</f>
        <v>0</v>
      </c>
      <c r="AA706" t="b">
        <f>IF(OR(F706=Localization!$C$117,F706=5),4,IF(OR(F706=Localization!$C$118,F706=4),2,IF(OR(F706=Localization!$C$119,F706=3),0,IF(OR(F706=Localization!$C$120,F706=2),-1,IF(OR(F706=Localization!$C$121,F706=1),-2)))))</f>
        <v>0</v>
      </c>
      <c r="AB706" t="b">
        <f>IF(OR(G706=Localization!$C$123,G706=5),-2,IF(OR(G706=Localization!$C$124,G706=4),-1,IF(OR(G706=Localization!$C$125,G706=3),0,IF(OR(G706=Localization!$C$126,G706=2),2,IF(OR(G706=Localization!$C$127,G706=1),4)))))</f>
        <v>0</v>
      </c>
      <c r="AC706" t="b">
        <f>IF(OR(H706=Localization!$C$117,H706=5),4,IF(OR(H706=Localization!$C$118,H706=4),2,IF(OR(H706=Localization!$C$119,H706=3),0,IF(OR(H706=Localization!$C$120,H706=2),-1,IF(OR(H706=Localization!$C$121,H706=1),-2)))))</f>
        <v>0</v>
      </c>
      <c r="AD706" t="b">
        <f>IF(OR(I706=Localization!$C$123,I706=5),-2,IF(OR(I706=Localization!$C$124,I706=4),-1,IF(OR(I706=Localization!$C$125,I706=3),0,IF(OR(I706=Localization!$C$126,I706=2),2,IF(OR(I706=Localization!$C$127,I706=1),4)))))</f>
        <v>0</v>
      </c>
      <c r="AE706" t="b">
        <f>IF(OR(J706=Localization!$C$117,J706=5),4,IF(OR(J706=Localization!$C$118,J706=4),2,IF(OR(J706=Localization!$C$119,J706=3),0,IF(OR(J706=Localization!$C$120,J706=2),-1,IF(OR(J706=Localization!$C$121,J706=1),-2)))))</f>
        <v>0</v>
      </c>
      <c r="AF706" t="b">
        <f>IF(OR(K706=Localization!$C$123,K706=5),-2,IF(OR(K706=Localization!$C$124,K706=4),-1,IF(OR(K706=Localization!$C$125,K706=3),0,IF(OR(K706=Localization!$C$126,K706=2),2,IF(OR(K706=Localization!$C$127,K706=1),4)))))</f>
        <v>0</v>
      </c>
      <c r="AG706" t="b">
        <f>IF(OR(L706=Localization!$C$117,L706=5),4,IF(OR(L706=Localization!$C$118,L706=4),2,IF(OR(L706=Localization!$C$119,L706=3),0,IF(OR(L706=Localization!$C$120,L706=2),-1,IF(OR(L706=Localization!$C$121,L706=1),-2)))))</f>
        <v>0</v>
      </c>
      <c r="AH706" t="b">
        <f>IF(OR(M706=Localization!$C$123,M706=5),-2,IF(OR(M706=Localization!$C$124,M706=4),-1,IF(OR(M706=Localization!$C$125,M706=3),0,IF(OR(M706=Localization!$C$126,M706=2),2,IF(OR(M706=Localization!$C$127,M706=1),4)))))</f>
        <v>0</v>
      </c>
      <c r="AI706" t="b">
        <f>IF(OR(N706=Localization!$C$117,N706=5),4,IF(OR(N706=Localization!$C$118,N706=4),2,IF(OR(N706=Localization!$C$119,N706=3),0,IF(OR(N706=Localization!$C$120,N706=2),-1,IF(OR(N706=Localization!$C$121,N706=1),-2)))))</f>
        <v>0</v>
      </c>
      <c r="AJ706" t="b">
        <f>IF(OR(O706=Localization!$C$123,O706=5),-2,IF(OR(O706=Localization!$C$124,O706=4),-1,IF(OR(O706=Localization!$C$125,O706=3),0,IF(OR(O706=Localization!$C$126,O706=2),2,IF(OR(O706=Localization!$C$127,O706=1),4)))))</f>
        <v>0</v>
      </c>
      <c r="AK706" t="b">
        <f>IF(OR(P706=Localization!$C$117,P706=5),4,IF(OR(P706=Localization!$C$118,P706=4),2,IF(OR(P706=Localization!$C$119,P706=3),0,IF(OR(P706=Localization!$C$120,P706=2),-1,IF(OR(P706=Localization!$C$121,P706=1),-2)))))</f>
        <v>0</v>
      </c>
      <c r="AL706" t="b">
        <f>IF(OR(Q706=Localization!$C$123,Q706=5),-2,IF(OR(Q706=Localization!$C$124,Q706=4),-1,IF(OR(Q706=Localization!$C$125,Q706=3),0,IF(OR(Q706=Localization!$C$126,Q706=2),2,IF(OR(Q706=Localization!$C$127,Q706=1),4)))))</f>
        <v>0</v>
      </c>
      <c r="AM706" t="b">
        <f>IF(OR(R706=Localization!$C$117,R706=5),4,IF(OR(R706=Localization!$C$118,R706=4),2,IF(OR(R706=Localization!$C$119,R706=3),0,IF(OR(R706=Localization!$C$120,R706=2),-1,IF(OR(R706=Localization!$C$121,R706=1),-2)))))</f>
        <v>0</v>
      </c>
      <c r="AN706" t="b">
        <f>IF(OR(S706=Localization!$C$123,S706=5),-2,IF(OR(S706=Localization!$C$124,S706=4),-1,IF(OR(S706=Localization!$C$125,S706=3),0,IF(OR(S706=Localization!$C$126,S706=2),2,IF(OR(S706=Localization!$C$127,S706=1),4)))))</f>
        <v>0</v>
      </c>
      <c r="AO706" t="b">
        <f>IF(OR(T706=Localization!$C$117,T706=5),4,IF(OR(T706=Localization!$C$118,T706=4),2,IF(OR(T706=Localization!$C$119,T706=3),0,IF(OR(T706=Localization!$C$120,T706=2),-1,IF(OR(T706=Localization!$C$121,T706=1),-2)))))</f>
        <v>0</v>
      </c>
      <c r="AP706" t="b">
        <f>IF(OR(U706=Localization!$C$123,U706=5),-2,IF(OR(U706=Localization!$C$124,U706=4),-1,IF(OR(U706=Localization!$C$125,U706=3),0,IF(OR(U706=Localization!$C$126,U706=2),2,IF(OR(U706=Localization!$C$127,U706=1),4)))))</f>
        <v>0</v>
      </c>
      <c r="AR706" t="str">
        <f t="shared" si="212"/>
        <v>ЛОЖЬЛОЖЬ</v>
      </c>
      <c r="AS706" t="str">
        <f t="shared" si="213"/>
        <v>ЛОЖЬЛОЖЬ</v>
      </c>
      <c r="AT706" t="str">
        <f t="shared" si="214"/>
        <v>ЛОЖЬЛОЖЬ</v>
      </c>
      <c r="AU706" t="str">
        <f t="shared" si="215"/>
        <v>ЛОЖЬЛОЖЬ</v>
      </c>
      <c r="AV706" t="str">
        <f t="shared" si="216"/>
        <v>ЛОЖЬЛОЖЬ</v>
      </c>
      <c r="AW706" t="str">
        <f t="shared" si="217"/>
        <v>ЛОЖЬЛОЖЬ</v>
      </c>
      <c r="AX706" t="str">
        <f t="shared" si="218"/>
        <v>ЛОЖЬЛОЖЬ</v>
      </c>
      <c r="AY706" t="str">
        <f t="shared" si="219"/>
        <v>ЛОЖЬЛОЖЬ</v>
      </c>
      <c r="AZ706" t="str">
        <f t="shared" si="220"/>
        <v>ЛОЖЬЛОЖЬ</v>
      </c>
      <c r="BA706" t="str">
        <f t="shared" si="221"/>
        <v>ЛОЖЬЛОЖЬ</v>
      </c>
      <c r="BC706" t="str">
        <f t="shared" si="222"/>
        <v/>
      </c>
      <c r="BD706" t="str">
        <f t="shared" si="223"/>
        <v/>
      </c>
      <c r="BE706" t="str">
        <f t="shared" si="224"/>
        <v/>
      </c>
      <c r="BF706" t="str">
        <f t="shared" si="225"/>
        <v/>
      </c>
      <c r="BG706" t="str">
        <f t="shared" si="226"/>
        <v/>
      </c>
      <c r="BH706" t="str">
        <f t="shared" si="227"/>
        <v/>
      </c>
      <c r="BI706" t="str">
        <f t="shared" si="228"/>
        <v/>
      </c>
      <c r="BJ706" t="str">
        <f t="shared" si="229"/>
        <v/>
      </c>
      <c r="BK706" t="str">
        <f t="shared" si="230"/>
        <v/>
      </c>
      <c r="BL706" t="str">
        <f t="shared" si="231"/>
        <v/>
      </c>
    </row>
    <row r="707" spans="23:64" x14ac:dyDescent="0.25">
      <c r="W707" t="b">
        <f>IF(OR(B707=Localization!$C$117,B707=5),4,IF(OR(B707=Localization!$C$118,B707=4),2,IF(OR(B707=Localization!$C$119,B707=3),0,IF(OR(B707=Localization!$C$120,B707=2),-1,IF(OR(B707=Localization!$C$121,B707=1),-2)))))</f>
        <v>0</v>
      </c>
      <c r="X707" t="b">
        <f>IF(OR(C707=Localization!$C$123,C707=5),-2,IF(OR(C707=Localization!$C$124,C707=4),-1,IF(OR(C707=Localization!$C$125,C707=3),0,IF(OR(C707=Localization!$C$126,C707=2),2,IF(OR(C707=Localization!$C$127,C707=1),4)))))</f>
        <v>0</v>
      </c>
      <c r="Y707" t="b">
        <f>IF(OR(D707=Localization!$C$117,D707=5),4,IF(OR(D707=Localization!$C$118,D707=4),2,IF(OR(D707=Localization!$C$119,D707=3),0,IF(OR(D707=Localization!$C$120,D707=2),-1,IF(OR(D707=Localization!$C$121,D707=1),-2)))))</f>
        <v>0</v>
      </c>
      <c r="Z707" t="b">
        <f>IF(OR(E707=Localization!$C$123,E707=5),-2,IF(OR(E707=Localization!$C$124,E707=4),-1,IF(OR(E707=Localization!$C$125,E707=3),0,IF(OR(E707=Localization!$C$126,E707=2),2,IF(OR(E707=Localization!$C$127,E707=1),4)))))</f>
        <v>0</v>
      </c>
      <c r="AA707" t="b">
        <f>IF(OR(F707=Localization!$C$117,F707=5),4,IF(OR(F707=Localization!$C$118,F707=4),2,IF(OR(F707=Localization!$C$119,F707=3),0,IF(OR(F707=Localization!$C$120,F707=2),-1,IF(OR(F707=Localization!$C$121,F707=1),-2)))))</f>
        <v>0</v>
      </c>
      <c r="AB707" t="b">
        <f>IF(OR(G707=Localization!$C$123,G707=5),-2,IF(OR(G707=Localization!$C$124,G707=4),-1,IF(OR(G707=Localization!$C$125,G707=3),0,IF(OR(G707=Localization!$C$126,G707=2),2,IF(OR(G707=Localization!$C$127,G707=1),4)))))</f>
        <v>0</v>
      </c>
      <c r="AC707" t="b">
        <f>IF(OR(H707=Localization!$C$117,H707=5),4,IF(OR(H707=Localization!$C$118,H707=4),2,IF(OR(H707=Localization!$C$119,H707=3),0,IF(OR(H707=Localization!$C$120,H707=2),-1,IF(OR(H707=Localization!$C$121,H707=1),-2)))))</f>
        <v>0</v>
      </c>
      <c r="AD707" t="b">
        <f>IF(OR(I707=Localization!$C$123,I707=5),-2,IF(OR(I707=Localization!$C$124,I707=4),-1,IF(OR(I707=Localization!$C$125,I707=3),0,IF(OR(I707=Localization!$C$126,I707=2),2,IF(OR(I707=Localization!$C$127,I707=1),4)))))</f>
        <v>0</v>
      </c>
      <c r="AE707" t="b">
        <f>IF(OR(J707=Localization!$C$117,J707=5),4,IF(OR(J707=Localization!$C$118,J707=4),2,IF(OR(J707=Localization!$C$119,J707=3),0,IF(OR(J707=Localization!$C$120,J707=2),-1,IF(OR(J707=Localization!$C$121,J707=1),-2)))))</f>
        <v>0</v>
      </c>
      <c r="AF707" t="b">
        <f>IF(OR(K707=Localization!$C$123,K707=5),-2,IF(OR(K707=Localization!$C$124,K707=4),-1,IF(OR(K707=Localization!$C$125,K707=3),0,IF(OR(K707=Localization!$C$126,K707=2),2,IF(OR(K707=Localization!$C$127,K707=1),4)))))</f>
        <v>0</v>
      </c>
      <c r="AG707" t="b">
        <f>IF(OR(L707=Localization!$C$117,L707=5),4,IF(OR(L707=Localization!$C$118,L707=4),2,IF(OR(L707=Localization!$C$119,L707=3),0,IF(OR(L707=Localization!$C$120,L707=2),-1,IF(OR(L707=Localization!$C$121,L707=1),-2)))))</f>
        <v>0</v>
      </c>
      <c r="AH707" t="b">
        <f>IF(OR(M707=Localization!$C$123,M707=5),-2,IF(OR(M707=Localization!$C$124,M707=4),-1,IF(OR(M707=Localization!$C$125,M707=3),0,IF(OR(M707=Localization!$C$126,M707=2),2,IF(OR(M707=Localization!$C$127,M707=1),4)))))</f>
        <v>0</v>
      </c>
      <c r="AI707" t="b">
        <f>IF(OR(N707=Localization!$C$117,N707=5),4,IF(OR(N707=Localization!$C$118,N707=4),2,IF(OR(N707=Localization!$C$119,N707=3),0,IF(OR(N707=Localization!$C$120,N707=2),-1,IF(OR(N707=Localization!$C$121,N707=1),-2)))))</f>
        <v>0</v>
      </c>
      <c r="AJ707" t="b">
        <f>IF(OR(O707=Localization!$C$123,O707=5),-2,IF(OR(O707=Localization!$C$124,O707=4),-1,IF(OR(O707=Localization!$C$125,O707=3),0,IF(OR(O707=Localization!$C$126,O707=2),2,IF(OR(O707=Localization!$C$127,O707=1),4)))))</f>
        <v>0</v>
      </c>
      <c r="AK707" t="b">
        <f>IF(OR(P707=Localization!$C$117,P707=5),4,IF(OR(P707=Localization!$C$118,P707=4),2,IF(OR(P707=Localization!$C$119,P707=3),0,IF(OR(P707=Localization!$C$120,P707=2),-1,IF(OR(P707=Localization!$C$121,P707=1),-2)))))</f>
        <v>0</v>
      </c>
      <c r="AL707" t="b">
        <f>IF(OR(Q707=Localization!$C$123,Q707=5),-2,IF(OR(Q707=Localization!$C$124,Q707=4),-1,IF(OR(Q707=Localization!$C$125,Q707=3),0,IF(OR(Q707=Localization!$C$126,Q707=2),2,IF(OR(Q707=Localization!$C$127,Q707=1),4)))))</f>
        <v>0</v>
      </c>
      <c r="AM707" t="b">
        <f>IF(OR(R707=Localization!$C$117,R707=5),4,IF(OR(R707=Localization!$C$118,R707=4),2,IF(OR(R707=Localization!$C$119,R707=3),0,IF(OR(R707=Localization!$C$120,R707=2),-1,IF(OR(R707=Localization!$C$121,R707=1),-2)))))</f>
        <v>0</v>
      </c>
      <c r="AN707" t="b">
        <f>IF(OR(S707=Localization!$C$123,S707=5),-2,IF(OR(S707=Localization!$C$124,S707=4),-1,IF(OR(S707=Localization!$C$125,S707=3),0,IF(OR(S707=Localization!$C$126,S707=2),2,IF(OR(S707=Localization!$C$127,S707=1),4)))))</f>
        <v>0</v>
      </c>
      <c r="AO707" t="b">
        <f>IF(OR(T707=Localization!$C$117,T707=5),4,IF(OR(T707=Localization!$C$118,T707=4),2,IF(OR(T707=Localization!$C$119,T707=3),0,IF(OR(T707=Localization!$C$120,T707=2),-1,IF(OR(T707=Localization!$C$121,T707=1),-2)))))</f>
        <v>0</v>
      </c>
      <c r="AP707" t="b">
        <f>IF(OR(U707=Localization!$C$123,U707=5),-2,IF(OR(U707=Localization!$C$124,U707=4),-1,IF(OR(U707=Localization!$C$125,U707=3),0,IF(OR(U707=Localization!$C$126,U707=2),2,IF(OR(U707=Localization!$C$127,U707=1),4)))))</f>
        <v>0</v>
      </c>
      <c r="AR707" t="str">
        <f t="shared" si="212"/>
        <v>ЛОЖЬЛОЖЬ</v>
      </c>
      <c r="AS707" t="str">
        <f t="shared" si="213"/>
        <v>ЛОЖЬЛОЖЬ</v>
      </c>
      <c r="AT707" t="str">
        <f t="shared" si="214"/>
        <v>ЛОЖЬЛОЖЬ</v>
      </c>
      <c r="AU707" t="str">
        <f t="shared" si="215"/>
        <v>ЛОЖЬЛОЖЬ</v>
      </c>
      <c r="AV707" t="str">
        <f t="shared" si="216"/>
        <v>ЛОЖЬЛОЖЬ</v>
      </c>
      <c r="AW707" t="str">
        <f t="shared" si="217"/>
        <v>ЛОЖЬЛОЖЬ</v>
      </c>
      <c r="AX707" t="str">
        <f t="shared" si="218"/>
        <v>ЛОЖЬЛОЖЬ</v>
      </c>
      <c r="AY707" t="str">
        <f t="shared" si="219"/>
        <v>ЛОЖЬЛОЖЬ</v>
      </c>
      <c r="AZ707" t="str">
        <f t="shared" si="220"/>
        <v>ЛОЖЬЛОЖЬ</v>
      </c>
      <c r="BA707" t="str">
        <f t="shared" si="221"/>
        <v>ЛОЖЬЛОЖЬ</v>
      </c>
      <c r="BC707" t="str">
        <f t="shared" si="222"/>
        <v/>
      </c>
      <c r="BD707" t="str">
        <f t="shared" si="223"/>
        <v/>
      </c>
      <c r="BE707" t="str">
        <f t="shared" si="224"/>
        <v/>
      </c>
      <c r="BF707" t="str">
        <f t="shared" si="225"/>
        <v/>
      </c>
      <c r="BG707" t="str">
        <f t="shared" si="226"/>
        <v/>
      </c>
      <c r="BH707" t="str">
        <f t="shared" si="227"/>
        <v/>
      </c>
      <c r="BI707" t="str">
        <f t="shared" si="228"/>
        <v/>
      </c>
      <c r="BJ707" t="str">
        <f t="shared" si="229"/>
        <v/>
      </c>
      <c r="BK707" t="str">
        <f t="shared" si="230"/>
        <v/>
      </c>
      <c r="BL707" t="str">
        <f t="shared" si="231"/>
        <v/>
      </c>
    </row>
    <row r="708" spans="23:64" x14ac:dyDescent="0.25">
      <c r="W708" t="b">
        <f>IF(OR(B708=Localization!$C$117,B708=5),4,IF(OR(B708=Localization!$C$118,B708=4),2,IF(OR(B708=Localization!$C$119,B708=3),0,IF(OR(B708=Localization!$C$120,B708=2),-1,IF(OR(B708=Localization!$C$121,B708=1),-2)))))</f>
        <v>0</v>
      </c>
      <c r="X708" t="b">
        <f>IF(OR(C708=Localization!$C$123,C708=5),-2,IF(OR(C708=Localization!$C$124,C708=4),-1,IF(OR(C708=Localization!$C$125,C708=3),0,IF(OR(C708=Localization!$C$126,C708=2),2,IF(OR(C708=Localization!$C$127,C708=1),4)))))</f>
        <v>0</v>
      </c>
      <c r="Y708" t="b">
        <f>IF(OR(D708=Localization!$C$117,D708=5),4,IF(OR(D708=Localization!$C$118,D708=4),2,IF(OR(D708=Localization!$C$119,D708=3),0,IF(OR(D708=Localization!$C$120,D708=2),-1,IF(OR(D708=Localization!$C$121,D708=1),-2)))))</f>
        <v>0</v>
      </c>
      <c r="Z708" t="b">
        <f>IF(OR(E708=Localization!$C$123,E708=5),-2,IF(OR(E708=Localization!$C$124,E708=4),-1,IF(OR(E708=Localization!$C$125,E708=3),0,IF(OR(E708=Localization!$C$126,E708=2),2,IF(OR(E708=Localization!$C$127,E708=1),4)))))</f>
        <v>0</v>
      </c>
      <c r="AA708" t="b">
        <f>IF(OR(F708=Localization!$C$117,F708=5),4,IF(OR(F708=Localization!$C$118,F708=4),2,IF(OR(F708=Localization!$C$119,F708=3),0,IF(OR(F708=Localization!$C$120,F708=2),-1,IF(OR(F708=Localization!$C$121,F708=1),-2)))))</f>
        <v>0</v>
      </c>
      <c r="AB708" t="b">
        <f>IF(OR(G708=Localization!$C$123,G708=5),-2,IF(OR(G708=Localization!$C$124,G708=4),-1,IF(OR(G708=Localization!$C$125,G708=3),0,IF(OR(G708=Localization!$C$126,G708=2),2,IF(OR(G708=Localization!$C$127,G708=1),4)))))</f>
        <v>0</v>
      </c>
      <c r="AC708" t="b">
        <f>IF(OR(H708=Localization!$C$117,H708=5),4,IF(OR(H708=Localization!$C$118,H708=4),2,IF(OR(H708=Localization!$C$119,H708=3),0,IF(OR(H708=Localization!$C$120,H708=2),-1,IF(OR(H708=Localization!$C$121,H708=1),-2)))))</f>
        <v>0</v>
      </c>
      <c r="AD708" t="b">
        <f>IF(OR(I708=Localization!$C$123,I708=5),-2,IF(OR(I708=Localization!$C$124,I708=4),-1,IF(OR(I708=Localization!$C$125,I708=3),0,IF(OR(I708=Localization!$C$126,I708=2),2,IF(OR(I708=Localization!$C$127,I708=1),4)))))</f>
        <v>0</v>
      </c>
      <c r="AE708" t="b">
        <f>IF(OR(J708=Localization!$C$117,J708=5),4,IF(OR(J708=Localization!$C$118,J708=4),2,IF(OR(J708=Localization!$C$119,J708=3),0,IF(OR(J708=Localization!$C$120,J708=2),-1,IF(OR(J708=Localization!$C$121,J708=1),-2)))))</f>
        <v>0</v>
      </c>
      <c r="AF708" t="b">
        <f>IF(OR(K708=Localization!$C$123,K708=5),-2,IF(OR(K708=Localization!$C$124,K708=4),-1,IF(OR(K708=Localization!$C$125,K708=3),0,IF(OR(K708=Localization!$C$126,K708=2),2,IF(OR(K708=Localization!$C$127,K708=1),4)))))</f>
        <v>0</v>
      </c>
      <c r="AG708" t="b">
        <f>IF(OR(L708=Localization!$C$117,L708=5),4,IF(OR(L708=Localization!$C$118,L708=4),2,IF(OR(L708=Localization!$C$119,L708=3),0,IF(OR(L708=Localization!$C$120,L708=2),-1,IF(OR(L708=Localization!$C$121,L708=1),-2)))))</f>
        <v>0</v>
      </c>
      <c r="AH708" t="b">
        <f>IF(OR(M708=Localization!$C$123,M708=5),-2,IF(OR(M708=Localization!$C$124,M708=4),-1,IF(OR(M708=Localization!$C$125,M708=3),0,IF(OR(M708=Localization!$C$126,M708=2),2,IF(OR(M708=Localization!$C$127,M708=1),4)))))</f>
        <v>0</v>
      </c>
      <c r="AI708" t="b">
        <f>IF(OR(N708=Localization!$C$117,N708=5),4,IF(OR(N708=Localization!$C$118,N708=4),2,IF(OR(N708=Localization!$C$119,N708=3),0,IF(OR(N708=Localization!$C$120,N708=2),-1,IF(OR(N708=Localization!$C$121,N708=1),-2)))))</f>
        <v>0</v>
      </c>
      <c r="AJ708" t="b">
        <f>IF(OR(O708=Localization!$C$123,O708=5),-2,IF(OR(O708=Localization!$C$124,O708=4),-1,IF(OR(O708=Localization!$C$125,O708=3),0,IF(OR(O708=Localization!$C$126,O708=2),2,IF(OR(O708=Localization!$C$127,O708=1),4)))))</f>
        <v>0</v>
      </c>
      <c r="AK708" t="b">
        <f>IF(OR(P708=Localization!$C$117,P708=5),4,IF(OR(P708=Localization!$C$118,P708=4),2,IF(OR(P708=Localization!$C$119,P708=3),0,IF(OR(P708=Localization!$C$120,P708=2),-1,IF(OR(P708=Localization!$C$121,P708=1),-2)))))</f>
        <v>0</v>
      </c>
      <c r="AL708" t="b">
        <f>IF(OR(Q708=Localization!$C$123,Q708=5),-2,IF(OR(Q708=Localization!$C$124,Q708=4),-1,IF(OR(Q708=Localization!$C$125,Q708=3),0,IF(OR(Q708=Localization!$C$126,Q708=2),2,IF(OR(Q708=Localization!$C$127,Q708=1),4)))))</f>
        <v>0</v>
      </c>
      <c r="AM708" t="b">
        <f>IF(OR(R708=Localization!$C$117,R708=5),4,IF(OR(R708=Localization!$C$118,R708=4),2,IF(OR(R708=Localization!$C$119,R708=3),0,IF(OR(R708=Localization!$C$120,R708=2),-1,IF(OR(R708=Localization!$C$121,R708=1),-2)))))</f>
        <v>0</v>
      </c>
      <c r="AN708" t="b">
        <f>IF(OR(S708=Localization!$C$123,S708=5),-2,IF(OR(S708=Localization!$C$124,S708=4),-1,IF(OR(S708=Localization!$C$125,S708=3),0,IF(OR(S708=Localization!$C$126,S708=2),2,IF(OR(S708=Localization!$C$127,S708=1),4)))))</f>
        <v>0</v>
      </c>
      <c r="AO708" t="b">
        <f>IF(OR(T708=Localization!$C$117,T708=5),4,IF(OR(T708=Localization!$C$118,T708=4),2,IF(OR(T708=Localization!$C$119,T708=3),0,IF(OR(T708=Localization!$C$120,T708=2),-1,IF(OR(T708=Localization!$C$121,T708=1),-2)))))</f>
        <v>0</v>
      </c>
      <c r="AP708" t="b">
        <f>IF(OR(U708=Localization!$C$123,U708=5),-2,IF(OR(U708=Localization!$C$124,U708=4),-1,IF(OR(U708=Localization!$C$125,U708=3),0,IF(OR(U708=Localization!$C$126,U708=2),2,IF(OR(U708=Localization!$C$127,U708=1),4)))))</f>
        <v>0</v>
      </c>
      <c r="AR708" t="str">
        <f t="shared" si="212"/>
        <v>ЛОЖЬЛОЖЬ</v>
      </c>
      <c r="AS708" t="str">
        <f t="shared" si="213"/>
        <v>ЛОЖЬЛОЖЬ</v>
      </c>
      <c r="AT708" t="str">
        <f t="shared" si="214"/>
        <v>ЛОЖЬЛОЖЬ</v>
      </c>
      <c r="AU708" t="str">
        <f t="shared" si="215"/>
        <v>ЛОЖЬЛОЖЬ</v>
      </c>
      <c r="AV708" t="str">
        <f t="shared" si="216"/>
        <v>ЛОЖЬЛОЖЬ</v>
      </c>
      <c r="AW708" t="str">
        <f t="shared" si="217"/>
        <v>ЛОЖЬЛОЖЬ</v>
      </c>
      <c r="AX708" t="str">
        <f t="shared" si="218"/>
        <v>ЛОЖЬЛОЖЬ</v>
      </c>
      <c r="AY708" t="str">
        <f t="shared" si="219"/>
        <v>ЛОЖЬЛОЖЬ</v>
      </c>
      <c r="AZ708" t="str">
        <f t="shared" si="220"/>
        <v>ЛОЖЬЛОЖЬ</v>
      </c>
      <c r="BA708" t="str">
        <f t="shared" si="221"/>
        <v>ЛОЖЬЛОЖЬ</v>
      </c>
      <c r="BC708" t="str">
        <f t="shared" si="222"/>
        <v/>
      </c>
      <c r="BD708" t="str">
        <f t="shared" si="223"/>
        <v/>
      </c>
      <c r="BE708" t="str">
        <f t="shared" si="224"/>
        <v/>
      </c>
      <c r="BF708" t="str">
        <f t="shared" si="225"/>
        <v/>
      </c>
      <c r="BG708" t="str">
        <f t="shared" si="226"/>
        <v/>
      </c>
      <c r="BH708" t="str">
        <f t="shared" si="227"/>
        <v/>
      </c>
      <c r="BI708" t="str">
        <f t="shared" si="228"/>
        <v/>
      </c>
      <c r="BJ708" t="str">
        <f t="shared" si="229"/>
        <v/>
      </c>
      <c r="BK708" t="str">
        <f t="shared" si="230"/>
        <v/>
      </c>
      <c r="BL708" t="str">
        <f t="shared" si="231"/>
        <v/>
      </c>
    </row>
    <row r="709" spans="23:64" x14ac:dyDescent="0.25">
      <c r="W709" t="b">
        <f>IF(OR(B709=Localization!$C$117,B709=5),4,IF(OR(B709=Localization!$C$118,B709=4),2,IF(OR(B709=Localization!$C$119,B709=3),0,IF(OR(B709=Localization!$C$120,B709=2),-1,IF(OR(B709=Localization!$C$121,B709=1),-2)))))</f>
        <v>0</v>
      </c>
      <c r="X709" t="b">
        <f>IF(OR(C709=Localization!$C$123,C709=5),-2,IF(OR(C709=Localization!$C$124,C709=4),-1,IF(OR(C709=Localization!$C$125,C709=3),0,IF(OR(C709=Localization!$C$126,C709=2),2,IF(OR(C709=Localization!$C$127,C709=1),4)))))</f>
        <v>0</v>
      </c>
      <c r="Y709" t="b">
        <f>IF(OR(D709=Localization!$C$117,D709=5),4,IF(OR(D709=Localization!$C$118,D709=4),2,IF(OR(D709=Localization!$C$119,D709=3),0,IF(OR(D709=Localization!$C$120,D709=2),-1,IF(OR(D709=Localization!$C$121,D709=1),-2)))))</f>
        <v>0</v>
      </c>
      <c r="Z709" t="b">
        <f>IF(OR(E709=Localization!$C$123,E709=5),-2,IF(OR(E709=Localization!$C$124,E709=4),-1,IF(OR(E709=Localization!$C$125,E709=3),0,IF(OR(E709=Localization!$C$126,E709=2),2,IF(OR(E709=Localization!$C$127,E709=1),4)))))</f>
        <v>0</v>
      </c>
      <c r="AA709" t="b">
        <f>IF(OR(F709=Localization!$C$117,F709=5),4,IF(OR(F709=Localization!$C$118,F709=4),2,IF(OR(F709=Localization!$C$119,F709=3),0,IF(OR(F709=Localization!$C$120,F709=2),-1,IF(OR(F709=Localization!$C$121,F709=1),-2)))))</f>
        <v>0</v>
      </c>
      <c r="AB709" t="b">
        <f>IF(OR(G709=Localization!$C$123,G709=5),-2,IF(OR(G709=Localization!$C$124,G709=4),-1,IF(OR(G709=Localization!$C$125,G709=3),0,IF(OR(G709=Localization!$C$126,G709=2),2,IF(OR(G709=Localization!$C$127,G709=1),4)))))</f>
        <v>0</v>
      </c>
      <c r="AC709" t="b">
        <f>IF(OR(H709=Localization!$C$117,H709=5),4,IF(OR(H709=Localization!$C$118,H709=4),2,IF(OR(H709=Localization!$C$119,H709=3),0,IF(OR(H709=Localization!$C$120,H709=2),-1,IF(OR(H709=Localization!$C$121,H709=1),-2)))))</f>
        <v>0</v>
      </c>
      <c r="AD709" t="b">
        <f>IF(OR(I709=Localization!$C$123,I709=5),-2,IF(OR(I709=Localization!$C$124,I709=4),-1,IF(OR(I709=Localization!$C$125,I709=3),0,IF(OR(I709=Localization!$C$126,I709=2),2,IF(OR(I709=Localization!$C$127,I709=1),4)))))</f>
        <v>0</v>
      </c>
      <c r="AE709" t="b">
        <f>IF(OR(J709=Localization!$C$117,J709=5),4,IF(OR(J709=Localization!$C$118,J709=4),2,IF(OR(J709=Localization!$C$119,J709=3),0,IF(OR(J709=Localization!$C$120,J709=2),-1,IF(OR(J709=Localization!$C$121,J709=1),-2)))))</f>
        <v>0</v>
      </c>
      <c r="AF709" t="b">
        <f>IF(OR(K709=Localization!$C$123,K709=5),-2,IF(OR(K709=Localization!$C$124,K709=4),-1,IF(OR(K709=Localization!$C$125,K709=3),0,IF(OR(K709=Localization!$C$126,K709=2),2,IF(OR(K709=Localization!$C$127,K709=1),4)))))</f>
        <v>0</v>
      </c>
      <c r="AG709" t="b">
        <f>IF(OR(L709=Localization!$C$117,L709=5),4,IF(OR(L709=Localization!$C$118,L709=4),2,IF(OR(L709=Localization!$C$119,L709=3),0,IF(OR(L709=Localization!$C$120,L709=2),-1,IF(OR(L709=Localization!$C$121,L709=1),-2)))))</f>
        <v>0</v>
      </c>
      <c r="AH709" t="b">
        <f>IF(OR(M709=Localization!$C$123,M709=5),-2,IF(OR(M709=Localization!$C$124,M709=4),-1,IF(OR(M709=Localization!$C$125,M709=3),0,IF(OR(M709=Localization!$C$126,M709=2),2,IF(OR(M709=Localization!$C$127,M709=1),4)))))</f>
        <v>0</v>
      </c>
      <c r="AI709" t="b">
        <f>IF(OR(N709=Localization!$C$117,N709=5),4,IF(OR(N709=Localization!$C$118,N709=4),2,IF(OR(N709=Localization!$C$119,N709=3),0,IF(OR(N709=Localization!$C$120,N709=2),-1,IF(OR(N709=Localization!$C$121,N709=1),-2)))))</f>
        <v>0</v>
      </c>
      <c r="AJ709" t="b">
        <f>IF(OR(O709=Localization!$C$123,O709=5),-2,IF(OR(O709=Localization!$C$124,O709=4),-1,IF(OR(O709=Localization!$C$125,O709=3),0,IF(OR(O709=Localization!$C$126,O709=2),2,IF(OR(O709=Localization!$C$127,O709=1),4)))))</f>
        <v>0</v>
      </c>
      <c r="AK709" t="b">
        <f>IF(OR(P709=Localization!$C$117,P709=5),4,IF(OR(P709=Localization!$C$118,P709=4),2,IF(OR(P709=Localization!$C$119,P709=3),0,IF(OR(P709=Localization!$C$120,P709=2),-1,IF(OR(P709=Localization!$C$121,P709=1),-2)))))</f>
        <v>0</v>
      </c>
      <c r="AL709" t="b">
        <f>IF(OR(Q709=Localization!$C$123,Q709=5),-2,IF(OR(Q709=Localization!$C$124,Q709=4),-1,IF(OR(Q709=Localization!$C$125,Q709=3),0,IF(OR(Q709=Localization!$C$126,Q709=2),2,IF(OR(Q709=Localization!$C$127,Q709=1),4)))))</f>
        <v>0</v>
      </c>
      <c r="AM709" t="b">
        <f>IF(OR(R709=Localization!$C$117,R709=5),4,IF(OR(R709=Localization!$C$118,R709=4),2,IF(OR(R709=Localization!$C$119,R709=3),0,IF(OR(R709=Localization!$C$120,R709=2),-1,IF(OR(R709=Localization!$C$121,R709=1),-2)))))</f>
        <v>0</v>
      </c>
      <c r="AN709" t="b">
        <f>IF(OR(S709=Localization!$C$123,S709=5),-2,IF(OR(S709=Localization!$C$124,S709=4),-1,IF(OR(S709=Localization!$C$125,S709=3),0,IF(OR(S709=Localization!$C$126,S709=2),2,IF(OR(S709=Localization!$C$127,S709=1),4)))))</f>
        <v>0</v>
      </c>
      <c r="AO709" t="b">
        <f>IF(OR(T709=Localization!$C$117,T709=5),4,IF(OR(T709=Localization!$C$118,T709=4),2,IF(OR(T709=Localization!$C$119,T709=3),0,IF(OR(T709=Localization!$C$120,T709=2),-1,IF(OR(T709=Localization!$C$121,T709=1),-2)))))</f>
        <v>0</v>
      </c>
      <c r="AP709" t="b">
        <f>IF(OR(U709=Localization!$C$123,U709=5),-2,IF(OR(U709=Localization!$C$124,U709=4),-1,IF(OR(U709=Localization!$C$125,U709=3),0,IF(OR(U709=Localization!$C$126,U709=2),2,IF(OR(U709=Localization!$C$127,U709=1),4)))))</f>
        <v>0</v>
      </c>
      <c r="AR709" t="str">
        <f t="shared" ref="AR709:AR772" si="232">CONCATENATE(W709,X709)</f>
        <v>ЛОЖЬЛОЖЬ</v>
      </c>
      <c r="AS709" t="str">
        <f t="shared" ref="AS709:AS772" si="233">CONCATENATE(Y709,Z709)</f>
        <v>ЛОЖЬЛОЖЬ</v>
      </c>
      <c r="AT709" t="str">
        <f t="shared" ref="AT709:AT772" si="234">CONCATENATE(AA709,AB709)</f>
        <v>ЛОЖЬЛОЖЬ</v>
      </c>
      <c r="AU709" t="str">
        <f t="shared" ref="AU709:AU772" si="235">CONCATENATE(AC709,AD709)</f>
        <v>ЛОЖЬЛОЖЬ</v>
      </c>
      <c r="AV709" t="str">
        <f t="shared" ref="AV709:AV772" si="236">CONCATENATE(AE709,AF709)</f>
        <v>ЛОЖЬЛОЖЬ</v>
      </c>
      <c r="AW709" t="str">
        <f t="shared" ref="AW709:AW772" si="237">CONCATENATE(AG709,AH709)</f>
        <v>ЛОЖЬЛОЖЬ</v>
      </c>
      <c r="AX709" t="str">
        <f t="shared" ref="AX709:AX772" si="238">CONCATENATE(AI709,AJ709)</f>
        <v>ЛОЖЬЛОЖЬ</v>
      </c>
      <c r="AY709" t="str">
        <f t="shared" ref="AY709:AY772" si="239">CONCATENATE(AK709,AL709)</f>
        <v>ЛОЖЬЛОЖЬ</v>
      </c>
      <c r="AZ709" t="str">
        <f t="shared" ref="AZ709:AZ772" si="240">CONCATENATE(AM709,AN709)</f>
        <v>ЛОЖЬЛОЖЬ</v>
      </c>
      <c r="BA709" t="str">
        <f t="shared" ref="BA709:BA772" si="241">CONCATENATE(AO709,AP709)</f>
        <v>ЛОЖЬЛОЖЬ</v>
      </c>
      <c r="BC709" t="str">
        <f t="shared" ref="BC709:BC772" si="242" xml:space="preserve"> IF(OR(AR709= "4-2", AR709= "2-1", AR709= "-12", AR709= "-24"),"Q",
  IF(
    OR(AR709= "4-1", AR709= "40", AR709= "42"),"A",
    IF(
      AR709= "44","P",
      IF(OR(AR709= "2-2",AR709="0-2",AR709="-1-2",AR709="-2-2",AR709="-2-1",AR709="-20",AR709="-22" ),"R",
              IF(
                OR(AR709= "24",AR709="04",AR709="-14"),"M",
                IF(
                  OR(AR709= "20",AR709="22",AR709="0-1",AR709="00",AR709="02",AR709="-1-1",AR709="-10"),"I",""
                )
              )
      )
    )
  )
)</f>
        <v/>
      </c>
      <c r="BD709" t="str">
        <f t="shared" ref="BD709:BD772" si="243" xml:space="preserve"> IF(OR(AS709= "4-2", AS709= "2-1", AS709= "-12", AS709= "-24"),"Q",
  IF(
    OR(AS709= "4-1", AS709= "40", AS709= "42"),"A",
    IF(
      AS709= "44","P",
      IF(OR(AS709= "2-2",AS709="0-2",AS709="-1-2",AS709="-2-2",AS709="-2-1",AS709="-20",AS709="-22" ),"R",
              IF(
                OR(AS709= "24",AS709="04",AS709="-14"),"M",
                IF(
                  OR(AS709= "20",AS709="22",AS709="0-1",AS709="00",AS709="02",AS709="-1-1",AS709="-10"),"I",""
                )
              )
      )
    )
  )
)</f>
        <v/>
      </c>
      <c r="BE709" t="str">
        <f t="shared" ref="BE709:BE772" si="244" xml:space="preserve"> IF(OR(AT709= "4-2", AT709= "2-1", AT709= "-12", AT709= "-24"),"Q",
  IF(
    OR(AT709= "4-1", AT709= "40", AT709= "42"),"A",
    IF(
      AT709= "44","P",
      IF(OR(AT709= "2-2",AT709="0-2",AT709="-1-2",AT709="-2-2",AT709="-2-1",AT709="-20",AT709="-22" ),"R",
              IF(
                OR(AT709= "24",AT709="04",AT709="-14"),"M",
                IF(
                  OR(AT709= "20",AT709="22",AT709="0-1",AT709="00",AT709="02",AT709="-1-1",AT709="-10"),"I",""
                )
              )
      )
    )
  )
)</f>
        <v/>
      </c>
      <c r="BF709" t="str">
        <f t="shared" ref="BF709:BF772" si="245" xml:space="preserve"> IF(OR(AU709= "4-2", AU709= "2-1", AU709= "-12", AU709= "-24"),"Q",
  IF(
    OR(AU709= "4-1", AU709= "40", AU709= "42"),"A",
    IF(
      AU709= "44","P",
      IF(OR(AU709= "2-2",AU709="0-2",AU709="-1-2",AU709="-2-2",AU709="-2-1",AU709="-20",AU709="-22" ),"R",
              IF(
                OR(AU709= "24",AU709="04",AU709="-14"),"M",
                IF(
                  OR(AU709= "20",AU709="22",AU709="0-1",AU709="00",AU709="02",AU709="-1-1",AU709="-10"),"I",""
                )
              )
      )
    )
  )
)</f>
        <v/>
      </c>
      <c r="BG709" t="str">
        <f t="shared" ref="BG709:BG772" si="246" xml:space="preserve"> IF(OR(AV709= "4-2", AV709= "2-1", AV709= "-12", AV709= "-24"),"Q",
  IF(
    OR(AV709= "4-1", AV709= "40", AV709= "42"),"A",
    IF(
      AV709= "44","P",
      IF(OR(AV709= "2-2",AV709="0-2",AV709="-1-2",AV709="-2-2",AV709="-2-1",AV709="-20",AV709="-22" ),"R",
              IF(
                OR(AV709= "24",AV709="04",AV709="-14"),"M",
                IF(
                  OR(AV709= "20",AV709="22",AV709="0-1",AV709="00",AV709="02",AV709="-1-1",AV709="-10"),"I",""
                )
              )
      )
    )
  )
)</f>
        <v/>
      </c>
      <c r="BH709" t="str">
        <f t="shared" ref="BH709:BH772" si="247" xml:space="preserve"> IF(OR(AW709= "4-2", AW709= "2-1", AW709= "-12", AW709= "-24"),"Q",
  IF(
    OR(AW709= "4-1", AW709= "40", AW709= "42"),"A",
    IF(
      AW709= "44","P",
      IF(OR(AW709= "2-2",AW709="0-2",AW709="-1-2",AW709="-2-2",AW709="-2-1",AW709="-20",AW709="-22" ),"R",
              IF(
                OR(AW709= "24",AW709="04",AW709="-14"),"M",
                IF(
                  OR(AW709= "20",AW709="22",AW709="0-1",AW709="00",AW709="02",AW709="-1-1",AW709="-10"),"I",""
                )
              )
      )
    )
  )
)</f>
        <v/>
      </c>
      <c r="BI709" t="str">
        <f t="shared" ref="BI709:BI772" si="248" xml:space="preserve"> IF(OR(AX709= "4-2", AX709= "2-1", AX709= "-12", AX709= "-24"),"Q",
  IF(
    OR(AX709= "4-1", AX709= "40", AX709= "42"),"A",
    IF(
      AX709= "44","P",
      IF(OR(AX709= "2-2",AX709="0-2",AX709="-1-2",AX709="-2-2",AX709="-2-1",AX709="-20",AX709="-22" ),"R",
              IF(
                OR(AX709= "24",AX709="04",AX709="-14"),"M",
                IF(
                  OR(AX709= "20",AX709="22",AX709="0-1",AX709="00",AX709="02",AX709="-1-1",AX709="-10"),"I",""
                )
              )
      )
    )
  )
)</f>
        <v/>
      </c>
      <c r="BJ709" t="str">
        <f t="shared" ref="BJ709:BJ772" si="249" xml:space="preserve"> IF(OR(AY709= "4-2", AY709= "2-1", AY709= "-12", AY709= "-24"),"Q",
  IF(
    OR(AY709= "4-1", AY709= "40", AY709= "42"),"A",
    IF(
      AY709= "44","P",
      IF(OR(AY709= "2-2",AY709="0-2",AY709="-1-2",AY709="-2-2",AY709="-2-1",AY709="-20",AY709="-22" ),"R",
              IF(
                OR(AY709= "24",AY709="04",AY709="-14"),"M",
                IF(
                  OR(AY709= "20",AY709="22",AY709="0-1",AY709="00",AY709="02",AY709="-1-1",AY709="-10"),"I",""
                )
              )
      )
    )
  )
)</f>
        <v/>
      </c>
      <c r="BK709" t="str">
        <f t="shared" ref="BK709:BK772" si="250" xml:space="preserve"> IF(OR(AZ709= "4-2", AZ709= "2-1", AZ709= "-12", AZ709= "-24"),"Q",
  IF(
    OR(AZ709= "4-1", AZ709= "40", AZ709= "42"),"A",
    IF(
      AZ709= "44","P",
      IF(OR(AZ709= "2-2",AZ709="0-2",AZ709="-1-2",AZ709="-2-2",AZ709="-2-1",AZ709="-20",AZ709="-22" ),"R",
              IF(
                OR(AZ709= "24",AZ709="04",AZ709="-14"),"M",
                IF(
                  OR(AZ709= "20",AZ709="22",AZ709="0-1",AZ709="00",AZ709="02",AZ709="-1-1",AZ709="-10"),"I",""
                )
              )
      )
    )
  )
)</f>
        <v/>
      </c>
      <c r="BL709" t="str">
        <f t="shared" ref="BL709:BL772" si="251" xml:space="preserve"> IF(OR(BA709= "4-2", BA709= "2-1", BA709= "-12", BA709= "-24"),"Q",
  IF(
    OR(BA709= "4-1", BA709= "40", BA709= "42"),"A",
    IF(
      BA709= "44","P",
      IF(OR(BA709= "2-2",BA709="0-2",BA709="-1-2",BA709="-2-2",BA709="-2-1",BA709="-20",BA709="-22" ),"R",
              IF(
                OR(BA709= "24",BA709="04",BA709="-14"),"M",
                IF(
                  OR(BA709= "20",BA709="22",BA709="0-1",BA709="00",BA709="02",BA709="-1-1",BA709="-10"),"I",""
                )
              )
      )
    )
  )
)</f>
        <v/>
      </c>
    </row>
    <row r="710" spans="23:64" x14ac:dyDescent="0.25">
      <c r="W710" t="b">
        <f>IF(OR(B710=Localization!$C$117,B710=5),4,IF(OR(B710=Localization!$C$118,B710=4),2,IF(OR(B710=Localization!$C$119,B710=3),0,IF(OR(B710=Localization!$C$120,B710=2),-1,IF(OR(B710=Localization!$C$121,B710=1),-2)))))</f>
        <v>0</v>
      </c>
      <c r="X710" t="b">
        <f>IF(OR(C710=Localization!$C$123,C710=5),-2,IF(OR(C710=Localization!$C$124,C710=4),-1,IF(OR(C710=Localization!$C$125,C710=3),0,IF(OR(C710=Localization!$C$126,C710=2),2,IF(OR(C710=Localization!$C$127,C710=1),4)))))</f>
        <v>0</v>
      </c>
      <c r="Y710" t="b">
        <f>IF(OR(D710=Localization!$C$117,D710=5),4,IF(OR(D710=Localization!$C$118,D710=4),2,IF(OR(D710=Localization!$C$119,D710=3),0,IF(OR(D710=Localization!$C$120,D710=2),-1,IF(OR(D710=Localization!$C$121,D710=1),-2)))))</f>
        <v>0</v>
      </c>
      <c r="Z710" t="b">
        <f>IF(OR(E710=Localization!$C$123,E710=5),-2,IF(OR(E710=Localization!$C$124,E710=4),-1,IF(OR(E710=Localization!$C$125,E710=3),0,IF(OR(E710=Localization!$C$126,E710=2),2,IF(OR(E710=Localization!$C$127,E710=1),4)))))</f>
        <v>0</v>
      </c>
      <c r="AA710" t="b">
        <f>IF(OR(F710=Localization!$C$117,F710=5),4,IF(OR(F710=Localization!$C$118,F710=4),2,IF(OR(F710=Localization!$C$119,F710=3),0,IF(OR(F710=Localization!$C$120,F710=2),-1,IF(OR(F710=Localization!$C$121,F710=1),-2)))))</f>
        <v>0</v>
      </c>
      <c r="AB710" t="b">
        <f>IF(OR(G710=Localization!$C$123,G710=5),-2,IF(OR(G710=Localization!$C$124,G710=4),-1,IF(OR(G710=Localization!$C$125,G710=3),0,IF(OR(G710=Localization!$C$126,G710=2),2,IF(OR(G710=Localization!$C$127,G710=1),4)))))</f>
        <v>0</v>
      </c>
      <c r="AC710" t="b">
        <f>IF(OR(H710=Localization!$C$117,H710=5),4,IF(OR(H710=Localization!$C$118,H710=4),2,IF(OR(H710=Localization!$C$119,H710=3),0,IF(OR(H710=Localization!$C$120,H710=2),-1,IF(OR(H710=Localization!$C$121,H710=1),-2)))))</f>
        <v>0</v>
      </c>
      <c r="AD710" t="b">
        <f>IF(OR(I710=Localization!$C$123,I710=5),-2,IF(OR(I710=Localization!$C$124,I710=4),-1,IF(OR(I710=Localization!$C$125,I710=3),0,IF(OR(I710=Localization!$C$126,I710=2),2,IF(OR(I710=Localization!$C$127,I710=1),4)))))</f>
        <v>0</v>
      </c>
      <c r="AE710" t="b">
        <f>IF(OR(J710=Localization!$C$117,J710=5),4,IF(OR(J710=Localization!$C$118,J710=4),2,IF(OR(J710=Localization!$C$119,J710=3),0,IF(OR(J710=Localization!$C$120,J710=2),-1,IF(OR(J710=Localization!$C$121,J710=1),-2)))))</f>
        <v>0</v>
      </c>
      <c r="AF710" t="b">
        <f>IF(OR(K710=Localization!$C$123,K710=5),-2,IF(OR(K710=Localization!$C$124,K710=4),-1,IF(OR(K710=Localization!$C$125,K710=3),0,IF(OR(K710=Localization!$C$126,K710=2),2,IF(OR(K710=Localization!$C$127,K710=1),4)))))</f>
        <v>0</v>
      </c>
      <c r="AG710" t="b">
        <f>IF(OR(L710=Localization!$C$117,L710=5),4,IF(OR(L710=Localization!$C$118,L710=4),2,IF(OR(L710=Localization!$C$119,L710=3),0,IF(OR(L710=Localization!$C$120,L710=2),-1,IF(OR(L710=Localization!$C$121,L710=1),-2)))))</f>
        <v>0</v>
      </c>
      <c r="AH710" t="b">
        <f>IF(OR(M710=Localization!$C$123,M710=5),-2,IF(OR(M710=Localization!$C$124,M710=4),-1,IF(OR(M710=Localization!$C$125,M710=3),0,IF(OR(M710=Localization!$C$126,M710=2),2,IF(OR(M710=Localization!$C$127,M710=1),4)))))</f>
        <v>0</v>
      </c>
      <c r="AI710" t="b">
        <f>IF(OR(N710=Localization!$C$117,N710=5),4,IF(OR(N710=Localization!$C$118,N710=4),2,IF(OR(N710=Localization!$C$119,N710=3),0,IF(OR(N710=Localization!$C$120,N710=2),-1,IF(OR(N710=Localization!$C$121,N710=1),-2)))))</f>
        <v>0</v>
      </c>
      <c r="AJ710" t="b">
        <f>IF(OR(O710=Localization!$C$123,O710=5),-2,IF(OR(O710=Localization!$C$124,O710=4),-1,IF(OR(O710=Localization!$C$125,O710=3),0,IF(OR(O710=Localization!$C$126,O710=2),2,IF(OR(O710=Localization!$C$127,O710=1),4)))))</f>
        <v>0</v>
      </c>
      <c r="AK710" t="b">
        <f>IF(OR(P710=Localization!$C$117,P710=5),4,IF(OR(P710=Localization!$C$118,P710=4),2,IF(OR(P710=Localization!$C$119,P710=3),0,IF(OR(P710=Localization!$C$120,P710=2),-1,IF(OR(P710=Localization!$C$121,P710=1),-2)))))</f>
        <v>0</v>
      </c>
      <c r="AL710" t="b">
        <f>IF(OR(Q710=Localization!$C$123,Q710=5),-2,IF(OR(Q710=Localization!$C$124,Q710=4),-1,IF(OR(Q710=Localization!$C$125,Q710=3),0,IF(OR(Q710=Localization!$C$126,Q710=2),2,IF(OR(Q710=Localization!$C$127,Q710=1),4)))))</f>
        <v>0</v>
      </c>
      <c r="AM710" t="b">
        <f>IF(OR(R710=Localization!$C$117,R710=5),4,IF(OR(R710=Localization!$C$118,R710=4),2,IF(OR(R710=Localization!$C$119,R710=3),0,IF(OR(R710=Localization!$C$120,R710=2),-1,IF(OR(R710=Localization!$C$121,R710=1),-2)))))</f>
        <v>0</v>
      </c>
      <c r="AN710" t="b">
        <f>IF(OR(S710=Localization!$C$123,S710=5),-2,IF(OR(S710=Localization!$C$124,S710=4),-1,IF(OR(S710=Localization!$C$125,S710=3),0,IF(OR(S710=Localization!$C$126,S710=2),2,IF(OR(S710=Localization!$C$127,S710=1),4)))))</f>
        <v>0</v>
      </c>
      <c r="AO710" t="b">
        <f>IF(OR(T710=Localization!$C$117,T710=5),4,IF(OR(T710=Localization!$C$118,T710=4),2,IF(OR(T710=Localization!$C$119,T710=3),0,IF(OR(T710=Localization!$C$120,T710=2),-1,IF(OR(T710=Localization!$C$121,T710=1),-2)))))</f>
        <v>0</v>
      </c>
      <c r="AP710" t="b">
        <f>IF(OR(U710=Localization!$C$123,U710=5),-2,IF(OR(U710=Localization!$C$124,U710=4),-1,IF(OR(U710=Localization!$C$125,U710=3),0,IF(OR(U710=Localization!$C$126,U710=2),2,IF(OR(U710=Localization!$C$127,U710=1),4)))))</f>
        <v>0</v>
      </c>
      <c r="AR710" t="str">
        <f t="shared" si="232"/>
        <v>ЛОЖЬЛОЖЬ</v>
      </c>
      <c r="AS710" t="str">
        <f t="shared" si="233"/>
        <v>ЛОЖЬЛОЖЬ</v>
      </c>
      <c r="AT710" t="str">
        <f t="shared" si="234"/>
        <v>ЛОЖЬЛОЖЬ</v>
      </c>
      <c r="AU710" t="str">
        <f t="shared" si="235"/>
        <v>ЛОЖЬЛОЖЬ</v>
      </c>
      <c r="AV710" t="str">
        <f t="shared" si="236"/>
        <v>ЛОЖЬЛОЖЬ</v>
      </c>
      <c r="AW710" t="str">
        <f t="shared" si="237"/>
        <v>ЛОЖЬЛОЖЬ</v>
      </c>
      <c r="AX710" t="str">
        <f t="shared" si="238"/>
        <v>ЛОЖЬЛОЖЬ</v>
      </c>
      <c r="AY710" t="str">
        <f t="shared" si="239"/>
        <v>ЛОЖЬЛОЖЬ</v>
      </c>
      <c r="AZ710" t="str">
        <f t="shared" si="240"/>
        <v>ЛОЖЬЛОЖЬ</v>
      </c>
      <c r="BA710" t="str">
        <f t="shared" si="241"/>
        <v>ЛОЖЬЛОЖЬ</v>
      </c>
      <c r="BC710" t="str">
        <f t="shared" si="242"/>
        <v/>
      </c>
      <c r="BD710" t="str">
        <f t="shared" si="243"/>
        <v/>
      </c>
      <c r="BE710" t="str">
        <f t="shared" si="244"/>
        <v/>
      </c>
      <c r="BF710" t="str">
        <f t="shared" si="245"/>
        <v/>
      </c>
      <c r="BG710" t="str">
        <f t="shared" si="246"/>
        <v/>
      </c>
      <c r="BH710" t="str">
        <f t="shared" si="247"/>
        <v/>
      </c>
      <c r="BI710" t="str">
        <f t="shared" si="248"/>
        <v/>
      </c>
      <c r="BJ710" t="str">
        <f t="shared" si="249"/>
        <v/>
      </c>
      <c r="BK710" t="str">
        <f t="shared" si="250"/>
        <v/>
      </c>
      <c r="BL710" t="str">
        <f t="shared" si="251"/>
        <v/>
      </c>
    </row>
    <row r="711" spans="23:64" x14ac:dyDescent="0.25">
      <c r="W711" t="b">
        <f>IF(OR(B711=Localization!$C$117,B711=5),4,IF(OR(B711=Localization!$C$118,B711=4),2,IF(OR(B711=Localization!$C$119,B711=3),0,IF(OR(B711=Localization!$C$120,B711=2),-1,IF(OR(B711=Localization!$C$121,B711=1),-2)))))</f>
        <v>0</v>
      </c>
      <c r="X711" t="b">
        <f>IF(OR(C711=Localization!$C$123,C711=5),-2,IF(OR(C711=Localization!$C$124,C711=4),-1,IF(OR(C711=Localization!$C$125,C711=3),0,IF(OR(C711=Localization!$C$126,C711=2),2,IF(OR(C711=Localization!$C$127,C711=1),4)))))</f>
        <v>0</v>
      </c>
      <c r="Y711" t="b">
        <f>IF(OR(D711=Localization!$C$117,D711=5),4,IF(OR(D711=Localization!$C$118,D711=4),2,IF(OR(D711=Localization!$C$119,D711=3),0,IF(OR(D711=Localization!$C$120,D711=2),-1,IF(OR(D711=Localization!$C$121,D711=1),-2)))))</f>
        <v>0</v>
      </c>
      <c r="Z711" t="b">
        <f>IF(OR(E711=Localization!$C$123,E711=5),-2,IF(OR(E711=Localization!$C$124,E711=4),-1,IF(OR(E711=Localization!$C$125,E711=3),0,IF(OR(E711=Localization!$C$126,E711=2),2,IF(OR(E711=Localization!$C$127,E711=1),4)))))</f>
        <v>0</v>
      </c>
      <c r="AA711" t="b">
        <f>IF(OR(F711=Localization!$C$117,F711=5),4,IF(OR(F711=Localization!$C$118,F711=4),2,IF(OR(F711=Localization!$C$119,F711=3),0,IF(OR(F711=Localization!$C$120,F711=2),-1,IF(OR(F711=Localization!$C$121,F711=1),-2)))))</f>
        <v>0</v>
      </c>
      <c r="AB711" t="b">
        <f>IF(OR(G711=Localization!$C$123,G711=5),-2,IF(OR(G711=Localization!$C$124,G711=4),-1,IF(OR(G711=Localization!$C$125,G711=3),0,IF(OR(G711=Localization!$C$126,G711=2),2,IF(OR(G711=Localization!$C$127,G711=1),4)))))</f>
        <v>0</v>
      </c>
      <c r="AC711" t="b">
        <f>IF(OR(H711=Localization!$C$117,H711=5),4,IF(OR(H711=Localization!$C$118,H711=4),2,IF(OR(H711=Localization!$C$119,H711=3),0,IF(OR(H711=Localization!$C$120,H711=2),-1,IF(OR(H711=Localization!$C$121,H711=1),-2)))))</f>
        <v>0</v>
      </c>
      <c r="AD711" t="b">
        <f>IF(OR(I711=Localization!$C$123,I711=5),-2,IF(OR(I711=Localization!$C$124,I711=4),-1,IF(OR(I711=Localization!$C$125,I711=3),0,IF(OR(I711=Localization!$C$126,I711=2),2,IF(OR(I711=Localization!$C$127,I711=1),4)))))</f>
        <v>0</v>
      </c>
      <c r="AE711" t="b">
        <f>IF(OR(J711=Localization!$C$117,J711=5),4,IF(OR(J711=Localization!$C$118,J711=4),2,IF(OR(J711=Localization!$C$119,J711=3),0,IF(OR(J711=Localization!$C$120,J711=2),-1,IF(OR(J711=Localization!$C$121,J711=1),-2)))))</f>
        <v>0</v>
      </c>
      <c r="AF711" t="b">
        <f>IF(OR(K711=Localization!$C$123,K711=5),-2,IF(OR(K711=Localization!$C$124,K711=4),-1,IF(OR(K711=Localization!$C$125,K711=3),0,IF(OR(K711=Localization!$C$126,K711=2),2,IF(OR(K711=Localization!$C$127,K711=1),4)))))</f>
        <v>0</v>
      </c>
      <c r="AG711" t="b">
        <f>IF(OR(L711=Localization!$C$117,L711=5),4,IF(OR(L711=Localization!$C$118,L711=4),2,IF(OR(L711=Localization!$C$119,L711=3),0,IF(OR(L711=Localization!$C$120,L711=2),-1,IF(OR(L711=Localization!$C$121,L711=1),-2)))))</f>
        <v>0</v>
      </c>
      <c r="AH711" t="b">
        <f>IF(OR(M711=Localization!$C$123,M711=5),-2,IF(OR(M711=Localization!$C$124,M711=4),-1,IF(OR(M711=Localization!$C$125,M711=3),0,IF(OR(M711=Localization!$C$126,M711=2),2,IF(OR(M711=Localization!$C$127,M711=1),4)))))</f>
        <v>0</v>
      </c>
      <c r="AI711" t="b">
        <f>IF(OR(N711=Localization!$C$117,N711=5),4,IF(OR(N711=Localization!$C$118,N711=4),2,IF(OR(N711=Localization!$C$119,N711=3),0,IF(OR(N711=Localization!$C$120,N711=2),-1,IF(OR(N711=Localization!$C$121,N711=1),-2)))))</f>
        <v>0</v>
      </c>
      <c r="AJ711" t="b">
        <f>IF(OR(O711=Localization!$C$123,O711=5),-2,IF(OR(O711=Localization!$C$124,O711=4),-1,IF(OR(O711=Localization!$C$125,O711=3),0,IF(OR(O711=Localization!$C$126,O711=2),2,IF(OR(O711=Localization!$C$127,O711=1),4)))))</f>
        <v>0</v>
      </c>
      <c r="AK711" t="b">
        <f>IF(OR(P711=Localization!$C$117,P711=5),4,IF(OR(P711=Localization!$C$118,P711=4),2,IF(OR(P711=Localization!$C$119,P711=3),0,IF(OR(P711=Localization!$C$120,P711=2),-1,IF(OR(P711=Localization!$C$121,P711=1),-2)))))</f>
        <v>0</v>
      </c>
      <c r="AL711" t="b">
        <f>IF(OR(Q711=Localization!$C$123,Q711=5),-2,IF(OR(Q711=Localization!$C$124,Q711=4),-1,IF(OR(Q711=Localization!$C$125,Q711=3),0,IF(OR(Q711=Localization!$C$126,Q711=2),2,IF(OR(Q711=Localization!$C$127,Q711=1),4)))))</f>
        <v>0</v>
      </c>
      <c r="AM711" t="b">
        <f>IF(OR(R711=Localization!$C$117,R711=5),4,IF(OR(R711=Localization!$C$118,R711=4),2,IF(OR(R711=Localization!$C$119,R711=3),0,IF(OR(R711=Localization!$C$120,R711=2),-1,IF(OR(R711=Localization!$C$121,R711=1),-2)))))</f>
        <v>0</v>
      </c>
      <c r="AN711" t="b">
        <f>IF(OR(S711=Localization!$C$123,S711=5),-2,IF(OR(S711=Localization!$C$124,S711=4),-1,IF(OR(S711=Localization!$C$125,S711=3),0,IF(OR(S711=Localization!$C$126,S711=2),2,IF(OR(S711=Localization!$C$127,S711=1),4)))))</f>
        <v>0</v>
      </c>
      <c r="AO711" t="b">
        <f>IF(OR(T711=Localization!$C$117,T711=5),4,IF(OR(T711=Localization!$C$118,T711=4),2,IF(OR(T711=Localization!$C$119,T711=3),0,IF(OR(T711=Localization!$C$120,T711=2),-1,IF(OR(T711=Localization!$C$121,T711=1),-2)))))</f>
        <v>0</v>
      </c>
      <c r="AP711" t="b">
        <f>IF(OR(U711=Localization!$C$123,U711=5),-2,IF(OR(U711=Localization!$C$124,U711=4),-1,IF(OR(U711=Localization!$C$125,U711=3),0,IF(OR(U711=Localization!$C$126,U711=2),2,IF(OR(U711=Localization!$C$127,U711=1),4)))))</f>
        <v>0</v>
      </c>
      <c r="AR711" t="str">
        <f t="shared" si="232"/>
        <v>ЛОЖЬЛОЖЬ</v>
      </c>
      <c r="AS711" t="str">
        <f t="shared" si="233"/>
        <v>ЛОЖЬЛОЖЬ</v>
      </c>
      <c r="AT711" t="str">
        <f t="shared" si="234"/>
        <v>ЛОЖЬЛОЖЬ</v>
      </c>
      <c r="AU711" t="str">
        <f t="shared" si="235"/>
        <v>ЛОЖЬЛОЖЬ</v>
      </c>
      <c r="AV711" t="str">
        <f t="shared" si="236"/>
        <v>ЛОЖЬЛОЖЬ</v>
      </c>
      <c r="AW711" t="str">
        <f t="shared" si="237"/>
        <v>ЛОЖЬЛОЖЬ</v>
      </c>
      <c r="AX711" t="str">
        <f t="shared" si="238"/>
        <v>ЛОЖЬЛОЖЬ</v>
      </c>
      <c r="AY711" t="str">
        <f t="shared" si="239"/>
        <v>ЛОЖЬЛОЖЬ</v>
      </c>
      <c r="AZ711" t="str">
        <f t="shared" si="240"/>
        <v>ЛОЖЬЛОЖЬ</v>
      </c>
      <c r="BA711" t="str">
        <f t="shared" si="241"/>
        <v>ЛОЖЬЛОЖЬ</v>
      </c>
      <c r="BC711" t="str">
        <f t="shared" si="242"/>
        <v/>
      </c>
      <c r="BD711" t="str">
        <f t="shared" si="243"/>
        <v/>
      </c>
      <c r="BE711" t="str">
        <f t="shared" si="244"/>
        <v/>
      </c>
      <c r="BF711" t="str">
        <f t="shared" si="245"/>
        <v/>
      </c>
      <c r="BG711" t="str">
        <f t="shared" si="246"/>
        <v/>
      </c>
      <c r="BH711" t="str">
        <f t="shared" si="247"/>
        <v/>
      </c>
      <c r="BI711" t="str">
        <f t="shared" si="248"/>
        <v/>
      </c>
      <c r="BJ711" t="str">
        <f t="shared" si="249"/>
        <v/>
      </c>
      <c r="BK711" t="str">
        <f t="shared" si="250"/>
        <v/>
      </c>
      <c r="BL711" t="str">
        <f t="shared" si="251"/>
        <v/>
      </c>
    </row>
    <row r="712" spans="23:64" x14ac:dyDescent="0.25">
      <c r="W712" t="b">
        <f>IF(OR(B712=Localization!$C$117,B712=5),4,IF(OR(B712=Localization!$C$118,B712=4),2,IF(OR(B712=Localization!$C$119,B712=3),0,IF(OR(B712=Localization!$C$120,B712=2),-1,IF(OR(B712=Localization!$C$121,B712=1),-2)))))</f>
        <v>0</v>
      </c>
      <c r="X712" t="b">
        <f>IF(OR(C712=Localization!$C$123,C712=5),-2,IF(OR(C712=Localization!$C$124,C712=4),-1,IF(OR(C712=Localization!$C$125,C712=3),0,IF(OR(C712=Localization!$C$126,C712=2),2,IF(OR(C712=Localization!$C$127,C712=1),4)))))</f>
        <v>0</v>
      </c>
      <c r="Y712" t="b">
        <f>IF(OR(D712=Localization!$C$117,D712=5),4,IF(OR(D712=Localization!$C$118,D712=4),2,IF(OR(D712=Localization!$C$119,D712=3),0,IF(OR(D712=Localization!$C$120,D712=2),-1,IF(OR(D712=Localization!$C$121,D712=1),-2)))))</f>
        <v>0</v>
      </c>
      <c r="Z712" t="b">
        <f>IF(OR(E712=Localization!$C$123,E712=5),-2,IF(OR(E712=Localization!$C$124,E712=4),-1,IF(OR(E712=Localization!$C$125,E712=3),0,IF(OR(E712=Localization!$C$126,E712=2),2,IF(OR(E712=Localization!$C$127,E712=1),4)))))</f>
        <v>0</v>
      </c>
      <c r="AA712" t="b">
        <f>IF(OR(F712=Localization!$C$117,F712=5),4,IF(OR(F712=Localization!$C$118,F712=4),2,IF(OR(F712=Localization!$C$119,F712=3),0,IF(OR(F712=Localization!$C$120,F712=2),-1,IF(OR(F712=Localization!$C$121,F712=1),-2)))))</f>
        <v>0</v>
      </c>
      <c r="AB712" t="b">
        <f>IF(OR(G712=Localization!$C$123,G712=5),-2,IF(OR(G712=Localization!$C$124,G712=4),-1,IF(OR(G712=Localization!$C$125,G712=3),0,IF(OR(G712=Localization!$C$126,G712=2),2,IF(OR(G712=Localization!$C$127,G712=1),4)))))</f>
        <v>0</v>
      </c>
      <c r="AC712" t="b">
        <f>IF(OR(H712=Localization!$C$117,H712=5),4,IF(OR(H712=Localization!$C$118,H712=4),2,IF(OR(H712=Localization!$C$119,H712=3),0,IF(OR(H712=Localization!$C$120,H712=2),-1,IF(OR(H712=Localization!$C$121,H712=1),-2)))))</f>
        <v>0</v>
      </c>
      <c r="AD712" t="b">
        <f>IF(OR(I712=Localization!$C$123,I712=5),-2,IF(OR(I712=Localization!$C$124,I712=4),-1,IF(OR(I712=Localization!$C$125,I712=3),0,IF(OR(I712=Localization!$C$126,I712=2),2,IF(OR(I712=Localization!$C$127,I712=1),4)))))</f>
        <v>0</v>
      </c>
      <c r="AE712" t="b">
        <f>IF(OR(J712=Localization!$C$117,J712=5),4,IF(OR(J712=Localization!$C$118,J712=4),2,IF(OR(J712=Localization!$C$119,J712=3),0,IF(OR(J712=Localization!$C$120,J712=2),-1,IF(OR(J712=Localization!$C$121,J712=1),-2)))))</f>
        <v>0</v>
      </c>
      <c r="AF712" t="b">
        <f>IF(OR(K712=Localization!$C$123,K712=5),-2,IF(OR(K712=Localization!$C$124,K712=4),-1,IF(OR(K712=Localization!$C$125,K712=3),0,IF(OR(K712=Localization!$C$126,K712=2),2,IF(OR(K712=Localization!$C$127,K712=1),4)))))</f>
        <v>0</v>
      </c>
      <c r="AG712" t="b">
        <f>IF(OR(L712=Localization!$C$117,L712=5),4,IF(OR(L712=Localization!$C$118,L712=4),2,IF(OR(L712=Localization!$C$119,L712=3),0,IF(OR(L712=Localization!$C$120,L712=2),-1,IF(OR(L712=Localization!$C$121,L712=1),-2)))))</f>
        <v>0</v>
      </c>
      <c r="AH712" t="b">
        <f>IF(OR(M712=Localization!$C$123,M712=5),-2,IF(OR(M712=Localization!$C$124,M712=4),-1,IF(OR(M712=Localization!$C$125,M712=3),0,IF(OR(M712=Localization!$C$126,M712=2),2,IF(OR(M712=Localization!$C$127,M712=1),4)))))</f>
        <v>0</v>
      </c>
      <c r="AI712" t="b">
        <f>IF(OR(N712=Localization!$C$117,N712=5),4,IF(OR(N712=Localization!$C$118,N712=4),2,IF(OR(N712=Localization!$C$119,N712=3),0,IF(OR(N712=Localization!$C$120,N712=2),-1,IF(OR(N712=Localization!$C$121,N712=1),-2)))))</f>
        <v>0</v>
      </c>
      <c r="AJ712" t="b">
        <f>IF(OR(O712=Localization!$C$123,O712=5),-2,IF(OR(O712=Localization!$C$124,O712=4),-1,IF(OR(O712=Localization!$C$125,O712=3),0,IF(OR(O712=Localization!$C$126,O712=2),2,IF(OR(O712=Localization!$C$127,O712=1),4)))))</f>
        <v>0</v>
      </c>
      <c r="AK712" t="b">
        <f>IF(OR(P712=Localization!$C$117,P712=5),4,IF(OR(P712=Localization!$C$118,P712=4),2,IF(OR(P712=Localization!$C$119,P712=3),0,IF(OR(P712=Localization!$C$120,P712=2),-1,IF(OR(P712=Localization!$C$121,P712=1),-2)))))</f>
        <v>0</v>
      </c>
      <c r="AL712" t="b">
        <f>IF(OR(Q712=Localization!$C$123,Q712=5),-2,IF(OR(Q712=Localization!$C$124,Q712=4),-1,IF(OR(Q712=Localization!$C$125,Q712=3),0,IF(OR(Q712=Localization!$C$126,Q712=2),2,IF(OR(Q712=Localization!$C$127,Q712=1),4)))))</f>
        <v>0</v>
      </c>
      <c r="AM712" t="b">
        <f>IF(OR(R712=Localization!$C$117,R712=5),4,IF(OR(R712=Localization!$C$118,R712=4),2,IF(OR(R712=Localization!$C$119,R712=3),0,IF(OR(R712=Localization!$C$120,R712=2),-1,IF(OR(R712=Localization!$C$121,R712=1),-2)))))</f>
        <v>0</v>
      </c>
      <c r="AN712" t="b">
        <f>IF(OR(S712=Localization!$C$123,S712=5),-2,IF(OR(S712=Localization!$C$124,S712=4),-1,IF(OR(S712=Localization!$C$125,S712=3),0,IF(OR(S712=Localization!$C$126,S712=2),2,IF(OR(S712=Localization!$C$127,S712=1),4)))))</f>
        <v>0</v>
      </c>
      <c r="AO712" t="b">
        <f>IF(OR(T712=Localization!$C$117,T712=5),4,IF(OR(T712=Localization!$C$118,T712=4),2,IF(OR(T712=Localization!$C$119,T712=3),0,IF(OR(T712=Localization!$C$120,T712=2),-1,IF(OR(T712=Localization!$C$121,T712=1),-2)))))</f>
        <v>0</v>
      </c>
      <c r="AP712" t="b">
        <f>IF(OR(U712=Localization!$C$123,U712=5),-2,IF(OR(U712=Localization!$C$124,U712=4),-1,IF(OR(U712=Localization!$C$125,U712=3),0,IF(OR(U712=Localization!$C$126,U712=2),2,IF(OR(U712=Localization!$C$127,U712=1),4)))))</f>
        <v>0</v>
      </c>
      <c r="AR712" t="str">
        <f t="shared" si="232"/>
        <v>ЛОЖЬЛОЖЬ</v>
      </c>
      <c r="AS712" t="str">
        <f t="shared" si="233"/>
        <v>ЛОЖЬЛОЖЬ</v>
      </c>
      <c r="AT712" t="str">
        <f t="shared" si="234"/>
        <v>ЛОЖЬЛОЖЬ</v>
      </c>
      <c r="AU712" t="str">
        <f t="shared" si="235"/>
        <v>ЛОЖЬЛОЖЬ</v>
      </c>
      <c r="AV712" t="str">
        <f t="shared" si="236"/>
        <v>ЛОЖЬЛОЖЬ</v>
      </c>
      <c r="AW712" t="str">
        <f t="shared" si="237"/>
        <v>ЛОЖЬЛОЖЬ</v>
      </c>
      <c r="AX712" t="str">
        <f t="shared" si="238"/>
        <v>ЛОЖЬЛОЖЬ</v>
      </c>
      <c r="AY712" t="str">
        <f t="shared" si="239"/>
        <v>ЛОЖЬЛОЖЬ</v>
      </c>
      <c r="AZ712" t="str">
        <f t="shared" si="240"/>
        <v>ЛОЖЬЛОЖЬ</v>
      </c>
      <c r="BA712" t="str">
        <f t="shared" si="241"/>
        <v>ЛОЖЬЛОЖЬ</v>
      </c>
      <c r="BC712" t="str">
        <f t="shared" si="242"/>
        <v/>
      </c>
      <c r="BD712" t="str">
        <f t="shared" si="243"/>
        <v/>
      </c>
      <c r="BE712" t="str">
        <f t="shared" si="244"/>
        <v/>
      </c>
      <c r="BF712" t="str">
        <f t="shared" si="245"/>
        <v/>
      </c>
      <c r="BG712" t="str">
        <f t="shared" si="246"/>
        <v/>
      </c>
      <c r="BH712" t="str">
        <f t="shared" si="247"/>
        <v/>
      </c>
      <c r="BI712" t="str">
        <f t="shared" si="248"/>
        <v/>
      </c>
      <c r="BJ712" t="str">
        <f t="shared" si="249"/>
        <v/>
      </c>
      <c r="BK712" t="str">
        <f t="shared" si="250"/>
        <v/>
      </c>
      <c r="BL712" t="str">
        <f t="shared" si="251"/>
        <v/>
      </c>
    </row>
    <row r="713" spans="23:64" x14ac:dyDescent="0.25">
      <c r="W713" t="b">
        <f>IF(OR(B713=Localization!$C$117,B713=5),4,IF(OR(B713=Localization!$C$118,B713=4),2,IF(OR(B713=Localization!$C$119,B713=3),0,IF(OR(B713=Localization!$C$120,B713=2),-1,IF(OR(B713=Localization!$C$121,B713=1),-2)))))</f>
        <v>0</v>
      </c>
      <c r="X713" t="b">
        <f>IF(OR(C713=Localization!$C$123,C713=5),-2,IF(OR(C713=Localization!$C$124,C713=4),-1,IF(OR(C713=Localization!$C$125,C713=3),0,IF(OR(C713=Localization!$C$126,C713=2),2,IF(OR(C713=Localization!$C$127,C713=1),4)))))</f>
        <v>0</v>
      </c>
      <c r="Y713" t="b">
        <f>IF(OR(D713=Localization!$C$117,D713=5),4,IF(OR(D713=Localization!$C$118,D713=4),2,IF(OR(D713=Localization!$C$119,D713=3),0,IF(OR(D713=Localization!$C$120,D713=2),-1,IF(OR(D713=Localization!$C$121,D713=1),-2)))))</f>
        <v>0</v>
      </c>
      <c r="Z713" t="b">
        <f>IF(OR(E713=Localization!$C$123,E713=5),-2,IF(OR(E713=Localization!$C$124,E713=4),-1,IF(OR(E713=Localization!$C$125,E713=3),0,IF(OR(E713=Localization!$C$126,E713=2),2,IF(OR(E713=Localization!$C$127,E713=1),4)))))</f>
        <v>0</v>
      </c>
      <c r="AA713" t="b">
        <f>IF(OR(F713=Localization!$C$117,F713=5),4,IF(OR(F713=Localization!$C$118,F713=4),2,IF(OR(F713=Localization!$C$119,F713=3),0,IF(OR(F713=Localization!$C$120,F713=2),-1,IF(OR(F713=Localization!$C$121,F713=1),-2)))))</f>
        <v>0</v>
      </c>
      <c r="AB713" t="b">
        <f>IF(OR(G713=Localization!$C$123,G713=5),-2,IF(OR(G713=Localization!$C$124,G713=4),-1,IF(OR(G713=Localization!$C$125,G713=3),0,IF(OR(G713=Localization!$C$126,G713=2),2,IF(OR(G713=Localization!$C$127,G713=1),4)))))</f>
        <v>0</v>
      </c>
      <c r="AC713" t="b">
        <f>IF(OR(H713=Localization!$C$117,H713=5),4,IF(OR(H713=Localization!$C$118,H713=4),2,IF(OR(H713=Localization!$C$119,H713=3),0,IF(OR(H713=Localization!$C$120,H713=2),-1,IF(OR(H713=Localization!$C$121,H713=1),-2)))))</f>
        <v>0</v>
      </c>
      <c r="AD713" t="b">
        <f>IF(OR(I713=Localization!$C$123,I713=5),-2,IF(OR(I713=Localization!$C$124,I713=4),-1,IF(OR(I713=Localization!$C$125,I713=3),0,IF(OR(I713=Localization!$C$126,I713=2),2,IF(OR(I713=Localization!$C$127,I713=1),4)))))</f>
        <v>0</v>
      </c>
      <c r="AE713" t="b">
        <f>IF(OR(J713=Localization!$C$117,J713=5),4,IF(OR(J713=Localization!$C$118,J713=4),2,IF(OR(J713=Localization!$C$119,J713=3),0,IF(OR(J713=Localization!$C$120,J713=2),-1,IF(OR(J713=Localization!$C$121,J713=1),-2)))))</f>
        <v>0</v>
      </c>
      <c r="AF713" t="b">
        <f>IF(OR(K713=Localization!$C$123,K713=5),-2,IF(OR(K713=Localization!$C$124,K713=4),-1,IF(OR(K713=Localization!$C$125,K713=3),0,IF(OR(K713=Localization!$C$126,K713=2),2,IF(OR(K713=Localization!$C$127,K713=1),4)))))</f>
        <v>0</v>
      </c>
      <c r="AG713" t="b">
        <f>IF(OR(L713=Localization!$C$117,L713=5),4,IF(OR(L713=Localization!$C$118,L713=4),2,IF(OR(L713=Localization!$C$119,L713=3),0,IF(OR(L713=Localization!$C$120,L713=2),-1,IF(OR(L713=Localization!$C$121,L713=1),-2)))))</f>
        <v>0</v>
      </c>
      <c r="AH713" t="b">
        <f>IF(OR(M713=Localization!$C$123,M713=5),-2,IF(OR(M713=Localization!$C$124,M713=4),-1,IF(OR(M713=Localization!$C$125,M713=3),0,IF(OR(M713=Localization!$C$126,M713=2),2,IF(OR(M713=Localization!$C$127,M713=1),4)))))</f>
        <v>0</v>
      </c>
      <c r="AI713" t="b">
        <f>IF(OR(N713=Localization!$C$117,N713=5),4,IF(OR(N713=Localization!$C$118,N713=4),2,IF(OR(N713=Localization!$C$119,N713=3),0,IF(OR(N713=Localization!$C$120,N713=2),-1,IF(OR(N713=Localization!$C$121,N713=1),-2)))))</f>
        <v>0</v>
      </c>
      <c r="AJ713" t="b">
        <f>IF(OR(O713=Localization!$C$123,O713=5),-2,IF(OR(O713=Localization!$C$124,O713=4),-1,IF(OR(O713=Localization!$C$125,O713=3),0,IF(OR(O713=Localization!$C$126,O713=2),2,IF(OR(O713=Localization!$C$127,O713=1),4)))))</f>
        <v>0</v>
      </c>
      <c r="AK713" t="b">
        <f>IF(OR(P713=Localization!$C$117,P713=5),4,IF(OR(P713=Localization!$C$118,P713=4),2,IF(OR(P713=Localization!$C$119,P713=3),0,IF(OR(P713=Localization!$C$120,P713=2),-1,IF(OR(P713=Localization!$C$121,P713=1),-2)))))</f>
        <v>0</v>
      </c>
      <c r="AL713" t="b">
        <f>IF(OR(Q713=Localization!$C$123,Q713=5),-2,IF(OR(Q713=Localization!$C$124,Q713=4),-1,IF(OR(Q713=Localization!$C$125,Q713=3),0,IF(OR(Q713=Localization!$C$126,Q713=2),2,IF(OR(Q713=Localization!$C$127,Q713=1),4)))))</f>
        <v>0</v>
      </c>
      <c r="AM713" t="b">
        <f>IF(OR(R713=Localization!$C$117,R713=5),4,IF(OR(R713=Localization!$C$118,R713=4),2,IF(OR(R713=Localization!$C$119,R713=3),0,IF(OR(R713=Localization!$C$120,R713=2),-1,IF(OR(R713=Localization!$C$121,R713=1),-2)))))</f>
        <v>0</v>
      </c>
      <c r="AN713" t="b">
        <f>IF(OR(S713=Localization!$C$123,S713=5),-2,IF(OR(S713=Localization!$C$124,S713=4),-1,IF(OR(S713=Localization!$C$125,S713=3),0,IF(OR(S713=Localization!$C$126,S713=2),2,IF(OR(S713=Localization!$C$127,S713=1),4)))))</f>
        <v>0</v>
      </c>
      <c r="AO713" t="b">
        <f>IF(OR(T713=Localization!$C$117,T713=5),4,IF(OR(T713=Localization!$C$118,T713=4),2,IF(OR(T713=Localization!$C$119,T713=3),0,IF(OR(T713=Localization!$C$120,T713=2),-1,IF(OR(T713=Localization!$C$121,T713=1),-2)))))</f>
        <v>0</v>
      </c>
      <c r="AP713" t="b">
        <f>IF(OR(U713=Localization!$C$123,U713=5),-2,IF(OR(U713=Localization!$C$124,U713=4),-1,IF(OR(U713=Localization!$C$125,U713=3),0,IF(OR(U713=Localization!$C$126,U713=2),2,IF(OR(U713=Localization!$C$127,U713=1),4)))))</f>
        <v>0</v>
      </c>
      <c r="AR713" t="str">
        <f t="shared" si="232"/>
        <v>ЛОЖЬЛОЖЬ</v>
      </c>
      <c r="AS713" t="str">
        <f t="shared" si="233"/>
        <v>ЛОЖЬЛОЖЬ</v>
      </c>
      <c r="AT713" t="str">
        <f t="shared" si="234"/>
        <v>ЛОЖЬЛОЖЬ</v>
      </c>
      <c r="AU713" t="str">
        <f t="shared" si="235"/>
        <v>ЛОЖЬЛОЖЬ</v>
      </c>
      <c r="AV713" t="str">
        <f t="shared" si="236"/>
        <v>ЛОЖЬЛОЖЬ</v>
      </c>
      <c r="AW713" t="str">
        <f t="shared" si="237"/>
        <v>ЛОЖЬЛОЖЬ</v>
      </c>
      <c r="AX713" t="str">
        <f t="shared" si="238"/>
        <v>ЛОЖЬЛОЖЬ</v>
      </c>
      <c r="AY713" t="str">
        <f t="shared" si="239"/>
        <v>ЛОЖЬЛОЖЬ</v>
      </c>
      <c r="AZ713" t="str">
        <f t="shared" si="240"/>
        <v>ЛОЖЬЛОЖЬ</v>
      </c>
      <c r="BA713" t="str">
        <f t="shared" si="241"/>
        <v>ЛОЖЬЛОЖЬ</v>
      </c>
      <c r="BC713" t="str">
        <f t="shared" si="242"/>
        <v/>
      </c>
      <c r="BD713" t="str">
        <f t="shared" si="243"/>
        <v/>
      </c>
      <c r="BE713" t="str">
        <f t="shared" si="244"/>
        <v/>
      </c>
      <c r="BF713" t="str">
        <f t="shared" si="245"/>
        <v/>
      </c>
      <c r="BG713" t="str">
        <f t="shared" si="246"/>
        <v/>
      </c>
      <c r="BH713" t="str">
        <f t="shared" si="247"/>
        <v/>
      </c>
      <c r="BI713" t="str">
        <f t="shared" si="248"/>
        <v/>
      </c>
      <c r="BJ713" t="str">
        <f t="shared" si="249"/>
        <v/>
      </c>
      <c r="BK713" t="str">
        <f t="shared" si="250"/>
        <v/>
      </c>
      <c r="BL713" t="str">
        <f t="shared" si="251"/>
        <v/>
      </c>
    </row>
    <row r="714" spans="23:64" x14ac:dyDescent="0.25">
      <c r="W714" t="b">
        <f>IF(OR(B714=Localization!$C$117,B714=5),4,IF(OR(B714=Localization!$C$118,B714=4),2,IF(OR(B714=Localization!$C$119,B714=3),0,IF(OR(B714=Localization!$C$120,B714=2),-1,IF(OR(B714=Localization!$C$121,B714=1),-2)))))</f>
        <v>0</v>
      </c>
      <c r="X714" t="b">
        <f>IF(OR(C714=Localization!$C$123,C714=5),-2,IF(OR(C714=Localization!$C$124,C714=4),-1,IF(OR(C714=Localization!$C$125,C714=3),0,IF(OR(C714=Localization!$C$126,C714=2),2,IF(OR(C714=Localization!$C$127,C714=1),4)))))</f>
        <v>0</v>
      </c>
      <c r="Y714" t="b">
        <f>IF(OR(D714=Localization!$C$117,D714=5),4,IF(OR(D714=Localization!$C$118,D714=4),2,IF(OR(D714=Localization!$C$119,D714=3),0,IF(OR(D714=Localization!$C$120,D714=2),-1,IF(OR(D714=Localization!$C$121,D714=1),-2)))))</f>
        <v>0</v>
      </c>
      <c r="Z714" t="b">
        <f>IF(OR(E714=Localization!$C$123,E714=5),-2,IF(OR(E714=Localization!$C$124,E714=4),-1,IF(OR(E714=Localization!$C$125,E714=3),0,IF(OR(E714=Localization!$C$126,E714=2),2,IF(OR(E714=Localization!$C$127,E714=1),4)))))</f>
        <v>0</v>
      </c>
      <c r="AA714" t="b">
        <f>IF(OR(F714=Localization!$C$117,F714=5),4,IF(OR(F714=Localization!$C$118,F714=4),2,IF(OR(F714=Localization!$C$119,F714=3),0,IF(OR(F714=Localization!$C$120,F714=2),-1,IF(OR(F714=Localization!$C$121,F714=1),-2)))))</f>
        <v>0</v>
      </c>
      <c r="AB714" t="b">
        <f>IF(OR(G714=Localization!$C$123,G714=5),-2,IF(OR(G714=Localization!$C$124,G714=4),-1,IF(OR(G714=Localization!$C$125,G714=3),0,IF(OR(G714=Localization!$C$126,G714=2),2,IF(OR(G714=Localization!$C$127,G714=1),4)))))</f>
        <v>0</v>
      </c>
      <c r="AC714" t="b">
        <f>IF(OR(H714=Localization!$C$117,H714=5),4,IF(OR(H714=Localization!$C$118,H714=4),2,IF(OR(H714=Localization!$C$119,H714=3),0,IF(OR(H714=Localization!$C$120,H714=2),-1,IF(OR(H714=Localization!$C$121,H714=1),-2)))))</f>
        <v>0</v>
      </c>
      <c r="AD714" t="b">
        <f>IF(OR(I714=Localization!$C$123,I714=5),-2,IF(OR(I714=Localization!$C$124,I714=4),-1,IF(OR(I714=Localization!$C$125,I714=3),0,IF(OR(I714=Localization!$C$126,I714=2),2,IF(OR(I714=Localization!$C$127,I714=1),4)))))</f>
        <v>0</v>
      </c>
      <c r="AE714" t="b">
        <f>IF(OR(J714=Localization!$C$117,J714=5),4,IF(OR(J714=Localization!$C$118,J714=4),2,IF(OR(J714=Localization!$C$119,J714=3),0,IF(OR(J714=Localization!$C$120,J714=2),-1,IF(OR(J714=Localization!$C$121,J714=1),-2)))))</f>
        <v>0</v>
      </c>
      <c r="AF714" t="b">
        <f>IF(OR(K714=Localization!$C$123,K714=5),-2,IF(OR(K714=Localization!$C$124,K714=4),-1,IF(OR(K714=Localization!$C$125,K714=3),0,IF(OR(K714=Localization!$C$126,K714=2),2,IF(OR(K714=Localization!$C$127,K714=1),4)))))</f>
        <v>0</v>
      </c>
      <c r="AG714" t="b">
        <f>IF(OR(L714=Localization!$C$117,L714=5),4,IF(OR(L714=Localization!$C$118,L714=4),2,IF(OR(L714=Localization!$C$119,L714=3),0,IF(OR(L714=Localization!$C$120,L714=2),-1,IF(OR(L714=Localization!$C$121,L714=1),-2)))))</f>
        <v>0</v>
      </c>
      <c r="AH714" t="b">
        <f>IF(OR(M714=Localization!$C$123,M714=5),-2,IF(OR(M714=Localization!$C$124,M714=4),-1,IF(OR(M714=Localization!$C$125,M714=3),0,IF(OR(M714=Localization!$C$126,M714=2),2,IF(OR(M714=Localization!$C$127,M714=1),4)))))</f>
        <v>0</v>
      </c>
      <c r="AI714" t="b">
        <f>IF(OR(N714=Localization!$C$117,N714=5),4,IF(OR(N714=Localization!$C$118,N714=4),2,IF(OR(N714=Localization!$C$119,N714=3),0,IF(OR(N714=Localization!$C$120,N714=2),-1,IF(OR(N714=Localization!$C$121,N714=1),-2)))))</f>
        <v>0</v>
      </c>
      <c r="AJ714" t="b">
        <f>IF(OR(O714=Localization!$C$123,O714=5),-2,IF(OR(O714=Localization!$C$124,O714=4),-1,IF(OR(O714=Localization!$C$125,O714=3),0,IF(OR(O714=Localization!$C$126,O714=2),2,IF(OR(O714=Localization!$C$127,O714=1),4)))))</f>
        <v>0</v>
      </c>
      <c r="AK714" t="b">
        <f>IF(OR(P714=Localization!$C$117,P714=5),4,IF(OR(P714=Localization!$C$118,P714=4),2,IF(OR(P714=Localization!$C$119,P714=3),0,IF(OR(P714=Localization!$C$120,P714=2),-1,IF(OR(P714=Localization!$C$121,P714=1),-2)))))</f>
        <v>0</v>
      </c>
      <c r="AL714" t="b">
        <f>IF(OR(Q714=Localization!$C$123,Q714=5),-2,IF(OR(Q714=Localization!$C$124,Q714=4),-1,IF(OR(Q714=Localization!$C$125,Q714=3),0,IF(OR(Q714=Localization!$C$126,Q714=2),2,IF(OR(Q714=Localization!$C$127,Q714=1),4)))))</f>
        <v>0</v>
      </c>
      <c r="AM714" t="b">
        <f>IF(OR(R714=Localization!$C$117,R714=5),4,IF(OR(R714=Localization!$C$118,R714=4),2,IF(OR(R714=Localization!$C$119,R714=3),0,IF(OR(R714=Localization!$C$120,R714=2),-1,IF(OR(R714=Localization!$C$121,R714=1),-2)))))</f>
        <v>0</v>
      </c>
      <c r="AN714" t="b">
        <f>IF(OR(S714=Localization!$C$123,S714=5),-2,IF(OR(S714=Localization!$C$124,S714=4),-1,IF(OR(S714=Localization!$C$125,S714=3),0,IF(OR(S714=Localization!$C$126,S714=2),2,IF(OR(S714=Localization!$C$127,S714=1),4)))))</f>
        <v>0</v>
      </c>
      <c r="AO714" t="b">
        <f>IF(OR(T714=Localization!$C$117,T714=5),4,IF(OR(T714=Localization!$C$118,T714=4),2,IF(OR(T714=Localization!$C$119,T714=3),0,IF(OR(T714=Localization!$C$120,T714=2),-1,IF(OR(T714=Localization!$C$121,T714=1),-2)))))</f>
        <v>0</v>
      </c>
      <c r="AP714" t="b">
        <f>IF(OR(U714=Localization!$C$123,U714=5),-2,IF(OR(U714=Localization!$C$124,U714=4),-1,IF(OR(U714=Localization!$C$125,U714=3),0,IF(OR(U714=Localization!$C$126,U714=2),2,IF(OR(U714=Localization!$C$127,U714=1),4)))))</f>
        <v>0</v>
      </c>
      <c r="AR714" t="str">
        <f t="shared" si="232"/>
        <v>ЛОЖЬЛОЖЬ</v>
      </c>
      <c r="AS714" t="str">
        <f t="shared" si="233"/>
        <v>ЛОЖЬЛОЖЬ</v>
      </c>
      <c r="AT714" t="str">
        <f t="shared" si="234"/>
        <v>ЛОЖЬЛОЖЬ</v>
      </c>
      <c r="AU714" t="str">
        <f t="shared" si="235"/>
        <v>ЛОЖЬЛОЖЬ</v>
      </c>
      <c r="AV714" t="str">
        <f t="shared" si="236"/>
        <v>ЛОЖЬЛОЖЬ</v>
      </c>
      <c r="AW714" t="str">
        <f t="shared" si="237"/>
        <v>ЛОЖЬЛОЖЬ</v>
      </c>
      <c r="AX714" t="str">
        <f t="shared" si="238"/>
        <v>ЛОЖЬЛОЖЬ</v>
      </c>
      <c r="AY714" t="str">
        <f t="shared" si="239"/>
        <v>ЛОЖЬЛОЖЬ</v>
      </c>
      <c r="AZ714" t="str">
        <f t="shared" si="240"/>
        <v>ЛОЖЬЛОЖЬ</v>
      </c>
      <c r="BA714" t="str">
        <f t="shared" si="241"/>
        <v>ЛОЖЬЛОЖЬ</v>
      </c>
      <c r="BC714" t="str">
        <f t="shared" si="242"/>
        <v/>
      </c>
      <c r="BD714" t="str">
        <f t="shared" si="243"/>
        <v/>
      </c>
      <c r="BE714" t="str">
        <f t="shared" si="244"/>
        <v/>
      </c>
      <c r="BF714" t="str">
        <f t="shared" si="245"/>
        <v/>
      </c>
      <c r="BG714" t="str">
        <f t="shared" si="246"/>
        <v/>
      </c>
      <c r="BH714" t="str">
        <f t="shared" si="247"/>
        <v/>
      </c>
      <c r="BI714" t="str">
        <f t="shared" si="248"/>
        <v/>
      </c>
      <c r="BJ714" t="str">
        <f t="shared" si="249"/>
        <v/>
      </c>
      <c r="BK714" t="str">
        <f t="shared" si="250"/>
        <v/>
      </c>
      <c r="BL714" t="str">
        <f t="shared" si="251"/>
        <v/>
      </c>
    </row>
    <row r="715" spans="23:64" x14ac:dyDescent="0.25">
      <c r="W715" t="b">
        <f>IF(OR(B715=Localization!$C$117,B715=5),4,IF(OR(B715=Localization!$C$118,B715=4),2,IF(OR(B715=Localization!$C$119,B715=3),0,IF(OR(B715=Localization!$C$120,B715=2),-1,IF(OR(B715=Localization!$C$121,B715=1),-2)))))</f>
        <v>0</v>
      </c>
      <c r="X715" t="b">
        <f>IF(OR(C715=Localization!$C$123,C715=5),-2,IF(OR(C715=Localization!$C$124,C715=4),-1,IF(OR(C715=Localization!$C$125,C715=3),0,IF(OR(C715=Localization!$C$126,C715=2),2,IF(OR(C715=Localization!$C$127,C715=1),4)))))</f>
        <v>0</v>
      </c>
      <c r="Y715" t="b">
        <f>IF(OR(D715=Localization!$C$117,D715=5),4,IF(OR(D715=Localization!$C$118,D715=4),2,IF(OR(D715=Localization!$C$119,D715=3),0,IF(OR(D715=Localization!$C$120,D715=2),-1,IF(OR(D715=Localization!$C$121,D715=1),-2)))))</f>
        <v>0</v>
      </c>
      <c r="Z715" t="b">
        <f>IF(OR(E715=Localization!$C$123,E715=5),-2,IF(OR(E715=Localization!$C$124,E715=4),-1,IF(OR(E715=Localization!$C$125,E715=3),0,IF(OR(E715=Localization!$C$126,E715=2),2,IF(OR(E715=Localization!$C$127,E715=1),4)))))</f>
        <v>0</v>
      </c>
      <c r="AA715" t="b">
        <f>IF(OR(F715=Localization!$C$117,F715=5),4,IF(OR(F715=Localization!$C$118,F715=4),2,IF(OR(F715=Localization!$C$119,F715=3),0,IF(OR(F715=Localization!$C$120,F715=2),-1,IF(OR(F715=Localization!$C$121,F715=1),-2)))))</f>
        <v>0</v>
      </c>
      <c r="AB715" t="b">
        <f>IF(OR(G715=Localization!$C$123,G715=5),-2,IF(OR(G715=Localization!$C$124,G715=4),-1,IF(OR(G715=Localization!$C$125,G715=3),0,IF(OR(G715=Localization!$C$126,G715=2),2,IF(OR(G715=Localization!$C$127,G715=1),4)))))</f>
        <v>0</v>
      </c>
      <c r="AC715" t="b">
        <f>IF(OR(H715=Localization!$C$117,H715=5),4,IF(OR(H715=Localization!$C$118,H715=4),2,IF(OR(H715=Localization!$C$119,H715=3),0,IF(OR(H715=Localization!$C$120,H715=2),-1,IF(OR(H715=Localization!$C$121,H715=1),-2)))))</f>
        <v>0</v>
      </c>
      <c r="AD715" t="b">
        <f>IF(OR(I715=Localization!$C$123,I715=5),-2,IF(OR(I715=Localization!$C$124,I715=4),-1,IF(OR(I715=Localization!$C$125,I715=3),0,IF(OR(I715=Localization!$C$126,I715=2),2,IF(OR(I715=Localization!$C$127,I715=1),4)))))</f>
        <v>0</v>
      </c>
      <c r="AE715" t="b">
        <f>IF(OR(J715=Localization!$C$117,J715=5),4,IF(OR(J715=Localization!$C$118,J715=4),2,IF(OR(J715=Localization!$C$119,J715=3),0,IF(OR(J715=Localization!$C$120,J715=2),-1,IF(OR(J715=Localization!$C$121,J715=1),-2)))))</f>
        <v>0</v>
      </c>
      <c r="AF715" t="b">
        <f>IF(OR(K715=Localization!$C$123,K715=5),-2,IF(OR(K715=Localization!$C$124,K715=4),-1,IF(OR(K715=Localization!$C$125,K715=3),0,IF(OR(K715=Localization!$C$126,K715=2),2,IF(OR(K715=Localization!$C$127,K715=1),4)))))</f>
        <v>0</v>
      </c>
      <c r="AG715" t="b">
        <f>IF(OR(L715=Localization!$C$117,L715=5),4,IF(OR(L715=Localization!$C$118,L715=4),2,IF(OR(L715=Localization!$C$119,L715=3),0,IF(OR(L715=Localization!$C$120,L715=2),-1,IF(OR(L715=Localization!$C$121,L715=1),-2)))))</f>
        <v>0</v>
      </c>
      <c r="AH715" t="b">
        <f>IF(OR(M715=Localization!$C$123,M715=5),-2,IF(OR(M715=Localization!$C$124,M715=4),-1,IF(OR(M715=Localization!$C$125,M715=3),0,IF(OR(M715=Localization!$C$126,M715=2),2,IF(OR(M715=Localization!$C$127,M715=1),4)))))</f>
        <v>0</v>
      </c>
      <c r="AI715" t="b">
        <f>IF(OR(N715=Localization!$C$117,N715=5),4,IF(OR(N715=Localization!$C$118,N715=4),2,IF(OR(N715=Localization!$C$119,N715=3),0,IF(OR(N715=Localization!$C$120,N715=2),-1,IF(OR(N715=Localization!$C$121,N715=1),-2)))))</f>
        <v>0</v>
      </c>
      <c r="AJ715" t="b">
        <f>IF(OR(O715=Localization!$C$123,O715=5),-2,IF(OR(O715=Localization!$C$124,O715=4),-1,IF(OR(O715=Localization!$C$125,O715=3),0,IF(OR(O715=Localization!$C$126,O715=2),2,IF(OR(O715=Localization!$C$127,O715=1),4)))))</f>
        <v>0</v>
      </c>
      <c r="AK715" t="b">
        <f>IF(OR(P715=Localization!$C$117,P715=5),4,IF(OR(P715=Localization!$C$118,P715=4),2,IF(OR(P715=Localization!$C$119,P715=3),0,IF(OR(P715=Localization!$C$120,P715=2),-1,IF(OR(P715=Localization!$C$121,P715=1),-2)))))</f>
        <v>0</v>
      </c>
      <c r="AL715" t="b">
        <f>IF(OR(Q715=Localization!$C$123,Q715=5),-2,IF(OR(Q715=Localization!$C$124,Q715=4),-1,IF(OR(Q715=Localization!$C$125,Q715=3),0,IF(OR(Q715=Localization!$C$126,Q715=2),2,IF(OR(Q715=Localization!$C$127,Q715=1),4)))))</f>
        <v>0</v>
      </c>
      <c r="AM715" t="b">
        <f>IF(OR(R715=Localization!$C$117,R715=5),4,IF(OR(R715=Localization!$C$118,R715=4),2,IF(OR(R715=Localization!$C$119,R715=3),0,IF(OR(R715=Localization!$C$120,R715=2),-1,IF(OR(R715=Localization!$C$121,R715=1),-2)))))</f>
        <v>0</v>
      </c>
      <c r="AN715" t="b">
        <f>IF(OR(S715=Localization!$C$123,S715=5),-2,IF(OR(S715=Localization!$C$124,S715=4),-1,IF(OR(S715=Localization!$C$125,S715=3),0,IF(OR(S715=Localization!$C$126,S715=2),2,IF(OR(S715=Localization!$C$127,S715=1),4)))))</f>
        <v>0</v>
      </c>
      <c r="AO715" t="b">
        <f>IF(OR(T715=Localization!$C$117,T715=5),4,IF(OR(T715=Localization!$C$118,T715=4),2,IF(OR(T715=Localization!$C$119,T715=3),0,IF(OR(T715=Localization!$C$120,T715=2),-1,IF(OR(T715=Localization!$C$121,T715=1),-2)))))</f>
        <v>0</v>
      </c>
      <c r="AP715" t="b">
        <f>IF(OR(U715=Localization!$C$123,U715=5),-2,IF(OR(U715=Localization!$C$124,U715=4),-1,IF(OR(U715=Localization!$C$125,U715=3),0,IF(OR(U715=Localization!$C$126,U715=2),2,IF(OR(U715=Localization!$C$127,U715=1),4)))))</f>
        <v>0</v>
      </c>
      <c r="AR715" t="str">
        <f t="shared" si="232"/>
        <v>ЛОЖЬЛОЖЬ</v>
      </c>
      <c r="AS715" t="str">
        <f t="shared" si="233"/>
        <v>ЛОЖЬЛОЖЬ</v>
      </c>
      <c r="AT715" t="str">
        <f t="shared" si="234"/>
        <v>ЛОЖЬЛОЖЬ</v>
      </c>
      <c r="AU715" t="str">
        <f t="shared" si="235"/>
        <v>ЛОЖЬЛОЖЬ</v>
      </c>
      <c r="AV715" t="str">
        <f t="shared" si="236"/>
        <v>ЛОЖЬЛОЖЬ</v>
      </c>
      <c r="AW715" t="str">
        <f t="shared" si="237"/>
        <v>ЛОЖЬЛОЖЬ</v>
      </c>
      <c r="AX715" t="str">
        <f t="shared" si="238"/>
        <v>ЛОЖЬЛОЖЬ</v>
      </c>
      <c r="AY715" t="str">
        <f t="shared" si="239"/>
        <v>ЛОЖЬЛОЖЬ</v>
      </c>
      <c r="AZ715" t="str">
        <f t="shared" si="240"/>
        <v>ЛОЖЬЛОЖЬ</v>
      </c>
      <c r="BA715" t="str">
        <f t="shared" si="241"/>
        <v>ЛОЖЬЛОЖЬ</v>
      </c>
      <c r="BC715" t="str">
        <f t="shared" si="242"/>
        <v/>
      </c>
      <c r="BD715" t="str">
        <f t="shared" si="243"/>
        <v/>
      </c>
      <c r="BE715" t="str">
        <f t="shared" si="244"/>
        <v/>
      </c>
      <c r="BF715" t="str">
        <f t="shared" si="245"/>
        <v/>
      </c>
      <c r="BG715" t="str">
        <f t="shared" si="246"/>
        <v/>
      </c>
      <c r="BH715" t="str">
        <f t="shared" si="247"/>
        <v/>
      </c>
      <c r="BI715" t="str">
        <f t="shared" si="248"/>
        <v/>
      </c>
      <c r="BJ715" t="str">
        <f t="shared" si="249"/>
        <v/>
      </c>
      <c r="BK715" t="str">
        <f t="shared" si="250"/>
        <v/>
      </c>
      <c r="BL715" t="str">
        <f t="shared" si="251"/>
        <v/>
      </c>
    </row>
    <row r="716" spans="23:64" x14ac:dyDescent="0.25">
      <c r="W716" t="b">
        <f>IF(OR(B716=Localization!$C$117,B716=5),4,IF(OR(B716=Localization!$C$118,B716=4),2,IF(OR(B716=Localization!$C$119,B716=3),0,IF(OR(B716=Localization!$C$120,B716=2),-1,IF(OR(B716=Localization!$C$121,B716=1),-2)))))</f>
        <v>0</v>
      </c>
      <c r="X716" t="b">
        <f>IF(OR(C716=Localization!$C$123,C716=5),-2,IF(OR(C716=Localization!$C$124,C716=4),-1,IF(OR(C716=Localization!$C$125,C716=3),0,IF(OR(C716=Localization!$C$126,C716=2),2,IF(OR(C716=Localization!$C$127,C716=1),4)))))</f>
        <v>0</v>
      </c>
      <c r="Y716" t="b">
        <f>IF(OR(D716=Localization!$C$117,D716=5),4,IF(OR(D716=Localization!$C$118,D716=4),2,IF(OR(D716=Localization!$C$119,D716=3),0,IF(OR(D716=Localization!$C$120,D716=2),-1,IF(OR(D716=Localization!$C$121,D716=1),-2)))))</f>
        <v>0</v>
      </c>
      <c r="Z716" t="b">
        <f>IF(OR(E716=Localization!$C$123,E716=5),-2,IF(OR(E716=Localization!$C$124,E716=4),-1,IF(OR(E716=Localization!$C$125,E716=3),0,IF(OR(E716=Localization!$C$126,E716=2),2,IF(OR(E716=Localization!$C$127,E716=1),4)))))</f>
        <v>0</v>
      </c>
      <c r="AA716" t="b">
        <f>IF(OR(F716=Localization!$C$117,F716=5),4,IF(OR(F716=Localization!$C$118,F716=4),2,IF(OR(F716=Localization!$C$119,F716=3),0,IF(OR(F716=Localization!$C$120,F716=2),-1,IF(OR(F716=Localization!$C$121,F716=1),-2)))))</f>
        <v>0</v>
      </c>
      <c r="AB716" t="b">
        <f>IF(OR(G716=Localization!$C$123,G716=5),-2,IF(OR(G716=Localization!$C$124,G716=4),-1,IF(OR(G716=Localization!$C$125,G716=3),0,IF(OR(G716=Localization!$C$126,G716=2),2,IF(OR(G716=Localization!$C$127,G716=1),4)))))</f>
        <v>0</v>
      </c>
      <c r="AC716" t="b">
        <f>IF(OR(H716=Localization!$C$117,H716=5),4,IF(OR(H716=Localization!$C$118,H716=4),2,IF(OR(H716=Localization!$C$119,H716=3),0,IF(OR(H716=Localization!$C$120,H716=2),-1,IF(OR(H716=Localization!$C$121,H716=1),-2)))))</f>
        <v>0</v>
      </c>
      <c r="AD716" t="b">
        <f>IF(OR(I716=Localization!$C$123,I716=5),-2,IF(OR(I716=Localization!$C$124,I716=4),-1,IF(OR(I716=Localization!$C$125,I716=3),0,IF(OR(I716=Localization!$C$126,I716=2),2,IF(OR(I716=Localization!$C$127,I716=1),4)))))</f>
        <v>0</v>
      </c>
      <c r="AE716" t="b">
        <f>IF(OR(J716=Localization!$C$117,J716=5),4,IF(OR(J716=Localization!$C$118,J716=4),2,IF(OR(J716=Localization!$C$119,J716=3),0,IF(OR(J716=Localization!$C$120,J716=2),-1,IF(OR(J716=Localization!$C$121,J716=1),-2)))))</f>
        <v>0</v>
      </c>
      <c r="AF716" t="b">
        <f>IF(OR(K716=Localization!$C$123,K716=5),-2,IF(OR(K716=Localization!$C$124,K716=4),-1,IF(OR(K716=Localization!$C$125,K716=3),0,IF(OR(K716=Localization!$C$126,K716=2),2,IF(OR(K716=Localization!$C$127,K716=1),4)))))</f>
        <v>0</v>
      </c>
      <c r="AG716" t="b">
        <f>IF(OR(L716=Localization!$C$117,L716=5),4,IF(OR(L716=Localization!$C$118,L716=4),2,IF(OR(L716=Localization!$C$119,L716=3),0,IF(OR(L716=Localization!$C$120,L716=2),-1,IF(OR(L716=Localization!$C$121,L716=1),-2)))))</f>
        <v>0</v>
      </c>
      <c r="AH716" t="b">
        <f>IF(OR(M716=Localization!$C$123,M716=5),-2,IF(OR(M716=Localization!$C$124,M716=4),-1,IF(OR(M716=Localization!$C$125,M716=3),0,IF(OR(M716=Localization!$C$126,M716=2),2,IF(OR(M716=Localization!$C$127,M716=1),4)))))</f>
        <v>0</v>
      </c>
      <c r="AI716" t="b">
        <f>IF(OR(N716=Localization!$C$117,N716=5),4,IF(OR(N716=Localization!$C$118,N716=4),2,IF(OR(N716=Localization!$C$119,N716=3),0,IF(OR(N716=Localization!$C$120,N716=2),-1,IF(OR(N716=Localization!$C$121,N716=1),-2)))))</f>
        <v>0</v>
      </c>
      <c r="AJ716" t="b">
        <f>IF(OR(O716=Localization!$C$123,O716=5),-2,IF(OR(O716=Localization!$C$124,O716=4),-1,IF(OR(O716=Localization!$C$125,O716=3),0,IF(OR(O716=Localization!$C$126,O716=2),2,IF(OR(O716=Localization!$C$127,O716=1),4)))))</f>
        <v>0</v>
      </c>
      <c r="AK716" t="b">
        <f>IF(OR(P716=Localization!$C$117,P716=5),4,IF(OR(P716=Localization!$C$118,P716=4),2,IF(OR(P716=Localization!$C$119,P716=3),0,IF(OR(P716=Localization!$C$120,P716=2),-1,IF(OR(P716=Localization!$C$121,P716=1),-2)))))</f>
        <v>0</v>
      </c>
      <c r="AL716" t="b">
        <f>IF(OR(Q716=Localization!$C$123,Q716=5),-2,IF(OR(Q716=Localization!$C$124,Q716=4),-1,IF(OR(Q716=Localization!$C$125,Q716=3),0,IF(OR(Q716=Localization!$C$126,Q716=2),2,IF(OR(Q716=Localization!$C$127,Q716=1),4)))))</f>
        <v>0</v>
      </c>
      <c r="AM716" t="b">
        <f>IF(OR(R716=Localization!$C$117,R716=5),4,IF(OR(R716=Localization!$C$118,R716=4),2,IF(OR(R716=Localization!$C$119,R716=3),0,IF(OR(R716=Localization!$C$120,R716=2),-1,IF(OR(R716=Localization!$C$121,R716=1),-2)))))</f>
        <v>0</v>
      </c>
      <c r="AN716" t="b">
        <f>IF(OR(S716=Localization!$C$123,S716=5),-2,IF(OR(S716=Localization!$C$124,S716=4),-1,IF(OR(S716=Localization!$C$125,S716=3),0,IF(OR(S716=Localization!$C$126,S716=2),2,IF(OR(S716=Localization!$C$127,S716=1),4)))))</f>
        <v>0</v>
      </c>
      <c r="AO716" t="b">
        <f>IF(OR(T716=Localization!$C$117,T716=5),4,IF(OR(T716=Localization!$C$118,T716=4),2,IF(OR(T716=Localization!$C$119,T716=3),0,IF(OR(T716=Localization!$C$120,T716=2),-1,IF(OR(T716=Localization!$C$121,T716=1),-2)))))</f>
        <v>0</v>
      </c>
      <c r="AP716" t="b">
        <f>IF(OR(U716=Localization!$C$123,U716=5),-2,IF(OR(U716=Localization!$C$124,U716=4),-1,IF(OR(U716=Localization!$C$125,U716=3),0,IF(OR(U716=Localization!$C$126,U716=2),2,IF(OR(U716=Localization!$C$127,U716=1),4)))))</f>
        <v>0</v>
      </c>
      <c r="AR716" t="str">
        <f t="shared" si="232"/>
        <v>ЛОЖЬЛОЖЬ</v>
      </c>
      <c r="AS716" t="str">
        <f t="shared" si="233"/>
        <v>ЛОЖЬЛОЖЬ</v>
      </c>
      <c r="AT716" t="str">
        <f t="shared" si="234"/>
        <v>ЛОЖЬЛОЖЬ</v>
      </c>
      <c r="AU716" t="str">
        <f t="shared" si="235"/>
        <v>ЛОЖЬЛОЖЬ</v>
      </c>
      <c r="AV716" t="str">
        <f t="shared" si="236"/>
        <v>ЛОЖЬЛОЖЬ</v>
      </c>
      <c r="AW716" t="str">
        <f t="shared" si="237"/>
        <v>ЛОЖЬЛОЖЬ</v>
      </c>
      <c r="AX716" t="str">
        <f t="shared" si="238"/>
        <v>ЛОЖЬЛОЖЬ</v>
      </c>
      <c r="AY716" t="str">
        <f t="shared" si="239"/>
        <v>ЛОЖЬЛОЖЬ</v>
      </c>
      <c r="AZ716" t="str">
        <f t="shared" si="240"/>
        <v>ЛОЖЬЛОЖЬ</v>
      </c>
      <c r="BA716" t="str">
        <f t="shared" si="241"/>
        <v>ЛОЖЬЛОЖЬ</v>
      </c>
      <c r="BC716" t="str">
        <f t="shared" si="242"/>
        <v/>
      </c>
      <c r="BD716" t="str">
        <f t="shared" si="243"/>
        <v/>
      </c>
      <c r="BE716" t="str">
        <f t="shared" si="244"/>
        <v/>
      </c>
      <c r="BF716" t="str">
        <f t="shared" si="245"/>
        <v/>
      </c>
      <c r="BG716" t="str">
        <f t="shared" si="246"/>
        <v/>
      </c>
      <c r="BH716" t="str">
        <f t="shared" si="247"/>
        <v/>
      </c>
      <c r="BI716" t="str">
        <f t="shared" si="248"/>
        <v/>
      </c>
      <c r="BJ716" t="str">
        <f t="shared" si="249"/>
        <v/>
      </c>
      <c r="BK716" t="str">
        <f t="shared" si="250"/>
        <v/>
      </c>
      <c r="BL716" t="str">
        <f t="shared" si="251"/>
        <v/>
      </c>
    </row>
    <row r="717" spans="23:64" x14ac:dyDescent="0.25">
      <c r="W717" t="b">
        <f>IF(OR(B717=Localization!$C$117,B717=5),4,IF(OR(B717=Localization!$C$118,B717=4),2,IF(OR(B717=Localization!$C$119,B717=3),0,IF(OR(B717=Localization!$C$120,B717=2),-1,IF(OR(B717=Localization!$C$121,B717=1),-2)))))</f>
        <v>0</v>
      </c>
      <c r="X717" t="b">
        <f>IF(OR(C717=Localization!$C$123,C717=5),-2,IF(OR(C717=Localization!$C$124,C717=4),-1,IF(OR(C717=Localization!$C$125,C717=3),0,IF(OR(C717=Localization!$C$126,C717=2),2,IF(OR(C717=Localization!$C$127,C717=1),4)))))</f>
        <v>0</v>
      </c>
      <c r="Y717" t="b">
        <f>IF(OR(D717=Localization!$C$117,D717=5),4,IF(OR(D717=Localization!$C$118,D717=4),2,IF(OR(D717=Localization!$C$119,D717=3),0,IF(OR(D717=Localization!$C$120,D717=2),-1,IF(OR(D717=Localization!$C$121,D717=1),-2)))))</f>
        <v>0</v>
      </c>
      <c r="Z717" t="b">
        <f>IF(OR(E717=Localization!$C$123,E717=5),-2,IF(OR(E717=Localization!$C$124,E717=4),-1,IF(OR(E717=Localization!$C$125,E717=3),0,IF(OR(E717=Localization!$C$126,E717=2),2,IF(OR(E717=Localization!$C$127,E717=1),4)))))</f>
        <v>0</v>
      </c>
      <c r="AA717" t="b">
        <f>IF(OR(F717=Localization!$C$117,F717=5),4,IF(OR(F717=Localization!$C$118,F717=4),2,IF(OR(F717=Localization!$C$119,F717=3),0,IF(OR(F717=Localization!$C$120,F717=2),-1,IF(OR(F717=Localization!$C$121,F717=1),-2)))))</f>
        <v>0</v>
      </c>
      <c r="AB717" t="b">
        <f>IF(OR(G717=Localization!$C$123,G717=5),-2,IF(OR(G717=Localization!$C$124,G717=4),-1,IF(OR(G717=Localization!$C$125,G717=3),0,IF(OR(G717=Localization!$C$126,G717=2),2,IF(OR(G717=Localization!$C$127,G717=1),4)))))</f>
        <v>0</v>
      </c>
      <c r="AC717" t="b">
        <f>IF(OR(H717=Localization!$C$117,H717=5),4,IF(OR(H717=Localization!$C$118,H717=4),2,IF(OR(H717=Localization!$C$119,H717=3),0,IF(OR(H717=Localization!$C$120,H717=2),-1,IF(OR(H717=Localization!$C$121,H717=1),-2)))))</f>
        <v>0</v>
      </c>
      <c r="AD717" t="b">
        <f>IF(OR(I717=Localization!$C$123,I717=5),-2,IF(OR(I717=Localization!$C$124,I717=4),-1,IF(OR(I717=Localization!$C$125,I717=3),0,IF(OR(I717=Localization!$C$126,I717=2),2,IF(OR(I717=Localization!$C$127,I717=1),4)))))</f>
        <v>0</v>
      </c>
      <c r="AE717" t="b">
        <f>IF(OR(J717=Localization!$C$117,J717=5),4,IF(OR(J717=Localization!$C$118,J717=4),2,IF(OR(J717=Localization!$C$119,J717=3),0,IF(OR(J717=Localization!$C$120,J717=2),-1,IF(OR(J717=Localization!$C$121,J717=1),-2)))))</f>
        <v>0</v>
      </c>
      <c r="AF717" t="b">
        <f>IF(OR(K717=Localization!$C$123,K717=5),-2,IF(OR(K717=Localization!$C$124,K717=4),-1,IF(OR(K717=Localization!$C$125,K717=3),0,IF(OR(K717=Localization!$C$126,K717=2),2,IF(OR(K717=Localization!$C$127,K717=1),4)))))</f>
        <v>0</v>
      </c>
      <c r="AG717" t="b">
        <f>IF(OR(L717=Localization!$C$117,L717=5),4,IF(OR(L717=Localization!$C$118,L717=4),2,IF(OR(L717=Localization!$C$119,L717=3),0,IF(OR(L717=Localization!$C$120,L717=2),-1,IF(OR(L717=Localization!$C$121,L717=1),-2)))))</f>
        <v>0</v>
      </c>
      <c r="AH717" t="b">
        <f>IF(OR(M717=Localization!$C$123,M717=5),-2,IF(OR(M717=Localization!$C$124,M717=4),-1,IF(OR(M717=Localization!$C$125,M717=3),0,IF(OR(M717=Localization!$C$126,M717=2),2,IF(OR(M717=Localization!$C$127,M717=1),4)))))</f>
        <v>0</v>
      </c>
      <c r="AI717" t="b">
        <f>IF(OR(N717=Localization!$C$117,N717=5),4,IF(OR(N717=Localization!$C$118,N717=4),2,IF(OR(N717=Localization!$C$119,N717=3),0,IF(OR(N717=Localization!$C$120,N717=2),-1,IF(OR(N717=Localization!$C$121,N717=1),-2)))))</f>
        <v>0</v>
      </c>
      <c r="AJ717" t="b">
        <f>IF(OR(O717=Localization!$C$123,O717=5),-2,IF(OR(O717=Localization!$C$124,O717=4),-1,IF(OR(O717=Localization!$C$125,O717=3),0,IF(OR(O717=Localization!$C$126,O717=2),2,IF(OR(O717=Localization!$C$127,O717=1),4)))))</f>
        <v>0</v>
      </c>
      <c r="AK717" t="b">
        <f>IF(OR(P717=Localization!$C$117,P717=5),4,IF(OR(P717=Localization!$C$118,P717=4),2,IF(OR(P717=Localization!$C$119,P717=3),0,IF(OR(P717=Localization!$C$120,P717=2),-1,IF(OR(P717=Localization!$C$121,P717=1),-2)))))</f>
        <v>0</v>
      </c>
      <c r="AL717" t="b">
        <f>IF(OR(Q717=Localization!$C$123,Q717=5),-2,IF(OR(Q717=Localization!$C$124,Q717=4),-1,IF(OR(Q717=Localization!$C$125,Q717=3),0,IF(OR(Q717=Localization!$C$126,Q717=2),2,IF(OR(Q717=Localization!$C$127,Q717=1),4)))))</f>
        <v>0</v>
      </c>
      <c r="AM717" t="b">
        <f>IF(OR(R717=Localization!$C$117,R717=5),4,IF(OR(R717=Localization!$C$118,R717=4),2,IF(OR(R717=Localization!$C$119,R717=3),0,IF(OR(R717=Localization!$C$120,R717=2),-1,IF(OR(R717=Localization!$C$121,R717=1),-2)))))</f>
        <v>0</v>
      </c>
      <c r="AN717" t="b">
        <f>IF(OR(S717=Localization!$C$123,S717=5),-2,IF(OR(S717=Localization!$C$124,S717=4),-1,IF(OR(S717=Localization!$C$125,S717=3),0,IF(OR(S717=Localization!$C$126,S717=2),2,IF(OR(S717=Localization!$C$127,S717=1),4)))))</f>
        <v>0</v>
      </c>
      <c r="AO717" t="b">
        <f>IF(OR(T717=Localization!$C$117,T717=5),4,IF(OR(T717=Localization!$C$118,T717=4),2,IF(OR(T717=Localization!$C$119,T717=3),0,IF(OR(T717=Localization!$C$120,T717=2),-1,IF(OR(T717=Localization!$C$121,T717=1),-2)))))</f>
        <v>0</v>
      </c>
      <c r="AP717" t="b">
        <f>IF(OR(U717=Localization!$C$123,U717=5),-2,IF(OR(U717=Localization!$C$124,U717=4),-1,IF(OR(U717=Localization!$C$125,U717=3),0,IF(OR(U717=Localization!$C$126,U717=2),2,IF(OR(U717=Localization!$C$127,U717=1),4)))))</f>
        <v>0</v>
      </c>
      <c r="AR717" t="str">
        <f t="shared" si="232"/>
        <v>ЛОЖЬЛОЖЬ</v>
      </c>
      <c r="AS717" t="str">
        <f t="shared" si="233"/>
        <v>ЛОЖЬЛОЖЬ</v>
      </c>
      <c r="AT717" t="str">
        <f t="shared" si="234"/>
        <v>ЛОЖЬЛОЖЬ</v>
      </c>
      <c r="AU717" t="str">
        <f t="shared" si="235"/>
        <v>ЛОЖЬЛОЖЬ</v>
      </c>
      <c r="AV717" t="str">
        <f t="shared" si="236"/>
        <v>ЛОЖЬЛОЖЬ</v>
      </c>
      <c r="AW717" t="str">
        <f t="shared" si="237"/>
        <v>ЛОЖЬЛОЖЬ</v>
      </c>
      <c r="AX717" t="str">
        <f t="shared" si="238"/>
        <v>ЛОЖЬЛОЖЬ</v>
      </c>
      <c r="AY717" t="str">
        <f t="shared" si="239"/>
        <v>ЛОЖЬЛОЖЬ</v>
      </c>
      <c r="AZ717" t="str">
        <f t="shared" si="240"/>
        <v>ЛОЖЬЛОЖЬ</v>
      </c>
      <c r="BA717" t="str">
        <f t="shared" si="241"/>
        <v>ЛОЖЬЛОЖЬ</v>
      </c>
      <c r="BC717" t="str">
        <f t="shared" si="242"/>
        <v/>
      </c>
      <c r="BD717" t="str">
        <f t="shared" si="243"/>
        <v/>
      </c>
      <c r="BE717" t="str">
        <f t="shared" si="244"/>
        <v/>
      </c>
      <c r="BF717" t="str">
        <f t="shared" si="245"/>
        <v/>
      </c>
      <c r="BG717" t="str">
        <f t="shared" si="246"/>
        <v/>
      </c>
      <c r="BH717" t="str">
        <f t="shared" si="247"/>
        <v/>
      </c>
      <c r="BI717" t="str">
        <f t="shared" si="248"/>
        <v/>
      </c>
      <c r="BJ717" t="str">
        <f t="shared" si="249"/>
        <v/>
      </c>
      <c r="BK717" t="str">
        <f t="shared" si="250"/>
        <v/>
      </c>
      <c r="BL717" t="str">
        <f t="shared" si="251"/>
        <v/>
      </c>
    </row>
    <row r="718" spans="23:64" x14ac:dyDescent="0.25">
      <c r="W718" t="b">
        <f>IF(OR(B718=Localization!$C$117,B718=5),4,IF(OR(B718=Localization!$C$118,B718=4),2,IF(OR(B718=Localization!$C$119,B718=3),0,IF(OR(B718=Localization!$C$120,B718=2),-1,IF(OR(B718=Localization!$C$121,B718=1),-2)))))</f>
        <v>0</v>
      </c>
      <c r="X718" t="b">
        <f>IF(OR(C718=Localization!$C$123,C718=5),-2,IF(OR(C718=Localization!$C$124,C718=4),-1,IF(OR(C718=Localization!$C$125,C718=3),0,IF(OR(C718=Localization!$C$126,C718=2),2,IF(OR(C718=Localization!$C$127,C718=1),4)))))</f>
        <v>0</v>
      </c>
      <c r="Y718" t="b">
        <f>IF(OR(D718=Localization!$C$117,D718=5),4,IF(OR(D718=Localization!$C$118,D718=4),2,IF(OR(D718=Localization!$C$119,D718=3),0,IF(OR(D718=Localization!$C$120,D718=2),-1,IF(OR(D718=Localization!$C$121,D718=1),-2)))))</f>
        <v>0</v>
      </c>
      <c r="Z718" t="b">
        <f>IF(OR(E718=Localization!$C$123,E718=5),-2,IF(OR(E718=Localization!$C$124,E718=4),-1,IF(OR(E718=Localization!$C$125,E718=3),0,IF(OR(E718=Localization!$C$126,E718=2),2,IF(OR(E718=Localization!$C$127,E718=1),4)))))</f>
        <v>0</v>
      </c>
      <c r="AA718" t="b">
        <f>IF(OR(F718=Localization!$C$117,F718=5),4,IF(OR(F718=Localization!$C$118,F718=4),2,IF(OR(F718=Localization!$C$119,F718=3),0,IF(OR(F718=Localization!$C$120,F718=2),-1,IF(OR(F718=Localization!$C$121,F718=1),-2)))))</f>
        <v>0</v>
      </c>
      <c r="AB718" t="b">
        <f>IF(OR(G718=Localization!$C$123,G718=5),-2,IF(OR(G718=Localization!$C$124,G718=4),-1,IF(OR(G718=Localization!$C$125,G718=3),0,IF(OR(G718=Localization!$C$126,G718=2),2,IF(OR(G718=Localization!$C$127,G718=1),4)))))</f>
        <v>0</v>
      </c>
      <c r="AC718" t="b">
        <f>IF(OR(H718=Localization!$C$117,H718=5),4,IF(OR(H718=Localization!$C$118,H718=4),2,IF(OR(H718=Localization!$C$119,H718=3),0,IF(OR(H718=Localization!$C$120,H718=2),-1,IF(OR(H718=Localization!$C$121,H718=1),-2)))))</f>
        <v>0</v>
      </c>
      <c r="AD718" t="b">
        <f>IF(OR(I718=Localization!$C$123,I718=5),-2,IF(OR(I718=Localization!$C$124,I718=4),-1,IF(OR(I718=Localization!$C$125,I718=3),0,IF(OR(I718=Localization!$C$126,I718=2),2,IF(OR(I718=Localization!$C$127,I718=1),4)))))</f>
        <v>0</v>
      </c>
      <c r="AE718" t="b">
        <f>IF(OR(J718=Localization!$C$117,J718=5),4,IF(OR(J718=Localization!$C$118,J718=4),2,IF(OR(J718=Localization!$C$119,J718=3),0,IF(OR(J718=Localization!$C$120,J718=2),-1,IF(OR(J718=Localization!$C$121,J718=1),-2)))))</f>
        <v>0</v>
      </c>
      <c r="AF718" t="b">
        <f>IF(OR(K718=Localization!$C$123,K718=5),-2,IF(OR(K718=Localization!$C$124,K718=4),-1,IF(OR(K718=Localization!$C$125,K718=3),0,IF(OR(K718=Localization!$C$126,K718=2),2,IF(OR(K718=Localization!$C$127,K718=1),4)))))</f>
        <v>0</v>
      </c>
      <c r="AG718" t="b">
        <f>IF(OR(L718=Localization!$C$117,L718=5),4,IF(OR(L718=Localization!$C$118,L718=4),2,IF(OR(L718=Localization!$C$119,L718=3),0,IF(OR(L718=Localization!$C$120,L718=2),-1,IF(OR(L718=Localization!$C$121,L718=1),-2)))))</f>
        <v>0</v>
      </c>
      <c r="AH718" t="b">
        <f>IF(OR(M718=Localization!$C$123,M718=5),-2,IF(OR(M718=Localization!$C$124,M718=4),-1,IF(OR(M718=Localization!$C$125,M718=3),0,IF(OR(M718=Localization!$C$126,M718=2),2,IF(OR(M718=Localization!$C$127,M718=1),4)))))</f>
        <v>0</v>
      </c>
      <c r="AI718" t="b">
        <f>IF(OR(N718=Localization!$C$117,N718=5),4,IF(OR(N718=Localization!$C$118,N718=4),2,IF(OR(N718=Localization!$C$119,N718=3),0,IF(OR(N718=Localization!$C$120,N718=2),-1,IF(OR(N718=Localization!$C$121,N718=1),-2)))))</f>
        <v>0</v>
      </c>
      <c r="AJ718" t="b">
        <f>IF(OR(O718=Localization!$C$123,O718=5),-2,IF(OR(O718=Localization!$C$124,O718=4),-1,IF(OR(O718=Localization!$C$125,O718=3),0,IF(OR(O718=Localization!$C$126,O718=2),2,IF(OR(O718=Localization!$C$127,O718=1),4)))))</f>
        <v>0</v>
      </c>
      <c r="AK718" t="b">
        <f>IF(OR(P718=Localization!$C$117,P718=5),4,IF(OR(P718=Localization!$C$118,P718=4),2,IF(OR(P718=Localization!$C$119,P718=3),0,IF(OR(P718=Localization!$C$120,P718=2),-1,IF(OR(P718=Localization!$C$121,P718=1),-2)))))</f>
        <v>0</v>
      </c>
      <c r="AL718" t="b">
        <f>IF(OR(Q718=Localization!$C$123,Q718=5),-2,IF(OR(Q718=Localization!$C$124,Q718=4),-1,IF(OR(Q718=Localization!$C$125,Q718=3),0,IF(OR(Q718=Localization!$C$126,Q718=2),2,IF(OR(Q718=Localization!$C$127,Q718=1),4)))))</f>
        <v>0</v>
      </c>
      <c r="AM718" t="b">
        <f>IF(OR(R718=Localization!$C$117,R718=5),4,IF(OR(R718=Localization!$C$118,R718=4),2,IF(OR(R718=Localization!$C$119,R718=3),0,IF(OR(R718=Localization!$C$120,R718=2),-1,IF(OR(R718=Localization!$C$121,R718=1),-2)))))</f>
        <v>0</v>
      </c>
      <c r="AN718" t="b">
        <f>IF(OR(S718=Localization!$C$123,S718=5),-2,IF(OR(S718=Localization!$C$124,S718=4),-1,IF(OR(S718=Localization!$C$125,S718=3),0,IF(OR(S718=Localization!$C$126,S718=2),2,IF(OR(S718=Localization!$C$127,S718=1),4)))))</f>
        <v>0</v>
      </c>
      <c r="AO718" t="b">
        <f>IF(OR(T718=Localization!$C$117,T718=5),4,IF(OR(T718=Localization!$C$118,T718=4),2,IF(OR(T718=Localization!$C$119,T718=3),0,IF(OR(T718=Localization!$C$120,T718=2),-1,IF(OR(T718=Localization!$C$121,T718=1),-2)))))</f>
        <v>0</v>
      </c>
      <c r="AP718" t="b">
        <f>IF(OR(U718=Localization!$C$123,U718=5),-2,IF(OR(U718=Localization!$C$124,U718=4),-1,IF(OR(U718=Localization!$C$125,U718=3),0,IF(OR(U718=Localization!$C$126,U718=2),2,IF(OR(U718=Localization!$C$127,U718=1),4)))))</f>
        <v>0</v>
      </c>
      <c r="AR718" t="str">
        <f t="shared" si="232"/>
        <v>ЛОЖЬЛОЖЬ</v>
      </c>
      <c r="AS718" t="str">
        <f t="shared" si="233"/>
        <v>ЛОЖЬЛОЖЬ</v>
      </c>
      <c r="AT718" t="str">
        <f t="shared" si="234"/>
        <v>ЛОЖЬЛОЖЬ</v>
      </c>
      <c r="AU718" t="str">
        <f t="shared" si="235"/>
        <v>ЛОЖЬЛОЖЬ</v>
      </c>
      <c r="AV718" t="str">
        <f t="shared" si="236"/>
        <v>ЛОЖЬЛОЖЬ</v>
      </c>
      <c r="AW718" t="str">
        <f t="shared" si="237"/>
        <v>ЛОЖЬЛОЖЬ</v>
      </c>
      <c r="AX718" t="str">
        <f t="shared" si="238"/>
        <v>ЛОЖЬЛОЖЬ</v>
      </c>
      <c r="AY718" t="str">
        <f t="shared" si="239"/>
        <v>ЛОЖЬЛОЖЬ</v>
      </c>
      <c r="AZ718" t="str">
        <f t="shared" si="240"/>
        <v>ЛОЖЬЛОЖЬ</v>
      </c>
      <c r="BA718" t="str">
        <f t="shared" si="241"/>
        <v>ЛОЖЬЛОЖЬ</v>
      </c>
      <c r="BC718" t="str">
        <f t="shared" si="242"/>
        <v/>
      </c>
      <c r="BD718" t="str">
        <f t="shared" si="243"/>
        <v/>
      </c>
      <c r="BE718" t="str">
        <f t="shared" si="244"/>
        <v/>
      </c>
      <c r="BF718" t="str">
        <f t="shared" si="245"/>
        <v/>
      </c>
      <c r="BG718" t="str">
        <f t="shared" si="246"/>
        <v/>
      </c>
      <c r="BH718" t="str">
        <f t="shared" si="247"/>
        <v/>
      </c>
      <c r="BI718" t="str">
        <f t="shared" si="248"/>
        <v/>
      </c>
      <c r="BJ718" t="str">
        <f t="shared" si="249"/>
        <v/>
      </c>
      <c r="BK718" t="str">
        <f t="shared" si="250"/>
        <v/>
      </c>
      <c r="BL718" t="str">
        <f t="shared" si="251"/>
        <v/>
      </c>
    </row>
    <row r="719" spans="23:64" x14ac:dyDescent="0.25">
      <c r="W719" t="b">
        <f>IF(OR(B719=Localization!$C$117,B719=5),4,IF(OR(B719=Localization!$C$118,B719=4),2,IF(OR(B719=Localization!$C$119,B719=3),0,IF(OR(B719=Localization!$C$120,B719=2),-1,IF(OR(B719=Localization!$C$121,B719=1),-2)))))</f>
        <v>0</v>
      </c>
      <c r="X719" t="b">
        <f>IF(OR(C719=Localization!$C$123,C719=5),-2,IF(OR(C719=Localization!$C$124,C719=4),-1,IF(OR(C719=Localization!$C$125,C719=3),0,IF(OR(C719=Localization!$C$126,C719=2),2,IF(OR(C719=Localization!$C$127,C719=1),4)))))</f>
        <v>0</v>
      </c>
      <c r="Y719" t="b">
        <f>IF(OR(D719=Localization!$C$117,D719=5),4,IF(OR(D719=Localization!$C$118,D719=4),2,IF(OR(D719=Localization!$C$119,D719=3),0,IF(OR(D719=Localization!$C$120,D719=2),-1,IF(OR(D719=Localization!$C$121,D719=1),-2)))))</f>
        <v>0</v>
      </c>
      <c r="Z719" t="b">
        <f>IF(OR(E719=Localization!$C$123,E719=5),-2,IF(OR(E719=Localization!$C$124,E719=4),-1,IF(OR(E719=Localization!$C$125,E719=3),0,IF(OR(E719=Localization!$C$126,E719=2),2,IF(OR(E719=Localization!$C$127,E719=1),4)))))</f>
        <v>0</v>
      </c>
      <c r="AA719" t="b">
        <f>IF(OR(F719=Localization!$C$117,F719=5),4,IF(OR(F719=Localization!$C$118,F719=4),2,IF(OR(F719=Localization!$C$119,F719=3),0,IF(OR(F719=Localization!$C$120,F719=2),-1,IF(OR(F719=Localization!$C$121,F719=1),-2)))))</f>
        <v>0</v>
      </c>
      <c r="AB719" t="b">
        <f>IF(OR(G719=Localization!$C$123,G719=5),-2,IF(OR(G719=Localization!$C$124,G719=4),-1,IF(OR(G719=Localization!$C$125,G719=3),0,IF(OR(G719=Localization!$C$126,G719=2),2,IF(OR(G719=Localization!$C$127,G719=1),4)))))</f>
        <v>0</v>
      </c>
      <c r="AC719" t="b">
        <f>IF(OR(H719=Localization!$C$117,H719=5),4,IF(OR(H719=Localization!$C$118,H719=4),2,IF(OR(H719=Localization!$C$119,H719=3),0,IF(OR(H719=Localization!$C$120,H719=2),-1,IF(OR(H719=Localization!$C$121,H719=1),-2)))))</f>
        <v>0</v>
      </c>
      <c r="AD719" t="b">
        <f>IF(OR(I719=Localization!$C$123,I719=5),-2,IF(OR(I719=Localization!$C$124,I719=4),-1,IF(OR(I719=Localization!$C$125,I719=3),0,IF(OR(I719=Localization!$C$126,I719=2),2,IF(OR(I719=Localization!$C$127,I719=1),4)))))</f>
        <v>0</v>
      </c>
      <c r="AE719" t="b">
        <f>IF(OR(J719=Localization!$C$117,J719=5),4,IF(OR(J719=Localization!$C$118,J719=4),2,IF(OR(J719=Localization!$C$119,J719=3),0,IF(OR(J719=Localization!$C$120,J719=2),-1,IF(OR(J719=Localization!$C$121,J719=1),-2)))))</f>
        <v>0</v>
      </c>
      <c r="AF719" t="b">
        <f>IF(OR(K719=Localization!$C$123,K719=5),-2,IF(OR(K719=Localization!$C$124,K719=4),-1,IF(OR(K719=Localization!$C$125,K719=3),0,IF(OR(K719=Localization!$C$126,K719=2),2,IF(OR(K719=Localization!$C$127,K719=1),4)))))</f>
        <v>0</v>
      </c>
      <c r="AG719" t="b">
        <f>IF(OR(L719=Localization!$C$117,L719=5),4,IF(OR(L719=Localization!$C$118,L719=4),2,IF(OR(L719=Localization!$C$119,L719=3),0,IF(OR(L719=Localization!$C$120,L719=2),-1,IF(OR(L719=Localization!$C$121,L719=1),-2)))))</f>
        <v>0</v>
      </c>
      <c r="AH719" t="b">
        <f>IF(OR(M719=Localization!$C$123,M719=5),-2,IF(OR(M719=Localization!$C$124,M719=4),-1,IF(OR(M719=Localization!$C$125,M719=3),0,IF(OR(M719=Localization!$C$126,M719=2),2,IF(OR(M719=Localization!$C$127,M719=1),4)))))</f>
        <v>0</v>
      </c>
      <c r="AI719" t="b">
        <f>IF(OR(N719=Localization!$C$117,N719=5),4,IF(OR(N719=Localization!$C$118,N719=4),2,IF(OR(N719=Localization!$C$119,N719=3),0,IF(OR(N719=Localization!$C$120,N719=2),-1,IF(OR(N719=Localization!$C$121,N719=1),-2)))))</f>
        <v>0</v>
      </c>
      <c r="AJ719" t="b">
        <f>IF(OR(O719=Localization!$C$123,O719=5),-2,IF(OR(O719=Localization!$C$124,O719=4),-1,IF(OR(O719=Localization!$C$125,O719=3),0,IF(OR(O719=Localization!$C$126,O719=2),2,IF(OR(O719=Localization!$C$127,O719=1),4)))))</f>
        <v>0</v>
      </c>
      <c r="AK719" t="b">
        <f>IF(OR(P719=Localization!$C$117,P719=5),4,IF(OR(P719=Localization!$C$118,P719=4),2,IF(OR(P719=Localization!$C$119,P719=3),0,IF(OR(P719=Localization!$C$120,P719=2),-1,IF(OR(P719=Localization!$C$121,P719=1),-2)))))</f>
        <v>0</v>
      </c>
      <c r="AL719" t="b">
        <f>IF(OR(Q719=Localization!$C$123,Q719=5),-2,IF(OR(Q719=Localization!$C$124,Q719=4),-1,IF(OR(Q719=Localization!$C$125,Q719=3),0,IF(OR(Q719=Localization!$C$126,Q719=2),2,IF(OR(Q719=Localization!$C$127,Q719=1),4)))))</f>
        <v>0</v>
      </c>
      <c r="AM719" t="b">
        <f>IF(OR(R719=Localization!$C$117,R719=5),4,IF(OR(R719=Localization!$C$118,R719=4),2,IF(OR(R719=Localization!$C$119,R719=3),0,IF(OR(R719=Localization!$C$120,R719=2),-1,IF(OR(R719=Localization!$C$121,R719=1),-2)))))</f>
        <v>0</v>
      </c>
      <c r="AN719" t="b">
        <f>IF(OR(S719=Localization!$C$123,S719=5),-2,IF(OR(S719=Localization!$C$124,S719=4),-1,IF(OR(S719=Localization!$C$125,S719=3),0,IF(OR(S719=Localization!$C$126,S719=2),2,IF(OR(S719=Localization!$C$127,S719=1),4)))))</f>
        <v>0</v>
      </c>
      <c r="AO719" t="b">
        <f>IF(OR(T719=Localization!$C$117,T719=5),4,IF(OR(T719=Localization!$C$118,T719=4),2,IF(OR(T719=Localization!$C$119,T719=3),0,IF(OR(T719=Localization!$C$120,T719=2),-1,IF(OR(T719=Localization!$C$121,T719=1),-2)))))</f>
        <v>0</v>
      </c>
      <c r="AP719" t="b">
        <f>IF(OR(U719=Localization!$C$123,U719=5),-2,IF(OR(U719=Localization!$C$124,U719=4),-1,IF(OR(U719=Localization!$C$125,U719=3),0,IF(OR(U719=Localization!$C$126,U719=2),2,IF(OR(U719=Localization!$C$127,U719=1),4)))))</f>
        <v>0</v>
      </c>
      <c r="AR719" t="str">
        <f t="shared" si="232"/>
        <v>ЛОЖЬЛОЖЬ</v>
      </c>
      <c r="AS719" t="str">
        <f t="shared" si="233"/>
        <v>ЛОЖЬЛОЖЬ</v>
      </c>
      <c r="AT719" t="str">
        <f t="shared" si="234"/>
        <v>ЛОЖЬЛОЖЬ</v>
      </c>
      <c r="AU719" t="str">
        <f t="shared" si="235"/>
        <v>ЛОЖЬЛОЖЬ</v>
      </c>
      <c r="AV719" t="str">
        <f t="shared" si="236"/>
        <v>ЛОЖЬЛОЖЬ</v>
      </c>
      <c r="AW719" t="str">
        <f t="shared" si="237"/>
        <v>ЛОЖЬЛОЖЬ</v>
      </c>
      <c r="AX719" t="str">
        <f t="shared" si="238"/>
        <v>ЛОЖЬЛОЖЬ</v>
      </c>
      <c r="AY719" t="str">
        <f t="shared" si="239"/>
        <v>ЛОЖЬЛОЖЬ</v>
      </c>
      <c r="AZ719" t="str">
        <f t="shared" si="240"/>
        <v>ЛОЖЬЛОЖЬ</v>
      </c>
      <c r="BA719" t="str">
        <f t="shared" si="241"/>
        <v>ЛОЖЬЛОЖЬ</v>
      </c>
      <c r="BC719" t="str">
        <f t="shared" si="242"/>
        <v/>
      </c>
      <c r="BD719" t="str">
        <f t="shared" si="243"/>
        <v/>
      </c>
      <c r="BE719" t="str">
        <f t="shared" si="244"/>
        <v/>
      </c>
      <c r="BF719" t="str">
        <f t="shared" si="245"/>
        <v/>
      </c>
      <c r="BG719" t="str">
        <f t="shared" si="246"/>
        <v/>
      </c>
      <c r="BH719" t="str">
        <f t="shared" si="247"/>
        <v/>
      </c>
      <c r="BI719" t="str">
        <f t="shared" si="248"/>
        <v/>
      </c>
      <c r="BJ719" t="str">
        <f t="shared" si="249"/>
        <v/>
      </c>
      <c r="BK719" t="str">
        <f t="shared" si="250"/>
        <v/>
      </c>
      <c r="BL719" t="str">
        <f t="shared" si="251"/>
        <v/>
      </c>
    </row>
    <row r="720" spans="23:64" x14ac:dyDescent="0.25">
      <c r="W720" t="b">
        <f>IF(OR(B720=Localization!$C$117,B720=5),4,IF(OR(B720=Localization!$C$118,B720=4),2,IF(OR(B720=Localization!$C$119,B720=3),0,IF(OR(B720=Localization!$C$120,B720=2),-1,IF(OR(B720=Localization!$C$121,B720=1),-2)))))</f>
        <v>0</v>
      </c>
      <c r="X720" t="b">
        <f>IF(OR(C720=Localization!$C$123,C720=5),-2,IF(OR(C720=Localization!$C$124,C720=4),-1,IF(OR(C720=Localization!$C$125,C720=3),0,IF(OR(C720=Localization!$C$126,C720=2),2,IF(OR(C720=Localization!$C$127,C720=1),4)))))</f>
        <v>0</v>
      </c>
      <c r="Y720" t="b">
        <f>IF(OR(D720=Localization!$C$117,D720=5),4,IF(OR(D720=Localization!$C$118,D720=4),2,IF(OR(D720=Localization!$C$119,D720=3),0,IF(OR(D720=Localization!$C$120,D720=2),-1,IF(OR(D720=Localization!$C$121,D720=1),-2)))))</f>
        <v>0</v>
      </c>
      <c r="Z720" t="b">
        <f>IF(OR(E720=Localization!$C$123,E720=5),-2,IF(OR(E720=Localization!$C$124,E720=4),-1,IF(OR(E720=Localization!$C$125,E720=3),0,IF(OR(E720=Localization!$C$126,E720=2),2,IF(OR(E720=Localization!$C$127,E720=1),4)))))</f>
        <v>0</v>
      </c>
      <c r="AA720" t="b">
        <f>IF(OR(F720=Localization!$C$117,F720=5),4,IF(OR(F720=Localization!$C$118,F720=4),2,IF(OR(F720=Localization!$C$119,F720=3),0,IF(OR(F720=Localization!$C$120,F720=2),-1,IF(OR(F720=Localization!$C$121,F720=1),-2)))))</f>
        <v>0</v>
      </c>
      <c r="AB720" t="b">
        <f>IF(OR(G720=Localization!$C$123,G720=5),-2,IF(OR(G720=Localization!$C$124,G720=4),-1,IF(OR(G720=Localization!$C$125,G720=3),0,IF(OR(G720=Localization!$C$126,G720=2),2,IF(OR(G720=Localization!$C$127,G720=1),4)))))</f>
        <v>0</v>
      </c>
      <c r="AC720" t="b">
        <f>IF(OR(H720=Localization!$C$117,H720=5),4,IF(OR(H720=Localization!$C$118,H720=4),2,IF(OR(H720=Localization!$C$119,H720=3),0,IF(OR(H720=Localization!$C$120,H720=2),-1,IF(OR(H720=Localization!$C$121,H720=1),-2)))))</f>
        <v>0</v>
      </c>
      <c r="AD720" t="b">
        <f>IF(OR(I720=Localization!$C$123,I720=5),-2,IF(OR(I720=Localization!$C$124,I720=4),-1,IF(OR(I720=Localization!$C$125,I720=3),0,IF(OR(I720=Localization!$C$126,I720=2),2,IF(OR(I720=Localization!$C$127,I720=1),4)))))</f>
        <v>0</v>
      </c>
      <c r="AE720" t="b">
        <f>IF(OR(J720=Localization!$C$117,J720=5),4,IF(OR(J720=Localization!$C$118,J720=4),2,IF(OR(J720=Localization!$C$119,J720=3),0,IF(OR(J720=Localization!$C$120,J720=2),-1,IF(OR(J720=Localization!$C$121,J720=1),-2)))))</f>
        <v>0</v>
      </c>
      <c r="AF720" t="b">
        <f>IF(OR(K720=Localization!$C$123,K720=5),-2,IF(OR(K720=Localization!$C$124,K720=4),-1,IF(OR(K720=Localization!$C$125,K720=3),0,IF(OR(K720=Localization!$C$126,K720=2),2,IF(OR(K720=Localization!$C$127,K720=1),4)))))</f>
        <v>0</v>
      </c>
      <c r="AG720" t="b">
        <f>IF(OR(L720=Localization!$C$117,L720=5),4,IF(OR(L720=Localization!$C$118,L720=4),2,IF(OR(L720=Localization!$C$119,L720=3),0,IF(OR(L720=Localization!$C$120,L720=2),-1,IF(OR(L720=Localization!$C$121,L720=1),-2)))))</f>
        <v>0</v>
      </c>
      <c r="AH720" t="b">
        <f>IF(OR(M720=Localization!$C$123,M720=5),-2,IF(OR(M720=Localization!$C$124,M720=4),-1,IF(OR(M720=Localization!$C$125,M720=3),0,IF(OR(M720=Localization!$C$126,M720=2),2,IF(OR(M720=Localization!$C$127,M720=1),4)))))</f>
        <v>0</v>
      </c>
      <c r="AI720" t="b">
        <f>IF(OR(N720=Localization!$C$117,N720=5),4,IF(OR(N720=Localization!$C$118,N720=4),2,IF(OR(N720=Localization!$C$119,N720=3),0,IF(OR(N720=Localization!$C$120,N720=2),-1,IF(OR(N720=Localization!$C$121,N720=1),-2)))))</f>
        <v>0</v>
      </c>
      <c r="AJ720" t="b">
        <f>IF(OR(O720=Localization!$C$123,O720=5),-2,IF(OR(O720=Localization!$C$124,O720=4),-1,IF(OR(O720=Localization!$C$125,O720=3),0,IF(OR(O720=Localization!$C$126,O720=2),2,IF(OR(O720=Localization!$C$127,O720=1),4)))))</f>
        <v>0</v>
      </c>
      <c r="AK720" t="b">
        <f>IF(OR(P720=Localization!$C$117,P720=5),4,IF(OR(P720=Localization!$C$118,P720=4),2,IF(OR(P720=Localization!$C$119,P720=3),0,IF(OR(P720=Localization!$C$120,P720=2),-1,IF(OR(P720=Localization!$C$121,P720=1),-2)))))</f>
        <v>0</v>
      </c>
      <c r="AL720" t="b">
        <f>IF(OR(Q720=Localization!$C$123,Q720=5),-2,IF(OR(Q720=Localization!$C$124,Q720=4),-1,IF(OR(Q720=Localization!$C$125,Q720=3),0,IF(OR(Q720=Localization!$C$126,Q720=2),2,IF(OR(Q720=Localization!$C$127,Q720=1),4)))))</f>
        <v>0</v>
      </c>
      <c r="AM720" t="b">
        <f>IF(OR(R720=Localization!$C$117,R720=5),4,IF(OR(R720=Localization!$C$118,R720=4),2,IF(OR(R720=Localization!$C$119,R720=3),0,IF(OR(R720=Localization!$C$120,R720=2),-1,IF(OR(R720=Localization!$C$121,R720=1),-2)))))</f>
        <v>0</v>
      </c>
      <c r="AN720" t="b">
        <f>IF(OR(S720=Localization!$C$123,S720=5),-2,IF(OR(S720=Localization!$C$124,S720=4),-1,IF(OR(S720=Localization!$C$125,S720=3),0,IF(OR(S720=Localization!$C$126,S720=2),2,IF(OR(S720=Localization!$C$127,S720=1),4)))))</f>
        <v>0</v>
      </c>
      <c r="AO720" t="b">
        <f>IF(OR(T720=Localization!$C$117,T720=5),4,IF(OR(T720=Localization!$C$118,T720=4),2,IF(OR(T720=Localization!$C$119,T720=3),0,IF(OR(T720=Localization!$C$120,T720=2),-1,IF(OR(T720=Localization!$C$121,T720=1),-2)))))</f>
        <v>0</v>
      </c>
      <c r="AP720" t="b">
        <f>IF(OR(U720=Localization!$C$123,U720=5),-2,IF(OR(U720=Localization!$C$124,U720=4),-1,IF(OR(U720=Localization!$C$125,U720=3),0,IF(OR(U720=Localization!$C$126,U720=2),2,IF(OR(U720=Localization!$C$127,U720=1),4)))))</f>
        <v>0</v>
      </c>
      <c r="AR720" t="str">
        <f t="shared" si="232"/>
        <v>ЛОЖЬЛОЖЬ</v>
      </c>
      <c r="AS720" t="str">
        <f t="shared" si="233"/>
        <v>ЛОЖЬЛОЖЬ</v>
      </c>
      <c r="AT720" t="str">
        <f t="shared" si="234"/>
        <v>ЛОЖЬЛОЖЬ</v>
      </c>
      <c r="AU720" t="str">
        <f t="shared" si="235"/>
        <v>ЛОЖЬЛОЖЬ</v>
      </c>
      <c r="AV720" t="str">
        <f t="shared" si="236"/>
        <v>ЛОЖЬЛОЖЬ</v>
      </c>
      <c r="AW720" t="str">
        <f t="shared" si="237"/>
        <v>ЛОЖЬЛОЖЬ</v>
      </c>
      <c r="AX720" t="str">
        <f t="shared" si="238"/>
        <v>ЛОЖЬЛОЖЬ</v>
      </c>
      <c r="AY720" t="str">
        <f t="shared" si="239"/>
        <v>ЛОЖЬЛОЖЬ</v>
      </c>
      <c r="AZ720" t="str">
        <f t="shared" si="240"/>
        <v>ЛОЖЬЛОЖЬ</v>
      </c>
      <c r="BA720" t="str">
        <f t="shared" si="241"/>
        <v>ЛОЖЬЛОЖЬ</v>
      </c>
      <c r="BC720" t="str">
        <f t="shared" si="242"/>
        <v/>
      </c>
      <c r="BD720" t="str">
        <f t="shared" si="243"/>
        <v/>
      </c>
      <c r="BE720" t="str">
        <f t="shared" si="244"/>
        <v/>
      </c>
      <c r="BF720" t="str">
        <f t="shared" si="245"/>
        <v/>
      </c>
      <c r="BG720" t="str">
        <f t="shared" si="246"/>
        <v/>
      </c>
      <c r="BH720" t="str">
        <f t="shared" si="247"/>
        <v/>
      </c>
      <c r="BI720" t="str">
        <f t="shared" si="248"/>
        <v/>
      </c>
      <c r="BJ720" t="str">
        <f t="shared" si="249"/>
        <v/>
      </c>
      <c r="BK720" t="str">
        <f t="shared" si="250"/>
        <v/>
      </c>
      <c r="BL720" t="str">
        <f t="shared" si="251"/>
        <v/>
      </c>
    </row>
    <row r="721" spans="23:64" x14ac:dyDescent="0.25">
      <c r="W721" t="b">
        <f>IF(OR(B721=Localization!$C$117,B721=5),4,IF(OR(B721=Localization!$C$118,B721=4),2,IF(OR(B721=Localization!$C$119,B721=3),0,IF(OR(B721=Localization!$C$120,B721=2),-1,IF(OR(B721=Localization!$C$121,B721=1),-2)))))</f>
        <v>0</v>
      </c>
      <c r="X721" t="b">
        <f>IF(OR(C721=Localization!$C$123,C721=5),-2,IF(OR(C721=Localization!$C$124,C721=4),-1,IF(OR(C721=Localization!$C$125,C721=3),0,IF(OR(C721=Localization!$C$126,C721=2),2,IF(OR(C721=Localization!$C$127,C721=1),4)))))</f>
        <v>0</v>
      </c>
      <c r="Y721" t="b">
        <f>IF(OR(D721=Localization!$C$117,D721=5),4,IF(OR(D721=Localization!$C$118,D721=4),2,IF(OR(D721=Localization!$C$119,D721=3),0,IF(OR(D721=Localization!$C$120,D721=2),-1,IF(OR(D721=Localization!$C$121,D721=1),-2)))))</f>
        <v>0</v>
      </c>
      <c r="Z721" t="b">
        <f>IF(OR(E721=Localization!$C$123,E721=5),-2,IF(OR(E721=Localization!$C$124,E721=4),-1,IF(OR(E721=Localization!$C$125,E721=3),0,IF(OR(E721=Localization!$C$126,E721=2),2,IF(OR(E721=Localization!$C$127,E721=1),4)))))</f>
        <v>0</v>
      </c>
      <c r="AA721" t="b">
        <f>IF(OR(F721=Localization!$C$117,F721=5),4,IF(OR(F721=Localization!$C$118,F721=4),2,IF(OR(F721=Localization!$C$119,F721=3),0,IF(OR(F721=Localization!$C$120,F721=2),-1,IF(OR(F721=Localization!$C$121,F721=1),-2)))))</f>
        <v>0</v>
      </c>
      <c r="AB721" t="b">
        <f>IF(OR(G721=Localization!$C$123,G721=5),-2,IF(OR(G721=Localization!$C$124,G721=4),-1,IF(OR(G721=Localization!$C$125,G721=3),0,IF(OR(G721=Localization!$C$126,G721=2),2,IF(OR(G721=Localization!$C$127,G721=1),4)))))</f>
        <v>0</v>
      </c>
      <c r="AC721" t="b">
        <f>IF(OR(H721=Localization!$C$117,H721=5),4,IF(OR(H721=Localization!$C$118,H721=4),2,IF(OR(H721=Localization!$C$119,H721=3),0,IF(OR(H721=Localization!$C$120,H721=2),-1,IF(OR(H721=Localization!$C$121,H721=1),-2)))))</f>
        <v>0</v>
      </c>
      <c r="AD721" t="b">
        <f>IF(OR(I721=Localization!$C$123,I721=5),-2,IF(OR(I721=Localization!$C$124,I721=4),-1,IF(OR(I721=Localization!$C$125,I721=3),0,IF(OR(I721=Localization!$C$126,I721=2),2,IF(OR(I721=Localization!$C$127,I721=1),4)))))</f>
        <v>0</v>
      </c>
      <c r="AE721" t="b">
        <f>IF(OR(J721=Localization!$C$117,J721=5),4,IF(OR(J721=Localization!$C$118,J721=4),2,IF(OR(J721=Localization!$C$119,J721=3),0,IF(OR(J721=Localization!$C$120,J721=2),-1,IF(OR(J721=Localization!$C$121,J721=1),-2)))))</f>
        <v>0</v>
      </c>
      <c r="AF721" t="b">
        <f>IF(OR(K721=Localization!$C$123,K721=5),-2,IF(OR(K721=Localization!$C$124,K721=4),-1,IF(OR(K721=Localization!$C$125,K721=3),0,IF(OR(K721=Localization!$C$126,K721=2),2,IF(OR(K721=Localization!$C$127,K721=1),4)))))</f>
        <v>0</v>
      </c>
      <c r="AG721" t="b">
        <f>IF(OR(L721=Localization!$C$117,L721=5),4,IF(OR(L721=Localization!$C$118,L721=4),2,IF(OR(L721=Localization!$C$119,L721=3),0,IF(OR(L721=Localization!$C$120,L721=2),-1,IF(OR(L721=Localization!$C$121,L721=1),-2)))))</f>
        <v>0</v>
      </c>
      <c r="AH721" t="b">
        <f>IF(OR(M721=Localization!$C$123,M721=5),-2,IF(OR(M721=Localization!$C$124,M721=4),-1,IF(OR(M721=Localization!$C$125,M721=3),0,IF(OR(M721=Localization!$C$126,M721=2),2,IF(OR(M721=Localization!$C$127,M721=1),4)))))</f>
        <v>0</v>
      </c>
      <c r="AI721" t="b">
        <f>IF(OR(N721=Localization!$C$117,N721=5),4,IF(OR(N721=Localization!$C$118,N721=4),2,IF(OR(N721=Localization!$C$119,N721=3),0,IF(OR(N721=Localization!$C$120,N721=2),-1,IF(OR(N721=Localization!$C$121,N721=1),-2)))))</f>
        <v>0</v>
      </c>
      <c r="AJ721" t="b">
        <f>IF(OR(O721=Localization!$C$123,O721=5),-2,IF(OR(O721=Localization!$C$124,O721=4),-1,IF(OR(O721=Localization!$C$125,O721=3),0,IF(OR(O721=Localization!$C$126,O721=2),2,IF(OR(O721=Localization!$C$127,O721=1),4)))))</f>
        <v>0</v>
      </c>
      <c r="AK721" t="b">
        <f>IF(OR(P721=Localization!$C$117,P721=5),4,IF(OR(P721=Localization!$C$118,P721=4),2,IF(OR(P721=Localization!$C$119,P721=3),0,IF(OR(P721=Localization!$C$120,P721=2),-1,IF(OR(P721=Localization!$C$121,P721=1),-2)))))</f>
        <v>0</v>
      </c>
      <c r="AL721" t="b">
        <f>IF(OR(Q721=Localization!$C$123,Q721=5),-2,IF(OR(Q721=Localization!$C$124,Q721=4),-1,IF(OR(Q721=Localization!$C$125,Q721=3),0,IF(OR(Q721=Localization!$C$126,Q721=2),2,IF(OR(Q721=Localization!$C$127,Q721=1),4)))))</f>
        <v>0</v>
      </c>
      <c r="AM721" t="b">
        <f>IF(OR(R721=Localization!$C$117,R721=5),4,IF(OR(R721=Localization!$C$118,R721=4),2,IF(OR(R721=Localization!$C$119,R721=3),0,IF(OR(R721=Localization!$C$120,R721=2),-1,IF(OR(R721=Localization!$C$121,R721=1),-2)))))</f>
        <v>0</v>
      </c>
      <c r="AN721" t="b">
        <f>IF(OR(S721=Localization!$C$123,S721=5),-2,IF(OR(S721=Localization!$C$124,S721=4),-1,IF(OR(S721=Localization!$C$125,S721=3),0,IF(OR(S721=Localization!$C$126,S721=2),2,IF(OR(S721=Localization!$C$127,S721=1),4)))))</f>
        <v>0</v>
      </c>
      <c r="AO721" t="b">
        <f>IF(OR(T721=Localization!$C$117,T721=5),4,IF(OR(T721=Localization!$C$118,T721=4),2,IF(OR(T721=Localization!$C$119,T721=3),0,IF(OR(T721=Localization!$C$120,T721=2),-1,IF(OR(T721=Localization!$C$121,T721=1),-2)))))</f>
        <v>0</v>
      </c>
      <c r="AP721" t="b">
        <f>IF(OR(U721=Localization!$C$123,U721=5),-2,IF(OR(U721=Localization!$C$124,U721=4),-1,IF(OR(U721=Localization!$C$125,U721=3),0,IF(OR(U721=Localization!$C$126,U721=2),2,IF(OR(U721=Localization!$C$127,U721=1),4)))))</f>
        <v>0</v>
      </c>
      <c r="AR721" t="str">
        <f t="shared" si="232"/>
        <v>ЛОЖЬЛОЖЬ</v>
      </c>
      <c r="AS721" t="str">
        <f t="shared" si="233"/>
        <v>ЛОЖЬЛОЖЬ</v>
      </c>
      <c r="AT721" t="str">
        <f t="shared" si="234"/>
        <v>ЛОЖЬЛОЖЬ</v>
      </c>
      <c r="AU721" t="str">
        <f t="shared" si="235"/>
        <v>ЛОЖЬЛОЖЬ</v>
      </c>
      <c r="AV721" t="str">
        <f t="shared" si="236"/>
        <v>ЛОЖЬЛОЖЬ</v>
      </c>
      <c r="AW721" t="str">
        <f t="shared" si="237"/>
        <v>ЛОЖЬЛОЖЬ</v>
      </c>
      <c r="AX721" t="str">
        <f t="shared" si="238"/>
        <v>ЛОЖЬЛОЖЬ</v>
      </c>
      <c r="AY721" t="str">
        <f t="shared" si="239"/>
        <v>ЛОЖЬЛОЖЬ</v>
      </c>
      <c r="AZ721" t="str">
        <f t="shared" si="240"/>
        <v>ЛОЖЬЛОЖЬ</v>
      </c>
      <c r="BA721" t="str">
        <f t="shared" si="241"/>
        <v>ЛОЖЬЛОЖЬ</v>
      </c>
      <c r="BC721" t="str">
        <f t="shared" si="242"/>
        <v/>
      </c>
      <c r="BD721" t="str">
        <f t="shared" si="243"/>
        <v/>
      </c>
      <c r="BE721" t="str">
        <f t="shared" si="244"/>
        <v/>
      </c>
      <c r="BF721" t="str">
        <f t="shared" si="245"/>
        <v/>
      </c>
      <c r="BG721" t="str">
        <f t="shared" si="246"/>
        <v/>
      </c>
      <c r="BH721" t="str">
        <f t="shared" si="247"/>
        <v/>
      </c>
      <c r="BI721" t="str">
        <f t="shared" si="248"/>
        <v/>
      </c>
      <c r="BJ721" t="str">
        <f t="shared" si="249"/>
        <v/>
      </c>
      <c r="BK721" t="str">
        <f t="shared" si="250"/>
        <v/>
      </c>
      <c r="BL721" t="str">
        <f t="shared" si="251"/>
        <v/>
      </c>
    </row>
    <row r="722" spans="23:64" x14ac:dyDescent="0.25">
      <c r="W722" t="b">
        <f>IF(OR(B722=Localization!$C$117,B722=5),4,IF(OR(B722=Localization!$C$118,B722=4),2,IF(OR(B722=Localization!$C$119,B722=3),0,IF(OR(B722=Localization!$C$120,B722=2),-1,IF(OR(B722=Localization!$C$121,B722=1),-2)))))</f>
        <v>0</v>
      </c>
      <c r="X722" t="b">
        <f>IF(OR(C722=Localization!$C$123,C722=5),-2,IF(OR(C722=Localization!$C$124,C722=4),-1,IF(OR(C722=Localization!$C$125,C722=3),0,IF(OR(C722=Localization!$C$126,C722=2),2,IF(OR(C722=Localization!$C$127,C722=1),4)))))</f>
        <v>0</v>
      </c>
      <c r="Y722" t="b">
        <f>IF(OR(D722=Localization!$C$117,D722=5),4,IF(OR(D722=Localization!$C$118,D722=4),2,IF(OR(D722=Localization!$C$119,D722=3),0,IF(OR(D722=Localization!$C$120,D722=2),-1,IF(OR(D722=Localization!$C$121,D722=1),-2)))))</f>
        <v>0</v>
      </c>
      <c r="Z722" t="b">
        <f>IF(OR(E722=Localization!$C$123,E722=5),-2,IF(OR(E722=Localization!$C$124,E722=4),-1,IF(OR(E722=Localization!$C$125,E722=3),0,IF(OR(E722=Localization!$C$126,E722=2),2,IF(OR(E722=Localization!$C$127,E722=1),4)))))</f>
        <v>0</v>
      </c>
      <c r="AA722" t="b">
        <f>IF(OR(F722=Localization!$C$117,F722=5),4,IF(OR(F722=Localization!$C$118,F722=4),2,IF(OR(F722=Localization!$C$119,F722=3),0,IF(OR(F722=Localization!$C$120,F722=2),-1,IF(OR(F722=Localization!$C$121,F722=1),-2)))))</f>
        <v>0</v>
      </c>
      <c r="AB722" t="b">
        <f>IF(OR(G722=Localization!$C$123,G722=5),-2,IF(OR(G722=Localization!$C$124,G722=4),-1,IF(OR(G722=Localization!$C$125,G722=3),0,IF(OR(G722=Localization!$C$126,G722=2),2,IF(OR(G722=Localization!$C$127,G722=1),4)))))</f>
        <v>0</v>
      </c>
      <c r="AC722" t="b">
        <f>IF(OR(H722=Localization!$C$117,H722=5),4,IF(OR(H722=Localization!$C$118,H722=4),2,IF(OR(H722=Localization!$C$119,H722=3),0,IF(OR(H722=Localization!$C$120,H722=2),-1,IF(OR(H722=Localization!$C$121,H722=1),-2)))))</f>
        <v>0</v>
      </c>
      <c r="AD722" t="b">
        <f>IF(OR(I722=Localization!$C$123,I722=5),-2,IF(OR(I722=Localization!$C$124,I722=4),-1,IF(OR(I722=Localization!$C$125,I722=3),0,IF(OR(I722=Localization!$C$126,I722=2),2,IF(OR(I722=Localization!$C$127,I722=1),4)))))</f>
        <v>0</v>
      </c>
      <c r="AE722" t="b">
        <f>IF(OR(J722=Localization!$C$117,J722=5),4,IF(OR(J722=Localization!$C$118,J722=4),2,IF(OR(J722=Localization!$C$119,J722=3),0,IF(OR(J722=Localization!$C$120,J722=2),-1,IF(OR(J722=Localization!$C$121,J722=1),-2)))))</f>
        <v>0</v>
      </c>
      <c r="AF722" t="b">
        <f>IF(OR(K722=Localization!$C$123,K722=5),-2,IF(OR(K722=Localization!$C$124,K722=4),-1,IF(OR(K722=Localization!$C$125,K722=3),0,IF(OR(K722=Localization!$C$126,K722=2),2,IF(OR(K722=Localization!$C$127,K722=1),4)))))</f>
        <v>0</v>
      </c>
      <c r="AG722" t="b">
        <f>IF(OR(L722=Localization!$C$117,L722=5),4,IF(OR(L722=Localization!$C$118,L722=4),2,IF(OR(L722=Localization!$C$119,L722=3),0,IF(OR(L722=Localization!$C$120,L722=2),-1,IF(OR(L722=Localization!$C$121,L722=1),-2)))))</f>
        <v>0</v>
      </c>
      <c r="AH722" t="b">
        <f>IF(OR(M722=Localization!$C$123,M722=5),-2,IF(OR(M722=Localization!$C$124,M722=4),-1,IF(OR(M722=Localization!$C$125,M722=3),0,IF(OR(M722=Localization!$C$126,M722=2),2,IF(OR(M722=Localization!$C$127,M722=1),4)))))</f>
        <v>0</v>
      </c>
      <c r="AI722" t="b">
        <f>IF(OR(N722=Localization!$C$117,N722=5),4,IF(OR(N722=Localization!$C$118,N722=4),2,IF(OR(N722=Localization!$C$119,N722=3),0,IF(OR(N722=Localization!$C$120,N722=2),-1,IF(OR(N722=Localization!$C$121,N722=1),-2)))))</f>
        <v>0</v>
      </c>
      <c r="AJ722" t="b">
        <f>IF(OR(O722=Localization!$C$123,O722=5),-2,IF(OR(O722=Localization!$C$124,O722=4),-1,IF(OR(O722=Localization!$C$125,O722=3),0,IF(OR(O722=Localization!$C$126,O722=2),2,IF(OR(O722=Localization!$C$127,O722=1),4)))))</f>
        <v>0</v>
      </c>
      <c r="AK722" t="b">
        <f>IF(OR(P722=Localization!$C$117,P722=5),4,IF(OR(P722=Localization!$C$118,P722=4),2,IF(OR(P722=Localization!$C$119,P722=3),0,IF(OR(P722=Localization!$C$120,P722=2),-1,IF(OR(P722=Localization!$C$121,P722=1),-2)))))</f>
        <v>0</v>
      </c>
      <c r="AL722" t="b">
        <f>IF(OR(Q722=Localization!$C$123,Q722=5),-2,IF(OR(Q722=Localization!$C$124,Q722=4),-1,IF(OR(Q722=Localization!$C$125,Q722=3),0,IF(OR(Q722=Localization!$C$126,Q722=2),2,IF(OR(Q722=Localization!$C$127,Q722=1),4)))))</f>
        <v>0</v>
      </c>
      <c r="AM722" t="b">
        <f>IF(OR(R722=Localization!$C$117,R722=5),4,IF(OR(R722=Localization!$C$118,R722=4),2,IF(OR(R722=Localization!$C$119,R722=3),0,IF(OR(R722=Localization!$C$120,R722=2),-1,IF(OR(R722=Localization!$C$121,R722=1),-2)))))</f>
        <v>0</v>
      </c>
      <c r="AN722" t="b">
        <f>IF(OR(S722=Localization!$C$123,S722=5),-2,IF(OR(S722=Localization!$C$124,S722=4),-1,IF(OR(S722=Localization!$C$125,S722=3),0,IF(OR(S722=Localization!$C$126,S722=2),2,IF(OR(S722=Localization!$C$127,S722=1),4)))))</f>
        <v>0</v>
      </c>
      <c r="AO722" t="b">
        <f>IF(OR(T722=Localization!$C$117,T722=5),4,IF(OR(T722=Localization!$C$118,T722=4),2,IF(OR(T722=Localization!$C$119,T722=3),0,IF(OR(T722=Localization!$C$120,T722=2),-1,IF(OR(T722=Localization!$C$121,T722=1),-2)))))</f>
        <v>0</v>
      </c>
      <c r="AP722" t="b">
        <f>IF(OR(U722=Localization!$C$123,U722=5),-2,IF(OR(U722=Localization!$C$124,U722=4),-1,IF(OR(U722=Localization!$C$125,U722=3),0,IF(OR(U722=Localization!$C$126,U722=2),2,IF(OR(U722=Localization!$C$127,U722=1),4)))))</f>
        <v>0</v>
      </c>
      <c r="AR722" t="str">
        <f t="shared" si="232"/>
        <v>ЛОЖЬЛОЖЬ</v>
      </c>
      <c r="AS722" t="str">
        <f t="shared" si="233"/>
        <v>ЛОЖЬЛОЖЬ</v>
      </c>
      <c r="AT722" t="str">
        <f t="shared" si="234"/>
        <v>ЛОЖЬЛОЖЬ</v>
      </c>
      <c r="AU722" t="str">
        <f t="shared" si="235"/>
        <v>ЛОЖЬЛОЖЬ</v>
      </c>
      <c r="AV722" t="str">
        <f t="shared" si="236"/>
        <v>ЛОЖЬЛОЖЬ</v>
      </c>
      <c r="AW722" t="str">
        <f t="shared" si="237"/>
        <v>ЛОЖЬЛОЖЬ</v>
      </c>
      <c r="AX722" t="str">
        <f t="shared" si="238"/>
        <v>ЛОЖЬЛОЖЬ</v>
      </c>
      <c r="AY722" t="str">
        <f t="shared" si="239"/>
        <v>ЛОЖЬЛОЖЬ</v>
      </c>
      <c r="AZ722" t="str">
        <f t="shared" si="240"/>
        <v>ЛОЖЬЛОЖЬ</v>
      </c>
      <c r="BA722" t="str">
        <f t="shared" si="241"/>
        <v>ЛОЖЬЛОЖЬ</v>
      </c>
      <c r="BC722" t="str">
        <f t="shared" si="242"/>
        <v/>
      </c>
      <c r="BD722" t="str">
        <f t="shared" si="243"/>
        <v/>
      </c>
      <c r="BE722" t="str">
        <f t="shared" si="244"/>
        <v/>
      </c>
      <c r="BF722" t="str">
        <f t="shared" si="245"/>
        <v/>
      </c>
      <c r="BG722" t="str">
        <f t="shared" si="246"/>
        <v/>
      </c>
      <c r="BH722" t="str">
        <f t="shared" si="247"/>
        <v/>
      </c>
      <c r="BI722" t="str">
        <f t="shared" si="248"/>
        <v/>
      </c>
      <c r="BJ722" t="str">
        <f t="shared" si="249"/>
        <v/>
      </c>
      <c r="BK722" t="str">
        <f t="shared" si="250"/>
        <v/>
      </c>
      <c r="BL722" t="str">
        <f t="shared" si="251"/>
        <v/>
      </c>
    </row>
    <row r="723" spans="23:64" x14ac:dyDescent="0.25">
      <c r="W723" t="b">
        <f>IF(OR(B723=Localization!$C$117,B723=5),4,IF(OR(B723=Localization!$C$118,B723=4),2,IF(OR(B723=Localization!$C$119,B723=3),0,IF(OR(B723=Localization!$C$120,B723=2),-1,IF(OR(B723=Localization!$C$121,B723=1),-2)))))</f>
        <v>0</v>
      </c>
      <c r="X723" t="b">
        <f>IF(OR(C723=Localization!$C$123,C723=5),-2,IF(OR(C723=Localization!$C$124,C723=4),-1,IF(OR(C723=Localization!$C$125,C723=3),0,IF(OR(C723=Localization!$C$126,C723=2),2,IF(OR(C723=Localization!$C$127,C723=1),4)))))</f>
        <v>0</v>
      </c>
      <c r="Y723" t="b">
        <f>IF(OR(D723=Localization!$C$117,D723=5),4,IF(OR(D723=Localization!$C$118,D723=4),2,IF(OR(D723=Localization!$C$119,D723=3),0,IF(OR(D723=Localization!$C$120,D723=2),-1,IF(OR(D723=Localization!$C$121,D723=1),-2)))))</f>
        <v>0</v>
      </c>
      <c r="Z723" t="b">
        <f>IF(OR(E723=Localization!$C$123,E723=5),-2,IF(OR(E723=Localization!$C$124,E723=4),-1,IF(OR(E723=Localization!$C$125,E723=3),0,IF(OR(E723=Localization!$C$126,E723=2),2,IF(OR(E723=Localization!$C$127,E723=1),4)))))</f>
        <v>0</v>
      </c>
      <c r="AA723" t="b">
        <f>IF(OR(F723=Localization!$C$117,F723=5),4,IF(OR(F723=Localization!$C$118,F723=4),2,IF(OR(F723=Localization!$C$119,F723=3),0,IF(OR(F723=Localization!$C$120,F723=2),-1,IF(OR(F723=Localization!$C$121,F723=1),-2)))))</f>
        <v>0</v>
      </c>
      <c r="AB723" t="b">
        <f>IF(OR(G723=Localization!$C$123,G723=5),-2,IF(OR(G723=Localization!$C$124,G723=4),-1,IF(OR(G723=Localization!$C$125,G723=3),0,IF(OR(G723=Localization!$C$126,G723=2),2,IF(OR(G723=Localization!$C$127,G723=1),4)))))</f>
        <v>0</v>
      </c>
      <c r="AC723" t="b">
        <f>IF(OR(H723=Localization!$C$117,H723=5),4,IF(OR(H723=Localization!$C$118,H723=4),2,IF(OR(H723=Localization!$C$119,H723=3),0,IF(OR(H723=Localization!$C$120,H723=2),-1,IF(OR(H723=Localization!$C$121,H723=1),-2)))))</f>
        <v>0</v>
      </c>
      <c r="AD723" t="b">
        <f>IF(OR(I723=Localization!$C$123,I723=5),-2,IF(OR(I723=Localization!$C$124,I723=4),-1,IF(OR(I723=Localization!$C$125,I723=3),0,IF(OR(I723=Localization!$C$126,I723=2),2,IF(OR(I723=Localization!$C$127,I723=1),4)))))</f>
        <v>0</v>
      </c>
      <c r="AE723" t="b">
        <f>IF(OR(J723=Localization!$C$117,J723=5),4,IF(OR(J723=Localization!$C$118,J723=4),2,IF(OR(J723=Localization!$C$119,J723=3),0,IF(OR(J723=Localization!$C$120,J723=2),-1,IF(OR(J723=Localization!$C$121,J723=1),-2)))))</f>
        <v>0</v>
      </c>
      <c r="AF723" t="b">
        <f>IF(OR(K723=Localization!$C$123,K723=5),-2,IF(OR(K723=Localization!$C$124,K723=4),-1,IF(OR(K723=Localization!$C$125,K723=3),0,IF(OR(K723=Localization!$C$126,K723=2),2,IF(OR(K723=Localization!$C$127,K723=1),4)))))</f>
        <v>0</v>
      </c>
      <c r="AG723" t="b">
        <f>IF(OR(L723=Localization!$C$117,L723=5),4,IF(OR(L723=Localization!$C$118,L723=4),2,IF(OR(L723=Localization!$C$119,L723=3),0,IF(OR(L723=Localization!$C$120,L723=2),-1,IF(OR(L723=Localization!$C$121,L723=1),-2)))))</f>
        <v>0</v>
      </c>
      <c r="AH723" t="b">
        <f>IF(OR(M723=Localization!$C$123,M723=5),-2,IF(OR(M723=Localization!$C$124,M723=4),-1,IF(OR(M723=Localization!$C$125,M723=3),0,IF(OR(M723=Localization!$C$126,M723=2),2,IF(OR(M723=Localization!$C$127,M723=1),4)))))</f>
        <v>0</v>
      </c>
      <c r="AI723" t="b">
        <f>IF(OR(N723=Localization!$C$117,N723=5),4,IF(OR(N723=Localization!$C$118,N723=4),2,IF(OR(N723=Localization!$C$119,N723=3),0,IF(OR(N723=Localization!$C$120,N723=2),-1,IF(OR(N723=Localization!$C$121,N723=1),-2)))))</f>
        <v>0</v>
      </c>
      <c r="AJ723" t="b">
        <f>IF(OR(O723=Localization!$C$123,O723=5),-2,IF(OR(O723=Localization!$C$124,O723=4),-1,IF(OR(O723=Localization!$C$125,O723=3),0,IF(OR(O723=Localization!$C$126,O723=2),2,IF(OR(O723=Localization!$C$127,O723=1),4)))))</f>
        <v>0</v>
      </c>
      <c r="AK723" t="b">
        <f>IF(OR(P723=Localization!$C$117,P723=5),4,IF(OR(P723=Localization!$C$118,P723=4),2,IF(OR(P723=Localization!$C$119,P723=3),0,IF(OR(P723=Localization!$C$120,P723=2),-1,IF(OR(P723=Localization!$C$121,P723=1),-2)))))</f>
        <v>0</v>
      </c>
      <c r="AL723" t="b">
        <f>IF(OR(Q723=Localization!$C$123,Q723=5),-2,IF(OR(Q723=Localization!$C$124,Q723=4),-1,IF(OR(Q723=Localization!$C$125,Q723=3),0,IF(OR(Q723=Localization!$C$126,Q723=2),2,IF(OR(Q723=Localization!$C$127,Q723=1),4)))))</f>
        <v>0</v>
      </c>
      <c r="AM723" t="b">
        <f>IF(OR(R723=Localization!$C$117,R723=5),4,IF(OR(R723=Localization!$C$118,R723=4),2,IF(OR(R723=Localization!$C$119,R723=3),0,IF(OR(R723=Localization!$C$120,R723=2),-1,IF(OR(R723=Localization!$C$121,R723=1),-2)))))</f>
        <v>0</v>
      </c>
      <c r="AN723" t="b">
        <f>IF(OR(S723=Localization!$C$123,S723=5),-2,IF(OR(S723=Localization!$C$124,S723=4),-1,IF(OR(S723=Localization!$C$125,S723=3),0,IF(OR(S723=Localization!$C$126,S723=2),2,IF(OR(S723=Localization!$C$127,S723=1),4)))))</f>
        <v>0</v>
      </c>
      <c r="AO723" t="b">
        <f>IF(OR(T723=Localization!$C$117,T723=5),4,IF(OR(T723=Localization!$C$118,T723=4),2,IF(OR(T723=Localization!$C$119,T723=3),0,IF(OR(T723=Localization!$C$120,T723=2),-1,IF(OR(T723=Localization!$C$121,T723=1),-2)))))</f>
        <v>0</v>
      </c>
      <c r="AP723" t="b">
        <f>IF(OR(U723=Localization!$C$123,U723=5),-2,IF(OR(U723=Localization!$C$124,U723=4),-1,IF(OR(U723=Localization!$C$125,U723=3),0,IF(OR(U723=Localization!$C$126,U723=2),2,IF(OR(U723=Localization!$C$127,U723=1),4)))))</f>
        <v>0</v>
      </c>
      <c r="AR723" t="str">
        <f t="shared" si="232"/>
        <v>ЛОЖЬЛОЖЬ</v>
      </c>
      <c r="AS723" t="str">
        <f t="shared" si="233"/>
        <v>ЛОЖЬЛОЖЬ</v>
      </c>
      <c r="AT723" t="str">
        <f t="shared" si="234"/>
        <v>ЛОЖЬЛОЖЬ</v>
      </c>
      <c r="AU723" t="str">
        <f t="shared" si="235"/>
        <v>ЛОЖЬЛОЖЬ</v>
      </c>
      <c r="AV723" t="str">
        <f t="shared" si="236"/>
        <v>ЛОЖЬЛОЖЬ</v>
      </c>
      <c r="AW723" t="str">
        <f t="shared" si="237"/>
        <v>ЛОЖЬЛОЖЬ</v>
      </c>
      <c r="AX723" t="str">
        <f t="shared" si="238"/>
        <v>ЛОЖЬЛОЖЬ</v>
      </c>
      <c r="AY723" t="str">
        <f t="shared" si="239"/>
        <v>ЛОЖЬЛОЖЬ</v>
      </c>
      <c r="AZ723" t="str">
        <f t="shared" si="240"/>
        <v>ЛОЖЬЛОЖЬ</v>
      </c>
      <c r="BA723" t="str">
        <f t="shared" si="241"/>
        <v>ЛОЖЬЛОЖЬ</v>
      </c>
      <c r="BC723" t="str">
        <f t="shared" si="242"/>
        <v/>
      </c>
      <c r="BD723" t="str">
        <f t="shared" si="243"/>
        <v/>
      </c>
      <c r="BE723" t="str">
        <f t="shared" si="244"/>
        <v/>
      </c>
      <c r="BF723" t="str">
        <f t="shared" si="245"/>
        <v/>
      </c>
      <c r="BG723" t="str">
        <f t="shared" si="246"/>
        <v/>
      </c>
      <c r="BH723" t="str">
        <f t="shared" si="247"/>
        <v/>
      </c>
      <c r="BI723" t="str">
        <f t="shared" si="248"/>
        <v/>
      </c>
      <c r="BJ723" t="str">
        <f t="shared" si="249"/>
        <v/>
      </c>
      <c r="BK723" t="str">
        <f t="shared" si="250"/>
        <v/>
      </c>
      <c r="BL723" t="str">
        <f t="shared" si="251"/>
        <v/>
      </c>
    </row>
    <row r="724" spans="23:64" x14ac:dyDescent="0.25">
      <c r="W724" t="b">
        <f>IF(OR(B724=Localization!$C$117,B724=5),4,IF(OR(B724=Localization!$C$118,B724=4),2,IF(OR(B724=Localization!$C$119,B724=3),0,IF(OR(B724=Localization!$C$120,B724=2),-1,IF(OR(B724=Localization!$C$121,B724=1),-2)))))</f>
        <v>0</v>
      </c>
      <c r="X724" t="b">
        <f>IF(OR(C724=Localization!$C$123,C724=5),-2,IF(OR(C724=Localization!$C$124,C724=4),-1,IF(OR(C724=Localization!$C$125,C724=3),0,IF(OR(C724=Localization!$C$126,C724=2),2,IF(OR(C724=Localization!$C$127,C724=1),4)))))</f>
        <v>0</v>
      </c>
      <c r="Y724" t="b">
        <f>IF(OR(D724=Localization!$C$117,D724=5),4,IF(OR(D724=Localization!$C$118,D724=4),2,IF(OR(D724=Localization!$C$119,D724=3),0,IF(OR(D724=Localization!$C$120,D724=2),-1,IF(OR(D724=Localization!$C$121,D724=1),-2)))))</f>
        <v>0</v>
      </c>
      <c r="Z724" t="b">
        <f>IF(OR(E724=Localization!$C$123,E724=5),-2,IF(OR(E724=Localization!$C$124,E724=4),-1,IF(OR(E724=Localization!$C$125,E724=3),0,IF(OR(E724=Localization!$C$126,E724=2),2,IF(OR(E724=Localization!$C$127,E724=1),4)))))</f>
        <v>0</v>
      </c>
      <c r="AA724" t="b">
        <f>IF(OR(F724=Localization!$C$117,F724=5),4,IF(OR(F724=Localization!$C$118,F724=4),2,IF(OR(F724=Localization!$C$119,F724=3),0,IF(OR(F724=Localization!$C$120,F724=2),-1,IF(OR(F724=Localization!$C$121,F724=1),-2)))))</f>
        <v>0</v>
      </c>
      <c r="AB724" t="b">
        <f>IF(OR(G724=Localization!$C$123,G724=5),-2,IF(OR(G724=Localization!$C$124,G724=4),-1,IF(OR(G724=Localization!$C$125,G724=3),0,IF(OR(G724=Localization!$C$126,G724=2),2,IF(OR(G724=Localization!$C$127,G724=1),4)))))</f>
        <v>0</v>
      </c>
      <c r="AC724" t="b">
        <f>IF(OR(H724=Localization!$C$117,H724=5),4,IF(OR(H724=Localization!$C$118,H724=4),2,IF(OR(H724=Localization!$C$119,H724=3),0,IF(OR(H724=Localization!$C$120,H724=2),-1,IF(OR(H724=Localization!$C$121,H724=1),-2)))))</f>
        <v>0</v>
      </c>
      <c r="AD724" t="b">
        <f>IF(OR(I724=Localization!$C$123,I724=5),-2,IF(OR(I724=Localization!$C$124,I724=4),-1,IF(OR(I724=Localization!$C$125,I724=3),0,IF(OR(I724=Localization!$C$126,I724=2),2,IF(OR(I724=Localization!$C$127,I724=1),4)))))</f>
        <v>0</v>
      </c>
      <c r="AE724" t="b">
        <f>IF(OR(J724=Localization!$C$117,J724=5),4,IF(OR(J724=Localization!$C$118,J724=4),2,IF(OR(J724=Localization!$C$119,J724=3),0,IF(OR(J724=Localization!$C$120,J724=2),-1,IF(OR(J724=Localization!$C$121,J724=1),-2)))))</f>
        <v>0</v>
      </c>
      <c r="AF724" t="b">
        <f>IF(OR(K724=Localization!$C$123,K724=5),-2,IF(OR(K724=Localization!$C$124,K724=4),-1,IF(OR(K724=Localization!$C$125,K724=3),0,IF(OR(K724=Localization!$C$126,K724=2),2,IF(OR(K724=Localization!$C$127,K724=1),4)))))</f>
        <v>0</v>
      </c>
      <c r="AG724" t="b">
        <f>IF(OR(L724=Localization!$C$117,L724=5),4,IF(OR(L724=Localization!$C$118,L724=4),2,IF(OR(L724=Localization!$C$119,L724=3),0,IF(OR(L724=Localization!$C$120,L724=2),-1,IF(OR(L724=Localization!$C$121,L724=1),-2)))))</f>
        <v>0</v>
      </c>
      <c r="AH724" t="b">
        <f>IF(OR(M724=Localization!$C$123,M724=5),-2,IF(OR(M724=Localization!$C$124,M724=4),-1,IF(OR(M724=Localization!$C$125,M724=3),0,IF(OR(M724=Localization!$C$126,M724=2),2,IF(OR(M724=Localization!$C$127,M724=1),4)))))</f>
        <v>0</v>
      </c>
      <c r="AI724" t="b">
        <f>IF(OR(N724=Localization!$C$117,N724=5),4,IF(OR(N724=Localization!$C$118,N724=4),2,IF(OR(N724=Localization!$C$119,N724=3),0,IF(OR(N724=Localization!$C$120,N724=2),-1,IF(OR(N724=Localization!$C$121,N724=1),-2)))))</f>
        <v>0</v>
      </c>
      <c r="AJ724" t="b">
        <f>IF(OR(O724=Localization!$C$123,O724=5),-2,IF(OR(O724=Localization!$C$124,O724=4),-1,IF(OR(O724=Localization!$C$125,O724=3),0,IF(OR(O724=Localization!$C$126,O724=2),2,IF(OR(O724=Localization!$C$127,O724=1),4)))))</f>
        <v>0</v>
      </c>
      <c r="AK724" t="b">
        <f>IF(OR(P724=Localization!$C$117,P724=5),4,IF(OR(P724=Localization!$C$118,P724=4),2,IF(OR(P724=Localization!$C$119,P724=3),0,IF(OR(P724=Localization!$C$120,P724=2),-1,IF(OR(P724=Localization!$C$121,P724=1),-2)))))</f>
        <v>0</v>
      </c>
      <c r="AL724" t="b">
        <f>IF(OR(Q724=Localization!$C$123,Q724=5),-2,IF(OR(Q724=Localization!$C$124,Q724=4),-1,IF(OR(Q724=Localization!$C$125,Q724=3),0,IF(OR(Q724=Localization!$C$126,Q724=2),2,IF(OR(Q724=Localization!$C$127,Q724=1),4)))))</f>
        <v>0</v>
      </c>
      <c r="AM724" t="b">
        <f>IF(OR(R724=Localization!$C$117,R724=5),4,IF(OR(R724=Localization!$C$118,R724=4),2,IF(OR(R724=Localization!$C$119,R724=3),0,IF(OR(R724=Localization!$C$120,R724=2),-1,IF(OR(R724=Localization!$C$121,R724=1),-2)))))</f>
        <v>0</v>
      </c>
      <c r="AN724" t="b">
        <f>IF(OR(S724=Localization!$C$123,S724=5),-2,IF(OR(S724=Localization!$C$124,S724=4),-1,IF(OR(S724=Localization!$C$125,S724=3),0,IF(OR(S724=Localization!$C$126,S724=2),2,IF(OR(S724=Localization!$C$127,S724=1),4)))))</f>
        <v>0</v>
      </c>
      <c r="AO724" t="b">
        <f>IF(OR(T724=Localization!$C$117,T724=5),4,IF(OR(T724=Localization!$C$118,T724=4),2,IF(OR(T724=Localization!$C$119,T724=3),0,IF(OR(T724=Localization!$C$120,T724=2),-1,IF(OR(T724=Localization!$C$121,T724=1),-2)))))</f>
        <v>0</v>
      </c>
      <c r="AP724" t="b">
        <f>IF(OR(U724=Localization!$C$123,U724=5),-2,IF(OR(U724=Localization!$C$124,U724=4),-1,IF(OR(U724=Localization!$C$125,U724=3),0,IF(OR(U724=Localization!$C$126,U724=2),2,IF(OR(U724=Localization!$C$127,U724=1),4)))))</f>
        <v>0</v>
      </c>
      <c r="AR724" t="str">
        <f t="shared" si="232"/>
        <v>ЛОЖЬЛОЖЬ</v>
      </c>
      <c r="AS724" t="str">
        <f t="shared" si="233"/>
        <v>ЛОЖЬЛОЖЬ</v>
      </c>
      <c r="AT724" t="str">
        <f t="shared" si="234"/>
        <v>ЛОЖЬЛОЖЬ</v>
      </c>
      <c r="AU724" t="str">
        <f t="shared" si="235"/>
        <v>ЛОЖЬЛОЖЬ</v>
      </c>
      <c r="AV724" t="str">
        <f t="shared" si="236"/>
        <v>ЛОЖЬЛОЖЬ</v>
      </c>
      <c r="AW724" t="str">
        <f t="shared" si="237"/>
        <v>ЛОЖЬЛОЖЬ</v>
      </c>
      <c r="AX724" t="str">
        <f t="shared" si="238"/>
        <v>ЛОЖЬЛОЖЬ</v>
      </c>
      <c r="AY724" t="str">
        <f t="shared" si="239"/>
        <v>ЛОЖЬЛОЖЬ</v>
      </c>
      <c r="AZ724" t="str">
        <f t="shared" si="240"/>
        <v>ЛОЖЬЛОЖЬ</v>
      </c>
      <c r="BA724" t="str">
        <f t="shared" si="241"/>
        <v>ЛОЖЬЛОЖЬ</v>
      </c>
      <c r="BC724" t="str">
        <f t="shared" si="242"/>
        <v/>
      </c>
      <c r="BD724" t="str">
        <f t="shared" si="243"/>
        <v/>
      </c>
      <c r="BE724" t="str">
        <f t="shared" si="244"/>
        <v/>
      </c>
      <c r="BF724" t="str">
        <f t="shared" si="245"/>
        <v/>
      </c>
      <c r="BG724" t="str">
        <f t="shared" si="246"/>
        <v/>
      </c>
      <c r="BH724" t="str">
        <f t="shared" si="247"/>
        <v/>
      </c>
      <c r="BI724" t="str">
        <f t="shared" si="248"/>
        <v/>
      </c>
      <c r="BJ724" t="str">
        <f t="shared" si="249"/>
        <v/>
      </c>
      <c r="BK724" t="str">
        <f t="shared" si="250"/>
        <v/>
      </c>
      <c r="BL724" t="str">
        <f t="shared" si="251"/>
        <v/>
      </c>
    </row>
    <row r="725" spans="23:64" x14ac:dyDescent="0.25">
      <c r="W725" t="b">
        <f>IF(OR(B725=Localization!$C$117,B725=5),4,IF(OR(B725=Localization!$C$118,B725=4),2,IF(OR(B725=Localization!$C$119,B725=3),0,IF(OR(B725=Localization!$C$120,B725=2),-1,IF(OR(B725=Localization!$C$121,B725=1),-2)))))</f>
        <v>0</v>
      </c>
      <c r="X725" t="b">
        <f>IF(OR(C725=Localization!$C$123,C725=5),-2,IF(OR(C725=Localization!$C$124,C725=4),-1,IF(OR(C725=Localization!$C$125,C725=3),0,IF(OR(C725=Localization!$C$126,C725=2),2,IF(OR(C725=Localization!$C$127,C725=1),4)))))</f>
        <v>0</v>
      </c>
      <c r="Y725" t="b">
        <f>IF(OR(D725=Localization!$C$117,D725=5),4,IF(OR(D725=Localization!$C$118,D725=4),2,IF(OR(D725=Localization!$C$119,D725=3),0,IF(OR(D725=Localization!$C$120,D725=2),-1,IF(OR(D725=Localization!$C$121,D725=1),-2)))))</f>
        <v>0</v>
      </c>
      <c r="Z725" t="b">
        <f>IF(OR(E725=Localization!$C$123,E725=5),-2,IF(OR(E725=Localization!$C$124,E725=4),-1,IF(OR(E725=Localization!$C$125,E725=3),0,IF(OR(E725=Localization!$C$126,E725=2),2,IF(OR(E725=Localization!$C$127,E725=1),4)))))</f>
        <v>0</v>
      </c>
      <c r="AA725" t="b">
        <f>IF(OR(F725=Localization!$C$117,F725=5),4,IF(OR(F725=Localization!$C$118,F725=4),2,IF(OR(F725=Localization!$C$119,F725=3),0,IF(OR(F725=Localization!$C$120,F725=2),-1,IF(OR(F725=Localization!$C$121,F725=1),-2)))))</f>
        <v>0</v>
      </c>
      <c r="AB725" t="b">
        <f>IF(OR(G725=Localization!$C$123,G725=5),-2,IF(OR(G725=Localization!$C$124,G725=4),-1,IF(OR(G725=Localization!$C$125,G725=3),0,IF(OR(G725=Localization!$C$126,G725=2),2,IF(OR(G725=Localization!$C$127,G725=1),4)))))</f>
        <v>0</v>
      </c>
      <c r="AC725" t="b">
        <f>IF(OR(H725=Localization!$C$117,H725=5),4,IF(OR(H725=Localization!$C$118,H725=4),2,IF(OR(H725=Localization!$C$119,H725=3),0,IF(OR(H725=Localization!$C$120,H725=2),-1,IF(OR(H725=Localization!$C$121,H725=1),-2)))))</f>
        <v>0</v>
      </c>
      <c r="AD725" t="b">
        <f>IF(OR(I725=Localization!$C$123,I725=5),-2,IF(OR(I725=Localization!$C$124,I725=4),-1,IF(OR(I725=Localization!$C$125,I725=3),0,IF(OR(I725=Localization!$C$126,I725=2),2,IF(OR(I725=Localization!$C$127,I725=1),4)))))</f>
        <v>0</v>
      </c>
      <c r="AE725" t="b">
        <f>IF(OR(J725=Localization!$C$117,J725=5),4,IF(OR(J725=Localization!$C$118,J725=4),2,IF(OR(J725=Localization!$C$119,J725=3),0,IF(OR(J725=Localization!$C$120,J725=2),-1,IF(OR(J725=Localization!$C$121,J725=1),-2)))))</f>
        <v>0</v>
      </c>
      <c r="AF725" t="b">
        <f>IF(OR(K725=Localization!$C$123,K725=5),-2,IF(OR(K725=Localization!$C$124,K725=4),-1,IF(OR(K725=Localization!$C$125,K725=3),0,IF(OR(K725=Localization!$C$126,K725=2),2,IF(OR(K725=Localization!$C$127,K725=1),4)))))</f>
        <v>0</v>
      </c>
      <c r="AG725" t="b">
        <f>IF(OR(L725=Localization!$C$117,L725=5),4,IF(OR(L725=Localization!$C$118,L725=4),2,IF(OR(L725=Localization!$C$119,L725=3),0,IF(OR(L725=Localization!$C$120,L725=2),-1,IF(OR(L725=Localization!$C$121,L725=1),-2)))))</f>
        <v>0</v>
      </c>
      <c r="AH725" t="b">
        <f>IF(OR(M725=Localization!$C$123,M725=5),-2,IF(OR(M725=Localization!$C$124,M725=4),-1,IF(OR(M725=Localization!$C$125,M725=3),0,IF(OR(M725=Localization!$C$126,M725=2),2,IF(OR(M725=Localization!$C$127,M725=1),4)))))</f>
        <v>0</v>
      </c>
      <c r="AI725" t="b">
        <f>IF(OR(N725=Localization!$C$117,N725=5),4,IF(OR(N725=Localization!$C$118,N725=4),2,IF(OR(N725=Localization!$C$119,N725=3),0,IF(OR(N725=Localization!$C$120,N725=2),-1,IF(OR(N725=Localization!$C$121,N725=1),-2)))))</f>
        <v>0</v>
      </c>
      <c r="AJ725" t="b">
        <f>IF(OR(O725=Localization!$C$123,O725=5),-2,IF(OR(O725=Localization!$C$124,O725=4),-1,IF(OR(O725=Localization!$C$125,O725=3),0,IF(OR(O725=Localization!$C$126,O725=2),2,IF(OR(O725=Localization!$C$127,O725=1),4)))))</f>
        <v>0</v>
      </c>
      <c r="AK725" t="b">
        <f>IF(OR(P725=Localization!$C$117,P725=5),4,IF(OR(P725=Localization!$C$118,P725=4),2,IF(OR(P725=Localization!$C$119,P725=3),0,IF(OR(P725=Localization!$C$120,P725=2),-1,IF(OR(P725=Localization!$C$121,P725=1),-2)))))</f>
        <v>0</v>
      </c>
      <c r="AL725" t="b">
        <f>IF(OR(Q725=Localization!$C$123,Q725=5),-2,IF(OR(Q725=Localization!$C$124,Q725=4),-1,IF(OR(Q725=Localization!$C$125,Q725=3),0,IF(OR(Q725=Localization!$C$126,Q725=2),2,IF(OR(Q725=Localization!$C$127,Q725=1),4)))))</f>
        <v>0</v>
      </c>
      <c r="AM725" t="b">
        <f>IF(OR(R725=Localization!$C$117,R725=5),4,IF(OR(R725=Localization!$C$118,R725=4),2,IF(OR(R725=Localization!$C$119,R725=3),0,IF(OR(R725=Localization!$C$120,R725=2),-1,IF(OR(R725=Localization!$C$121,R725=1),-2)))))</f>
        <v>0</v>
      </c>
      <c r="AN725" t="b">
        <f>IF(OR(S725=Localization!$C$123,S725=5),-2,IF(OR(S725=Localization!$C$124,S725=4),-1,IF(OR(S725=Localization!$C$125,S725=3),0,IF(OR(S725=Localization!$C$126,S725=2),2,IF(OR(S725=Localization!$C$127,S725=1),4)))))</f>
        <v>0</v>
      </c>
      <c r="AO725" t="b">
        <f>IF(OR(T725=Localization!$C$117,T725=5),4,IF(OR(T725=Localization!$C$118,T725=4),2,IF(OR(T725=Localization!$C$119,T725=3),0,IF(OR(T725=Localization!$C$120,T725=2),-1,IF(OR(T725=Localization!$C$121,T725=1),-2)))))</f>
        <v>0</v>
      </c>
      <c r="AP725" t="b">
        <f>IF(OR(U725=Localization!$C$123,U725=5),-2,IF(OR(U725=Localization!$C$124,U725=4),-1,IF(OR(U725=Localization!$C$125,U725=3),0,IF(OR(U725=Localization!$C$126,U725=2),2,IF(OR(U725=Localization!$C$127,U725=1),4)))))</f>
        <v>0</v>
      </c>
      <c r="AR725" t="str">
        <f t="shared" si="232"/>
        <v>ЛОЖЬЛОЖЬ</v>
      </c>
      <c r="AS725" t="str">
        <f t="shared" si="233"/>
        <v>ЛОЖЬЛОЖЬ</v>
      </c>
      <c r="AT725" t="str">
        <f t="shared" si="234"/>
        <v>ЛОЖЬЛОЖЬ</v>
      </c>
      <c r="AU725" t="str">
        <f t="shared" si="235"/>
        <v>ЛОЖЬЛОЖЬ</v>
      </c>
      <c r="AV725" t="str">
        <f t="shared" si="236"/>
        <v>ЛОЖЬЛОЖЬ</v>
      </c>
      <c r="AW725" t="str">
        <f t="shared" si="237"/>
        <v>ЛОЖЬЛОЖЬ</v>
      </c>
      <c r="AX725" t="str">
        <f t="shared" si="238"/>
        <v>ЛОЖЬЛОЖЬ</v>
      </c>
      <c r="AY725" t="str">
        <f t="shared" si="239"/>
        <v>ЛОЖЬЛОЖЬ</v>
      </c>
      <c r="AZ725" t="str">
        <f t="shared" si="240"/>
        <v>ЛОЖЬЛОЖЬ</v>
      </c>
      <c r="BA725" t="str">
        <f t="shared" si="241"/>
        <v>ЛОЖЬЛОЖЬ</v>
      </c>
      <c r="BC725" t="str">
        <f t="shared" si="242"/>
        <v/>
      </c>
      <c r="BD725" t="str">
        <f t="shared" si="243"/>
        <v/>
      </c>
      <c r="BE725" t="str">
        <f t="shared" si="244"/>
        <v/>
      </c>
      <c r="BF725" t="str">
        <f t="shared" si="245"/>
        <v/>
      </c>
      <c r="BG725" t="str">
        <f t="shared" si="246"/>
        <v/>
      </c>
      <c r="BH725" t="str">
        <f t="shared" si="247"/>
        <v/>
      </c>
      <c r="BI725" t="str">
        <f t="shared" si="248"/>
        <v/>
      </c>
      <c r="BJ725" t="str">
        <f t="shared" si="249"/>
        <v/>
      </c>
      <c r="BK725" t="str">
        <f t="shared" si="250"/>
        <v/>
      </c>
      <c r="BL725" t="str">
        <f t="shared" si="251"/>
        <v/>
      </c>
    </row>
    <row r="726" spans="23:64" x14ac:dyDescent="0.25">
      <c r="W726" t="b">
        <f>IF(OR(B726=Localization!$C$117,B726=5),4,IF(OR(B726=Localization!$C$118,B726=4),2,IF(OR(B726=Localization!$C$119,B726=3),0,IF(OR(B726=Localization!$C$120,B726=2),-1,IF(OR(B726=Localization!$C$121,B726=1),-2)))))</f>
        <v>0</v>
      </c>
      <c r="X726" t="b">
        <f>IF(OR(C726=Localization!$C$123,C726=5),-2,IF(OR(C726=Localization!$C$124,C726=4),-1,IF(OR(C726=Localization!$C$125,C726=3),0,IF(OR(C726=Localization!$C$126,C726=2),2,IF(OR(C726=Localization!$C$127,C726=1),4)))))</f>
        <v>0</v>
      </c>
      <c r="Y726" t="b">
        <f>IF(OR(D726=Localization!$C$117,D726=5),4,IF(OR(D726=Localization!$C$118,D726=4),2,IF(OR(D726=Localization!$C$119,D726=3),0,IF(OR(D726=Localization!$C$120,D726=2),-1,IF(OR(D726=Localization!$C$121,D726=1),-2)))))</f>
        <v>0</v>
      </c>
      <c r="Z726" t="b">
        <f>IF(OR(E726=Localization!$C$123,E726=5),-2,IF(OR(E726=Localization!$C$124,E726=4),-1,IF(OR(E726=Localization!$C$125,E726=3),0,IF(OR(E726=Localization!$C$126,E726=2),2,IF(OR(E726=Localization!$C$127,E726=1),4)))))</f>
        <v>0</v>
      </c>
      <c r="AA726" t="b">
        <f>IF(OR(F726=Localization!$C$117,F726=5),4,IF(OR(F726=Localization!$C$118,F726=4),2,IF(OR(F726=Localization!$C$119,F726=3),0,IF(OR(F726=Localization!$C$120,F726=2),-1,IF(OR(F726=Localization!$C$121,F726=1),-2)))))</f>
        <v>0</v>
      </c>
      <c r="AB726" t="b">
        <f>IF(OR(G726=Localization!$C$123,G726=5),-2,IF(OR(G726=Localization!$C$124,G726=4),-1,IF(OR(G726=Localization!$C$125,G726=3),0,IF(OR(G726=Localization!$C$126,G726=2),2,IF(OR(G726=Localization!$C$127,G726=1),4)))))</f>
        <v>0</v>
      </c>
      <c r="AC726" t="b">
        <f>IF(OR(H726=Localization!$C$117,H726=5),4,IF(OR(H726=Localization!$C$118,H726=4),2,IF(OR(H726=Localization!$C$119,H726=3),0,IF(OR(H726=Localization!$C$120,H726=2),-1,IF(OR(H726=Localization!$C$121,H726=1),-2)))))</f>
        <v>0</v>
      </c>
      <c r="AD726" t="b">
        <f>IF(OR(I726=Localization!$C$123,I726=5),-2,IF(OR(I726=Localization!$C$124,I726=4),-1,IF(OR(I726=Localization!$C$125,I726=3),0,IF(OR(I726=Localization!$C$126,I726=2),2,IF(OR(I726=Localization!$C$127,I726=1),4)))))</f>
        <v>0</v>
      </c>
      <c r="AE726" t="b">
        <f>IF(OR(J726=Localization!$C$117,J726=5),4,IF(OR(J726=Localization!$C$118,J726=4),2,IF(OR(J726=Localization!$C$119,J726=3),0,IF(OR(J726=Localization!$C$120,J726=2),-1,IF(OR(J726=Localization!$C$121,J726=1),-2)))))</f>
        <v>0</v>
      </c>
      <c r="AF726" t="b">
        <f>IF(OR(K726=Localization!$C$123,K726=5),-2,IF(OR(K726=Localization!$C$124,K726=4),-1,IF(OR(K726=Localization!$C$125,K726=3),0,IF(OR(K726=Localization!$C$126,K726=2),2,IF(OR(K726=Localization!$C$127,K726=1),4)))))</f>
        <v>0</v>
      </c>
      <c r="AG726" t="b">
        <f>IF(OR(L726=Localization!$C$117,L726=5),4,IF(OR(L726=Localization!$C$118,L726=4),2,IF(OR(L726=Localization!$C$119,L726=3),0,IF(OR(L726=Localization!$C$120,L726=2),-1,IF(OR(L726=Localization!$C$121,L726=1),-2)))))</f>
        <v>0</v>
      </c>
      <c r="AH726" t="b">
        <f>IF(OR(M726=Localization!$C$123,M726=5),-2,IF(OR(M726=Localization!$C$124,M726=4),-1,IF(OR(M726=Localization!$C$125,M726=3),0,IF(OR(M726=Localization!$C$126,M726=2),2,IF(OR(M726=Localization!$C$127,M726=1),4)))))</f>
        <v>0</v>
      </c>
      <c r="AI726" t="b">
        <f>IF(OR(N726=Localization!$C$117,N726=5),4,IF(OR(N726=Localization!$C$118,N726=4),2,IF(OR(N726=Localization!$C$119,N726=3),0,IF(OR(N726=Localization!$C$120,N726=2),-1,IF(OR(N726=Localization!$C$121,N726=1),-2)))))</f>
        <v>0</v>
      </c>
      <c r="AJ726" t="b">
        <f>IF(OR(O726=Localization!$C$123,O726=5),-2,IF(OR(O726=Localization!$C$124,O726=4),-1,IF(OR(O726=Localization!$C$125,O726=3),0,IF(OR(O726=Localization!$C$126,O726=2),2,IF(OR(O726=Localization!$C$127,O726=1),4)))))</f>
        <v>0</v>
      </c>
      <c r="AK726" t="b">
        <f>IF(OR(P726=Localization!$C$117,P726=5),4,IF(OR(P726=Localization!$C$118,P726=4),2,IF(OR(P726=Localization!$C$119,P726=3),0,IF(OR(P726=Localization!$C$120,P726=2),-1,IF(OR(P726=Localization!$C$121,P726=1),-2)))))</f>
        <v>0</v>
      </c>
      <c r="AL726" t="b">
        <f>IF(OR(Q726=Localization!$C$123,Q726=5),-2,IF(OR(Q726=Localization!$C$124,Q726=4),-1,IF(OR(Q726=Localization!$C$125,Q726=3),0,IF(OR(Q726=Localization!$C$126,Q726=2),2,IF(OR(Q726=Localization!$C$127,Q726=1),4)))))</f>
        <v>0</v>
      </c>
      <c r="AM726" t="b">
        <f>IF(OR(R726=Localization!$C$117,R726=5),4,IF(OR(R726=Localization!$C$118,R726=4),2,IF(OR(R726=Localization!$C$119,R726=3),0,IF(OR(R726=Localization!$C$120,R726=2),-1,IF(OR(R726=Localization!$C$121,R726=1),-2)))))</f>
        <v>0</v>
      </c>
      <c r="AN726" t="b">
        <f>IF(OR(S726=Localization!$C$123,S726=5),-2,IF(OR(S726=Localization!$C$124,S726=4),-1,IF(OR(S726=Localization!$C$125,S726=3),0,IF(OR(S726=Localization!$C$126,S726=2),2,IF(OR(S726=Localization!$C$127,S726=1),4)))))</f>
        <v>0</v>
      </c>
      <c r="AO726" t="b">
        <f>IF(OR(T726=Localization!$C$117,T726=5),4,IF(OR(T726=Localization!$C$118,T726=4),2,IF(OR(T726=Localization!$C$119,T726=3),0,IF(OR(T726=Localization!$C$120,T726=2),-1,IF(OR(T726=Localization!$C$121,T726=1),-2)))))</f>
        <v>0</v>
      </c>
      <c r="AP726" t="b">
        <f>IF(OR(U726=Localization!$C$123,U726=5),-2,IF(OR(U726=Localization!$C$124,U726=4),-1,IF(OR(U726=Localization!$C$125,U726=3),0,IF(OR(U726=Localization!$C$126,U726=2),2,IF(OR(U726=Localization!$C$127,U726=1),4)))))</f>
        <v>0</v>
      </c>
      <c r="AR726" t="str">
        <f t="shared" si="232"/>
        <v>ЛОЖЬЛОЖЬ</v>
      </c>
      <c r="AS726" t="str">
        <f t="shared" si="233"/>
        <v>ЛОЖЬЛОЖЬ</v>
      </c>
      <c r="AT726" t="str">
        <f t="shared" si="234"/>
        <v>ЛОЖЬЛОЖЬ</v>
      </c>
      <c r="AU726" t="str">
        <f t="shared" si="235"/>
        <v>ЛОЖЬЛОЖЬ</v>
      </c>
      <c r="AV726" t="str">
        <f t="shared" si="236"/>
        <v>ЛОЖЬЛОЖЬ</v>
      </c>
      <c r="AW726" t="str">
        <f t="shared" si="237"/>
        <v>ЛОЖЬЛОЖЬ</v>
      </c>
      <c r="AX726" t="str">
        <f t="shared" si="238"/>
        <v>ЛОЖЬЛОЖЬ</v>
      </c>
      <c r="AY726" t="str">
        <f t="shared" si="239"/>
        <v>ЛОЖЬЛОЖЬ</v>
      </c>
      <c r="AZ726" t="str">
        <f t="shared" si="240"/>
        <v>ЛОЖЬЛОЖЬ</v>
      </c>
      <c r="BA726" t="str">
        <f t="shared" si="241"/>
        <v>ЛОЖЬЛОЖЬ</v>
      </c>
      <c r="BC726" t="str">
        <f t="shared" si="242"/>
        <v/>
      </c>
      <c r="BD726" t="str">
        <f t="shared" si="243"/>
        <v/>
      </c>
      <c r="BE726" t="str">
        <f t="shared" si="244"/>
        <v/>
      </c>
      <c r="BF726" t="str">
        <f t="shared" si="245"/>
        <v/>
      </c>
      <c r="BG726" t="str">
        <f t="shared" si="246"/>
        <v/>
      </c>
      <c r="BH726" t="str">
        <f t="shared" si="247"/>
        <v/>
      </c>
      <c r="BI726" t="str">
        <f t="shared" si="248"/>
        <v/>
      </c>
      <c r="BJ726" t="str">
        <f t="shared" si="249"/>
        <v/>
      </c>
      <c r="BK726" t="str">
        <f t="shared" si="250"/>
        <v/>
      </c>
      <c r="BL726" t="str">
        <f t="shared" si="251"/>
        <v/>
      </c>
    </row>
    <row r="727" spans="23:64" x14ac:dyDescent="0.25">
      <c r="W727" t="b">
        <f>IF(OR(B727=Localization!$C$117,B727=5),4,IF(OR(B727=Localization!$C$118,B727=4),2,IF(OR(B727=Localization!$C$119,B727=3),0,IF(OR(B727=Localization!$C$120,B727=2),-1,IF(OR(B727=Localization!$C$121,B727=1),-2)))))</f>
        <v>0</v>
      </c>
      <c r="X727" t="b">
        <f>IF(OR(C727=Localization!$C$123,C727=5),-2,IF(OR(C727=Localization!$C$124,C727=4),-1,IF(OR(C727=Localization!$C$125,C727=3),0,IF(OR(C727=Localization!$C$126,C727=2),2,IF(OR(C727=Localization!$C$127,C727=1),4)))))</f>
        <v>0</v>
      </c>
      <c r="Y727" t="b">
        <f>IF(OR(D727=Localization!$C$117,D727=5),4,IF(OR(D727=Localization!$C$118,D727=4),2,IF(OR(D727=Localization!$C$119,D727=3),0,IF(OR(D727=Localization!$C$120,D727=2),-1,IF(OR(D727=Localization!$C$121,D727=1),-2)))))</f>
        <v>0</v>
      </c>
      <c r="Z727" t="b">
        <f>IF(OR(E727=Localization!$C$123,E727=5),-2,IF(OR(E727=Localization!$C$124,E727=4),-1,IF(OR(E727=Localization!$C$125,E727=3),0,IF(OR(E727=Localization!$C$126,E727=2),2,IF(OR(E727=Localization!$C$127,E727=1),4)))))</f>
        <v>0</v>
      </c>
      <c r="AA727" t="b">
        <f>IF(OR(F727=Localization!$C$117,F727=5),4,IF(OR(F727=Localization!$C$118,F727=4),2,IF(OR(F727=Localization!$C$119,F727=3),0,IF(OR(F727=Localization!$C$120,F727=2),-1,IF(OR(F727=Localization!$C$121,F727=1),-2)))))</f>
        <v>0</v>
      </c>
      <c r="AB727" t="b">
        <f>IF(OR(G727=Localization!$C$123,G727=5),-2,IF(OR(G727=Localization!$C$124,G727=4),-1,IF(OR(G727=Localization!$C$125,G727=3),0,IF(OR(G727=Localization!$C$126,G727=2),2,IF(OR(G727=Localization!$C$127,G727=1),4)))))</f>
        <v>0</v>
      </c>
      <c r="AC727" t="b">
        <f>IF(OR(H727=Localization!$C$117,H727=5),4,IF(OR(H727=Localization!$C$118,H727=4),2,IF(OR(H727=Localization!$C$119,H727=3),0,IF(OR(H727=Localization!$C$120,H727=2),-1,IF(OR(H727=Localization!$C$121,H727=1),-2)))))</f>
        <v>0</v>
      </c>
      <c r="AD727" t="b">
        <f>IF(OR(I727=Localization!$C$123,I727=5),-2,IF(OR(I727=Localization!$C$124,I727=4),-1,IF(OR(I727=Localization!$C$125,I727=3),0,IF(OR(I727=Localization!$C$126,I727=2),2,IF(OR(I727=Localization!$C$127,I727=1),4)))))</f>
        <v>0</v>
      </c>
      <c r="AE727" t="b">
        <f>IF(OR(J727=Localization!$C$117,J727=5),4,IF(OR(J727=Localization!$C$118,J727=4),2,IF(OR(J727=Localization!$C$119,J727=3),0,IF(OR(J727=Localization!$C$120,J727=2),-1,IF(OR(J727=Localization!$C$121,J727=1),-2)))))</f>
        <v>0</v>
      </c>
      <c r="AF727" t="b">
        <f>IF(OR(K727=Localization!$C$123,K727=5),-2,IF(OR(K727=Localization!$C$124,K727=4),-1,IF(OR(K727=Localization!$C$125,K727=3),0,IF(OR(K727=Localization!$C$126,K727=2),2,IF(OR(K727=Localization!$C$127,K727=1),4)))))</f>
        <v>0</v>
      </c>
      <c r="AG727" t="b">
        <f>IF(OR(L727=Localization!$C$117,L727=5),4,IF(OR(L727=Localization!$C$118,L727=4),2,IF(OR(L727=Localization!$C$119,L727=3),0,IF(OR(L727=Localization!$C$120,L727=2),-1,IF(OR(L727=Localization!$C$121,L727=1),-2)))))</f>
        <v>0</v>
      </c>
      <c r="AH727" t="b">
        <f>IF(OR(M727=Localization!$C$123,M727=5),-2,IF(OR(M727=Localization!$C$124,M727=4),-1,IF(OR(M727=Localization!$C$125,M727=3),0,IF(OR(M727=Localization!$C$126,M727=2),2,IF(OR(M727=Localization!$C$127,M727=1),4)))))</f>
        <v>0</v>
      </c>
      <c r="AI727" t="b">
        <f>IF(OR(N727=Localization!$C$117,N727=5),4,IF(OR(N727=Localization!$C$118,N727=4),2,IF(OR(N727=Localization!$C$119,N727=3),0,IF(OR(N727=Localization!$C$120,N727=2),-1,IF(OR(N727=Localization!$C$121,N727=1),-2)))))</f>
        <v>0</v>
      </c>
      <c r="AJ727" t="b">
        <f>IF(OR(O727=Localization!$C$123,O727=5),-2,IF(OR(O727=Localization!$C$124,O727=4),-1,IF(OR(O727=Localization!$C$125,O727=3),0,IF(OR(O727=Localization!$C$126,O727=2),2,IF(OR(O727=Localization!$C$127,O727=1),4)))))</f>
        <v>0</v>
      </c>
      <c r="AK727" t="b">
        <f>IF(OR(P727=Localization!$C$117,P727=5),4,IF(OR(P727=Localization!$C$118,P727=4),2,IF(OR(P727=Localization!$C$119,P727=3),0,IF(OR(P727=Localization!$C$120,P727=2),-1,IF(OR(P727=Localization!$C$121,P727=1),-2)))))</f>
        <v>0</v>
      </c>
      <c r="AL727" t="b">
        <f>IF(OR(Q727=Localization!$C$123,Q727=5),-2,IF(OR(Q727=Localization!$C$124,Q727=4),-1,IF(OR(Q727=Localization!$C$125,Q727=3),0,IF(OR(Q727=Localization!$C$126,Q727=2),2,IF(OR(Q727=Localization!$C$127,Q727=1),4)))))</f>
        <v>0</v>
      </c>
      <c r="AM727" t="b">
        <f>IF(OR(R727=Localization!$C$117,R727=5),4,IF(OR(R727=Localization!$C$118,R727=4),2,IF(OR(R727=Localization!$C$119,R727=3),0,IF(OR(R727=Localization!$C$120,R727=2),-1,IF(OR(R727=Localization!$C$121,R727=1),-2)))))</f>
        <v>0</v>
      </c>
      <c r="AN727" t="b">
        <f>IF(OR(S727=Localization!$C$123,S727=5),-2,IF(OR(S727=Localization!$C$124,S727=4),-1,IF(OR(S727=Localization!$C$125,S727=3),0,IF(OR(S727=Localization!$C$126,S727=2),2,IF(OR(S727=Localization!$C$127,S727=1),4)))))</f>
        <v>0</v>
      </c>
      <c r="AO727" t="b">
        <f>IF(OR(T727=Localization!$C$117,T727=5),4,IF(OR(T727=Localization!$C$118,T727=4),2,IF(OR(T727=Localization!$C$119,T727=3),0,IF(OR(T727=Localization!$C$120,T727=2),-1,IF(OR(T727=Localization!$C$121,T727=1),-2)))))</f>
        <v>0</v>
      </c>
      <c r="AP727" t="b">
        <f>IF(OR(U727=Localization!$C$123,U727=5),-2,IF(OR(U727=Localization!$C$124,U727=4),-1,IF(OR(U727=Localization!$C$125,U727=3),0,IF(OR(U727=Localization!$C$126,U727=2),2,IF(OR(U727=Localization!$C$127,U727=1),4)))))</f>
        <v>0</v>
      </c>
      <c r="AR727" t="str">
        <f t="shared" si="232"/>
        <v>ЛОЖЬЛОЖЬ</v>
      </c>
      <c r="AS727" t="str">
        <f t="shared" si="233"/>
        <v>ЛОЖЬЛОЖЬ</v>
      </c>
      <c r="AT727" t="str">
        <f t="shared" si="234"/>
        <v>ЛОЖЬЛОЖЬ</v>
      </c>
      <c r="AU727" t="str">
        <f t="shared" si="235"/>
        <v>ЛОЖЬЛОЖЬ</v>
      </c>
      <c r="AV727" t="str">
        <f t="shared" si="236"/>
        <v>ЛОЖЬЛОЖЬ</v>
      </c>
      <c r="AW727" t="str">
        <f t="shared" si="237"/>
        <v>ЛОЖЬЛОЖЬ</v>
      </c>
      <c r="AX727" t="str">
        <f t="shared" si="238"/>
        <v>ЛОЖЬЛОЖЬ</v>
      </c>
      <c r="AY727" t="str">
        <f t="shared" si="239"/>
        <v>ЛОЖЬЛОЖЬ</v>
      </c>
      <c r="AZ727" t="str">
        <f t="shared" si="240"/>
        <v>ЛОЖЬЛОЖЬ</v>
      </c>
      <c r="BA727" t="str">
        <f t="shared" si="241"/>
        <v>ЛОЖЬЛОЖЬ</v>
      </c>
      <c r="BC727" t="str">
        <f t="shared" si="242"/>
        <v/>
      </c>
      <c r="BD727" t="str">
        <f t="shared" si="243"/>
        <v/>
      </c>
      <c r="BE727" t="str">
        <f t="shared" si="244"/>
        <v/>
      </c>
      <c r="BF727" t="str">
        <f t="shared" si="245"/>
        <v/>
      </c>
      <c r="BG727" t="str">
        <f t="shared" si="246"/>
        <v/>
      </c>
      <c r="BH727" t="str">
        <f t="shared" si="247"/>
        <v/>
      </c>
      <c r="BI727" t="str">
        <f t="shared" si="248"/>
        <v/>
      </c>
      <c r="BJ727" t="str">
        <f t="shared" si="249"/>
        <v/>
      </c>
      <c r="BK727" t="str">
        <f t="shared" si="250"/>
        <v/>
      </c>
      <c r="BL727" t="str">
        <f t="shared" si="251"/>
        <v/>
      </c>
    </row>
    <row r="728" spans="23:64" x14ac:dyDescent="0.25">
      <c r="W728" t="b">
        <f>IF(OR(B728=Localization!$C$117,B728=5),4,IF(OR(B728=Localization!$C$118,B728=4),2,IF(OR(B728=Localization!$C$119,B728=3),0,IF(OR(B728=Localization!$C$120,B728=2),-1,IF(OR(B728=Localization!$C$121,B728=1),-2)))))</f>
        <v>0</v>
      </c>
      <c r="X728" t="b">
        <f>IF(OR(C728=Localization!$C$123,C728=5),-2,IF(OR(C728=Localization!$C$124,C728=4),-1,IF(OR(C728=Localization!$C$125,C728=3),0,IF(OR(C728=Localization!$C$126,C728=2),2,IF(OR(C728=Localization!$C$127,C728=1),4)))))</f>
        <v>0</v>
      </c>
      <c r="Y728" t="b">
        <f>IF(OR(D728=Localization!$C$117,D728=5),4,IF(OR(D728=Localization!$C$118,D728=4),2,IF(OR(D728=Localization!$C$119,D728=3),0,IF(OR(D728=Localization!$C$120,D728=2),-1,IF(OR(D728=Localization!$C$121,D728=1),-2)))))</f>
        <v>0</v>
      </c>
      <c r="Z728" t="b">
        <f>IF(OR(E728=Localization!$C$123,E728=5),-2,IF(OR(E728=Localization!$C$124,E728=4),-1,IF(OR(E728=Localization!$C$125,E728=3),0,IF(OR(E728=Localization!$C$126,E728=2),2,IF(OR(E728=Localization!$C$127,E728=1),4)))))</f>
        <v>0</v>
      </c>
      <c r="AA728" t="b">
        <f>IF(OR(F728=Localization!$C$117,F728=5),4,IF(OR(F728=Localization!$C$118,F728=4),2,IF(OR(F728=Localization!$C$119,F728=3),0,IF(OR(F728=Localization!$C$120,F728=2),-1,IF(OR(F728=Localization!$C$121,F728=1),-2)))))</f>
        <v>0</v>
      </c>
      <c r="AB728" t="b">
        <f>IF(OR(G728=Localization!$C$123,G728=5),-2,IF(OR(G728=Localization!$C$124,G728=4),-1,IF(OR(G728=Localization!$C$125,G728=3),0,IF(OR(G728=Localization!$C$126,G728=2),2,IF(OR(G728=Localization!$C$127,G728=1),4)))))</f>
        <v>0</v>
      </c>
      <c r="AC728" t="b">
        <f>IF(OR(H728=Localization!$C$117,H728=5),4,IF(OR(H728=Localization!$C$118,H728=4),2,IF(OR(H728=Localization!$C$119,H728=3),0,IF(OR(H728=Localization!$C$120,H728=2),-1,IF(OR(H728=Localization!$C$121,H728=1),-2)))))</f>
        <v>0</v>
      </c>
      <c r="AD728" t="b">
        <f>IF(OR(I728=Localization!$C$123,I728=5),-2,IF(OR(I728=Localization!$C$124,I728=4),-1,IF(OR(I728=Localization!$C$125,I728=3),0,IF(OR(I728=Localization!$C$126,I728=2),2,IF(OR(I728=Localization!$C$127,I728=1),4)))))</f>
        <v>0</v>
      </c>
      <c r="AE728" t="b">
        <f>IF(OR(J728=Localization!$C$117,J728=5),4,IF(OR(J728=Localization!$C$118,J728=4),2,IF(OR(J728=Localization!$C$119,J728=3),0,IF(OR(J728=Localization!$C$120,J728=2),-1,IF(OR(J728=Localization!$C$121,J728=1),-2)))))</f>
        <v>0</v>
      </c>
      <c r="AF728" t="b">
        <f>IF(OR(K728=Localization!$C$123,K728=5),-2,IF(OR(K728=Localization!$C$124,K728=4),-1,IF(OR(K728=Localization!$C$125,K728=3),0,IF(OR(K728=Localization!$C$126,K728=2),2,IF(OR(K728=Localization!$C$127,K728=1),4)))))</f>
        <v>0</v>
      </c>
      <c r="AG728" t="b">
        <f>IF(OR(L728=Localization!$C$117,L728=5),4,IF(OR(L728=Localization!$C$118,L728=4),2,IF(OR(L728=Localization!$C$119,L728=3),0,IF(OR(L728=Localization!$C$120,L728=2),-1,IF(OR(L728=Localization!$C$121,L728=1),-2)))))</f>
        <v>0</v>
      </c>
      <c r="AH728" t="b">
        <f>IF(OR(M728=Localization!$C$123,M728=5),-2,IF(OR(M728=Localization!$C$124,M728=4),-1,IF(OR(M728=Localization!$C$125,M728=3),0,IF(OR(M728=Localization!$C$126,M728=2),2,IF(OR(M728=Localization!$C$127,M728=1),4)))))</f>
        <v>0</v>
      </c>
      <c r="AI728" t="b">
        <f>IF(OR(N728=Localization!$C$117,N728=5),4,IF(OR(N728=Localization!$C$118,N728=4),2,IF(OR(N728=Localization!$C$119,N728=3),0,IF(OR(N728=Localization!$C$120,N728=2),-1,IF(OR(N728=Localization!$C$121,N728=1),-2)))))</f>
        <v>0</v>
      </c>
      <c r="AJ728" t="b">
        <f>IF(OR(O728=Localization!$C$123,O728=5),-2,IF(OR(O728=Localization!$C$124,O728=4),-1,IF(OR(O728=Localization!$C$125,O728=3),0,IF(OR(O728=Localization!$C$126,O728=2),2,IF(OR(O728=Localization!$C$127,O728=1),4)))))</f>
        <v>0</v>
      </c>
      <c r="AK728" t="b">
        <f>IF(OR(P728=Localization!$C$117,P728=5),4,IF(OR(P728=Localization!$C$118,P728=4),2,IF(OR(P728=Localization!$C$119,P728=3),0,IF(OR(P728=Localization!$C$120,P728=2),-1,IF(OR(P728=Localization!$C$121,P728=1),-2)))))</f>
        <v>0</v>
      </c>
      <c r="AL728" t="b">
        <f>IF(OR(Q728=Localization!$C$123,Q728=5),-2,IF(OR(Q728=Localization!$C$124,Q728=4),-1,IF(OR(Q728=Localization!$C$125,Q728=3),0,IF(OR(Q728=Localization!$C$126,Q728=2),2,IF(OR(Q728=Localization!$C$127,Q728=1),4)))))</f>
        <v>0</v>
      </c>
      <c r="AM728" t="b">
        <f>IF(OR(R728=Localization!$C$117,R728=5),4,IF(OR(R728=Localization!$C$118,R728=4),2,IF(OR(R728=Localization!$C$119,R728=3),0,IF(OR(R728=Localization!$C$120,R728=2),-1,IF(OR(R728=Localization!$C$121,R728=1),-2)))))</f>
        <v>0</v>
      </c>
      <c r="AN728" t="b">
        <f>IF(OR(S728=Localization!$C$123,S728=5),-2,IF(OR(S728=Localization!$C$124,S728=4),-1,IF(OR(S728=Localization!$C$125,S728=3),0,IF(OR(S728=Localization!$C$126,S728=2),2,IF(OR(S728=Localization!$C$127,S728=1),4)))))</f>
        <v>0</v>
      </c>
      <c r="AO728" t="b">
        <f>IF(OR(T728=Localization!$C$117,T728=5),4,IF(OR(T728=Localization!$C$118,T728=4),2,IF(OR(T728=Localization!$C$119,T728=3),0,IF(OR(T728=Localization!$C$120,T728=2),-1,IF(OR(T728=Localization!$C$121,T728=1),-2)))))</f>
        <v>0</v>
      </c>
      <c r="AP728" t="b">
        <f>IF(OR(U728=Localization!$C$123,U728=5),-2,IF(OR(U728=Localization!$C$124,U728=4),-1,IF(OR(U728=Localization!$C$125,U728=3),0,IF(OR(U728=Localization!$C$126,U728=2),2,IF(OR(U728=Localization!$C$127,U728=1),4)))))</f>
        <v>0</v>
      </c>
      <c r="AR728" t="str">
        <f t="shared" si="232"/>
        <v>ЛОЖЬЛОЖЬ</v>
      </c>
      <c r="AS728" t="str">
        <f t="shared" si="233"/>
        <v>ЛОЖЬЛОЖЬ</v>
      </c>
      <c r="AT728" t="str">
        <f t="shared" si="234"/>
        <v>ЛОЖЬЛОЖЬ</v>
      </c>
      <c r="AU728" t="str">
        <f t="shared" si="235"/>
        <v>ЛОЖЬЛОЖЬ</v>
      </c>
      <c r="AV728" t="str">
        <f t="shared" si="236"/>
        <v>ЛОЖЬЛОЖЬ</v>
      </c>
      <c r="AW728" t="str">
        <f t="shared" si="237"/>
        <v>ЛОЖЬЛОЖЬ</v>
      </c>
      <c r="AX728" t="str">
        <f t="shared" si="238"/>
        <v>ЛОЖЬЛОЖЬ</v>
      </c>
      <c r="AY728" t="str">
        <f t="shared" si="239"/>
        <v>ЛОЖЬЛОЖЬ</v>
      </c>
      <c r="AZ728" t="str">
        <f t="shared" si="240"/>
        <v>ЛОЖЬЛОЖЬ</v>
      </c>
      <c r="BA728" t="str">
        <f t="shared" si="241"/>
        <v>ЛОЖЬЛОЖЬ</v>
      </c>
      <c r="BC728" t="str">
        <f t="shared" si="242"/>
        <v/>
      </c>
      <c r="BD728" t="str">
        <f t="shared" si="243"/>
        <v/>
      </c>
      <c r="BE728" t="str">
        <f t="shared" si="244"/>
        <v/>
      </c>
      <c r="BF728" t="str">
        <f t="shared" si="245"/>
        <v/>
      </c>
      <c r="BG728" t="str">
        <f t="shared" si="246"/>
        <v/>
      </c>
      <c r="BH728" t="str">
        <f t="shared" si="247"/>
        <v/>
      </c>
      <c r="BI728" t="str">
        <f t="shared" si="248"/>
        <v/>
      </c>
      <c r="BJ728" t="str">
        <f t="shared" si="249"/>
        <v/>
      </c>
      <c r="BK728" t="str">
        <f t="shared" si="250"/>
        <v/>
      </c>
      <c r="BL728" t="str">
        <f t="shared" si="251"/>
        <v/>
      </c>
    </row>
    <row r="729" spans="23:64" x14ac:dyDescent="0.25">
      <c r="W729" t="b">
        <f>IF(OR(B729=Localization!$C$117,B729=5),4,IF(OR(B729=Localization!$C$118,B729=4),2,IF(OR(B729=Localization!$C$119,B729=3),0,IF(OR(B729=Localization!$C$120,B729=2),-1,IF(OR(B729=Localization!$C$121,B729=1),-2)))))</f>
        <v>0</v>
      </c>
      <c r="X729" t="b">
        <f>IF(OR(C729=Localization!$C$123,C729=5),-2,IF(OR(C729=Localization!$C$124,C729=4),-1,IF(OR(C729=Localization!$C$125,C729=3),0,IF(OR(C729=Localization!$C$126,C729=2),2,IF(OR(C729=Localization!$C$127,C729=1),4)))))</f>
        <v>0</v>
      </c>
      <c r="Y729" t="b">
        <f>IF(OR(D729=Localization!$C$117,D729=5),4,IF(OR(D729=Localization!$C$118,D729=4),2,IF(OR(D729=Localization!$C$119,D729=3),0,IF(OR(D729=Localization!$C$120,D729=2),-1,IF(OR(D729=Localization!$C$121,D729=1),-2)))))</f>
        <v>0</v>
      </c>
      <c r="Z729" t="b">
        <f>IF(OR(E729=Localization!$C$123,E729=5),-2,IF(OR(E729=Localization!$C$124,E729=4),-1,IF(OR(E729=Localization!$C$125,E729=3),0,IF(OR(E729=Localization!$C$126,E729=2),2,IF(OR(E729=Localization!$C$127,E729=1),4)))))</f>
        <v>0</v>
      </c>
      <c r="AA729" t="b">
        <f>IF(OR(F729=Localization!$C$117,F729=5),4,IF(OR(F729=Localization!$C$118,F729=4),2,IF(OR(F729=Localization!$C$119,F729=3),0,IF(OR(F729=Localization!$C$120,F729=2),-1,IF(OR(F729=Localization!$C$121,F729=1),-2)))))</f>
        <v>0</v>
      </c>
      <c r="AB729" t="b">
        <f>IF(OR(G729=Localization!$C$123,G729=5),-2,IF(OR(G729=Localization!$C$124,G729=4),-1,IF(OR(G729=Localization!$C$125,G729=3),0,IF(OR(G729=Localization!$C$126,G729=2),2,IF(OR(G729=Localization!$C$127,G729=1),4)))))</f>
        <v>0</v>
      </c>
      <c r="AC729" t="b">
        <f>IF(OR(H729=Localization!$C$117,H729=5),4,IF(OR(H729=Localization!$C$118,H729=4),2,IF(OR(H729=Localization!$C$119,H729=3),0,IF(OR(H729=Localization!$C$120,H729=2),-1,IF(OR(H729=Localization!$C$121,H729=1),-2)))))</f>
        <v>0</v>
      </c>
      <c r="AD729" t="b">
        <f>IF(OR(I729=Localization!$C$123,I729=5),-2,IF(OR(I729=Localization!$C$124,I729=4),-1,IF(OR(I729=Localization!$C$125,I729=3),0,IF(OR(I729=Localization!$C$126,I729=2),2,IF(OR(I729=Localization!$C$127,I729=1),4)))))</f>
        <v>0</v>
      </c>
      <c r="AE729" t="b">
        <f>IF(OR(J729=Localization!$C$117,J729=5),4,IF(OR(J729=Localization!$C$118,J729=4),2,IF(OR(J729=Localization!$C$119,J729=3),0,IF(OR(J729=Localization!$C$120,J729=2),-1,IF(OR(J729=Localization!$C$121,J729=1),-2)))))</f>
        <v>0</v>
      </c>
      <c r="AF729" t="b">
        <f>IF(OR(K729=Localization!$C$123,K729=5),-2,IF(OR(K729=Localization!$C$124,K729=4),-1,IF(OR(K729=Localization!$C$125,K729=3),0,IF(OR(K729=Localization!$C$126,K729=2),2,IF(OR(K729=Localization!$C$127,K729=1),4)))))</f>
        <v>0</v>
      </c>
      <c r="AG729" t="b">
        <f>IF(OR(L729=Localization!$C$117,L729=5),4,IF(OR(L729=Localization!$C$118,L729=4),2,IF(OR(L729=Localization!$C$119,L729=3),0,IF(OR(L729=Localization!$C$120,L729=2),-1,IF(OR(L729=Localization!$C$121,L729=1),-2)))))</f>
        <v>0</v>
      </c>
      <c r="AH729" t="b">
        <f>IF(OR(M729=Localization!$C$123,M729=5),-2,IF(OR(M729=Localization!$C$124,M729=4),-1,IF(OR(M729=Localization!$C$125,M729=3),0,IF(OR(M729=Localization!$C$126,M729=2),2,IF(OR(M729=Localization!$C$127,M729=1),4)))))</f>
        <v>0</v>
      </c>
      <c r="AI729" t="b">
        <f>IF(OR(N729=Localization!$C$117,N729=5),4,IF(OR(N729=Localization!$C$118,N729=4),2,IF(OR(N729=Localization!$C$119,N729=3),0,IF(OR(N729=Localization!$C$120,N729=2),-1,IF(OR(N729=Localization!$C$121,N729=1),-2)))))</f>
        <v>0</v>
      </c>
      <c r="AJ729" t="b">
        <f>IF(OR(O729=Localization!$C$123,O729=5),-2,IF(OR(O729=Localization!$C$124,O729=4),-1,IF(OR(O729=Localization!$C$125,O729=3),0,IF(OR(O729=Localization!$C$126,O729=2),2,IF(OR(O729=Localization!$C$127,O729=1),4)))))</f>
        <v>0</v>
      </c>
      <c r="AK729" t="b">
        <f>IF(OR(P729=Localization!$C$117,P729=5),4,IF(OR(P729=Localization!$C$118,P729=4),2,IF(OR(P729=Localization!$C$119,P729=3),0,IF(OR(P729=Localization!$C$120,P729=2),-1,IF(OR(P729=Localization!$C$121,P729=1),-2)))))</f>
        <v>0</v>
      </c>
      <c r="AL729" t="b">
        <f>IF(OR(Q729=Localization!$C$123,Q729=5),-2,IF(OR(Q729=Localization!$C$124,Q729=4),-1,IF(OR(Q729=Localization!$C$125,Q729=3),0,IF(OR(Q729=Localization!$C$126,Q729=2),2,IF(OR(Q729=Localization!$C$127,Q729=1),4)))))</f>
        <v>0</v>
      </c>
      <c r="AM729" t="b">
        <f>IF(OR(R729=Localization!$C$117,R729=5),4,IF(OR(R729=Localization!$C$118,R729=4),2,IF(OR(R729=Localization!$C$119,R729=3),0,IF(OR(R729=Localization!$C$120,R729=2),-1,IF(OR(R729=Localization!$C$121,R729=1),-2)))))</f>
        <v>0</v>
      </c>
      <c r="AN729" t="b">
        <f>IF(OR(S729=Localization!$C$123,S729=5),-2,IF(OR(S729=Localization!$C$124,S729=4),-1,IF(OR(S729=Localization!$C$125,S729=3),0,IF(OR(S729=Localization!$C$126,S729=2),2,IF(OR(S729=Localization!$C$127,S729=1),4)))))</f>
        <v>0</v>
      </c>
      <c r="AO729" t="b">
        <f>IF(OR(T729=Localization!$C$117,T729=5),4,IF(OR(T729=Localization!$C$118,T729=4),2,IF(OR(T729=Localization!$C$119,T729=3),0,IF(OR(T729=Localization!$C$120,T729=2),-1,IF(OR(T729=Localization!$C$121,T729=1),-2)))))</f>
        <v>0</v>
      </c>
      <c r="AP729" t="b">
        <f>IF(OR(U729=Localization!$C$123,U729=5),-2,IF(OR(U729=Localization!$C$124,U729=4),-1,IF(OR(U729=Localization!$C$125,U729=3),0,IF(OR(U729=Localization!$C$126,U729=2),2,IF(OR(U729=Localization!$C$127,U729=1),4)))))</f>
        <v>0</v>
      </c>
      <c r="AR729" t="str">
        <f t="shared" si="232"/>
        <v>ЛОЖЬЛОЖЬ</v>
      </c>
      <c r="AS729" t="str">
        <f t="shared" si="233"/>
        <v>ЛОЖЬЛОЖЬ</v>
      </c>
      <c r="AT729" t="str">
        <f t="shared" si="234"/>
        <v>ЛОЖЬЛОЖЬ</v>
      </c>
      <c r="AU729" t="str">
        <f t="shared" si="235"/>
        <v>ЛОЖЬЛОЖЬ</v>
      </c>
      <c r="AV729" t="str">
        <f t="shared" si="236"/>
        <v>ЛОЖЬЛОЖЬ</v>
      </c>
      <c r="AW729" t="str">
        <f t="shared" si="237"/>
        <v>ЛОЖЬЛОЖЬ</v>
      </c>
      <c r="AX729" t="str">
        <f t="shared" si="238"/>
        <v>ЛОЖЬЛОЖЬ</v>
      </c>
      <c r="AY729" t="str">
        <f t="shared" si="239"/>
        <v>ЛОЖЬЛОЖЬ</v>
      </c>
      <c r="AZ729" t="str">
        <f t="shared" si="240"/>
        <v>ЛОЖЬЛОЖЬ</v>
      </c>
      <c r="BA729" t="str">
        <f t="shared" si="241"/>
        <v>ЛОЖЬЛОЖЬ</v>
      </c>
      <c r="BC729" t="str">
        <f t="shared" si="242"/>
        <v/>
      </c>
      <c r="BD729" t="str">
        <f t="shared" si="243"/>
        <v/>
      </c>
      <c r="BE729" t="str">
        <f t="shared" si="244"/>
        <v/>
      </c>
      <c r="BF729" t="str">
        <f t="shared" si="245"/>
        <v/>
      </c>
      <c r="BG729" t="str">
        <f t="shared" si="246"/>
        <v/>
      </c>
      <c r="BH729" t="str">
        <f t="shared" si="247"/>
        <v/>
      </c>
      <c r="BI729" t="str">
        <f t="shared" si="248"/>
        <v/>
      </c>
      <c r="BJ729" t="str">
        <f t="shared" si="249"/>
        <v/>
      </c>
      <c r="BK729" t="str">
        <f t="shared" si="250"/>
        <v/>
      </c>
      <c r="BL729" t="str">
        <f t="shared" si="251"/>
        <v/>
      </c>
    </row>
    <row r="730" spans="23:64" x14ac:dyDescent="0.25">
      <c r="W730" t="b">
        <f>IF(OR(B730=Localization!$C$117,B730=5),4,IF(OR(B730=Localization!$C$118,B730=4),2,IF(OR(B730=Localization!$C$119,B730=3),0,IF(OR(B730=Localization!$C$120,B730=2),-1,IF(OR(B730=Localization!$C$121,B730=1),-2)))))</f>
        <v>0</v>
      </c>
      <c r="X730" t="b">
        <f>IF(OR(C730=Localization!$C$123,C730=5),-2,IF(OR(C730=Localization!$C$124,C730=4),-1,IF(OR(C730=Localization!$C$125,C730=3),0,IF(OR(C730=Localization!$C$126,C730=2),2,IF(OR(C730=Localization!$C$127,C730=1),4)))))</f>
        <v>0</v>
      </c>
      <c r="Y730" t="b">
        <f>IF(OR(D730=Localization!$C$117,D730=5),4,IF(OR(D730=Localization!$C$118,D730=4),2,IF(OR(D730=Localization!$C$119,D730=3),0,IF(OR(D730=Localization!$C$120,D730=2),-1,IF(OR(D730=Localization!$C$121,D730=1),-2)))))</f>
        <v>0</v>
      </c>
      <c r="Z730" t="b">
        <f>IF(OR(E730=Localization!$C$123,E730=5),-2,IF(OR(E730=Localization!$C$124,E730=4),-1,IF(OR(E730=Localization!$C$125,E730=3),0,IF(OR(E730=Localization!$C$126,E730=2),2,IF(OR(E730=Localization!$C$127,E730=1),4)))))</f>
        <v>0</v>
      </c>
      <c r="AA730" t="b">
        <f>IF(OR(F730=Localization!$C$117,F730=5),4,IF(OR(F730=Localization!$C$118,F730=4),2,IF(OR(F730=Localization!$C$119,F730=3),0,IF(OR(F730=Localization!$C$120,F730=2),-1,IF(OR(F730=Localization!$C$121,F730=1),-2)))))</f>
        <v>0</v>
      </c>
      <c r="AB730" t="b">
        <f>IF(OR(G730=Localization!$C$123,G730=5),-2,IF(OR(G730=Localization!$C$124,G730=4),-1,IF(OR(G730=Localization!$C$125,G730=3),0,IF(OR(G730=Localization!$C$126,G730=2),2,IF(OR(G730=Localization!$C$127,G730=1),4)))))</f>
        <v>0</v>
      </c>
      <c r="AC730" t="b">
        <f>IF(OR(H730=Localization!$C$117,H730=5),4,IF(OR(H730=Localization!$C$118,H730=4),2,IF(OR(H730=Localization!$C$119,H730=3),0,IF(OR(H730=Localization!$C$120,H730=2),-1,IF(OR(H730=Localization!$C$121,H730=1),-2)))))</f>
        <v>0</v>
      </c>
      <c r="AD730" t="b">
        <f>IF(OR(I730=Localization!$C$123,I730=5),-2,IF(OR(I730=Localization!$C$124,I730=4),-1,IF(OR(I730=Localization!$C$125,I730=3),0,IF(OR(I730=Localization!$C$126,I730=2),2,IF(OR(I730=Localization!$C$127,I730=1),4)))))</f>
        <v>0</v>
      </c>
      <c r="AE730" t="b">
        <f>IF(OR(J730=Localization!$C$117,J730=5),4,IF(OR(J730=Localization!$C$118,J730=4),2,IF(OR(J730=Localization!$C$119,J730=3),0,IF(OR(J730=Localization!$C$120,J730=2),-1,IF(OR(J730=Localization!$C$121,J730=1),-2)))))</f>
        <v>0</v>
      </c>
      <c r="AF730" t="b">
        <f>IF(OR(K730=Localization!$C$123,K730=5),-2,IF(OR(K730=Localization!$C$124,K730=4),-1,IF(OR(K730=Localization!$C$125,K730=3),0,IF(OR(K730=Localization!$C$126,K730=2),2,IF(OR(K730=Localization!$C$127,K730=1),4)))))</f>
        <v>0</v>
      </c>
      <c r="AG730" t="b">
        <f>IF(OR(L730=Localization!$C$117,L730=5),4,IF(OR(L730=Localization!$C$118,L730=4),2,IF(OR(L730=Localization!$C$119,L730=3),0,IF(OR(L730=Localization!$C$120,L730=2),-1,IF(OR(L730=Localization!$C$121,L730=1),-2)))))</f>
        <v>0</v>
      </c>
      <c r="AH730" t="b">
        <f>IF(OR(M730=Localization!$C$123,M730=5),-2,IF(OR(M730=Localization!$C$124,M730=4),-1,IF(OR(M730=Localization!$C$125,M730=3),0,IF(OR(M730=Localization!$C$126,M730=2),2,IF(OR(M730=Localization!$C$127,M730=1),4)))))</f>
        <v>0</v>
      </c>
      <c r="AI730" t="b">
        <f>IF(OR(N730=Localization!$C$117,N730=5),4,IF(OR(N730=Localization!$C$118,N730=4),2,IF(OR(N730=Localization!$C$119,N730=3),0,IF(OR(N730=Localization!$C$120,N730=2),-1,IF(OR(N730=Localization!$C$121,N730=1),-2)))))</f>
        <v>0</v>
      </c>
      <c r="AJ730" t="b">
        <f>IF(OR(O730=Localization!$C$123,O730=5),-2,IF(OR(O730=Localization!$C$124,O730=4),-1,IF(OR(O730=Localization!$C$125,O730=3),0,IF(OR(O730=Localization!$C$126,O730=2),2,IF(OR(O730=Localization!$C$127,O730=1),4)))))</f>
        <v>0</v>
      </c>
      <c r="AK730" t="b">
        <f>IF(OR(P730=Localization!$C$117,P730=5),4,IF(OR(P730=Localization!$C$118,P730=4),2,IF(OR(P730=Localization!$C$119,P730=3),0,IF(OR(P730=Localization!$C$120,P730=2),-1,IF(OR(P730=Localization!$C$121,P730=1),-2)))))</f>
        <v>0</v>
      </c>
      <c r="AL730" t="b">
        <f>IF(OR(Q730=Localization!$C$123,Q730=5),-2,IF(OR(Q730=Localization!$C$124,Q730=4),-1,IF(OR(Q730=Localization!$C$125,Q730=3),0,IF(OR(Q730=Localization!$C$126,Q730=2),2,IF(OR(Q730=Localization!$C$127,Q730=1),4)))))</f>
        <v>0</v>
      </c>
      <c r="AM730" t="b">
        <f>IF(OR(R730=Localization!$C$117,R730=5),4,IF(OR(R730=Localization!$C$118,R730=4),2,IF(OR(R730=Localization!$C$119,R730=3),0,IF(OR(R730=Localization!$C$120,R730=2),-1,IF(OR(R730=Localization!$C$121,R730=1),-2)))))</f>
        <v>0</v>
      </c>
      <c r="AN730" t="b">
        <f>IF(OR(S730=Localization!$C$123,S730=5),-2,IF(OR(S730=Localization!$C$124,S730=4),-1,IF(OR(S730=Localization!$C$125,S730=3),0,IF(OR(S730=Localization!$C$126,S730=2),2,IF(OR(S730=Localization!$C$127,S730=1),4)))))</f>
        <v>0</v>
      </c>
      <c r="AO730" t="b">
        <f>IF(OR(T730=Localization!$C$117,T730=5),4,IF(OR(T730=Localization!$C$118,T730=4),2,IF(OR(T730=Localization!$C$119,T730=3),0,IF(OR(T730=Localization!$C$120,T730=2),-1,IF(OR(T730=Localization!$C$121,T730=1),-2)))))</f>
        <v>0</v>
      </c>
      <c r="AP730" t="b">
        <f>IF(OR(U730=Localization!$C$123,U730=5),-2,IF(OR(U730=Localization!$C$124,U730=4),-1,IF(OR(U730=Localization!$C$125,U730=3),0,IF(OR(U730=Localization!$C$126,U730=2),2,IF(OR(U730=Localization!$C$127,U730=1),4)))))</f>
        <v>0</v>
      </c>
      <c r="AR730" t="str">
        <f t="shared" si="232"/>
        <v>ЛОЖЬЛОЖЬ</v>
      </c>
      <c r="AS730" t="str">
        <f t="shared" si="233"/>
        <v>ЛОЖЬЛОЖЬ</v>
      </c>
      <c r="AT730" t="str">
        <f t="shared" si="234"/>
        <v>ЛОЖЬЛОЖЬ</v>
      </c>
      <c r="AU730" t="str">
        <f t="shared" si="235"/>
        <v>ЛОЖЬЛОЖЬ</v>
      </c>
      <c r="AV730" t="str">
        <f t="shared" si="236"/>
        <v>ЛОЖЬЛОЖЬ</v>
      </c>
      <c r="AW730" t="str">
        <f t="shared" si="237"/>
        <v>ЛОЖЬЛОЖЬ</v>
      </c>
      <c r="AX730" t="str">
        <f t="shared" si="238"/>
        <v>ЛОЖЬЛОЖЬ</v>
      </c>
      <c r="AY730" t="str">
        <f t="shared" si="239"/>
        <v>ЛОЖЬЛОЖЬ</v>
      </c>
      <c r="AZ730" t="str">
        <f t="shared" si="240"/>
        <v>ЛОЖЬЛОЖЬ</v>
      </c>
      <c r="BA730" t="str">
        <f t="shared" si="241"/>
        <v>ЛОЖЬЛОЖЬ</v>
      </c>
      <c r="BC730" t="str">
        <f t="shared" si="242"/>
        <v/>
      </c>
      <c r="BD730" t="str">
        <f t="shared" si="243"/>
        <v/>
      </c>
      <c r="BE730" t="str">
        <f t="shared" si="244"/>
        <v/>
      </c>
      <c r="BF730" t="str">
        <f t="shared" si="245"/>
        <v/>
      </c>
      <c r="BG730" t="str">
        <f t="shared" si="246"/>
        <v/>
      </c>
      <c r="BH730" t="str">
        <f t="shared" si="247"/>
        <v/>
      </c>
      <c r="BI730" t="str">
        <f t="shared" si="248"/>
        <v/>
      </c>
      <c r="BJ730" t="str">
        <f t="shared" si="249"/>
        <v/>
      </c>
      <c r="BK730" t="str">
        <f t="shared" si="250"/>
        <v/>
      </c>
      <c r="BL730" t="str">
        <f t="shared" si="251"/>
        <v/>
      </c>
    </row>
    <row r="731" spans="23:64" x14ac:dyDescent="0.25">
      <c r="W731" t="b">
        <f>IF(OR(B731=Localization!$C$117,B731=5),4,IF(OR(B731=Localization!$C$118,B731=4),2,IF(OR(B731=Localization!$C$119,B731=3),0,IF(OR(B731=Localization!$C$120,B731=2),-1,IF(OR(B731=Localization!$C$121,B731=1),-2)))))</f>
        <v>0</v>
      </c>
      <c r="X731" t="b">
        <f>IF(OR(C731=Localization!$C$123,C731=5),-2,IF(OR(C731=Localization!$C$124,C731=4),-1,IF(OR(C731=Localization!$C$125,C731=3),0,IF(OR(C731=Localization!$C$126,C731=2),2,IF(OR(C731=Localization!$C$127,C731=1),4)))))</f>
        <v>0</v>
      </c>
      <c r="Y731" t="b">
        <f>IF(OR(D731=Localization!$C$117,D731=5),4,IF(OR(D731=Localization!$C$118,D731=4),2,IF(OR(D731=Localization!$C$119,D731=3),0,IF(OR(D731=Localization!$C$120,D731=2),-1,IF(OR(D731=Localization!$C$121,D731=1),-2)))))</f>
        <v>0</v>
      </c>
      <c r="Z731" t="b">
        <f>IF(OR(E731=Localization!$C$123,E731=5),-2,IF(OR(E731=Localization!$C$124,E731=4),-1,IF(OR(E731=Localization!$C$125,E731=3),0,IF(OR(E731=Localization!$C$126,E731=2),2,IF(OR(E731=Localization!$C$127,E731=1),4)))))</f>
        <v>0</v>
      </c>
      <c r="AA731" t="b">
        <f>IF(OR(F731=Localization!$C$117,F731=5),4,IF(OR(F731=Localization!$C$118,F731=4),2,IF(OR(F731=Localization!$C$119,F731=3),0,IF(OR(F731=Localization!$C$120,F731=2),-1,IF(OR(F731=Localization!$C$121,F731=1),-2)))))</f>
        <v>0</v>
      </c>
      <c r="AB731" t="b">
        <f>IF(OR(G731=Localization!$C$123,G731=5),-2,IF(OR(G731=Localization!$C$124,G731=4),-1,IF(OR(G731=Localization!$C$125,G731=3),0,IF(OR(G731=Localization!$C$126,G731=2),2,IF(OR(G731=Localization!$C$127,G731=1),4)))))</f>
        <v>0</v>
      </c>
      <c r="AC731" t="b">
        <f>IF(OR(H731=Localization!$C$117,H731=5),4,IF(OR(H731=Localization!$C$118,H731=4),2,IF(OR(H731=Localization!$C$119,H731=3),0,IF(OR(H731=Localization!$C$120,H731=2),-1,IF(OR(H731=Localization!$C$121,H731=1),-2)))))</f>
        <v>0</v>
      </c>
      <c r="AD731" t="b">
        <f>IF(OR(I731=Localization!$C$123,I731=5),-2,IF(OR(I731=Localization!$C$124,I731=4),-1,IF(OR(I731=Localization!$C$125,I731=3),0,IF(OR(I731=Localization!$C$126,I731=2),2,IF(OR(I731=Localization!$C$127,I731=1),4)))))</f>
        <v>0</v>
      </c>
      <c r="AE731" t="b">
        <f>IF(OR(J731=Localization!$C$117,J731=5),4,IF(OR(J731=Localization!$C$118,J731=4),2,IF(OR(J731=Localization!$C$119,J731=3),0,IF(OR(J731=Localization!$C$120,J731=2),-1,IF(OR(J731=Localization!$C$121,J731=1),-2)))))</f>
        <v>0</v>
      </c>
      <c r="AF731" t="b">
        <f>IF(OR(K731=Localization!$C$123,K731=5),-2,IF(OR(K731=Localization!$C$124,K731=4),-1,IF(OR(K731=Localization!$C$125,K731=3),0,IF(OR(K731=Localization!$C$126,K731=2),2,IF(OR(K731=Localization!$C$127,K731=1),4)))))</f>
        <v>0</v>
      </c>
      <c r="AG731" t="b">
        <f>IF(OR(L731=Localization!$C$117,L731=5),4,IF(OR(L731=Localization!$C$118,L731=4),2,IF(OR(L731=Localization!$C$119,L731=3),0,IF(OR(L731=Localization!$C$120,L731=2),-1,IF(OR(L731=Localization!$C$121,L731=1),-2)))))</f>
        <v>0</v>
      </c>
      <c r="AH731" t="b">
        <f>IF(OR(M731=Localization!$C$123,M731=5),-2,IF(OR(M731=Localization!$C$124,M731=4),-1,IF(OR(M731=Localization!$C$125,M731=3),0,IF(OR(M731=Localization!$C$126,M731=2),2,IF(OR(M731=Localization!$C$127,M731=1),4)))))</f>
        <v>0</v>
      </c>
      <c r="AI731" t="b">
        <f>IF(OR(N731=Localization!$C$117,N731=5),4,IF(OR(N731=Localization!$C$118,N731=4),2,IF(OR(N731=Localization!$C$119,N731=3),0,IF(OR(N731=Localization!$C$120,N731=2),-1,IF(OR(N731=Localization!$C$121,N731=1),-2)))))</f>
        <v>0</v>
      </c>
      <c r="AJ731" t="b">
        <f>IF(OR(O731=Localization!$C$123,O731=5),-2,IF(OR(O731=Localization!$C$124,O731=4),-1,IF(OR(O731=Localization!$C$125,O731=3),0,IF(OR(O731=Localization!$C$126,O731=2),2,IF(OR(O731=Localization!$C$127,O731=1),4)))))</f>
        <v>0</v>
      </c>
      <c r="AK731" t="b">
        <f>IF(OR(P731=Localization!$C$117,P731=5),4,IF(OR(P731=Localization!$C$118,P731=4),2,IF(OR(P731=Localization!$C$119,P731=3),0,IF(OR(P731=Localization!$C$120,P731=2),-1,IF(OR(P731=Localization!$C$121,P731=1),-2)))))</f>
        <v>0</v>
      </c>
      <c r="AL731" t="b">
        <f>IF(OR(Q731=Localization!$C$123,Q731=5),-2,IF(OR(Q731=Localization!$C$124,Q731=4),-1,IF(OR(Q731=Localization!$C$125,Q731=3),0,IF(OR(Q731=Localization!$C$126,Q731=2),2,IF(OR(Q731=Localization!$C$127,Q731=1),4)))))</f>
        <v>0</v>
      </c>
      <c r="AM731" t="b">
        <f>IF(OR(R731=Localization!$C$117,R731=5),4,IF(OR(R731=Localization!$C$118,R731=4),2,IF(OR(R731=Localization!$C$119,R731=3),0,IF(OR(R731=Localization!$C$120,R731=2),-1,IF(OR(R731=Localization!$C$121,R731=1),-2)))))</f>
        <v>0</v>
      </c>
      <c r="AN731" t="b">
        <f>IF(OR(S731=Localization!$C$123,S731=5),-2,IF(OR(S731=Localization!$C$124,S731=4),-1,IF(OR(S731=Localization!$C$125,S731=3),0,IF(OR(S731=Localization!$C$126,S731=2),2,IF(OR(S731=Localization!$C$127,S731=1),4)))))</f>
        <v>0</v>
      </c>
      <c r="AO731" t="b">
        <f>IF(OR(T731=Localization!$C$117,T731=5),4,IF(OR(T731=Localization!$C$118,T731=4),2,IF(OR(T731=Localization!$C$119,T731=3),0,IF(OR(T731=Localization!$C$120,T731=2),-1,IF(OR(T731=Localization!$C$121,T731=1),-2)))))</f>
        <v>0</v>
      </c>
      <c r="AP731" t="b">
        <f>IF(OR(U731=Localization!$C$123,U731=5),-2,IF(OR(U731=Localization!$C$124,U731=4),-1,IF(OR(U731=Localization!$C$125,U731=3),0,IF(OR(U731=Localization!$C$126,U731=2),2,IF(OR(U731=Localization!$C$127,U731=1),4)))))</f>
        <v>0</v>
      </c>
      <c r="AR731" t="str">
        <f t="shared" si="232"/>
        <v>ЛОЖЬЛОЖЬ</v>
      </c>
      <c r="AS731" t="str">
        <f t="shared" si="233"/>
        <v>ЛОЖЬЛОЖЬ</v>
      </c>
      <c r="AT731" t="str">
        <f t="shared" si="234"/>
        <v>ЛОЖЬЛОЖЬ</v>
      </c>
      <c r="AU731" t="str">
        <f t="shared" si="235"/>
        <v>ЛОЖЬЛОЖЬ</v>
      </c>
      <c r="AV731" t="str">
        <f t="shared" si="236"/>
        <v>ЛОЖЬЛОЖЬ</v>
      </c>
      <c r="AW731" t="str">
        <f t="shared" si="237"/>
        <v>ЛОЖЬЛОЖЬ</v>
      </c>
      <c r="AX731" t="str">
        <f t="shared" si="238"/>
        <v>ЛОЖЬЛОЖЬ</v>
      </c>
      <c r="AY731" t="str">
        <f t="shared" si="239"/>
        <v>ЛОЖЬЛОЖЬ</v>
      </c>
      <c r="AZ731" t="str">
        <f t="shared" si="240"/>
        <v>ЛОЖЬЛОЖЬ</v>
      </c>
      <c r="BA731" t="str">
        <f t="shared" si="241"/>
        <v>ЛОЖЬЛОЖЬ</v>
      </c>
      <c r="BC731" t="str">
        <f t="shared" si="242"/>
        <v/>
      </c>
      <c r="BD731" t="str">
        <f t="shared" si="243"/>
        <v/>
      </c>
      <c r="BE731" t="str">
        <f t="shared" si="244"/>
        <v/>
      </c>
      <c r="BF731" t="str">
        <f t="shared" si="245"/>
        <v/>
      </c>
      <c r="BG731" t="str">
        <f t="shared" si="246"/>
        <v/>
      </c>
      <c r="BH731" t="str">
        <f t="shared" si="247"/>
        <v/>
      </c>
      <c r="BI731" t="str">
        <f t="shared" si="248"/>
        <v/>
      </c>
      <c r="BJ731" t="str">
        <f t="shared" si="249"/>
        <v/>
      </c>
      <c r="BK731" t="str">
        <f t="shared" si="250"/>
        <v/>
      </c>
      <c r="BL731" t="str">
        <f t="shared" si="251"/>
        <v/>
      </c>
    </row>
    <row r="732" spans="23:64" x14ac:dyDescent="0.25">
      <c r="W732" t="b">
        <f>IF(OR(B732=Localization!$C$117,B732=5),4,IF(OR(B732=Localization!$C$118,B732=4),2,IF(OR(B732=Localization!$C$119,B732=3),0,IF(OR(B732=Localization!$C$120,B732=2),-1,IF(OR(B732=Localization!$C$121,B732=1),-2)))))</f>
        <v>0</v>
      </c>
      <c r="X732" t="b">
        <f>IF(OR(C732=Localization!$C$123,C732=5),-2,IF(OR(C732=Localization!$C$124,C732=4),-1,IF(OR(C732=Localization!$C$125,C732=3),0,IF(OR(C732=Localization!$C$126,C732=2),2,IF(OR(C732=Localization!$C$127,C732=1),4)))))</f>
        <v>0</v>
      </c>
      <c r="Y732" t="b">
        <f>IF(OR(D732=Localization!$C$117,D732=5),4,IF(OR(D732=Localization!$C$118,D732=4),2,IF(OR(D732=Localization!$C$119,D732=3),0,IF(OR(D732=Localization!$C$120,D732=2),-1,IF(OR(D732=Localization!$C$121,D732=1),-2)))))</f>
        <v>0</v>
      </c>
      <c r="Z732" t="b">
        <f>IF(OR(E732=Localization!$C$123,E732=5),-2,IF(OR(E732=Localization!$C$124,E732=4),-1,IF(OR(E732=Localization!$C$125,E732=3),0,IF(OR(E732=Localization!$C$126,E732=2),2,IF(OR(E732=Localization!$C$127,E732=1),4)))))</f>
        <v>0</v>
      </c>
      <c r="AA732" t="b">
        <f>IF(OR(F732=Localization!$C$117,F732=5),4,IF(OR(F732=Localization!$C$118,F732=4),2,IF(OR(F732=Localization!$C$119,F732=3),0,IF(OR(F732=Localization!$C$120,F732=2),-1,IF(OR(F732=Localization!$C$121,F732=1),-2)))))</f>
        <v>0</v>
      </c>
      <c r="AB732" t="b">
        <f>IF(OR(G732=Localization!$C$123,G732=5),-2,IF(OR(G732=Localization!$C$124,G732=4),-1,IF(OR(G732=Localization!$C$125,G732=3),0,IF(OR(G732=Localization!$C$126,G732=2),2,IF(OR(G732=Localization!$C$127,G732=1),4)))))</f>
        <v>0</v>
      </c>
      <c r="AC732" t="b">
        <f>IF(OR(H732=Localization!$C$117,H732=5),4,IF(OR(H732=Localization!$C$118,H732=4),2,IF(OR(H732=Localization!$C$119,H732=3),0,IF(OR(H732=Localization!$C$120,H732=2),-1,IF(OR(H732=Localization!$C$121,H732=1),-2)))))</f>
        <v>0</v>
      </c>
      <c r="AD732" t="b">
        <f>IF(OR(I732=Localization!$C$123,I732=5),-2,IF(OR(I732=Localization!$C$124,I732=4),-1,IF(OR(I732=Localization!$C$125,I732=3),0,IF(OR(I732=Localization!$C$126,I732=2),2,IF(OR(I732=Localization!$C$127,I732=1),4)))))</f>
        <v>0</v>
      </c>
      <c r="AE732" t="b">
        <f>IF(OR(J732=Localization!$C$117,J732=5),4,IF(OR(J732=Localization!$C$118,J732=4),2,IF(OR(J732=Localization!$C$119,J732=3),0,IF(OR(J732=Localization!$C$120,J732=2),-1,IF(OR(J732=Localization!$C$121,J732=1),-2)))))</f>
        <v>0</v>
      </c>
      <c r="AF732" t="b">
        <f>IF(OR(K732=Localization!$C$123,K732=5),-2,IF(OR(K732=Localization!$C$124,K732=4),-1,IF(OR(K732=Localization!$C$125,K732=3),0,IF(OR(K732=Localization!$C$126,K732=2),2,IF(OR(K732=Localization!$C$127,K732=1),4)))))</f>
        <v>0</v>
      </c>
      <c r="AG732" t="b">
        <f>IF(OR(L732=Localization!$C$117,L732=5),4,IF(OR(L732=Localization!$C$118,L732=4),2,IF(OR(L732=Localization!$C$119,L732=3),0,IF(OR(L732=Localization!$C$120,L732=2),-1,IF(OR(L732=Localization!$C$121,L732=1),-2)))))</f>
        <v>0</v>
      </c>
      <c r="AH732" t="b">
        <f>IF(OR(M732=Localization!$C$123,M732=5),-2,IF(OR(M732=Localization!$C$124,M732=4),-1,IF(OR(M732=Localization!$C$125,M732=3),0,IF(OR(M732=Localization!$C$126,M732=2),2,IF(OR(M732=Localization!$C$127,M732=1),4)))))</f>
        <v>0</v>
      </c>
      <c r="AI732" t="b">
        <f>IF(OR(N732=Localization!$C$117,N732=5),4,IF(OR(N732=Localization!$C$118,N732=4),2,IF(OR(N732=Localization!$C$119,N732=3),0,IF(OR(N732=Localization!$C$120,N732=2),-1,IF(OR(N732=Localization!$C$121,N732=1),-2)))))</f>
        <v>0</v>
      </c>
      <c r="AJ732" t="b">
        <f>IF(OR(O732=Localization!$C$123,O732=5),-2,IF(OR(O732=Localization!$C$124,O732=4),-1,IF(OR(O732=Localization!$C$125,O732=3),0,IF(OR(O732=Localization!$C$126,O732=2),2,IF(OR(O732=Localization!$C$127,O732=1),4)))))</f>
        <v>0</v>
      </c>
      <c r="AK732" t="b">
        <f>IF(OR(P732=Localization!$C$117,P732=5),4,IF(OR(P732=Localization!$C$118,P732=4),2,IF(OR(P732=Localization!$C$119,P732=3),0,IF(OR(P732=Localization!$C$120,P732=2),-1,IF(OR(P732=Localization!$C$121,P732=1),-2)))))</f>
        <v>0</v>
      </c>
      <c r="AL732" t="b">
        <f>IF(OR(Q732=Localization!$C$123,Q732=5),-2,IF(OR(Q732=Localization!$C$124,Q732=4),-1,IF(OR(Q732=Localization!$C$125,Q732=3),0,IF(OR(Q732=Localization!$C$126,Q732=2),2,IF(OR(Q732=Localization!$C$127,Q732=1),4)))))</f>
        <v>0</v>
      </c>
      <c r="AM732" t="b">
        <f>IF(OR(R732=Localization!$C$117,R732=5),4,IF(OR(R732=Localization!$C$118,R732=4),2,IF(OR(R732=Localization!$C$119,R732=3),0,IF(OR(R732=Localization!$C$120,R732=2),-1,IF(OR(R732=Localization!$C$121,R732=1),-2)))))</f>
        <v>0</v>
      </c>
      <c r="AN732" t="b">
        <f>IF(OR(S732=Localization!$C$123,S732=5),-2,IF(OR(S732=Localization!$C$124,S732=4),-1,IF(OR(S732=Localization!$C$125,S732=3),0,IF(OR(S732=Localization!$C$126,S732=2),2,IF(OR(S732=Localization!$C$127,S732=1),4)))))</f>
        <v>0</v>
      </c>
      <c r="AO732" t="b">
        <f>IF(OR(T732=Localization!$C$117,T732=5),4,IF(OR(T732=Localization!$C$118,T732=4),2,IF(OR(T732=Localization!$C$119,T732=3),0,IF(OR(T732=Localization!$C$120,T732=2),-1,IF(OR(T732=Localization!$C$121,T732=1),-2)))))</f>
        <v>0</v>
      </c>
      <c r="AP732" t="b">
        <f>IF(OR(U732=Localization!$C$123,U732=5),-2,IF(OR(U732=Localization!$C$124,U732=4),-1,IF(OR(U732=Localization!$C$125,U732=3),0,IF(OR(U732=Localization!$C$126,U732=2),2,IF(OR(U732=Localization!$C$127,U732=1),4)))))</f>
        <v>0</v>
      </c>
      <c r="AR732" t="str">
        <f t="shared" si="232"/>
        <v>ЛОЖЬЛОЖЬ</v>
      </c>
      <c r="AS732" t="str">
        <f t="shared" si="233"/>
        <v>ЛОЖЬЛОЖЬ</v>
      </c>
      <c r="AT732" t="str">
        <f t="shared" si="234"/>
        <v>ЛОЖЬЛОЖЬ</v>
      </c>
      <c r="AU732" t="str">
        <f t="shared" si="235"/>
        <v>ЛОЖЬЛОЖЬ</v>
      </c>
      <c r="AV732" t="str">
        <f t="shared" si="236"/>
        <v>ЛОЖЬЛОЖЬ</v>
      </c>
      <c r="AW732" t="str">
        <f t="shared" si="237"/>
        <v>ЛОЖЬЛОЖЬ</v>
      </c>
      <c r="AX732" t="str">
        <f t="shared" si="238"/>
        <v>ЛОЖЬЛОЖЬ</v>
      </c>
      <c r="AY732" t="str">
        <f t="shared" si="239"/>
        <v>ЛОЖЬЛОЖЬ</v>
      </c>
      <c r="AZ732" t="str">
        <f t="shared" si="240"/>
        <v>ЛОЖЬЛОЖЬ</v>
      </c>
      <c r="BA732" t="str">
        <f t="shared" si="241"/>
        <v>ЛОЖЬЛОЖЬ</v>
      </c>
      <c r="BC732" t="str">
        <f t="shared" si="242"/>
        <v/>
      </c>
      <c r="BD732" t="str">
        <f t="shared" si="243"/>
        <v/>
      </c>
      <c r="BE732" t="str">
        <f t="shared" si="244"/>
        <v/>
      </c>
      <c r="BF732" t="str">
        <f t="shared" si="245"/>
        <v/>
      </c>
      <c r="BG732" t="str">
        <f t="shared" si="246"/>
        <v/>
      </c>
      <c r="BH732" t="str">
        <f t="shared" si="247"/>
        <v/>
      </c>
      <c r="BI732" t="str">
        <f t="shared" si="248"/>
        <v/>
      </c>
      <c r="BJ732" t="str">
        <f t="shared" si="249"/>
        <v/>
      </c>
      <c r="BK732" t="str">
        <f t="shared" si="250"/>
        <v/>
      </c>
      <c r="BL732" t="str">
        <f t="shared" si="251"/>
        <v/>
      </c>
    </row>
    <row r="733" spans="23:64" x14ac:dyDescent="0.25">
      <c r="W733" t="b">
        <f>IF(OR(B733=Localization!$C$117,B733=5),4,IF(OR(B733=Localization!$C$118,B733=4),2,IF(OR(B733=Localization!$C$119,B733=3),0,IF(OR(B733=Localization!$C$120,B733=2),-1,IF(OR(B733=Localization!$C$121,B733=1),-2)))))</f>
        <v>0</v>
      </c>
      <c r="X733" t="b">
        <f>IF(OR(C733=Localization!$C$123,C733=5),-2,IF(OR(C733=Localization!$C$124,C733=4),-1,IF(OR(C733=Localization!$C$125,C733=3),0,IF(OR(C733=Localization!$C$126,C733=2),2,IF(OR(C733=Localization!$C$127,C733=1),4)))))</f>
        <v>0</v>
      </c>
      <c r="Y733" t="b">
        <f>IF(OR(D733=Localization!$C$117,D733=5),4,IF(OR(D733=Localization!$C$118,D733=4),2,IF(OR(D733=Localization!$C$119,D733=3),0,IF(OR(D733=Localization!$C$120,D733=2),-1,IF(OR(D733=Localization!$C$121,D733=1),-2)))))</f>
        <v>0</v>
      </c>
      <c r="Z733" t="b">
        <f>IF(OR(E733=Localization!$C$123,E733=5),-2,IF(OR(E733=Localization!$C$124,E733=4),-1,IF(OR(E733=Localization!$C$125,E733=3),0,IF(OR(E733=Localization!$C$126,E733=2),2,IF(OR(E733=Localization!$C$127,E733=1),4)))))</f>
        <v>0</v>
      </c>
      <c r="AA733" t="b">
        <f>IF(OR(F733=Localization!$C$117,F733=5),4,IF(OR(F733=Localization!$C$118,F733=4),2,IF(OR(F733=Localization!$C$119,F733=3),0,IF(OR(F733=Localization!$C$120,F733=2),-1,IF(OR(F733=Localization!$C$121,F733=1),-2)))))</f>
        <v>0</v>
      </c>
      <c r="AB733" t="b">
        <f>IF(OR(G733=Localization!$C$123,G733=5),-2,IF(OR(G733=Localization!$C$124,G733=4),-1,IF(OR(G733=Localization!$C$125,G733=3),0,IF(OR(G733=Localization!$C$126,G733=2),2,IF(OR(G733=Localization!$C$127,G733=1),4)))))</f>
        <v>0</v>
      </c>
      <c r="AC733" t="b">
        <f>IF(OR(H733=Localization!$C$117,H733=5),4,IF(OR(H733=Localization!$C$118,H733=4),2,IF(OR(H733=Localization!$C$119,H733=3),0,IF(OR(H733=Localization!$C$120,H733=2),-1,IF(OR(H733=Localization!$C$121,H733=1),-2)))))</f>
        <v>0</v>
      </c>
      <c r="AD733" t="b">
        <f>IF(OR(I733=Localization!$C$123,I733=5),-2,IF(OR(I733=Localization!$C$124,I733=4),-1,IF(OR(I733=Localization!$C$125,I733=3),0,IF(OR(I733=Localization!$C$126,I733=2),2,IF(OR(I733=Localization!$C$127,I733=1),4)))))</f>
        <v>0</v>
      </c>
      <c r="AE733" t="b">
        <f>IF(OR(J733=Localization!$C$117,J733=5),4,IF(OR(J733=Localization!$C$118,J733=4),2,IF(OR(J733=Localization!$C$119,J733=3),0,IF(OR(J733=Localization!$C$120,J733=2),-1,IF(OR(J733=Localization!$C$121,J733=1),-2)))))</f>
        <v>0</v>
      </c>
      <c r="AF733" t="b">
        <f>IF(OR(K733=Localization!$C$123,K733=5),-2,IF(OR(K733=Localization!$C$124,K733=4),-1,IF(OR(K733=Localization!$C$125,K733=3),0,IF(OR(K733=Localization!$C$126,K733=2),2,IF(OR(K733=Localization!$C$127,K733=1),4)))))</f>
        <v>0</v>
      </c>
      <c r="AG733" t="b">
        <f>IF(OR(L733=Localization!$C$117,L733=5),4,IF(OR(L733=Localization!$C$118,L733=4),2,IF(OR(L733=Localization!$C$119,L733=3),0,IF(OR(L733=Localization!$C$120,L733=2),-1,IF(OR(L733=Localization!$C$121,L733=1),-2)))))</f>
        <v>0</v>
      </c>
      <c r="AH733" t="b">
        <f>IF(OR(M733=Localization!$C$123,M733=5),-2,IF(OR(M733=Localization!$C$124,M733=4),-1,IF(OR(M733=Localization!$C$125,M733=3),0,IF(OR(M733=Localization!$C$126,M733=2),2,IF(OR(M733=Localization!$C$127,M733=1),4)))))</f>
        <v>0</v>
      </c>
      <c r="AI733" t="b">
        <f>IF(OR(N733=Localization!$C$117,N733=5),4,IF(OR(N733=Localization!$C$118,N733=4),2,IF(OR(N733=Localization!$C$119,N733=3),0,IF(OR(N733=Localization!$C$120,N733=2),-1,IF(OR(N733=Localization!$C$121,N733=1),-2)))))</f>
        <v>0</v>
      </c>
      <c r="AJ733" t="b">
        <f>IF(OR(O733=Localization!$C$123,O733=5),-2,IF(OR(O733=Localization!$C$124,O733=4),-1,IF(OR(O733=Localization!$C$125,O733=3),0,IF(OR(O733=Localization!$C$126,O733=2),2,IF(OR(O733=Localization!$C$127,O733=1),4)))))</f>
        <v>0</v>
      </c>
      <c r="AK733" t="b">
        <f>IF(OR(P733=Localization!$C$117,P733=5),4,IF(OR(P733=Localization!$C$118,P733=4),2,IF(OR(P733=Localization!$C$119,P733=3),0,IF(OR(P733=Localization!$C$120,P733=2),-1,IF(OR(P733=Localization!$C$121,P733=1),-2)))))</f>
        <v>0</v>
      </c>
      <c r="AL733" t="b">
        <f>IF(OR(Q733=Localization!$C$123,Q733=5),-2,IF(OR(Q733=Localization!$C$124,Q733=4),-1,IF(OR(Q733=Localization!$C$125,Q733=3),0,IF(OR(Q733=Localization!$C$126,Q733=2),2,IF(OR(Q733=Localization!$C$127,Q733=1),4)))))</f>
        <v>0</v>
      </c>
      <c r="AM733" t="b">
        <f>IF(OR(R733=Localization!$C$117,R733=5),4,IF(OR(R733=Localization!$C$118,R733=4),2,IF(OR(R733=Localization!$C$119,R733=3),0,IF(OR(R733=Localization!$C$120,R733=2),-1,IF(OR(R733=Localization!$C$121,R733=1),-2)))))</f>
        <v>0</v>
      </c>
      <c r="AN733" t="b">
        <f>IF(OR(S733=Localization!$C$123,S733=5),-2,IF(OR(S733=Localization!$C$124,S733=4),-1,IF(OR(S733=Localization!$C$125,S733=3),0,IF(OR(S733=Localization!$C$126,S733=2),2,IF(OR(S733=Localization!$C$127,S733=1),4)))))</f>
        <v>0</v>
      </c>
      <c r="AO733" t="b">
        <f>IF(OR(T733=Localization!$C$117,T733=5),4,IF(OR(T733=Localization!$C$118,T733=4),2,IF(OR(T733=Localization!$C$119,T733=3),0,IF(OR(T733=Localization!$C$120,T733=2),-1,IF(OR(T733=Localization!$C$121,T733=1),-2)))))</f>
        <v>0</v>
      </c>
      <c r="AP733" t="b">
        <f>IF(OR(U733=Localization!$C$123,U733=5),-2,IF(OR(U733=Localization!$C$124,U733=4),-1,IF(OR(U733=Localization!$C$125,U733=3),0,IF(OR(U733=Localization!$C$126,U733=2),2,IF(OR(U733=Localization!$C$127,U733=1),4)))))</f>
        <v>0</v>
      </c>
      <c r="AR733" t="str">
        <f t="shared" si="232"/>
        <v>ЛОЖЬЛОЖЬ</v>
      </c>
      <c r="AS733" t="str">
        <f t="shared" si="233"/>
        <v>ЛОЖЬЛОЖЬ</v>
      </c>
      <c r="AT733" t="str">
        <f t="shared" si="234"/>
        <v>ЛОЖЬЛОЖЬ</v>
      </c>
      <c r="AU733" t="str">
        <f t="shared" si="235"/>
        <v>ЛОЖЬЛОЖЬ</v>
      </c>
      <c r="AV733" t="str">
        <f t="shared" si="236"/>
        <v>ЛОЖЬЛОЖЬ</v>
      </c>
      <c r="AW733" t="str">
        <f t="shared" si="237"/>
        <v>ЛОЖЬЛОЖЬ</v>
      </c>
      <c r="AX733" t="str">
        <f t="shared" si="238"/>
        <v>ЛОЖЬЛОЖЬ</v>
      </c>
      <c r="AY733" t="str">
        <f t="shared" si="239"/>
        <v>ЛОЖЬЛОЖЬ</v>
      </c>
      <c r="AZ733" t="str">
        <f t="shared" si="240"/>
        <v>ЛОЖЬЛОЖЬ</v>
      </c>
      <c r="BA733" t="str">
        <f t="shared" si="241"/>
        <v>ЛОЖЬЛОЖЬ</v>
      </c>
      <c r="BC733" t="str">
        <f t="shared" si="242"/>
        <v/>
      </c>
      <c r="BD733" t="str">
        <f t="shared" si="243"/>
        <v/>
      </c>
      <c r="BE733" t="str">
        <f t="shared" si="244"/>
        <v/>
      </c>
      <c r="BF733" t="str">
        <f t="shared" si="245"/>
        <v/>
      </c>
      <c r="BG733" t="str">
        <f t="shared" si="246"/>
        <v/>
      </c>
      <c r="BH733" t="str">
        <f t="shared" si="247"/>
        <v/>
      </c>
      <c r="BI733" t="str">
        <f t="shared" si="248"/>
        <v/>
      </c>
      <c r="BJ733" t="str">
        <f t="shared" si="249"/>
        <v/>
      </c>
      <c r="BK733" t="str">
        <f t="shared" si="250"/>
        <v/>
      </c>
      <c r="BL733" t="str">
        <f t="shared" si="251"/>
        <v/>
      </c>
    </row>
    <row r="734" spans="23:64" x14ac:dyDescent="0.25">
      <c r="W734" t="b">
        <f>IF(OR(B734=Localization!$C$117,B734=5),4,IF(OR(B734=Localization!$C$118,B734=4),2,IF(OR(B734=Localization!$C$119,B734=3),0,IF(OR(B734=Localization!$C$120,B734=2),-1,IF(OR(B734=Localization!$C$121,B734=1),-2)))))</f>
        <v>0</v>
      </c>
      <c r="X734" t="b">
        <f>IF(OR(C734=Localization!$C$123,C734=5),-2,IF(OR(C734=Localization!$C$124,C734=4),-1,IF(OR(C734=Localization!$C$125,C734=3),0,IF(OR(C734=Localization!$C$126,C734=2),2,IF(OR(C734=Localization!$C$127,C734=1),4)))))</f>
        <v>0</v>
      </c>
      <c r="Y734" t="b">
        <f>IF(OR(D734=Localization!$C$117,D734=5),4,IF(OR(D734=Localization!$C$118,D734=4),2,IF(OR(D734=Localization!$C$119,D734=3),0,IF(OR(D734=Localization!$C$120,D734=2),-1,IF(OR(D734=Localization!$C$121,D734=1),-2)))))</f>
        <v>0</v>
      </c>
      <c r="Z734" t="b">
        <f>IF(OR(E734=Localization!$C$123,E734=5),-2,IF(OR(E734=Localization!$C$124,E734=4),-1,IF(OR(E734=Localization!$C$125,E734=3),0,IF(OR(E734=Localization!$C$126,E734=2),2,IF(OR(E734=Localization!$C$127,E734=1),4)))))</f>
        <v>0</v>
      </c>
      <c r="AA734" t="b">
        <f>IF(OR(F734=Localization!$C$117,F734=5),4,IF(OR(F734=Localization!$C$118,F734=4),2,IF(OR(F734=Localization!$C$119,F734=3),0,IF(OR(F734=Localization!$C$120,F734=2),-1,IF(OR(F734=Localization!$C$121,F734=1),-2)))))</f>
        <v>0</v>
      </c>
      <c r="AB734" t="b">
        <f>IF(OR(G734=Localization!$C$123,G734=5),-2,IF(OR(G734=Localization!$C$124,G734=4),-1,IF(OR(G734=Localization!$C$125,G734=3),0,IF(OR(G734=Localization!$C$126,G734=2),2,IF(OR(G734=Localization!$C$127,G734=1),4)))))</f>
        <v>0</v>
      </c>
      <c r="AC734" t="b">
        <f>IF(OR(H734=Localization!$C$117,H734=5),4,IF(OR(H734=Localization!$C$118,H734=4),2,IF(OR(H734=Localization!$C$119,H734=3),0,IF(OR(H734=Localization!$C$120,H734=2),-1,IF(OR(H734=Localization!$C$121,H734=1),-2)))))</f>
        <v>0</v>
      </c>
      <c r="AD734" t="b">
        <f>IF(OR(I734=Localization!$C$123,I734=5),-2,IF(OR(I734=Localization!$C$124,I734=4),-1,IF(OR(I734=Localization!$C$125,I734=3),0,IF(OR(I734=Localization!$C$126,I734=2),2,IF(OR(I734=Localization!$C$127,I734=1),4)))))</f>
        <v>0</v>
      </c>
      <c r="AE734" t="b">
        <f>IF(OR(J734=Localization!$C$117,J734=5),4,IF(OR(J734=Localization!$C$118,J734=4),2,IF(OR(J734=Localization!$C$119,J734=3),0,IF(OR(J734=Localization!$C$120,J734=2),-1,IF(OR(J734=Localization!$C$121,J734=1),-2)))))</f>
        <v>0</v>
      </c>
      <c r="AF734" t="b">
        <f>IF(OR(K734=Localization!$C$123,K734=5),-2,IF(OR(K734=Localization!$C$124,K734=4),-1,IF(OR(K734=Localization!$C$125,K734=3),0,IF(OR(K734=Localization!$C$126,K734=2),2,IF(OR(K734=Localization!$C$127,K734=1),4)))))</f>
        <v>0</v>
      </c>
      <c r="AG734" t="b">
        <f>IF(OR(L734=Localization!$C$117,L734=5),4,IF(OR(L734=Localization!$C$118,L734=4),2,IF(OR(L734=Localization!$C$119,L734=3),0,IF(OR(L734=Localization!$C$120,L734=2),-1,IF(OR(L734=Localization!$C$121,L734=1),-2)))))</f>
        <v>0</v>
      </c>
      <c r="AH734" t="b">
        <f>IF(OR(M734=Localization!$C$123,M734=5),-2,IF(OR(M734=Localization!$C$124,M734=4),-1,IF(OR(M734=Localization!$C$125,M734=3),0,IF(OR(M734=Localization!$C$126,M734=2),2,IF(OR(M734=Localization!$C$127,M734=1),4)))))</f>
        <v>0</v>
      </c>
      <c r="AI734" t="b">
        <f>IF(OR(N734=Localization!$C$117,N734=5),4,IF(OR(N734=Localization!$C$118,N734=4),2,IF(OR(N734=Localization!$C$119,N734=3),0,IF(OR(N734=Localization!$C$120,N734=2),-1,IF(OR(N734=Localization!$C$121,N734=1),-2)))))</f>
        <v>0</v>
      </c>
      <c r="AJ734" t="b">
        <f>IF(OR(O734=Localization!$C$123,O734=5),-2,IF(OR(O734=Localization!$C$124,O734=4),-1,IF(OR(O734=Localization!$C$125,O734=3),0,IF(OR(O734=Localization!$C$126,O734=2),2,IF(OR(O734=Localization!$C$127,O734=1),4)))))</f>
        <v>0</v>
      </c>
      <c r="AK734" t="b">
        <f>IF(OR(P734=Localization!$C$117,P734=5),4,IF(OR(P734=Localization!$C$118,P734=4),2,IF(OR(P734=Localization!$C$119,P734=3),0,IF(OR(P734=Localization!$C$120,P734=2),-1,IF(OR(P734=Localization!$C$121,P734=1),-2)))))</f>
        <v>0</v>
      </c>
      <c r="AL734" t="b">
        <f>IF(OR(Q734=Localization!$C$123,Q734=5),-2,IF(OR(Q734=Localization!$C$124,Q734=4),-1,IF(OR(Q734=Localization!$C$125,Q734=3),0,IF(OR(Q734=Localization!$C$126,Q734=2),2,IF(OR(Q734=Localization!$C$127,Q734=1),4)))))</f>
        <v>0</v>
      </c>
      <c r="AM734" t="b">
        <f>IF(OR(R734=Localization!$C$117,R734=5),4,IF(OR(R734=Localization!$C$118,R734=4),2,IF(OR(R734=Localization!$C$119,R734=3),0,IF(OR(R734=Localization!$C$120,R734=2),-1,IF(OR(R734=Localization!$C$121,R734=1),-2)))))</f>
        <v>0</v>
      </c>
      <c r="AN734" t="b">
        <f>IF(OR(S734=Localization!$C$123,S734=5),-2,IF(OR(S734=Localization!$C$124,S734=4),-1,IF(OR(S734=Localization!$C$125,S734=3),0,IF(OR(S734=Localization!$C$126,S734=2),2,IF(OR(S734=Localization!$C$127,S734=1),4)))))</f>
        <v>0</v>
      </c>
      <c r="AO734" t="b">
        <f>IF(OR(T734=Localization!$C$117,T734=5),4,IF(OR(T734=Localization!$C$118,T734=4),2,IF(OR(T734=Localization!$C$119,T734=3),0,IF(OR(T734=Localization!$C$120,T734=2),-1,IF(OR(T734=Localization!$C$121,T734=1),-2)))))</f>
        <v>0</v>
      </c>
      <c r="AP734" t="b">
        <f>IF(OR(U734=Localization!$C$123,U734=5),-2,IF(OR(U734=Localization!$C$124,U734=4),-1,IF(OR(U734=Localization!$C$125,U734=3),0,IF(OR(U734=Localization!$C$126,U734=2),2,IF(OR(U734=Localization!$C$127,U734=1),4)))))</f>
        <v>0</v>
      </c>
      <c r="AR734" t="str">
        <f t="shared" si="232"/>
        <v>ЛОЖЬЛОЖЬ</v>
      </c>
      <c r="AS734" t="str">
        <f t="shared" si="233"/>
        <v>ЛОЖЬЛОЖЬ</v>
      </c>
      <c r="AT734" t="str">
        <f t="shared" si="234"/>
        <v>ЛОЖЬЛОЖЬ</v>
      </c>
      <c r="AU734" t="str">
        <f t="shared" si="235"/>
        <v>ЛОЖЬЛОЖЬ</v>
      </c>
      <c r="AV734" t="str">
        <f t="shared" si="236"/>
        <v>ЛОЖЬЛОЖЬ</v>
      </c>
      <c r="AW734" t="str">
        <f t="shared" si="237"/>
        <v>ЛОЖЬЛОЖЬ</v>
      </c>
      <c r="AX734" t="str">
        <f t="shared" si="238"/>
        <v>ЛОЖЬЛОЖЬ</v>
      </c>
      <c r="AY734" t="str">
        <f t="shared" si="239"/>
        <v>ЛОЖЬЛОЖЬ</v>
      </c>
      <c r="AZ734" t="str">
        <f t="shared" si="240"/>
        <v>ЛОЖЬЛОЖЬ</v>
      </c>
      <c r="BA734" t="str">
        <f t="shared" si="241"/>
        <v>ЛОЖЬЛОЖЬ</v>
      </c>
      <c r="BC734" t="str">
        <f t="shared" si="242"/>
        <v/>
      </c>
      <c r="BD734" t="str">
        <f t="shared" si="243"/>
        <v/>
      </c>
      <c r="BE734" t="str">
        <f t="shared" si="244"/>
        <v/>
      </c>
      <c r="BF734" t="str">
        <f t="shared" si="245"/>
        <v/>
      </c>
      <c r="BG734" t="str">
        <f t="shared" si="246"/>
        <v/>
      </c>
      <c r="BH734" t="str">
        <f t="shared" si="247"/>
        <v/>
      </c>
      <c r="BI734" t="str">
        <f t="shared" si="248"/>
        <v/>
      </c>
      <c r="BJ734" t="str">
        <f t="shared" si="249"/>
        <v/>
      </c>
      <c r="BK734" t="str">
        <f t="shared" si="250"/>
        <v/>
      </c>
      <c r="BL734" t="str">
        <f t="shared" si="251"/>
        <v/>
      </c>
    </row>
    <row r="735" spans="23:64" x14ac:dyDescent="0.25">
      <c r="W735" t="b">
        <f>IF(OR(B735=Localization!$C$117,B735=5),4,IF(OR(B735=Localization!$C$118,B735=4),2,IF(OR(B735=Localization!$C$119,B735=3),0,IF(OR(B735=Localization!$C$120,B735=2),-1,IF(OR(B735=Localization!$C$121,B735=1),-2)))))</f>
        <v>0</v>
      </c>
      <c r="X735" t="b">
        <f>IF(OR(C735=Localization!$C$123,C735=5),-2,IF(OR(C735=Localization!$C$124,C735=4),-1,IF(OR(C735=Localization!$C$125,C735=3),0,IF(OR(C735=Localization!$C$126,C735=2),2,IF(OR(C735=Localization!$C$127,C735=1),4)))))</f>
        <v>0</v>
      </c>
      <c r="Y735" t="b">
        <f>IF(OR(D735=Localization!$C$117,D735=5),4,IF(OR(D735=Localization!$C$118,D735=4),2,IF(OR(D735=Localization!$C$119,D735=3),0,IF(OR(D735=Localization!$C$120,D735=2),-1,IF(OR(D735=Localization!$C$121,D735=1),-2)))))</f>
        <v>0</v>
      </c>
      <c r="Z735" t="b">
        <f>IF(OR(E735=Localization!$C$123,E735=5),-2,IF(OR(E735=Localization!$C$124,E735=4),-1,IF(OR(E735=Localization!$C$125,E735=3),0,IF(OR(E735=Localization!$C$126,E735=2),2,IF(OR(E735=Localization!$C$127,E735=1),4)))))</f>
        <v>0</v>
      </c>
      <c r="AA735" t="b">
        <f>IF(OR(F735=Localization!$C$117,F735=5),4,IF(OR(F735=Localization!$C$118,F735=4),2,IF(OR(F735=Localization!$C$119,F735=3),0,IF(OR(F735=Localization!$C$120,F735=2),-1,IF(OR(F735=Localization!$C$121,F735=1),-2)))))</f>
        <v>0</v>
      </c>
      <c r="AB735" t="b">
        <f>IF(OR(G735=Localization!$C$123,G735=5),-2,IF(OR(G735=Localization!$C$124,G735=4),-1,IF(OR(G735=Localization!$C$125,G735=3),0,IF(OR(G735=Localization!$C$126,G735=2),2,IF(OR(G735=Localization!$C$127,G735=1),4)))))</f>
        <v>0</v>
      </c>
      <c r="AC735" t="b">
        <f>IF(OR(H735=Localization!$C$117,H735=5),4,IF(OR(H735=Localization!$C$118,H735=4),2,IF(OR(H735=Localization!$C$119,H735=3),0,IF(OR(H735=Localization!$C$120,H735=2),-1,IF(OR(H735=Localization!$C$121,H735=1),-2)))))</f>
        <v>0</v>
      </c>
      <c r="AD735" t="b">
        <f>IF(OR(I735=Localization!$C$123,I735=5),-2,IF(OR(I735=Localization!$C$124,I735=4),-1,IF(OR(I735=Localization!$C$125,I735=3),0,IF(OR(I735=Localization!$C$126,I735=2),2,IF(OR(I735=Localization!$C$127,I735=1),4)))))</f>
        <v>0</v>
      </c>
      <c r="AE735" t="b">
        <f>IF(OR(J735=Localization!$C$117,J735=5),4,IF(OR(J735=Localization!$C$118,J735=4),2,IF(OR(J735=Localization!$C$119,J735=3),0,IF(OR(J735=Localization!$C$120,J735=2),-1,IF(OR(J735=Localization!$C$121,J735=1),-2)))))</f>
        <v>0</v>
      </c>
      <c r="AF735" t="b">
        <f>IF(OR(K735=Localization!$C$123,K735=5),-2,IF(OR(K735=Localization!$C$124,K735=4),-1,IF(OR(K735=Localization!$C$125,K735=3),0,IF(OR(K735=Localization!$C$126,K735=2),2,IF(OR(K735=Localization!$C$127,K735=1),4)))))</f>
        <v>0</v>
      </c>
      <c r="AG735" t="b">
        <f>IF(OR(L735=Localization!$C$117,L735=5),4,IF(OR(L735=Localization!$C$118,L735=4),2,IF(OR(L735=Localization!$C$119,L735=3),0,IF(OR(L735=Localization!$C$120,L735=2),-1,IF(OR(L735=Localization!$C$121,L735=1),-2)))))</f>
        <v>0</v>
      </c>
      <c r="AH735" t="b">
        <f>IF(OR(M735=Localization!$C$123,M735=5),-2,IF(OR(M735=Localization!$C$124,M735=4),-1,IF(OR(M735=Localization!$C$125,M735=3),0,IF(OR(M735=Localization!$C$126,M735=2),2,IF(OR(M735=Localization!$C$127,M735=1),4)))))</f>
        <v>0</v>
      </c>
      <c r="AI735" t="b">
        <f>IF(OR(N735=Localization!$C$117,N735=5),4,IF(OR(N735=Localization!$C$118,N735=4),2,IF(OR(N735=Localization!$C$119,N735=3),0,IF(OR(N735=Localization!$C$120,N735=2),-1,IF(OR(N735=Localization!$C$121,N735=1),-2)))))</f>
        <v>0</v>
      </c>
      <c r="AJ735" t="b">
        <f>IF(OR(O735=Localization!$C$123,O735=5),-2,IF(OR(O735=Localization!$C$124,O735=4),-1,IF(OR(O735=Localization!$C$125,O735=3),0,IF(OR(O735=Localization!$C$126,O735=2),2,IF(OR(O735=Localization!$C$127,O735=1),4)))))</f>
        <v>0</v>
      </c>
      <c r="AK735" t="b">
        <f>IF(OR(P735=Localization!$C$117,P735=5),4,IF(OR(P735=Localization!$C$118,P735=4),2,IF(OR(P735=Localization!$C$119,P735=3),0,IF(OR(P735=Localization!$C$120,P735=2),-1,IF(OR(P735=Localization!$C$121,P735=1),-2)))))</f>
        <v>0</v>
      </c>
      <c r="AL735" t="b">
        <f>IF(OR(Q735=Localization!$C$123,Q735=5),-2,IF(OR(Q735=Localization!$C$124,Q735=4),-1,IF(OR(Q735=Localization!$C$125,Q735=3),0,IF(OR(Q735=Localization!$C$126,Q735=2),2,IF(OR(Q735=Localization!$C$127,Q735=1),4)))))</f>
        <v>0</v>
      </c>
      <c r="AM735" t="b">
        <f>IF(OR(R735=Localization!$C$117,R735=5),4,IF(OR(R735=Localization!$C$118,R735=4),2,IF(OR(R735=Localization!$C$119,R735=3),0,IF(OR(R735=Localization!$C$120,R735=2),-1,IF(OR(R735=Localization!$C$121,R735=1),-2)))))</f>
        <v>0</v>
      </c>
      <c r="AN735" t="b">
        <f>IF(OR(S735=Localization!$C$123,S735=5),-2,IF(OR(S735=Localization!$C$124,S735=4),-1,IF(OR(S735=Localization!$C$125,S735=3),0,IF(OR(S735=Localization!$C$126,S735=2),2,IF(OR(S735=Localization!$C$127,S735=1),4)))))</f>
        <v>0</v>
      </c>
      <c r="AO735" t="b">
        <f>IF(OR(T735=Localization!$C$117,T735=5),4,IF(OR(T735=Localization!$C$118,T735=4),2,IF(OR(T735=Localization!$C$119,T735=3),0,IF(OR(T735=Localization!$C$120,T735=2),-1,IF(OR(T735=Localization!$C$121,T735=1),-2)))))</f>
        <v>0</v>
      </c>
      <c r="AP735" t="b">
        <f>IF(OR(U735=Localization!$C$123,U735=5),-2,IF(OR(U735=Localization!$C$124,U735=4),-1,IF(OR(U735=Localization!$C$125,U735=3),0,IF(OR(U735=Localization!$C$126,U735=2),2,IF(OR(U735=Localization!$C$127,U735=1),4)))))</f>
        <v>0</v>
      </c>
      <c r="AR735" t="str">
        <f t="shared" si="232"/>
        <v>ЛОЖЬЛОЖЬ</v>
      </c>
      <c r="AS735" t="str">
        <f t="shared" si="233"/>
        <v>ЛОЖЬЛОЖЬ</v>
      </c>
      <c r="AT735" t="str">
        <f t="shared" si="234"/>
        <v>ЛОЖЬЛОЖЬ</v>
      </c>
      <c r="AU735" t="str">
        <f t="shared" si="235"/>
        <v>ЛОЖЬЛОЖЬ</v>
      </c>
      <c r="AV735" t="str">
        <f t="shared" si="236"/>
        <v>ЛОЖЬЛОЖЬ</v>
      </c>
      <c r="AW735" t="str">
        <f t="shared" si="237"/>
        <v>ЛОЖЬЛОЖЬ</v>
      </c>
      <c r="AX735" t="str">
        <f t="shared" si="238"/>
        <v>ЛОЖЬЛОЖЬ</v>
      </c>
      <c r="AY735" t="str">
        <f t="shared" si="239"/>
        <v>ЛОЖЬЛОЖЬ</v>
      </c>
      <c r="AZ735" t="str">
        <f t="shared" si="240"/>
        <v>ЛОЖЬЛОЖЬ</v>
      </c>
      <c r="BA735" t="str">
        <f t="shared" si="241"/>
        <v>ЛОЖЬЛОЖЬ</v>
      </c>
      <c r="BC735" t="str">
        <f t="shared" si="242"/>
        <v/>
      </c>
      <c r="BD735" t="str">
        <f t="shared" si="243"/>
        <v/>
      </c>
      <c r="BE735" t="str">
        <f t="shared" si="244"/>
        <v/>
      </c>
      <c r="BF735" t="str">
        <f t="shared" si="245"/>
        <v/>
      </c>
      <c r="BG735" t="str">
        <f t="shared" si="246"/>
        <v/>
      </c>
      <c r="BH735" t="str">
        <f t="shared" si="247"/>
        <v/>
      </c>
      <c r="BI735" t="str">
        <f t="shared" si="248"/>
        <v/>
      </c>
      <c r="BJ735" t="str">
        <f t="shared" si="249"/>
        <v/>
      </c>
      <c r="BK735" t="str">
        <f t="shared" si="250"/>
        <v/>
      </c>
      <c r="BL735" t="str">
        <f t="shared" si="251"/>
        <v/>
      </c>
    </row>
    <row r="736" spans="23:64" x14ac:dyDescent="0.25">
      <c r="W736" t="b">
        <f>IF(OR(B736=Localization!$C$117,B736=5),4,IF(OR(B736=Localization!$C$118,B736=4),2,IF(OR(B736=Localization!$C$119,B736=3),0,IF(OR(B736=Localization!$C$120,B736=2),-1,IF(OR(B736=Localization!$C$121,B736=1),-2)))))</f>
        <v>0</v>
      </c>
      <c r="X736" t="b">
        <f>IF(OR(C736=Localization!$C$123,C736=5),-2,IF(OR(C736=Localization!$C$124,C736=4),-1,IF(OR(C736=Localization!$C$125,C736=3),0,IF(OR(C736=Localization!$C$126,C736=2),2,IF(OR(C736=Localization!$C$127,C736=1),4)))))</f>
        <v>0</v>
      </c>
      <c r="Y736" t="b">
        <f>IF(OR(D736=Localization!$C$117,D736=5),4,IF(OR(D736=Localization!$C$118,D736=4),2,IF(OR(D736=Localization!$C$119,D736=3),0,IF(OR(D736=Localization!$C$120,D736=2),-1,IF(OR(D736=Localization!$C$121,D736=1),-2)))))</f>
        <v>0</v>
      </c>
      <c r="Z736" t="b">
        <f>IF(OR(E736=Localization!$C$123,E736=5),-2,IF(OR(E736=Localization!$C$124,E736=4),-1,IF(OR(E736=Localization!$C$125,E736=3),0,IF(OR(E736=Localization!$C$126,E736=2),2,IF(OR(E736=Localization!$C$127,E736=1),4)))))</f>
        <v>0</v>
      </c>
      <c r="AA736" t="b">
        <f>IF(OR(F736=Localization!$C$117,F736=5),4,IF(OR(F736=Localization!$C$118,F736=4),2,IF(OR(F736=Localization!$C$119,F736=3),0,IF(OR(F736=Localization!$C$120,F736=2),-1,IF(OR(F736=Localization!$C$121,F736=1),-2)))))</f>
        <v>0</v>
      </c>
      <c r="AB736" t="b">
        <f>IF(OR(G736=Localization!$C$123,G736=5),-2,IF(OR(G736=Localization!$C$124,G736=4),-1,IF(OR(G736=Localization!$C$125,G736=3),0,IF(OR(G736=Localization!$C$126,G736=2),2,IF(OR(G736=Localization!$C$127,G736=1),4)))))</f>
        <v>0</v>
      </c>
      <c r="AC736" t="b">
        <f>IF(OR(H736=Localization!$C$117,H736=5),4,IF(OR(H736=Localization!$C$118,H736=4),2,IF(OR(H736=Localization!$C$119,H736=3),0,IF(OR(H736=Localization!$C$120,H736=2),-1,IF(OR(H736=Localization!$C$121,H736=1),-2)))))</f>
        <v>0</v>
      </c>
      <c r="AD736" t="b">
        <f>IF(OR(I736=Localization!$C$123,I736=5),-2,IF(OR(I736=Localization!$C$124,I736=4),-1,IF(OR(I736=Localization!$C$125,I736=3),0,IF(OR(I736=Localization!$C$126,I736=2),2,IF(OR(I736=Localization!$C$127,I736=1),4)))))</f>
        <v>0</v>
      </c>
      <c r="AE736" t="b">
        <f>IF(OR(J736=Localization!$C$117,J736=5),4,IF(OR(J736=Localization!$C$118,J736=4),2,IF(OR(J736=Localization!$C$119,J736=3),0,IF(OR(J736=Localization!$C$120,J736=2),-1,IF(OR(J736=Localization!$C$121,J736=1),-2)))))</f>
        <v>0</v>
      </c>
      <c r="AF736" t="b">
        <f>IF(OR(K736=Localization!$C$123,K736=5),-2,IF(OR(K736=Localization!$C$124,K736=4),-1,IF(OR(K736=Localization!$C$125,K736=3),0,IF(OR(K736=Localization!$C$126,K736=2),2,IF(OR(K736=Localization!$C$127,K736=1),4)))))</f>
        <v>0</v>
      </c>
      <c r="AG736" t="b">
        <f>IF(OR(L736=Localization!$C$117,L736=5),4,IF(OR(L736=Localization!$C$118,L736=4),2,IF(OR(L736=Localization!$C$119,L736=3),0,IF(OR(L736=Localization!$C$120,L736=2),-1,IF(OR(L736=Localization!$C$121,L736=1),-2)))))</f>
        <v>0</v>
      </c>
      <c r="AH736" t="b">
        <f>IF(OR(M736=Localization!$C$123,M736=5),-2,IF(OR(M736=Localization!$C$124,M736=4),-1,IF(OR(M736=Localization!$C$125,M736=3),0,IF(OR(M736=Localization!$C$126,M736=2),2,IF(OR(M736=Localization!$C$127,M736=1),4)))))</f>
        <v>0</v>
      </c>
      <c r="AI736" t="b">
        <f>IF(OR(N736=Localization!$C$117,N736=5),4,IF(OR(N736=Localization!$C$118,N736=4),2,IF(OR(N736=Localization!$C$119,N736=3),0,IF(OR(N736=Localization!$C$120,N736=2),-1,IF(OR(N736=Localization!$C$121,N736=1),-2)))))</f>
        <v>0</v>
      </c>
      <c r="AJ736" t="b">
        <f>IF(OR(O736=Localization!$C$123,O736=5),-2,IF(OR(O736=Localization!$C$124,O736=4),-1,IF(OR(O736=Localization!$C$125,O736=3),0,IF(OR(O736=Localization!$C$126,O736=2),2,IF(OR(O736=Localization!$C$127,O736=1),4)))))</f>
        <v>0</v>
      </c>
      <c r="AK736" t="b">
        <f>IF(OR(P736=Localization!$C$117,P736=5),4,IF(OR(P736=Localization!$C$118,P736=4),2,IF(OR(P736=Localization!$C$119,P736=3),0,IF(OR(P736=Localization!$C$120,P736=2),-1,IF(OR(P736=Localization!$C$121,P736=1),-2)))))</f>
        <v>0</v>
      </c>
      <c r="AL736" t="b">
        <f>IF(OR(Q736=Localization!$C$123,Q736=5),-2,IF(OR(Q736=Localization!$C$124,Q736=4),-1,IF(OR(Q736=Localization!$C$125,Q736=3),0,IF(OR(Q736=Localization!$C$126,Q736=2),2,IF(OR(Q736=Localization!$C$127,Q736=1),4)))))</f>
        <v>0</v>
      </c>
      <c r="AM736" t="b">
        <f>IF(OR(R736=Localization!$C$117,R736=5),4,IF(OR(R736=Localization!$C$118,R736=4),2,IF(OR(R736=Localization!$C$119,R736=3),0,IF(OR(R736=Localization!$C$120,R736=2),-1,IF(OR(R736=Localization!$C$121,R736=1),-2)))))</f>
        <v>0</v>
      </c>
      <c r="AN736" t="b">
        <f>IF(OR(S736=Localization!$C$123,S736=5),-2,IF(OR(S736=Localization!$C$124,S736=4),-1,IF(OR(S736=Localization!$C$125,S736=3),0,IF(OR(S736=Localization!$C$126,S736=2),2,IF(OR(S736=Localization!$C$127,S736=1),4)))))</f>
        <v>0</v>
      </c>
      <c r="AO736" t="b">
        <f>IF(OR(T736=Localization!$C$117,T736=5),4,IF(OR(T736=Localization!$C$118,T736=4),2,IF(OR(T736=Localization!$C$119,T736=3),0,IF(OR(T736=Localization!$C$120,T736=2),-1,IF(OR(T736=Localization!$C$121,T736=1),-2)))))</f>
        <v>0</v>
      </c>
      <c r="AP736" t="b">
        <f>IF(OR(U736=Localization!$C$123,U736=5),-2,IF(OR(U736=Localization!$C$124,U736=4),-1,IF(OR(U736=Localization!$C$125,U736=3),0,IF(OR(U736=Localization!$C$126,U736=2),2,IF(OR(U736=Localization!$C$127,U736=1),4)))))</f>
        <v>0</v>
      </c>
      <c r="AR736" t="str">
        <f t="shared" si="232"/>
        <v>ЛОЖЬЛОЖЬ</v>
      </c>
      <c r="AS736" t="str">
        <f t="shared" si="233"/>
        <v>ЛОЖЬЛОЖЬ</v>
      </c>
      <c r="AT736" t="str">
        <f t="shared" si="234"/>
        <v>ЛОЖЬЛОЖЬ</v>
      </c>
      <c r="AU736" t="str">
        <f t="shared" si="235"/>
        <v>ЛОЖЬЛОЖЬ</v>
      </c>
      <c r="AV736" t="str">
        <f t="shared" si="236"/>
        <v>ЛОЖЬЛОЖЬ</v>
      </c>
      <c r="AW736" t="str">
        <f t="shared" si="237"/>
        <v>ЛОЖЬЛОЖЬ</v>
      </c>
      <c r="AX736" t="str">
        <f t="shared" si="238"/>
        <v>ЛОЖЬЛОЖЬ</v>
      </c>
      <c r="AY736" t="str">
        <f t="shared" si="239"/>
        <v>ЛОЖЬЛОЖЬ</v>
      </c>
      <c r="AZ736" t="str">
        <f t="shared" si="240"/>
        <v>ЛОЖЬЛОЖЬ</v>
      </c>
      <c r="BA736" t="str">
        <f t="shared" si="241"/>
        <v>ЛОЖЬЛОЖЬ</v>
      </c>
      <c r="BC736" t="str">
        <f t="shared" si="242"/>
        <v/>
      </c>
      <c r="BD736" t="str">
        <f t="shared" si="243"/>
        <v/>
      </c>
      <c r="BE736" t="str">
        <f t="shared" si="244"/>
        <v/>
      </c>
      <c r="BF736" t="str">
        <f t="shared" si="245"/>
        <v/>
      </c>
      <c r="BG736" t="str">
        <f t="shared" si="246"/>
        <v/>
      </c>
      <c r="BH736" t="str">
        <f t="shared" si="247"/>
        <v/>
      </c>
      <c r="BI736" t="str">
        <f t="shared" si="248"/>
        <v/>
      </c>
      <c r="BJ736" t="str">
        <f t="shared" si="249"/>
        <v/>
      </c>
      <c r="BK736" t="str">
        <f t="shared" si="250"/>
        <v/>
      </c>
      <c r="BL736" t="str">
        <f t="shared" si="251"/>
        <v/>
      </c>
    </row>
    <row r="737" spans="23:64" x14ac:dyDescent="0.25">
      <c r="W737" t="b">
        <f>IF(OR(B737=Localization!$C$117,B737=5),4,IF(OR(B737=Localization!$C$118,B737=4),2,IF(OR(B737=Localization!$C$119,B737=3),0,IF(OR(B737=Localization!$C$120,B737=2),-1,IF(OR(B737=Localization!$C$121,B737=1),-2)))))</f>
        <v>0</v>
      </c>
      <c r="X737" t="b">
        <f>IF(OR(C737=Localization!$C$123,C737=5),-2,IF(OR(C737=Localization!$C$124,C737=4),-1,IF(OR(C737=Localization!$C$125,C737=3),0,IF(OR(C737=Localization!$C$126,C737=2),2,IF(OR(C737=Localization!$C$127,C737=1),4)))))</f>
        <v>0</v>
      </c>
      <c r="Y737" t="b">
        <f>IF(OR(D737=Localization!$C$117,D737=5),4,IF(OR(D737=Localization!$C$118,D737=4),2,IF(OR(D737=Localization!$C$119,D737=3),0,IF(OR(D737=Localization!$C$120,D737=2),-1,IF(OR(D737=Localization!$C$121,D737=1),-2)))))</f>
        <v>0</v>
      </c>
      <c r="Z737" t="b">
        <f>IF(OR(E737=Localization!$C$123,E737=5),-2,IF(OR(E737=Localization!$C$124,E737=4),-1,IF(OR(E737=Localization!$C$125,E737=3),0,IF(OR(E737=Localization!$C$126,E737=2),2,IF(OR(E737=Localization!$C$127,E737=1),4)))))</f>
        <v>0</v>
      </c>
      <c r="AA737" t="b">
        <f>IF(OR(F737=Localization!$C$117,F737=5),4,IF(OR(F737=Localization!$C$118,F737=4),2,IF(OR(F737=Localization!$C$119,F737=3),0,IF(OR(F737=Localization!$C$120,F737=2),-1,IF(OR(F737=Localization!$C$121,F737=1),-2)))))</f>
        <v>0</v>
      </c>
      <c r="AB737" t="b">
        <f>IF(OR(G737=Localization!$C$123,G737=5),-2,IF(OR(G737=Localization!$C$124,G737=4),-1,IF(OR(G737=Localization!$C$125,G737=3),0,IF(OR(G737=Localization!$C$126,G737=2),2,IF(OR(G737=Localization!$C$127,G737=1),4)))))</f>
        <v>0</v>
      </c>
      <c r="AC737" t="b">
        <f>IF(OR(H737=Localization!$C$117,H737=5),4,IF(OR(H737=Localization!$C$118,H737=4),2,IF(OR(H737=Localization!$C$119,H737=3),0,IF(OR(H737=Localization!$C$120,H737=2),-1,IF(OR(H737=Localization!$C$121,H737=1),-2)))))</f>
        <v>0</v>
      </c>
      <c r="AD737" t="b">
        <f>IF(OR(I737=Localization!$C$123,I737=5),-2,IF(OR(I737=Localization!$C$124,I737=4),-1,IF(OR(I737=Localization!$C$125,I737=3),0,IF(OR(I737=Localization!$C$126,I737=2),2,IF(OR(I737=Localization!$C$127,I737=1),4)))))</f>
        <v>0</v>
      </c>
      <c r="AE737" t="b">
        <f>IF(OR(J737=Localization!$C$117,J737=5),4,IF(OR(J737=Localization!$C$118,J737=4),2,IF(OR(J737=Localization!$C$119,J737=3),0,IF(OR(J737=Localization!$C$120,J737=2),-1,IF(OR(J737=Localization!$C$121,J737=1),-2)))))</f>
        <v>0</v>
      </c>
      <c r="AF737" t="b">
        <f>IF(OR(K737=Localization!$C$123,K737=5),-2,IF(OR(K737=Localization!$C$124,K737=4),-1,IF(OR(K737=Localization!$C$125,K737=3),0,IF(OR(K737=Localization!$C$126,K737=2),2,IF(OR(K737=Localization!$C$127,K737=1),4)))))</f>
        <v>0</v>
      </c>
      <c r="AG737" t="b">
        <f>IF(OR(L737=Localization!$C$117,L737=5),4,IF(OR(L737=Localization!$C$118,L737=4),2,IF(OR(L737=Localization!$C$119,L737=3),0,IF(OR(L737=Localization!$C$120,L737=2),-1,IF(OR(L737=Localization!$C$121,L737=1),-2)))))</f>
        <v>0</v>
      </c>
      <c r="AH737" t="b">
        <f>IF(OR(M737=Localization!$C$123,M737=5),-2,IF(OR(M737=Localization!$C$124,M737=4),-1,IF(OR(M737=Localization!$C$125,M737=3),0,IF(OR(M737=Localization!$C$126,M737=2),2,IF(OR(M737=Localization!$C$127,M737=1),4)))))</f>
        <v>0</v>
      </c>
      <c r="AI737" t="b">
        <f>IF(OR(N737=Localization!$C$117,N737=5),4,IF(OR(N737=Localization!$C$118,N737=4),2,IF(OR(N737=Localization!$C$119,N737=3),0,IF(OR(N737=Localization!$C$120,N737=2),-1,IF(OR(N737=Localization!$C$121,N737=1),-2)))))</f>
        <v>0</v>
      </c>
      <c r="AJ737" t="b">
        <f>IF(OR(O737=Localization!$C$123,O737=5),-2,IF(OR(O737=Localization!$C$124,O737=4),-1,IF(OR(O737=Localization!$C$125,O737=3),0,IF(OR(O737=Localization!$C$126,O737=2),2,IF(OR(O737=Localization!$C$127,O737=1),4)))))</f>
        <v>0</v>
      </c>
      <c r="AK737" t="b">
        <f>IF(OR(P737=Localization!$C$117,P737=5),4,IF(OR(P737=Localization!$C$118,P737=4),2,IF(OR(P737=Localization!$C$119,P737=3),0,IF(OR(P737=Localization!$C$120,P737=2),-1,IF(OR(P737=Localization!$C$121,P737=1),-2)))))</f>
        <v>0</v>
      </c>
      <c r="AL737" t="b">
        <f>IF(OR(Q737=Localization!$C$123,Q737=5),-2,IF(OR(Q737=Localization!$C$124,Q737=4),-1,IF(OR(Q737=Localization!$C$125,Q737=3),0,IF(OR(Q737=Localization!$C$126,Q737=2),2,IF(OR(Q737=Localization!$C$127,Q737=1),4)))))</f>
        <v>0</v>
      </c>
      <c r="AM737" t="b">
        <f>IF(OR(R737=Localization!$C$117,R737=5),4,IF(OR(R737=Localization!$C$118,R737=4),2,IF(OR(R737=Localization!$C$119,R737=3),0,IF(OR(R737=Localization!$C$120,R737=2),-1,IF(OR(R737=Localization!$C$121,R737=1),-2)))))</f>
        <v>0</v>
      </c>
      <c r="AN737" t="b">
        <f>IF(OR(S737=Localization!$C$123,S737=5),-2,IF(OR(S737=Localization!$C$124,S737=4),-1,IF(OR(S737=Localization!$C$125,S737=3),0,IF(OR(S737=Localization!$C$126,S737=2),2,IF(OR(S737=Localization!$C$127,S737=1),4)))))</f>
        <v>0</v>
      </c>
      <c r="AO737" t="b">
        <f>IF(OR(T737=Localization!$C$117,T737=5),4,IF(OR(T737=Localization!$C$118,T737=4),2,IF(OR(T737=Localization!$C$119,T737=3),0,IF(OR(T737=Localization!$C$120,T737=2),-1,IF(OR(T737=Localization!$C$121,T737=1),-2)))))</f>
        <v>0</v>
      </c>
      <c r="AP737" t="b">
        <f>IF(OR(U737=Localization!$C$123,U737=5),-2,IF(OR(U737=Localization!$C$124,U737=4),-1,IF(OR(U737=Localization!$C$125,U737=3),0,IF(OR(U737=Localization!$C$126,U737=2),2,IF(OR(U737=Localization!$C$127,U737=1),4)))))</f>
        <v>0</v>
      </c>
      <c r="AR737" t="str">
        <f t="shared" si="232"/>
        <v>ЛОЖЬЛОЖЬ</v>
      </c>
      <c r="AS737" t="str">
        <f t="shared" si="233"/>
        <v>ЛОЖЬЛОЖЬ</v>
      </c>
      <c r="AT737" t="str">
        <f t="shared" si="234"/>
        <v>ЛОЖЬЛОЖЬ</v>
      </c>
      <c r="AU737" t="str">
        <f t="shared" si="235"/>
        <v>ЛОЖЬЛОЖЬ</v>
      </c>
      <c r="AV737" t="str">
        <f t="shared" si="236"/>
        <v>ЛОЖЬЛОЖЬ</v>
      </c>
      <c r="AW737" t="str">
        <f t="shared" si="237"/>
        <v>ЛОЖЬЛОЖЬ</v>
      </c>
      <c r="AX737" t="str">
        <f t="shared" si="238"/>
        <v>ЛОЖЬЛОЖЬ</v>
      </c>
      <c r="AY737" t="str">
        <f t="shared" si="239"/>
        <v>ЛОЖЬЛОЖЬ</v>
      </c>
      <c r="AZ737" t="str">
        <f t="shared" si="240"/>
        <v>ЛОЖЬЛОЖЬ</v>
      </c>
      <c r="BA737" t="str">
        <f t="shared" si="241"/>
        <v>ЛОЖЬЛОЖЬ</v>
      </c>
      <c r="BC737" t="str">
        <f t="shared" si="242"/>
        <v/>
      </c>
      <c r="BD737" t="str">
        <f t="shared" si="243"/>
        <v/>
      </c>
      <c r="BE737" t="str">
        <f t="shared" si="244"/>
        <v/>
      </c>
      <c r="BF737" t="str">
        <f t="shared" si="245"/>
        <v/>
      </c>
      <c r="BG737" t="str">
        <f t="shared" si="246"/>
        <v/>
      </c>
      <c r="BH737" t="str">
        <f t="shared" si="247"/>
        <v/>
      </c>
      <c r="BI737" t="str">
        <f t="shared" si="248"/>
        <v/>
      </c>
      <c r="BJ737" t="str">
        <f t="shared" si="249"/>
        <v/>
      </c>
      <c r="BK737" t="str">
        <f t="shared" si="250"/>
        <v/>
      </c>
      <c r="BL737" t="str">
        <f t="shared" si="251"/>
        <v/>
      </c>
    </row>
    <row r="738" spans="23:64" x14ac:dyDescent="0.25">
      <c r="W738" t="b">
        <f>IF(OR(B738=Localization!$C$117,B738=5),4,IF(OR(B738=Localization!$C$118,B738=4),2,IF(OR(B738=Localization!$C$119,B738=3),0,IF(OR(B738=Localization!$C$120,B738=2),-1,IF(OR(B738=Localization!$C$121,B738=1),-2)))))</f>
        <v>0</v>
      </c>
      <c r="X738" t="b">
        <f>IF(OR(C738=Localization!$C$123,C738=5),-2,IF(OR(C738=Localization!$C$124,C738=4),-1,IF(OR(C738=Localization!$C$125,C738=3),0,IF(OR(C738=Localization!$C$126,C738=2),2,IF(OR(C738=Localization!$C$127,C738=1),4)))))</f>
        <v>0</v>
      </c>
      <c r="Y738" t="b">
        <f>IF(OR(D738=Localization!$C$117,D738=5),4,IF(OR(D738=Localization!$C$118,D738=4),2,IF(OR(D738=Localization!$C$119,D738=3),0,IF(OR(D738=Localization!$C$120,D738=2),-1,IF(OR(D738=Localization!$C$121,D738=1),-2)))))</f>
        <v>0</v>
      </c>
      <c r="Z738" t="b">
        <f>IF(OR(E738=Localization!$C$123,E738=5),-2,IF(OR(E738=Localization!$C$124,E738=4),-1,IF(OR(E738=Localization!$C$125,E738=3),0,IF(OR(E738=Localization!$C$126,E738=2),2,IF(OR(E738=Localization!$C$127,E738=1),4)))))</f>
        <v>0</v>
      </c>
      <c r="AA738" t="b">
        <f>IF(OR(F738=Localization!$C$117,F738=5),4,IF(OR(F738=Localization!$C$118,F738=4),2,IF(OR(F738=Localization!$C$119,F738=3),0,IF(OR(F738=Localization!$C$120,F738=2),-1,IF(OR(F738=Localization!$C$121,F738=1),-2)))))</f>
        <v>0</v>
      </c>
      <c r="AB738" t="b">
        <f>IF(OR(G738=Localization!$C$123,G738=5),-2,IF(OR(G738=Localization!$C$124,G738=4),-1,IF(OR(G738=Localization!$C$125,G738=3),0,IF(OR(G738=Localization!$C$126,G738=2),2,IF(OR(G738=Localization!$C$127,G738=1),4)))))</f>
        <v>0</v>
      </c>
      <c r="AC738" t="b">
        <f>IF(OR(H738=Localization!$C$117,H738=5),4,IF(OR(H738=Localization!$C$118,H738=4),2,IF(OR(H738=Localization!$C$119,H738=3),0,IF(OR(H738=Localization!$C$120,H738=2),-1,IF(OR(H738=Localization!$C$121,H738=1),-2)))))</f>
        <v>0</v>
      </c>
      <c r="AD738" t="b">
        <f>IF(OR(I738=Localization!$C$123,I738=5),-2,IF(OR(I738=Localization!$C$124,I738=4),-1,IF(OR(I738=Localization!$C$125,I738=3),0,IF(OR(I738=Localization!$C$126,I738=2),2,IF(OR(I738=Localization!$C$127,I738=1),4)))))</f>
        <v>0</v>
      </c>
      <c r="AE738" t="b">
        <f>IF(OR(J738=Localization!$C$117,J738=5),4,IF(OR(J738=Localization!$C$118,J738=4),2,IF(OR(J738=Localization!$C$119,J738=3),0,IF(OR(J738=Localization!$C$120,J738=2),-1,IF(OR(J738=Localization!$C$121,J738=1),-2)))))</f>
        <v>0</v>
      </c>
      <c r="AF738" t="b">
        <f>IF(OR(K738=Localization!$C$123,K738=5),-2,IF(OR(K738=Localization!$C$124,K738=4),-1,IF(OR(K738=Localization!$C$125,K738=3),0,IF(OR(K738=Localization!$C$126,K738=2),2,IF(OR(K738=Localization!$C$127,K738=1),4)))))</f>
        <v>0</v>
      </c>
      <c r="AG738" t="b">
        <f>IF(OR(L738=Localization!$C$117,L738=5),4,IF(OR(L738=Localization!$C$118,L738=4),2,IF(OR(L738=Localization!$C$119,L738=3),0,IF(OR(L738=Localization!$C$120,L738=2),-1,IF(OR(L738=Localization!$C$121,L738=1),-2)))))</f>
        <v>0</v>
      </c>
      <c r="AH738" t="b">
        <f>IF(OR(M738=Localization!$C$123,M738=5),-2,IF(OR(M738=Localization!$C$124,M738=4),-1,IF(OR(M738=Localization!$C$125,M738=3),0,IF(OR(M738=Localization!$C$126,M738=2),2,IF(OR(M738=Localization!$C$127,M738=1),4)))))</f>
        <v>0</v>
      </c>
      <c r="AI738" t="b">
        <f>IF(OR(N738=Localization!$C$117,N738=5),4,IF(OR(N738=Localization!$C$118,N738=4),2,IF(OR(N738=Localization!$C$119,N738=3),0,IF(OR(N738=Localization!$C$120,N738=2),-1,IF(OR(N738=Localization!$C$121,N738=1),-2)))))</f>
        <v>0</v>
      </c>
      <c r="AJ738" t="b">
        <f>IF(OR(O738=Localization!$C$123,O738=5),-2,IF(OR(O738=Localization!$C$124,O738=4),-1,IF(OR(O738=Localization!$C$125,O738=3),0,IF(OR(O738=Localization!$C$126,O738=2),2,IF(OR(O738=Localization!$C$127,O738=1),4)))))</f>
        <v>0</v>
      </c>
      <c r="AK738" t="b">
        <f>IF(OR(P738=Localization!$C$117,P738=5),4,IF(OR(P738=Localization!$C$118,P738=4),2,IF(OR(P738=Localization!$C$119,P738=3),0,IF(OR(P738=Localization!$C$120,P738=2),-1,IF(OR(P738=Localization!$C$121,P738=1),-2)))))</f>
        <v>0</v>
      </c>
      <c r="AL738" t="b">
        <f>IF(OR(Q738=Localization!$C$123,Q738=5),-2,IF(OR(Q738=Localization!$C$124,Q738=4),-1,IF(OR(Q738=Localization!$C$125,Q738=3),0,IF(OR(Q738=Localization!$C$126,Q738=2),2,IF(OR(Q738=Localization!$C$127,Q738=1),4)))))</f>
        <v>0</v>
      </c>
      <c r="AM738" t="b">
        <f>IF(OR(R738=Localization!$C$117,R738=5),4,IF(OR(R738=Localization!$C$118,R738=4),2,IF(OR(R738=Localization!$C$119,R738=3),0,IF(OR(R738=Localization!$C$120,R738=2),-1,IF(OR(R738=Localization!$C$121,R738=1),-2)))))</f>
        <v>0</v>
      </c>
      <c r="AN738" t="b">
        <f>IF(OR(S738=Localization!$C$123,S738=5),-2,IF(OR(S738=Localization!$C$124,S738=4),-1,IF(OR(S738=Localization!$C$125,S738=3),0,IF(OR(S738=Localization!$C$126,S738=2),2,IF(OR(S738=Localization!$C$127,S738=1),4)))))</f>
        <v>0</v>
      </c>
      <c r="AO738" t="b">
        <f>IF(OR(T738=Localization!$C$117,T738=5),4,IF(OR(T738=Localization!$C$118,T738=4),2,IF(OR(T738=Localization!$C$119,T738=3),0,IF(OR(T738=Localization!$C$120,T738=2),-1,IF(OR(T738=Localization!$C$121,T738=1),-2)))))</f>
        <v>0</v>
      </c>
      <c r="AP738" t="b">
        <f>IF(OR(U738=Localization!$C$123,U738=5),-2,IF(OR(U738=Localization!$C$124,U738=4),-1,IF(OR(U738=Localization!$C$125,U738=3),0,IF(OR(U738=Localization!$C$126,U738=2),2,IF(OR(U738=Localization!$C$127,U738=1),4)))))</f>
        <v>0</v>
      </c>
      <c r="AR738" t="str">
        <f t="shared" si="232"/>
        <v>ЛОЖЬЛОЖЬ</v>
      </c>
      <c r="AS738" t="str">
        <f t="shared" si="233"/>
        <v>ЛОЖЬЛОЖЬ</v>
      </c>
      <c r="AT738" t="str">
        <f t="shared" si="234"/>
        <v>ЛОЖЬЛОЖЬ</v>
      </c>
      <c r="AU738" t="str">
        <f t="shared" si="235"/>
        <v>ЛОЖЬЛОЖЬ</v>
      </c>
      <c r="AV738" t="str">
        <f t="shared" si="236"/>
        <v>ЛОЖЬЛОЖЬ</v>
      </c>
      <c r="AW738" t="str">
        <f t="shared" si="237"/>
        <v>ЛОЖЬЛОЖЬ</v>
      </c>
      <c r="AX738" t="str">
        <f t="shared" si="238"/>
        <v>ЛОЖЬЛОЖЬ</v>
      </c>
      <c r="AY738" t="str">
        <f t="shared" si="239"/>
        <v>ЛОЖЬЛОЖЬ</v>
      </c>
      <c r="AZ738" t="str">
        <f t="shared" si="240"/>
        <v>ЛОЖЬЛОЖЬ</v>
      </c>
      <c r="BA738" t="str">
        <f t="shared" si="241"/>
        <v>ЛОЖЬЛОЖЬ</v>
      </c>
      <c r="BC738" t="str">
        <f t="shared" si="242"/>
        <v/>
      </c>
      <c r="BD738" t="str">
        <f t="shared" si="243"/>
        <v/>
      </c>
      <c r="BE738" t="str">
        <f t="shared" si="244"/>
        <v/>
      </c>
      <c r="BF738" t="str">
        <f t="shared" si="245"/>
        <v/>
      </c>
      <c r="BG738" t="str">
        <f t="shared" si="246"/>
        <v/>
      </c>
      <c r="BH738" t="str">
        <f t="shared" si="247"/>
        <v/>
      </c>
      <c r="BI738" t="str">
        <f t="shared" si="248"/>
        <v/>
      </c>
      <c r="BJ738" t="str">
        <f t="shared" si="249"/>
        <v/>
      </c>
      <c r="BK738" t="str">
        <f t="shared" si="250"/>
        <v/>
      </c>
      <c r="BL738" t="str">
        <f t="shared" si="251"/>
        <v/>
      </c>
    </row>
    <row r="739" spans="23:64" x14ac:dyDescent="0.25">
      <c r="W739" t="b">
        <f>IF(OR(B739=Localization!$C$117,B739=5),4,IF(OR(B739=Localization!$C$118,B739=4),2,IF(OR(B739=Localization!$C$119,B739=3),0,IF(OR(B739=Localization!$C$120,B739=2),-1,IF(OR(B739=Localization!$C$121,B739=1),-2)))))</f>
        <v>0</v>
      </c>
      <c r="X739" t="b">
        <f>IF(OR(C739=Localization!$C$123,C739=5),-2,IF(OR(C739=Localization!$C$124,C739=4),-1,IF(OR(C739=Localization!$C$125,C739=3),0,IF(OR(C739=Localization!$C$126,C739=2),2,IF(OR(C739=Localization!$C$127,C739=1),4)))))</f>
        <v>0</v>
      </c>
      <c r="Y739" t="b">
        <f>IF(OR(D739=Localization!$C$117,D739=5),4,IF(OR(D739=Localization!$C$118,D739=4),2,IF(OR(D739=Localization!$C$119,D739=3),0,IF(OR(D739=Localization!$C$120,D739=2),-1,IF(OR(D739=Localization!$C$121,D739=1),-2)))))</f>
        <v>0</v>
      </c>
      <c r="Z739" t="b">
        <f>IF(OR(E739=Localization!$C$123,E739=5),-2,IF(OR(E739=Localization!$C$124,E739=4),-1,IF(OR(E739=Localization!$C$125,E739=3),0,IF(OR(E739=Localization!$C$126,E739=2),2,IF(OR(E739=Localization!$C$127,E739=1),4)))))</f>
        <v>0</v>
      </c>
      <c r="AA739" t="b">
        <f>IF(OR(F739=Localization!$C$117,F739=5),4,IF(OR(F739=Localization!$C$118,F739=4),2,IF(OR(F739=Localization!$C$119,F739=3),0,IF(OR(F739=Localization!$C$120,F739=2),-1,IF(OR(F739=Localization!$C$121,F739=1),-2)))))</f>
        <v>0</v>
      </c>
      <c r="AB739" t="b">
        <f>IF(OR(G739=Localization!$C$123,G739=5),-2,IF(OR(G739=Localization!$C$124,G739=4),-1,IF(OR(G739=Localization!$C$125,G739=3),0,IF(OR(G739=Localization!$C$126,G739=2),2,IF(OR(G739=Localization!$C$127,G739=1),4)))))</f>
        <v>0</v>
      </c>
      <c r="AC739" t="b">
        <f>IF(OR(H739=Localization!$C$117,H739=5),4,IF(OR(H739=Localization!$C$118,H739=4),2,IF(OR(H739=Localization!$C$119,H739=3),0,IF(OR(H739=Localization!$C$120,H739=2),-1,IF(OR(H739=Localization!$C$121,H739=1),-2)))))</f>
        <v>0</v>
      </c>
      <c r="AD739" t="b">
        <f>IF(OR(I739=Localization!$C$123,I739=5),-2,IF(OR(I739=Localization!$C$124,I739=4),-1,IF(OR(I739=Localization!$C$125,I739=3),0,IF(OR(I739=Localization!$C$126,I739=2),2,IF(OR(I739=Localization!$C$127,I739=1),4)))))</f>
        <v>0</v>
      </c>
      <c r="AE739" t="b">
        <f>IF(OR(J739=Localization!$C$117,J739=5),4,IF(OR(J739=Localization!$C$118,J739=4),2,IF(OR(J739=Localization!$C$119,J739=3),0,IF(OR(J739=Localization!$C$120,J739=2),-1,IF(OR(J739=Localization!$C$121,J739=1),-2)))))</f>
        <v>0</v>
      </c>
      <c r="AF739" t="b">
        <f>IF(OR(K739=Localization!$C$123,K739=5),-2,IF(OR(K739=Localization!$C$124,K739=4),-1,IF(OR(K739=Localization!$C$125,K739=3),0,IF(OR(K739=Localization!$C$126,K739=2),2,IF(OR(K739=Localization!$C$127,K739=1),4)))))</f>
        <v>0</v>
      </c>
      <c r="AG739" t="b">
        <f>IF(OR(L739=Localization!$C$117,L739=5),4,IF(OR(L739=Localization!$C$118,L739=4),2,IF(OR(L739=Localization!$C$119,L739=3),0,IF(OR(L739=Localization!$C$120,L739=2),-1,IF(OR(L739=Localization!$C$121,L739=1),-2)))))</f>
        <v>0</v>
      </c>
      <c r="AH739" t="b">
        <f>IF(OR(M739=Localization!$C$123,M739=5),-2,IF(OR(M739=Localization!$C$124,M739=4),-1,IF(OR(M739=Localization!$C$125,M739=3),0,IF(OR(M739=Localization!$C$126,M739=2),2,IF(OR(M739=Localization!$C$127,M739=1),4)))))</f>
        <v>0</v>
      </c>
      <c r="AI739" t="b">
        <f>IF(OR(N739=Localization!$C$117,N739=5),4,IF(OR(N739=Localization!$C$118,N739=4),2,IF(OR(N739=Localization!$C$119,N739=3),0,IF(OR(N739=Localization!$C$120,N739=2),-1,IF(OR(N739=Localization!$C$121,N739=1),-2)))))</f>
        <v>0</v>
      </c>
      <c r="AJ739" t="b">
        <f>IF(OR(O739=Localization!$C$123,O739=5),-2,IF(OR(O739=Localization!$C$124,O739=4),-1,IF(OR(O739=Localization!$C$125,O739=3),0,IF(OR(O739=Localization!$C$126,O739=2),2,IF(OR(O739=Localization!$C$127,O739=1),4)))))</f>
        <v>0</v>
      </c>
      <c r="AK739" t="b">
        <f>IF(OR(P739=Localization!$C$117,P739=5),4,IF(OR(P739=Localization!$C$118,P739=4),2,IF(OR(P739=Localization!$C$119,P739=3),0,IF(OR(P739=Localization!$C$120,P739=2),-1,IF(OR(P739=Localization!$C$121,P739=1),-2)))))</f>
        <v>0</v>
      </c>
      <c r="AL739" t="b">
        <f>IF(OR(Q739=Localization!$C$123,Q739=5),-2,IF(OR(Q739=Localization!$C$124,Q739=4),-1,IF(OR(Q739=Localization!$C$125,Q739=3),0,IF(OR(Q739=Localization!$C$126,Q739=2),2,IF(OR(Q739=Localization!$C$127,Q739=1),4)))))</f>
        <v>0</v>
      </c>
      <c r="AM739" t="b">
        <f>IF(OR(R739=Localization!$C$117,R739=5),4,IF(OR(R739=Localization!$C$118,R739=4),2,IF(OR(R739=Localization!$C$119,R739=3),0,IF(OR(R739=Localization!$C$120,R739=2),-1,IF(OR(R739=Localization!$C$121,R739=1),-2)))))</f>
        <v>0</v>
      </c>
      <c r="AN739" t="b">
        <f>IF(OR(S739=Localization!$C$123,S739=5),-2,IF(OR(S739=Localization!$C$124,S739=4),-1,IF(OR(S739=Localization!$C$125,S739=3),0,IF(OR(S739=Localization!$C$126,S739=2),2,IF(OR(S739=Localization!$C$127,S739=1),4)))))</f>
        <v>0</v>
      </c>
      <c r="AO739" t="b">
        <f>IF(OR(T739=Localization!$C$117,T739=5),4,IF(OR(T739=Localization!$C$118,T739=4),2,IF(OR(T739=Localization!$C$119,T739=3),0,IF(OR(T739=Localization!$C$120,T739=2),-1,IF(OR(T739=Localization!$C$121,T739=1),-2)))))</f>
        <v>0</v>
      </c>
      <c r="AP739" t="b">
        <f>IF(OR(U739=Localization!$C$123,U739=5),-2,IF(OR(U739=Localization!$C$124,U739=4),-1,IF(OR(U739=Localization!$C$125,U739=3),0,IF(OR(U739=Localization!$C$126,U739=2),2,IF(OR(U739=Localization!$C$127,U739=1),4)))))</f>
        <v>0</v>
      </c>
      <c r="AR739" t="str">
        <f t="shared" si="232"/>
        <v>ЛОЖЬЛОЖЬ</v>
      </c>
      <c r="AS739" t="str">
        <f t="shared" si="233"/>
        <v>ЛОЖЬЛОЖЬ</v>
      </c>
      <c r="AT739" t="str">
        <f t="shared" si="234"/>
        <v>ЛОЖЬЛОЖЬ</v>
      </c>
      <c r="AU739" t="str">
        <f t="shared" si="235"/>
        <v>ЛОЖЬЛОЖЬ</v>
      </c>
      <c r="AV739" t="str">
        <f t="shared" si="236"/>
        <v>ЛОЖЬЛОЖЬ</v>
      </c>
      <c r="AW739" t="str">
        <f t="shared" si="237"/>
        <v>ЛОЖЬЛОЖЬ</v>
      </c>
      <c r="AX739" t="str">
        <f t="shared" si="238"/>
        <v>ЛОЖЬЛОЖЬ</v>
      </c>
      <c r="AY739" t="str">
        <f t="shared" si="239"/>
        <v>ЛОЖЬЛОЖЬ</v>
      </c>
      <c r="AZ739" t="str">
        <f t="shared" si="240"/>
        <v>ЛОЖЬЛОЖЬ</v>
      </c>
      <c r="BA739" t="str">
        <f t="shared" si="241"/>
        <v>ЛОЖЬЛОЖЬ</v>
      </c>
      <c r="BC739" t="str">
        <f t="shared" si="242"/>
        <v/>
      </c>
      <c r="BD739" t="str">
        <f t="shared" si="243"/>
        <v/>
      </c>
      <c r="BE739" t="str">
        <f t="shared" si="244"/>
        <v/>
      </c>
      <c r="BF739" t="str">
        <f t="shared" si="245"/>
        <v/>
      </c>
      <c r="BG739" t="str">
        <f t="shared" si="246"/>
        <v/>
      </c>
      <c r="BH739" t="str">
        <f t="shared" si="247"/>
        <v/>
      </c>
      <c r="BI739" t="str">
        <f t="shared" si="248"/>
        <v/>
      </c>
      <c r="BJ739" t="str">
        <f t="shared" si="249"/>
        <v/>
      </c>
      <c r="BK739" t="str">
        <f t="shared" si="250"/>
        <v/>
      </c>
      <c r="BL739" t="str">
        <f t="shared" si="251"/>
        <v/>
      </c>
    </row>
    <row r="740" spans="23:64" x14ac:dyDescent="0.25">
      <c r="W740" t="b">
        <f>IF(OR(B740=Localization!$C$117,B740=5),4,IF(OR(B740=Localization!$C$118,B740=4),2,IF(OR(B740=Localization!$C$119,B740=3),0,IF(OR(B740=Localization!$C$120,B740=2),-1,IF(OR(B740=Localization!$C$121,B740=1),-2)))))</f>
        <v>0</v>
      </c>
      <c r="X740" t="b">
        <f>IF(OR(C740=Localization!$C$123,C740=5),-2,IF(OR(C740=Localization!$C$124,C740=4),-1,IF(OR(C740=Localization!$C$125,C740=3),0,IF(OR(C740=Localization!$C$126,C740=2),2,IF(OR(C740=Localization!$C$127,C740=1),4)))))</f>
        <v>0</v>
      </c>
      <c r="Y740" t="b">
        <f>IF(OR(D740=Localization!$C$117,D740=5),4,IF(OR(D740=Localization!$C$118,D740=4),2,IF(OR(D740=Localization!$C$119,D740=3),0,IF(OR(D740=Localization!$C$120,D740=2),-1,IF(OR(D740=Localization!$C$121,D740=1),-2)))))</f>
        <v>0</v>
      </c>
      <c r="Z740" t="b">
        <f>IF(OR(E740=Localization!$C$123,E740=5),-2,IF(OR(E740=Localization!$C$124,E740=4),-1,IF(OR(E740=Localization!$C$125,E740=3),0,IF(OR(E740=Localization!$C$126,E740=2),2,IF(OR(E740=Localization!$C$127,E740=1),4)))))</f>
        <v>0</v>
      </c>
      <c r="AA740" t="b">
        <f>IF(OR(F740=Localization!$C$117,F740=5),4,IF(OR(F740=Localization!$C$118,F740=4),2,IF(OR(F740=Localization!$C$119,F740=3),0,IF(OR(F740=Localization!$C$120,F740=2),-1,IF(OR(F740=Localization!$C$121,F740=1),-2)))))</f>
        <v>0</v>
      </c>
      <c r="AB740" t="b">
        <f>IF(OR(G740=Localization!$C$123,G740=5),-2,IF(OR(G740=Localization!$C$124,G740=4),-1,IF(OR(G740=Localization!$C$125,G740=3),0,IF(OR(G740=Localization!$C$126,G740=2),2,IF(OR(G740=Localization!$C$127,G740=1),4)))))</f>
        <v>0</v>
      </c>
      <c r="AC740" t="b">
        <f>IF(OR(H740=Localization!$C$117,H740=5),4,IF(OR(H740=Localization!$C$118,H740=4),2,IF(OR(H740=Localization!$C$119,H740=3),0,IF(OR(H740=Localization!$C$120,H740=2),-1,IF(OR(H740=Localization!$C$121,H740=1),-2)))))</f>
        <v>0</v>
      </c>
      <c r="AD740" t="b">
        <f>IF(OR(I740=Localization!$C$123,I740=5),-2,IF(OR(I740=Localization!$C$124,I740=4),-1,IF(OR(I740=Localization!$C$125,I740=3),0,IF(OR(I740=Localization!$C$126,I740=2),2,IF(OR(I740=Localization!$C$127,I740=1),4)))))</f>
        <v>0</v>
      </c>
      <c r="AE740" t="b">
        <f>IF(OR(J740=Localization!$C$117,J740=5),4,IF(OR(J740=Localization!$C$118,J740=4),2,IF(OR(J740=Localization!$C$119,J740=3),0,IF(OR(J740=Localization!$C$120,J740=2),-1,IF(OR(J740=Localization!$C$121,J740=1),-2)))))</f>
        <v>0</v>
      </c>
      <c r="AF740" t="b">
        <f>IF(OR(K740=Localization!$C$123,K740=5),-2,IF(OR(K740=Localization!$C$124,K740=4),-1,IF(OR(K740=Localization!$C$125,K740=3),0,IF(OR(K740=Localization!$C$126,K740=2),2,IF(OR(K740=Localization!$C$127,K740=1),4)))))</f>
        <v>0</v>
      </c>
      <c r="AG740" t="b">
        <f>IF(OR(L740=Localization!$C$117,L740=5),4,IF(OR(L740=Localization!$C$118,L740=4),2,IF(OR(L740=Localization!$C$119,L740=3),0,IF(OR(L740=Localization!$C$120,L740=2),-1,IF(OR(L740=Localization!$C$121,L740=1),-2)))))</f>
        <v>0</v>
      </c>
      <c r="AH740" t="b">
        <f>IF(OR(M740=Localization!$C$123,M740=5),-2,IF(OR(M740=Localization!$C$124,M740=4),-1,IF(OR(M740=Localization!$C$125,M740=3),0,IF(OR(M740=Localization!$C$126,M740=2),2,IF(OR(M740=Localization!$C$127,M740=1),4)))))</f>
        <v>0</v>
      </c>
      <c r="AI740" t="b">
        <f>IF(OR(N740=Localization!$C$117,N740=5),4,IF(OR(N740=Localization!$C$118,N740=4),2,IF(OR(N740=Localization!$C$119,N740=3),0,IF(OR(N740=Localization!$C$120,N740=2),-1,IF(OR(N740=Localization!$C$121,N740=1),-2)))))</f>
        <v>0</v>
      </c>
      <c r="AJ740" t="b">
        <f>IF(OR(O740=Localization!$C$123,O740=5),-2,IF(OR(O740=Localization!$C$124,O740=4),-1,IF(OR(O740=Localization!$C$125,O740=3),0,IF(OR(O740=Localization!$C$126,O740=2),2,IF(OR(O740=Localization!$C$127,O740=1),4)))))</f>
        <v>0</v>
      </c>
      <c r="AK740" t="b">
        <f>IF(OR(P740=Localization!$C$117,P740=5),4,IF(OR(P740=Localization!$C$118,P740=4),2,IF(OR(P740=Localization!$C$119,P740=3),0,IF(OR(P740=Localization!$C$120,P740=2),-1,IF(OR(P740=Localization!$C$121,P740=1),-2)))))</f>
        <v>0</v>
      </c>
      <c r="AL740" t="b">
        <f>IF(OR(Q740=Localization!$C$123,Q740=5),-2,IF(OR(Q740=Localization!$C$124,Q740=4),-1,IF(OR(Q740=Localization!$C$125,Q740=3),0,IF(OR(Q740=Localization!$C$126,Q740=2),2,IF(OR(Q740=Localization!$C$127,Q740=1),4)))))</f>
        <v>0</v>
      </c>
      <c r="AM740" t="b">
        <f>IF(OR(R740=Localization!$C$117,R740=5),4,IF(OR(R740=Localization!$C$118,R740=4),2,IF(OR(R740=Localization!$C$119,R740=3),0,IF(OR(R740=Localization!$C$120,R740=2),-1,IF(OR(R740=Localization!$C$121,R740=1),-2)))))</f>
        <v>0</v>
      </c>
      <c r="AN740" t="b">
        <f>IF(OR(S740=Localization!$C$123,S740=5),-2,IF(OR(S740=Localization!$C$124,S740=4),-1,IF(OR(S740=Localization!$C$125,S740=3),0,IF(OR(S740=Localization!$C$126,S740=2),2,IF(OR(S740=Localization!$C$127,S740=1),4)))))</f>
        <v>0</v>
      </c>
      <c r="AO740" t="b">
        <f>IF(OR(T740=Localization!$C$117,T740=5),4,IF(OR(T740=Localization!$C$118,T740=4),2,IF(OR(T740=Localization!$C$119,T740=3),0,IF(OR(T740=Localization!$C$120,T740=2),-1,IF(OR(T740=Localization!$C$121,T740=1),-2)))))</f>
        <v>0</v>
      </c>
      <c r="AP740" t="b">
        <f>IF(OR(U740=Localization!$C$123,U740=5),-2,IF(OR(U740=Localization!$C$124,U740=4),-1,IF(OR(U740=Localization!$C$125,U740=3),0,IF(OR(U740=Localization!$C$126,U740=2),2,IF(OR(U740=Localization!$C$127,U740=1),4)))))</f>
        <v>0</v>
      </c>
      <c r="AR740" t="str">
        <f t="shared" si="232"/>
        <v>ЛОЖЬЛОЖЬ</v>
      </c>
      <c r="AS740" t="str">
        <f t="shared" si="233"/>
        <v>ЛОЖЬЛОЖЬ</v>
      </c>
      <c r="AT740" t="str">
        <f t="shared" si="234"/>
        <v>ЛОЖЬЛОЖЬ</v>
      </c>
      <c r="AU740" t="str">
        <f t="shared" si="235"/>
        <v>ЛОЖЬЛОЖЬ</v>
      </c>
      <c r="AV740" t="str">
        <f t="shared" si="236"/>
        <v>ЛОЖЬЛОЖЬ</v>
      </c>
      <c r="AW740" t="str">
        <f t="shared" si="237"/>
        <v>ЛОЖЬЛОЖЬ</v>
      </c>
      <c r="AX740" t="str">
        <f t="shared" si="238"/>
        <v>ЛОЖЬЛОЖЬ</v>
      </c>
      <c r="AY740" t="str">
        <f t="shared" si="239"/>
        <v>ЛОЖЬЛОЖЬ</v>
      </c>
      <c r="AZ740" t="str">
        <f t="shared" si="240"/>
        <v>ЛОЖЬЛОЖЬ</v>
      </c>
      <c r="BA740" t="str">
        <f t="shared" si="241"/>
        <v>ЛОЖЬЛОЖЬ</v>
      </c>
      <c r="BC740" t="str">
        <f t="shared" si="242"/>
        <v/>
      </c>
      <c r="BD740" t="str">
        <f t="shared" si="243"/>
        <v/>
      </c>
      <c r="BE740" t="str">
        <f t="shared" si="244"/>
        <v/>
      </c>
      <c r="BF740" t="str">
        <f t="shared" si="245"/>
        <v/>
      </c>
      <c r="BG740" t="str">
        <f t="shared" si="246"/>
        <v/>
      </c>
      <c r="BH740" t="str">
        <f t="shared" si="247"/>
        <v/>
      </c>
      <c r="BI740" t="str">
        <f t="shared" si="248"/>
        <v/>
      </c>
      <c r="BJ740" t="str">
        <f t="shared" si="249"/>
        <v/>
      </c>
      <c r="BK740" t="str">
        <f t="shared" si="250"/>
        <v/>
      </c>
      <c r="BL740" t="str">
        <f t="shared" si="251"/>
        <v/>
      </c>
    </row>
    <row r="741" spans="23:64" x14ac:dyDescent="0.25">
      <c r="W741" t="b">
        <f>IF(OR(B741=Localization!$C$117,B741=5),4,IF(OR(B741=Localization!$C$118,B741=4),2,IF(OR(B741=Localization!$C$119,B741=3),0,IF(OR(B741=Localization!$C$120,B741=2),-1,IF(OR(B741=Localization!$C$121,B741=1),-2)))))</f>
        <v>0</v>
      </c>
      <c r="X741" t="b">
        <f>IF(OR(C741=Localization!$C$123,C741=5),-2,IF(OR(C741=Localization!$C$124,C741=4),-1,IF(OR(C741=Localization!$C$125,C741=3),0,IF(OR(C741=Localization!$C$126,C741=2),2,IF(OR(C741=Localization!$C$127,C741=1),4)))))</f>
        <v>0</v>
      </c>
      <c r="Y741" t="b">
        <f>IF(OR(D741=Localization!$C$117,D741=5),4,IF(OR(D741=Localization!$C$118,D741=4),2,IF(OR(D741=Localization!$C$119,D741=3),0,IF(OR(D741=Localization!$C$120,D741=2),-1,IF(OR(D741=Localization!$C$121,D741=1),-2)))))</f>
        <v>0</v>
      </c>
      <c r="Z741" t="b">
        <f>IF(OR(E741=Localization!$C$123,E741=5),-2,IF(OR(E741=Localization!$C$124,E741=4),-1,IF(OR(E741=Localization!$C$125,E741=3),0,IF(OR(E741=Localization!$C$126,E741=2),2,IF(OR(E741=Localization!$C$127,E741=1),4)))))</f>
        <v>0</v>
      </c>
      <c r="AA741" t="b">
        <f>IF(OR(F741=Localization!$C$117,F741=5),4,IF(OR(F741=Localization!$C$118,F741=4),2,IF(OR(F741=Localization!$C$119,F741=3),0,IF(OR(F741=Localization!$C$120,F741=2),-1,IF(OR(F741=Localization!$C$121,F741=1),-2)))))</f>
        <v>0</v>
      </c>
      <c r="AB741" t="b">
        <f>IF(OR(G741=Localization!$C$123,G741=5),-2,IF(OR(G741=Localization!$C$124,G741=4),-1,IF(OR(G741=Localization!$C$125,G741=3),0,IF(OR(G741=Localization!$C$126,G741=2),2,IF(OR(G741=Localization!$C$127,G741=1),4)))))</f>
        <v>0</v>
      </c>
      <c r="AC741" t="b">
        <f>IF(OR(H741=Localization!$C$117,H741=5),4,IF(OR(H741=Localization!$C$118,H741=4),2,IF(OR(H741=Localization!$C$119,H741=3),0,IF(OR(H741=Localization!$C$120,H741=2),-1,IF(OR(H741=Localization!$C$121,H741=1),-2)))))</f>
        <v>0</v>
      </c>
      <c r="AD741" t="b">
        <f>IF(OR(I741=Localization!$C$123,I741=5),-2,IF(OR(I741=Localization!$C$124,I741=4),-1,IF(OR(I741=Localization!$C$125,I741=3),0,IF(OR(I741=Localization!$C$126,I741=2),2,IF(OR(I741=Localization!$C$127,I741=1),4)))))</f>
        <v>0</v>
      </c>
      <c r="AE741" t="b">
        <f>IF(OR(J741=Localization!$C$117,J741=5),4,IF(OR(J741=Localization!$C$118,J741=4),2,IF(OR(J741=Localization!$C$119,J741=3),0,IF(OR(J741=Localization!$C$120,J741=2),-1,IF(OR(J741=Localization!$C$121,J741=1),-2)))))</f>
        <v>0</v>
      </c>
      <c r="AF741" t="b">
        <f>IF(OR(K741=Localization!$C$123,K741=5),-2,IF(OR(K741=Localization!$C$124,K741=4),-1,IF(OR(K741=Localization!$C$125,K741=3),0,IF(OR(K741=Localization!$C$126,K741=2),2,IF(OR(K741=Localization!$C$127,K741=1),4)))))</f>
        <v>0</v>
      </c>
      <c r="AG741" t="b">
        <f>IF(OR(L741=Localization!$C$117,L741=5),4,IF(OR(L741=Localization!$C$118,L741=4),2,IF(OR(L741=Localization!$C$119,L741=3),0,IF(OR(L741=Localization!$C$120,L741=2),-1,IF(OR(L741=Localization!$C$121,L741=1),-2)))))</f>
        <v>0</v>
      </c>
      <c r="AH741" t="b">
        <f>IF(OR(M741=Localization!$C$123,M741=5),-2,IF(OR(M741=Localization!$C$124,M741=4),-1,IF(OR(M741=Localization!$C$125,M741=3),0,IF(OR(M741=Localization!$C$126,M741=2),2,IF(OR(M741=Localization!$C$127,M741=1),4)))))</f>
        <v>0</v>
      </c>
      <c r="AI741" t="b">
        <f>IF(OR(N741=Localization!$C$117,N741=5),4,IF(OR(N741=Localization!$C$118,N741=4),2,IF(OR(N741=Localization!$C$119,N741=3),0,IF(OR(N741=Localization!$C$120,N741=2),-1,IF(OR(N741=Localization!$C$121,N741=1),-2)))))</f>
        <v>0</v>
      </c>
      <c r="AJ741" t="b">
        <f>IF(OR(O741=Localization!$C$123,O741=5),-2,IF(OR(O741=Localization!$C$124,O741=4),-1,IF(OR(O741=Localization!$C$125,O741=3),0,IF(OR(O741=Localization!$C$126,O741=2),2,IF(OR(O741=Localization!$C$127,O741=1),4)))))</f>
        <v>0</v>
      </c>
      <c r="AK741" t="b">
        <f>IF(OR(P741=Localization!$C$117,P741=5),4,IF(OR(P741=Localization!$C$118,P741=4),2,IF(OR(P741=Localization!$C$119,P741=3),0,IF(OR(P741=Localization!$C$120,P741=2),-1,IF(OR(P741=Localization!$C$121,P741=1),-2)))))</f>
        <v>0</v>
      </c>
      <c r="AL741" t="b">
        <f>IF(OR(Q741=Localization!$C$123,Q741=5),-2,IF(OR(Q741=Localization!$C$124,Q741=4),-1,IF(OR(Q741=Localization!$C$125,Q741=3),0,IF(OR(Q741=Localization!$C$126,Q741=2),2,IF(OR(Q741=Localization!$C$127,Q741=1),4)))))</f>
        <v>0</v>
      </c>
      <c r="AM741" t="b">
        <f>IF(OR(R741=Localization!$C$117,R741=5),4,IF(OR(R741=Localization!$C$118,R741=4),2,IF(OR(R741=Localization!$C$119,R741=3),0,IF(OR(R741=Localization!$C$120,R741=2),-1,IF(OR(R741=Localization!$C$121,R741=1),-2)))))</f>
        <v>0</v>
      </c>
      <c r="AN741" t="b">
        <f>IF(OR(S741=Localization!$C$123,S741=5),-2,IF(OR(S741=Localization!$C$124,S741=4),-1,IF(OR(S741=Localization!$C$125,S741=3),0,IF(OR(S741=Localization!$C$126,S741=2),2,IF(OR(S741=Localization!$C$127,S741=1),4)))))</f>
        <v>0</v>
      </c>
      <c r="AO741" t="b">
        <f>IF(OR(T741=Localization!$C$117,T741=5),4,IF(OR(T741=Localization!$C$118,T741=4),2,IF(OR(T741=Localization!$C$119,T741=3),0,IF(OR(T741=Localization!$C$120,T741=2),-1,IF(OR(T741=Localization!$C$121,T741=1),-2)))))</f>
        <v>0</v>
      </c>
      <c r="AP741" t="b">
        <f>IF(OR(U741=Localization!$C$123,U741=5),-2,IF(OR(U741=Localization!$C$124,U741=4),-1,IF(OR(U741=Localization!$C$125,U741=3),0,IF(OR(U741=Localization!$C$126,U741=2),2,IF(OR(U741=Localization!$C$127,U741=1),4)))))</f>
        <v>0</v>
      </c>
      <c r="AR741" t="str">
        <f t="shared" si="232"/>
        <v>ЛОЖЬЛОЖЬ</v>
      </c>
      <c r="AS741" t="str">
        <f t="shared" si="233"/>
        <v>ЛОЖЬЛОЖЬ</v>
      </c>
      <c r="AT741" t="str">
        <f t="shared" si="234"/>
        <v>ЛОЖЬЛОЖЬ</v>
      </c>
      <c r="AU741" t="str">
        <f t="shared" si="235"/>
        <v>ЛОЖЬЛОЖЬ</v>
      </c>
      <c r="AV741" t="str">
        <f t="shared" si="236"/>
        <v>ЛОЖЬЛОЖЬ</v>
      </c>
      <c r="AW741" t="str">
        <f t="shared" si="237"/>
        <v>ЛОЖЬЛОЖЬ</v>
      </c>
      <c r="AX741" t="str">
        <f t="shared" si="238"/>
        <v>ЛОЖЬЛОЖЬ</v>
      </c>
      <c r="AY741" t="str">
        <f t="shared" si="239"/>
        <v>ЛОЖЬЛОЖЬ</v>
      </c>
      <c r="AZ741" t="str">
        <f t="shared" si="240"/>
        <v>ЛОЖЬЛОЖЬ</v>
      </c>
      <c r="BA741" t="str">
        <f t="shared" si="241"/>
        <v>ЛОЖЬЛОЖЬ</v>
      </c>
      <c r="BC741" t="str">
        <f t="shared" si="242"/>
        <v/>
      </c>
      <c r="BD741" t="str">
        <f t="shared" si="243"/>
        <v/>
      </c>
      <c r="BE741" t="str">
        <f t="shared" si="244"/>
        <v/>
      </c>
      <c r="BF741" t="str">
        <f t="shared" si="245"/>
        <v/>
      </c>
      <c r="BG741" t="str">
        <f t="shared" si="246"/>
        <v/>
      </c>
      <c r="BH741" t="str">
        <f t="shared" si="247"/>
        <v/>
      </c>
      <c r="BI741" t="str">
        <f t="shared" si="248"/>
        <v/>
      </c>
      <c r="BJ741" t="str">
        <f t="shared" si="249"/>
        <v/>
      </c>
      <c r="BK741" t="str">
        <f t="shared" si="250"/>
        <v/>
      </c>
      <c r="BL741" t="str">
        <f t="shared" si="251"/>
        <v/>
      </c>
    </row>
    <row r="742" spans="23:64" x14ac:dyDescent="0.25">
      <c r="W742" t="b">
        <f>IF(OR(B742=Localization!$C$117,B742=5),4,IF(OR(B742=Localization!$C$118,B742=4),2,IF(OR(B742=Localization!$C$119,B742=3),0,IF(OR(B742=Localization!$C$120,B742=2),-1,IF(OR(B742=Localization!$C$121,B742=1),-2)))))</f>
        <v>0</v>
      </c>
      <c r="X742" t="b">
        <f>IF(OR(C742=Localization!$C$123,C742=5),-2,IF(OR(C742=Localization!$C$124,C742=4),-1,IF(OR(C742=Localization!$C$125,C742=3),0,IF(OR(C742=Localization!$C$126,C742=2),2,IF(OR(C742=Localization!$C$127,C742=1),4)))))</f>
        <v>0</v>
      </c>
      <c r="Y742" t="b">
        <f>IF(OR(D742=Localization!$C$117,D742=5),4,IF(OR(D742=Localization!$C$118,D742=4),2,IF(OR(D742=Localization!$C$119,D742=3),0,IF(OR(D742=Localization!$C$120,D742=2),-1,IF(OR(D742=Localization!$C$121,D742=1),-2)))))</f>
        <v>0</v>
      </c>
      <c r="Z742" t="b">
        <f>IF(OR(E742=Localization!$C$123,E742=5),-2,IF(OR(E742=Localization!$C$124,E742=4),-1,IF(OR(E742=Localization!$C$125,E742=3),0,IF(OR(E742=Localization!$C$126,E742=2),2,IF(OR(E742=Localization!$C$127,E742=1),4)))))</f>
        <v>0</v>
      </c>
      <c r="AA742" t="b">
        <f>IF(OR(F742=Localization!$C$117,F742=5),4,IF(OR(F742=Localization!$C$118,F742=4),2,IF(OR(F742=Localization!$C$119,F742=3),0,IF(OR(F742=Localization!$C$120,F742=2),-1,IF(OR(F742=Localization!$C$121,F742=1),-2)))))</f>
        <v>0</v>
      </c>
      <c r="AB742" t="b">
        <f>IF(OR(G742=Localization!$C$123,G742=5),-2,IF(OR(G742=Localization!$C$124,G742=4),-1,IF(OR(G742=Localization!$C$125,G742=3),0,IF(OR(G742=Localization!$C$126,G742=2),2,IF(OR(G742=Localization!$C$127,G742=1),4)))))</f>
        <v>0</v>
      </c>
      <c r="AC742" t="b">
        <f>IF(OR(H742=Localization!$C$117,H742=5),4,IF(OR(H742=Localization!$C$118,H742=4),2,IF(OR(H742=Localization!$C$119,H742=3),0,IF(OR(H742=Localization!$C$120,H742=2),-1,IF(OR(H742=Localization!$C$121,H742=1),-2)))))</f>
        <v>0</v>
      </c>
      <c r="AD742" t="b">
        <f>IF(OR(I742=Localization!$C$123,I742=5),-2,IF(OR(I742=Localization!$C$124,I742=4),-1,IF(OR(I742=Localization!$C$125,I742=3),0,IF(OR(I742=Localization!$C$126,I742=2),2,IF(OR(I742=Localization!$C$127,I742=1),4)))))</f>
        <v>0</v>
      </c>
      <c r="AE742" t="b">
        <f>IF(OR(J742=Localization!$C$117,J742=5),4,IF(OR(J742=Localization!$C$118,J742=4),2,IF(OR(J742=Localization!$C$119,J742=3),0,IF(OR(J742=Localization!$C$120,J742=2),-1,IF(OR(J742=Localization!$C$121,J742=1),-2)))))</f>
        <v>0</v>
      </c>
      <c r="AF742" t="b">
        <f>IF(OR(K742=Localization!$C$123,K742=5),-2,IF(OR(K742=Localization!$C$124,K742=4),-1,IF(OR(K742=Localization!$C$125,K742=3),0,IF(OR(K742=Localization!$C$126,K742=2),2,IF(OR(K742=Localization!$C$127,K742=1),4)))))</f>
        <v>0</v>
      </c>
      <c r="AG742" t="b">
        <f>IF(OR(L742=Localization!$C$117,L742=5),4,IF(OR(L742=Localization!$C$118,L742=4),2,IF(OR(L742=Localization!$C$119,L742=3),0,IF(OR(L742=Localization!$C$120,L742=2),-1,IF(OR(L742=Localization!$C$121,L742=1),-2)))))</f>
        <v>0</v>
      </c>
      <c r="AH742" t="b">
        <f>IF(OR(M742=Localization!$C$123,M742=5),-2,IF(OR(M742=Localization!$C$124,M742=4),-1,IF(OR(M742=Localization!$C$125,M742=3),0,IF(OR(M742=Localization!$C$126,M742=2),2,IF(OR(M742=Localization!$C$127,M742=1),4)))))</f>
        <v>0</v>
      </c>
      <c r="AI742" t="b">
        <f>IF(OR(N742=Localization!$C$117,N742=5),4,IF(OR(N742=Localization!$C$118,N742=4),2,IF(OR(N742=Localization!$C$119,N742=3),0,IF(OR(N742=Localization!$C$120,N742=2),-1,IF(OR(N742=Localization!$C$121,N742=1),-2)))))</f>
        <v>0</v>
      </c>
      <c r="AJ742" t="b">
        <f>IF(OR(O742=Localization!$C$123,O742=5),-2,IF(OR(O742=Localization!$C$124,O742=4),-1,IF(OR(O742=Localization!$C$125,O742=3),0,IF(OR(O742=Localization!$C$126,O742=2),2,IF(OR(O742=Localization!$C$127,O742=1),4)))))</f>
        <v>0</v>
      </c>
      <c r="AK742" t="b">
        <f>IF(OR(P742=Localization!$C$117,P742=5),4,IF(OR(P742=Localization!$C$118,P742=4),2,IF(OR(P742=Localization!$C$119,P742=3),0,IF(OR(P742=Localization!$C$120,P742=2),-1,IF(OR(P742=Localization!$C$121,P742=1),-2)))))</f>
        <v>0</v>
      </c>
      <c r="AL742" t="b">
        <f>IF(OR(Q742=Localization!$C$123,Q742=5),-2,IF(OR(Q742=Localization!$C$124,Q742=4),-1,IF(OR(Q742=Localization!$C$125,Q742=3),0,IF(OR(Q742=Localization!$C$126,Q742=2),2,IF(OR(Q742=Localization!$C$127,Q742=1),4)))))</f>
        <v>0</v>
      </c>
      <c r="AM742" t="b">
        <f>IF(OR(R742=Localization!$C$117,R742=5),4,IF(OR(R742=Localization!$C$118,R742=4),2,IF(OR(R742=Localization!$C$119,R742=3),0,IF(OR(R742=Localization!$C$120,R742=2),-1,IF(OR(R742=Localization!$C$121,R742=1),-2)))))</f>
        <v>0</v>
      </c>
      <c r="AN742" t="b">
        <f>IF(OR(S742=Localization!$C$123,S742=5),-2,IF(OR(S742=Localization!$C$124,S742=4),-1,IF(OR(S742=Localization!$C$125,S742=3),0,IF(OR(S742=Localization!$C$126,S742=2),2,IF(OR(S742=Localization!$C$127,S742=1),4)))))</f>
        <v>0</v>
      </c>
      <c r="AO742" t="b">
        <f>IF(OR(T742=Localization!$C$117,T742=5),4,IF(OR(T742=Localization!$C$118,T742=4),2,IF(OR(T742=Localization!$C$119,T742=3),0,IF(OR(T742=Localization!$C$120,T742=2),-1,IF(OR(T742=Localization!$C$121,T742=1),-2)))))</f>
        <v>0</v>
      </c>
      <c r="AP742" t="b">
        <f>IF(OR(U742=Localization!$C$123,U742=5),-2,IF(OR(U742=Localization!$C$124,U742=4),-1,IF(OR(U742=Localization!$C$125,U742=3),0,IF(OR(U742=Localization!$C$126,U742=2),2,IF(OR(U742=Localization!$C$127,U742=1),4)))))</f>
        <v>0</v>
      </c>
      <c r="AR742" t="str">
        <f t="shared" si="232"/>
        <v>ЛОЖЬЛОЖЬ</v>
      </c>
      <c r="AS742" t="str">
        <f t="shared" si="233"/>
        <v>ЛОЖЬЛОЖЬ</v>
      </c>
      <c r="AT742" t="str">
        <f t="shared" si="234"/>
        <v>ЛОЖЬЛОЖЬ</v>
      </c>
      <c r="AU742" t="str">
        <f t="shared" si="235"/>
        <v>ЛОЖЬЛОЖЬ</v>
      </c>
      <c r="AV742" t="str">
        <f t="shared" si="236"/>
        <v>ЛОЖЬЛОЖЬ</v>
      </c>
      <c r="AW742" t="str">
        <f t="shared" si="237"/>
        <v>ЛОЖЬЛОЖЬ</v>
      </c>
      <c r="AX742" t="str">
        <f t="shared" si="238"/>
        <v>ЛОЖЬЛОЖЬ</v>
      </c>
      <c r="AY742" t="str">
        <f t="shared" si="239"/>
        <v>ЛОЖЬЛОЖЬ</v>
      </c>
      <c r="AZ742" t="str">
        <f t="shared" si="240"/>
        <v>ЛОЖЬЛОЖЬ</v>
      </c>
      <c r="BA742" t="str">
        <f t="shared" si="241"/>
        <v>ЛОЖЬЛОЖЬ</v>
      </c>
      <c r="BC742" t="str">
        <f t="shared" si="242"/>
        <v/>
      </c>
      <c r="BD742" t="str">
        <f t="shared" si="243"/>
        <v/>
      </c>
      <c r="BE742" t="str">
        <f t="shared" si="244"/>
        <v/>
      </c>
      <c r="BF742" t="str">
        <f t="shared" si="245"/>
        <v/>
      </c>
      <c r="BG742" t="str">
        <f t="shared" si="246"/>
        <v/>
      </c>
      <c r="BH742" t="str">
        <f t="shared" si="247"/>
        <v/>
      </c>
      <c r="BI742" t="str">
        <f t="shared" si="248"/>
        <v/>
      </c>
      <c r="BJ742" t="str">
        <f t="shared" si="249"/>
        <v/>
      </c>
      <c r="BK742" t="str">
        <f t="shared" si="250"/>
        <v/>
      </c>
      <c r="BL742" t="str">
        <f t="shared" si="251"/>
        <v/>
      </c>
    </row>
    <row r="743" spans="23:64" x14ac:dyDescent="0.25">
      <c r="W743" t="b">
        <f>IF(OR(B743=Localization!$C$117,B743=5),4,IF(OR(B743=Localization!$C$118,B743=4),2,IF(OR(B743=Localization!$C$119,B743=3),0,IF(OR(B743=Localization!$C$120,B743=2),-1,IF(OR(B743=Localization!$C$121,B743=1),-2)))))</f>
        <v>0</v>
      </c>
      <c r="X743" t="b">
        <f>IF(OR(C743=Localization!$C$123,C743=5),-2,IF(OR(C743=Localization!$C$124,C743=4),-1,IF(OR(C743=Localization!$C$125,C743=3),0,IF(OR(C743=Localization!$C$126,C743=2),2,IF(OR(C743=Localization!$C$127,C743=1),4)))))</f>
        <v>0</v>
      </c>
      <c r="Y743" t="b">
        <f>IF(OR(D743=Localization!$C$117,D743=5),4,IF(OR(D743=Localization!$C$118,D743=4),2,IF(OR(D743=Localization!$C$119,D743=3),0,IF(OR(D743=Localization!$C$120,D743=2),-1,IF(OR(D743=Localization!$C$121,D743=1),-2)))))</f>
        <v>0</v>
      </c>
      <c r="Z743" t="b">
        <f>IF(OR(E743=Localization!$C$123,E743=5),-2,IF(OR(E743=Localization!$C$124,E743=4),-1,IF(OR(E743=Localization!$C$125,E743=3),0,IF(OR(E743=Localization!$C$126,E743=2),2,IF(OR(E743=Localization!$C$127,E743=1),4)))))</f>
        <v>0</v>
      </c>
      <c r="AA743" t="b">
        <f>IF(OR(F743=Localization!$C$117,F743=5),4,IF(OR(F743=Localization!$C$118,F743=4),2,IF(OR(F743=Localization!$C$119,F743=3),0,IF(OR(F743=Localization!$C$120,F743=2),-1,IF(OR(F743=Localization!$C$121,F743=1),-2)))))</f>
        <v>0</v>
      </c>
      <c r="AB743" t="b">
        <f>IF(OR(G743=Localization!$C$123,G743=5),-2,IF(OR(G743=Localization!$C$124,G743=4),-1,IF(OR(G743=Localization!$C$125,G743=3),0,IF(OR(G743=Localization!$C$126,G743=2),2,IF(OR(G743=Localization!$C$127,G743=1),4)))))</f>
        <v>0</v>
      </c>
      <c r="AC743" t="b">
        <f>IF(OR(H743=Localization!$C$117,H743=5),4,IF(OR(H743=Localization!$C$118,H743=4),2,IF(OR(H743=Localization!$C$119,H743=3),0,IF(OR(H743=Localization!$C$120,H743=2),-1,IF(OR(H743=Localization!$C$121,H743=1),-2)))))</f>
        <v>0</v>
      </c>
      <c r="AD743" t="b">
        <f>IF(OR(I743=Localization!$C$123,I743=5),-2,IF(OR(I743=Localization!$C$124,I743=4),-1,IF(OR(I743=Localization!$C$125,I743=3),0,IF(OR(I743=Localization!$C$126,I743=2),2,IF(OR(I743=Localization!$C$127,I743=1),4)))))</f>
        <v>0</v>
      </c>
      <c r="AE743" t="b">
        <f>IF(OR(J743=Localization!$C$117,J743=5),4,IF(OR(J743=Localization!$C$118,J743=4),2,IF(OR(J743=Localization!$C$119,J743=3),0,IF(OR(J743=Localization!$C$120,J743=2),-1,IF(OR(J743=Localization!$C$121,J743=1),-2)))))</f>
        <v>0</v>
      </c>
      <c r="AF743" t="b">
        <f>IF(OR(K743=Localization!$C$123,K743=5),-2,IF(OR(K743=Localization!$C$124,K743=4),-1,IF(OR(K743=Localization!$C$125,K743=3),0,IF(OR(K743=Localization!$C$126,K743=2),2,IF(OR(K743=Localization!$C$127,K743=1),4)))))</f>
        <v>0</v>
      </c>
      <c r="AG743" t="b">
        <f>IF(OR(L743=Localization!$C$117,L743=5),4,IF(OR(L743=Localization!$C$118,L743=4),2,IF(OR(L743=Localization!$C$119,L743=3),0,IF(OR(L743=Localization!$C$120,L743=2),-1,IF(OR(L743=Localization!$C$121,L743=1),-2)))))</f>
        <v>0</v>
      </c>
      <c r="AH743" t="b">
        <f>IF(OR(M743=Localization!$C$123,M743=5),-2,IF(OR(M743=Localization!$C$124,M743=4),-1,IF(OR(M743=Localization!$C$125,M743=3),0,IF(OR(M743=Localization!$C$126,M743=2),2,IF(OR(M743=Localization!$C$127,M743=1),4)))))</f>
        <v>0</v>
      </c>
      <c r="AI743" t="b">
        <f>IF(OR(N743=Localization!$C$117,N743=5),4,IF(OR(N743=Localization!$C$118,N743=4),2,IF(OR(N743=Localization!$C$119,N743=3),0,IF(OR(N743=Localization!$C$120,N743=2),-1,IF(OR(N743=Localization!$C$121,N743=1),-2)))))</f>
        <v>0</v>
      </c>
      <c r="AJ743" t="b">
        <f>IF(OR(O743=Localization!$C$123,O743=5),-2,IF(OR(O743=Localization!$C$124,O743=4),-1,IF(OR(O743=Localization!$C$125,O743=3),0,IF(OR(O743=Localization!$C$126,O743=2),2,IF(OR(O743=Localization!$C$127,O743=1),4)))))</f>
        <v>0</v>
      </c>
      <c r="AK743" t="b">
        <f>IF(OR(P743=Localization!$C$117,P743=5),4,IF(OR(P743=Localization!$C$118,P743=4),2,IF(OR(P743=Localization!$C$119,P743=3),0,IF(OR(P743=Localization!$C$120,P743=2),-1,IF(OR(P743=Localization!$C$121,P743=1),-2)))))</f>
        <v>0</v>
      </c>
      <c r="AL743" t="b">
        <f>IF(OR(Q743=Localization!$C$123,Q743=5),-2,IF(OR(Q743=Localization!$C$124,Q743=4),-1,IF(OR(Q743=Localization!$C$125,Q743=3),0,IF(OR(Q743=Localization!$C$126,Q743=2),2,IF(OR(Q743=Localization!$C$127,Q743=1),4)))))</f>
        <v>0</v>
      </c>
      <c r="AM743" t="b">
        <f>IF(OR(R743=Localization!$C$117,R743=5),4,IF(OR(R743=Localization!$C$118,R743=4),2,IF(OR(R743=Localization!$C$119,R743=3),0,IF(OR(R743=Localization!$C$120,R743=2),-1,IF(OR(R743=Localization!$C$121,R743=1),-2)))))</f>
        <v>0</v>
      </c>
      <c r="AN743" t="b">
        <f>IF(OR(S743=Localization!$C$123,S743=5),-2,IF(OR(S743=Localization!$C$124,S743=4),-1,IF(OR(S743=Localization!$C$125,S743=3),0,IF(OR(S743=Localization!$C$126,S743=2),2,IF(OR(S743=Localization!$C$127,S743=1),4)))))</f>
        <v>0</v>
      </c>
      <c r="AO743" t="b">
        <f>IF(OR(T743=Localization!$C$117,T743=5),4,IF(OR(T743=Localization!$C$118,T743=4),2,IF(OR(T743=Localization!$C$119,T743=3),0,IF(OR(T743=Localization!$C$120,T743=2),-1,IF(OR(T743=Localization!$C$121,T743=1),-2)))))</f>
        <v>0</v>
      </c>
      <c r="AP743" t="b">
        <f>IF(OR(U743=Localization!$C$123,U743=5),-2,IF(OR(U743=Localization!$C$124,U743=4),-1,IF(OR(U743=Localization!$C$125,U743=3),0,IF(OR(U743=Localization!$C$126,U743=2),2,IF(OR(U743=Localization!$C$127,U743=1),4)))))</f>
        <v>0</v>
      </c>
      <c r="AR743" t="str">
        <f t="shared" si="232"/>
        <v>ЛОЖЬЛОЖЬ</v>
      </c>
      <c r="AS743" t="str">
        <f t="shared" si="233"/>
        <v>ЛОЖЬЛОЖЬ</v>
      </c>
      <c r="AT743" t="str">
        <f t="shared" si="234"/>
        <v>ЛОЖЬЛОЖЬ</v>
      </c>
      <c r="AU743" t="str">
        <f t="shared" si="235"/>
        <v>ЛОЖЬЛОЖЬ</v>
      </c>
      <c r="AV743" t="str">
        <f t="shared" si="236"/>
        <v>ЛОЖЬЛОЖЬ</v>
      </c>
      <c r="AW743" t="str">
        <f t="shared" si="237"/>
        <v>ЛОЖЬЛОЖЬ</v>
      </c>
      <c r="AX743" t="str">
        <f t="shared" si="238"/>
        <v>ЛОЖЬЛОЖЬ</v>
      </c>
      <c r="AY743" t="str">
        <f t="shared" si="239"/>
        <v>ЛОЖЬЛОЖЬ</v>
      </c>
      <c r="AZ743" t="str">
        <f t="shared" si="240"/>
        <v>ЛОЖЬЛОЖЬ</v>
      </c>
      <c r="BA743" t="str">
        <f t="shared" si="241"/>
        <v>ЛОЖЬЛОЖЬ</v>
      </c>
      <c r="BC743" t="str">
        <f t="shared" si="242"/>
        <v/>
      </c>
      <c r="BD743" t="str">
        <f t="shared" si="243"/>
        <v/>
      </c>
      <c r="BE743" t="str">
        <f t="shared" si="244"/>
        <v/>
      </c>
      <c r="BF743" t="str">
        <f t="shared" si="245"/>
        <v/>
      </c>
      <c r="BG743" t="str">
        <f t="shared" si="246"/>
        <v/>
      </c>
      <c r="BH743" t="str">
        <f t="shared" si="247"/>
        <v/>
      </c>
      <c r="BI743" t="str">
        <f t="shared" si="248"/>
        <v/>
      </c>
      <c r="BJ743" t="str">
        <f t="shared" si="249"/>
        <v/>
      </c>
      <c r="BK743" t="str">
        <f t="shared" si="250"/>
        <v/>
      </c>
      <c r="BL743" t="str">
        <f t="shared" si="251"/>
        <v/>
      </c>
    </row>
    <row r="744" spans="23:64" x14ac:dyDescent="0.25">
      <c r="W744" t="b">
        <f>IF(OR(B744=Localization!$C$117,B744=5),4,IF(OR(B744=Localization!$C$118,B744=4),2,IF(OR(B744=Localization!$C$119,B744=3),0,IF(OR(B744=Localization!$C$120,B744=2),-1,IF(OR(B744=Localization!$C$121,B744=1),-2)))))</f>
        <v>0</v>
      </c>
      <c r="X744" t="b">
        <f>IF(OR(C744=Localization!$C$123,C744=5),-2,IF(OR(C744=Localization!$C$124,C744=4),-1,IF(OR(C744=Localization!$C$125,C744=3),0,IF(OR(C744=Localization!$C$126,C744=2),2,IF(OR(C744=Localization!$C$127,C744=1),4)))))</f>
        <v>0</v>
      </c>
      <c r="Y744" t="b">
        <f>IF(OR(D744=Localization!$C$117,D744=5),4,IF(OR(D744=Localization!$C$118,D744=4),2,IF(OR(D744=Localization!$C$119,D744=3),0,IF(OR(D744=Localization!$C$120,D744=2),-1,IF(OR(D744=Localization!$C$121,D744=1),-2)))))</f>
        <v>0</v>
      </c>
      <c r="Z744" t="b">
        <f>IF(OR(E744=Localization!$C$123,E744=5),-2,IF(OR(E744=Localization!$C$124,E744=4),-1,IF(OR(E744=Localization!$C$125,E744=3),0,IF(OR(E744=Localization!$C$126,E744=2),2,IF(OR(E744=Localization!$C$127,E744=1),4)))))</f>
        <v>0</v>
      </c>
      <c r="AA744" t="b">
        <f>IF(OR(F744=Localization!$C$117,F744=5),4,IF(OR(F744=Localization!$C$118,F744=4),2,IF(OR(F744=Localization!$C$119,F744=3),0,IF(OR(F744=Localization!$C$120,F744=2),-1,IF(OR(F744=Localization!$C$121,F744=1),-2)))))</f>
        <v>0</v>
      </c>
      <c r="AB744" t="b">
        <f>IF(OR(G744=Localization!$C$123,G744=5),-2,IF(OR(G744=Localization!$C$124,G744=4),-1,IF(OR(G744=Localization!$C$125,G744=3),0,IF(OR(G744=Localization!$C$126,G744=2),2,IF(OR(G744=Localization!$C$127,G744=1),4)))))</f>
        <v>0</v>
      </c>
      <c r="AC744" t="b">
        <f>IF(OR(H744=Localization!$C$117,H744=5),4,IF(OR(H744=Localization!$C$118,H744=4),2,IF(OR(H744=Localization!$C$119,H744=3),0,IF(OR(H744=Localization!$C$120,H744=2),-1,IF(OR(H744=Localization!$C$121,H744=1),-2)))))</f>
        <v>0</v>
      </c>
      <c r="AD744" t="b">
        <f>IF(OR(I744=Localization!$C$123,I744=5),-2,IF(OR(I744=Localization!$C$124,I744=4),-1,IF(OR(I744=Localization!$C$125,I744=3),0,IF(OR(I744=Localization!$C$126,I744=2),2,IF(OR(I744=Localization!$C$127,I744=1),4)))))</f>
        <v>0</v>
      </c>
      <c r="AE744" t="b">
        <f>IF(OR(J744=Localization!$C$117,J744=5),4,IF(OR(J744=Localization!$C$118,J744=4),2,IF(OR(J744=Localization!$C$119,J744=3),0,IF(OR(J744=Localization!$C$120,J744=2),-1,IF(OR(J744=Localization!$C$121,J744=1),-2)))))</f>
        <v>0</v>
      </c>
      <c r="AF744" t="b">
        <f>IF(OR(K744=Localization!$C$123,K744=5),-2,IF(OR(K744=Localization!$C$124,K744=4),-1,IF(OR(K744=Localization!$C$125,K744=3),0,IF(OR(K744=Localization!$C$126,K744=2),2,IF(OR(K744=Localization!$C$127,K744=1),4)))))</f>
        <v>0</v>
      </c>
      <c r="AG744" t="b">
        <f>IF(OR(L744=Localization!$C$117,L744=5),4,IF(OR(L744=Localization!$C$118,L744=4),2,IF(OR(L744=Localization!$C$119,L744=3),0,IF(OR(L744=Localization!$C$120,L744=2),-1,IF(OR(L744=Localization!$C$121,L744=1),-2)))))</f>
        <v>0</v>
      </c>
      <c r="AH744" t="b">
        <f>IF(OR(M744=Localization!$C$123,M744=5),-2,IF(OR(M744=Localization!$C$124,M744=4),-1,IF(OR(M744=Localization!$C$125,M744=3),0,IF(OR(M744=Localization!$C$126,M744=2),2,IF(OR(M744=Localization!$C$127,M744=1),4)))))</f>
        <v>0</v>
      </c>
      <c r="AI744" t="b">
        <f>IF(OR(N744=Localization!$C$117,N744=5),4,IF(OR(N744=Localization!$C$118,N744=4),2,IF(OR(N744=Localization!$C$119,N744=3),0,IF(OR(N744=Localization!$C$120,N744=2),-1,IF(OR(N744=Localization!$C$121,N744=1),-2)))))</f>
        <v>0</v>
      </c>
      <c r="AJ744" t="b">
        <f>IF(OR(O744=Localization!$C$123,O744=5),-2,IF(OR(O744=Localization!$C$124,O744=4),-1,IF(OR(O744=Localization!$C$125,O744=3),0,IF(OR(O744=Localization!$C$126,O744=2),2,IF(OR(O744=Localization!$C$127,O744=1),4)))))</f>
        <v>0</v>
      </c>
      <c r="AK744" t="b">
        <f>IF(OR(P744=Localization!$C$117,P744=5),4,IF(OR(P744=Localization!$C$118,P744=4),2,IF(OR(P744=Localization!$C$119,P744=3),0,IF(OR(P744=Localization!$C$120,P744=2),-1,IF(OR(P744=Localization!$C$121,P744=1),-2)))))</f>
        <v>0</v>
      </c>
      <c r="AL744" t="b">
        <f>IF(OR(Q744=Localization!$C$123,Q744=5),-2,IF(OR(Q744=Localization!$C$124,Q744=4),-1,IF(OR(Q744=Localization!$C$125,Q744=3),0,IF(OR(Q744=Localization!$C$126,Q744=2),2,IF(OR(Q744=Localization!$C$127,Q744=1),4)))))</f>
        <v>0</v>
      </c>
      <c r="AM744" t="b">
        <f>IF(OR(R744=Localization!$C$117,R744=5),4,IF(OR(R744=Localization!$C$118,R744=4),2,IF(OR(R744=Localization!$C$119,R744=3),0,IF(OR(R744=Localization!$C$120,R744=2),-1,IF(OR(R744=Localization!$C$121,R744=1),-2)))))</f>
        <v>0</v>
      </c>
      <c r="AN744" t="b">
        <f>IF(OR(S744=Localization!$C$123,S744=5),-2,IF(OR(S744=Localization!$C$124,S744=4),-1,IF(OR(S744=Localization!$C$125,S744=3),0,IF(OR(S744=Localization!$C$126,S744=2),2,IF(OR(S744=Localization!$C$127,S744=1),4)))))</f>
        <v>0</v>
      </c>
      <c r="AO744" t="b">
        <f>IF(OR(T744=Localization!$C$117,T744=5),4,IF(OR(T744=Localization!$C$118,T744=4),2,IF(OR(T744=Localization!$C$119,T744=3),0,IF(OR(T744=Localization!$C$120,T744=2),-1,IF(OR(T744=Localization!$C$121,T744=1),-2)))))</f>
        <v>0</v>
      </c>
      <c r="AP744" t="b">
        <f>IF(OR(U744=Localization!$C$123,U744=5),-2,IF(OR(U744=Localization!$C$124,U744=4),-1,IF(OR(U744=Localization!$C$125,U744=3),0,IF(OR(U744=Localization!$C$126,U744=2),2,IF(OR(U744=Localization!$C$127,U744=1),4)))))</f>
        <v>0</v>
      </c>
      <c r="AR744" t="str">
        <f t="shared" si="232"/>
        <v>ЛОЖЬЛОЖЬ</v>
      </c>
      <c r="AS744" t="str">
        <f t="shared" si="233"/>
        <v>ЛОЖЬЛОЖЬ</v>
      </c>
      <c r="AT744" t="str">
        <f t="shared" si="234"/>
        <v>ЛОЖЬЛОЖЬ</v>
      </c>
      <c r="AU744" t="str">
        <f t="shared" si="235"/>
        <v>ЛОЖЬЛОЖЬ</v>
      </c>
      <c r="AV744" t="str">
        <f t="shared" si="236"/>
        <v>ЛОЖЬЛОЖЬ</v>
      </c>
      <c r="AW744" t="str">
        <f t="shared" si="237"/>
        <v>ЛОЖЬЛОЖЬ</v>
      </c>
      <c r="AX744" t="str">
        <f t="shared" si="238"/>
        <v>ЛОЖЬЛОЖЬ</v>
      </c>
      <c r="AY744" t="str">
        <f t="shared" si="239"/>
        <v>ЛОЖЬЛОЖЬ</v>
      </c>
      <c r="AZ744" t="str">
        <f t="shared" si="240"/>
        <v>ЛОЖЬЛОЖЬ</v>
      </c>
      <c r="BA744" t="str">
        <f t="shared" si="241"/>
        <v>ЛОЖЬЛОЖЬ</v>
      </c>
      <c r="BC744" t="str">
        <f t="shared" si="242"/>
        <v/>
      </c>
      <c r="BD744" t="str">
        <f t="shared" si="243"/>
        <v/>
      </c>
      <c r="BE744" t="str">
        <f t="shared" si="244"/>
        <v/>
      </c>
      <c r="BF744" t="str">
        <f t="shared" si="245"/>
        <v/>
      </c>
      <c r="BG744" t="str">
        <f t="shared" si="246"/>
        <v/>
      </c>
      <c r="BH744" t="str">
        <f t="shared" si="247"/>
        <v/>
      </c>
      <c r="BI744" t="str">
        <f t="shared" si="248"/>
        <v/>
      </c>
      <c r="BJ744" t="str">
        <f t="shared" si="249"/>
        <v/>
      </c>
      <c r="BK744" t="str">
        <f t="shared" si="250"/>
        <v/>
      </c>
      <c r="BL744" t="str">
        <f t="shared" si="251"/>
        <v/>
      </c>
    </row>
    <row r="745" spans="23:64" x14ac:dyDescent="0.25">
      <c r="W745" t="b">
        <f>IF(OR(B745=Localization!$C$117,B745=5),4,IF(OR(B745=Localization!$C$118,B745=4),2,IF(OR(B745=Localization!$C$119,B745=3),0,IF(OR(B745=Localization!$C$120,B745=2),-1,IF(OR(B745=Localization!$C$121,B745=1),-2)))))</f>
        <v>0</v>
      </c>
      <c r="X745" t="b">
        <f>IF(OR(C745=Localization!$C$123,C745=5),-2,IF(OR(C745=Localization!$C$124,C745=4),-1,IF(OR(C745=Localization!$C$125,C745=3),0,IF(OR(C745=Localization!$C$126,C745=2),2,IF(OR(C745=Localization!$C$127,C745=1),4)))))</f>
        <v>0</v>
      </c>
      <c r="Y745" t="b">
        <f>IF(OR(D745=Localization!$C$117,D745=5),4,IF(OR(D745=Localization!$C$118,D745=4),2,IF(OR(D745=Localization!$C$119,D745=3),0,IF(OR(D745=Localization!$C$120,D745=2),-1,IF(OR(D745=Localization!$C$121,D745=1),-2)))))</f>
        <v>0</v>
      </c>
      <c r="Z745" t="b">
        <f>IF(OR(E745=Localization!$C$123,E745=5),-2,IF(OR(E745=Localization!$C$124,E745=4),-1,IF(OR(E745=Localization!$C$125,E745=3),0,IF(OR(E745=Localization!$C$126,E745=2),2,IF(OR(E745=Localization!$C$127,E745=1),4)))))</f>
        <v>0</v>
      </c>
      <c r="AA745" t="b">
        <f>IF(OR(F745=Localization!$C$117,F745=5),4,IF(OR(F745=Localization!$C$118,F745=4),2,IF(OR(F745=Localization!$C$119,F745=3),0,IF(OR(F745=Localization!$C$120,F745=2),-1,IF(OR(F745=Localization!$C$121,F745=1),-2)))))</f>
        <v>0</v>
      </c>
      <c r="AB745" t="b">
        <f>IF(OR(G745=Localization!$C$123,G745=5),-2,IF(OR(G745=Localization!$C$124,G745=4),-1,IF(OR(G745=Localization!$C$125,G745=3),0,IF(OR(G745=Localization!$C$126,G745=2),2,IF(OR(G745=Localization!$C$127,G745=1),4)))))</f>
        <v>0</v>
      </c>
      <c r="AC745" t="b">
        <f>IF(OR(H745=Localization!$C$117,H745=5),4,IF(OR(H745=Localization!$C$118,H745=4),2,IF(OR(H745=Localization!$C$119,H745=3),0,IF(OR(H745=Localization!$C$120,H745=2),-1,IF(OR(H745=Localization!$C$121,H745=1),-2)))))</f>
        <v>0</v>
      </c>
      <c r="AD745" t="b">
        <f>IF(OR(I745=Localization!$C$123,I745=5),-2,IF(OR(I745=Localization!$C$124,I745=4),-1,IF(OR(I745=Localization!$C$125,I745=3),0,IF(OR(I745=Localization!$C$126,I745=2),2,IF(OR(I745=Localization!$C$127,I745=1),4)))))</f>
        <v>0</v>
      </c>
      <c r="AE745" t="b">
        <f>IF(OR(J745=Localization!$C$117,J745=5),4,IF(OR(J745=Localization!$C$118,J745=4),2,IF(OR(J745=Localization!$C$119,J745=3),0,IF(OR(J745=Localization!$C$120,J745=2),-1,IF(OR(J745=Localization!$C$121,J745=1),-2)))))</f>
        <v>0</v>
      </c>
      <c r="AF745" t="b">
        <f>IF(OR(K745=Localization!$C$123,K745=5),-2,IF(OR(K745=Localization!$C$124,K745=4),-1,IF(OR(K745=Localization!$C$125,K745=3),0,IF(OR(K745=Localization!$C$126,K745=2),2,IF(OR(K745=Localization!$C$127,K745=1),4)))))</f>
        <v>0</v>
      </c>
      <c r="AG745" t="b">
        <f>IF(OR(L745=Localization!$C$117,L745=5),4,IF(OR(L745=Localization!$C$118,L745=4),2,IF(OR(L745=Localization!$C$119,L745=3),0,IF(OR(L745=Localization!$C$120,L745=2),-1,IF(OR(L745=Localization!$C$121,L745=1),-2)))))</f>
        <v>0</v>
      </c>
      <c r="AH745" t="b">
        <f>IF(OR(M745=Localization!$C$123,M745=5),-2,IF(OR(M745=Localization!$C$124,M745=4),-1,IF(OR(M745=Localization!$C$125,M745=3),0,IF(OR(M745=Localization!$C$126,M745=2),2,IF(OR(M745=Localization!$C$127,M745=1),4)))))</f>
        <v>0</v>
      </c>
      <c r="AI745" t="b">
        <f>IF(OR(N745=Localization!$C$117,N745=5),4,IF(OR(N745=Localization!$C$118,N745=4),2,IF(OR(N745=Localization!$C$119,N745=3),0,IF(OR(N745=Localization!$C$120,N745=2),-1,IF(OR(N745=Localization!$C$121,N745=1),-2)))))</f>
        <v>0</v>
      </c>
      <c r="AJ745" t="b">
        <f>IF(OR(O745=Localization!$C$123,O745=5),-2,IF(OR(O745=Localization!$C$124,O745=4),-1,IF(OR(O745=Localization!$C$125,O745=3),0,IF(OR(O745=Localization!$C$126,O745=2),2,IF(OR(O745=Localization!$C$127,O745=1),4)))))</f>
        <v>0</v>
      </c>
      <c r="AK745" t="b">
        <f>IF(OR(P745=Localization!$C$117,P745=5),4,IF(OR(P745=Localization!$C$118,P745=4),2,IF(OR(P745=Localization!$C$119,P745=3),0,IF(OR(P745=Localization!$C$120,P745=2),-1,IF(OR(P745=Localization!$C$121,P745=1),-2)))))</f>
        <v>0</v>
      </c>
      <c r="AL745" t="b">
        <f>IF(OR(Q745=Localization!$C$123,Q745=5),-2,IF(OR(Q745=Localization!$C$124,Q745=4),-1,IF(OR(Q745=Localization!$C$125,Q745=3),0,IF(OR(Q745=Localization!$C$126,Q745=2),2,IF(OR(Q745=Localization!$C$127,Q745=1),4)))))</f>
        <v>0</v>
      </c>
      <c r="AM745" t="b">
        <f>IF(OR(R745=Localization!$C$117,R745=5),4,IF(OR(R745=Localization!$C$118,R745=4),2,IF(OR(R745=Localization!$C$119,R745=3),0,IF(OR(R745=Localization!$C$120,R745=2),-1,IF(OR(R745=Localization!$C$121,R745=1),-2)))))</f>
        <v>0</v>
      </c>
      <c r="AN745" t="b">
        <f>IF(OR(S745=Localization!$C$123,S745=5),-2,IF(OR(S745=Localization!$C$124,S745=4),-1,IF(OR(S745=Localization!$C$125,S745=3),0,IF(OR(S745=Localization!$C$126,S745=2),2,IF(OR(S745=Localization!$C$127,S745=1),4)))))</f>
        <v>0</v>
      </c>
      <c r="AO745" t="b">
        <f>IF(OR(T745=Localization!$C$117,T745=5),4,IF(OR(T745=Localization!$C$118,T745=4),2,IF(OR(T745=Localization!$C$119,T745=3),0,IF(OR(T745=Localization!$C$120,T745=2),-1,IF(OR(T745=Localization!$C$121,T745=1),-2)))))</f>
        <v>0</v>
      </c>
      <c r="AP745" t="b">
        <f>IF(OR(U745=Localization!$C$123,U745=5),-2,IF(OR(U745=Localization!$C$124,U745=4),-1,IF(OR(U745=Localization!$C$125,U745=3),0,IF(OR(U745=Localization!$C$126,U745=2),2,IF(OR(U745=Localization!$C$127,U745=1),4)))))</f>
        <v>0</v>
      </c>
      <c r="AR745" t="str">
        <f t="shared" si="232"/>
        <v>ЛОЖЬЛОЖЬ</v>
      </c>
      <c r="AS745" t="str">
        <f t="shared" si="233"/>
        <v>ЛОЖЬЛОЖЬ</v>
      </c>
      <c r="AT745" t="str">
        <f t="shared" si="234"/>
        <v>ЛОЖЬЛОЖЬ</v>
      </c>
      <c r="AU745" t="str">
        <f t="shared" si="235"/>
        <v>ЛОЖЬЛОЖЬ</v>
      </c>
      <c r="AV745" t="str">
        <f t="shared" si="236"/>
        <v>ЛОЖЬЛОЖЬ</v>
      </c>
      <c r="AW745" t="str">
        <f t="shared" si="237"/>
        <v>ЛОЖЬЛОЖЬ</v>
      </c>
      <c r="AX745" t="str">
        <f t="shared" si="238"/>
        <v>ЛОЖЬЛОЖЬ</v>
      </c>
      <c r="AY745" t="str">
        <f t="shared" si="239"/>
        <v>ЛОЖЬЛОЖЬ</v>
      </c>
      <c r="AZ745" t="str">
        <f t="shared" si="240"/>
        <v>ЛОЖЬЛОЖЬ</v>
      </c>
      <c r="BA745" t="str">
        <f t="shared" si="241"/>
        <v>ЛОЖЬЛОЖЬ</v>
      </c>
      <c r="BC745" t="str">
        <f t="shared" si="242"/>
        <v/>
      </c>
      <c r="BD745" t="str">
        <f t="shared" si="243"/>
        <v/>
      </c>
      <c r="BE745" t="str">
        <f t="shared" si="244"/>
        <v/>
      </c>
      <c r="BF745" t="str">
        <f t="shared" si="245"/>
        <v/>
      </c>
      <c r="BG745" t="str">
        <f t="shared" si="246"/>
        <v/>
      </c>
      <c r="BH745" t="str">
        <f t="shared" si="247"/>
        <v/>
      </c>
      <c r="BI745" t="str">
        <f t="shared" si="248"/>
        <v/>
      </c>
      <c r="BJ745" t="str">
        <f t="shared" si="249"/>
        <v/>
      </c>
      <c r="BK745" t="str">
        <f t="shared" si="250"/>
        <v/>
      </c>
      <c r="BL745" t="str">
        <f t="shared" si="251"/>
        <v/>
      </c>
    </row>
    <row r="746" spans="23:64" x14ac:dyDescent="0.25">
      <c r="W746" t="b">
        <f>IF(OR(B746=Localization!$C$117,B746=5),4,IF(OR(B746=Localization!$C$118,B746=4),2,IF(OR(B746=Localization!$C$119,B746=3),0,IF(OR(B746=Localization!$C$120,B746=2),-1,IF(OR(B746=Localization!$C$121,B746=1),-2)))))</f>
        <v>0</v>
      </c>
      <c r="X746" t="b">
        <f>IF(OR(C746=Localization!$C$123,C746=5),-2,IF(OR(C746=Localization!$C$124,C746=4),-1,IF(OR(C746=Localization!$C$125,C746=3),0,IF(OR(C746=Localization!$C$126,C746=2),2,IF(OR(C746=Localization!$C$127,C746=1),4)))))</f>
        <v>0</v>
      </c>
      <c r="Y746" t="b">
        <f>IF(OR(D746=Localization!$C$117,D746=5),4,IF(OR(D746=Localization!$C$118,D746=4),2,IF(OR(D746=Localization!$C$119,D746=3),0,IF(OR(D746=Localization!$C$120,D746=2),-1,IF(OR(D746=Localization!$C$121,D746=1),-2)))))</f>
        <v>0</v>
      </c>
      <c r="Z746" t="b">
        <f>IF(OR(E746=Localization!$C$123,E746=5),-2,IF(OR(E746=Localization!$C$124,E746=4),-1,IF(OR(E746=Localization!$C$125,E746=3),0,IF(OR(E746=Localization!$C$126,E746=2),2,IF(OR(E746=Localization!$C$127,E746=1),4)))))</f>
        <v>0</v>
      </c>
      <c r="AA746" t="b">
        <f>IF(OR(F746=Localization!$C$117,F746=5),4,IF(OR(F746=Localization!$C$118,F746=4),2,IF(OR(F746=Localization!$C$119,F746=3),0,IF(OR(F746=Localization!$C$120,F746=2),-1,IF(OR(F746=Localization!$C$121,F746=1),-2)))))</f>
        <v>0</v>
      </c>
      <c r="AB746" t="b">
        <f>IF(OR(G746=Localization!$C$123,G746=5),-2,IF(OR(G746=Localization!$C$124,G746=4),-1,IF(OR(G746=Localization!$C$125,G746=3),0,IF(OR(G746=Localization!$C$126,G746=2),2,IF(OR(G746=Localization!$C$127,G746=1),4)))))</f>
        <v>0</v>
      </c>
      <c r="AC746" t="b">
        <f>IF(OR(H746=Localization!$C$117,H746=5),4,IF(OR(H746=Localization!$C$118,H746=4),2,IF(OR(H746=Localization!$C$119,H746=3),0,IF(OR(H746=Localization!$C$120,H746=2),-1,IF(OR(H746=Localization!$C$121,H746=1),-2)))))</f>
        <v>0</v>
      </c>
      <c r="AD746" t="b">
        <f>IF(OR(I746=Localization!$C$123,I746=5),-2,IF(OR(I746=Localization!$C$124,I746=4),-1,IF(OR(I746=Localization!$C$125,I746=3),0,IF(OR(I746=Localization!$C$126,I746=2),2,IF(OR(I746=Localization!$C$127,I746=1),4)))))</f>
        <v>0</v>
      </c>
      <c r="AE746" t="b">
        <f>IF(OR(J746=Localization!$C$117,J746=5),4,IF(OR(J746=Localization!$C$118,J746=4),2,IF(OR(J746=Localization!$C$119,J746=3),0,IF(OR(J746=Localization!$C$120,J746=2),-1,IF(OR(J746=Localization!$C$121,J746=1),-2)))))</f>
        <v>0</v>
      </c>
      <c r="AF746" t="b">
        <f>IF(OR(K746=Localization!$C$123,K746=5),-2,IF(OR(K746=Localization!$C$124,K746=4),-1,IF(OR(K746=Localization!$C$125,K746=3),0,IF(OR(K746=Localization!$C$126,K746=2),2,IF(OR(K746=Localization!$C$127,K746=1),4)))))</f>
        <v>0</v>
      </c>
      <c r="AG746" t="b">
        <f>IF(OR(L746=Localization!$C$117,L746=5),4,IF(OR(L746=Localization!$C$118,L746=4),2,IF(OR(L746=Localization!$C$119,L746=3),0,IF(OR(L746=Localization!$C$120,L746=2),-1,IF(OR(L746=Localization!$C$121,L746=1),-2)))))</f>
        <v>0</v>
      </c>
      <c r="AH746" t="b">
        <f>IF(OR(M746=Localization!$C$123,M746=5),-2,IF(OR(M746=Localization!$C$124,M746=4),-1,IF(OR(M746=Localization!$C$125,M746=3),0,IF(OR(M746=Localization!$C$126,M746=2),2,IF(OR(M746=Localization!$C$127,M746=1),4)))))</f>
        <v>0</v>
      </c>
      <c r="AI746" t="b">
        <f>IF(OR(N746=Localization!$C$117,N746=5),4,IF(OR(N746=Localization!$C$118,N746=4),2,IF(OR(N746=Localization!$C$119,N746=3),0,IF(OR(N746=Localization!$C$120,N746=2),-1,IF(OR(N746=Localization!$C$121,N746=1),-2)))))</f>
        <v>0</v>
      </c>
      <c r="AJ746" t="b">
        <f>IF(OR(O746=Localization!$C$123,O746=5),-2,IF(OR(O746=Localization!$C$124,O746=4),-1,IF(OR(O746=Localization!$C$125,O746=3),0,IF(OR(O746=Localization!$C$126,O746=2),2,IF(OR(O746=Localization!$C$127,O746=1),4)))))</f>
        <v>0</v>
      </c>
      <c r="AK746" t="b">
        <f>IF(OR(P746=Localization!$C$117,P746=5),4,IF(OR(P746=Localization!$C$118,P746=4),2,IF(OR(P746=Localization!$C$119,P746=3),0,IF(OR(P746=Localization!$C$120,P746=2),-1,IF(OR(P746=Localization!$C$121,P746=1),-2)))))</f>
        <v>0</v>
      </c>
      <c r="AL746" t="b">
        <f>IF(OR(Q746=Localization!$C$123,Q746=5),-2,IF(OR(Q746=Localization!$C$124,Q746=4),-1,IF(OR(Q746=Localization!$C$125,Q746=3),0,IF(OR(Q746=Localization!$C$126,Q746=2),2,IF(OR(Q746=Localization!$C$127,Q746=1),4)))))</f>
        <v>0</v>
      </c>
      <c r="AM746" t="b">
        <f>IF(OR(R746=Localization!$C$117,R746=5),4,IF(OR(R746=Localization!$C$118,R746=4),2,IF(OR(R746=Localization!$C$119,R746=3),0,IF(OR(R746=Localization!$C$120,R746=2),-1,IF(OR(R746=Localization!$C$121,R746=1),-2)))))</f>
        <v>0</v>
      </c>
      <c r="AN746" t="b">
        <f>IF(OR(S746=Localization!$C$123,S746=5),-2,IF(OR(S746=Localization!$C$124,S746=4),-1,IF(OR(S746=Localization!$C$125,S746=3),0,IF(OR(S746=Localization!$C$126,S746=2),2,IF(OR(S746=Localization!$C$127,S746=1),4)))))</f>
        <v>0</v>
      </c>
      <c r="AO746" t="b">
        <f>IF(OR(T746=Localization!$C$117,T746=5),4,IF(OR(T746=Localization!$C$118,T746=4),2,IF(OR(T746=Localization!$C$119,T746=3),0,IF(OR(T746=Localization!$C$120,T746=2),-1,IF(OR(T746=Localization!$C$121,T746=1),-2)))))</f>
        <v>0</v>
      </c>
      <c r="AP746" t="b">
        <f>IF(OR(U746=Localization!$C$123,U746=5),-2,IF(OR(U746=Localization!$C$124,U746=4),-1,IF(OR(U746=Localization!$C$125,U746=3),0,IF(OR(U746=Localization!$C$126,U746=2),2,IF(OR(U746=Localization!$C$127,U746=1),4)))))</f>
        <v>0</v>
      </c>
      <c r="AR746" t="str">
        <f t="shared" si="232"/>
        <v>ЛОЖЬЛОЖЬ</v>
      </c>
      <c r="AS746" t="str">
        <f t="shared" si="233"/>
        <v>ЛОЖЬЛОЖЬ</v>
      </c>
      <c r="AT746" t="str">
        <f t="shared" si="234"/>
        <v>ЛОЖЬЛОЖЬ</v>
      </c>
      <c r="AU746" t="str">
        <f t="shared" si="235"/>
        <v>ЛОЖЬЛОЖЬ</v>
      </c>
      <c r="AV746" t="str">
        <f t="shared" si="236"/>
        <v>ЛОЖЬЛОЖЬ</v>
      </c>
      <c r="AW746" t="str">
        <f t="shared" si="237"/>
        <v>ЛОЖЬЛОЖЬ</v>
      </c>
      <c r="AX746" t="str">
        <f t="shared" si="238"/>
        <v>ЛОЖЬЛОЖЬ</v>
      </c>
      <c r="AY746" t="str">
        <f t="shared" si="239"/>
        <v>ЛОЖЬЛОЖЬ</v>
      </c>
      <c r="AZ746" t="str">
        <f t="shared" si="240"/>
        <v>ЛОЖЬЛОЖЬ</v>
      </c>
      <c r="BA746" t="str">
        <f t="shared" si="241"/>
        <v>ЛОЖЬЛОЖЬ</v>
      </c>
      <c r="BC746" t="str">
        <f t="shared" si="242"/>
        <v/>
      </c>
      <c r="BD746" t="str">
        <f t="shared" si="243"/>
        <v/>
      </c>
      <c r="BE746" t="str">
        <f t="shared" si="244"/>
        <v/>
      </c>
      <c r="BF746" t="str">
        <f t="shared" si="245"/>
        <v/>
      </c>
      <c r="BG746" t="str">
        <f t="shared" si="246"/>
        <v/>
      </c>
      <c r="BH746" t="str">
        <f t="shared" si="247"/>
        <v/>
      </c>
      <c r="BI746" t="str">
        <f t="shared" si="248"/>
        <v/>
      </c>
      <c r="BJ746" t="str">
        <f t="shared" si="249"/>
        <v/>
      </c>
      <c r="BK746" t="str">
        <f t="shared" si="250"/>
        <v/>
      </c>
      <c r="BL746" t="str">
        <f t="shared" si="251"/>
        <v/>
      </c>
    </row>
    <row r="747" spans="23:64" x14ac:dyDescent="0.25">
      <c r="W747" t="b">
        <f>IF(OR(B747=Localization!$C$117,B747=5),4,IF(OR(B747=Localization!$C$118,B747=4),2,IF(OR(B747=Localization!$C$119,B747=3),0,IF(OR(B747=Localization!$C$120,B747=2),-1,IF(OR(B747=Localization!$C$121,B747=1),-2)))))</f>
        <v>0</v>
      </c>
      <c r="X747" t="b">
        <f>IF(OR(C747=Localization!$C$123,C747=5),-2,IF(OR(C747=Localization!$C$124,C747=4),-1,IF(OR(C747=Localization!$C$125,C747=3),0,IF(OR(C747=Localization!$C$126,C747=2),2,IF(OR(C747=Localization!$C$127,C747=1),4)))))</f>
        <v>0</v>
      </c>
      <c r="Y747" t="b">
        <f>IF(OR(D747=Localization!$C$117,D747=5),4,IF(OR(D747=Localization!$C$118,D747=4),2,IF(OR(D747=Localization!$C$119,D747=3),0,IF(OR(D747=Localization!$C$120,D747=2),-1,IF(OR(D747=Localization!$C$121,D747=1),-2)))))</f>
        <v>0</v>
      </c>
      <c r="Z747" t="b">
        <f>IF(OR(E747=Localization!$C$123,E747=5),-2,IF(OR(E747=Localization!$C$124,E747=4),-1,IF(OR(E747=Localization!$C$125,E747=3),0,IF(OR(E747=Localization!$C$126,E747=2),2,IF(OR(E747=Localization!$C$127,E747=1),4)))))</f>
        <v>0</v>
      </c>
      <c r="AA747" t="b">
        <f>IF(OR(F747=Localization!$C$117,F747=5),4,IF(OR(F747=Localization!$C$118,F747=4),2,IF(OR(F747=Localization!$C$119,F747=3),0,IF(OR(F747=Localization!$C$120,F747=2),-1,IF(OR(F747=Localization!$C$121,F747=1),-2)))))</f>
        <v>0</v>
      </c>
      <c r="AB747" t="b">
        <f>IF(OR(G747=Localization!$C$123,G747=5),-2,IF(OR(G747=Localization!$C$124,G747=4),-1,IF(OR(G747=Localization!$C$125,G747=3),0,IF(OR(G747=Localization!$C$126,G747=2),2,IF(OR(G747=Localization!$C$127,G747=1),4)))))</f>
        <v>0</v>
      </c>
      <c r="AC747" t="b">
        <f>IF(OR(H747=Localization!$C$117,H747=5),4,IF(OR(H747=Localization!$C$118,H747=4),2,IF(OR(H747=Localization!$C$119,H747=3),0,IF(OR(H747=Localization!$C$120,H747=2),-1,IF(OR(H747=Localization!$C$121,H747=1),-2)))))</f>
        <v>0</v>
      </c>
      <c r="AD747" t="b">
        <f>IF(OR(I747=Localization!$C$123,I747=5),-2,IF(OR(I747=Localization!$C$124,I747=4),-1,IF(OR(I747=Localization!$C$125,I747=3),0,IF(OR(I747=Localization!$C$126,I747=2),2,IF(OR(I747=Localization!$C$127,I747=1),4)))))</f>
        <v>0</v>
      </c>
      <c r="AE747" t="b">
        <f>IF(OR(J747=Localization!$C$117,J747=5),4,IF(OR(J747=Localization!$C$118,J747=4),2,IF(OR(J747=Localization!$C$119,J747=3),0,IF(OR(J747=Localization!$C$120,J747=2),-1,IF(OR(J747=Localization!$C$121,J747=1),-2)))))</f>
        <v>0</v>
      </c>
      <c r="AF747" t="b">
        <f>IF(OR(K747=Localization!$C$123,K747=5),-2,IF(OR(K747=Localization!$C$124,K747=4),-1,IF(OR(K747=Localization!$C$125,K747=3),0,IF(OR(K747=Localization!$C$126,K747=2),2,IF(OR(K747=Localization!$C$127,K747=1),4)))))</f>
        <v>0</v>
      </c>
      <c r="AG747" t="b">
        <f>IF(OR(L747=Localization!$C$117,L747=5),4,IF(OR(L747=Localization!$C$118,L747=4),2,IF(OR(L747=Localization!$C$119,L747=3),0,IF(OR(L747=Localization!$C$120,L747=2),-1,IF(OR(L747=Localization!$C$121,L747=1),-2)))))</f>
        <v>0</v>
      </c>
      <c r="AH747" t="b">
        <f>IF(OR(M747=Localization!$C$123,M747=5),-2,IF(OR(M747=Localization!$C$124,M747=4),-1,IF(OR(M747=Localization!$C$125,M747=3),0,IF(OR(M747=Localization!$C$126,M747=2),2,IF(OR(M747=Localization!$C$127,M747=1),4)))))</f>
        <v>0</v>
      </c>
      <c r="AI747" t="b">
        <f>IF(OR(N747=Localization!$C$117,N747=5),4,IF(OR(N747=Localization!$C$118,N747=4),2,IF(OR(N747=Localization!$C$119,N747=3),0,IF(OR(N747=Localization!$C$120,N747=2),-1,IF(OR(N747=Localization!$C$121,N747=1),-2)))))</f>
        <v>0</v>
      </c>
      <c r="AJ747" t="b">
        <f>IF(OR(O747=Localization!$C$123,O747=5),-2,IF(OR(O747=Localization!$C$124,O747=4),-1,IF(OR(O747=Localization!$C$125,O747=3),0,IF(OR(O747=Localization!$C$126,O747=2),2,IF(OR(O747=Localization!$C$127,O747=1),4)))))</f>
        <v>0</v>
      </c>
      <c r="AK747" t="b">
        <f>IF(OR(P747=Localization!$C$117,P747=5),4,IF(OR(P747=Localization!$C$118,P747=4),2,IF(OR(P747=Localization!$C$119,P747=3),0,IF(OR(P747=Localization!$C$120,P747=2),-1,IF(OR(P747=Localization!$C$121,P747=1),-2)))))</f>
        <v>0</v>
      </c>
      <c r="AL747" t="b">
        <f>IF(OR(Q747=Localization!$C$123,Q747=5),-2,IF(OR(Q747=Localization!$C$124,Q747=4),-1,IF(OR(Q747=Localization!$C$125,Q747=3),0,IF(OR(Q747=Localization!$C$126,Q747=2),2,IF(OR(Q747=Localization!$C$127,Q747=1),4)))))</f>
        <v>0</v>
      </c>
      <c r="AM747" t="b">
        <f>IF(OR(R747=Localization!$C$117,R747=5),4,IF(OR(R747=Localization!$C$118,R747=4),2,IF(OR(R747=Localization!$C$119,R747=3),0,IF(OR(R747=Localization!$C$120,R747=2),-1,IF(OR(R747=Localization!$C$121,R747=1),-2)))))</f>
        <v>0</v>
      </c>
      <c r="AN747" t="b">
        <f>IF(OR(S747=Localization!$C$123,S747=5),-2,IF(OR(S747=Localization!$C$124,S747=4),-1,IF(OR(S747=Localization!$C$125,S747=3),0,IF(OR(S747=Localization!$C$126,S747=2),2,IF(OR(S747=Localization!$C$127,S747=1),4)))))</f>
        <v>0</v>
      </c>
      <c r="AO747" t="b">
        <f>IF(OR(T747=Localization!$C$117,T747=5),4,IF(OR(T747=Localization!$C$118,T747=4),2,IF(OR(T747=Localization!$C$119,T747=3),0,IF(OR(T747=Localization!$C$120,T747=2),-1,IF(OR(T747=Localization!$C$121,T747=1),-2)))))</f>
        <v>0</v>
      </c>
      <c r="AP747" t="b">
        <f>IF(OR(U747=Localization!$C$123,U747=5),-2,IF(OR(U747=Localization!$C$124,U747=4),-1,IF(OR(U747=Localization!$C$125,U747=3),0,IF(OR(U747=Localization!$C$126,U747=2),2,IF(OR(U747=Localization!$C$127,U747=1),4)))))</f>
        <v>0</v>
      </c>
      <c r="AR747" t="str">
        <f t="shared" si="232"/>
        <v>ЛОЖЬЛОЖЬ</v>
      </c>
      <c r="AS747" t="str">
        <f t="shared" si="233"/>
        <v>ЛОЖЬЛОЖЬ</v>
      </c>
      <c r="AT747" t="str">
        <f t="shared" si="234"/>
        <v>ЛОЖЬЛОЖЬ</v>
      </c>
      <c r="AU747" t="str">
        <f t="shared" si="235"/>
        <v>ЛОЖЬЛОЖЬ</v>
      </c>
      <c r="AV747" t="str">
        <f t="shared" si="236"/>
        <v>ЛОЖЬЛОЖЬ</v>
      </c>
      <c r="AW747" t="str">
        <f t="shared" si="237"/>
        <v>ЛОЖЬЛОЖЬ</v>
      </c>
      <c r="AX747" t="str">
        <f t="shared" si="238"/>
        <v>ЛОЖЬЛОЖЬ</v>
      </c>
      <c r="AY747" t="str">
        <f t="shared" si="239"/>
        <v>ЛОЖЬЛОЖЬ</v>
      </c>
      <c r="AZ747" t="str">
        <f t="shared" si="240"/>
        <v>ЛОЖЬЛОЖЬ</v>
      </c>
      <c r="BA747" t="str">
        <f t="shared" si="241"/>
        <v>ЛОЖЬЛОЖЬ</v>
      </c>
      <c r="BC747" t="str">
        <f t="shared" si="242"/>
        <v/>
      </c>
      <c r="BD747" t="str">
        <f t="shared" si="243"/>
        <v/>
      </c>
      <c r="BE747" t="str">
        <f t="shared" si="244"/>
        <v/>
      </c>
      <c r="BF747" t="str">
        <f t="shared" si="245"/>
        <v/>
      </c>
      <c r="BG747" t="str">
        <f t="shared" si="246"/>
        <v/>
      </c>
      <c r="BH747" t="str">
        <f t="shared" si="247"/>
        <v/>
      </c>
      <c r="BI747" t="str">
        <f t="shared" si="248"/>
        <v/>
      </c>
      <c r="BJ747" t="str">
        <f t="shared" si="249"/>
        <v/>
      </c>
      <c r="BK747" t="str">
        <f t="shared" si="250"/>
        <v/>
      </c>
      <c r="BL747" t="str">
        <f t="shared" si="251"/>
        <v/>
      </c>
    </row>
    <row r="748" spans="23:64" x14ac:dyDescent="0.25">
      <c r="W748" t="b">
        <f>IF(OR(B748=Localization!$C$117,B748=5),4,IF(OR(B748=Localization!$C$118,B748=4),2,IF(OR(B748=Localization!$C$119,B748=3),0,IF(OR(B748=Localization!$C$120,B748=2),-1,IF(OR(B748=Localization!$C$121,B748=1),-2)))))</f>
        <v>0</v>
      </c>
      <c r="X748" t="b">
        <f>IF(OR(C748=Localization!$C$123,C748=5),-2,IF(OR(C748=Localization!$C$124,C748=4),-1,IF(OR(C748=Localization!$C$125,C748=3),0,IF(OR(C748=Localization!$C$126,C748=2),2,IF(OR(C748=Localization!$C$127,C748=1),4)))))</f>
        <v>0</v>
      </c>
      <c r="Y748" t="b">
        <f>IF(OR(D748=Localization!$C$117,D748=5),4,IF(OR(D748=Localization!$C$118,D748=4),2,IF(OR(D748=Localization!$C$119,D748=3),0,IF(OR(D748=Localization!$C$120,D748=2),-1,IF(OR(D748=Localization!$C$121,D748=1),-2)))))</f>
        <v>0</v>
      </c>
      <c r="Z748" t="b">
        <f>IF(OR(E748=Localization!$C$123,E748=5),-2,IF(OR(E748=Localization!$C$124,E748=4),-1,IF(OR(E748=Localization!$C$125,E748=3),0,IF(OR(E748=Localization!$C$126,E748=2),2,IF(OR(E748=Localization!$C$127,E748=1),4)))))</f>
        <v>0</v>
      </c>
      <c r="AA748" t="b">
        <f>IF(OR(F748=Localization!$C$117,F748=5),4,IF(OR(F748=Localization!$C$118,F748=4),2,IF(OR(F748=Localization!$C$119,F748=3),0,IF(OR(F748=Localization!$C$120,F748=2),-1,IF(OR(F748=Localization!$C$121,F748=1),-2)))))</f>
        <v>0</v>
      </c>
      <c r="AB748" t="b">
        <f>IF(OR(G748=Localization!$C$123,G748=5),-2,IF(OR(G748=Localization!$C$124,G748=4),-1,IF(OR(G748=Localization!$C$125,G748=3),0,IF(OR(G748=Localization!$C$126,G748=2),2,IF(OR(G748=Localization!$C$127,G748=1),4)))))</f>
        <v>0</v>
      </c>
      <c r="AC748" t="b">
        <f>IF(OR(H748=Localization!$C$117,H748=5),4,IF(OR(H748=Localization!$C$118,H748=4),2,IF(OR(H748=Localization!$C$119,H748=3),0,IF(OR(H748=Localization!$C$120,H748=2),-1,IF(OR(H748=Localization!$C$121,H748=1),-2)))))</f>
        <v>0</v>
      </c>
      <c r="AD748" t="b">
        <f>IF(OR(I748=Localization!$C$123,I748=5),-2,IF(OR(I748=Localization!$C$124,I748=4),-1,IF(OR(I748=Localization!$C$125,I748=3),0,IF(OR(I748=Localization!$C$126,I748=2),2,IF(OR(I748=Localization!$C$127,I748=1),4)))))</f>
        <v>0</v>
      </c>
      <c r="AE748" t="b">
        <f>IF(OR(J748=Localization!$C$117,J748=5),4,IF(OR(J748=Localization!$C$118,J748=4),2,IF(OR(J748=Localization!$C$119,J748=3),0,IF(OR(J748=Localization!$C$120,J748=2),-1,IF(OR(J748=Localization!$C$121,J748=1),-2)))))</f>
        <v>0</v>
      </c>
      <c r="AF748" t="b">
        <f>IF(OR(K748=Localization!$C$123,K748=5),-2,IF(OR(K748=Localization!$C$124,K748=4),-1,IF(OR(K748=Localization!$C$125,K748=3),0,IF(OR(K748=Localization!$C$126,K748=2),2,IF(OR(K748=Localization!$C$127,K748=1),4)))))</f>
        <v>0</v>
      </c>
      <c r="AG748" t="b">
        <f>IF(OR(L748=Localization!$C$117,L748=5),4,IF(OR(L748=Localization!$C$118,L748=4),2,IF(OR(L748=Localization!$C$119,L748=3),0,IF(OR(L748=Localization!$C$120,L748=2),-1,IF(OR(L748=Localization!$C$121,L748=1),-2)))))</f>
        <v>0</v>
      </c>
      <c r="AH748" t="b">
        <f>IF(OR(M748=Localization!$C$123,M748=5),-2,IF(OR(M748=Localization!$C$124,M748=4),-1,IF(OR(M748=Localization!$C$125,M748=3),0,IF(OR(M748=Localization!$C$126,M748=2),2,IF(OR(M748=Localization!$C$127,M748=1),4)))))</f>
        <v>0</v>
      </c>
      <c r="AI748" t="b">
        <f>IF(OR(N748=Localization!$C$117,N748=5),4,IF(OR(N748=Localization!$C$118,N748=4),2,IF(OR(N748=Localization!$C$119,N748=3),0,IF(OR(N748=Localization!$C$120,N748=2),-1,IF(OR(N748=Localization!$C$121,N748=1),-2)))))</f>
        <v>0</v>
      </c>
      <c r="AJ748" t="b">
        <f>IF(OR(O748=Localization!$C$123,O748=5),-2,IF(OR(O748=Localization!$C$124,O748=4),-1,IF(OR(O748=Localization!$C$125,O748=3),0,IF(OR(O748=Localization!$C$126,O748=2),2,IF(OR(O748=Localization!$C$127,O748=1),4)))))</f>
        <v>0</v>
      </c>
      <c r="AK748" t="b">
        <f>IF(OR(P748=Localization!$C$117,P748=5),4,IF(OR(P748=Localization!$C$118,P748=4),2,IF(OR(P748=Localization!$C$119,P748=3),0,IF(OR(P748=Localization!$C$120,P748=2),-1,IF(OR(P748=Localization!$C$121,P748=1),-2)))))</f>
        <v>0</v>
      </c>
      <c r="AL748" t="b">
        <f>IF(OR(Q748=Localization!$C$123,Q748=5),-2,IF(OR(Q748=Localization!$C$124,Q748=4),-1,IF(OR(Q748=Localization!$C$125,Q748=3),0,IF(OR(Q748=Localization!$C$126,Q748=2),2,IF(OR(Q748=Localization!$C$127,Q748=1),4)))))</f>
        <v>0</v>
      </c>
      <c r="AM748" t="b">
        <f>IF(OR(R748=Localization!$C$117,R748=5),4,IF(OR(R748=Localization!$C$118,R748=4),2,IF(OR(R748=Localization!$C$119,R748=3),0,IF(OR(R748=Localization!$C$120,R748=2),-1,IF(OR(R748=Localization!$C$121,R748=1),-2)))))</f>
        <v>0</v>
      </c>
      <c r="AN748" t="b">
        <f>IF(OR(S748=Localization!$C$123,S748=5),-2,IF(OR(S748=Localization!$C$124,S748=4),-1,IF(OR(S748=Localization!$C$125,S748=3),0,IF(OR(S748=Localization!$C$126,S748=2),2,IF(OR(S748=Localization!$C$127,S748=1),4)))))</f>
        <v>0</v>
      </c>
      <c r="AO748" t="b">
        <f>IF(OR(T748=Localization!$C$117,T748=5),4,IF(OR(T748=Localization!$C$118,T748=4),2,IF(OR(T748=Localization!$C$119,T748=3),0,IF(OR(T748=Localization!$C$120,T748=2),-1,IF(OR(T748=Localization!$C$121,T748=1),-2)))))</f>
        <v>0</v>
      </c>
      <c r="AP748" t="b">
        <f>IF(OR(U748=Localization!$C$123,U748=5),-2,IF(OR(U748=Localization!$C$124,U748=4),-1,IF(OR(U748=Localization!$C$125,U748=3),0,IF(OR(U748=Localization!$C$126,U748=2),2,IF(OR(U748=Localization!$C$127,U748=1),4)))))</f>
        <v>0</v>
      </c>
      <c r="AR748" t="str">
        <f t="shared" si="232"/>
        <v>ЛОЖЬЛОЖЬ</v>
      </c>
      <c r="AS748" t="str">
        <f t="shared" si="233"/>
        <v>ЛОЖЬЛОЖЬ</v>
      </c>
      <c r="AT748" t="str">
        <f t="shared" si="234"/>
        <v>ЛОЖЬЛОЖЬ</v>
      </c>
      <c r="AU748" t="str">
        <f t="shared" si="235"/>
        <v>ЛОЖЬЛОЖЬ</v>
      </c>
      <c r="AV748" t="str">
        <f t="shared" si="236"/>
        <v>ЛОЖЬЛОЖЬ</v>
      </c>
      <c r="AW748" t="str">
        <f t="shared" si="237"/>
        <v>ЛОЖЬЛОЖЬ</v>
      </c>
      <c r="AX748" t="str">
        <f t="shared" si="238"/>
        <v>ЛОЖЬЛОЖЬ</v>
      </c>
      <c r="AY748" t="str">
        <f t="shared" si="239"/>
        <v>ЛОЖЬЛОЖЬ</v>
      </c>
      <c r="AZ748" t="str">
        <f t="shared" si="240"/>
        <v>ЛОЖЬЛОЖЬ</v>
      </c>
      <c r="BA748" t="str">
        <f t="shared" si="241"/>
        <v>ЛОЖЬЛОЖЬ</v>
      </c>
      <c r="BC748" t="str">
        <f t="shared" si="242"/>
        <v/>
      </c>
      <c r="BD748" t="str">
        <f t="shared" si="243"/>
        <v/>
      </c>
      <c r="BE748" t="str">
        <f t="shared" si="244"/>
        <v/>
      </c>
      <c r="BF748" t="str">
        <f t="shared" si="245"/>
        <v/>
      </c>
      <c r="BG748" t="str">
        <f t="shared" si="246"/>
        <v/>
      </c>
      <c r="BH748" t="str">
        <f t="shared" si="247"/>
        <v/>
      </c>
      <c r="BI748" t="str">
        <f t="shared" si="248"/>
        <v/>
      </c>
      <c r="BJ748" t="str">
        <f t="shared" si="249"/>
        <v/>
      </c>
      <c r="BK748" t="str">
        <f t="shared" si="250"/>
        <v/>
      </c>
      <c r="BL748" t="str">
        <f t="shared" si="251"/>
        <v/>
      </c>
    </row>
    <row r="749" spans="23:64" x14ac:dyDescent="0.25">
      <c r="W749" t="b">
        <f>IF(OR(B749=Localization!$C$117,B749=5),4,IF(OR(B749=Localization!$C$118,B749=4),2,IF(OR(B749=Localization!$C$119,B749=3),0,IF(OR(B749=Localization!$C$120,B749=2),-1,IF(OR(B749=Localization!$C$121,B749=1),-2)))))</f>
        <v>0</v>
      </c>
      <c r="X749" t="b">
        <f>IF(OR(C749=Localization!$C$123,C749=5),-2,IF(OR(C749=Localization!$C$124,C749=4),-1,IF(OR(C749=Localization!$C$125,C749=3),0,IF(OR(C749=Localization!$C$126,C749=2),2,IF(OR(C749=Localization!$C$127,C749=1),4)))))</f>
        <v>0</v>
      </c>
      <c r="Y749" t="b">
        <f>IF(OR(D749=Localization!$C$117,D749=5),4,IF(OR(D749=Localization!$C$118,D749=4),2,IF(OR(D749=Localization!$C$119,D749=3),0,IF(OR(D749=Localization!$C$120,D749=2),-1,IF(OR(D749=Localization!$C$121,D749=1),-2)))))</f>
        <v>0</v>
      </c>
      <c r="Z749" t="b">
        <f>IF(OR(E749=Localization!$C$123,E749=5),-2,IF(OR(E749=Localization!$C$124,E749=4),-1,IF(OR(E749=Localization!$C$125,E749=3),0,IF(OR(E749=Localization!$C$126,E749=2),2,IF(OR(E749=Localization!$C$127,E749=1),4)))))</f>
        <v>0</v>
      </c>
      <c r="AA749" t="b">
        <f>IF(OR(F749=Localization!$C$117,F749=5),4,IF(OR(F749=Localization!$C$118,F749=4),2,IF(OR(F749=Localization!$C$119,F749=3),0,IF(OR(F749=Localization!$C$120,F749=2),-1,IF(OR(F749=Localization!$C$121,F749=1),-2)))))</f>
        <v>0</v>
      </c>
      <c r="AB749" t="b">
        <f>IF(OR(G749=Localization!$C$123,G749=5),-2,IF(OR(G749=Localization!$C$124,G749=4),-1,IF(OR(G749=Localization!$C$125,G749=3),0,IF(OR(G749=Localization!$C$126,G749=2),2,IF(OR(G749=Localization!$C$127,G749=1),4)))))</f>
        <v>0</v>
      </c>
      <c r="AC749" t="b">
        <f>IF(OR(H749=Localization!$C$117,H749=5),4,IF(OR(H749=Localization!$C$118,H749=4),2,IF(OR(H749=Localization!$C$119,H749=3),0,IF(OR(H749=Localization!$C$120,H749=2),-1,IF(OR(H749=Localization!$C$121,H749=1),-2)))))</f>
        <v>0</v>
      </c>
      <c r="AD749" t="b">
        <f>IF(OR(I749=Localization!$C$123,I749=5),-2,IF(OR(I749=Localization!$C$124,I749=4),-1,IF(OR(I749=Localization!$C$125,I749=3),0,IF(OR(I749=Localization!$C$126,I749=2),2,IF(OR(I749=Localization!$C$127,I749=1),4)))))</f>
        <v>0</v>
      </c>
      <c r="AE749" t="b">
        <f>IF(OR(J749=Localization!$C$117,J749=5),4,IF(OR(J749=Localization!$C$118,J749=4),2,IF(OR(J749=Localization!$C$119,J749=3),0,IF(OR(J749=Localization!$C$120,J749=2),-1,IF(OR(J749=Localization!$C$121,J749=1),-2)))))</f>
        <v>0</v>
      </c>
      <c r="AF749" t="b">
        <f>IF(OR(K749=Localization!$C$123,K749=5),-2,IF(OR(K749=Localization!$C$124,K749=4),-1,IF(OR(K749=Localization!$C$125,K749=3),0,IF(OR(K749=Localization!$C$126,K749=2),2,IF(OR(K749=Localization!$C$127,K749=1),4)))))</f>
        <v>0</v>
      </c>
      <c r="AG749" t="b">
        <f>IF(OR(L749=Localization!$C$117,L749=5),4,IF(OR(L749=Localization!$C$118,L749=4),2,IF(OR(L749=Localization!$C$119,L749=3),0,IF(OR(L749=Localization!$C$120,L749=2),-1,IF(OR(L749=Localization!$C$121,L749=1),-2)))))</f>
        <v>0</v>
      </c>
      <c r="AH749" t="b">
        <f>IF(OR(M749=Localization!$C$123,M749=5),-2,IF(OR(M749=Localization!$C$124,M749=4),-1,IF(OR(M749=Localization!$C$125,M749=3),0,IF(OR(M749=Localization!$C$126,M749=2),2,IF(OR(M749=Localization!$C$127,M749=1),4)))))</f>
        <v>0</v>
      </c>
      <c r="AI749" t="b">
        <f>IF(OR(N749=Localization!$C$117,N749=5),4,IF(OR(N749=Localization!$C$118,N749=4),2,IF(OR(N749=Localization!$C$119,N749=3),0,IF(OR(N749=Localization!$C$120,N749=2),-1,IF(OR(N749=Localization!$C$121,N749=1),-2)))))</f>
        <v>0</v>
      </c>
      <c r="AJ749" t="b">
        <f>IF(OR(O749=Localization!$C$123,O749=5),-2,IF(OR(O749=Localization!$C$124,O749=4),-1,IF(OR(O749=Localization!$C$125,O749=3),0,IF(OR(O749=Localization!$C$126,O749=2),2,IF(OR(O749=Localization!$C$127,O749=1),4)))))</f>
        <v>0</v>
      </c>
      <c r="AK749" t="b">
        <f>IF(OR(P749=Localization!$C$117,P749=5),4,IF(OR(P749=Localization!$C$118,P749=4),2,IF(OR(P749=Localization!$C$119,P749=3),0,IF(OR(P749=Localization!$C$120,P749=2),-1,IF(OR(P749=Localization!$C$121,P749=1),-2)))))</f>
        <v>0</v>
      </c>
      <c r="AL749" t="b">
        <f>IF(OR(Q749=Localization!$C$123,Q749=5),-2,IF(OR(Q749=Localization!$C$124,Q749=4),-1,IF(OR(Q749=Localization!$C$125,Q749=3),0,IF(OR(Q749=Localization!$C$126,Q749=2),2,IF(OR(Q749=Localization!$C$127,Q749=1),4)))))</f>
        <v>0</v>
      </c>
      <c r="AM749" t="b">
        <f>IF(OR(R749=Localization!$C$117,R749=5),4,IF(OR(R749=Localization!$C$118,R749=4),2,IF(OR(R749=Localization!$C$119,R749=3),0,IF(OR(R749=Localization!$C$120,R749=2),-1,IF(OR(R749=Localization!$C$121,R749=1),-2)))))</f>
        <v>0</v>
      </c>
      <c r="AN749" t="b">
        <f>IF(OR(S749=Localization!$C$123,S749=5),-2,IF(OR(S749=Localization!$C$124,S749=4),-1,IF(OR(S749=Localization!$C$125,S749=3),0,IF(OR(S749=Localization!$C$126,S749=2),2,IF(OR(S749=Localization!$C$127,S749=1),4)))))</f>
        <v>0</v>
      </c>
      <c r="AO749" t="b">
        <f>IF(OR(T749=Localization!$C$117,T749=5),4,IF(OR(T749=Localization!$C$118,T749=4),2,IF(OR(T749=Localization!$C$119,T749=3),0,IF(OR(T749=Localization!$C$120,T749=2),-1,IF(OR(T749=Localization!$C$121,T749=1),-2)))))</f>
        <v>0</v>
      </c>
      <c r="AP749" t="b">
        <f>IF(OR(U749=Localization!$C$123,U749=5),-2,IF(OR(U749=Localization!$C$124,U749=4),-1,IF(OR(U749=Localization!$C$125,U749=3),0,IF(OR(U749=Localization!$C$126,U749=2),2,IF(OR(U749=Localization!$C$127,U749=1),4)))))</f>
        <v>0</v>
      </c>
      <c r="AR749" t="str">
        <f t="shared" si="232"/>
        <v>ЛОЖЬЛОЖЬ</v>
      </c>
      <c r="AS749" t="str">
        <f t="shared" si="233"/>
        <v>ЛОЖЬЛОЖЬ</v>
      </c>
      <c r="AT749" t="str">
        <f t="shared" si="234"/>
        <v>ЛОЖЬЛОЖЬ</v>
      </c>
      <c r="AU749" t="str">
        <f t="shared" si="235"/>
        <v>ЛОЖЬЛОЖЬ</v>
      </c>
      <c r="AV749" t="str">
        <f t="shared" si="236"/>
        <v>ЛОЖЬЛОЖЬ</v>
      </c>
      <c r="AW749" t="str">
        <f t="shared" si="237"/>
        <v>ЛОЖЬЛОЖЬ</v>
      </c>
      <c r="AX749" t="str">
        <f t="shared" si="238"/>
        <v>ЛОЖЬЛОЖЬ</v>
      </c>
      <c r="AY749" t="str">
        <f t="shared" si="239"/>
        <v>ЛОЖЬЛОЖЬ</v>
      </c>
      <c r="AZ749" t="str">
        <f t="shared" si="240"/>
        <v>ЛОЖЬЛОЖЬ</v>
      </c>
      <c r="BA749" t="str">
        <f t="shared" si="241"/>
        <v>ЛОЖЬЛОЖЬ</v>
      </c>
      <c r="BC749" t="str">
        <f t="shared" si="242"/>
        <v/>
      </c>
      <c r="BD749" t="str">
        <f t="shared" si="243"/>
        <v/>
      </c>
      <c r="BE749" t="str">
        <f t="shared" si="244"/>
        <v/>
      </c>
      <c r="BF749" t="str">
        <f t="shared" si="245"/>
        <v/>
      </c>
      <c r="BG749" t="str">
        <f t="shared" si="246"/>
        <v/>
      </c>
      <c r="BH749" t="str">
        <f t="shared" si="247"/>
        <v/>
      </c>
      <c r="BI749" t="str">
        <f t="shared" si="248"/>
        <v/>
      </c>
      <c r="BJ749" t="str">
        <f t="shared" si="249"/>
        <v/>
      </c>
      <c r="BK749" t="str">
        <f t="shared" si="250"/>
        <v/>
      </c>
      <c r="BL749" t="str">
        <f t="shared" si="251"/>
        <v/>
      </c>
    </row>
    <row r="750" spans="23:64" x14ac:dyDescent="0.25">
      <c r="W750" t="b">
        <f>IF(OR(B750=Localization!$C$117,B750=5),4,IF(OR(B750=Localization!$C$118,B750=4),2,IF(OR(B750=Localization!$C$119,B750=3),0,IF(OR(B750=Localization!$C$120,B750=2),-1,IF(OR(B750=Localization!$C$121,B750=1),-2)))))</f>
        <v>0</v>
      </c>
      <c r="X750" t="b">
        <f>IF(OR(C750=Localization!$C$123,C750=5),-2,IF(OR(C750=Localization!$C$124,C750=4),-1,IF(OR(C750=Localization!$C$125,C750=3),0,IF(OR(C750=Localization!$C$126,C750=2),2,IF(OR(C750=Localization!$C$127,C750=1),4)))))</f>
        <v>0</v>
      </c>
      <c r="Y750" t="b">
        <f>IF(OR(D750=Localization!$C$117,D750=5),4,IF(OR(D750=Localization!$C$118,D750=4),2,IF(OR(D750=Localization!$C$119,D750=3),0,IF(OR(D750=Localization!$C$120,D750=2),-1,IF(OR(D750=Localization!$C$121,D750=1),-2)))))</f>
        <v>0</v>
      </c>
      <c r="Z750" t="b">
        <f>IF(OR(E750=Localization!$C$123,E750=5),-2,IF(OR(E750=Localization!$C$124,E750=4),-1,IF(OR(E750=Localization!$C$125,E750=3),0,IF(OR(E750=Localization!$C$126,E750=2),2,IF(OR(E750=Localization!$C$127,E750=1),4)))))</f>
        <v>0</v>
      </c>
      <c r="AA750" t="b">
        <f>IF(OR(F750=Localization!$C$117,F750=5),4,IF(OR(F750=Localization!$C$118,F750=4),2,IF(OR(F750=Localization!$C$119,F750=3),0,IF(OR(F750=Localization!$C$120,F750=2),-1,IF(OR(F750=Localization!$C$121,F750=1),-2)))))</f>
        <v>0</v>
      </c>
      <c r="AB750" t="b">
        <f>IF(OR(G750=Localization!$C$123,G750=5),-2,IF(OR(G750=Localization!$C$124,G750=4),-1,IF(OR(G750=Localization!$C$125,G750=3),0,IF(OR(G750=Localization!$C$126,G750=2),2,IF(OR(G750=Localization!$C$127,G750=1),4)))))</f>
        <v>0</v>
      </c>
      <c r="AC750" t="b">
        <f>IF(OR(H750=Localization!$C$117,H750=5),4,IF(OR(H750=Localization!$C$118,H750=4),2,IF(OR(H750=Localization!$C$119,H750=3),0,IF(OR(H750=Localization!$C$120,H750=2),-1,IF(OR(H750=Localization!$C$121,H750=1),-2)))))</f>
        <v>0</v>
      </c>
      <c r="AD750" t="b">
        <f>IF(OR(I750=Localization!$C$123,I750=5),-2,IF(OR(I750=Localization!$C$124,I750=4),-1,IF(OR(I750=Localization!$C$125,I750=3),0,IF(OR(I750=Localization!$C$126,I750=2),2,IF(OR(I750=Localization!$C$127,I750=1),4)))))</f>
        <v>0</v>
      </c>
      <c r="AE750" t="b">
        <f>IF(OR(J750=Localization!$C$117,J750=5),4,IF(OR(J750=Localization!$C$118,J750=4),2,IF(OR(J750=Localization!$C$119,J750=3),0,IF(OR(J750=Localization!$C$120,J750=2),-1,IF(OR(J750=Localization!$C$121,J750=1),-2)))))</f>
        <v>0</v>
      </c>
      <c r="AF750" t="b">
        <f>IF(OR(K750=Localization!$C$123,K750=5),-2,IF(OR(K750=Localization!$C$124,K750=4),-1,IF(OR(K750=Localization!$C$125,K750=3),0,IF(OR(K750=Localization!$C$126,K750=2),2,IF(OR(K750=Localization!$C$127,K750=1),4)))))</f>
        <v>0</v>
      </c>
      <c r="AG750" t="b">
        <f>IF(OR(L750=Localization!$C$117,L750=5),4,IF(OR(L750=Localization!$C$118,L750=4),2,IF(OR(L750=Localization!$C$119,L750=3),0,IF(OR(L750=Localization!$C$120,L750=2),-1,IF(OR(L750=Localization!$C$121,L750=1),-2)))))</f>
        <v>0</v>
      </c>
      <c r="AH750" t="b">
        <f>IF(OR(M750=Localization!$C$123,M750=5),-2,IF(OR(M750=Localization!$C$124,M750=4),-1,IF(OR(M750=Localization!$C$125,M750=3),0,IF(OR(M750=Localization!$C$126,M750=2),2,IF(OR(M750=Localization!$C$127,M750=1),4)))))</f>
        <v>0</v>
      </c>
      <c r="AI750" t="b">
        <f>IF(OR(N750=Localization!$C$117,N750=5),4,IF(OR(N750=Localization!$C$118,N750=4),2,IF(OR(N750=Localization!$C$119,N750=3),0,IF(OR(N750=Localization!$C$120,N750=2),-1,IF(OR(N750=Localization!$C$121,N750=1),-2)))))</f>
        <v>0</v>
      </c>
      <c r="AJ750" t="b">
        <f>IF(OR(O750=Localization!$C$123,O750=5),-2,IF(OR(O750=Localization!$C$124,O750=4),-1,IF(OR(O750=Localization!$C$125,O750=3),0,IF(OR(O750=Localization!$C$126,O750=2),2,IF(OR(O750=Localization!$C$127,O750=1),4)))))</f>
        <v>0</v>
      </c>
      <c r="AK750" t="b">
        <f>IF(OR(P750=Localization!$C$117,P750=5),4,IF(OR(P750=Localization!$C$118,P750=4),2,IF(OR(P750=Localization!$C$119,P750=3),0,IF(OR(P750=Localization!$C$120,P750=2),-1,IF(OR(P750=Localization!$C$121,P750=1),-2)))))</f>
        <v>0</v>
      </c>
      <c r="AL750" t="b">
        <f>IF(OR(Q750=Localization!$C$123,Q750=5),-2,IF(OR(Q750=Localization!$C$124,Q750=4),-1,IF(OR(Q750=Localization!$C$125,Q750=3),0,IF(OR(Q750=Localization!$C$126,Q750=2),2,IF(OR(Q750=Localization!$C$127,Q750=1),4)))))</f>
        <v>0</v>
      </c>
      <c r="AM750" t="b">
        <f>IF(OR(R750=Localization!$C$117,R750=5),4,IF(OR(R750=Localization!$C$118,R750=4),2,IF(OR(R750=Localization!$C$119,R750=3),0,IF(OR(R750=Localization!$C$120,R750=2),-1,IF(OR(R750=Localization!$C$121,R750=1),-2)))))</f>
        <v>0</v>
      </c>
      <c r="AN750" t="b">
        <f>IF(OR(S750=Localization!$C$123,S750=5),-2,IF(OR(S750=Localization!$C$124,S750=4),-1,IF(OR(S750=Localization!$C$125,S750=3),0,IF(OR(S750=Localization!$C$126,S750=2),2,IF(OR(S750=Localization!$C$127,S750=1),4)))))</f>
        <v>0</v>
      </c>
      <c r="AO750" t="b">
        <f>IF(OR(T750=Localization!$C$117,T750=5),4,IF(OR(T750=Localization!$C$118,T750=4),2,IF(OR(T750=Localization!$C$119,T750=3),0,IF(OR(T750=Localization!$C$120,T750=2),-1,IF(OR(T750=Localization!$C$121,T750=1),-2)))))</f>
        <v>0</v>
      </c>
      <c r="AP750" t="b">
        <f>IF(OR(U750=Localization!$C$123,U750=5),-2,IF(OR(U750=Localization!$C$124,U750=4),-1,IF(OR(U750=Localization!$C$125,U750=3),0,IF(OR(U750=Localization!$C$126,U750=2),2,IF(OR(U750=Localization!$C$127,U750=1),4)))))</f>
        <v>0</v>
      </c>
      <c r="AR750" t="str">
        <f t="shared" si="232"/>
        <v>ЛОЖЬЛОЖЬ</v>
      </c>
      <c r="AS750" t="str">
        <f t="shared" si="233"/>
        <v>ЛОЖЬЛОЖЬ</v>
      </c>
      <c r="AT750" t="str">
        <f t="shared" si="234"/>
        <v>ЛОЖЬЛОЖЬ</v>
      </c>
      <c r="AU750" t="str">
        <f t="shared" si="235"/>
        <v>ЛОЖЬЛОЖЬ</v>
      </c>
      <c r="AV750" t="str">
        <f t="shared" si="236"/>
        <v>ЛОЖЬЛОЖЬ</v>
      </c>
      <c r="AW750" t="str">
        <f t="shared" si="237"/>
        <v>ЛОЖЬЛОЖЬ</v>
      </c>
      <c r="AX750" t="str">
        <f t="shared" si="238"/>
        <v>ЛОЖЬЛОЖЬ</v>
      </c>
      <c r="AY750" t="str">
        <f t="shared" si="239"/>
        <v>ЛОЖЬЛОЖЬ</v>
      </c>
      <c r="AZ750" t="str">
        <f t="shared" si="240"/>
        <v>ЛОЖЬЛОЖЬ</v>
      </c>
      <c r="BA750" t="str">
        <f t="shared" si="241"/>
        <v>ЛОЖЬЛОЖЬ</v>
      </c>
      <c r="BC750" t="str">
        <f t="shared" si="242"/>
        <v/>
      </c>
      <c r="BD750" t="str">
        <f t="shared" si="243"/>
        <v/>
      </c>
      <c r="BE750" t="str">
        <f t="shared" si="244"/>
        <v/>
      </c>
      <c r="BF750" t="str">
        <f t="shared" si="245"/>
        <v/>
      </c>
      <c r="BG750" t="str">
        <f t="shared" si="246"/>
        <v/>
      </c>
      <c r="BH750" t="str">
        <f t="shared" si="247"/>
        <v/>
      </c>
      <c r="BI750" t="str">
        <f t="shared" si="248"/>
        <v/>
      </c>
      <c r="BJ750" t="str">
        <f t="shared" si="249"/>
        <v/>
      </c>
      <c r="BK750" t="str">
        <f t="shared" si="250"/>
        <v/>
      </c>
      <c r="BL750" t="str">
        <f t="shared" si="251"/>
        <v/>
      </c>
    </row>
    <row r="751" spans="23:64" x14ac:dyDescent="0.25">
      <c r="W751" t="b">
        <f>IF(OR(B751=Localization!$C$117,B751=5),4,IF(OR(B751=Localization!$C$118,B751=4),2,IF(OR(B751=Localization!$C$119,B751=3),0,IF(OR(B751=Localization!$C$120,B751=2),-1,IF(OR(B751=Localization!$C$121,B751=1),-2)))))</f>
        <v>0</v>
      </c>
      <c r="X751" t="b">
        <f>IF(OR(C751=Localization!$C$123,C751=5),-2,IF(OR(C751=Localization!$C$124,C751=4),-1,IF(OR(C751=Localization!$C$125,C751=3),0,IF(OR(C751=Localization!$C$126,C751=2),2,IF(OR(C751=Localization!$C$127,C751=1),4)))))</f>
        <v>0</v>
      </c>
      <c r="Y751" t="b">
        <f>IF(OR(D751=Localization!$C$117,D751=5),4,IF(OR(D751=Localization!$C$118,D751=4),2,IF(OR(D751=Localization!$C$119,D751=3),0,IF(OR(D751=Localization!$C$120,D751=2),-1,IF(OR(D751=Localization!$C$121,D751=1),-2)))))</f>
        <v>0</v>
      </c>
      <c r="Z751" t="b">
        <f>IF(OR(E751=Localization!$C$123,E751=5),-2,IF(OR(E751=Localization!$C$124,E751=4),-1,IF(OR(E751=Localization!$C$125,E751=3),0,IF(OR(E751=Localization!$C$126,E751=2),2,IF(OR(E751=Localization!$C$127,E751=1),4)))))</f>
        <v>0</v>
      </c>
      <c r="AA751" t="b">
        <f>IF(OR(F751=Localization!$C$117,F751=5),4,IF(OR(F751=Localization!$C$118,F751=4),2,IF(OR(F751=Localization!$C$119,F751=3),0,IF(OR(F751=Localization!$C$120,F751=2),-1,IF(OR(F751=Localization!$C$121,F751=1),-2)))))</f>
        <v>0</v>
      </c>
      <c r="AB751" t="b">
        <f>IF(OR(G751=Localization!$C$123,G751=5),-2,IF(OR(G751=Localization!$C$124,G751=4),-1,IF(OR(G751=Localization!$C$125,G751=3),0,IF(OR(G751=Localization!$C$126,G751=2),2,IF(OR(G751=Localization!$C$127,G751=1),4)))))</f>
        <v>0</v>
      </c>
      <c r="AC751" t="b">
        <f>IF(OR(H751=Localization!$C$117,H751=5),4,IF(OR(H751=Localization!$C$118,H751=4),2,IF(OR(H751=Localization!$C$119,H751=3),0,IF(OR(H751=Localization!$C$120,H751=2),-1,IF(OR(H751=Localization!$C$121,H751=1),-2)))))</f>
        <v>0</v>
      </c>
      <c r="AD751" t="b">
        <f>IF(OR(I751=Localization!$C$123,I751=5),-2,IF(OR(I751=Localization!$C$124,I751=4),-1,IF(OR(I751=Localization!$C$125,I751=3),0,IF(OR(I751=Localization!$C$126,I751=2),2,IF(OR(I751=Localization!$C$127,I751=1),4)))))</f>
        <v>0</v>
      </c>
      <c r="AE751" t="b">
        <f>IF(OR(J751=Localization!$C$117,J751=5),4,IF(OR(J751=Localization!$C$118,J751=4),2,IF(OR(J751=Localization!$C$119,J751=3),0,IF(OR(J751=Localization!$C$120,J751=2),-1,IF(OR(J751=Localization!$C$121,J751=1),-2)))))</f>
        <v>0</v>
      </c>
      <c r="AF751" t="b">
        <f>IF(OR(K751=Localization!$C$123,K751=5),-2,IF(OR(K751=Localization!$C$124,K751=4),-1,IF(OR(K751=Localization!$C$125,K751=3),0,IF(OR(K751=Localization!$C$126,K751=2),2,IF(OR(K751=Localization!$C$127,K751=1),4)))))</f>
        <v>0</v>
      </c>
      <c r="AG751" t="b">
        <f>IF(OR(L751=Localization!$C$117,L751=5),4,IF(OR(L751=Localization!$C$118,L751=4),2,IF(OR(L751=Localization!$C$119,L751=3),0,IF(OR(L751=Localization!$C$120,L751=2),-1,IF(OR(L751=Localization!$C$121,L751=1),-2)))))</f>
        <v>0</v>
      </c>
      <c r="AH751" t="b">
        <f>IF(OR(M751=Localization!$C$123,M751=5),-2,IF(OR(M751=Localization!$C$124,M751=4),-1,IF(OR(M751=Localization!$C$125,M751=3),0,IF(OR(M751=Localization!$C$126,M751=2),2,IF(OR(M751=Localization!$C$127,M751=1),4)))))</f>
        <v>0</v>
      </c>
      <c r="AI751" t="b">
        <f>IF(OR(N751=Localization!$C$117,N751=5),4,IF(OR(N751=Localization!$C$118,N751=4),2,IF(OR(N751=Localization!$C$119,N751=3),0,IF(OR(N751=Localization!$C$120,N751=2),-1,IF(OR(N751=Localization!$C$121,N751=1),-2)))))</f>
        <v>0</v>
      </c>
      <c r="AJ751" t="b">
        <f>IF(OR(O751=Localization!$C$123,O751=5),-2,IF(OR(O751=Localization!$C$124,O751=4),-1,IF(OR(O751=Localization!$C$125,O751=3),0,IF(OR(O751=Localization!$C$126,O751=2),2,IF(OR(O751=Localization!$C$127,O751=1),4)))))</f>
        <v>0</v>
      </c>
      <c r="AK751" t="b">
        <f>IF(OR(P751=Localization!$C$117,P751=5),4,IF(OR(P751=Localization!$C$118,P751=4),2,IF(OR(P751=Localization!$C$119,P751=3),0,IF(OR(P751=Localization!$C$120,P751=2),-1,IF(OR(P751=Localization!$C$121,P751=1),-2)))))</f>
        <v>0</v>
      </c>
      <c r="AL751" t="b">
        <f>IF(OR(Q751=Localization!$C$123,Q751=5),-2,IF(OR(Q751=Localization!$C$124,Q751=4),-1,IF(OR(Q751=Localization!$C$125,Q751=3),0,IF(OR(Q751=Localization!$C$126,Q751=2),2,IF(OR(Q751=Localization!$C$127,Q751=1),4)))))</f>
        <v>0</v>
      </c>
      <c r="AM751" t="b">
        <f>IF(OR(R751=Localization!$C$117,R751=5),4,IF(OR(R751=Localization!$C$118,R751=4),2,IF(OR(R751=Localization!$C$119,R751=3),0,IF(OR(R751=Localization!$C$120,R751=2),-1,IF(OR(R751=Localization!$C$121,R751=1),-2)))))</f>
        <v>0</v>
      </c>
      <c r="AN751" t="b">
        <f>IF(OR(S751=Localization!$C$123,S751=5),-2,IF(OR(S751=Localization!$C$124,S751=4),-1,IF(OR(S751=Localization!$C$125,S751=3),0,IF(OR(S751=Localization!$C$126,S751=2),2,IF(OR(S751=Localization!$C$127,S751=1),4)))))</f>
        <v>0</v>
      </c>
      <c r="AO751" t="b">
        <f>IF(OR(T751=Localization!$C$117,T751=5),4,IF(OR(T751=Localization!$C$118,T751=4),2,IF(OR(T751=Localization!$C$119,T751=3),0,IF(OR(T751=Localization!$C$120,T751=2),-1,IF(OR(T751=Localization!$C$121,T751=1),-2)))))</f>
        <v>0</v>
      </c>
      <c r="AP751" t="b">
        <f>IF(OR(U751=Localization!$C$123,U751=5),-2,IF(OR(U751=Localization!$C$124,U751=4),-1,IF(OR(U751=Localization!$C$125,U751=3),0,IF(OR(U751=Localization!$C$126,U751=2),2,IF(OR(U751=Localization!$C$127,U751=1),4)))))</f>
        <v>0</v>
      </c>
      <c r="AR751" t="str">
        <f t="shared" si="232"/>
        <v>ЛОЖЬЛОЖЬ</v>
      </c>
      <c r="AS751" t="str">
        <f t="shared" si="233"/>
        <v>ЛОЖЬЛОЖЬ</v>
      </c>
      <c r="AT751" t="str">
        <f t="shared" si="234"/>
        <v>ЛОЖЬЛОЖЬ</v>
      </c>
      <c r="AU751" t="str">
        <f t="shared" si="235"/>
        <v>ЛОЖЬЛОЖЬ</v>
      </c>
      <c r="AV751" t="str">
        <f t="shared" si="236"/>
        <v>ЛОЖЬЛОЖЬ</v>
      </c>
      <c r="AW751" t="str">
        <f t="shared" si="237"/>
        <v>ЛОЖЬЛОЖЬ</v>
      </c>
      <c r="AX751" t="str">
        <f t="shared" si="238"/>
        <v>ЛОЖЬЛОЖЬ</v>
      </c>
      <c r="AY751" t="str">
        <f t="shared" si="239"/>
        <v>ЛОЖЬЛОЖЬ</v>
      </c>
      <c r="AZ751" t="str">
        <f t="shared" si="240"/>
        <v>ЛОЖЬЛОЖЬ</v>
      </c>
      <c r="BA751" t="str">
        <f t="shared" si="241"/>
        <v>ЛОЖЬЛОЖЬ</v>
      </c>
      <c r="BC751" t="str">
        <f t="shared" si="242"/>
        <v/>
      </c>
      <c r="BD751" t="str">
        <f t="shared" si="243"/>
        <v/>
      </c>
      <c r="BE751" t="str">
        <f t="shared" si="244"/>
        <v/>
      </c>
      <c r="BF751" t="str">
        <f t="shared" si="245"/>
        <v/>
      </c>
      <c r="BG751" t="str">
        <f t="shared" si="246"/>
        <v/>
      </c>
      <c r="BH751" t="str">
        <f t="shared" si="247"/>
        <v/>
      </c>
      <c r="BI751" t="str">
        <f t="shared" si="248"/>
        <v/>
      </c>
      <c r="BJ751" t="str">
        <f t="shared" si="249"/>
        <v/>
      </c>
      <c r="BK751" t="str">
        <f t="shared" si="250"/>
        <v/>
      </c>
      <c r="BL751" t="str">
        <f t="shared" si="251"/>
        <v/>
      </c>
    </row>
    <row r="752" spans="23:64" x14ac:dyDescent="0.25">
      <c r="W752" t="b">
        <f>IF(OR(B752=Localization!$C$117,B752=5),4,IF(OR(B752=Localization!$C$118,B752=4),2,IF(OR(B752=Localization!$C$119,B752=3),0,IF(OR(B752=Localization!$C$120,B752=2),-1,IF(OR(B752=Localization!$C$121,B752=1),-2)))))</f>
        <v>0</v>
      </c>
      <c r="X752" t="b">
        <f>IF(OR(C752=Localization!$C$123,C752=5),-2,IF(OR(C752=Localization!$C$124,C752=4),-1,IF(OR(C752=Localization!$C$125,C752=3),0,IF(OR(C752=Localization!$C$126,C752=2),2,IF(OR(C752=Localization!$C$127,C752=1),4)))))</f>
        <v>0</v>
      </c>
      <c r="Y752" t="b">
        <f>IF(OR(D752=Localization!$C$117,D752=5),4,IF(OR(D752=Localization!$C$118,D752=4),2,IF(OR(D752=Localization!$C$119,D752=3),0,IF(OR(D752=Localization!$C$120,D752=2),-1,IF(OR(D752=Localization!$C$121,D752=1),-2)))))</f>
        <v>0</v>
      </c>
      <c r="Z752" t="b">
        <f>IF(OR(E752=Localization!$C$123,E752=5),-2,IF(OR(E752=Localization!$C$124,E752=4),-1,IF(OR(E752=Localization!$C$125,E752=3),0,IF(OR(E752=Localization!$C$126,E752=2),2,IF(OR(E752=Localization!$C$127,E752=1),4)))))</f>
        <v>0</v>
      </c>
      <c r="AA752" t="b">
        <f>IF(OR(F752=Localization!$C$117,F752=5),4,IF(OR(F752=Localization!$C$118,F752=4),2,IF(OR(F752=Localization!$C$119,F752=3),0,IF(OR(F752=Localization!$C$120,F752=2),-1,IF(OR(F752=Localization!$C$121,F752=1),-2)))))</f>
        <v>0</v>
      </c>
      <c r="AB752" t="b">
        <f>IF(OR(G752=Localization!$C$123,G752=5),-2,IF(OR(G752=Localization!$C$124,G752=4),-1,IF(OR(G752=Localization!$C$125,G752=3),0,IF(OR(G752=Localization!$C$126,G752=2),2,IF(OR(G752=Localization!$C$127,G752=1),4)))))</f>
        <v>0</v>
      </c>
      <c r="AC752" t="b">
        <f>IF(OR(H752=Localization!$C$117,H752=5),4,IF(OR(H752=Localization!$C$118,H752=4),2,IF(OR(H752=Localization!$C$119,H752=3),0,IF(OR(H752=Localization!$C$120,H752=2),-1,IF(OR(H752=Localization!$C$121,H752=1),-2)))))</f>
        <v>0</v>
      </c>
      <c r="AD752" t="b">
        <f>IF(OR(I752=Localization!$C$123,I752=5),-2,IF(OR(I752=Localization!$C$124,I752=4),-1,IF(OR(I752=Localization!$C$125,I752=3),0,IF(OR(I752=Localization!$C$126,I752=2),2,IF(OR(I752=Localization!$C$127,I752=1),4)))))</f>
        <v>0</v>
      </c>
      <c r="AE752" t="b">
        <f>IF(OR(J752=Localization!$C$117,J752=5),4,IF(OR(J752=Localization!$C$118,J752=4),2,IF(OR(J752=Localization!$C$119,J752=3),0,IF(OR(J752=Localization!$C$120,J752=2),-1,IF(OR(J752=Localization!$C$121,J752=1),-2)))))</f>
        <v>0</v>
      </c>
      <c r="AF752" t="b">
        <f>IF(OR(K752=Localization!$C$123,K752=5),-2,IF(OR(K752=Localization!$C$124,K752=4),-1,IF(OR(K752=Localization!$C$125,K752=3),0,IF(OR(K752=Localization!$C$126,K752=2),2,IF(OR(K752=Localization!$C$127,K752=1),4)))))</f>
        <v>0</v>
      </c>
      <c r="AG752" t="b">
        <f>IF(OR(L752=Localization!$C$117,L752=5),4,IF(OR(L752=Localization!$C$118,L752=4),2,IF(OR(L752=Localization!$C$119,L752=3),0,IF(OR(L752=Localization!$C$120,L752=2),-1,IF(OR(L752=Localization!$C$121,L752=1),-2)))))</f>
        <v>0</v>
      </c>
      <c r="AH752" t="b">
        <f>IF(OR(M752=Localization!$C$123,M752=5),-2,IF(OR(M752=Localization!$C$124,M752=4),-1,IF(OR(M752=Localization!$C$125,M752=3),0,IF(OR(M752=Localization!$C$126,M752=2),2,IF(OR(M752=Localization!$C$127,M752=1),4)))))</f>
        <v>0</v>
      </c>
      <c r="AI752" t="b">
        <f>IF(OR(N752=Localization!$C$117,N752=5),4,IF(OR(N752=Localization!$C$118,N752=4),2,IF(OR(N752=Localization!$C$119,N752=3),0,IF(OR(N752=Localization!$C$120,N752=2),-1,IF(OR(N752=Localization!$C$121,N752=1),-2)))))</f>
        <v>0</v>
      </c>
      <c r="AJ752" t="b">
        <f>IF(OR(O752=Localization!$C$123,O752=5),-2,IF(OR(O752=Localization!$C$124,O752=4),-1,IF(OR(O752=Localization!$C$125,O752=3),0,IF(OR(O752=Localization!$C$126,O752=2),2,IF(OR(O752=Localization!$C$127,O752=1),4)))))</f>
        <v>0</v>
      </c>
      <c r="AK752" t="b">
        <f>IF(OR(P752=Localization!$C$117,P752=5),4,IF(OR(P752=Localization!$C$118,P752=4),2,IF(OR(P752=Localization!$C$119,P752=3),0,IF(OR(P752=Localization!$C$120,P752=2),-1,IF(OR(P752=Localization!$C$121,P752=1),-2)))))</f>
        <v>0</v>
      </c>
      <c r="AL752" t="b">
        <f>IF(OR(Q752=Localization!$C$123,Q752=5),-2,IF(OR(Q752=Localization!$C$124,Q752=4),-1,IF(OR(Q752=Localization!$C$125,Q752=3),0,IF(OR(Q752=Localization!$C$126,Q752=2),2,IF(OR(Q752=Localization!$C$127,Q752=1),4)))))</f>
        <v>0</v>
      </c>
      <c r="AM752" t="b">
        <f>IF(OR(R752=Localization!$C$117,R752=5),4,IF(OR(R752=Localization!$C$118,R752=4),2,IF(OR(R752=Localization!$C$119,R752=3),0,IF(OR(R752=Localization!$C$120,R752=2),-1,IF(OR(R752=Localization!$C$121,R752=1),-2)))))</f>
        <v>0</v>
      </c>
      <c r="AN752" t="b">
        <f>IF(OR(S752=Localization!$C$123,S752=5),-2,IF(OR(S752=Localization!$C$124,S752=4),-1,IF(OR(S752=Localization!$C$125,S752=3),0,IF(OR(S752=Localization!$C$126,S752=2),2,IF(OR(S752=Localization!$C$127,S752=1),4)))))</f>
        <v>0</v>
      </c>
      <c r="AO752" t="b">
        <f>IF(OR(T752=Localization!$C$117,T752=5),4,IF(OR(T752=Localization!$C$118,T752=4),2,IF(OR(T752=Localization!$C$119,T752=3),0,IF(OR(T752=Localization!$C$120,T752=2),-1,IF(OR(T752=Localization!$C$121,T752=1),-2)))))</f>
        <v>0</v>
      </c>
      <c r="AP752" t="b">
        <f>IF(OR(U752=Localization!$C$123,U752=5),-2,IF(OR(U752=Localization!$C$124,U752=4),-1,IF(OR(U752=Localization!$C$125,U752=3),0,IF(OR(U752=Localization!$C$126,U752=2),2,IF(OR(U752=Localization!$C$127,U752=1),4)))))</f>
        <v>0</v>
      </c>
      <c r="AR752" t="str">
        <f t="shared" si="232"/>
        <v>ЛОЖЬЛОЖЬ</v>
      </c>
      <c r="AS752" t="str">
        <f t="shared" si="233"/>
        <v>ЛОЖЬЛОЖЬ</v>
      </c>
      <c r="AT752" t="str">
        <f t="shared" si="234"/>
        <v>ЛОЖЬЛОЖЬ</v>
      </c>
      <c r="AU752" t="str">
        <f t="shared" si="235"/>
        <v>ЛОЖЬЛОЖЬ</v>
      </c>
      <c r="AV752" t="str">
        <f t="shared" si="236"/>
        <v>ЛОЖЬЛОЖЬ</v>
      </c>
      <c r="AW752" t="str">
        <f t="shared" si="237"/>
        <v>ЛОЖЬЛОЖЬ</v>
      </c>
      <c r="AX752" t="str">
        <f t="shared" si="238"/>
        <v>ЛОЖЬЛОЖЬ</v>
      </c>
      <c r="AY752" t="str">
        <f t="shared" si="239"/>
        <v>ЛОЖЬЛОЖЬ</v>
      </c>
      <c r="AZ752" t="str">
        <f t="shared" si="240"/>
        <v>ЛОЖЬЛОЖЬ</v>
      </c>
      <c r="BA752" t="str">
        <f t="shared" si="241"/>
        <v>ЛОЖЬЛОЖЬ</v>
      </c>
      <c r="BC752" t="str">
        <f t="shared" si="242"/>
        <v/>
      </c>
      <c r="BD752" t="str">
        <f t="shared" si="243"/>
        <v/>
      </c>
      <c r="BE752" t="str">
        <f t="shared" si="244"/>
        <v/>
      </c>
      <c r="BF752" t="str">
        <f t="shared" si="245"/>
        <v/>
      </c>
      <c r="BG752" t="str">
        <f t="shared" si="246"/>
        <v/>
      </c>
      <c r="BH752" t="str">
        <f t="shared" si="247"/>
        <v/>
      </c>
      <c r="BI752" t="str">
        <f t="shared" si="248"/>
        <v/>
      </c>
      <c r="BJ752" t="str">
        <f t="shared" si="249"/>
        <v/>
      </c>
      <c r="BK752" t="str">
        <f t="shared" si="250"/>
        <v/>
      </c>
      <c r="BL752" t="str">
        <f t="shared" si="251"/>
        <v/>
      </c>
    </row>
    <row r="753" spans="23:64" x14ac:dyDescent="0.25">
      <c r="W753" t="b">
        <f>IF(OR(B753=Localization!$C$117,B753=5),4,IF(OR(B753=Localization!$C$118,B753=4),2,IF(OR(B753=Localization!$C$119,B753=3),0,IF(OR(B753=Localization!$C$120,B753=2),-1,IF(OR(B753=Localization!$C$121,B753=1),-2)))))</f>
        <v>0</v>
      </c>
      <c r="X753" t="b">
        <f>IF(OR(C753=Localization!$C$123,C753=5),-2,IF(OR(C753=Localization!$C$124,C753=4),-1,IF(OR(C753=Localization!$C$125,C753=3),0,IF(OR(C753=Localization!$C$126,C753=2),2,IF(OR(C753=Localization!$C$127,C753=1),4)))))</f>
        <v>0</v>
      </c>
      <c r="Y753" t="b">
        <f>IF(OR(D753=Localization!$C$117,D753=5),4,IF(OR(D753=Localization!$C$118,D753=4),2,IF(OR(D753=Localization!$C$119,D753=3),0,IF(OR(D753=Localization!$C$120,D753=2),-1,IF(OR(D753=Localization!$C$121,D753=1),-2)))))</f>
        <v>0</v>
      </c>
      <c r="Z753" t="b">
        <f>IF(OR(E753=Localization!$C$123,E753=5),-2,IF(OR(E753=Localization!$C$124,E753=4),-1,IF(OR(E753=Localization!$C$125,E753=3),0,IF(OR(E753=Localization!$C$126,E753=2),2,IF(OR(E753=Localization!$C$127,E753=1),4)))))</f>
        <v>0</v>
      </c>
      <c r="AA753" t="b">
        <f>IF(OR(F753=Localization!$C$117,F753=5),4,IF(OR(F753=Localization!$C$118,F753=4),2,IF(OR(F753=Localization!$C$119,F753=3),0,IF(OR(F753=Localization!$C$120,F753=2),-1,IF(OR(F753=Localization!$C$121,F753=1),-2)))))</f>
        <v>0</v>
      </c>
      <c r="AB753" t="b">
        <f>IF(OR(G753=Localization!$C$123,G753=5),-2,IF(OR(G753=Localization!$C$124,G753=4),-1,IF(OR(G753=Localization!$C$125,G753=3),0,IF(OR(G753=Localization!$C$126,G753=2),2,IF(OR(G753=Localization!$C$127,G753=1),4)))))</f>
        <v>0</v>
      </c>
      <c r="AC753" t="b">
        <f>IF(OR(H753=Localization!$C$117,H753=5),4,IF(OR(H753=Localization!$C$118,H753=4),2,IF(OR(H753=Localization!$C$119,H753=3),0,IF(OR(H753=Localization!$C$120,H753=2),-1,IF(OR(H753=Localization!$C$121,H753=1),-2)))))</f>
        <v>0</v>
      </c>
      <c r="AD753" t="b">
        <f>IF(OR(I753=Localization!$C$123,I753=5),-2,IF(OR(I753=Localization!$C$124,I753=4),-1,IF(OR(I753=Localization!$C$125,I753=3),0,IF(OR(I753=Localization!$C$126,I753=2),2,IF(OR(I753=Localization!$C$127,I753=1),4)))))</f>
        <v>0</v>
      </c>
      <c r="AE753" t="b">
        <f>IF(OR(J753=Localization!$C$117,J753=5),4,IF(OR(J753=Localization!$C$118,J753=4),2,IF(OR(J753=Localization!$C$119,J753=3),0,IF(OR(J753=Localization!$C$120,J753=2),-1,IF(OR(J753=Localization!$C$121,J753=1),-2)))))</f>
        <v>0</v>
      </c>
      <c r="AF753" t="b">
        <f>IF(OR(K753=Localization!$C$123,K753=5),-2,IF(OR(K753=Localization!$C$124,K753=4),-1,IF(OR(K753=Localization!$C$125,K753=3),0,IF(OR(K753=Localization!$C$126,K753=2),2,IF(OR(K753=Localization!$C$127,K753=1),4)))))</f>
        <v>0</v>
      </c>
      <c r="AG753" t="b">
        <f>IF(OR(L753=Localization!$C$117,L753=5),4,IF(OR(L753=Localization!$C$118,L753=4),2,IF(OR(L753=Localization!$C$119,L753=3),0,IF(OR(L753=Localization!$C$120,L753=2),-1,IF(OR(L753=Localization!$C$121,L753=1),-2)))))</f>
        <v>0</v>
      </c>
      <c r="AH753" t="b">
        <f>IF(OR(M753=Localization!$C$123,M753=5),-2,IF(OR(M753=Localization!$C$124,M753=4),-1,IF(OR(M753=Localization!$C$125,M753=3),0,IF(OR(M753=Localization!$C$126,M753=2),2,IF(OR(M753=Localization!$C$127,M753=1),4)))))</f>
        <v>0</v>
      </c>
      <c r="AI753" t="b">
        <f>IF(OR(N753=Localization!$C$117,N753=5),4,IF(OR(N753=Localization!$C$118,N753=4),2,IF(OR(N753=Localization!$C$119,N753=3),0,IF(OR(N753=Localization!$C$120,N753=2),-1,IF(OR(N753=Localization!$C$121,N753=1),-2)))))</f>
        <v>0</v>
      </c>
      <c r="AJ753" t="b">
        <f>IF(OR(O753=Localization!$C$123,O753=5),-2,IF(OR(O753=Localization!$C$124,O753=4),-1,IF(OR(O753=Localization!$C$125,O753=3),0,IF(OR(O753=Localization!$C$126,O753=2),2,IF(OR(O753=Localization!$C$127,O753=1),4)))))</f>
        <v>0</v>
      </c>
      <c r="AK753" t="b">
        <f>IF(OR(P753=Localization!$C$117,P753=5),4,IF(OR(P753=Localization!$C$118,P753=4),2,IF(OR(P753=Localization!$C$119,P753=3),0,IF(OR(P753=Localization!$C$120,P753=2),-1,IF(OR(P753=Localization!$C$121,P753=1),-2)))))</f>
        <v>0</v>
      </c>
      <c r="AL753" t="b">
        <f>IF(OR(Q753=Localization!$C$123,Q753=5),-2,IF(OR(Q753=Localization!$C$124,Q753=4),-1,IF(OR(Q753=Localization!$C$125,Q753=3),0,IF(OR(Q753=Localization!$C$126,Q753=2),2,IF(OR(Q753=Localization!$C$127,Q753=1),4)))))</f>
        <v>0</v>
      </c>
      <c r="AM753" t="b">
        <f>IF(OR(R753=Localization!$C$117,R753=5),4,IF(OR(R753=Localization!$C$118,R753=4),2,IF(OR(R753=Localization!$C$119,R753=3),0,IF(OR(R753=Localization!$C$120,R753=2),-1,IF(OR(R753=Localization!$C$121,R753=1),-2)))))</f>
        <v>0</v>
      </c>
      <c r="AN753" t="b">
        <f>IF(OR(S753=Localization!$C$123,S753=5),-2,IF(OR(S753=Localization!$C$124,S753=4),-1,IF(OR(S753=Localization!$C$125,S753=3),0,IF(OR(S753=Localization!$C$126,S753=2),2,IF(OR(S753=Localization!$C$127,S753=1),4)))))</f>
        <v>0</v>
      </c>
      <c r="AO753" t="b">
        <f>IF(OR(T753=Localization!$C$117,T753=5),4,IF(OR(T753=Localization!$C$118,T753=4),2,IF(OR(T753=Localization!$C$119,T753=3),0,IF(OR(T753=Localization!$C$120,T753=2),-1,IF(OR(T753=Localization!$C$121,T753=1),-2)))))</f>
        <v>0</v>
      </c>
      <c r="AP753" t="b">
        <f>IF(OR(U753=Localization!$C$123,U753=5),-2,IF(OR(U753=Localization!$C$124,U753=4),-1,IF(OR(U753=Localization!$C$125,U753=3),0,IF(OR(U753=Localization!$C$126,U753=2),2,IF(OR(U753=Localization!$C$127,U753=1),4)))))</f>
        <v>0</v>
      </c>
      <c r="AR753" t="str">
        <f t="shared" si="232"/>
        <v>ЛОЖЬЛОЖЬ</v>
      </c>
      <c r="AS753" t="str">
        <f t="shared" si="233"/>
        <v>ЛОЖЬЛОЖЬ</v>
      </c>
      <c r="AT753" t="str">
        <f t="shared" si="234"/>
        <v>ЛОЖЬЛОЖЬ</v>
      </c>
      <c r="AU753" t="str">
        <f t="shared" si="235"/>
        <v>ЛОЖЬЛОЖЬ</v>
      </c>
      <c r="AV753" t="str">
        <f t="shared" si="236"/>
        <v>ЛОЖЬЛОЖЬ</v>
      </c>
      <c r="AW753" t="str">
        <f t="shared" si="237"/>
        <v>ЛОЖЬЛОЖЬ</v>
      </c>
      <c r="AX753" t="str">
        <f t="shared" si="238"/>
        <v>ЛОЖЬЛОЖЬ</v>
      </c>
      <c r="AY753" t="str">
        <f t="shared" si="239"/>
        <v>ЛОЖЬЛОЖЬ</v>
      </c>
      <c r="AZ753" t="str">
        <f t="shared" si="240"/>
        <v>ЛОЖЬЛОЖЬ</v>
      </c>
      <c r="BA753" t="str">
        <f t="shared" si="241"/>
        <v>ЛОЖЬЛОЖЬ</v>
      </c>
      <c r="BC753" t="str">
        <f t="shared" si="242"/>
        <v/>
      </c>
      <c r="BD753" t="str">
        <f t="shared" si="243"/>
        <v/>
      </c>
      <c r="BE753" t="str">
        <f t="shared" si="244"/>
        <v/>
      </c>
      <c r="BF753" t="str">
        <f t="shared" si="245"/>
        <v/>
      </c>
      <c r="BG753" t="str">
        <f t="shared" si="246"/>
        <v/>
      </c>
      <c r="BH753" t="str">
        <f t="shared" si="247"/>
        <v/>
      </c>
      <c r="BI753" t="str">
        <f t="shared" si="248"/>
        <v/>
      </c>
      <c r="BJ753" t="str">
        <f t="shared" si="249"/>
        <v/>
      </c>
      <c r="BK753" t="str">
        <f t="shared" si="250"/>
        <v/>
      </c>
      <c r="BL753" t="str">
        <f t="shared" si="251"/>
        <v/>
      </c>
    </row>
    <row r="754" spans="23:64" x14ac:dyDescent="0.25">
      <c r="W754" t="b">
        <f>IF(OR(B754=Localization!$C$117,B754=5),4,IF(OR(B754=Localization!$C$118,B754=4),2,IF(OR(B754=Localization!$C$119,B754=3),0,IF(OR(B754=Localization!$C$120,B754=2),-1,IF(OR(B754=Localization!$C$121,B754=1),-2)))))</f>
        <v>0</v>
      </c>
      <c r="X754" t="b">
        <f>IF(OR(C754=Localization!$C$123,C754=5),-2,IF(OR(C754=Localization!$C$124,C754=4),-1,IF(OR(C754=Localization!$C$125,C754=3),0,IF(OR(C754=Localization!$C$126,C754=2),2,IF(OR(C754=Localization!$C$127,C754=1),4)))))</f>
        <v>0</v>
      </c>
      <c r="Y754" t="b">
        <f>IF(OR(D754=Localization!$C$117,D754=5),4,IF(OR(D754=Localization!$C$118,D754=4),2,IF(OR(D754=Localization!$C$119,D754=3),0,IF(OR(D754=Localization!$C$120,D754=2),-1,IF(OR(D754=Localization!$C$121,D754=1),-2)))))</f>
        <v>0</v>
      </c>
      <c r="Z754" t="b">
        <f>IF(OR(E754=Localization!$C$123,E754=5),-2,IF(OR(E754=Localization!$C$124,E754=4),-1,IF(OR(E754=Localization!$C$125,E754=3),0,IF(OR(E754=Localization!$C$126,E754=2),2,IF(OR(E754=Localization!$C$127,E754=1),4)))))</f>
        <v>0</v>
      </c>
      <c r="AA754" t="b">
        <f>IF(OR(F754=Localization!$C$117,F754=5),4,IF(OR(F754=Localization!$C$118,F754=4),2,IF(OR(F754=Localization!$C$119,F754=3),0,IF(OR(F754=Localization!$C$120,F754=2),-1,IF(OR(F754=Localization!$C$121,F754=1),-2)))))</f>
        <v>0</v>
      </c>
      <c r="AB754" t="b">
        <f>IF(OR(G754=Localization!$C$123,G754=5),-2,IF(OR(G754=Localization!$C$124,G754=4),-1,IF(OR(G754=Localization!$C$125,G754=3),0,IF(OR(G754=Localization!$C$126,G754=2),2,IF(OR(G754=Localization!$C$127,G754=1),4)))))</f>
        <v>0</v>
      </c>
      <c r="AC754" t="b">
        <f>IF(OR(H754=Localization!$C$117,H754=5),4,IF(OR(H754=Localization!$C$118,H754=4),2,IF(OR(H754=Localization!$C$119,H754=3),0,IF(OR(H754=Localization!$C$120,H754=2),-1,IF(OR(H754=Localization!$C$121,H754=1),-2)))))</f>
        <v>0</v>
      </c>
      <c r="AD754" t="b">
        <f>IF(OR(I754=Localization!$C$123,I754=5),-2,IF(OR(I754=Localization!$C$124,I754=4),-1,IF(OR(I754=Localization!$C$125,I754=3),0,IF(OR(I754=Localization!$C$126,I754=2),2,IF(OR(I754=Localization!$C$127,I754=1),4)))))</f>
        <v>0</v>
      </c>
      <c r="AE754" t="b">
        <f>IF(OR(J754=Localization!$C$117,J754=5),4,IF(OR(J754=Localization!$C$118,J754=4),2,IF(OR(J754=Localization!$C$119,J754=3),0,IF(OR(J754=Localization!$C$120,J754=2),-1,IF(OR(J754=Localization!$C$121,J754=1),-2)))))</f>
        <v>0</v>
      </c>
      <c r="AF754" t="b">
        <f>IF(OR(K754=Localization!$C$123,K754=5),-2,IF(OR(K754=Localization!$C$124,K754=4),-1,IF(OR(K754=Localization!$C$125,K754=3),0,IF(OR(K754=Localization!$C$126,K754=2),2,IF(OR(K754=Localization!$C$127,K754=1),4)))))</f>
        <v>0</v>
      </c>
      <c r="AG754" t="b">
        <f>IF(OR(L754=Localization!$C$117,L754=5),4,IF(OR(L754=Localization!$C$118,L754=4),2,IF(OR(L754=Localization!$C$119,L754=3),0,IF(OR(L754=Localization!$C$120,L754=2),-1,IF(OR(L754=Localization!$C$121,L754=1),-2)))))</f>
        <v>0</v>
      </c>
      <c r="AH754" t="b">
        <f>IF(OR(M754=Localization!$C$123,M754=5),-2,IF(OR(M754=Localization!$C$124,M754=4),-1,IF(OR(M754=Localization!$C$125,M754=3),0,IF(OR(M754=Localization!$C$126,M754=2),2,IF(OR(M754=Localization!$C$127,M754=1),4)))))</f>
        <v>0</v>
      </c>
      <c r="AI754" t="b">
        <f>IF(OR(N754=Localization!$C$117,N754=5),4,IF(OR(N754=Localization!$C$118,N754=4),2,IF(OR(N754=Localization!$C$119,N754=3),0,IF(OR(N754=Localization!$C$120,N754=2),-1,IF(OR(N754=Localization!$C$121,N754=1),-2)))))</f>
        <v>0</v>
      </c>
      <c r="AJ754" t="b">
        <f>IF(OR(O754=Localization!$C$123,O754=5),-2,IF(OR(O754=Localization!$C$124,O754=4),-1,IF(OR(O754=Localization!$C$125,O754=3),0,IF(OR(O754=Localization!$C$126,O754=2),2,IF(OR(O754=Localization!$C$127,O754=1),4)))))</f>
        <v>0</v>
      </c>
      <c r="AK754" t="b">
        <f>IF(OR(P754=Localization!$C$117,P754=5),4,IF(OR(P754=Localization!$C$118,P754=4),2,IF(OR(P754=Localization!$C$119,P754=3),0,IF(OR(P754=Localization!$C$120,P754=2),-1,IF(OR(P754=Localization!$C$121,P754=1),-2)))))</f>
        <v>0</v>
      </c>
      <c r="AL754" t="b">
        <f>IF(OR(Q754=Localization!$C$123,Q754=5),-2,IF(OR(Q754=Localization!$C$124,Q754=4),-1,IF(OR(Q754=Localization!$C$125,Q754=3),0,IF(OR(Q754=Localization!$C$126,Q754=2),2,IF(OR(Q754=Localization!$C$127,Q754=1),4)))))</f>
        <v>0</v>
      </c>
      <c r="AM754" t="b">
        <f>IF(OR(R754=Localization!$C$117,R754=5),4,IF(OR(R754=Localization!$C$118,R754=4),2,IF(OR(R754=Localization!$C$119,R754=3),0,IF(OR(R754=Localization!$C$120,R754=2),-1,IF(OR(R754=Localization!$C$121,R754=1),-2)))))</f>
        <v>0</v>
      </c>
      <c r="AN754" t="b">
        <f>IF(OR(S754=Localization!$C$123,S754=5),-2,IF(OR(S754=Localization!$C$124,S754=4),-1,IF(OR(S754=Localization!$C$125,S754=3),0,IF(OR(S754=Localization!$C$126,S754=2),2,IF(OR(S754=Localization!$C$127,S754=1),4)))))</f>
        <v>0</v>
      </c>
      <c r="AO754" t="b">
        <f>IF(OR(T754=Localization!$C$117,T754=5),4,IF(OR(T754=Localization!$C$118,T754=4),2,IF(OR(T754=Localization!$C$119,T754=3),0,IF(OR(T754=Localization!$C$120,T754=2),-1,IF(OR(T754=Localization!$C$121,T754=1),-2)))))</f>
        <v>0</v>
      </c>
      <c r="AP754" t="b">
        <f>IF(OR(U754=Localization!$C$123,U754=5),-2,IF(OR(U754=Localization!$C$124,U754=4),-1,IF(OR(U754=Localization!$C$125,U754=3),0,IF(OR(U754=Localization!$C$126,U754=2),2,IF(OR(U754=Localization!$C$127,U754=1),4)))))</f>
        <v>0</v>
      </c>
      <c r="AR754" t="str">
        <f t="shared" si="232"/>
        <v>ЛОЖЬЛОЖЬ</v>
      </c>
      <c r="AS754" t="str">
        <f t="shared" si="233"/>
        <v>ЛОЖЬЛОЖЬ</v>
      </c>
      <c r="AT754" t="str">
        <f t="shared" si="234"/>
        <v>ЛОЖЬЛОЖЬ</v>
      </c>
      <c r="AU754" t="str">
        <f t="shared" si="235"/>
        <v>ЛОЖЬЛОЖЬ</v>
      </c>
      <c r="AV754" t="str">
        <f t="shared" si="236"/>
        <v>ЛОЖЬЛОЖЬ</v>
      </c>
      <c r="AW754" t="str">
        <f t="shared" si="237"/>
        <v>ЛОЖЬЛОЖЬ</v>
      </c>
      <c r="AX754" t="str">
        <f t="shared" si="238"/>
        <v>ЛОЖЬЛОЖЬ</v>
      </c>
      <c r="AY754" t="str">
        <f t="shared" si="239"/>
        <v>ЛОЖЬЛОЖЬ</v>
      </c>
      <c r="AZ754" t="str">
        <f t="shared" si="240"/>
        <v>ЛОЖЬЛОЖЬ</v>
      </c>
      <c r="BA754" t="str">
        <f t="shared" si="241"/>
        <v>ЛОЖЬЛОЖЬ</v>
      </c>
      <c r="BC754" t="str">
        <f t="shared" si="242"/>
        <v/>
      </c>
      <c r="BD754" t="str">
        <f t="shared" si="243"/>
        <v/>
      </c>
      <c r="BE754" t="str">
        <f t="shared" si="244"/>
        <v/>
      </c>
      <c r="BF754" t="str">
        <f t="shared" si="245"/>
        <v/>
      </c>
      <c r="BG754" t="str">
        <f t="shared" si="246"/>
        <v/>
      </c>
      <c r="BH754" t="str">
        <f t="shared" si="247"/>
        <v/>
      </c>
      <c r="BI754" t="str">
        <f t="shared" si="248"/>
        <v/>
      </c>
      <c r="BJ754" t="str">
        <f t="shared" si="249"/>
        <v/>
      </c>
      <c r="BK754" t="str">
        <f t="shared" si="250"/>
        <v/>
      </c>
      <c r="BL754" t="str">
        <f t="shared" si="251"/>
        <v/>
      </c>
    </row>
    <row r="755" spans="23:64" x14ac:dyDescent="0.25">
      <c r="W755" t="b">
        <f>IF(OR(B755=Localization!$C$117,B755=5),4,IF(OR(B755=Localization!$C$118,B755=4),2,IF(OR(B755=Localization!$C$119,B755=3),0,IF(OR(B755=Localization!$C$120,B755=2),-1,IF(OR(B755=Localization!$C$121,B755=1),-2)))))</f>
        <v>0</v>
      </c>
      <c r="X755" t="b">
        <f>IF(OR(C755=Localization!$C$123,C755=5),-2,IF(OR(C755=Localization!$C$124,C755=4),-1,IF(OR(C755=Localization!$C$125,C755=3),0,IF(OR(C755=Localization!$C$126,C755=2),2,IF(OR(C755=Localization!$C$127,C755=1),4)))))</f>
        <v>0</v>
      </c>
      <c r="Y755" t="b">
        <f>IF(OR(D755=Localization!$C$117,D755=5),4,IF(OR(D755=Localization!$C$118,D755=4),2,IF(OR(D755=Localization!$C$119,D755=3),0,IF(OR(D755=Localization!$C$120,D755=2),-1,IF(OR(D755=Localization!$C$121,D755=1),-2)))))</f>
        <v>0</v>
      </c>
      <c r="Z755" t="b">
        <f>IF(OR(E755=Localization!$C$123,E755=5),-2,IF(OR(E755=Localization!$C$124,E755=4),-1,IF(OR(E755=Localization!$C$125,E755=3),0,IF(OR(E755=Localization!$C$126,E755=2),2,IF(OR(E755=Localization!$C$127,E755=1),4)))))</f>
        <v>0</v>
      </c>
      <c r="AA755" t="b">
        <f>IF(OR(F755=Localization!$C$117,F755=5),4,IF(OR(F755=Localization!$C$118,F755=4),2,IF(OR(F755=Localization!$C$119,F755=3),0,IF(OR(F755=Localization!$C$120,F755=2),-1,IF(OR(F755=Localization!$C$121,F755=1),-2)))))</f>
        <v>0</v>
      </c>
      <c r="AB755" t="b">
        <f>IF(OR(G755=Localization!$C$123,G755=5),-2,IF(OR(G755=Localization!$C$124,G755=4),-1,IF(OR(G755=Localization!$C$125,G755=3),0,IF(OR(G755=Localization!$C$126,G755=2),2,IF(OR(G755=Localization!$C$127,G755=1),4)))))</f>
        <v>0</v>
      </c>
      <c r="AC755" t="b">
        <f>IF(OR(H755=Localization!$C$117,H755=5),4,IF(OR(H755=Localization!$C$118,H755=4),2,IF(OR(H755=Localization!$C$119,H755=3),0,IF(OR(H755=Localization!$C$120,H755=2),-1,IF(OR(H755=Localization!$C$121,H755=1),-2)))))</f>
        <v>0</v>
      </c>
      <c r="AD755" t="b">
        <f>IF(OR(I755=Localization!$C$123,I755=5),-2,IF(OR(I755=Localization!$C$124,I755=4),-1,IF(OR(I755=Localization!$C$125,I755=3),0,IF(OR(I755=Localization!$C$126,I755=2),2,IF(OR(I755=Localization!$C$127,I755=1),4)))))</f>
        <v>0</v>
      </c>
      <c r="AE755" t="b">
        <f>IF(OR(J755=Localization!$C$117,J755=5),4,IF(OR(J755=Localization!$C$118,J755=4),2,IF(OR(J755=Localization!$C$119,J755=3),0,IF(OR(J755=Localization!$C$120,J755=2),-1,IF(OR(J755=Localization!$C$121,J755=1),-2)))))</f>
        <v>0</v>
      </c>
      <c r="AF755" t="b">
        <f>IF(OR(K755=Localization!$C$123,K755=5),-2,IF(OR(K755=Localization!$C$124,K755=4),-1,IF(OR(K755=Localization!$C$125,K755=3),0,IF(OR(K755=Localization!$C$126,K755=2),2,IF(OR(K755=Localization!$C$127,K755=1),4)))))</f>
        <v>0</v>
      </c>
      <c r="AG755" t="b">
        <f>IF(OR(L755=Localization!$C$117,L755=5),4,IF(OR(L755=Localization!$C$118,L755=4),2,IF(OR(L755=Localization!$C$119,L755=3),0,IF(OR(L755=Localization!$C$120,L755=2),-1,IF(OR(L755=Localization!$C$121,L755=1),-2)))))</f>
        <v>0</v>
      </c>
      <c r="AH755" t="b">
        <f>IF(OR(M755=Localization!$C$123,M755=5),-2,IF(OR(M755=Localization!$C$124,M755=4),-1,IF(OR(M755=Localization!$C$125,M755=3),0,IF(OR(M755=Localization!$C$126,M755=2),2,IF(OR(M755=Localization!$C$127,M755=1),4)))))</f>
        <v>0</v>
      </c>
      <c r="AI755" t="b">
        <f>IF(OR(N755=Localization!$C$117,N755=5),4,IF(OR(N755=Localization!$C$118,N755=4),2,IF(OR(N755=Localization!$C$119,N755=3),0,IF(OR(N755=Localization!$C$120,N755=2),-1,IF(OR(N755=Localization!$C$121,N755=1),-2)))))</f>
        <v>0</v>
      </c>
      <c r="AJ755" t="b">
        <f>IF(OR(O755=Localization!$C$123,O755=5),-2,IF(OR(O755=Localization!$C$124,O755=4),-1,IF(OR(O755=Localization!$C$125,O755=3),0,IF(OR(O755=Localization!$C$126,O755=2),2,IF(OR(O755=Localization!$C$127,O755=1),4)))))</f>
        <v>0</v>
      </c>
      <c r="AK755" t="b">
        <f>IF(OR(P755=Localization!$C$117,P755=5),4,IF(OR(P755=Localization!$C$118,P755=4),2,IF(OR(P755=Localization!$C$119,P755=3),0,IF(OR(P755=Localization!$C$120,P755=2),-1,IF(OR(P755=Localization!$C$121,P755=1),-2)))))</f>
        <v>0</v>
      </c>
      <c r="AL755" t="b">
        <f>IF(OR(Q755=Localization!$C$123,Q755=5),-2,IF(OR(Q755=Localization!$C$124,Q755=4),-1,IF(OR(Q755=Localization!$C$125,Q755=3),0,IF(OR(Q755=Localization!$C$126,Q755=2),2,IF(OR(Q755=Localization!$C$127,Q755=1),4)))))</f>
        <v>0</v>
      </c>
      <c r="AM755" t="b">
        <f>IF(OR(R755=Localization!$C$117,R755=5),4,IF(OR(R755=Localization!$C$118,R755=4),2,IF(OR(R755=Localization!$C$119,R755=3),0,IF(OR(R755=Localization!$C$120,R755=2),-1,IF(OR(R755=Localization!$C$121,R755=1),-2)))))</f>
        <v>0</v>
      </c>
      <c r="AN755" t="b">
        <f>IF(OR(S755=Localization!$C$123,S755=5),-2,IF(OR(S755=Localization!$C$124,S755=4),-1,IF(OR(S755=Localization!$C$125,S755=3),0,IF(OR(S755=Localization!$C$126,S755=2),2,IF(OR(S755=Localization!$C$127,S755=1),4)))))</f>
        <v>0</v>
      </c>
      <c r="AO755" t="b">
        <f>IF(OR(T755=Localization!$C$117,T755=5),4,IF(OR(T755=Localization!$C$118,T755=4),2,IF(OR(T755=Localization!$C$119,T755=3),0,IF(OR(T755=Localization!$C$120,T755=2),-1,IF(OR(T755=Localization!$C$121,T755=1),-2)))))</f>
        <v>0</v>
      </c>
      <c r="AP755" t="b">
        <f>IF(OR(U755=Localization!$C$123,U755=5),-2,IF(OR(U755=Localization!$C$124,U755=4),-1,IF(OR(U755=Localization!$C$125,U755=3),0,IF(OR(U755=Localization!$C$126,U755=2),2,IF(OR(U755=Localization!$C$127,U755=1),4)))))</f>
        <v>0</v>
      </c>
      <c r="AR755" t="str">
        <f t="shared" si="232"/>
        <v>ЛОЖЬЛОЖЬ</v>
      </c>
      <c r="AS755" t="str">
        <f t="shared" si="233"/>
        <v>ЛОЖЬЛОЖЬ</v>
      </c>
      <c r="AT755" t="str">
        <f t="shared" si="234"/>
        <v>ЛОЖЬЛОЖЬ</v>
      </c>
      <c r="AU755" t="str">
        <f t="shared" si="235"/>
        <v>ЛОЖЬЛОЖЬ</v>
      </c>
      <c r="AV755" t="str">
        <f t="shared" si="236"/>
        <v>ЛОЖЬЛОЖЬ</v>
      </c>
      <c r="AW755" t="str">
        <f t="shared" si="237"/>
        <v>ЛОЖЬЛОЖЬ</v>
      </c>
      <c r="AX755" t="str">
        <f t="shared" si="238"/>
        <v>ЛОЖЬЛОЖЬ</v>
      </c>
      <c r="AY755" t="str">
        <f t="shared" si="239"/>
        <v>ЛОЖЬЛОЖЬ</v>
      </c>
      <c r="AZ755" t="str">
        <f t="shared" si="240"/>
        <v>ЛОЖЬЛОЖЬ</v>
      </c>
      <c r="BA755" t="str">
        <f t="shared" si="241"/>
        <v>ЛОЖЬЛОЖЬ</v>
      </c>
      <c r="BC755" t="str">
        <f t="shared" si="242"/>
        <v/>
      </c>
      <c r="BD755" t="str">
        <f t="shared" si="243"/>
        <v/>
      </c>
      <c r="BE755" t="str">
        <f t="shared" si="244"/>
        <v/>
      </c>
      <c r="BF755" t="str">
        <f t="shared" si="245"/>
        <v/>
      </c>
      <c r="BG755" t="str">
        <f t="shared" si="246"/>
        <v/>
      </c>
      <c r="BH755" t="str">
        <f t="shared" si="247"/>
        <v/>
      </c>
      <c r="BI755" t="str">
        <f t="shared" si="248"/>
        <v/>
      </c>
      <c r="BJ755" t="str">
        <f t="shared" si="249"/>
        <v/>
      </c>
      <c r="BK755" t="str">
        <f t="shared" si="250"/>
        <v/>
      </c>
      <c r="BL755" t="str">
        <f t="shared" si="251"/>
        <v/>
      </c>
    </row>
    <row r="756" spans="23:64" x14ac:dyDescent="0.25">
      <c r="W756" t="b">
        <f>IF(OR(B756=Localization!$C$117,B756=5),4,IF(OR(B756=Localization!$C$118,B756=4),2,IF(OR(B756=Localization!$C$119,B756=3),0,IF(OR(B756=Localization!$C$120,B756=2),-1,IF(OR(B756=Localization!$C$121,B756=1),-2)))))</f>
        <v>0</v>
      </c>
      <c r="X756" t="b">
        <f>IF(OR(C756=Localization!$C$123,C756=5),-2,IF(OR(C756=Localization!$C$124,C756=4),-1,IF(OR(C756=Localization!$C$125,C756=3),0,IF(OR(C756=Localization!$C$126,C756=2),2,IF(OR(C756=Localization!$C$127,C756=1),4)))))</f>
        <v>0</v>
      </c>
      <c r="Y756" t="b">
        <f>IF(OR(D756=Localization!$C$117,D756=5),4,IF(OR(D756=Localization!$C$118,D756=4),2,IF(OR(D756=Localization!$C$119,D756=3),0,IF(OR(D756=Localization!$C$120,D756=2),-1,IF(OR(D756=Localization!$C$121,D756=1),-2)))))</f>
        <v>0</v>
      </c>
      <c r="Z756" t="b">
        <f>IF(OR(E756=Localization!$C$123,E756=5),-2,IF(OR(E756=Localization!$C$124,E756=4),-1,IF(OR(E756=Localization!$C$125,E756=3),0,IF(OR(E756=Localization!$C$126,E756=2),2,IF(OR(E756=Localization!$C$127,E756=1),4)))))</f>
        <v>0</v>
      </c>
      <c r="AA756" t="b">
        <f>IF(OR(F756=Localization!$C$117,F756=5),4,IF(OR(F756=Localization!$C$118,F756=4),2,IF(OR(F756=Localization!$C$119,F756=3),0,IF(OR(F756=Localization!$C$120,F756=2),-1,IF(OR(F756=Localization!$C$121,F756=1),-2)))))</f>
        <v>0</v>
      </c>
      <c r="AB756" t="b">
        <f>IF(OR(G756=Localization!$C$123,G756=5),-2,IF(OR(G756=Localization!$C$124,G756=4),-1,IF(OR(G756=Localization!$C$125,G756=3),0,IF(OR(G756=Localization!$C$126,G756=2),2,IF(OR(G756=Localization!$C$127,G756=1),4)))))</f>
        <v>0</v>
      </c>
      <c r="AC756" t="b">
        <f>IF(OR(H756=Localization!$C$117,H756=5),4,IF(OR(H756=Localization!$C$118,H756=4),2,IF(OR(H756=Localization!$C$119,H756=3),0,IF(OR(H756=Localization!$C$120,H756=2),-1,IF(OR(H756=Localization!$C$121,H756=1),-2)))))</f>
        <v>0</v>
      </c>
      <c r="AD756" t="b">
        <f>IF(OR(I756=Localization!$C$123,I756=5),-2,IF(OR(I756=Localization!$C$124,I756=4),-1,IF(OR(I756=Localization!$C$125,I756=3),0,IF(OR(I756=Localization!$C$126,I756=2),2,IF(OR(I756=Localization!$C$127,I756=1),4)))))</f>
        <v>0</v>
      </c>
      <c r="AE756" t="b">
        <f>IF(OR(J756=Localization!$C$117,J756=5),4,IF(OR(J756=Localization!$C$118,J756=4),2,IF(OR(J756=Localization!$C$119,J756=3),0,IF(OR(J756=Localization!$C$120,J756=2),-1,IF(OR(J756=Localization!$C$121,J756=1),-2)))))</f>
        <v>0</v>
      </c>
      <c r="AF756" t="b">
        <f>IF(OR(K756=Localization!$C$123,K756=5),-2,IF(OR(K756=Localization!$C$124,K756=4),-1,IF(OR(K756=Localization!$C$125,K756=3),0,IF(OR(K756=Localization!$C$126,K756=2),2,IF(OR(K756=Localization!$C$127,K756=1),4)))))</f>
        <v>0</v>
      </c>
      <c r="AG756" t="b">
        <f>IF(OR(L756=Localization!$C$117,L756=5),4,IF(OR(L756=Localization!$C$118,L756=4),2,IF(OR(L756=Localization!$C$119,L756=3),0,IF(OR(L756=Localization!$C$120,L756=2),-1,IF(OR(L756=Localization!$C$121,L756=1),-2)))))</f>
        <v>0</v>
      </c>
      <c r="AH756" t="b">
        <f>IF(OR(M756=Localization!$C$123,M756=5),-2,IF(OR(M756=Localization!$C$124,M756=4),-1,IF(OR(M756=Localization!$C$125,M756=3),0,IF(OR(M756=Localization!$C$126,M756=2),2,IF(OR(M756=Localization!$C$127,M756=1),4)))))</f>
        <v>0</v>
      </c>
      <c r="AI756" t="b">
        <f>IF(OR(N756=Localization!$C$117,N756=5),4,IF(OR(N756=Localization!$C$118,N756=4),2,IF(OR(N756=Localization!$C$119,N756=3),0,IF(OR(N756=Localization!$C$120,N756=2),-1,IF(OR(N756=Localization!$C$121,N756=1),-2)))))</f>
        <v>0</v>
      </c>
      <c r="AJ756" t="b">
        <f>IF(OR(O756=Localization!$C$123,O756=5),-2,IF(OR(O756=Localization!$C$124,O756=4),-1,IF(OR(O756=Localization!$C$125,O756=3),0,IF(OR(O756=Localization!$C$126,O756=2),2,IF(OR(O756=Localization!$C$127,O756=1),4)))))</f>
        <v>0</v>
      </c>
      <c r="AK756" t="b">
        <f>IF(OR(P756=Localization!$C$117,P756=5),4,IF(OR(P756=Localization!$C$118,P756=4),2,IF(OR(P756=Localization!$C$119,P756=3),0,IF(OR(P756=Localization!$C$120,P756=2),-1,IF(OR(P756=Localization!$C$121,P756=1),-2)))))</f>
        <v>0</v>
      </c>
      <c r="AL756" t="b">
        <f>IF(OR(Q756=Localization!$C$123,Q756=5),-2,IF(OR(Q756=Localization!$C$124,Q756=4),-1,IF(OR(Q756=Localization!$C$125,Q756=3),0,IF(OR(Q756=Localization!$C$126,Q756=2),2,IF(OR(Q756=Localization!$C$127,Q756=1),4)))))</f>
        <v>0</v>
      </c>
      <c r="AM756" t="b">
        <f>IF(OR(R756=Localization!$C$117,R756=5),4,IF(OR(R756=Localization!$C$118,R756=4),2,IF(OR(R756=Localization!$C$119,R756=3),0,IF(OR(R756=Localization!$C$120,R756=2),-1,IF(OR(R756=Localization!$C$121,R756=1),-2)))))</f>
        <v>0</v>
      </c>
      <c r="AN756" t="b">
        <f>IF(OR(S756=Localization!$C$123,S756=5),-2,IF(OR(S756=Localization!$C$124,S756=4),-1,IF(OR(S756=Localization!$C$125,S756=3),0,IF(OR(S756=Localization!$C$126,S756=2),2,IF(OR(S756=Localization!$C$127,S756=1),4)))))</f>
        <v>0</v>
      </c>
      <c r="AO756" t="b">
        <f>IF(OR(T756=Localization!$C$117,T756=5),4,IF(OR(T756=Localization!$C$118,T756=4),2,IF(OR(T756=Localization!$C$119,T756=3),0,IF(OR(T756=Localization!$C$120,T756=2),-1,IF(OR(T756=Localization!$C$121,T756=1),-2)))))</f>
        <v>0</v>
      </c>
      <c r="AP756" t="b">
        <f>IF(OR(U756=Localization!$C$123,U756=5),-2,IF(OR(U756=Localization!$C$124,U756=4),-1,IF(OR(U756=Localization!$C$125,U756=3),0,IF(OR(U756=Localization!$C$126,U756=2),2,IF(OR(U756=Localization!$C$127,U756=1),4)))))</f>
        <v>0</v>
      </c>
      <c r="AR756" t="str">
        <f t="shared" si="232"/>
        <v>ЛОЖЬЛОЖЬ</v>
      </c>
      <c r="AS756" t="str">
        <f t="shared" si="233"/>
        <v>ЛОЖЬЛОЖЬ</v>
      </c>
      <c r="AT756" t="str">
        <f t="shared" si="234"/>
        <v>ЛОЖЬЛОЖЬ</v>
      </c>
      <c r="AU756" t="str">
        <f t="shared" si="235"/>
        <v>ЛОЖЬЛОЖЬ</v>
      </c>
      <c r="AV756" t="str">
        <f t="shared" si="236"/>
        <v>ЛОЖЬЛОЖЬ</v>
      </c>
      <c r="AW756" t="str">
        <f t="shared" si="237"/>
        <v>ЛОЖЬЛОЖЬ</v>
      </c>
      <c r="AX756" t="str">
        <f t="shared" si="238"/>
        <v>ЛОЖЬЛОЖЬ</v>
      </c>
      <c r="AY756" t="str">
        <f t="shared" si="239"/>
        <v>ЛОЖЬЛОЖЬ</v>
      </c>
      <c r="AZ756" t="str">
        <f t="shared" si="240"/>
        <v>ЛОЖЬЛОЖЬ</v>
      </c>
      <c r="BA756" t="str">
        <f t="shared" si="241"/>
        <v>ЛОЖЬЛОЖЬ</v>
      </c>
      <c r="BC756" t="str">
        <f t="shared" si="242"/>
        <v/>
      </c>
      <c r="BD756" t="str">
        <f t="shared" si="243"/>
        <v/>
      </c>
      <c r="BE756" t="str">
        <f t="shared" si="244"/>
        <v/>
      </c>
      <c r="BF756" t="str">
        <f t="shared" si="245"/>
        <v/>
      </c>
      <c r="BG756" t="str">
        <f t="shared" si="246"/>
        <v/>
      </c>
      <c r="BH756" t="str">
        <f t="shared" si="247"/>
        <v/>
      </c>
      <c r="BI756" t="str">
        <f t="shared" si="248"/>
        <v/>
      </c>
      <c r="BJ756" t="str">
        <f t="shared" si="249"/>
        <v/>
      </c>
      <c r="BK756" t="str">
        <f t="shared" si="250"/>
        <v/>
      </c>
      <c r="BL756" t="str">
        <f t="shared" si="251"/>
        <v/>
      </c>
    </row>
    <row r="757" spans="23:64" x14ac:dyDescent="0.25">
      <c r="W757" t="b">
        <f>IF(OR(B757=Localization!$C$117,B757=5),4,IF(OR(B757=Localization!$C$118,B757=4),2,IF(OR(B757=Localization!$C$119,B757=3),0,IF(OR(B757=Localization!$C$120,B757=2),-1,IF(OR(B757=Localization!$C$121,B757=1),-2)))))</f>
        <v>0</v>
      </c>
      <c r="X757" t="b">
        <f>IF(OR(C757=Localization!$C$123,C757=5),-2,IF(OR(C757=Localization!$C$124,C757=4),-1,IF(OR(C757=Localization!$C$125,C757=3),0,IF(OR(C757=Localization!$C$126,C757=2),2,IF(OR(C757=Localization!$C$127,C757=1),4)))))</f>
        <v>0</v>
      </c>
      <c r="Y757" t="b">
        <f>IF(OR(D757=Localization!$C$117,D757=5),4,IF(OR(D757=Localization!$C$118,D757=4),2,IF(OR(D757=Localization!$C$119,D757=3),0,IF(OR(D757=Localization!$C$120,D757=2),-1,IF(OR(D757=Localization!$C$121,D757=1),-2)))))</f>
        <v>0</v>
      </c>
      <c r="Z757" t="b">
        <f>IF(OR(E757=Localization!$C$123,E757=5),-2,IF(OR(E757=Localization!$C$124,E757=4),-1,IF(OR(E757=Localization!$C$125,E757=3),0,IF(OR(E757=Localization!$C$126,E757=2),2,IF(OR(E757=Localization!$C$127,E757=1),4)))))</f>
        <v>0</v>
      </c>
      <c r="AA757" t="b">
        <f>IF(OR(F757=Localization!$C$117,F757=5),4,IF(OR(F757=Localization!$C$118,F757=4),2,IF(OR(F757=Localization!$C$119,F757=3),0,IF(OR(F757=Localization!$C$120,F757=2),-1,IF(OR(F757=Localization!$C$121,F757=1),-2)))))</f>
        <v>0</v>
      </c>
      <c r="AB757" t="b">
        <f>IF(OR(G757=Localization!$C$123,G757=5),-2,IF(OR(G757=Localization!$C$124,G757=4),-1,IF(OR(G757=Localization!$C$125,G757=3),0,IF(OR(G757=Localization!$C$126,G757=2),2,IF(OR(G757=Localization!$C$127,G757=1),4)))))</f>
        <v>0</v>
      </c>
      <c r="AC757" t="b">
        <f>IF(OR(H757=Localization!$C$117,H757=5),4,IF(OR(H757=Localization!$C$118,H757=4),2,IF(OR(H757=Localization!$C$119,H757=3),0,IF(OR(H757=Localization!$C$120,H757=2),-1,IF(OR(H757=Localization!$C$121,H757=1),-2)))))</f>
        <v>0</v>
      </c>
      <c r="AD757" t="b">
        <f>IF(OR(I757=Localization!$C$123,I757=5),-2,IF(OR(I757=Localization!$C$124,I757=4),-1,IF(OR(I757=Localization!$C$125,I757=3),0,IF(OR(I757=Localization!$C$126,I757=2),2,IF(OR(I757=Localization!$C$127,I757=1),4)))))</f>
        <v>0</v>
      </c>
      <c r="AE757" t="b">
        <f>IF(OR(J757=Localization!$C$117,J757=5),4,IF(OR(J757=Localization!$C$118,J757=4),2,IF(OR(J757=Localization!$C$119,J757=3),0,IF(OR(J757=Localization!$C$120,J757=2),-1,IF(OR(J757=Localization!$C$121,J757=1),-2)))))</f>
        <v>0</v>
      </c>
      <c r="AF757" t="b">
        <f>IF(OR(K757=Localization!$C$123,K757=5),-2,IF(OR(K757=Localization!$C$124,K757=4),-1,IF(OR(K757=Localization!$C$125,K757=3),0,IF(OR(K757=Localization!$C$126,K757=2),2,IF(OR(K757=Localization!$C$127,K757=1),4)))))</f>
        <v>0</v>
      </c>
      <c r="AG757" t="b">
        <f>IF(OR(L757=Localization!$C$117,L757=5),4,IF(OR(L757=Localization!$C$118,L757=4),2,IF(OR(L757=Localization!$C$119,L757=3),0,IF(OR(L757=Localization!$C$120,L757=2),-1,IF(OR(L757=Localization!$C$121,L757=1),-2)))))</f>
        <v>0</v>
      </c>
      <c r="AH757" t="b">
        <f>IF(OR(M757=Localization!$C$123,M757=5),-2,IF(OR(M757=Localization!$C$124,M757=4),-1,IF(OR(M757=Localization!$C$125,M757=3),0,IF(OR(M757=Localization!$C$126,M757=2),2,IF(OR(M757=Localization!$C$127,M757=1),4)))))</f>
        <v>0</v>
      </c>
      <c r="AI757" t="b">
        <f>IF(OR(N757=Localization!$C$117,N757=5),4,IF(OR(N757=Localization!$C$118,N757=4),2,IF(OR(N757=Localization!$C$119,N757=3),0,IF(OR(N757=Localization!$C$120,N757=2),-1,IF(OR(N757=Localization!$C$121,N757=1),-2)))))</f>
        <v>0</v>
      </c>
      <c r="AJ757" t="b">
        <f>IF(OR(O757=Localization!$C$123,O757=5),-2,IF(OR(O757=Localization!$C$124,O757=4),-1,IF(OR(O757=Localization!$C$125,O757=3),0,IF(OR(O757=Localization!$C$126,O757=2),2,IF(OR(O757=Localization!$C$127,O757=1),4)))))</f>
        <v>0</v>
      </c>
      <c r="AK757" t="b">
        <f>IF(OR(P757=Localization!$C$117,P757=5),4,IF(OR(P757=Localization!$C$118,P757=4),2,IF(OR(P757=Localization!$C$119,P757=3),0,IF(OR(P757=Localization!$C$120,P757=2),-1,IF(OR(P757=Localization!$C$121,P757=1),-2)))))</f>
        <v>0</v>
      </c>
      <c r="AL757" t="b">
        <f>IF(OR(Q757=Localization!$C$123,Q757=5),-2,IF(OR(Q757=Localization!$C$124,Q757=4),-1,IF(OR(Q757=Localization!$C$125,Q757=3),0,IF(OR(Q757=Localization!$C$126,Q757=2),2,IF(OR(Q757=Localization!$C$127,Q757=1),4)))))</f>
        <v>0</v>
      </c>
      <c r="AM757" t="b">
        <f>IF(OR(R757=Localization!$C$117,R757=5),4,IF(OR(R757=Localization!$C$118,R757=4),2,IF(OR(R757=Localization!$C$119,R757=3),0,IF(OR(R757=Localization!$C$120,R757=2),-1,IF(OR(R757=Localization!$C$121,R757=1),-2)))))</f>
        <v>0</v>
      </c>
      <c r="AN757" t="b">
        <f>IF(OR(S757=Localization!$C$123,S757=5),-2,IF(OR(S757=Localization!$C$124,S757=4),-1,IF(OR(S757=Localization!$C$125,S757=3),0,IF(OR(S757=Localization!$C$126,S757=2),2,IF(OR(S757=Localization!$C$127,S757=1),4)))))</f>
        <v>0</v>
      </c>
      <c r="AO757" t="b">
        <f>IF(OR(T757=Localization!$C$117,T757=5),4,IF(OR(T757=Localization!$C$118,T757=4),2,IF(OR(T757=Localization!$C$119,T757=3),0,IF(OR(T757=Localization!$C$120,T757=2),-1,IF(OR(T757=Localization!$C$121,T757=1),-2)))))</f>
        <v>0</v>
      </c>
      <c r="AP757" t="b">
        <f>IF(OR(U757=Localization!$C$123,U757=5),-2,IF(OR(U757=Localization!$C$124,U757=4),-1,IF(OR(U757=Localization!$C$125,U757=3),0,IF(OR(U757=Localization!$C$126,U757=2),2,IF(OR(U757=Localization!$C$127,U757=1),4)))))</f>
        <v>0</v>
      </c>
      <c r="AR757" t="str">
        <f t="shared" si="232"/>
        <v>ЛОЖЬЛОЖЬ</v>
      </c>
      <c r="AS757" t="str">
        <f t="shared" si="233"/>
        <v>ЛОЖЬЛОЖЬ</v>
      </c>
      <c r="AT757" t="str">
        <f t="shared" si="234"/>
        <v>ЛОЖЬЛОЖЬ</v>
      </c>
      <c r="AU757" t="str">
        <f t="shared" si="235"/>
        <v>ЛОЖЬЛОЖЬ</v>
      </c>
      <c r="AV757" t="str">
        <f t="shared" si="236"/>
        <v>ЛОЖЬЛОЖЬ</v>
      </c>
      <c r="AW757" t="str">
        <f t="shared" si="237"/>
        <v>ЛОЖЬЛОЖЬ</v>
      </c>
      <c r="AX757" t="str">
        <f t="shared" si="238"/>
        <v>ЛОЖЬЛОЖЬ</v>
      </c>
      <c r="AY757" t="str">
        <f t="shared" si="239"/>
        <v>ЛОЖЬЛОЖЬ</v>
      </c>
      <c r="AZ757" t="str">
        <f t="shared" si="240"/>
        <v>ЛОЖЬЛОЖЬ</v>
      </c>
      <c r="BA757" t="str">
        <f t="shared" si="241"/>
        <v>ЛОЖЬЛОЖЬ</v>
      </c>
      <c r="BC757" t="str">
        <f t="shared" si="242"/>
        <v/>
      </c>
      <c r="BD757" t="str">
        <f t="shared" si="243"/>
        <v/>
      </c>
      <c r="BE757" t="str">
        <f t="shared" si="244"/>
        <v/>
      </c>
      <c r="BF757" t="str">
        <f t="shared" si="245"/>
        <v/>
      </c>
      <c r="BG757" t="str">
        <f t="shared" si="246"/>
        <v/>
      </c>
      <c r="BH757" t="str">
        <f t="shared" si="247"/>
        <v/>
      </c>
      <c r="BI757" t="str">
        <f t="shared" si="248"/>
        <v/>
      </c>
      <c r="BJ757" t="str">
        <f t="shared" si="249"/>
        <v/>
      </c>
      <c r="BK757" t="str">
        <f t="shared" si="250"/>
        <v/>
      </c>
      <c r="BL757" t="str">
        <f t="shared" si="251"/>
        <v/>
      </c>
    </row>
    <row r="758" spans="23:64" x14ac:dyDescent="0.25">
      <c r="W758" t="b">
        <f>IF(OR(B758=Localization!$C$117,B758=5),4,IF(OR(B758=Localization!$C$118,B758=4),2,IF(OR(B758=Localization!$C$119,B758=3),0,IF(OR(B758=Localization!$C$120,B758=2),-1,IF(OR(B758=Localization!$C$121,B758=1),-2)))))</f>
        <v>0</v>
      </c>
      <c r="X758" t="b">
        <f>IF(OR(C758=Localization!$C$123,C758=5),-2,IF(OR(C758=Localization!$C$124,C758=4),-1,IF(OR(C758=Localization!$C$125,C758=3),0,IF(OR(C758=Localization!$C$126,C758=2),2,IF(OR(C758=Localization!$C$127,C758=1),4)))))</f>
        <v>0</v>
      </c>
      <c r="Y758" t="b">
        <f>IF(OR(D758=Localization!$C$117,D758=5),4,IF(OR(D758=Localization!$C$118,D758=4),2,IF(OR(D758=Localization!$C$119,D758=3),0,IF(OR(D758=Localization!$C$120,D758=2),-1,IF(OR(D758=Localization!$C$121,D758=1),-2)))))</f>
        <v>0</v>
      </c>
      <c r="Z758" t="b">
        <f>IF(OR(E758=Localization!$C$123,E758=5),-2,IF(OR(E758=Localization!$C$124,E758=4),-1,IF(OR(E758=Localization!$C$125,E758=3),0,IF(OR(E758=Localization!$C$126,E758=2),2,IF(OR(E758=Localization!$C$127,E758=1),4)))))</f>
        <v>0</v>
      </c>
      <c r="AA758" t="b">
        <f>IF(OR(F758=Localization!$C$117,F758=5),4,IF(OR(F758=Localization!$C$118,F758=4),2,IF(OR(F758=Localization!$C$119,F758=3),0,IF(OR(F758=Localization!$C$120,F758=2),-1,IF(OR(F758=Localization!$C$121,F758=1),-2)))))</f>
        <v>0</v>
      </c>
      <c r="AB758" t="b">
        <f>IF(OR(G758=Localization!$C$123,G758=5),-2,IF(OR(G758=Localization!$C$124,G758=4),-1,IF(OR(G758=Localization!$C$125,G758=3),0,IF(OR(G758=Localization!$C$126,G758=2),2,IF(OR(G758=Localization!$C$127,G758=1),4)))))</f>
        <v>0</v>
      </c>
      <c r="AC758" t="b">
        <f>IF(OR(H758=Localization!$C$117,H758=5),4,IF(OR(H758=Localization!$C$118,H758=4),2,IF(OR(H758=Localization!$C$119,H758=3),0,IF(OR(H758=Localization!$C$120,H758=2),-1,IF(OR(H758=Localization!$C$121,H758=1),-2)))))</f>
        <v>0</v>
      </c>
      <c r="AD758" t="b">
        <f>IF(OR(I758=Localization!$C$123,I758=5),-2,IF(OR(I758=Localization!$C$124,I758=4),-1,IF(OR(I758=Localization!$C$125,I758=3),0,IF(OR(I758=Localization!$C$126,I758=2),2,IF(OR(I758=Localization!$C$127,I758=1),4)))))</f>
        <v>0</v>
      </c>
      <c r="AE758" t="b">
        <f>IF(OR(J758=Localization!$C$117,J758=5),4,IF(OR(J758=Localization!$C$118,J758=4),2,IF(OR(J758=Localization!$C$119,J758=3),0,IF(OR(J758=Localization!$C$120,J758=2),-1,IF(OR(J758=Localization!$C$121,J758=1),-2)))))</f>
        <v>0</v>
      </c>
      <c r="AF758" t="b">
        <f>IF(OR(K758=Localization!$C$123,K758=5),-2,IF(OR(K758=Localization!$C$124,K758=4),-1,IF(OR(K758=Localization!$C$125,K758=3),0,IF(OR(K758=Localization!$C$126,K758=2),2,IF(OR(K758=Localization!$C$127,K758=1),4)))))</f>
        <v>0</v>
      </c>
      <c r="AG758" t="b">
        <f>IF(OR(L758=Localization!$C$117,L758=5),4,IF(OR(L758=Localization!$C$118,L758=4),2,IF(OR(L758=Localization!$C$119,L758=3),0,IF(OR(L758=Localization!$C$120,L758=2),-1,IF(OR(L758=Localization!$C$121,L758=1),-2)))))</f>
        <v>0</v>
      </c>
      <c r="AH758" t="b">
        <f>IF(OR(M758=Localization!$C$123,M758=5),-2,IF(OR(M758=Localization!$C$124,M758=4),-1,IF(OR(M758=Localization!$C$125,M758=3),0,IF(OR(M758=Localization!$C$126,M758=2),2,IF(OR(M758=Localization!$C$127,M758=1),4)))))</f>
        <v>0</v>
      </c>
      <c r="AI758" t="b">
        <f>IF(OR(N758=Localization!$C$117,N758=5),4,IF(OR(N758=Localization!$C$118,N758=4),2,IF(OR(N758=Localization!$C$119,N758=3),0,IF(OR(N758=Localization!$C$120,N758=2),-1,IF(OR(N758=Localization!$C$121,N758=1),-2)))))</f>
        <v>0</v>
      </c>
      <c r="AJ758" t="b">
        <f>IF(OR(O758=Localization!$C$123,O758=5),-2,IF(OR(O758=Localization!$C$124,O758=4),-1,IF(OR(O758=Localization!$C$125,O758=3),0,IF(OR(O758=Localization!$C$126,O758=2),2,IF(OR(O758=Localization!$C$127,O758=1),4)))))</f>
        <v>0</v>
      </c>
      <c r="AK758" t="b">
        <f>IF(OR(P758=Localization!$C$117,P758=5),4,IF(OR(P758=Localization!$C$118,P758=4),2,IF(OR(P758=Localization!$C$119,P758=3),0,IF(OR(P758=Localization!$C$120,P758=2),-1,IF(OR(P758=Localization!$C$121,P758=1),-2)))))</f>
        <v>0</v>
      </c>
      <c r="AL758" t="b">
        <f>IF(OR(Q758=Localization!$C$123,Q758=5),-2,IF(OR(Q758=Localization!$C$124,Q758=4),-1,IF(OR(Q758=Localization!$C$125,Q758=3),0,IF(OR(Q758=Localization!$C$126,Q758=2),2,IF(OR(Q758=Localization!$C$127,Q758=1),4)))))</f>
        <v>0</v>
      </c>
      <c r="AM758" t="b">
        <f>IF(OR(R758=Localization!$C$117,R758=5),4,IF(OR(R758=Localization!$C$118,R758=4),2,IF(OR(R758=Localization!$C$119,R758=3),0,IF(OR(R758=Localization!$C$120,R758=2),-1,IF(OR(R758=Localization!$C$121,R758=1),-2)))))</f>
        <v>0</v>
      </c>
      <c r="AN758" t="b">
        <f>IF(OR(S758=Localization!$C$123,S758=5),-2,IF(OR(S758=Localization!$C$124,S758=4),-1,IF(OR(S758=Localization!$C$125,S758=3),0,IF(OR(S758=Localization!$C$126,S758=2),2,IF(OR(S758=Localization!$C$127,S758=1),4)))))</f>
        <v>0</v>
      </c>
      <c r="AO758" t="b">
        <f>IF(OR(T758=Localization!$C$117,T758=5),4,IF(OR(T758=Localization!$C$118,T758=4),2,IF(OR(T758=Localization!$C$119,T758=3),0,IF(OR(T758=Localization!$C$120,T758=2),-1,IF(OR(T758=Localization!$C$121,T758=1),-2)))))</f>
        <v>0</v>
      </c>
      <c r="AP758" t="b">
        <f>IF(OR(U758=Localization!$C$123,U758=5),-2,IF(OR(U758=Localization!$C$124,U758=4),-1,IF(OR(U758=Localization!$C$125,U758=3),0,IF(OR(U758=Localization!$C$126,U758=2),2,IF(OR(U758=Localization!$C$127,U758=1),4)))))</f>
        <v>0</v>
      </c>
      <c r="AR758" t="str">
        <f t="shared" si="232"/>
        <v>ЛОЖЬЛОЖЬ</v>
      </c>
      <c r="AS758" t="str">
        <f t="shared" si="233"/>
        <v>ЛОЖЬЛОЖЬ</v>
      </c>
      <c r="AT758" t="str">
        <f t="shared" si="234"/>
        <v>ЛОЖЬЛОЖЬ</v>
      </c>
      <c r="AU758" t="str">
        <f t="shared" si="235"/>
        <v>ЛОЖЬЛОЖЬ</v>
      </c>
      <c r="AV758" t="str">
        <f t="shared" si="236"/>
        <v>ЛОЖЬЛОЖЬ</v>
      </c>
      <c r="AW758" t="str">
        <f t="shared" si="237"/>
        <v>ЛОЖЬЛОЖЬ</v>
      </c>
      <c r="AX758" t="str">
        <f t="shared" si="238"/>
        <v>ЛОЖЬЛОЖЬ</v>
      </c>
      <c r="AY758" t="str">
        <f t="shared" si="239"/>
        <v>ЛОЖЬЛОЖЬ</v>
      </c>
      <c r="AZ758" t="str">
        <f t="shared" si="240"/>
        <v>ЛОЖЬЛОЖЬ</v>
      </c>
      <c r="BA758" t="str">
        <f t="shared" si="241"/>
        <v>ЛОЖЬЛОЖЬ</v>
      </c>
      <c r="BC758" t="str">
        <f t="shared" si="242"/>
        <v/>
      </c>
      <c r="BD758" t="str">
        <f t="shared" si="243"/>
        <v/>
      </c>
      <c r="BE758" t="str">
        <f t="shared" si="244"/>
        <v/>
      </c>
      <c r="BF758" t="str">
        <f t="shared" si="245"/>
        <v/>
      </c>
      <c r="BG758" t="str">
        <f t="shared" si="246"/>
        <v/>
      </c>
      <c r="BH758" t="str">
        <f t="shared" si="247"/>
        <v/>
      </c>
      <c r="BI758" t="str">
        <f t="shared" si="248"/>
        <v/>
      </c>
      <c r="BJ758" t="str">
        <f t="shared" si="249"/>
        <v/>
      </c>
      <c r="BK758" t="str">
        <f t="shared" si="250"/>
        <v/>
      </c>
      <c r="BL758" t="str">
        <f t="shared" si="251"/>
        <v/>
      </c>
    </row>
    <row r="759" spans="23:64" x14ac:dyDescent="0.25">
      <c r="W759" t="b">
        <f>IF(OR(B759=Localization!$C$117,B759=5),4,IF(OR(B759=Localization!$C$118,B759=4),2,IF(OR(B759=Localization!$C$119,B759=3),0,IF(OR(B759=Localization!$C$120,B759=2),-1,IF(OR(B759=Localization!$C$121,B759=1),-2)))))</f>
        <v>0</v>
      </c>
      <c r="X759" t="b">
        <f>IF(OR(C759=Localization!$C$123,C759=5),-2,IF(OR(C759=Localization!$C$124,C759=4),-1,IF(OR(C759=Localization!$C$125,C759=3),0,IF(OR(C759=Localization!$C$126,C759=2),2,IF(OR(C759=Localization!$C$127,C759=1),4)))))</f>
        <v>0</v>
      </c>
      <c r="Y759" t="b">
        <f>IF(OR(D759=Localization!$C$117,D759=5),4,IF(OR(D759=Localization!$C$118,D759=4),2,IF(OR(D759=Localization!$C$119,D759=3),0,IF(OR(D759=Localization!$C$120,D759=2),-1,IF(OR(D759=Localization!$C$121,D759=1),-2)))))</f>
        <v>0</v>
      </c>
      <c r="Z759" t="b">
        <f>IF(OR(E759=Localization!$C$123,E759=5),-2,IF(OR(E759=Localization!$C$124,E759=4),-1,IF(OR(E759=Localization!$C$125,E759=3),0,IF(OR(E759=Localization!$C$126,E759=2),2,IF(OR(E759=Localization!$C$127,E759=1),4)))))</f>
        <v>0</v>
      </c>
      <c r="AA759" t="b">
        <f>IF(OR(F759=Localization!$C$117,F759=5),4,IF(OR(F759=Localization!$C$118,F759=4),2,IF(OR(F759=Localization!$C$119,F759=3),0,IF(OR(F759=Localization!$C$120,F759=2),-1,IF(OR(F759=Localization!$C$121,F759=1),-2)))))</f>
        <v>0</v>
      </c>
      <c r="AB759" t="b">
        <f>IF(OR(G759=Localization!$C$123,G759=5),-2,IF(OR(G759=Localization!$C$124,G759=4),-1,IF(OR(G759=Localization!$C$125,G759=3),0,IF(OR(G759=Localization!$C$126,G759=2),2,IF(OR(G759=Localization!$C$127,G759=1),4)))))</f>
        <v>0</v>
      </c>
      <c r="AC759" t="b">
        <f>IF(OR(H759=Localization!$C$117,H759=5),4,IF(OR(H759=Localization!$C$118,H759=4),2,IF(OR(H759=Localization!$C$119,H759=3),0,IF(OR(H759=Localization!$C$120,H759=2),-1,IF(OR(H759=Localization!$C$121,H759=1),-2)))))</f>
        <v>0</v>
      </c>
      <c r="AD759" t="b">
        <f>IF(OR(I759=Localization!$C$123,I759=5),-2,IF(OR(I759=Localization!$C$124,I759=4),-1,IF(OR(I759=Localization!$C$125,I759=3),0,IF(OR(I759=Localization!$C$126,I759=2),2,IF(OR(I759=Localization!$C$127,I759=1),4)))))</f>
        <v>0</v>
      </c>
      <c r="AE759" t="b">
        <f>IF(OR(J759=Localization!$C$117,J759=5),4,IF(OR(J759=Localization!$C$118,J759=4),2,IF(OR(J759=Localization!$C$119,J759=3),0,IF(OR(J759=Localization!$C$120,J759=2),-1,IF(OR(J759=Localization!$C$121,J759=1),-2)))))</f>
        <v>0</v>
      </c>
      <c r="AF759" t="b">
        <f>IF(OR(K759=Localization!$C$123,K759=5),-2,IF(OR(K759=Localization!$C$124,K759=4),-1,IF(OR(K759=Localization!$C$125,K759=3),0,IF(OR(K759=Localization!$C$126,K759=2),2,IF(OR(K759=Localization!$C$127,K759=1),4)))))</f>
        <v>0</v>
      </c>
      <c r="AG759" t="b">
        <f>IF(OR(L759=Localization!$C$117,L759=5),4,IF(OR(L759=Localization!$C$118,L759=4),2,IF(OR(L759=Localization!$C$119,L759=3),0,IF(OR(L759=Localization!$C$120,L759=2),-1,IF(OR(L759=Localization!$C$121,L759=1),-2)))))</f>
        <v>0</v>
      </c>
      <c r="AH759" t="b">
        <f>IF(OR(M759=Localization!$C$123,M759=5),-2,IF(OR(M759=Localization!$C$124,M759=4),-1,IF(OR(M759=Localization!$C$125,M759=3),0,IF(OR(M759=Localization!$C$126,M759=2),2,IF(OR(M759=Localization!$C$127,M759=1),4)))))</f>
        <v>0</v>
      </c>
      <c r="AI759" t="b">
        <f>IF(OR(N759=Localization!$C$117,N759=5),4,IF(OR(N759=Localization!$C$118,N759=4),2,IF(OR(N759=Localization!$C$119,N759=3),0,IF(OR(N759=Localization!$C$120,N759=2),-1,IF(OR(N759=Localization!$C$121,N759=1),-2)))))</f>
        <v>0</v>
      </c>
      <c r="AJ759" t="b">
        <f>IF(OR(O759=Localization!$C$123,O759=5),-2,IF(OR(O759=Localization!$C$124,O759=4),-1,IF(OR(O759=Localization!$C$125,O759=3),0,IF(OR(O759=Localization!$C$126,O759=2),2,IF(OR(O759=Localization!$C$127,O759=1),4)))))</f>
        <v>0</v>
      </c>
      <c r="AK759" t="b">
        <f>IF(OR(P759=Localization!$C$117,P759=5),4,IF(OR(P759=Localization!$C$118,P759=4),2,IF(OR(P759=Localization!$C$119,P759=3),0,IF(OR(P759=Localization!$C$120,P759=2),-1,IF(OR(P759=Localization!$C$121,P759=1),-2)))))</f>
        <v>0</v>
      </c>
      <c r="AL759" t="b">
        <f>IF(OR(Q759=Localization!$C$123,Q759=5),-2,IF(OR(Q759=Localization!$C$124,Q759=4),-1,IF(OR(Q759=Localization!$C$125,Q759=3),0,IF(OR(Q759=Localization!$C$126,Q759=2),2,IF(OR(Q759=Localization!$C$127,Q759=1),4)))))</f>
        <v>0</v>
      </c>
      <c r="AM759" t="b">
        <f>IF(OR(R759=Localization!$C$117,R759=5),4,IF(OR(R759=Localization!$C$118,R759=4),2,IF(OR(R759=Localization!$C$119,R759=3),0,IF(OR(R759=Localization!$C$120,R759=2),-1,IF(OR(R759=Localization!$C$121,R759=1),-2)))))</f>
        <v>0</v>
      </c>
      <c r="AN759" t="b">
        <f>IF(OR(S759=Localization!$C$123,S759=5),-2,IF(OR(S759=Localization!$C$124,S759=4),-1,IF(OR(S759=Localization!$C$125,S759=3),0,IF(OR(S759=Localization!$C$126,S759=2),2,IF(OR(S759=Localization!$C$127,S759=1),4)))))</f>
        <v>0</v>
      </c>
      <c r="AO759" t="b">
        <f>IF(OR(T759=Localization!$C$117,T759=5),4,IF(OR(T759=Localization!$C$118,T759=4),2,IF(OR(T759=Localization!$C$119,T759=3),0,IF(OR(T759=Localization!$C$120,T759=2),-1,IF(OR(T759=Localization!$C$121,T759=1),-2)))))</f>
        <v>0</v>
      </c>
      <c r="AP759" t="b">
        <f>IF(OR(U759=Localization!$C$123,U759=5),-2,IF(OR(U759=Localization!$C$124,U759=4),-1,IF(OR(U759=Localization!$C$125,U759=3),0,IF(OR(U759=Localization!$C$126,U759=2),2,IF(OR(U759=Localization!$C$127,U759=1),4)))))</f>
        <v>0</v>
      </c>
      <c r="AR759" t="str">
        <f t="shared" si="232"/>
        <v>ЛОЖЬЛОЖЬ</v>
      </c>
      <c r="AS759" t="str">
        <f t="shared" si="233"/>
        <v>ЛОЖЬЛОЖЬ</v>
      </c>
      <c r="AT759" t="str">
        <f t="shared" si="234"/>
        <v>ЛОЖЬЛОЖЬ</v>
      </c>
      <c r="AU759" t="str">
        <f t="shared" si="235"/>
        <v>ЛОЖЬЛОЖЬ</v>
      </c>
      <c r="AV759" t="str">
        <f t="shared" si="236"/>
        <v>ЛОЖЬЛОЖЬ</v>
      </c>
      <c r="AW759" t="str">
        <f t="shared" si="237"/>
        <v>ЛОЖЬЛОЖЬ</v>
      </c>
      <c r="AX759" t="str">
        <f t="shared" si="238"/>
        <v>ЛОЖЬЛОЖЬ</v>
      </c>
      <c r="AY759" t="str">
        <f t="shared" si="239"/>
        <v>ЛОЖЬЛОЖЬ</v>
      </c>
      <c r="AZ759" t="str">
        <f t="shared" si="240"/>
        <v>ЛОЖЬЛОЖЬ</v>
      </c>
      <c r="BA759" t="str">
        <f t="shared" si="241"/>
        <v>ЛОЖЬЛОЖЬ</v>
      </c>
      <c r="BC759" t="str">
        <f t="shared" si="242"/>
        <v/>
      </c>
      <c r="BD759" t="str">
        <f t="shared" si="243"/>
        <v/>
      </c>
      <c r="BE759" t="str">
        <f t="shared" si="244"/>
        <v/>
      </c>
      <c r="BF759" t="str">
        <f t="shared" si="245"/>
        <v/>
      </c>
      <c r="BG759" t="str">
        <f t="shared" si="246"/>
        <v/>
      </c>
      <c r="BH759" t="str">
        <f t="shared" si="247"/>
        <v/>
      </c>
      <c r="BI759" t="str">
        <f t="shared" si="248"/>
        <v/>
      </c>
      <c r="BJ759" t="str">
        <f t="shared" si="249"/>
        <v/>
      </c>
      <c r="BK759" t="str">
        <f t="shared" si="250"/>
        <v/>
      </c>
      <c r="BL759" t="str">
        <f t="shared" si="251"/>
        <v/>
      </c>
    </row>
    <row r="760" spans="23:64" x14ac:dyDescent="0.25">
      <c r="W760" t="b">
        <f>IF(OR(B760=Localization!$C$117,B760=5),4,IF(OR(B760=Localization!$C$118,B760=4),2,IF(OR(B760=Localization!$C$119,B760=3),0,IF(OR(B760=Localization!$C$120,B760=2),-1,IF(OR(B760=Localization!$C$121,B760=1),-2)))))</f>
        <v>0</v>
      </c>
      <c r="X760" t="b">
        <f>IF(OR(C760=Localization!$C$123,C760=5),-2,IF(OR(C760=Localization!$C$124,C760=4),-1,IF(OR(C760=Localization!$C$125,C760=3),0,IF(OR(C760=Localization!$C$126,C760=2),2,IF(OR(C760=Localization!$C$127,C760=1),4)))))</f>
        <v>0</v>
      </c>
      <c r="Y760" t="b">
        <f>IF(OR(D760=Localization!$C$117,D760=5),4,IF(OR(D760=Localization!$C$118,D760=4),2,IF(OR(D760=Localization!$C$119,D760=3),0,IF(OR(D760=Localization!$C$120,D760=2),-1,IF(OR(D760=Localization!$C$121,D760=1),-2)))))</f>
        <v>0</v>
      </c>
      <c r="Z760" t="b">
        <f>IF(OR(E760=Localization!$C$123,E760=5),-2,IF(OR(E760=Localization!$C$124,E760=4),-1,IF(OR(E760=Localization!$C$125,E760=3),0,IF(OR(E760=Localization!$C$126,E760=2),2,IF(OR(E760=Localization!$C$127,E760=1),4)))))</f>
        <v>0</v>
      </c>
      <c r="AA760" t="b">
        <f>IF(OR(F760=Localization!$C$117,F760=5),4,IF(OR(F760=Localization!$C$118,F760=4),2,IF(OR(F760=Localization!$C$119,F760=3),0,IF(OR(F760=Localization!$C$120,F760=2),-1,IF(OR(F760=Localization!$C$121,F760=1),-2)))))</f>
        <v>0</v>
      </c>
      <c r="AB760" t="b">
        <f>IF(OR(G760=Localization!$C$123,G760=5),-2,IF(OR(G760=Localization!$C$124,G760=4),-1,IF(OR(G760=Localization!$C$125,G760=3),0,IF(OR(G760=Localization!$C$126,G760=2),2,IF(OR(G760=Localization!$C$127,G760=1),4)))))</f>
        <v>0</v>
      </c>
      <c r="AC760" t="b">
        <f>IF(OR(H760=Localization!$C$117,H760=5),4,IF(OR(H760=Localization!$C$118,H760=4),2,IF(OR(H760=Localization!$C$119,H760=3),0,IF(OR(H760=Localization!$C$120,H760=2),-1,IF(OR(H760=Localization!$C$121,H760=1),-2)))))</f>
        <v>0</v>
      </c>
      <c r="AD760" t="b">
        <f>IF(OR(I760=Localization!$C$123,I760=5),-2,IF(OR(I760=Localization!$C$124,I760=4),-1,IF(OR(I760=Localization!$C$125,I760=3),0,IF(OR(I760=Localization!$C$126,I760=2),2,IF(OR(I760=Localization!$C$127,I760=1),4)))))</f>
        <v>0</v>
      </c>
      <c r="AE760" t="b">
        <f>IF(OR(J760=Localization!$C$117,J760=5),4,IF(OR(J760=Localization!$C$118,J760=4),2,IF(OR(J760=Localization!$C$119,J760=3),0,IF(OR(J760=Localization!$C$120,J760=2),-1,IF(OR(J760=Localization!$C$121,J760=1),-2)))))</f>
        <v>0</v>
      </c>
      <c r="AF760" t="b">
        <f>IF(OR(K760=Localization!$C$123,K760=5),-2,IF(OR(K760=Localization!$C$124,K760=4),-1,IF(OR(K760=Localization!$C$125,K760=3),0,IF(OR(K760=Localization!$C$126,K760=2),2,IF(OR(K760=Localization!$C$127,K760=1),4)))))</f>
        <v>0</v>
      </c>
      <c r="AG760" t="b">
        <f>IF(OR(L760=Localization!$C$117,L760=5),4,IF(OR(L760=Localization!$C$118,L760=4),2,IF(OR(L760=Localization!$C$119,L760=3),0,IF(OR(L760=Localization!$C$120,L760=2),-1,IF(OR(L760=Localization!$C$121,L760=1),-2)))))</f>
        <v>0</v>
      </c>
      <c r="AH760" t="b">
        <f>IF(OR(M760=Localization!$C$123,M760=5),-2,IF(OR(M760=Localization!$C$124,M760=4),-1,IF(OR(M760=Localization!$C$125,M760=3),0,IF(OR(M760=Localization!$C$126,M760=2),2,IF(OR(M760=Localization!$C$127,M760=1),4)))))</f>
        <v>0</v>
      </c>
      <c r="AI760" t="b">
        <f>IF(OR(N760=Localization!$C$117,N760=5),4,IF(OR(N760=Localization!$C$118,N760=4),2,IF(OR(N760=Localization!$C$119,N760=3),0,IF(OR(N760=Localization!$C$120,N760=2),-1,IF(OR(N760=Localization!$C$121,N760=1),-2)))))</f>
        <v>0</v>
      </c>
      <c r="AJ760" t="b">
        <f>IF(OR(O760=Localization!$C$123,O760=5),-2,IF(OR(O760=Localization!$C$124,O760=4),-1,IF(OR(O760=Localization!$C$125,O760=3),0,IF(OR(O760=Localization!$C$126,O760=2),2,IF(OR(O760=Localization!$C$127,O760=1),4)))))</f>
        <v>0</v>
      </c>
      <c r="AK760" t="b">
        <f>IF(OR(P760=Localization!$C$117,P760=5),4,IF(OR(P760=Localization!$C$118,P760=4),2,IF(OR(P760=Localization!$C$119,P760=3),0,IF(OR(P760=Localization!$C$120,P760=2),-1,IF(OR(P760=Localization!$C$121,P760=1),-2)))))</f>
        <v>0</v>
      </c>
      <c r="AL760" t="b">
        <f>IF(OR(Q760=Localization!$C$123,Q760=5),-2,IF(OR(Q760=Localization!$C$124,Q760=4),-1,IF(OR(Q760=Localization!$C$125,Q760=3),0,IF(OR(Q760=Localization!$C$126,Q760=2),2,IF(OR(Q760=Localization!$C$127,Q760=1),4)))))</f>
        <v>0</v>
      </c>
      <c r="AM760" t="b">
        <f>IF(OR(R760=Localization!$C$117,R760=5),4,IF(OR(R760=Localization!$C$118,R760=4),2,IF(OR(R760=Localization!$C$119,R760=3),0,IF(OR(R760=Localization!$C$120,R760=2),-1,IF(OR(R760=Localization!$C$121,R760=1),-2)))))</f>
        <v>0</v>
      </c>
      <c r="AN760" t="b">
        <f>IF(OR(S760=Localization!$C$123,S760=5),-2,IF(OR(S760=Localization!$C$124,S760=4),-1,IF(OR(S760=Localization!$C$125,S760=3),0,IF(OR(S760=Localization!$C$126,S760=2),2,IF(OR(S760=Localization!$C$127,S760=1),4)))))</f>
        <v>0</v>
      </c>
      <c r="AO760" t="b">
        <f>IF(OR(T760=Localization!$C$117,T760=5),4,IF(OR(T760=Localization!$C$118,T760=4),2,IF(OR(T760=Localization!$C$119,T760=3),0,IF(OR(T760=Localization!$C$120,T760=2),-1,IF(OR(T760=Localization!$C$121,T760=1),-2)))))</f>
        <v>0</v>
      </c>
      <c r="AP760" t="b">
        <f>IF(OR(U760=Localization!$C$123,U760=5),-2,IF(OR(U760=Localization!$C$124,U760=4),-1,IF(OR(U760=Localization!$C$125,U760=3),0,IF(OR(U760=Localization!$C$126,U760=2),2,IF(OR(U760=Localization!$C$127,U760=1),4)))))</f>
        <v>0</v>
      </c>
      <c r="AR760" t="str">
        <f t="shared" si="232"/>
        <v>ЛОЖЬЛОЖЬ</v>
      </c>
      <c r="AS760" t="str">
        <f t="shared" si="233"/>
        <v>ЛОЖЬЛОЖЬ</v>
      </c>
      <c r="AT760" t="str">
        <f t="shared" si="234"/>
        <v>ЛОЖЬЛОЖЬ</v>
      </c>
      <c r="AU760" t="str">
        <f t="shared" si="235"/>
        <v>ЛОЖЬЛОЖЬ</v>
      </c>
      <c r="AV760" t="str">
        <f t="shared" si="236"/>
        <v>ЛОЖЬЛОЖЬ</v>
      </c>
      <c r="AW760" t="str">
        <f t="shared" si="237"/>
        <v>ЛОЖЬЛОЖЬ</v>
      </c>
      <c r="AX760" t="str">
        <f t="shared" si="238"/>
        <v>ЛОЖЬЛОЖЬ</v>
      </c>
      <c r="AY760" t="str">
        <f t="shared" si="239"/>
        <v>ЛОЖЬЛОЖЬ</v>
      </c>
      <c r="AZ760" t="str">
        <f t="shared" si="240"/>
        <v>ЛОЖЬЛОЖЬ</v>
      </c>
      <c r="BA760" t="str">
        <f t="shared" si="241"/>
        <v>ЛОЖЬЛОЖЬ</v>
      </c>
      <c r="BC760" t="str">
        <f t="shared" si="242"/>
        <v/>
      </c>
      <c r="BD760" t="str">
        <f t="shared" si="243"/>
        <v/>
      </c>
      <c r="BE760" t="str">
        <f t="shared" si="244"/>
        <v/>
      </c>
      <c r="BF760" t="str">
        <f t="shared" si="245"/>
        <v/>
      </c>
      <c r="BG760" t="str">
        <f t="shared" si="246"/>
        <v/>
      </c>
      <c r="BH760" t="str">
        <f t="shared" si="247"/>
        <v/>
      </c>
      <c r="BI760" t="str">
        <f t="shared" si="248"/>
        <v/>
      </c>
      <c r="BJ760" t="str">
        <f t="shared" si="249"/>
        <v/>
      </c>
      <c r="BK760" t="str">
        <f t="shared" si="250"/>
        <v/>
      </c>
      <c r="BL760" t="str">
        <f t="shared" si="251"/>
        <v/>
      </c>
    </row>
    <row r="761" spans="23:64" x14ac:dyDescent="0.25">
      <c r="W761" t="b">
        <f>IF(OR(B761=Localization!$C$117,B761=5),4,IF(OR(B761=Localization!$C$118,B761=4),2,IF(OR(B761=Localization!$C$119,B761=3),0,IF(OR(B761=Localization!$C$120,B761=2),-1,IF(OR(B761=Localization!$C$121,B761=1),-2)))))</f>
        <v>0</v>
      </c>
      <c r="X761" t="b">
        <f>IF(OR(C761=Localization!$C$123,C761=5),-2,IF(OR(C761=Localization!$C$124,C761=4),-1,IF(OR(C761=Localization!$C$125,C761=3),0,IF(OR(C761=Localization!$C$126,C761=2),2,IF(OR(C761=Localization!$C$127,C761=1),4)))))</f>
        <v>0</v>
      </c>
      <c r="Y761" t="b">
        <f>IF(OR(D761=Localization!$C$117,D761=5),4,IF(OR(D761=Localization!$C$118,D761=4),2,IF(OR(D761=Localization!$C$119,D761=3),0,IF(OR(D761=Localization!$C$120,D761=2),-1,IF(OR(D761=Localization!$C$121,D761=1),-2)))))</f>
        <v>0</v>
      </c>
      <c r="Z761" t="b">
        <f>IF(OR(E761=Localization!$C$123,E761=5),-2,IF(OR(E761=Localization!$C$124,E761=4),-1,IF(OR(E761=Localization!$C$125,E761=3),0,IF(OR(E761=Localization!$C$126,E761=2),2,IF(OR(E761=Localization!$C$127,E761=1),4)))))</f>
        <v>0</v>
      </c>
      <c r="AA761" t="b">
        <f>IF(OR(F761=Localization!$C$117,F761=5),4,IF(OR(F761=Localization!$C$118,F761=4),2,IF(OR(F761=Localization!$C$119,F761=3),0,IF(OR(F761=Localization!$C$120,F761=2),-1,IF(OR(F761=Localization!$C$121,F761=1),-2)))))</f>
        <v>0</v>
      </c>
      <c r="AB761" t="b">
        <f>IF(OR(G761=Localization!$C$123,G761=5),-2,IF(OR(G761=Localization!$C$124,G761=4),-1,IF(OR(G761=Localization!$C$125,G761=3),0,IF(OR(G761=Localization!$C$126,G761=2),2,IF(OR(G761=Localization!$C$127,G761=1),4)))))</f>
        <v>0</v>
      </c>
      <c r="AC761" t="b">
        <f>IF(OR(H761=Localization!$C$117,H761=5),4,IF(OR(H761=Localization!$C$118,H761=4),2,IF(OR(H761=Localization!$C$119,H761=3),0,IF(OR(H761=Localization!$C$120,H761=2),-1,IF(OR(H761=Localization!$C$121,H761=1),-2)))))</f>
        <v>0</v>
      </c>
      <c r="AD761" t="b">
        <f>IF(OR(I761=Localization!$C$123,I761=5),-2,IF(OR(I761=Localization!$C$124,I761=4),-1,IF(OR(I761=Localization!$C$125,I761=3),0,IF(OR(I761=Localization!$C$126,I761=2),2,IF(OR(I761=Localization!$C$127,I761=1),4)))))</f>
        <v>0</v>
      </c>
      <c r="AE761" t="b">
        <f>IF(OR(J761=Localization!$C$117,J761=5),4,IF(OR(J761=Localization!$C$118,J761=4),2,IF(OR(J761=Localization!$C$119,J761=3),0,IF(OR(J761=Localization!$C$120,J761=2),-1,IF(OR(J761=Localization!$C$121,J761=1),-2)))))</f>
        <v>0</v>
      </c>
      <c r="AF761" t="b">
        <f>IF(OR(K761=Localization!$C$123,K761=5),-2,IF(OR(K761=Localization!$C$124,K761=4),-1,IF(OR(K761=Localization!$C$125,K761=3),0,IF(OR(K761=Localization!$C$126,K761=2),2,IF(OR(K761=Localization!$C$127,K761=1),4)))))</f>
        <v>0</v>
      </c>
      <c r="AG761" t="b">
        <f>IF(OR(L761=Localization!$C$117,L761=5),4,IF(OR(L761=Localization!$C$118,L761=4),2,IF(OR(L761=Localization!$C$119,L761=3),0,IF(OR(L761=Localization!$C$120,L761=2),-1,IF(OR(L761=Localization!$C$121,L761=1),-2)))))</f>
        <v>0</v>
      </c>
      <c r="AH761" t="b">
        <f>IF(OR(M761=Localization!$C$123,M761=5),-2,IF(OR(M761=Localization!$C$124,M761=4),-1,IF(OR(M761=Localization!$C$125,M761=3),0,IF(OR(M761=Localization!$C$126,M761=2),2,IF(OR(M761=Localization!$C$127,M761=1),4)))))</f>
        <v>0</v>
      </c>
      <c r="AI761" t="b">
        <f>IF(OR(N761=Localization!$C$117,N761=5),4,IF(OR(N761=Localization!$C$118,N761=4),2,IF(OR(N761=Localization!$C$119,N761=3),0,IF(OR(N761=Localization!$C$120,N761=2),-1,IF(OR(N761=Localization!$C$121,N761=1),-2)))))</f>
        <v>0</v>
      </c>
      <c r="AJ761" t="b">
        <f>IF(OR(O761=Localization!$C$123,O761=5),-2,IF(OR(O761=Localization!$C$124,O761=4),-1,IF(OR(O761=Localization!$C$125,O761=3),0,IF(OR(O761=Localization!$C$126,O761=2),2,IF(OR(O761=Localization!$C$127,O761=1),4)))))</f>
        <v>0</v>
      </c>
      <c r="AK761" t="b">
        <f>IF(OR(P761=Localization!$C$117,P761=5),4,IF(OR(P761=Localization!$C$118,P761=4),2,IF(OR(P761=Localization!$C$119,P761=3),0,IF(OR(P761=Localization!$C$120,P761=2),-1,IF(OR(P761=Localization!$C$121,P761=1),-2)))))</f>
        <v>0</v>
      </c>
      <c r="AL761" t="b">
        <f>IF(OR(Q761=Localization!$C$123,Q761=5),-2,IF(OR(Q761=Localization!$C$124,Q761=4),-1,IF(OR(Q761=Localization!$C$125,Q761=3),0,IF(OR(Q761=Localization!$C$126,Q761=2),2,IF(OR(Q761=Localization!$C$127,Q761=1),4)))))</f>
        <v>0</v>
      </c>
      <c r="AM761" t="b">
        <f>IF(OR(R761=Localization!$C$117,R761=5),4,IF(OR(R761=Localization!$C$118,R761=4),2,IF(OR(R761=Localization!$C$119,R761=3),0,IF(OR(R761=Localization!$C$120,R761=2),-1,IF(OR(R761=Localization!$C$121,R761=1),-2)))))</f>
        <v>0</v>
      </c>
      <c r="AN761" t="b">
        <f>IF(OR(S761=Localization!$C$123,S761=5),-2,IF(OR(S761=Localization!$C$124,S761=4),-1,IF(OR(S761=Localization!$C$125,S761=3),0,IF(OR(S761=Localization!$C$126,S761=2),2,IF(OR(S761=Localization!$C$127,S761=1),4)))))</f>
        <v>0</v>
      </c>
      <c r="AO761" t="b">
        <f>IF(OR(T761=Localization!$C$117,T761=5),4,IF(OR(T761=Localization!$C$118,T761=4),2,IF(OR(T761=Localization!$C$119,T761=3),0,IF(OR(T761=Localization!$C$120,T761=2),-1,IF(OR(T761=Localization!$C$121,T761=1),-2)))))</f>
        <v>0</v>
      </c>
      <c r="AP761" t="b">
        <f>IF(OR(U761=Localization!$C$123,U761=5),-2,IF(OR(U761=Localization!$C$124,U761=4),-1,IF(OR(U761=Localization!$C$125,U761=3),0,IF(OR(U761=Localization!$C$126,U761=2),2,IF(OR(U761=Localization!$C$127,U761=1),4)))))</f>
        <v>0</v>
      </c>
      <c r="AR761" t="str">
        <f t="shared" si="232"/>
        <v>ЛОЖЬЛОЖЬ</v>
      </c>
      <c r="AS761" t="str">
        <f t="shared" si="233"/>
        <v>ЛОЖЬЛОЖЬ</v>
      </c>
      <c r="AT761" t="str">
        <f t="shared" si="234"/>
        <v>ЛОЖЬЛОЖЬ</v>
      </c>
      <c r="AU761" t="str">
        <f t="shared" si="235"/>
        <v>ЛОЖЬЛОЖЬ</v>
      </c>
      <c r="AV761" t="str">
        <f t="shared" si="236"/>
        <v>ЛОЖЬЛОЖЬ</v>
      </c>
      <c r="AW761" t="str">
        <f t="shared" si="237"/>
        <v>ЛОЖЬЛОЖЬ</v>
      </c>
      <c r="AX761" t="str">
        <f t="shared" si="238"/>
        <v>ЛОЖЬЛОЖЬ</v>
      </c>
      <c r="AY761" t="str">
        <f t="shared" si="239"/>
        <v>ЛОЖЬЛОЖЬ</v>
      </c>
      <c r="AZ761" t="str">
        <f t="shared" si="240"/>
        <v>ЛОЖЬЛОЖЬ</v>
      </c>
      <c r="BA761" t="str">
        <f t="shared" si="241"/>
        <v>ЛОЖЬЛОЖЬ</v>
      </c>
      <c r="BC761" t="str">
        <f t="shared" si="242"/>
        <v/>
      </c>
      <c r="BD761" t="str">
        <f t="shared" si="243"/>
        <v/>
      </c>
      <c r="BE761" t="str">
        <f t="shared" si="244"/>
        <v/>
      </c>
      <c r="BF761" t="str">
        <f t="shared" si="245"/>
        <v/>
      </c>
      <c r="BG761" t="str">
        <f t="shared" si="246"/>
        <v/>
      </c>
      <c r="BH761" t="str">
        <f t="shared" si="247"/>
        <v/>
      </c>
      <c r="BI761" t="str">
        <f t="shared" si="248"/>
        <v/>
      </c>
      <c r="BJ761" t="str">
        <f t="shared" si="249"/>
        <v/>
      </c>
      <c r="BK761" t="str">
        <f t="shared" si="250"/>
        <v/>
      </c>
      <c r="BL761" t="str">
        <f t="shared" si="251"/>
        <v/>
      </c>
    </row>
    <row r="762" spans="23:64" x14ac:dyDescent="0.25">
      <c r="W762" t="b">
        <f>IF(OR(B762=Localization!$C$117,B762=5),4,IF(OR(B762=Localization!$C$118,B762=4),2,IF(OR(B762=Localization!$C$119,B762=3),0,IF(OR(B762=Localization!$C$120,B762=2),-1,IF(OR(B762=Localization!$C$121,B762=1),-2)))))</f>
        <v>0</v>
      </c>
      <c r="X762" t="b">
        <f>IF(OR(C762=Localization!$C$123,C762=5),-2,IF(OR(C762=Localization!$C$124,C762=4),-1,IF(OR(C762=Localization!$C$125,C762=3),0,IF(OR(C762=Localization!$C$126,C762=2),2,IF(OR(C762=Localization!$C$127,C762=1),4)))))</f>
        <v>0</v>
      </c>
      <c r="Y762" t="b">
        <f>IF(OR(D762=Localization!$C$117,D762=5),4,IF(OR(D762=Localization!$C$118,D762=4),2,IF(OR(D762=Localization!$C$119,D762=3),0,IF(OR(D762=Localization!$C$120,D762=2),-1,IF(OR(D762=Localization!$C$121,D762=1),-2)))))</f>
        <v>0</v>
      </c>
      <c r="Z762" t="b">
        <f>IF(OR(E762=Localization!$C$123,E762=5),-2,IF(OR(E762=Localization!$C$124,E762=4),-1,IF(OR(E762=Localization!$C$125,E762=3),0,IF(OR(E762=Localization!$C$126,E762=2),2,IF(OR(E762=Localization!$C$127,E762=1),4)))))</f>
        <v>0</v>
      </c>
      <c r="AA762" t="b">
        <f>IF(OR(F762=Localization!$C$117,F762=5),4,IF(OR(F762=Localization!$C$118,F762=4),2,IF(OR(F762=Localization!$C$119,F762=3),0,IF(OR(F762=Localization!$C$120,F762=2),-1,IF(OR(F762=Localization!$C$121,F762=1),-2)))))</f>
        <v>0</v>
      </c>
      <c r="AB762" t="b">
        <f>IF(OR(G762=Localization!$C$123,G762=5),-2,IF(OR(G762=Localization!$C$124,G762=4),-1,IF(OR(G762=Localization!$C$125,G762=3),0,IF(OR(G762=Localization!$C$126,G762=2),2,IF(OR(G762=Localization!$C$127,G762=1),4)))))</f>
        <v>0</v>
      </c>
      <c r="AC762" t="b">
        <f>IF(OR(H762=Localization!$C$117,H762=5),4,IF(OR(H762=Localization!$C$118,H762=4),2,IF(OR(H762=Localization!$C$119,H762=3),0,IF(OR(H762=Localization!$C$120,H762=2),-1,IF(OR(H762=Localization!$C$121,H762=1),-2)))))</f>
        <v>0</v>
      </c>
      <c r="AD762" t="b">
        <f>IF(OR(I762=Localization!$C$123,I762=5),-2,IF(OR(I762=Localization!$C$124,I762=4),-1,IF(OR(I762=Localization!$C$125,I762=3),0,IF(OR(I762=Localization!$C$126,I762=2),2,IF(OR(I762=Localization!$C$127,I762=1),4)))))</f>
        <v>0</v>
      </c>
      <c r="AE762" t="b">
        <f>IF(OR(J762=Localization!$C$117,J762=5),4,IF(OR(J762=Localization!$C$118,J762=4),2,IF(OR(J762=Localization!$C$119,J762=3),0,IF(OR(J762=Localization!$C$120,J762=2),-1,IF(OR(J762=Localization!$C$121,J762=1),-2)))))</f>
        <v>0</v>
      </c>
      <c r="AF762" t="b">
        <f>IF(OR(K762=Localization!$C$123,K762=5),-2,IF(OR(K762=Localization!$C$124,K762=4),-1,IF(OR(K762=Localization!$C$125,K762=3),0,IF(OR(K762=Localization!$C$126,K762=2),2,IF(OR(K762=Localization!$C$127,K762=1),4)))))</f>
        <v>0</v>
      </c>
      <c r="AG762" t="b">
        <f>IF(OR(L762=Localization!$C$117,L762=5),4,IF(OR(L762=Localization!$C$118,L762=4),2,IF(OR(L762=Localization!$C$119,L762=3),0,IF(OR(L762=Localization!$C$120,L762=2),-1,IF(OR(L762=Localization!$C$121,L762=1),-2)))))</f>
        <v>0</v>
      </c>
      <c r="AH762" t="b">
        <f>IF(OR(M762=Localization!$C$123,M762=5),-2,IF(OR(M762=Localization!$C$124,M762=4),-1,IF(OR(M762=Localization!$C$125,M762=3),0,IF(OR(M762=Localization!$C$126,M762=2),2,IF(OR(M762=Localization!$C$127,M762=1),4)))))</f>
        <v>0</v>
      </c>
      <c r="AI762" t="b">
        <f>IF(OR(N762=Localization!$C$117,N762=5),4,IF(OR(N762=Localization!$C$118,N762=4),2,IF(OR(N762=Localization!$C$119,N762=3),0,IF(OR(N762=Localization!$C$120,N762=2),-1,IF(OR(N762=Localization!$C$121,N762=1),-2)))))</f>
        <v>0</v>
      </c>
      <c r="AJ762" t="b">
        <f>IF(OR(O762=Localization!$C$123,O762=5),-2,IF(OR(O762=Localization!$C$124,O762=4),-1,IF(OR(O762=Localization!$C$125,O762=3),0,IF(OR(O762=Localization!$C$126,O762=2),2,IF(OR(O762=Localization!$C$127,O762=1),4)))))</f>
        <v>0</v>
      </c>
      <c r="AK762" t="b">
        <f>IF(OR(P762=Localization!$C$117,P762=5),4,IF(OR(P762=Localization!$C$118,P762=4),2,IF(OR(P762=Localization!$C$119,P762=3),0,IF(OR(P762=Localization!$C$120,P762=2),-1,IF(OR(P762=Localization!$C$121,P762=1),-2)))))</f>
        <v>0</v>
      </c>
      <c r="AL762" t="b">
        <f>IF(OR(Q762=Localization!$C$123,Q762=5),-2,IF(OR(Q762=Localization!$C$124,Q762=4),-1,IF(OR(Q762=Localization!$C$125,Q762=3),0,IF(OR(Q762=Localization!$C$126,Q762=2),2,IF(OR(Q762=Localization!$C$127,Q762=1),4)))))</f>
        <v>0</v>
      </c>
      <c r="AM762" t="b">
        <f>IF(OR(R762=Localization!$C$117,R762=5),4,IF(OR(R762=Localization!$C$118,R762=4),2,IF(OR(R762=Localization!$C$119,R762=3),0,IF(OR(R762=Localization!$C$120,R762=2),-1,IF(OR(R762=Localization!$C$121,R762=1),-2)))))</f>
        <v>0</v>
      </c>
      <c r="AN762" t="b">
        <f>IF(OR(S762=Localization!$C$123,S762=5),-2,IF(OR(S762=Localization!$C$124,S762=4),-1,IF(OR(S762=Localization!$C$125,S762=3),0,IF(OR(S762=Localization!$C$126,S762=2),2,IF(OR(S762=Localization!$C$127,S762=1),4)))))</f>
        <v>0</v>
      </c>
      <c r="AO762" t="b">
        <f>IF(OR(T762=Localization!$C$117,T762=5),4,IF(OR(T762=Localization!$C$118,T762=4),2,IF(OR(T762=Localization!$C$119,T762=3),0,IF(OR(T762=Localization!$C$120,T762=2),-1,IF(OR(T762=Localization!$C$121,T762=1),-2)))))</f>
        <v>0</v>
      </c>
      <c r="AP762" t="b">
        <f>IF(OR(U762=Localization!$C$123,U762=5),-2,IF(OR(U762=Localization!$C$124,U762=4),-1,IF(OR(U762=Localization!$C$125,U762=3),0,IF(OR(U762=Localization!$C$126,U762=2),2,IF(OR(U762=Localization!$C$127,U762=1),4)))))</f>
        <v>0</v>
      </c>
      <c r="AR762" t="str">
        <f t="shared" si="232"/>
        <v>ЛОЖЬЛОЖЬ</v>
      </c>
      <c r="AS762" t="str">
        <f t="shared" si="233"/>
        <v>ЛОЖЬЛОЖЬ</v>
      </c>
      <c r="AT762" t="str">
        <f t="shared" si="234"/>
        <v>ЛОЖЬЛОЖЬ</v>
      </c>
      <c r="AU762" t="str">
        <f t="shared" si="235"/>
        <v>ЛОЖЬЛОЖЬ</v>
      </c>
      <c r="AV762" t="str">
        <f t="shared" si="236"/>
        <v>ЛОЖЬЛОЖЬ</v>
      </c>
      <c r="AW762" t="str">
        <f t="shared" si="237"/>
        <v>ЛОЖЬЛОЖЬ</v>
      </c>
      <c r="AX762" t="str">
        <f t="shared" si="238"/>
        <v>ЛОЖЬЛОЖЬ</v>
      </c>
      <c r="AY762" t="str">
        <f t="shared" si="239"/>
        <v>ЛОЖЬЛОЖЬ</v>
      </c>
      <c r="AZ762" t="str">
        <f t="shared" si="240"/>
        <v>ЛОЖЬЛОЖЬ</v>
      </c>
      <c r="BA762" t="str">
        <f t="shared" si="241"/>
        <v>ЛОЖЬЛОЖЬ</v>
      </c>
      <c r="BC762" t="str">
        <f t="shared" si="242"/>
        <v/>
      </c>
      <c r="BD762" t="str">
        <f t="shared" si="243"/>
        <v/>
      </c>
      <c r="BE762" t="str">
        <f t="shared" si="244"/>
        <v/>
      </c>
      <c r="BF762" t="str">
        <f t="shared" si="245"/>
        <v/>
      </c>
      <c r="BG762" t="str">
        <f t="shared" si="246"/>
        <v/>
      </c>
      <c r="BH762" t="str">
        <f t="shared" si="247"/>
        <v/>
      </c>
      <c r="BI762" t="str">
        <f t="shared" si="248"/>
        <v/>
      </c>
      <c r="BJ762" t="str">
        <f t="shared" si="249"/>
        <v/>
      </c>
      <c r="BK762" t="str">
        <f t="shared" si="250"/>
        <v/>
      </c>
      <c r="BL762" t="str">
        <f t="shared" si="251"/>
        <v/>
      </c>
    </row>
    <row r="763" spans="23:64" x14ac:dyDescent="0.25">
      <c r="W763" t="b">
        <f>IF(OR(B763=Localization!$C$117,B763=5),4,IF(OR(B763=Localization!$C$118,B763=4),2,IF(OR(B763=Localization!$C$119,B763=3),0,IF(OR(B763=Localization!$C$120,B763=2),-1,IF(OR(B763=Localization!$C$121,B763=1),-2)))))</f>
        <v>0</v>
      </c>
      <c r="X763" t="b">
        <f>IF(OR(C763=Localization!$C$123,C763=5),-2,IF(OR(C763=Localization!$C$124,C763=4),-1,IF(OR(C763=Localization!$C$125,C763=3),0,IF(OR(C763=Localization!$C$126,C763=2),2,IF(OR(C763=Localization!$C$127,C763=1),4)))))</f>
        <v>0</v>
      </c>
      <c r="Y763" t="b">
        <f>IF(OR(D763=Localization!$C$117,D763=5),4,IF(OR(D763=Localization!$C$118,D763=4),2,IF(OR(D763=Localization!$C$119,D763=3),0,IF(OR(D763=Localization!$C$120,D763=2),-1,IF(OR(D763=Localization!$C$121,D763=1),-2)))))</f>
        <v>0</v>
      </c>
      <c r="Z763" t="b">
        <f>IF(OR(E763=Localization!$C$123,E763=5),-2,IF(OR(E763=Localization!$C$124,E763=4),-1,IF(OR(E763=Localization!$C$125,E763=3),0,IF(OR(E763=Localization!$C$126,E763=2),2,IF(OR(E763=Localization!$C$127,E763=1),4)))))</f>
        <v>0</v>
      </c>
      <c r="AA763" t="b">
        <f>IF(OR(F763=Localization!$C$117,F763=5),4,IF(OR(F763=Localization!$C$118,F763=4),2,IF(OR(F763=Localization!$C$119,F763=3),0,IF(OR(F763=Localization!$C$120,F763=2),-1,IF(OR(F763=Localization!$C$121,F763=1),-2)))))</f>
        <v>0</v>
      </c>
      <c r="AB763" t="b">
        <f>IF(OR(G763=Localization!$C$123,G763=5),-2,IF(OR(G763=Localization!$C$124,G763=4),-1,IF(OR(G763=Localization!$C$125,G763=3),0,IF(OR(G763=Localization!$C$126,G763=2),2,IF(OR(G763=Localization!$C$127,G763=1),4)))))</f>
        <v>0</v>
      </c>
      <c r="AC763" t="b">
        <f>IF(OR(H763=Localization!$C$117,H763=5),4,IF(OR(H763=Localization!$C$118,H763=4),2,IF(OR(H763=Localization!$C$119,H763=3),0,IF(OR(H763=Localization!$C$120,H763=2),-1,IF(OR(H763=Localization!$C$121,H763=1),-2)))))</f>
        <v>0</v>
      </c>
      <c r="AD763" t="b">
        <f>IF(OR(I763=Localization!$C$123,I763=5),-2,IF(OR(I763=Localization!$C$124,I763=4),-1,IF(OR(I763=Localization!$C$125,I763=3),0,IF(OR(I763=Localization!$C$126,I763=2),2,IF(OR(I763=Localization!$C$127,I763=1),4)))))</f>
        <v>0</v>
      </c>
      <c r="AE763" t="b">
        <f>IF(OR(J763=Localization!$C$117,J763=5),4,IF(OR(J763=Localization!$C$118,J763=4),2,IF(OR(J763=Localization!$C$119,J763=3),0,IF(OR(J763=Localization!$C$120,J763=2),-1,IF(OR(J763=Localization!$C$121,J763=1),-2)))))</f>
        <v>0</v>
      </c>
      <c r="AF763" t="b">
        <f>IF(OR(K763=Localization!$C$123,K763=5),-2,IF(OR(K763=Localization!$C$124,K763=4),-1,IF(OR(K763=Localization!$C$125,K763=3),0,IF(OR(K763=Localization!$C$126,K763=2),2,IF(OR(K763=Localization!$C$127,K763=1),4)))))</f>
        <v>0</v>
      </c>
      <c r="AG763" t="b">
        <f>IF(OR(L763=Localization!$C$117,L763=5),4,IF(OR(L763=Localization!$C$118,L763=4),2,IF(OR(L763=Localization!$C$119,L763=3),0,IF(OR(L763=Localization!$C$120,L763=2),-1,IF(OR(L763=Localization!$C$121,L763=1),-2)))))</f>
        <v>0</v>
      </c>
      <c r="AH763" t="b">
        <f>IF(OR(M763=Localization!$C$123,M763=5),-2,IF(OR(M763=Localization!$C$124,M763=4),-1,IF(OR(M763=Localization!$C$125,M763=3),0,IF(OR(M763=Localization!$C$126,M763=2),2,IF(OR(M763=Localization!$C$127,M763=1),4)))))</f>
        <v>0</v>
      </c>
      <c r="AI763" t="b">
        <f>IF(OR(N763=Localization!$C$117,N763=5),4,IF(OR(N763=Localization!$C$118,N763=4),2,IF(OR(N763=Localization!$C$119,N763=3),0,IF(OR(N763=Localization!$C$120,N763=2),-1,IF(OR(N763=Localization!$C$121,N763=1),-2)))))</f>
        <v>0</v>
      </c>
      <c r="AJ763" t="b">
        <f>IF(OR(O763=Localization!$C$123,O763=5),-2,IF(OR(O763=Localization!$C$124,O763=4),-1,IF(OR(O763=Localization!$C$125,O763=3),0,IF(OR(O763=Localization!$C$126,O763=2),2,IF(OR(O763=Localization!$C$127,O763=1),4)))))</f>
        <v>0</v>
      </c>
      <c r="AK763" t="b">
        <f>IF(OR(P763=Localization!$C$117,P763=5),4,IF(OR(P763=Localization!$C$118,P763=4),2,IF(OR(P763=Localization!$C$119,P763=3),0,IF(OR(P763=Localization!$C$120,P763=2),-1,IF(OR(P763=Localization!$C$121,P763=1),-2)))))</f>
        <v>0</v>
      </c>
      <c r="AL763" t="b">
        <f>IF(OR(Q763=Localization!$C$123,Q763=5),-2,IF(OR(Q763=Localization!$C$124,Q763=4),-1,IF(OR(Q763=Localization!$C$125,Q763=3),0,IF(OR(Q763=Localization!$C$126,Q763=2),2,IF(OR(Q763=Localization!$C$127,Q763=1),4)))))</f>
        <v>0</v>
      </c>
      <c r="AM763" t="b">
        <f>IF(OR(R763=Localization!$C$117,R763=5),4,IF(OR(R763=Localization!$C$118,R763=4),2,IF(OR(R763=Localization!$C$119,R763=3),0,IF(OR(R763=Localization!$C$120,R763=2),-1,IF(OR(R763=Localization!$C$121,R763=1),-2)))))</f>
        <v>0</v>
      </c>
      <c r="AN763" t="b">
        <f>IF(OR(S763=Localization!$C$123,S763=5),-2,IF(OR(S763=Localization!$C$124,S763=4),-1,IF(OR(S763=Localization!$C$125,S763=3),0,IF(OR(S763=Localization!$C$126,S763=2),2,IF(OR(S763=Localization!$C$127,S763=1),4)))))</f>
        <v>0</v>
      </c>
      <c r="AO763" t="b">
        <f>IF(OR(T763=Localization!$C$117,T763=5),4,IF(OR(T763=Localization!$C$118,T763=4),2,IF(OR(T763=Localization!$C$119,T763=3),0,IF(OR(T763=Localization!$C$120,T763=2),-1,IF(OR(T763=Localization!$C$121,T763=1),-2)))))</f>
        <v>0</v>
      </c>
      <c r="AP763" t="b">
        <f>IF(OR(U763=Localization!$C$123,U763=5),-2,IF(OR(U763=Localization!$C$124,U763=4),-1,IF(OR(U763=Localization!$C$125,U763=3),0,IF(OR(U763=Localization!$C$126,U763=2),2,IF(OR(U763=Localization!$C$127,U763=1),4)))))</f>
        <v>0</v>
      </c>
      <c r="AR763" t="str">
        <f t="shared" si="232"/>
        <v>ЛОЖЬЛОЖЬ</v>
      </c>
      <c r="AS763" t="str">
        <f t="shared" si="233"/>
        <v>ЛОЖЬЛОЖЬ</v>
      </c>
      <c r="AT763" t="str">
        <f t="shared" si="234"/>
        <v>ЛОЖЬЛОЖЬ</v>
      </c>
      <c r="AU763" t="str">
        <f t="shared" si="235"/>
        <v>ЛОЖЬЛОЖЬ</v>
      </c>
      <c r="AV763" t="str">
        <f t="shared" si="236"/>
        <v>ЛОЖЬЛОЖЬ</v>
      </c>
      <c r="AW763" t="str">
        <f t="shared" si="237"/>
        <v>ЛОЖЬЛОЖЬ</v>
      </c>
      <c r="AX763" t="str">
        <f t="shared" si="238"/>
        <v>ЛОЖЬЛОЖЬ</v>
      </c>
      <c r="AY763" t="str">
        <f t="shared" si="239"/>
        <v>ЛОЖЬЛОЖЬ</v>
      </c>
      <c r="AZ763" t="str">
        <f t="shared" si="240"/>
        <v>ЛОЖЬЛОЖЬ</v>
      </c>
      <c r="BA763" t="str">
        <f t="shared" si="241"/>
        <v>ЛОЖЬЛОЖЬ</v>
      </c>
      <c r="BC763" t="str">
        <f t="shared" si="242"/>
        <v/>
      </c>
      <c r="BD763" t="str">
        <f t="shared" si="243"/>
        <v/>
      </c>
      <c r="BE763" t="str">
        <f t="shared" si="244"/>
        <v/>
      </c>
      <c r="BF763" t="str">
        <f t="shared" si="245"/>
        <v/>
      </c>
      <c r="BG763" t="str">
        <f t="shared" si="246"/>
        <v/>
      </c>
      <c r="BH763" t="str">
        <f t="shared" si="247"/>
        <v/>
      </c>
      <c r="BI763" t="str">
        <f t="shared" si="248"/>
        <v/>
      </c>
      <c r="BJ763" t="str">
        <f t="shared" si="249"/>
        <v/>
      </c>
      <c r="BK763" t="str">
        <f t="shared" si="250"/>
        <v/>
      </c>
      <c r="BL763" t="str">
        <f t="shared" si="251"/>
        <v/>
      </c>
    </row>
    <row r="764" spans="23:64" x14ac:dyDescent="0.25">
      <c r="W764" t="b">
        <f>IF(OR(B764=Localization!$C$117,B764=5),4,IF(OR(B764=Localization!$C$118,B764=4),2,IF(OR(B764=Localization!$C$119,B764=3),0,IF(OR(B764=Localization!$C$120,B764=2),-1,IF(OR(B764=Localization!$C$121,B764=1),-2)))))</f>
        <v>0</v>
      </c>
      <c r="X764" t="b">
        <f>IF(OR(C764=Localization!$C$123,C764=5),-2,IF(OR(C764=Localization!$C$124,C764=4),-1,IF(OR(C764=Localization!$C$125,C764=3),0,IF(OR(C764=Localization!$C$126,C764=2),2,IF(OR(C764=Localization!$C$127,C764=1),4)))))</f>
        <v>0</v>
      </c>
      <c r="Y764" t="b">
        <f>IF(OR(D764=Localization!$C$117,D764=5),4,IF(OR(D764=Localization!$C$118,D764=4),2,IF(OR(D764=Localization!$C$119,D764=3),0,IF(OR(D764=Localization!$C$120,D764=2),-1,IF(OR(D764=Localization!$C$121,D764=1),-2)))))</f>
        <v>0</v>
      </c>
      <c r="Z764" t="b">
        <f>IF(OR(E764=Localization!$C$123,E764=5),-2,IF(OR(E764=Localization!$C$124,E764=4),-1,IF(OR(E764=Localization!$C$125,E764=3),0,IF(OR(E764=Localization!$C$126,E764=2),2,IF(OR(E764=Localization!$C$127,E764=1),4)))))</f>
        <v>0</v>
      </c>
      <c r="AA764" t="b">
        <f>IF(OR(F764=Localization!$C$117,F764=5),4,IF(OR(F764=Localization!$C$118,F764=4),2,IF(OR(F764=Localization!$C$119,F764=3),0,IF(OR(F764=Localization!$C$120,F764=2),-1,IF(OR(F764=Localization!$C$121,F764=1),-2)))))</f>
        <v>0</v>
      </c>
      <c r="AB764" t="b">
        <f>IF(OR(G764=Localization!$C$123,G764=5),-2,IF(OR(G764=Localization!$C$124,G764=4),-1,IF(OR(G764=Localization!$C$125,G764=3),0,IF(OR(G764=Localization!$C$126,G764=2),2,IF(OR(G764=Localization!$C$127,G764=1),4)))))</f>
        <v>0</v>
      </c>
      <c r="AC764" t="b">
        <f>IF(OR(H764=Localization!$C$117,H764=5),4,IF(OR(H764=Localization!$C$118,H764=4),2,IF(OR(H764=Localization!$C$119,H764=3),0,IF(OR(H764=Localization!$C$120,H764=2),-1,IF(OR(H764=Localization!$C$121,H764=1),-2)))))</f>
        <v>0</v>
      </c>
      <c r="AD764" t="b">
        <f>IF(OR(I764=Localization!$C$123,I764=5),-2,IF(OR(I764=Localization!$C$124,I764=4),-1,IF(OR(I764=Localization!$C$125,I764=3),0,IF(OR(I764=Localization!$C$126,I764=2),2,IF(OR(I764=Localization!$C$127,I764=1),4)))))</f>
        <v>0</v>
      </c>
      <c r="AE764" t="b">
        <f>IF(OR(J764=Localization!$C$117,J764=5),4,IF(OR(J764=Localization!$C$118,J764=4),2,IF(OR(J764=Localization!$C$119,J764=3),0,IF(OR(J764=Localization!$C$120,J764=2),-1,IF(OR(J764=Localization!$C$121,J764=1),-2)))))</f>
        <v>0</v>
      </c>
      <c r="AF764" t="b">
        <f>IF(OR(K764=Localization!$C$123,K764=5),-2,IF(OR(K764=Localization!$C$124,K764=4),-1,IF(OR(K764=Localization!$C$125,K764=3),0,IF(OR(K764=Localization!$C$126,K764=2),2,IF(OR(K764=Localization!$C$127,K764=1),4)))))</f>
        <v>0</v>
      </c>
      <c r="AG764" t="b">
        <f>IF(OR(L764=Localization!$C$117,L764=5),4,IF(OR(L764=Localization!$C$118,L764=4),2,IF(OR(L764=Localization!$C$119,L764=3),0,IF(OR(L764=Localization!$C$120,L764=2),-1,IF(OR(L764=Localization!$C$121,L764=1),-2)))))</f>
        <v>0</v>
      </c>
      <c r="AH764" t="b">
        <f>IF(OR(M764=Localization!$C$123,M764=5),-2,IF(OR(M764=Localization!$C$124,M764=4),-1,IF(OR(M764=Localization!$C$125,M764=3),0,IF(OR(M764=Localization!$C$126,M764=2),2,IF(OR(M764=Localization!$C$127,M764=1),4)))))</f>
        <v>0</v>
      </c>
      <c r="AI764" t="b">
        <f>IF(OR(N764=Localization!$C$117,N764=5),4,IF(OR(N764=Localization!$C$118,N764=4),2,IF(OR(N764=Localization!$C$119,N764=3),0,IF(OR(N764=Localization!$C$120,N764=2),-1,IF(OR(N764=Localization!$C$121,N764=1),-2)))))</f>
        <v>0</v>
      </c>
      <c r="AJ764" t="b">
        <f>IF(OR(O764=Localization!$C$123,O764=5),-2,IF(OR(O764=Localization!$C$124,O764=4),-1,IF(OR(O764=Localization!$C$125,O764=3),0,IF(OR(O764=Localization!$C$126,O764=2),2,IF(OR(O764=Localization!$C$127,O764=1),4)))))</f>
        <v>0</v>
      </c>
      <c r="AK764" t="b">
        <f>IF(OR(P764=Localization!$C$117,P764=5),4,IF(OR(P764=Localization!$C$118,P764=4),2,IF(OR(P764=Localization!$C$119,P764=3),0,IF(OR(P764=Localization!$C$120,P764=2),-1,IF(OR(P764=Localization!$C$121,P764=1),-2)))))</f>
        <v>0</v>
      </c>
      <c r="AL764" t="b">
        <f>IF(OR(Q764=Localization!$C$123,Q764=5),-2,IF(OR(Q764=Localization!$C$124,Q764=4),-1,IF(OR(Q764=Localization!$C$125,Q764=3),0,IF(OR(Q764=Localization!$C$126,Q764=2),2,IF(OR(Q764=Localization!$C$127,Q764=1),4)))))</f>
        <v>0</v>
      </c>
      <c r="AM764" t="b">
        <f>IF(OR(R764=Localization!$C$117,R764=5),4,IF(OR(R764=Localization!$C$118,R764=4),2,IF(OR(R764=Localization!$C$119,R764=3),0,IF(OR(R764=Localization!$C$120,R764=2),-1,IF(OR(R764=Localization!$C$121,R764=1),-2)))))</f>
        <v>0</v>
      </c>
      <c r="AN764" t="b">
        <f>IF(OR(S764=Localization!$C$123,S764=5),-2,IF(OR(S764=Localization!$C$124,S764=4),-1,IF(OR(S764=Localization!$C$125,S764=3),0,IF(OR(S764=Localization!$C$126,S764=2),2,IF(OR(S764=Localization!$C$127,S764=1),4)))))</f>
        <v>0</v>
      </c>
      <c r="AO764" t="b">
        <f>IF(OR(T764=Localization!$C$117,T764=5),4,IF(OR(T764=Localization!$C$118,T764=4),2,IF(OR(T764=Localization!$C$119,T764=3),0,IF(OR(T764=Localization!$C$120,T764=2),-1,IF(OR(T764=Localization!$C$121,T764=1),-2)))))</f>
        <v>0</v>
      </c>
      <c r="AP764" t="b">
        <f>IF(OR(U764=Localization!$C$123,U764=5),-2,IF(OR(U764=Localization!$C$124,U764=4),-1,IF(OR(U764=Localization!$C$125,U764=3),0,IF(OR(U764=Localization!$C$126,U764=2),2,IF(OR(U764=Localization!$C$127,U764=1),4)))))</f>
        <v>0</v>
      </c>
      <c r="AR764" t="str">
        <f t="shared" si="232"/>
        <v>ЛОЖЬЛОЖЬ</v>
      </c>
      <c r="AS764" t="str">
        <f t="shared" si="233"/>
        <v>ЛОЖЬЛОЖЬ</v>
      </c>
      <c r="AT764" t="str">
        <f t="shared" si="234"/>
        <v>ЛОЖЬЛОЖЬ</v>
      </c>
      <c r="AU764" t="str">
        <f t="shared" si="235"/>
        <v>ЛОЖЬЛОЖЬ</v>
      </c>
      <c r="AV764" t="str">
        <f t="shared" si="236"/>
        <v>ЛОЖЬЛОЖЬ</v>
      </c>
      <c r="AW764" t="str">
        <f t="shared" si="237"/>
        <v>ЛОЖЬЛОЖЬ</v>
      </c>
      <c r="AX764" t="str">
        <f t="shared" si="238"/>
        <v>ЛОЖЬЛОЖЬ</v>
      </c>
      <c r="AY764" t="str">
        <f t="shared" si="239"/>
        <v>ЛОЖЬЛОЖЬ</v>
      </c>
      <c r="AZ764" t="str">
        <f t="shared" si="240"/>
        <v>ЛОЖЬЛОЖЬ</v>
      </c>
      <c r="BA764" t="str">
        <f t="shared" si="241"/>
        <v>ЛОЖЬЛОЖЬ</v>
      </c>
      <c r="BC764" t="str">
        <f t="shared" si="242"/>
        <v/>
      </c>
      <c r="BD764" t="str">
        <f t="shared" si="243"/>
        <v/>
      </c>
      <c r="BE764" t="str">
        <f t="shared" si="244"/>
        <v/>
      </c>
      <c r="BF764" t="str">
        <f t="shared" si="245"/>
        <v/>
      </c>
      <c r="BG764" t="str">
        <f t="shared" si="246"/>
        <v/>
      </c>
      <c r="BH764" t="str">
        <f t="shared" si="247"/>
        <v/>
      </c>
      <c r="BI764" t="str">
        <f t="shared" si="248"/>
        <v/>
      </c>
      <c r="BJ764" t="str">
        <f t="shared" si="249"/>
        <v/>
      </c>
      <c r="BK764" t="str">
        <f t="shared" si="250"/>
        <v/>
      </c>
      <c r="BL764" t="str">
        <f t="shared" si="251"/>
        <v/>
      </c>
    </row>
    <row r="765" spans="23:64" x14ac:dyDescent="0.25">
      <c r="W765" t="b">
        <f>IF(OR(B765=Localization!$C$117,B765=5),4,IF(OR(B765=Localization!$C$118,B765=4),2,IF(OR(B765=Localization!$C$119,B765=3),0,IF(OR(B765=Localization!$C$120,B765=2),-1,IF(OR(B765=Localization!$C$121,B765=1),-2)))))</f>
        <v>0</v>
      </c>
      <c r="X765" t="b">
        <f>IF(OR(C765=Localization!$C$123,C765=5),-2,IF(OR(C765=Localization!$C$124,C765=4),-1,IF(OR(C765=Localization!$C$125,C765=3),0,IF(OR(C765=Localization!$C$126,C765=2),2,IF(OR(C765=Localization!$C$127,C765=1),4)))))</f>
        <v>0</v>
      </c>
      <c r="Y765" t="b">
        <f>IF(OR(D765=Localization!$C$117,D765=5),4,IF(OR(D765=Localization!$C$118,D765=4),2,IF(OR(D765=Localization!$C$119,D765=3),0,IF(OR(D765=Localization!$C$120,D765=2),-1,IF(OR(D765=Localization!$C$121,D765=1),-2)))))</f>
        <v>0</v>
      </c>
      <c r="Z765" t="b">
        <f>IF(OR(E765=Localization!$C$123,E765=5),-2,IF(OR(E765=Localization!$C$124,E765=4),-1,IF(OR(E765=Localization!$C$125,E765=3),0,IF(OR(E765=Localization!$C$126,E765=2),2,IF(OR(E765=Localization!$C$127,E765=1),4)))))</f>
        <v>0</v>
      </c>
      <c r="AA765" t="b">
        <f>IF(OR(F765=Localization!$C$117,F765=5),4,IF(OR(F765=Localization!$C$118,F765=4),2,IF(OR(F765=Localization!$C$119,F765=3),0,IF(OR(F765=Localization!$C$120,F765=2),-1,IF(OR(F765=Localization!$C$121,F765=1),-2)))))</f>
        <v>0</v>
      </c>
      <c r="AB765" t="b">
        <f>IF(OR(G765=Localization!$C$123,G765=5),-2,IF(OR(G765=Localization!$C$124,G765=4),-1,IF(OR(G765=Localization!$C$125,G765=3),0,IF(OR(G765=Localization!$C$126,G765=2),2,IF(OR(G765=Localization!$C$127,G765=1),4)))))</f>
        <v>0</v>
      </c>
      <c r="AC765" t="b">
        <f>IF(OR(H765=Localization!$C$117,H765=5),4,IF(OR(H765=Localization!$C$118,H765=4),2,IF(OR(H765=Localization!$C$119,H765=3),0,IF(OR(H765=Localization!$C$120,H765=2),-1,IF(OR(H765=Localization!$C$121,H765=1),-2)))))</f>
        <v>0</v>
      </c>
      <c r="AD765" t="b">
        <f>IF(OR(I765=Localization!$C$123,I765=5),-2,IF(OR(I765=Localization!$C$124,I765=4),-1,IF(OR(I765=Localization!$C$125,I765=3),0,IF(OR(I765=Localization!$C$126,I765=2),2,IF(OR(I765=Localization!$C$127,I765=1),4)))))</f>
        <v>0</v>
      </c>
      <c r="AE765" t="b">
        <f>IF(OR(J765=Localization!$C$117,J765=5),4,IF(OR(J765=Localization!$C$118,J765=4),2,IF(OR(J765=Localization!$C$119,J765=3),0,IF(OR(J765=Localization!$C$120,J765=2),-1,IF(OR(J765=Localization!$C$121,J765=1),-2)))))</f>
        <v>0</v>
      </c>
      <c r="AF765" t="b">
        <f>IF(OR(K765=Localization!$C$123,K765=5),-2,IF(OR(K765=Localization!$C$124,K765=4),-1,IF(OR(K765=Localization!$C$125,K765=3),0,IF(OR(K765=Localization!$C$126,K765=2),2,IF(OR(K765=Localization!$C$127,K765=1),4)))))</f>
        <v>0</v>
      </c>
      <c r="AG765" t="b">
        <f>IF(OR(L765=Localization!$C$117,L765=5),4,IF(OR(L765=Localization!$C$118,L765=4),2,IF(OR(L765=Localization!$C$119,L765=3),0,IF(OR(L765=Localization!$C$120,L765=2),-1,IF(OR(L765=Localization!$C$121,L765=1),-2)))))</f>
        <v>0</v>
      </c>
      <c r="AH765" t="b">
        <f>IF(OR(M765=Localization!$C$123,M765=5),-2,IF(OR(M765=Localization!$C$124,M765=4),-1,IF(OR(M765=Localization!$C$125,M765=3),0,IF(OR(M765=Localization!$C$126,M765=2),2,IF(OR(M765=Localization!$C$127,M765=1),4)))))</f>
        <v>0</v>
      </c>
      <c r="AI765" t="b">
        <f>IF(OR(N765=Localization!$C$117,N765=5),4,IF(OR(N765=Localization!$C$118,N765=4),2,IF(OR(N765=Localization!$C$119,N765=3),0,IF(OR(N765=Localization!$C$120,N765=2),-1,IF(OR(N765=Localization!$C$121,N765=1),-2)))))</f>
        <v>0</v>
      </c>
      <c r="AJ765" t="b">
        <f>IF(OR(O765=Localization!$C$123,O765=5),-2,IF(OR(O765=Localization!$C$124,O765=4),-1,IF(OR(O765=Localization!$C$125,O765=3),0,IF(OR(O765=Localization!$C$126,O765=2),2,IF(OR(O765=Localization!$C$127,O765=1),4)))))</f>
        <v>0</v>
      </c>
      <c r="AK765" t="b">
        <f>IF(OR(P765=Localization!$C$117,P765=5),4,IF(OR(P765=Localization!$C$118,P765=4),2,IF(OR(P765=Localization!$C$119,P765=3),0,IF(OR(P765=Localization!$C$120,P765=2),-1,IF(OR(P765=Localization!$C$121,P765=1),-2)))))</f>
        <v>0</v>
      </c>
      <c r="AL765" t="b">
        <f>IF(OR(Q765=Localization!$C$123,Q765=5),-2,IF(OR(Q765=Localization!$C$124,Q765=4),-1,IF(OR(Q765=Localization!$C$125,Q765=3),0,IF(OR(Q765=Localization!$C$126,Q765=2),2,IF(OR(Q765=Localization!$C$127,Q765=1),4)))))</f>
        <v>0</v>
      </c>
      <c r="AM765" t="b">
        <f>IF(OR(R765=Localization!$C$117,R765=5),4,IF(OR(R765=Localization!$C$118,R765=4),2,IF(OR(R765=Localization!$C$119,R765=3),0,IF(OR(R765=Localization!$C$120,R765=2),-1,IF(OR(R765=Localization!$C$121,R765=1),-2)))))</f>
        <v>0</v>
      </c>
      <c r="AN765" t="b">
        <f>IF(OR(S765=Localization!$C$123,S765=5),-2,IF(OR(S765=Localization!$C$124,S765=4),-1,IF(OR(S765=Localization!$C$125,S765=3),0,IF(OR(S765=Localization!$C$126,S765=2),2,IF(OR(S765=Localization!$C$127,S765=1),4)))))</f>
        <v>0</v>
      </c>
      <c r="AO765" t="b">
        <f>IF(OR(T765=Localization!$C$117,T765=5),4,IF(OR(T765=Localization!$C$118,T765=4),2,IF(OR(T765=Localization!$C$119,T765=3),0,IF(OR(T765=Localization!$C$120,T765=2),-1,IF(OR(T765=Localization!$C$121,T765=1),-2)))))</f>
        <v>0</v>
      </c>
      <c r="AP765" t="b">
        <f>IF(OR(U765=Localization!$C$123,U765=5),-2,IF(OR(U765=Localization!$C$124,U765=4),-1,IF(OR(U765=Localization!$C$125,U765=3),0,IF(OR(U765=Localization!$C$126,U765=2),2,IF(OR(U765=Localization!$C$127,U765=1),4)))))</f>
        <v>0</v>
      </c>
      <c r="AR765" t="str">
        <f t="shared" si="232"/>
        <v>ЛОЖЬЛОЖЬ</v>
      </c>
      <c r="AS765" t="str">
        <f t="shared" si="233"/>
        <v>ЛОЖЬЛОЖЬ</v>
      </c>
      <c r="AT765" t="str">
        <f t="shared" si="234"/>
        <v>ЛОЖЬЛОЖЬ</v>
      </c>
      <c r="AU765" t="str">
        <f t="shared" si="235"/>
        <v>ЛОЖЬЛОЖЬ</v>
      </c>
      <c r="AV765" t="str">
        <f t="shared" si="236"/>
        <v>ЛОЖЬЛОЖЬ</v>
      </c>
      <c r="AW765" t="str">
        <f t="shared" si="237"/>
        <v>ЛОЖЬЛОЖЬ</v>
      </c>
      <c r="AX765" t="str">
        <f t="shared" si="238"/>
        <v>ЛОЖЬЛОЖЬ</v>
      </c>
      <c r="AY765" t="str">
        <f t="shared" si="239"/>
        <v>ЛОЖЬЛОЖЬ</v>
      </c>
      <c r="AZ765" t="str">
        <f t="shared" si="240"/>
        <v>ЛОЖЬЛОЖЬ</v>
      </c>
      <c r="BA765" t="str">
        <f t="shared" si="241"/>
        <v>ЛОЖЬЛОЖЬ</v>
      </c>
      <c r="BC765" t="str">
        <f t="shared" si="242"/>
        <v/>
      </c>
      <c r="BD765" t="str">
        <f t="shared" si="243"/>
        <v/>
      </c>
      <c r="BE765" t="str">
        <f t="shared" si="244"/>
        <v/>
      </c>
      <c r="BF765" t="str">
        <f t="shared" si="245"/>
        <v/>
      </c>
      <c r="BG765" t="str">
        <f t="shared" si="246"/>
        <v/>
      </c>
      <c r="BH765" t="str">
        <f t="shared" si="247"/>
        <v/>
      </c>
      <c r="BI765" t="str">
        <f t="shared" si="248"/>
        <v/>
      </c>
      <c r="BJ765" t="str">
        <f t="shared" si="249"/>
        <v/>
      </c>
      <c r="BK765" t="str">
        <f t="shared" si="250"/>
        <v/>
      </c>
      <c r="BL765" t="str">
        <f t="shared" si="251"/>
        <v/>
      </c>
    </row>
    <row r="766" spans="23:64" x14ac:dyDescent="0.25">
      <c r="W766" t="b">
        <f>IF(OR(B766=Localization!$C$117,B766=5),4,IF(OR(B766=Localization!$C$118,B766=4),2,IF(OR(B766=Localization!$C$119,B766=3),0,IF(OR(B766=Localization!$C$120,B766=2),-1,IF(OR(B766=Localization!$C$121,B766=1),-2)))))</f>
        <v>0</v>
      </c>
      <c r="X766" t="b">
        <f>IF(OR(C766=Localization!$C$123,C766=5),-2,IF(OR(C766=Localization!$C$124,C766=4),-1,IF(OR(C766=Localization!$C$125,C766=3),0,IF(OR(C766=Localization!$C$126,C766=2),2,IF(OR(C766=Localization!$C$127,C766=1),4)))))</f>
        <v>0</v>
      </c>
      <c r="Y766" t="b">
        <f>IF(OR(D766=Localization!$C$117,D766=5),4,IF(OR(D766=Localization!$C$118,D766=4),2,IF(OR(D766=Localization!$C$119,D766=3),0,IF(OR(D766=Localization!$C$120,D766=2),-1,IF(OR(D766=Localization!$C$121,D766=1),-2)))))</f>
        <v>0</v>
      </c>
      <c r="Z766" t="b">
        <f>IF(OR(E766=Localization!$C$123,E766=5),-2,IF(OR(E766=Localization!$C$124,E766=4),-1,IF(OR(E766=Localization!$C$125,E766=3),0,IF(OR(E766=Localization!$C$126,E766=2),2,IF(OR(E766=Localization!$C$127,E766=1),4)))))</f>
        <v>0</v>
      </c>
      <c r="AA766" t="b">
        <f>IF(OR(F766=Localization!$C$117,F766=5),4,IF(OR(F766=Localization!$C$118,F766=4),2,IF(OR(F766=Localization!$C$119,F766=3),0,IF(OR(F766=Localization!$C$120,F766=2),-1,IF(OR(F766=Localization!$C$121,F766=1),-2)))))</f>
        <v>0</v>
      </c>
      <c r="AB766" t="b">
        <f>IF(OR(G766=Localization!$C$123,G766=5),-2,IF(OR(G766=Localization!$C$124,G766=4),-1,IF(OR(G766=Localization!$C$125,G766=3),0,IF(OR(G766=Localization!$C$126,G766=2),2,IF(OR(G766=Localization!$C$127,G766=1),4)))))</f>
        <v>0</v>
      </c>
      <c r="AC766" t="b">
        <f>IF(OR(H766=Localization!$C$117,H766=5),4,IF(OR(H766=Localization!$C$118,H766=4),2,IF(OR(H766=Localization!$C$119,H766=3),0,IF(OR(H766=Localization!$C$120,H766=2),-1,IF(OR(H766=Localization!$C$121,H766=1),-2)))))</f>
        <v>0</v>
      </c>
      <c r="AD766" t="b">
        <f>IF(OR(I766=Localization!$C$123,I766=5),-2,IF(OR(I766=Localization!$C$124,I766=4),-1,IF(OR(I766=Localization!$C$125,I766=3),0,IF(OR(I766=Localization!$C$126,I766=2),2,IF(OR(I766=Localization!$C$127,I766=1),4)))))</f>
        <v>0</v>
      </c>
      <c r="AE766" t="b">
        <f>IF(OR(J766=Localization!$C$117,J766=5),4,IF(OR(J766=Localization!$C$118,J766=4),2,IF(OR(J766=Localization!$C$119,J766=3),0,IF(OR(J766=Localization!$C$120,J766=2),-1,IF(OR(J766=Localization!$C$121,J766=1),-2)))))</f>
        <v>0</v>
      </c>
      <c r="AF766" t="b">
        <f>IF(OR(K766=Localization!$C$123,K766=5),-2,IF(OR(K766=Localization!$C$124,K766=4),-1,IF(OR(K766=Localization!$C$125,K766=3),0,IF(OR(K766=Localization!$C$126,K766=2),2,IF(OR(K766=Localization!$C$127,K766=1),4)))))</f>
        <v>0</v>
      </c>
      <c r="AG766" t="b">
        <f>IF(OR(L766=Localization!$C$117,L766=5),4,IF(OR(L766=Localization!$C$118,L766=4),2,IF(OR(L766=Localization!$C$119,L766=3),0,IF(OR(L766=Localization!$C$120,L766=2),-1,IF(OR(L766=Localization!$C$121,L766=1),-2)))))</f>
        <v>0</v>
      </c>
      <c r="AH766" t="b">
        <f>IF(OR(M766=Localization!$C$123,M766=5),-2,IF(OR(M766=Localization!$C$124,M766=4),-1,IF(OR(M766=Localization!$C$125,M766=3),0,IF(OR(M766=Localization!$C$126,M766=2),2,IF(OR(M766=Localization!$C$127,M766=1),4)))))</f>
        <v>0</v>
      </c>
      <c r="AI766" t="b">
        <f>IF(OR(N766=Localization!$C$117,N766=5),4,IF(OR(N766=Localization!$C$118,N766=4),2,IF(OR(N766=Localization!$C$119,N766=3),0,IF(OR(N766=Localization!$C$120,N766=2),-1,IF(OR(N766=Localization!$C$121,N766=1),-2)))))</f>
        <v>0</v>
      </c>
      <c r="AJ766" t="b">
        <f>IF(OR(O766=Localization!$C$123,O766=5),-2,IF(OR(O766=Localization!$C$124,O766=4),-1,IF(OR(O766=Localization!$C$125,O766=3),0,IF(OR(O766=Localization!$C$126,O766=2),2,IF(OR(O766=Localization!$C$127,O766=1),4)))))</f>
        <v>0</v>
      </c>
      <c r="AK766" t="b">
        <f>IF(OR(P766=Localization!$C$117,P766=5),4,IF(OR(P766=Localization!$C$118,P766=4),2,IF(OR(P766=Localization!$C$119,P766=3),0,IF(OR(P766=Localization!$C$120,P766=2),-1,IF(OR(P766=Localization!$C$121,P766=1),-2)))))</f>
        <v>0</v>
      </c>
      <c r="AL766" t="b">
        <f>IF(OR(Q766=Localization!$C$123,Q766=5),-2,IF(OR(Q766=Localization!$C$124,Q766=4),-1,IF(OR(Q766=Localization!$C$125,Q766=3),0,IF(OR(Q766=Localization!$C$126,Q766=2),2,IF(OR(Q766=Localization!$C$127,Q766=1),4)))))</f>
        <v>0</v>
      </c>
      <c r="AM766" t="b">
        <f>IF(OR(R766=Localization!$C$117,R766=5),4,IF(OR(R766=Localization!$C$118,R766=4),2,IF(OR(R766=Localization!$C$119,R766=3),0,IF(OR(R766=Localization!$C$120,R766=2),-1,IF(OR(R766=Localization!$C$121,R766=1),-2)))))</f>
        <v>0</v>
      </c>
      <c r="AN766" t="b">
        <f>IF(OR(S766=Localization!$C$123,S766=5),-2,IF(OR(S766=Localization!$C$124,S766=4),-1,IF(OR(S766=Localization!$C$125,S766=3),0,IF(OR(S766=Localization!$C$126,S766=2),2,IF(OR(S766=Localization!$C$127,S766=1),4)))))</f>
        <v>0</v>
      </c>
      <c r="AO766" t="b">
        <f>IF(OR(T766=Localization!$C$117,T766=5),4,IF(OR(T766=Localization!$C$118,T766=4),2,IF(OR(T766=Localization!$C$119,T766=3),0,IF(OR(T766=Localization!$C$120,T766=2),-1,IF(OR(T766=Localization!$C$121,T766=1),-2)))))</f>
        <v>0</v>
      </c>
      <c r="AP766" t="b">
        <f>IF(OR(U766=Localization!$C$123,U766=5),-2,IF(OR(U766=Localization!$C$124,U766=4),-1,IF(OR(U766=Localization!$C$125,U766=3),0,IF(OR(U766=Localization!$C$126,U766=2),2,IF(OR(U766=Localization!$C$127,U766=1),4)))))</f>
        <v>0</v>
      </c>
      <c r="AR766" t="str">
        <f t="shared" si="232"/>
        <v>ЛОЖЬЛОЖЬ</v>
      </c>
      <c r="AS766" t="str">
        <f t="shared" si="233"/>
        <v>ЛОЖЬЛОЖЬ</v>
      </c>
      <c r="AT766" t="str">
        <f t="shared" si="234"/>
        <v>ЛОЖЬЛОЖЬ</v>
      </c>
      <c r="AU766" t="str">
        <f t="shared" si="235"/>
        <v>ЛОЖЬЛОЖЬ</v>
      </c>
      <c r="AV766" t="str">
        <f t="shared" si="236"/>
        <v>ЛОЖЬЛОЖЬ</v>
      </c>
      <c r="AW766" t="str">
        <f t="shared" si="237"/>
        <v>ЛОЖЬЛОЖЬ</v>
      </c>
      <c r="AX766" t="str">
        <f t="shared" si="238"/>
        <v>ЛОЖЬЛОЖЬ</v>
      </c>
      <c r="AY766" t="str">
        <f t="shared" si="239"/>
        <v>ЛОЖЬЛОЖЬ</v>
      </c>
      <c r="AZ766" t="str">
        <f t="shared" si="240"/>
        <v>ЛОЖЬЛОЖЬ</v>
      </c>
      <c r="BA766" t="str">
        <f t="shared" si="241"/>
        <v>ЛОЖЬЛОЖЬ</v>
      </c>
      <c r="BC766" t="str">
        <f t="shared" si="242"/>
        <v/>
      </c>
      <c r="BD766" t="str">
        <f t="shared" si="243"/>
        <v/>
      </c>
      <c r="BE766" t="str">
        <f t="shared" si="244"/>
        <v/>
      </c>
      <c r="BF766" t="str">
        <f t="shared" si="245"/>
        <v/>
      </c>
      <c r="BG766" t="str">
        <f t="shared" si="246"/>
        <v/>
      </c>
      <c r="BH766" t="str">
        <f t="shared" si="247"/>
        <v/>
      </c>
      <c r="BI766" t="str">
        <f t="shared" si="248"/>
        <v/>
      </c>
      <c r="BJ766" t="str">
        <f t="shared" si="249"/>
        <v/>
      </c>
      <c r="BK766" t="str">
        <f t="shared" si="250"/>
        <v/>
      </c>
      <c r="BL766" t="str">
        <f t="shared" si="251"/>
        <v/>
      </c>
    </row>
    <row r="767" spans="23:64" x14ac:dyDescent="0.25">
      <c r="W767" t="b">
        <f>IF(OR(B767=Localization!$C$117,B767=5),4,IF(OR(B767=Localization!$C$118,B767=4),2,IF(OR(B767=Localization!$C$119,B767=3),0,IF(OR(B767=Localization!$C$120,B767=2),-1,IF(OR(B767=Localization!$C$121,B767=1),-2)))))</f>
        <v>0</v>
      </c>
      <c r="X767" t="b">
        <f>IF(OR(C767=Localization!$C$123,C767=5),-2,IF(OR(C767=Localization!$C$124,C767=4),-1,IF(OR(C767=Localization!$C$125,C767=3),0,IF(OR(C767=Localization!$C$126,C767=2),2,IF(OR(C767=Localization!$C$127,C767=1),4)))))</f>
        <v>0</v>
      </c>
      <c r="Y767" t="b">
        <f>IF(OR(D767=Localization!$C$117,D767=5),4,IF(OR(D767=Localization!$C$118,D767=4),2,IF(OR(D767=Localization!$C$119,D767=3),0,IF(OR(D767=Localization!$C$120,D767=2),-1,IF(OR(D767=Localization!$C$121,D767=1),-2)))))</f>
        <v>0</v>
      </c>
      <c r="Z767" t="b">
        <f>IF(OR(E767=Localization!$C$123,E767=5),-2,IF(OR(E767=Localization!$C$124,E767=4),-1,IF(OR(E767=Localization!$C$125,E767=3),0,IF(OR(E767=Localization!$C$126,E767=2),2,IF(OR(E767=Localization!$C$127,E767=1),4)))))</f>
        <v>0</v>
      </c>
      <c r="AA767" t="b">
        <f>IF(OR(F767=Localization!$C$117,F767=5),4,IF(OR(F767=Localization!$C$118,F767=4),2,IF(OR(F767=Localization!$C$119,F767=3),0,IF(OR(F767=Localization!$C$120,F767=2),-1,IF(OR(F767=Localization!$C$121,F767=1),-2)))))</f>
        <v>0</v>
      </c>
      <c r="AB767" t="b">
        <f>IF(OR(G767=Localization!$C$123,G767=5),-2,IF(OR(G767=Localization!$C$124,G767=4),-1,IF(OR(G767=Localization!$C$125,G767=3),0,IF(OR(G767=Localization!$C$126,G767=2),2,IF(OR(G767=Localization!$C$127,G767=1),4)))))</f>
        <v>0</v>
      </c>
      <c r="AC767" t="b">
        <f>IF(OR(H767=Localization!$C$117,H767=5),4,IF(OR(H767=Localization!$C$118,H767=4),2,IF(OR(H767=Localization!$C$119,H767=3),0,IF(OR(H767=Localization!$C$120,H767=2),-1,IF(OR(H767=Localization!$C$121,H767=1),-2)))))</f>
        <v>0</v>
      </c>
      <c r="AD767" t="b">
        <f>IF(OR(I767=Localization!$C$123,I767=5),-2,IF(OR(I767=Localization!$C$124,I767=4),-1,IF(OR(I767=Localization!$C$125,I767=3),0,IF(OR(I767=Localization!$C$126,I767=2),2,IF(OR(I767=Localization!$C$127,I767=1),4)))))</f>
        <v>0</v>
      </c>
      <c r="AE767" t="b">
        <f>IF(OR(J767=Localization!$C$117,J767=5),4,IF(OR(J767=Localization!$C$118,J767=4),2,IF(OR(J767=Localization!$C$119,J767=3),0,IF(OR(J767=Localization!$C$120,J767=2),-1,IF(OR(J767=Localization!$C$121,J767=1),-2)))))</f>
        <v>0</v>
      </c>
      <c r="AF767" t="b">
        <f>IF(OR(K767=Localization!$C$123,K767=5),-2,IF(OR(K767=Localization!$C$124,K767=4),-1,IF(OR(K767=Localization!$C$125,K767=3),0,IF(OR(K767=Localization!$C$126,K767=2),2,IF(OR(K767=Localization!$C$127,K767=1),4)))))</f>
        <v>0</v>
      </c>
      <c r="AG767" t="b">
        <f>IF(OR(L767=Localization!$C$117,L767=5),4,IF(OR(L767=Localization!$C$118,L767=4),2,IF(OR(L767=Localization!$C$119,L767=3),0,IF(OR(L767=Localization!$C$120,L767=2),-1,IF(OR(L767=Localization!$C$121,L767=1),-2)))))</f>
        <v>0</v>
      </c>
      <c r="AH767" t="b">
        <f>IF(OR(M767=Localization!$C$123,M767=5),-2,IF(OR(M767=Localization!$C$124,M767=4),-1,IF(OR(M767=Localization!$C$125,M767=3),0,IF(OR(M767=Localization!$C$126,M767=2),2,IF(OR(M767=Localization!$C$127,M767=1),4)))))</f>
        <v>0</v>
      </c>
      <c r="AI767" t="b">
        <f>IF(OR(N767=Localization!$C$117,N767=5),4,IF(OR(N767=Localization!$C$118,N767=4),2,IF(OR(N767=Localization!$C$119,N767=3),0,IF(OR(N767=Localization!$C$120,N767=2),-1,IF(OR(N767=Localization!$C$121,N767=1),-2)))))</f>
        <v>0</v>
      </c>
      <c r="AJ767" t="b">
        <f>IF(OR(O767=Localization!$C$123,O767=5),-2,IF(OR(O767=Localization!$C$124,O767=4),-1,IF(OR(O767=Localization!$C$125,O767=3),0,IF(OR(O767=Localization!$C$126,O767=2),2,IF(OR(O767=Localization!$C$127,O767=1),4)))))</f>
        <v>0</v>
      </c>
      <c r="AK767" t="b">
        <f>IF(OR(P767=Localization!$C$117,P767=5),4,IF(OR(P767=Localization!$C$118,P767=4),2,IF(OR(P767=Localization!$C$119,P767=3),0,IF(OR(P767=Localization!$C$120,P767=2),-1,IF(OR(P767=Localization!$C$121,P767=1),-2)))))</f>
        <v>0</v>
      </c>
      <c r="AL767" t="b">
        <f>IF(OR(Q767=Localization!$C$123,Q767=5),-2,IF(OR(Q767=Localization!$C$124,Q767=4),-1,IF(OR(Q767=Localization!$C$125,Q767=3),0,IF(OR(Q767=Localization!$C$126,Q767=2),2,IF(OR(Q767=Localization!$C$127,Q767=1),4)))))</f>
        <v>0</v>
      </c>
      <c r="AM767" t="b">
        <f>IF(OR(R767=Localization!$C$117,R767=5),4,IF(OR(R767=Localization!$C$118,R767=4),2,IF(OR(R767=Localization!$C$119,R767=3),0,IF(OR(R767=Localization!$C$120,R767=2),-1,IF(OR(R767=Localization!$C$121,R767=1),-2)))))</f>
        <v>0</v>
      </c>
      <c r="AN767" t="b">
        <f>IF(OR(S767=Localization!$C$123,S767=5),-2,IF(OR(S767=Localization!$C$124,S767=4),-1,IF(OR(S767=Localization!$C$125,S767=3),0,IF(OR(S767=Localization!$C$126,S767=2),2,IF(OR(S767=Localization!$C$127,S767=1),4)))))</f>
        <v>0</v>
      </c>
      <c r="AO767" t="b">
        <f>IF(OR(T767=Localization!$C$117,T767=5),4,IF(OR(T767=Localization!$C$118,T767=4),2,IF(OR(T767=Localization!$C$119,T767=3),0,IF(OR(T767=Localization!$C$120,T767=2),-1,IF(OR(T767=Localization!$C$121,T767=1),-2)))))</f>
        <v>0</v>
      </c>
      <c r="AP767" t="b">
        <f>IF(OR(U767=Localization!$C$123,U767=5),-2,IF(OR(U767=Localization!$C$124,U767=4),-1,IF(OR(U767=Localization!$C$125,U767=3),0,IF(OR(U767=Localization!$C$126,U767=2),2,IF(OR(U767=Localization!$C$127,U767=1),4)))))</f>
        <v>0</v>
      </c>
      <c r="AR767" t="str">
        <f t="shared" si="232"/>
        <v>ЛОЖЬЛОЖЬ</v>
      </c>
      <c r="AS767" t="str">
        <f t="shared" si="233"/>
        <v>ЛОЖЬЛОЖЬ</v>
      </c>
      <c r="AT767" t="str">
        <f t="shared" si="234"/>
        <v>ЛОЖЬЛОЖЬ</v>
      </c>
      <c r="AU767" t="str">
        <f t="shared" si="235"/>
        <v>ЛОЖЬЛОЖЬ</v>
      </c>
      <c r="AV767" t="str">
        <f t="shared" si="236"/>
        <v>ЛОЖЬЛОЖЬ</v>
      </c>
      <c r="AW767" t="str">
        <f t="shared" si="237"/>
        <v>ЛОЖЬЛОЖЬ</v>
      </c>
      <c r="AX767" t="str">
        <f t="shared" si="238"/>
        <v>ЛОЖЬЛОЖЬ</v>
      </c>
      <c r="AY767" t="str">
        <f t="shared" si="239"/>
        <v>ЛОЖЬЛОЖЬ</v>
      </c>
      <c r="AZ767" t="str">
        <f t="shared" si="240"/>
        <v>ЛОЖЬЛОЖЬ</v>
      </c>
      <c r="BA767" t="str">
        <f t="shared" si="241"/>
        <v>ЛОЖЬЛОЖЬ</v>
      </c>
      <c r="BC767" t="str">
        <f t="shared" si="242"/>
        <v/>
      </c>
      <c r="BD767" t="str">
        <f t="shared" si="243"/>
        <v/>
      </c>
      <c r="BE767" t="str">
        <f t="shared" si="244"/>
        <v/>
      </c>
      <c r="BF767" t="str">
        <f t="shared" si="245"/>
        <v/>
      </c>
      <c r="BG767" t="str">
        <f t="shared" si="246"/>
        <v/>
      </c>
      <c r="BH767" t="str">
        <f t="shared" si="247"/>
        <v/>
      </c>
      <c r="BI767" t="str">
        <f t="shared" si="248"/>
        <v/>
      </c>
      <c r="BJ767" t="str">
        <f t="shared" si="249"/>
        <v/>
      </c>
      <c r="BK767" t="str">
        <f t="shared" si="250"/>
        <v/>
      </c>
      <c r="BL767" t="str">
        <f t="shared" si="251"/>
        <v/>
      </c>
    </row>
    <row r="768" spans="23:64" x14ac:dyDescent="0.25">
      <c r="W768" t="b">
        <f>IF(OR(B768=Localization!$C$117,B768=5),4,IF(OR(B768=Localization!$C$118,B768=4),2,IF(OR(B768=Localization!$C$119,B768=3),0,IF(OR(B768=Localization!$C$120,B768=2),-1,IF(OR(B768=Localization!$C$121,B768=1),-2)))))</f>
        <v>0</v>
      </c>
      <c r="X768" t="b">
        <f>IF(OR(C768=Localization!$C$123,C768=5),-2,IF(OR(C768=Localization!$C$124,C768=4),-1,IF(OR(C768=Localization!$C$125,C768=3),0,IF(OR(C768=Localization!$C$126,C768=2),2,IF(OR(C768=Localization!$C$127,C768=1),4)))))</f>
        <v>0</v>
      </c>
      <c r="Y768" t="b">
        <f>IF(OR(D768=Localization!$C$117,D768=5),4,IF(OR(D768=Localization!$C$118,D768=4),2,IF(OR(D768=Localization!$C$119,D768=3),0,IF(OR(D768=Localization!$C$120,D768=2),-1,IF(OR(D768=Localization!$C$121,D768=1),-2)))))</f>
        <v>0</v>
      </c>
      <c r="Z768" t="b">
        <f>IF(OR(E768=Localization!$C$123,E768=5),-2,IF(OR(E768=Localization!$C$124,E768=4),-1,IF(OR(E768=Localization!$C$125,E768=3),0,IF(OR(E768=Localization!$C$126,E768=2),2,IF(OR(E768=Localization!$C$127,E768=1),4)))))</f>
        <v>0</v>
      </c>
      <c r="AA768" t="b">
        <f>IF(OR(F768=Localization!$C$117,F768=5),4,IF(OR(F768=Localization!$C$118,F768=4),2,IF(OR(F768=Localization!$C$119,F768=3),0,IF(OR(F768=Localization!$C$120,F768=2),-1,IF(OR(F768=Localization!$C$121,F768=1),-2)))))</f>
        <v>0</v>
      </c>
      <c r="AB768" t="b">
        <f>IF(OR(G768=Localization!$C$123,G768=5),-2,IF(OR(G768=Localization!$C$124,G768=4),-1,IF(OR(G768=Localization!$C$125,G768=3),0,IF(OR(G768=Localization!$C$126,G768=2),2,IF(OR(G768=Localization!$C$127,G768=1),4)))))</f>
        <v>0</v>
      </c>
      <c r="AC768" t="b">
        <f>IF(OR(H768=Localization!$C$117,H768=5),4,IF(OR(H768=Localization!$C$118,H768=4),2,IF(OR(H768=Localization!$C$119,H768=3),0,IF(OR(H768=Localization!$C$120,H768=2),-1,IF(OR(H768=Localization!$C$121,H768=1),-2)))))</f>
        <v>0</v>
      </c>
      <c r="AD768" t="b">
        <f>IF(OR(I768=Localization!$C$123,I768=5),-2,IF(OR(I768=Localization!$C$124,I768=4),-1,IF(OR(I768=Localization!$C$125,I768=3),0,IF(OR(I768=Localization!$C$126,I768=2),2,IF(OR(I768=Localization!$C$127,I768=1),4)))))</f>
        <v>0</v>
      </c>
      <c r="AE768" t="b">
        <f>IF(OR(J768=Localization!$C$117,J768=5),4,IF(OR(J768=Localization!$C$118,J768=4),2,IF(OR(J768=Localization!$C$119,J768=3),0,IF(OR(J768=Localization!$C$120,J768=2),-1,IF(OR(J768=Localization!$C$121,J768=1),-2)))))</f>
        <v>0</v>
      </c>
      <c r="AF768" t="b">
        <f>IF(OR(K768=Localization!$C$123,K768=5),-2,IF(OR(K768=Localization!$C$124,K768=4),-1,IF(OR(K768=Localization!$C$125,K768=3),0,IF(OR(K768=Localization!$C$126,K768=2),2,IF(OR(K768=Localization!$C$127,K768=1),4)))))</f>
        <v>0</v>
      </c>
      <c r="AG768" t="b">
        <f>IF(OR(L768=Localization!$C$117,L768=5),4,IF(OR(L768=Localization!$C$118,L768=4),2,IF(OR(L768=Localization!$C$119,L768=3),0,IF(OR(L768=Localization!$C$120,L768=2),-1,IF(OR(L768=Localization!$C$121,L768=1),-2)))))</f>
        <v>0</v>
      </c>
      <c r="AH768" t="b">
        <f>IF(OR(M768=Localization!$C$123,M768=5),-2,IF(OR(M768=Localization!$C$124,M768=4),-1,IF(OR(M768=Localization!$C$125,M768=3),0,IF(OR(M768=Localization!$C$126,M768=2),2,IF(OR(M768=Localization!$C$127,M768=1),4)))))</f>
        <v>0</v>
      </c>
      <c r="AI768" t="b">
        <f>IF(OR(N768=Localization!$C$117,N768=5),4,IF(OR(N768=Localization!$C$118,N768=4),2,IF(OR(N768=Localization!$C$119,N768=3),0,IF(OR(N768=Localization!$C$120,N768=2),-1,IF(OR(N768=Localization!$C$121,N768=1),-2)))))</f>
        <v>0</v>
      </c>
      <c r="AJ768" t="b">
        <f>IF(OR(O768=Localization!$C$123,O768=5),-2,IF(OR(O768=Localization!$C$124,O768=4),-1,IF(OR(O768=Localization!$C$125,O768=3),0,IF(OR(O768=Localization!$C$126,O768=2),2,IF(OR(O768=Localization!$C$127,O768=1),4)))))</f>
        <v>0</v>
      </c>
      <c r="AK768" t="b">
        <f>IF(OR(P768=Localization!$C$117,P768=5),4,IF(OR(P768=Localization!$C$118,P768=4),2,IF(OR(P768=Localization!$C$119,P768=3),0,IF(OR(P768=Localization!$C$120,P768=2),-1,IF(OR(P768=Localization!$C$121,P768=1),-2)))))</f>
        <v>0</v>
      </c>
      <c r="AL768" t="b">
        <f>IF(OR(Q768=Localization!$C$123,Q768=5),-2,IF(OR(Q768=Localization!$C$124,Q768=4),-1,IF(OR(Q768=Localization!$C$125,Q768=3),0,IF(OR(Q768=Localization!$C$126,Q768=2),2,IF(OR(Q768=Localization!$C$127,Q768=1),4)))))</f>
        <v>0</v>
      </c>
      <c r="AM768" t="b">
        <f>IF(OR(R768=Localization!$C$117,R768=5),4,IF(OR(R768=Localization!$C$118,R768=4),2,IF(OR(R768=Localization!$C$119,R768=3),0,IF(OR(R768=Localization!$C$120,R768=2),-1,IF(OR(R768=Localization!$C$121,R768=1),-2)))))</f>
        <v>0</v>
      </c>
      <c r="AN768" t="b">
        <f>IF(OR(S768=Localization!$C$123,S768=5),-2,IF(OR(S768=Localization!$C$124,S768=4),-1,IF(OR(S768=Localization!$C$125,S768=3),0,IF(OR(S768=Localization!$C$126,S768=2),2,IF(OR(S768=Localization!$C$127,S768=1),4)))))</f>
        <v>0</v>
      </c>
      <c r="AO768" t="b">
        <f>IF(OR(T768=Localization!$C$117,T768=5),4,IF(OR(T768=Localization!$C$118,T768=4),2,IF(OR(T768=Localization!$C$119,T768=3),0,IF(OR(T768=Localization!$C$120,T768=2),-1,IF(OR(T768=Localization!$C$121,T768=1),-2)))))</f>
        <v>0</v>
      </c>
      <c r="AP768" t="b">
        <f>IF(OR(U768=Localization!$C$123,U768=5),-2,IF(OR(U768=Localization!$C$124,U768=4),-1,IF(OR(U768=Localization!$C$125,U768=3),0,IF(OR(U768=Localization!$C$126,U768=2),2,IF(OR(U768=Localization!$C$127,U768=1),4)))))</f>
        <v>0</v>
      </c>
      <c r="AR768" t="str">
        <f t="shared" si="232"/>
        <v>ЛОЖЬЛОЖЬ</v>
      </c>
      <c r="AS768" t="str">
        <f t="shared" si="233"/>
        <v>ЛОЖЬЛОЖЬ</v>
      </c>
      <c r="AT768" t="str">
        <f t="shared" si="234"/>
        <v>ЛОЖЬЛОЖЬ</v>
      </c>
      <c r="AU768" t="str">
        <f t="shared" si="235"/>
        <v>ЛОЖЬЛОЖЬ</v>
      </c>
      <c r="AV768" t="str">
        <f t="shared" si="236"/>
        <v>ЛОЖЬЛОЖЬ</v>
      </c>
      <c r="AW768" t="str">
        <f t="shared" si="237"/>
        <v>ЛОЖЬЛОЖЬ</v>
      </c>
      <c r="AX768" t="str">
        <f t="shared" si="238"/>
        <v>ЛОЖЬЛОЖЬ</v>
      </c>
      <c r="AY768" t="str">
        <f t="shared" si="239"/>
        <v>ЛОЖЬЛОЖЬ</v>
      </c>
      <c r="AZ768" t="str">
        <f t="shared" si="240"/>
        <v>ЛОЖЬЛОЖЬ</v>
      </c>
      <c r="BA768" t="str">
        <f t="shared" si="241"/>
        <v>ЛОЖЬЛОЖЬ</v>
      </c>
      <c r="BC768" t="str">
        <f t="shared" si="242"/>
        <v/>
      </c>
      <c r="BD768" t="str">
        <f t="shared" si="243"/>
        <v/>
      </c>
      <c r="BE768" t="str">
        <f t="shared" si="244"/>
        <v/>
      </c>
      <c r="BF768" t="str">
        <f t="shared" si="245"/>
        <v/>
      </c>
      <c r="BG768" t="str">
        <f t="shared" si="246"/>
        <v/>
      </c>
      <c r="BH768" t="str">
        <f t="shared" si="247"/>
        <v/>
      </c>
      <c r="BI768" t="str">
        <f t="shared" si="248"/>
        <v/>
      </c>
      <c r="BJ768" t="str">
        <f t="shared" si="249"/>
        <v/>
      </c>
      <c r="BK768" t="str">
        <f t="shared" si="250"/>
        <v/>
      </c>
      <c r="BL768" t="str">
        <f t="shared" si="251"/>
        <v/>
      </c>
    </row>
    <row r="769" spans="23:64" x14ac:dyDescent="0.25">
      <c r="W769" t="b">
        <f>IF(OR(B769=Localization!$C$117,B769=5),4,IF(OR(B769=Localization!$C$118,B769=4),2,IF(OR(B769=Localization!$C$119,B769=3),0,IF(OR(B769=Localization!$C$120,B769=2),-1,IF(OR(B769=Localization!$C$121,B769=1),-2)))))</f>
        <v>0</v>
      </c>
      <c r="X769" t="b">
        <f>IF(OR(C769=Localization!$C$123,C769=5),-2,IF(OR(C769=Localization!$C$124,C769=4),-1,IF(OR(C769=Localization!$C$125,C769=3),0,IF(OR(C769=Localization!$C$126,C769=2),2,IF(OR(C769=Localization!$C$127,C769=1),4)))))</f>
        <v>0</v>
      </c>
      <c r="Y769" t="b">
        <f>IF(OR(D769=Localization!$C$117,D769=5),4,IF(OR(D769=Localization!$C$118,D769=4),2,IF(OR(D769=Localization!$C$119,D769=3),0,IF(OR(D769=Localization!$C$120,D769=2),-1,IF(OR(D769=Localization!$C$121,D769=1),-2)))))</f>
        <v>0</v>
      </c>
      <c r="Z769" t="b">
        <f>IF(OR(E769=Localization!$C$123,E769=5),-2,IF(OR(E769=Localization!$C$124,E769=4),-1,IF(OR(E769=Localization!$C$125,E769=3),0,IF(OR(E769=Localization!$C$126,E769=2),2,IF(OR(E769=Localization!$C$127,E769=1),4)))))</f>
        <v>0</v>
      </c>
      <c r="AA769" t="b">
        <f>IF(OR(F769=Localization!$C$117,F769=5),4,IF(OR(F769=Localization!$C$118,F769=4),2,IF(OR(F769=Localization!$C$119,F769=3),0,IF(OR(F769=Localization!$C$120,F769=2),-1,IF(OR(F769=Localization!$C$121,F769=1),-2)))))</f>
        <v>0</v>
      </c>
      <c r="AB769" t="b">
        <f>IF(OR(G769=Localization!$C$123,G769=5),-2,IF(OR(G769=Localization!$C$124,G769=4),-1,IF(OR(G769=Localization!$C$125,G769=3),0,IF(OR(G769=Localization!$C$126,G769=2),2,IF(OR(G769=Localization!$C$127,G769=1),4)))))</f>
        <v>0</v>
      </c>
      <c r="AC769" t="b">
        <f>IF(OR(H769=Localization!$C$117,H769=5),4,IF(OR(H769=Localization!$C$118,H769=4),2,IF(OR(H769=Localization!$C$119,H769=3),0,IF(OR(H769=Localization!$C$120,H769=2),-1,IF(OR(H769=Localization!$C$121,H769=1),-2)))))</f>
        <v>0</v>
      </c>
      <c r="AD769" t="b">
        <f>IF(OR(I769=Localization!$C$123,I769=5),-2,IF(OR(I769=Localization!$C$124,I769=4),-1,IF(OR(I769=Localization!$C$125,I769=3),0,IF(OR(I769=Localization!$C$126,I769=2),2,IF(OR(I769=Localization!$C$127,I769=1),4)))))</f>
        <v>0</v>
      </c>
      <c r="AE769" t="b">
        <f>IF(OR(J769=Localization!$C$117,J769=5),4,IF(OR(J769=Localization!$C$118,J769=4),2,IF(OR(J769=Localization!$C$119,J769=3),0,IF(OR(J769=Localization!$C$120,J769=2),-1,IF(OR(J769=Localization!$C$121,J769=1),-2)))))</f>
        <v>0</v>
      </c>
      <c r="AF769" t="b">
        <f>IF(OR(K769=Localization!$C$123,K769=5),-2,IF(OR(K769=Localization!$C$124,K769=4),-1,IF(OR(K769=Localization!$C$125,K769=3),0,IF(OR(K769=Localization!$C$126,K769=2),2,IF(OR(K769=Localization!$C$127,K769=1),4)))))</f>
        <v>0</v>
      </c>
      <c r="AG769" t="b">
        <f>IF(OR(L769=Localization!$C$117,L769=5),4,IF(OR(L769=Localization!$C$118,L769=4),2,IF(OR(L769=Localization!$C$119,L769=3),0,IF(OR(L769=Localization!$C$120,L769=2),-1,IF(OR(L769=Localization!$C$121,L769=1),-2)))))</f>
        <v>0</v>
      </c>
      <c r="AH769" t="b">
        <f>IF(OR(M769=Localization!$C$123,M769=5),-2,IF(OR(M769=Localization!$C$124,M769=4),-1,IF(OR(M769=Localization!$C$125,M769=3),0,IF(OR(M769=Localization!$C$126,M769=2),2,IF(OR(M769=Localization!$C$127,M769=1),4)))))</f>
        <v>0</v>
      </c>
      <c r="AI769" t="b">
        <f>IF(OR(N769=Localization!$C$117,N769=5),4,IF(OR(N769=Localization!$C$118,N769=4),2,IF(OR(N769=Localization!$C$119,N769=3),0,IF(OR(N769=Localization!$C$120,N769=2),-1,IF(OR(N769=Localization!$C$121,N769=1),-2)))))</f>
        <v>0</v>
      </c>
      <c r="AJ769" t="b">
        <f>IF(OR(O769=Localization!$C$123,O769=5),-2,IF(OR(O769=Localization!$C$124,O769=4),-1,IF(OR(O769=Localization!$C$125,O769=3),0,IF(OR(O769=Localization!$C$126,O769=2),2,IF(OR(O769=Localization!$C$127,O769=1),4)))))</f>
        <v>0</v>
      </c>
      <c r="AK769" t="b">
        <f>IF(OR(P769=Localization!$C$117,P769=5),4,IF(OR(P769=Localization!$C$118,P769=4),2,IF(OR(P769=Localization!$C$119,P769=3),0,IF(OR(P769=Localization!$C$120,P769=2),-1,IF(OR(P769=Localization!$C$121,P769=1),-2)))))</f>
        <v>0</v>
      </c>
      <c r="AL769" t="b">
        <f>IF(OR(Q769=Localization!$C$123,Q769=5),-2,IF(OR(Q769=Localization!$C$124,Q769=4),-1,IF(OR(Q769=Localization!$C$125,Q769=3),0,IF(OR(Q769=Localization!$C$126,Q769=2),2,IF(OR(Q769=Localization!$C$127,Q769=1),4)))))</f>
        <v>0</v>
      </c>
      <c r="AM769" t="b">
        <f>IF(OR(R769=Localization!$C$117,R769=5),4,IF(OR(R769=Localization!$C$118,R769=4),2,IF(OR(R769=Localization!$C$119,R769=3),0,IF(OR(R769=Localization!$C$120,R769=2),-1,IF(OR(R769=Localization!$C$121,R769=1),-2)))))</f>
        <v>0</v>
      </c>
      <c r="AN769" t="b">
        <f>IF(OR(S769=Localization!$C$123,S769=5),-2,IF(OR(S769=Localization!$C$124,S769=4),-1,IF(OR(S769=Localization!$C$125,S769=3),0,IF(OR(S769=Localization!$C$126,S769=2),2,IF(OR(S769=Localization!$C$127,S769=1),4)))))</f>
        <v>0</v>
      </c>
      <c r="AO769" t="b">
        <f>IF(OR(T769=Localization!$C$117,T769=5),4,IF(OR(T769=Localization!$C$118,T769=4),2,IF(OR(T769=Localization!$C$119,T769=3),0,IF(OR(T769=Localization!$C$120,T769=2),-1,IF(OR(T769=Localization!$C$121,T769=1),-2)))))</f>
        <v>0</v>
      </c>
      <c r="AP769" t="b">
        <f>IF(OR(U769=Localization!$C$123,U769=5),-2,IF(OR(U769=Localization!$C$124,U769=4),-1,IF(OR(U769=Localization!$C$125,U769=3),0,IF(OR(U769=Localization!$C$126,U769=2),2,IF(OR(U769=Localization!$C$127,U769=1),4)))))</f>
        <v>0</v>
      </c>
      <c r="AR769" t="str">
        <f t="shared" si="232"/>
        <v>ЛОЖЬЛОЖЬ</v>
      </c>
      <c r="AS769" t="str">
        <f t="shared" si="233"/>
        <v>ЛОЖЬЛОЖЬ</v>
      </c>
      <c r="AT769" t="str">
        <f t="shared" si="234"/>
        <v>ЛОЖЬЛОЖЬ</v>
      </c>
      <c r="AU769" t="str">
        <f t="shared" si="235"/>
        <v>ЛОЖЬЛОЖЬ</v>
      </c>
      <c r="AV769" t="str">
        <f t="shared" si="236"/>
        <v>ЛОЖЬЛОЖЬ</v>
      </c>
      <c r="AW769" t="str">
        <f t="shared" si="237"/>
        <v>ЛОЖЬЛОЖЬ</v>
      </c>
      <c r="AX769" t="str">
        <f t="shared" si="238"/>
        <v>ЛОЖЬЛОЖЬ</v>
      </c>
      <c r="AY769" t="str">
        <f t="shared" si="239"/>
        <v>ЛОЖЬЛОЖЬ</v>
      </c>
      <c r="AZ769" t="str">
        <f t="shared" si="240"/>
        <v>ЛОЖЬЛОЖЬ</v>
      </c>
      <c r="BA769" t="str">
        <f t="shared" si="241"/>
        <v>ЛОЖЬЛОЖЬ</v>
      </c>
      <c r="BC769" t="str">
        <f t="shared" si="242"/>
        <v/>
      </c>
      <c r="BD769" t="str">
        <f t="shared" si="243"/>
        <v/>
      </c>
      <c r="BE769" t="str">
        <f t="shared" si="244"/>
        <v/>
      </c>
      <c r="BF769" t="str">
        <f t="shared" si="245"/>
        <v/>
      </c>
      <c r="BG769" t="str">
        <f t="shared" si="246"/>
        <v/>
      </c>
      <c r="BH769" t="str">
        <f t="shared" si="247"/>
        <v/>
      </c>
      <c r="BI769" t="str">
        <f t="shared" si="248"/>
        <v/>
      </c>
      <c r="BJ769" t="str">
        <f t="shared" si="249"/>
        <v/>
      </c>
      <c r="BK769" t="str">
        <f t="shared" si="250"/>
        <v/>
      </c>
      <c r="BL769" t="str">
        <f t="shared" si="251"/>
        <v/>
      </c>
    </row>
    <row r="770" spans="23:64" x14ac:dyDescent="0.25">
      <c r="W770" t="b">
        <f>IF(OR(B770=Localization!$C$117,B770=5),4,IF(OR(B770=Localization!$C$118,B770=4),2,IF(OR(B770=Localization!$C$119,B770=3),0,IF(OR(B770=Localization!$C$120,B770=2),-1,IF(OR(B770=Localization!$C$121,B770=1),-2)))))</f>
        <v>0</v>
      </c>
      <c r="X770" t="b">
        <f>IF(OR(C770=Localization!$C$123,C770=5),-2,IF(OR(C770=Localization!$C$124,C770=4),-1,IF(OR(C770=Localization!$C$125,C770=3),0,IF(OR(C770=Localization!$C$126,C770=2),2,IF(OR(C770=Localization!$C$127,C770=1),4)))))</f>
        <v>0</v>
      </c>
      <c r="Y770" t="b">
        <f>IF(OR(D770=Localization!$C$117,D770=5),4,IF(OR(D770=Localization!$C$118,D770=4),2,IF(OR(D770=Localization!$C$119,D770=3),0,IF(OR(D770=Localization!$C$120,D770=2),-1,IF(OR(D770=Localization!$C$121,D770=1),-2)))))</f>
        <v>0</v>
      </c>
      <c r="Z770" t="b">
        <f>IF(OR(E770=Localization!$C$123,E770=5),-2,IF(OR(E770=Localization!$C$124,E770=4),-1,IF(OR(E770=Localization!$C$125,E770=3),0,IF(OR(E770=Localization!$C$126,E770=2),2,IF(OR(E770=Localization!$C$127,E770=1),4)))))</f>
        <v>0</v>
      </c>
      <c r="AA770" t="b">
        <f>IF(OR(F770=Localization!$C$117,F770=5),4,IF(OR(F770=Localization!$C$118,F770=4),2,IF(OR(F770=Localization!$C$119,F770=3),0,IF(OR(F770=Localization!$C$120,F770=2),-1,IF(OR(F770=Localization!$C$121,F770=1),-2)))))</f>
        <v>0</v>
      </c>
      <c r="AB770" t="b">
        <f>IF(OR(G770=Localization!$C$123,G770=5),-2,IF(OR(G770=Localization!$C$124,G770=4),-1,IF(OR(G770=Localization!$C$125,G770=3),0,IF(OR(G770=Localization!$C$126,G770=2),2,IF(OR(G770=Localization!$C$127,G770=1),4)))))</f>
        <v>0</v>
      </c>
      <c r="AC770" t="b">
        <f>IF(OR(H770=Localization!$C$117,H770=5),4,IF(OR(H770=Localization!$C$118,H770=4),2,IF(OR(H770=Localization!$C$119,H770=3),0,IF(OR(H770=Localization!$C$120,H770=2),-1,IF(OR(H770=Localization!$C$121,H770=1),-2)))))</f>
        <v>0</v>
      </c>
      <c r="AD770" t="b">
        <f>IF(OR(I770=Localization!$C$123,I770=5),-2,IF(OR(I770=Localization!$C$124,I770=4),-1,IF(OR(I770=Localization!$C$125,I770=3),0,IF(OR(I770=Localization!$C$126,I770=2),2,IF(OR(I770=Localization!$C$127,I770=1),4)))))</f>
        <v>0</v>
      </c>
      <c r="AE770" t="b">
        <f>IF(OR(J770=Localization!$C$117,J770=5),4,IF(OR(J770=Localization!$C$118,J770=4),2,IF(OR(J770=Localization!$C$119,J770=3),0,IF(OR(J770=Localization!$C$120,J770=2),-1,IF(OR(J770=Localization!$C$121,J770=1),-2)))))</f>
        <v>0</v>
      </c>
      <c r="AF770" t="b">
        <f>IF(OR(K770=Localization!$C$123,K770=5),-2,IF(OR(K770=Localization!$C$124,K770=4),-1,IF(OR(K770=Localization!$C$125,K770=3),0,IF(OR(K770=Localization!$C$126,K770=2),2,IF(OR(K770=Localization!$C$127,K770=1),4)))))</f>
        <v>0</v>
      </c>
      <c r="AG770" t="b">
        <f>IF(OR(L770=Localization!$C$117,L770=5),4,IF(OR(L770=Localization!$C$118,L770=4),2,IF(OR(L770=Localization!$C$119,L770=3),0,IF(OR(L770=Localization!$C$120,L770=2),-1,IF(OR(L770=Localization!$C$121,L770=1),-2)))))</f>
        <v>0</v>
      </c>
      <c r="AH770" t="b">
        <f>IF(OR(M770=Localization!$C$123,M770=5),-2,IF(OR(M770=Localization!$C$124,M770=4),-1,IF(OR(M770=Localization!$C$125,M770=3),0,IF(OR(M770=Localization!$C$126,M770=2),2,IF(OR(M770=Localization!$C$127,M770=1),4)))))</f>
        <v>0</v>
      </c>
      <c r="AI770" t="b">
        <f>IF(OR(N770=Localization!$C$117,N770=5),4,IF(OR(N770=Localization!$C$118,N770=4),2,IF(OR(N770=Localization!$C$119,N770=3),0,IF(OR(N770=Localization!$C$120,N770=2),-1,IF(OR(N770=Localization!$C$121,N770=1),-2)))))</f>
        <v>0</v>
      </c>
      <c r="AJ770" t="b">
        <f>IF(OR(O770=Localization!$C$123,O770=5),-2,IF(OR(O770=Localization!$C$124,O770=4),-1,IF(OR(O770=Localization!$C$125,O770=3),0,IF(OR(O770=Localization!$C$126,O770=2),2,IF(OR(O770=Localization!$C$127,O770=1),4)))))</f>
        <v>0</v>
      </c>
      <c r="AK770" t="b">
        <f>IF(OR(P770=Localization!$C$117,P770=5),4,IF(OR(P770=Localization!$C$118,P770=4),2,IF(OR(P770=Localization!$C$119,P770=3),0,IF(OR(P770=Localization!$C$120,P770=2),-1,IF(OR(P770=Localization!$C$121,P770=1),-2)))))</f>
        <v>0</v>
      </c>
      <c r="AL770" t="b">
        <f>IF(OR(Q770=Localization!$C$123,Q770=5),-2,IF(OR(Q770=Localization!$C$124,Q770=4),-1,IF(OR(Q770=Localization!$C$125,Q770=3),0,IF(OR(Q770=Localization!$C$126,Q770=2),2,IF(OR(Q770=Localization!$C$127,Q770=1),4)))))</f>
        <v>0</v>
      </c>
      <c r="AM770" t="b">
        <f>IF(OR(R770=Localization!$C$117,R770=5),4,IF(OR(R770=Localization!$C$118,R770=4),2,IF(OR(R770=Localization!$C$119,R770=3),0,IF(OR(R770=Localization!$C$120,R770=2),-1,IF(OR(R770=Localization!$C$121,R770=1),-2)))))</f>
        <v>0</v>
      </c>
      <c r="AN770" t="b">
        <f>IF(OR(S770=Localization!$C$123,S770=5),-2,IF(OR(S770=Localization!$C$124,S770=4),-1,IF(OR(S770=Localization!$C$125,S770=3),0,IF(OR(S770=Localization!$C$126,S770=2),2,IF(OR(S770=Localization!$C$127,S770=1),4)))))</f>
        <v>0</v>
      </c>
      <c r="AO770" t="b">
        <f>IF(OR(T770=Localization!$C$117,T770=5),4,IF(OR(T770=Localization!$C$118,T770=4),2,IF(OR(T770=Localization!$C$119,T770=3),0,IF(OR(T770=Localization!$C$120,T770=2),-1,IF(OR(T770=Localization!$C$121,T770=1),-2)))))</f>
        <v>0</v>
      </c>
      <c r="AP770" t="b">
        <f>IF(OR(U770=Localization!$C$123,U770=5),-2,IF(OR(U770=Localization!$C$124,U770=4),-1,IF(OR(U770=Localization!$C$125,U770=3),0,IF(OR(U770=Localization!$C$126,U770=2),2,IF(OR(U770=Localization!$C$127,U770=1),4)))))</f>
        <v>0</v>
      </c>
      <c r="AR770" t="str">
        <f t="shared" si="232"/>
        <v>ЛОЖЬЛОЖЬ</v>
      </c>
      <c r="AS770" t="str">
        <f t="shared" si="233"/>
        <v>ЛОЖЬЛОЖЬ</v>
      </c>
      <c r="AT770" t="str">
        <f t="shared" si="234"/>
        <v>ЛОЖЬЛОЖЬ</v>
      </c>
      <c r="AU770" t="str">
        <f t="shared" si="235"/>
        <v>ЛОЖЬЛОЖЬ</v>
      </c>
      <c r="AV770" t="str">
        <f t="shared" si="236"/>
        <v>ЛОЖЬЛОЖЬ</v>
      </c>
      <c r="AW770" t="str">
        <f t="shared" si="237"/>
        <v>ЛОЖЬЛОЖЬ</v>
      </c>
      <c r="AX770" t="str">
        <f t="shared" si="238"/>
        <v>ЛОЖЬЛОЖЬ</v>
      </c>
      <c r="AY770" t="str">
        <f t="shared" si="239"/>
        <v>ЛОЖЬЛОЖЬ</v>
      </c>
      <c r="AZ770" t="str">
        <f t="shared" si="240"/>
        <v>ЛОЖЬЛОЖЬ</v>
      </c>
      <c r="BA770" t="str">
        <f t="shared" si="241"/>
        <v>ЛОЖЬЛОЖЬ</v>
      </c>
      <c r="BC770" t="str">
        <f t="shared" si="242"/>
        <v/>
      </c>
      <c r="BD770" t="str">
        <f t="shared" si="243"/>
        <v/>
      </c>
      <c r="BE770" t="str">
        <f t="shared" si="244"/>
        <v/>
      </c>
      <c r="BF770" t="str">
        <f t="shared" si="245"/>
        <v/>
      </c>
      <c r="BG770" t="str">
        <f t="shared" si="246"/>
        <v/>
      </c>
      <c r="BH770" t="str">
        <f t="shared" si="247"/>
        <v/>
      </c>
      <c r="BI770" t="str">
        <f t="shared" si="248"/>
        <v/>
      </c>
      <c r="BJ770" t="str">
        <f t="shared" si="249"/>
        <v/>
      </c>
      <c r="BK770" t="str">
        <f t="shared" si="250"/>
        <v/>
      </c>
      <c r="BL770" t="str">
        <f t="shared" si="251"/>
        <v/>
      </c>
    </row>
    <row r="771" spans="23:64" x14ac:dyDescent="0.25">
      <c r="W771" t="b">
        <f>IF(OR(B771=Localization!$C$117,B771=5),4,IF(OR(B771=Localization!$C$118,B771=4),2,IF(OR(B771=Localization!$C$119,B771=3),0,IF(OR(B771=Localization!$C$120,B771=2),-1,IF(OR(B771=Localization!$C$121,B771=1),-2)))))</f>
        <v>0</v>
      </c>
      <c r="X771" t="b">
        <f>IF(OR(C771=Localization!$C$123,C771=5),-2,IF(OR(C771=Localization!$C$124,C771=4),-1,IF(OR(C771=Localization!$C$125,C771=3),0,IF(OR(C771=Localization!$C$126,C771=2),2,IF(OR(C771=Localization!$C$127,C771=1),4)))))</f>
        <v>0</v>
      </c>
      <c r="Y771" t="b">
        <f>IF(OR(D771=Localization!$C$117,D771=5),4,IF(OR(D771=Localization!$C$118,D771=4),2,IF(OR(D771=Localization!$C$119,D771=3),0,IF(OR(D771=Localization!$C$120,D771=2),-1,IF(OR(D771=Localization!$C$121,D771=1),-2)))))</f>
        <v>0</v>
      </c>
      <c r="Z771" t="b">
        <f>IF(OR(E771=Localization!$C$123,E771=5),-2,IF(OR(E771=Localization!$C$124,E771=4),-1,IF(OR(E771=Localization!$C$125,E771=3),0,IF(OR(E771=Localization!$C$126,E771=2),2,IF(OR(E771=Localization!$C$127,E771=1),4)))))</f>
        <v>0</v>
      </c>
      <c r="AA771" t="b">
        <f>IF(OR(F771=Localization!$C$117,F771=5),4,IF(OR(F771=Localization!$C$118,F771=4),2,IF(OR(F771=Localization!$C$119,F771=3),0,IF(OR(F771=Localization!$C$120,F771=2),-1,IF(OR(F771=Localization!$C$121,F771=1),-2)))))</f>
        <v>0</v>
      </c>
      <c r="AB771" t="b">
        <f>IF(OR(G771=Localization!$C$123,G771=5),-2,IF(OR(G771=Localization!$C$124,G771=4),-1,IF(OR(G771=Localization!$C$125,G771=3),0,IF(OR(G771=Localization!$C$126,G771=2),2,IF(OR(G771=Localization!$C$127,G771=1),4)))))</f>
        <v>0</v>
      </c>
      <c r="AC771" t="b">
        <f>IF(OR(H771=Localization!$C$117,H771=5),4,IF(OR(H771=Localization!$C$118,H771=4),2,IF(OR(H771=Localization!$C$119,H771=3),0,IF(OR(H771=Localization!$C$120,H771=2),-1,IF(OR(H771=Localization!$C$121,H771=1),-2)))))</f>
        <v>0</v>
      </c>
      <c r="AD771" t="b">
        <f>IF(OR(I771=Localization!$C$123,I771=5),-2,IF(OR(I771=Localization!$C$124,I771=4),-1,IF(OR(I771=Localization!$C$125,I771=3),0,IF(OR(I771=Localization!$C$126,I771=2),2,IF(OR(I771=Localization!$C$127,I771=1),4)))))</f>
        <v>0</v>
      </c>
      <c r="AE771" t="b">
        <f>IF(OR(J771=Localization!$C$117,J771=5),4,IF(OR(J771=Localization!$C$118,J771=4),2,IF(OR(J771=Localization!$C$119,J771=3),0,IF(OR(J771=Localization!$C$120,J771=2),-1,IF(OR(J771=Localization!$C$121,J771=1),-2)))))</f>
        <v>0</v>
      </c>
      <c r="AF771" t="b">
        <f>IF(OR(K771=Localization!$C$123,K771=5),-2,IF(OR(K771=Localization!$C$124,K771=4),-1,IF(OR(K771=Localization!$C$125,K771=3),0,IF(OR(K771=Localization!$C$126,K771=2),2,IF(OR(K771=Localization!$C$127,K771=1),4)))))</f>
        <v>0</v>
      </c>
      <c r="AG771" t="b">
        <f>IF(OR(L771=Localization!$C$117,L771=5),4,IF(OR(L771=Localization!$C$118,L771=4),2,IF(OR(L771=Localization!$C$119,L771=3),0,IF(OR(L771=Localization!$C$120,L771=2),-1,IF(OR(L771=Localization!$C$121,L771=1),-2)))))</f>
        <v>0</v>
      </c>
      <c r="AH771" t="b">
        <f>IF(OR(M771=Localization!$C$123,M771=5),-2,IF(OR(M771=Localization!$C$124,M771=4),-1,IF(OR(M771=Localization!$C$125,M771=3),0,IF(OR(M771=Localization!$C$126,M771=2),2,IF(OR(M771=Localization!$C$127,M771=1),4)))))</f>
        <v>0</v>
      </c>
      <c r="AI771" t="b">
        <f>IF(OR(N771=Localization!$C$117,N771=5),4,IF(OR(N771=Localization!$C$118,N771=4),2,IF(OR(N771=Localization!$C$119,N771=3),0,IF(OR(N771=Localization!$C$120,N771=2),-1,IF(OR(N771=Localization!$C$121,N771=1),-2)))))</f>
        <v>0</v>
      </c>
      <c r="AJ771" t="b">
        <f>IF(OR(O771=Localization!$C$123,O771=5),-2,IF(OR(O771=Localization!$C$124,O771=4),-1,IF(OR(O771=Localization!$C$125,O771=3),0,IF(OR(O771=Localization!$C$126,O771=2),2,IF(OR(O771=Localization!$C$127,O771=1),4)))))</f>
        <v>0</v>
      </c>
      <c r="AK771" t="b">
        <f>IF(OR(P771=Localization!$C$117,P771=5),4,IF(OR(P771=Localization!$C$118,P771=4),2,IF(OR(P771=Localization!$C$119,P771=3),0,IF(OR(P771=Localization!$C$120,P771=2),-1,IF(OR(P771=Localization!$C$121,P771=1),-2)))))</f>
        <v>0</v>
      </c>
      <c r="AL771" t="b">
        <f>IF(OR(Q771=Localization!$C$123,Q771=5),-2,IF(OR(Q771=Localization!$C$124,Q771=4),-1,IF(OR(Q771=Localization!$C$125,Q771=3),0,IF(OR(Q771=Localization!$C$126,Q771=2),2,IF(OR(Q771=Localization!$C$127,Q771=1),4)))))</f>
        <v>0</v>
      </c>
      <c r="AM771" t="b">
        <f>IF(OR(R771=Localization!$C$117,R771=5),4,IF(OR(R771=Localization!$C$118,R771=4),2,IF(OR(R771=Localization!$C$119,R771=3),0,IF(OR(R771=Localization!$C$120,R771=2),-1,IF(OR(R771=Localization!$C$121,R771=1),-2)))))</f>
        <v>0</v>
      </c>
      <c r="AN771" t="b">
        <f>IF(OR(S771=Localization!$C$123,S771=5),-2,IF(OR(S771=Localization!$C$124,S771=4),-1,IF(OR(S771=Localization!$C$125,S771=3),0,IF(OR(S771=Localization!$C$126,S771=2),2,IF(OR(S771=Localization!$C$127,S771=1),4)))))</f>
        <v>0</v>
      </c>
      <c r="AO771" t="b">
        <f>IF(OR(T771=Localization!$C$117,T771=5),4,IF(OR(T771=Localization!$C$118,T771=4),2,IF(OR(T771=Localization!$C$119,T771=3),0,IF(OR(T771=Localization!$C$120,T771=2),-1,IF(OR(T771=Localization!$C$121,T771=1),-2)))))</f>
        <v>0</v>
      </c>
      <c r="AP771" t="b">
        <f>IF(OR(U771=Localization!$C$123,U771=5),-2,IF(OR(U771=Localization!$C$124,U771=4),-1,IF(OR(U771=Localization!$C$125,U771=3),0,IF(OR(U771=Localization!$C$126,U771=2),2,IF(OR(U771=Localization!$C$127,U771=1),4)))))</f>
        <v>0</v>
      </c>
      <c r="AR771" t="str">
        <f t="shared" si="232"/>
        <v>ЛОЖЬЛОЖЬ</v>
      </c>
      <c r="AS771" t="str">
        <f t="shared" si="233"/>
        <v>ЛОЖЬЛОЖЬ</v>
      </c>
      <c r="AT771" t="str">
        <f t="shared" si="234"/>
        <v>ЛОЖЬЛОЖЬ</v>
      </c>
      <c r="AU771" t="str">
        <f t="shared" si="235"/>
        <v>ЛОЖЬЛОЖЬ</v>
      </c>
      <c r="AV771" t="str">
        <f t="shared" si="236"/>
        <v>ЛОЖЬЛОЖЬ</v>
      </c>
      <c r="AW771" t="str">
        <f t="shared" si="237"/>
        <v>ЛОЖЬЛОЖЬ</v>
      </c>
      <c r="AX771" t="str">
        <f t="shared" si="238"/>
        <v>ЛОЖЬЛОЖЬ</v>
      </c>
      <c r="AY771" t="str">
        <f t="shared" si="239"/>
        <v>ЛОЖЬЛОЖЬ</v>
      </c>
      <c r="AZ771" t="str">
        <f t="shared" si="240"/>
        <v>ЛОЖЬЛОЖЬ</v>
      </c>
      <c r="BA771" t="str">
        <f t="shared" si="241"/>
        <v>ЛОЖЬЛОЖЬ</v>
      </c>
      <c r="BC771" t="str">
        <f t="shared" si="242"/>
        <v/>
      </c>
      <c r="BD771" t="str">
        <f t="shared" si="243"/>
        <v/>
      </c>
      <c r="BE771" t="str">
        <f t="shared" si="244"/>
        <v/>
      </c>
      <c r="BF771" t="str">
        <f t="shared" si="245"/>
        <v/>
      </c>
      <c r="BG771" t="str">
        <f t="shared" si="246"/>
        <v/>
      </c>
      <c r="BH771" t="str">
        <f t="shared" si="247"/>
        <v/>
      </c>
      <c r="BI771" t="str">
        <f t="shared" si="248"/>
        <v/>
      </c>
      <c r="BJ771" t="str">
        <f t="shared" si="249"/>
        <v/>
      </c>
      <c r="BK771" t="str">
        <f t="shared" si="250"/>
        <v/>
      </c>
      <c r="BL771" t="str">
        <f t="shared" si="251"/>
        <v/>
      </c>
    </row>
    <row r="772" spans="23:64" x14ac:dyDescent="0.25">
      <c r="W772" t="b">
        <f>IF(OR(B772=Localization!$C$117,B772=5),4,IF(OR(B772=Localization!$C$118,B772=4),2,IF(OR(B772=Localization!$C$119,B772=3),0,IF(OR(B772=Localization!$C$120,B772=2),-1,IF(OR(B772=Localization!$C$121,B772=1),-2)))))</f>
        <v>0</v>
      </c>
      <c r="X772" t="b">
        <f>IF(OR(C772=Localization!$C$123,C772=5),-2,IF(OR(C772=Localization!$C$124,C772=4),-1,IF(OR(C772=Localization!$C$125,C772=3),0,IF(OR(C772=Localization!$C$126,C772=2),2,IF(OR(C772=Localization!$C$127,C772=1),4)))))</f>
        <v>0</v>
      </c>
      <c r="Y772" t="b">
        <f>IF(OR(D772=Localization!$C$117,D772=5),4,IF(OR(D772=Localization!$C$118,D772=4),2,IF(OR(D772=Localization!$C$119,D772=3),0,IF(OR(D772=Localization!$C$120,D772=2),-1,IF(OR(D772=Localization!$C$121,D772=1),-2)))))</f>
        <v>0</v>
      </c>
      <c r="Z772" t="b">
        <f>IF(OR(E772=Localization!$C$123,E772=5),-2,IF(OR(E772=Localization!$C$124,E772=4),-1,IF(OR(E772=Localization!$C$125,E772=3),0,IF(OR(E772=Localization!$C$126,E772=2),2,IF(OR(E772=Localization!$C$127,E772=1),4)))))</f>
        <v>0</v>
      </c>
      <c r="AA772" t="b">
        <f>IF(OR(F772=Localization!$C$117,F772=5),4,IF(OR(F772=Localization!$C$118,F772=4),2,IF(OR(F772=Localization!$C$119,F772=3),0,IF(OR(F772=Localization!$C$120,F772=2),-1,IF(OR(F772=Localization!$C$121,F772=1),-2)))))</f>
        <v>0</v>
      </c>
      <c r="AB772" t="b">
        <f>IF(OR(G772=Localization!$C$123,G772=5),-2,IF(OR(G772=Localization!$C$124,G772=4),-1,IF(OR(G772=Localization!$C$125,G772=3),0,IF(OR(G772=Localization!$C$126,G772=2),2,IF(OR(G772=Localization!$C$127,G772=1),4)))))</f>
        <v>0</v>
      </c>
      <c r="AC772" t="b">
        <f>IF(OR(H772=Localization!$C$117,H772=5),4,IF(OR(H772=Localization!$C$118,H772=4),2,IF(OR(H772=Localization!$C$119,H772=3),0,IF(OR(H772=Localization!$C$120,H772=2),-1,IF(OR(H772=Localization!$C$121,H772=1),-2)))))</f>
        <v>0</v>
      </c>
      <c r="AD772" t="b">
        <f>IF(OR(I772=Localization!$C$123,I772=5),-2,IF(OR(I772=Localization!$C$124,I772=4),-1,IF(OR(I772=Localization!$C$125,I772=3),0,IF(OR(I772=Localization!$C$126,I772=2),2,IF(OR(I772=Localization!$C$127,I772=1),4)))))</f>
        <v>0</v>
      </c>
      <c r="AE772" t="b">
        <f>IF(OR(J772=Localization!$C$117,J772=5),4,IF(OR(J772=Localization!$C$118,J772=4),2,IF(OR(J772=Localization!$C$119,J772=3),0,IF(OR(J772=Localization!$C$120,J772=2),-1,IF(OR(J772=Localization!$C$121,J772=1),-2)))))</f>
        <v>0</v>
      </c>
      <c r="AF772" t="b">
        <f>IF(OR(K772=Localization!$C$123,K772=5),-2,IF(OR(K772=Localization!$C$124,K772=4),-1,IF(OR(K772=Localization!$C$125,K772=3),0,IF(OR(K772=Localization!$C$126,K772=2),2,IF(OR(K772=Localization!$C$127,K772=1),4)))))</f>
        <v>0</v>
      </c>
      <c r="AG772" t="b">
        <f>IF(OR(L772=Localization!$C$117,L772=5),4,IF(OR(L772=Localization!$C$118,L772=4),2,IF(OR(L772=Localization!$C$119,L772=3),0,IF(OR(L772=Localization!$C$120,L772=2),-1,IF(OR(L772=Localization!$C$121,L772=1),-2)))))</f>
        <v>0</v>
      </c>
      <c r="AH772" t="b">
        <f>IF(OR(M772=Localization!$C$123,M772=5),-2,IF(OR(M772=Localization!$C$124,M772=4),-1,IF(OR(M772=Localization!$C$125,M772=3),0,IF(OR(M772=Localization!$C$126,M772=2),2,IF(OR(M772=Localization!$C$127,M772=1),4)))))</f>
        <v>0</v>
      </c>
      <c r="AI772" t="b">
        <f>IF(OR(N772=Localization!$C$117,N772=5),4,IF(OR(N772=Localization!$C$118,N772=4),2,IF(OR(N772=Localization!$C$119,N772=3),0,IF(OR(N772=Localization!$C$120,N772=2),-1,IF(OR(N772=Localization!$C$121,N772=1),-2)))))</f>
        <v>0</v>
      </c>
      <c r="AJ772" t="b">
        <f>IF(OR(O772=Localization!$C$123,O772=5),-2,IF(OR(O772=Localization!$C$124,O772=4),-1,IF(OR(O772=Localization!$C$125,O772=3),0,IF(OR(O772=Localization!$C$126,O772=2),2,IF(OR(O772=Localization!$C$127,O772=1),4)))))</f>
        <v>0</v>
      </c>
      <c r="AK772" t="b">
        <f>IF(OR(P772=Localization!$C$117,P772=5),4,IF(OR(P772=Localization!$C$118,P772=4),2,IF(OR(P772=Localization!$C$119,P772=3),0,IF(OR(P772=Localization!$C$120,P772=2),-1,IF(OR(P772=Localization!$C$121,P772=1),-2)))))</f>
        <v>0</v>
      </c>
      <c r="AL772" t="b">
        <f>IF(OR(Q772=Localization!$C$123,Q772=5),-2,IF(OR(Q772=Localization!$C$124,Q772=4),-1,IF(OR(Q772=Localization!$C$125,Q772=3),0,IF(OR(Q772=Localization!$C$126,Q772=2),2,IF(OR(Q772=Localization!$C$127,Q772=1),4)))))</f>
        <v>0</v>
      </c>
      <c r="AM772" t="b">
        <f>IF(OR(R772=Localization!$C$117,R772=5),4,IF(OR(R772=Localization!$C$118,R772=4),2,IF(OR(R772=Localization!$C$119,R772=3),0,IF(OR(R772=Localization!$C$120,R772=2),-1,IF(OR(R772=Localization!$C$121,R772=1),-2)))))</f>
        <v>0</v>
      </c>
      <c r="AN772" t="b">
        <f>IF(OR(S772=Localization!$C$123,S772=5),-2,IF(OR(S772=Localization!$C$124,S772=4),-1,IF(OR(S772=Localization!$C$125,S772=3),0,IF(OR(S772=Localization!$C$126,S772=2),2,IF(OR(S772=Localization!$C$127,S772=1),4)))))</f>
        <v>0</v>
      </c>
      <c r="AO772" t="b">
        <f>IF(OR(T772=Localization!$C$117,T772=5),4,IF(OR(T772=Localization!$C$118,T772=4),2,IF(OR(T772=Localization!$C$119,T772=3),0,IF(OR(T772=Localization!$C$120,T772=2),-1,IF(OR(T772=Localization!$C$121,T772=1),-2)))))</f>
        <v>0</v>
      </c>
      <c r="AP772" t="b">
        <f>IF(OR(U772=Localization!$C$123,U772=5),-2,IF(OR(U772=Localization!$C$124,U772=4),-1,IF(OR(U772=Localization!$C$125,U772=3),0,IF(OR(U772=Localization!$C$126,U772=2),2,IF(OR(U772=Localization!$C$127,U772=1),4)))))</f>
        <v>0</v>
      </c>
      <c r="AR772" t="str">
        <f t="shared" si="232"/>
        <v>ЛОЖЬЛОЖЬ</v>
      </c>
      <c r="AS772" t="str">
        <f t="shared" si="233"/>
        <v>ЛОЖЬЛОЖЬ</v>
      </c>
      <c r="AT772" t="str">
        <f t="shared" si="234"/>
        <v>ЛОЖЬЛОЖЬ</v>
      </c>
      <c r="AU772" t="str">
        <f t="shared" si="235"/>
        <v>ЛОЖЬЛОЖЬ</v>
      </c>
      <c r="AV772" t="str">
        <f t="shared" si="236"/>
        <v>ЛОЖЬЛОЖЬ</v>
      </c>
      <c r="AW772" t="str">
        <f t="shared" si="237"/>
        <v>ЛОЖЬЛОЖЬ</v>
      </c>
      <c r="AX772" t="str">
        <f t="shared" si="238"/>
        <v>ЛОЖЬЛОЖЬ</v>
      </c>
      <c r="AY772" t="str">
        <f t="shared" si="239"/>
        <v>ЛОЖЬЛОЖЬ</v>
      </c>
      <c r="AZ772" t="str">
        <f t="shared" si="240"/>
        <v>ЛОЖЬЛОЖЬ</v>
      </c>
      <c r="BA772" t="str">
        <f t="shared" si="241"/>
        <v>ЛОЖЬЛОЖЬ</v>
      </c>
      <c r="BC772" t="str">
        <f t="shared" si="242"/>
        <v/>
      </c>
      <c r="BD772" t="str">
        <f t="shared" si="243"/>
        <v/>
      </c>
      <c r="BE772" t="str">
        <f t="shared" si="244"/>
        <v/>
      </c>
      <c r="BF772" t="str">
        <f t="shared" si="245"/>
        <v/>
      </c>
      <c r="BG772" t="str">
        <f t="shared" si="246"/>
        <v/>
      </c>
      <c r="BH772" t="str">
        <f t="shared" si="247"/>
        <v/>
      </c>
      <c r="BI772" t="str">
        <f t="shared" si="248"/>
        <v/>
      </c>
      <c r="BJ772" t="str">
        <f t="shared" si="249"/>
        <v/>
      </c>
      <c r="BK772" t="str">
        <f t="shared" si="250"/>
        <v/>
      </c>
      <c r="BL772" t="str">
        <f t="shared" si="251"/>
        <v/>
      </c>
    </row>
    <row r="773" spans="23:64" x14ac:dyDescent="0.25">
      <c r="W773" t="b">
        <f>IF(OR(B773=Localization!$C$117,B773=5),4,IF(OR(B773=Localization!$C$118,B773=4),2,IF(OR(B773=Localization!$C$119,B773=3),0,IF(OR(B773=Localization!$C$120,B773=2),-1,IF(OR(B773=Localization!$C$121,B773=1),-2)))))</f>
        <v>0</v>
      </c>
      <c r="X773" t="b">
        <f>IF(OR(C773=Localization!$C$123,C773=5),-2,IF(OR(C773=Localization!$C$124,C773=4),-1,IF(OR(C773=Localization!$C$125,C773=3),0,IF(OR(C773=Localization!$C$126,C773=2),2,IF(OR(C773=Localization!$C$127,C773=1),4)))))</f>
        <v>0</v>
      </c>
      <c r="Y773" t="b">
        <f>IF(OR(D773=Localization!$C$117,D773=5),4,IF(OR(D773=Localization!$C$118,D773=4),2,IF(OR(D773=Localization!$C$119,D773=3),0,IF(OR(D773=Localization!$C$120,D773=2),-1,IF(OR(D773=Localization!$C$121,D773=1),-2)))))</f>
        <v>0</v>
      </c>
      <c r="Z773" t="b">
        <f>IF(OR(E773=Localization!$C$123,E773=5),-2,IF(OR(E773=Localization!$C$124,E773=4),-1,IF(OR(E773=Localization!$C$125,E773=3),0,IF(OR(E773=Localization!$C$126,E773=2),2,IF(OR(E773=Localization!$C$127,E773=1),4)))))</f>
        <v>0</v>
      </c>
      <c r="AA773" t="b">
        <f>IF(OR(F773=Localization!$C$117,F773=5),4,IF(OR(F773=Localization!$C$118,F773=4),2,IF(OR(F773=Localization!$C$119,F773=3),0,IF(OR(F773=Localization!$C$120,F773=2),-1,IF(OR(F773=Localization!$C$121,F773=1),-2)))))</f>
        <v>0</v>
      </c>
      <c r="AB773" t="b">
        <f>IF(OR(G773=Localization!$C$123,G773=5),-2,IF(OR(G773=Localization!$C$124,G773=4),-1,IF(OR(G773=Localization!$C$125,G773=3),0,IF(OR(G773=Localization!$C$126,G773=2),2,IF(OR(G773=Localization!$C$127,G773=1),4)))))</f>
        <v>0</v>
      </c>
      <c r="AC773" t="b">
        <f>IF(OR(H773=Localization!$C$117,H773=5),4,IF(OR(H773=Localization!$C$118,H773=4),2,IF(OR(H773=Localization!$C$119,H773=3),0,IF(OR(H773=Localization!$C$120,H773=2),-1,IF(OR(H773=Localization!$C$121,H773=1),-2)))))</f>
        <v>0</v>
      </c>
      <c r="AD773" t="b">
        <f>IF(OR(I773=Localization!$C$123,I773=5),-2,IF(OR(I773=Localization!$C$124,I773=4),-1,IF(OR(I773=Localization!$C$125,I773=3),0,IF(OR(I773=Localization!$C$126,I773=2),2,IF(OR(I773=Localization!$C$127,I773=1),4)))))</f>
        <v>0</v>
      </c>
      <c r="AE773" t="b">
        <f>IF(OR(J773=Localization!$C$117,J773=5),4,IF(OR(J773=Localization!$C$118,J773=4),2,IF(OR(J773=Localization!$C$119,J773=3),0,IF(OR(J773=Localization!$C$120,J773=2),-1,IF(OR(J773=Localization!$C$121,J773=1),-2)))))</f>
        <v>0</v>
      </c>
      <c r="AF773" t="b">
        <f>IF(OR(K773=Localization!$C$123,K773=5),-2,IF(OR(K773=Localization!$C$124,K773=4),-1,IF(OR(K773=Localization!$C$125,K773=3),0,IF(OR(K773=Localization!$C$126,K773=2),2,IF(OR(K773=Localization!$C$127,K773=1),4)))))</f>
        <v>0</v>
      </c>
      <c r="AG773" t="b">
        <f>IF(OR(L773=Localization!$C$117,L773=5),4,IF(OR(L773=Localization!$C$118,L773=4),2,IF(OR(L773=Localization!$C$119,L773=3),0,IF(OR(L773=Localization!$C$120,L773=2),-1,IF(OR(L773=Localization!$C$121,L773=1),-2)))))</f>
        <v>0</v>
      </c>
      <c r="AH773" t="b">
        <f>IF(OR(M773=Localization!$C$123,M773=5),-2,IF(OR(M773=Localization!$C$124,M773=4),-1,IF(OR(M773=Localization!$C$125,M773=3),0,IF(OR(M773=Localization!$C$126,M773=2),2,IF(OR(M773=Localization!$C$127,M773=1),4)))))</f>
        <v>0</v>
      </c>
      <c r="AI773" t="b">
        <f>IF(OR(N773=Localization!$C$117,N773=5),4,IF(OR(N773=Localization!$C$118,N773=4),2,IF(OR(N773=Localization!$C$119,N773=3),0,IF(OR(N773=Localization!$C$120,N773=2),-1,IF(OR(N773=Localization!$C$121,N773=1),-2)))))</f>
        <v>0</v>
      </c>
      <c r="AJ773" t="b">
        <f>IF(OR(O773=Localization!$C$123,O773=5),-2,IF(OR(O773=Localization!$C$124,O773=4),-1,IF(OR(O773=Localization!$C$125,O773=3),0,IF(OR(O773=Localization!$C$126,O773=2),2,IF(OR(O773=Localization!$C$127,O773=1),4)))))</f>
        <v>0</v>
      </c>
      <c r="AK773" t="b">
        <f>IF(OR(P773=Localization!$C$117,P773=5),4,IF(OR(P773=Localization!$C$118,P773=4),2,IF(OR(P773=Localization!$C$119,P773=3),0,IF(OR(P773=Localization!$C$120,P773=2),-1,IF(OR(P773=Localization!$C$121,P773=1),-2)))))</f>
        <v>0</v>
      </c>
      <c r="AL773" t="b">
        <f>IF(OR(Q773=Localization!$C$123,Q773=5),-2,IF(OR(Q773=Localization!$C$124,Q773=4),-1,IF(OR(Q773=Localization!$C$125,Q773=3),0,IF(OR(Q773=Localization!$C$126,Q773=2),2,IF(OR(Q773=Localization!$C$127,Q773=1),4)))))</f>
        <v>0</v>
      </c>
      <c r="AM773" t="b">
        <f>IF(OR(R773=Localization!$C$117,R773=5),4,IF(OR(R773=Localization!$C$118,R773=4),2,IF(OR(R773=Localization!$C$119,R773=3),0,IF(OR(R773=Localization!$C$120,R773=2),-1,IF(OR(R773=Localization!$C$121,R773=1),-2)))))</f>
        <v>0</v>
      </c>
      <c r="AN773" t="b">
        <f>IF(OR(S773=Localization!$C$123,S773=5),-2,IF(OR(S773=Localization!$C$124,S773=4),-1,IF(OR(S773=Localization!$C$125,S773=3),0,IF(OR(S773=Localization!$C$126,S773=2),2,IF(OR(S773=Localization!$C$127,S773=1),4)))))</f>
        <v>0</v>
      </c>
      <c r="AO773" t="b">
        <f>IF(OR(T773=Localization!$C$117,T773=5),4,IF(OR(T773=Localization!$C$118,T773=4),2,IF(OR(T773=Localization!$C$119,T773=3),0,IF(OR(T773=Localization!$C$120,T773=2),-1,IF(OR(T773=Localization!$C$121,T773=1),-2)))))</f>
        <v>0</v>
      </c>
      <c r="AP773" t="b">
        <f>IF(OR(U773=Localization!$C$123,U773=5),-2,IF(OR(U773=Localization!$C$124,U773=4),-1,IF(OR(U773=Localization!$C$125,U773=3),0,IF(OR(U773=Localization!$C$126,U773=2),2,IF(OR(U773=Localization!$C$127,U773=1),4)))))</f>
        <v>0</v>
      </c>
      <c r="AR773" t="str">
        <f t="shared" ref="AR773:AR800" si="252">CONCATENATE(W773,X773)</f>
        <v>ЛОЖЬЛОЖЬ</v>
      </c>
      <c r="AS773" t="str">
        <f t="shared" ref="AS773:AS800" si="253">CONCATENATE(Y773,Z773)</f>
        <v>ЛОЖЬЛОЖЬ</v>
      </c>
      <c r="AT773" t="str">
        <f t="shared" ref="AT773:AT800" si="254">CONCATENATE(AA773,AB773)</f>
        <v>ЛОЖЬЛОЖЬ</v>
      </c>
      <c r="AU773" t="str">
        <f t="shared" ref="AU773:AU800" si="255">CONCATENATE(AC773,AD773)</f>
        <v>ЛОЖЬЛОЖЬ</v>
      </c>
      <c r="AV773" t="str">
        <f t="shared" ref="AV773:AV800" si="256">CONCATENATE(AE773,AF773)</f>
        <v>ЛОЖЬЛОЖЬ</v>
      </c>
      <c r="AW773" t="str">
        <f t="shared" ref="AW773:AW800" si="257">CONCATENATE(AG773,AH773)</f>
        <v>ЛОЖЬЛОЖЬ</v>
      </c>
      <c r="AX773" t="str">
        <f t="shared" ref="AX773:AX800" si="258">CONCATENATE(AI773,AJ773)</f>
        <v>ЛОЖЬЛОЖЬ</v>
      </c>
      <c r="AY773" t="str">
        <f t="shared" ref="AY773:AY800" si="259">CONCATENATE(AK773,AL773)</f>
        <v>ЛОЖЬЛОЖЬ</v>
      </c>
      <c r="AZ773" t="str">
        <f t="shared" ref="AZ773:AZ800" si="260">CONCATENATE(AM773,AN773)</f>
        <v>ЛОЖЬЛОЖЬ</v>
      </c>
      <c r="BA773" t="str">
        <f t="shared" ref="BA773:BA800" si="261">CONCATENATE(AO773,AP773)</f>
        <v>ЛОЖЬЛОЖЬ</v>
      </c>
      <c r="BC773" t="str">
        <f t="shared" ref="BC773:BC799" si="262" xml:space="preserve"> IF(OR(AR773= "4-2", AR773= "2-1", AR773= "-12", AR773= "-24"),"Q",
  IF(
    OR(AR773= "4-1", AR773= "40", AR773= "42"),"A",
    IF(
      AR773= "44","P",
      IF(OR(AR773= "2-2",AR773="0-2",AR773="-1-2",AR773="-2-2",AR773="-2-1",AR773="-20",AR773="-22" ),"R",
              IF(
                OR(AR773= "24",AR773="04",AR773="-14"),"M",
                IF(
                  OR(AR773= "20",AR773="22",AR773="0-1",AR773="00",AR773="02",AR773="-1-1",AR773="-10"),"I",""
                )
              )
      )
    )
  )
)</f>
        <v/>
      </c>
      <c r="BD773" t="str">
        <f t="shared" ref="BD773:BD799" si="263" xml:space="preserve"> IF(OR(AS773= "4-2", AS773= "2-1", AS773= "-12", AS773= "-24"),"Q",
  IF(
    OR(AS773= "4-1", AS773= "40", AS773= "42"),"A",
    IF(
      AS773= "44","P",
      IF(OR(AS773= "2-2",AS773="0-2",AS773="-1-2",AS773="-2-2",AS773="-2-1",AS773="-20",AS773="-22" ),"R",
              IF(
                OR(AS773= "24",AS773="04",AS773="-14"),"M",
                IF(
                  OR(AS773= "20",AS773="22",AS773="0-1",AS773="00",AS773="02",AS773="-1-1",AS773="-10"),"I",""
                )
              )
      )
    )
  )
)</f>
        <v/>
      </c>
      <c r="BE773" t="str">
        <f t="shared" ref="BE773:BE799" si="264" xml:space="preserve"> IF(OR(AT773= "4-2", AT773= "2-1", AT773= "-12", AT773= "-24"),"Q",
  IF(
    OR(AT773= "4-1", AT773= "40", AT773= "42"),"A",
    IF(
      AT773= "44","P",
      IF(OR(AT773= "2-2",AT773="0-2",AT773="-1-2",AT773="-2-2",AT773="-2-1",AT773="-20",AT773="-22" ),"R",
              IF(
                OR(AT773= "24",AT773="04",AT773="-14"),"M",
                IF(
                  OR(AT773= "20",AT773="22",AT773="0-1",AT773="00",AT773="02",AT773="-1-1",AT773="-10"),"I",""
                )
              )
      )
    )
  )
)</f>
        <v/>
      </c>
      <c r="BF773" t="str">
        <f t="shared" ref="BF773:BF799" si="265" xml:space="preserve"> IF(OR(AU773= "4-2", AU773= "2-1", AU773= "-12", AU773= "-24"),"Q",
  IF(
    OR(AU773= "4-1", AU773= "40", AU773= "42"),"A",
    IF(
      AU773= "44","P",
      IF(OR(AU773= "2-2",AU773="0-2",AU773="-1-2",AU773="-2-2",AU773="-2-1",AU773="-20",AU773="-22" ),"R",
              IF(
                OR(AU773= "24",AU773="04",AU773="-14"),"M",
                IF(
                  OR(AU773= "20",AU773="22",AU773="0-1",AU773="00",AU773="02",AU773="-1-1",AU773="-10"),"I",""
                )
              )
      )
    )
  )
)</f>
        <v/>
      </c>
      <c r="BG773" t="str">
        <f t="shared" ref="BG773:BG799" si="266" xml:space="preserve"> IF(OR(AV773= "4-2", AV773= "2-1", AV773= "-12", AV773= "-24"),"Q",
  IF(
    OR(AV773= "4-1", AV773= "40", AV773= "42"),"A",
    IF(
      AV773= "44","P",
      IF(OR(AV773= "2-2",AV773="0-2",AV773="-1-2",AV773="-2-2",AV773="-2-1",AV773="-20",AV773="-22" ),"R",
              IF(
                OR(AV773= "24",AV773="04",AV773="-14"),"M",
                IF(
                  OR(AV773= "20",AV773="22",AV773="0-1",AV773="00",AV773="02",AV773="-1-1",AV773="-10"),"I",""
                )
              )
      )
    )
  )
)</f>
        <v/>
      </c>
      <c r="BH773" t="str">
        <f t="shared" ref="BH773:BH799" si="267" xml:space="preserve"> IF(OR(AW773= "4-2", AW773= "2-1", AW773= "-12", AW773= "-24"),"Q",
  IF(
    OR(AW773= "4-1", AW773= "40", AW773= "42"),"A",
    IF(
      AW773= "44","P",
      IF(OR(AW773= "2-2",AW773="0-2",AW773="-1-2",AW773="-2-2",AW773="-2-1",AW773="-20",AW773="-22" ),"R",
              IF(
                OR(AW773= "24",AW773="04",AW773="-14"),"M",
                IF(
                  OR(AW773= "20",AW773="22",AW773="0-1",AW773="00",AW773="02",AW773="-1-1",AW773="-10"),"I",""
                )
              )
      )
    )
  )
)</f>
        <v/>
      </c>
      <c r="BI773" t="str">
        <f t="shared" ref="BI773:BI799" si="268" xml:space="preserve"> IF(OR(AX773= "4-2", AX773= "2-1", AX773= "-12", AX773= "-24"),"Q",
  IF(
    OR(AX773= "4-1", AX773= "40", AX773= "42"),"A",
    IF(
      AX773= "44","P",
      IF(OR(AX773= "2-2",AX773="0-2",AX773="-1-2",AX773="-2-2",AX773="-2-1",AX773="-20",AX773="-22" ),"R",
              IF(
                OR(AX773= "24",AX773="04",AX773="-14"),"M",
                IF(
                  OR(AX773= "20",AX773="22",AX773="0-1",AX773="00",AX773="02",AX773="-1-1",AX773="-10"),"I",""
                )
              )
      )
    )
  )
)</f>
        <v/>
      </c>
      <c r="BJ773" t="str">
        <f t="shared" ref="BJ773:BJ799" si="269" xml:space="preserve"> IF(OR(AY773= "4-2", AY773= "2-1", AY773= "-12", AY773= "-24"),"Q",
  IF(
    OR(AY773= "4-1", AY773= "40", AY773= "42"),"A",
    IF(
      AY773= "44","P",
      IF(OR(AY773= "2-2",AY773="0-2",AY773="-1-2",AY773="-2-2",AY773="-2-1",AY773="-20",AY773="-22" ),"R",
              IF(
                OR(AY773= "24",AY773="04",AY773="-14"),"M",
                IF(
                  OR(AY773= "20",AY773="22",AY773="0-1",AY773="00",AY773="02",AY773="-1-1",AY773="-10"),"I",""
                )
              )
      )
    )
  )
)</f>
        <v/>
      </c>
      <c r="BK773" t="str">
        <f t="shared" ref="BK773:BK799" si="270" xml:space="preserve"> IF(OR(AZ773= "4-2", AZ773= "2-1", AZ773= "-12", AZ773= "-24"),"Q",
  IF(
    OR(AZ773= "4-1", AZ773= "40", AZ773= "42"),"A",
    IF(
      AZ773= "44","P",
      IF(OR(AZ773= "2-2",AZ773="0-2",AZ773="-1-2",AZ773="-2-2",AZ773="-2-1",AZ773="-20",AZ773="-22" ),"R",
              IF(
                OR(AZ773= "24",AZ773="04",AZ773="-14"),"M",
                IF(
                  OR(AZ773= "20",AZ773="22",AZ773="0-1",AZ773="00",AZ773="02",AZ773="-1-1",AZ773="-10"),"I",""
                )
              )
      )
    )
  )
)</f>
        <v/>
      </c>
      <c r="BL773" t="str">
        <f t="shared" ref="BL773:BL799" si="271" xml:space="preserve"> IF(OR(BA773= "4-2", BA773= "2-1", BA773= "-12", BA773= "-24"),"Q",
  IF(
    OR(BA773= "4-1", BA773= "40", BA773= "42"),"A",
    IF(
      BA773= "44","P",
      IF(OR(BA773= "2-2",BA773="0-2",BA773="-1-2",BA773="-2-2",BA773="-2-1",BA773="-20",BA773="-22" ),"R",
              IF(
                OR(BA773= "24",BA773="04",BA773="-14"),"M",
                IF(
                  OR(BA773= "20",BA773="22",BA773="0-1",BA773="00",BA773="02",BA773="-1-1",BA773="-10"),"I",""
                )
              )
      )
    )
  )
)</f>
        <v/>
      </c>
    </row>
    <row r="774" spans="23:64" x14ac:dyDescent="0.25">
      <c r="W774" t="b">
        <f>IF(OR(B774=Localization!$C$117,B774=5),4,IF(OR(B774=Localization!$C$118,B774=4),2,IF(OR(B774=Localization!$C$119,B774=3),0,IF(OR(B774=Localization!$C$120,B774=2),-1,IF(OR(B774=Localization!$C$121,B774=1),-2)))))</f>
        <v>0</v>
      </c>
      <c r="X774" t="b">
        <f>IF(OR(C774=Localization!$C$123,C774=5),-2,IF(OR(C774=Localization!$C$124,C774=4),-1,IF(OR(C774=Localization!$C$125,C774=3),0,IF(OR(C774=Localization!$C$126,C774=2),2,IF(OR(C774=Localization!$C$127,C774=1),4)))))</f>
        <v>0</v>
      </c>
      <c r="Y774" t="b">
        <f>IF(OR(D774=Localization!$C$117,D774=5),4,IF(OR(D774=Localization!$C$118,D774=4),2,IF(OR(D774=Localization!$C$119,D774=3),0,IF(OR(D774=Localization!$C$120,D774=2),-1,IF(OR(D774=Localization!$C$121,D774=1),-2)))))</f>
        <v>0</v>
      </c>
      <c r="Z774" t="b">
        <f>IF(OR(E774=Localization!$C$123,E774=5),-2,IF(OR(E774=Localization!$C$124,E774=4),-1,IF(OR(E774=Localization!$C$125,E774=3),0,IF(OR(E774=Localization!$C$126,E774=2),2,IF(OR(E774=Localization!$C$127,E774=1),4)))))</f>
        <v>0</v>
      </c>
      <c r="AA774" t="b">
        <f>IF(OR(F774=Localization!$C$117,F774=5),4,IF(OR(F774=Localization!$C$118,F774=4),2,IF(OR(F774=Localization!$C$119,F774=3),0,IF(OR(F774=Localization!$C$120,F774=2),-1,IF(OR(F774=Localization!$C$121,F774=1),-2)))))</f>
        <v>0</v>
      </c>
      <c r="AB774" t="b">
        <f>IF(OR(G774=Localization!$C$123,G774=5),-2,IF(OR(G774=Localization!$C$124,G774=4),-1,IF(OR(G774=Localization!$C$125,G774=3),0,IF(OR(G774=Localization!$C$126,G774=2),2,IF(OR(G774=Localization!$C$127,G774=1),4)))))</f>
        <v>0</v>
      </c>
      <c r="AC774" t="b">
        <f>IF(OR(H774=Localization!$C$117,H774=5),4,IF(OR(H774=Localization!$C$118,H774=4),2,IF(OR(H774=Localization!$C$119,H774=3),0,IF(OR(H774=Localization!$C$120,H774=2),-1,IF(OR(H774=Localization!$C$121,H774=1),-2)))))</f>
        <v>0</v>
      </c>
      <c r="AD774" t="b">
        <f>IF(OR(I774=Localization!$C$123,I774=5),-2,IF(OR(I774=Localization!$C$124,I774=4),-1,IF(OR(I774=Localization!$C$125,I774=3),0,IF(OR(I774=Localization!$C$126,I774=2),2,IF(OR(I774=Localization!$C$127,I774=1),4)))))</f>
        <v>0</v>
      </c>
      <c r="AE774" t="b">
        <f>IF(OR(J774=Localization!$C$117,J774=5),4,IF(OR(J774=Localization!$C$118,J774=4),2,IF(OR(J774=Localization!$C$119,J774=3),0,IF(OR(J774=Localization!$C$120,J774=2),-1,IF(OR(J774=Localization!$C$121,J774=1),-2)))))</f>
        <v>0</v>
      </c>
      <c r="AF774" t="b">
        <f>IF(OR(K774=Localization!$C$123,K774=5),-2,IF(OR(K774=Localization!$C$124,K774=4),-1,IF(OR(K774=Localization!$C$125,K774=3),0,IF(OR(K774=Localization!$C$126,K774=2),2,IF(OR(K774=Localization!$C$127,K774=1),4)))))</f>
        <v>0</v>
      </c>
      <c r="AG774" t="b">
        <f>IF(OR(L774=Localization!$C$117,L774=5),4,IF(OR(L774=Localization!$C$118,L774=4),2,IF(OR(L774=Localization!$C$119,L774=3),0,IF(OR(L774=Localization!$C$120,L774=2),-1,IF(OR(L774=Localization!$C$121,L774=1),-2)))))</f>
        <v>0</v>
      </c>
      <c r="AH774" t="b">
        <f>IF(OR(M774=Localization!$C$123,M774=5),-2,IF(OR(M774=Localization!$C$124,M774=4),-1,IF(OR(M774=Localization!$C$125,M774=3),0,IF(OR(M774=Localization!$C$126,M774=2),2,IF(OR(M774=Localization!$C$127,M774=1),4)))))</f>
        <v>0</v>
      </c>
      <c r="AI774" t="b">
        <f>IF(OR(N774=Localization!$C$117,N774=5),4,IF(OR(N774=Localization!$C$118,N774=4),2,IF(OR(N774=Localization!$C$119,N774=3),0,IF(OR(N774=Localization!$C$120,N774=2),-1,IF(OR(N774=Localization!$C$121,N774=1),-2)))))</f>
        <v>0</v>
      </c>
      <c r="AJ774" t="b">
        <f>IF(OR(O774=Localization!$C$123,O774=5),-2,IF(OR(O774=Localization!$C$124,O774=4),-1,IF(OR(O774=Localization!$C$125,O774=3),0,IF(OR(O774=Localization!$C$126,O774=2),2,IF(OR(O774=Localization!$C$127,O774=1),4)))))</f>
        <v>0</v>
      </c>
      <c r="AK774" t="b">
        <f>IF(OR(P774=Localization!$C$117,P774=5),4,IF(OR(P774=Localization!$C$118,P774=4),2,IF(OR(P774=Localization!$C$119,P774=3),0,IF(OR(P774=Localization!$C$120,P774=2),-1,IF(OR(P774=Localization!$C$121,P774=1),-2)))))</f>
        <v>0</v>
      </c>
      <c r="AL774" t="b">
        <f>IF(OR(Q774=Localization!$C$123,Q774=5),-2,IF(OR(Q774=Localization!$C$124,Q774=4),-1,IF(OR(Q774=Localization!$C$125,Q774=3),0,IF(OR(Q774=Localization!$C$126,Q774=2),2,IF(OR(Q774=Localization!$C$127,Q774=1),4)))))</f>
        <v>0</v>
      </c>
      <c r="AM774" t="b">
        <f>IF(OR(R774=Localization!$C$117,R774=5),4,IF(OR(R774=Localization!$C$118,R774=4),2,IF(OR(R774=Localization!$C$119,R774=3),0,IF(OR(R774=Localization!$C$120,R774=2),-1,IF(OR(R774=Localization!$C$121,R774=1),-2)))))</f>
        <v>0</v>
      </c>
      <c r="AN774" t="b">
        <f>IF(OR(S774=Localization!$C$123,S774=5),-2,IF(OR(S774=Localization!$C$124,S774=4),-1,IF(OR(S774=Localization!$C$125,S774=3),0,IF(OR(S774=Localization!$C$126,S774=2),2,IF(OR(S774=Localization!$C$127,S774=1),4)))))</f>
        <v>0</v>
      </c>
      <c r="AO774" t="b">
        <f>IF(OR(T774=Localization!$C$117,T774=5),4,IF(OR(T774=Localization!$C$118,T774=4),2,IF(OR(T774=Localization!$C$119,T774=3),0,IF(OR(T774=Localization!$C$120,T774=2),-1,IF(OR(T774=Localization!$C$121,T774=1),-2)))))</f>
        <v>0</v>
      </c>
      <c r="AP774" t="b">
        <f>IF(OR(U774=Localization!$C$123,U774=5),-2,IF(OR(U774=Localization!$C$124,U774=4),-1,IF(OR(U774=Localization!$C$125,U774=3),0,IF(OR(U774=Localization!$C$126,U774=2),2,IF(OR(U774=Localization!$C$127,U774=1),4)))))</f>
        <v>0</v>
      </c>
      <c r="AR774" t="str">
        <f t="shared" si="252"/>
        <v>ЛОЖЬЛОЖЬ</v>
      </c>
      <c r="AS774" t="str">
        <f t="shared" si="253"/>
        <v>ЛОЖЬЛОЖЬ</v>
      </c>
      <c r="AT774" t="str">
        <f t="shared" si="254"/>
        <v>ЛОЖЬЛОЖЬ</v>
      </c>
      <c r="AU774" t="str">
        <f t="shared" si="255"/>
        <v>ЛОЖЬЛОЖЬ</v>
      </c>
      <c r="AV774" t="str">
        <f t="shared" si="256"/>
        <v>ЛОЖЬЛОЖЬ</v>
      </c>
      <c r="AW774" t="str">
        <f t="shared" si="257"/>
        <v>ЛОЖЬЛОЖЬ</v>
      </c>
      <c r="AX774" t="str">
        <f t="shared" si="258"/>
        <v>ЛОЖЬЛОЖЬ</v>
      </c>
      <c r="AY774" t="str">
        <f t="shared" si="259"/>
        <v>ЛОЖЬЛОЖЬ</v>
      </c>
      <c r="AZ774" t="str">
        <f t="shared" si="260"/>
        <v>ЛОЖЬЛОЖЬ</v>
      </c>
      <c r="BA774" t="str">
        <f t="shared" si="261"/>
        <v>ЛОЖЬЛОЖЬ</v>
      </c>
      <c r="BC774" t="str">
        <f t="shared" si="262"/>
        <v/>
      </c>
      <c r="BD774" t="str">
        <f t="shared" si="263"/>
        <v/>
      </c>
      <c r="BE774" t="str">
        <f t="shared" si="264"/>
        <v/>
      </c>
      <c r="BF774" t="str">
        <f t="shared" si="265"/>
        <v/>
      </c>
      <c r="BG774" t="str">
        <f t="shared" si="266"/>
        <v/>
      </c>
      <c r="BH774" t="str">
        <f t="shared" si="267"/>
        <v/>
      </c>
      <c r="BI774" t="str">
        <f t="shared" si="268"/>
        <v/>
      </c>
      <c r="BJ774" t="str">
        <f t="shared" si="269"/>
        <v/>
      </c>
      <c r="BK774" t="str">
        <f t="shared" si="270"/>
        <v/>
      </c>
      <c r="BL774" t="str">
        <f t="shared" si="271"/>
        <v/>
      </c>
    </row>
    <row r="775" spans="23:64" x14ac:dyDescent="0.25">
      <c r="W775" t="b">
        <f>IF(OR(B775=Localization!$C$117,B775=5),4,IF(OR(B775=Localization!$C$118,B775=4),2,IF(OR(B775=Localization!$C$119,B775=3),0,IF(OR(B775=Localization!$C$120,B775=2),-1,IF(OR(B775=Localization!$C$121,B775=1),-2)))))</f>
        <v>0</v>
      </c>
      <c r="X775" t="b">
        <f>IF(OR(C775=Localization!$C$123,C775=5),-2,IF(OR(C775=Localization!$C$124,C775=4),-1,IF(OR(C775=Localization!$C$125,C775=3),0,IF(OR(C775=Localization!$C$126,C775=2),2,IF(OR(C775=Localization!$C$127,C775=1),4)))))</f>
        <v>0</v>
      </c>
      <c r="Y775" t="b">
        <f>IF(OR(D775=Localization!$C$117,D775=5),4,IF(OR(D775=Localization!$C$118,D775=4),2,IF(OR(D775=Localization!$C$119,D775=3),0,IF(OR(D775=Localization!$C$120,D775=2),-1,IF(OR(D775=Localization!$C$121,D775=1),-2)))))</f>
        <v>0</v>
      </c>
      <c r="Z775" t="b">
        <f>IF(OR(E775=Localization!$C$123,E775=5),-2,IF(OR(E775=Localization!$C$124,E775=4),-1,IF(OR(E775=Localization!$C$125,E775=3),0,IF(OR(E775=Localization!$C$126,E775=2),2,IF(OR(E775=Localization!$C$127,E775=1),4)))))</f>
        <v>0</v>
      </c>
      <c r="AA775" t="b">
        <f>IF(OR(F775=Localization!$C$117,F775=5),4,IF(OR(F775=Localization!$C$118,F775=4),2,IF(OR(F775=Localization!$C$119,F775=3),0,IF(OR(F775=Localization!$C$120,F775=2),-1,IF(OR(F775=Localization!$C$121,F775=1),-2)))))</f>
        <v>0</v>
      </c>
      <c r="AB775" t="b">
        <f>IF(OR(G775=Localization!$C$123,G775=5),-2,IF(OR(G775=Localization!$C$124,G775=4),-1,IF(OR(G775=Localization!$C$125,G775=3),0,IF(OR(G775=Localization!$C$126,G775=2),2,IF(OR(G775=Localization!$C$127,G775=1),4)))))</f>
        <v>0</v>
      </c>
      <c r="AC775" t="b">
        <f>IF(OR(H775=Localization!$C$117,H775=5),4,IF(OR(H775=Localization!$C$118,H775=4),2,IF(OR(H775=Localization!$C$119,H775=3),0,IF(OR(H775=Localization!$C$120,H775=2),-1,IF(OR(H775=Localization!$C$121,H775=1),-2)))))</f>
        <v>0</v>
      </c>
      <c r="AD775" t="b">
        <f>IF(OR(I775=Localization!$C$123,I775=5),-2,IF(OR(I775=Localization!$C$124,I775=4),-1,IF(OR(I775=Localization!$C$125,I775=3),0,IF(OR(I775=Localization!$C$126,I775=2),2,IF(OR(I775=Localization!$C$127,I775=1),4)))))</f>
        <v>0</v>
      </c>
      <c r="AE775" t="b">
        <f>IF(OR(J775=Localization!$C$117,J775=5),4,IF(OR(J775=Localization!$C$118,J775=4),2,IF(OR(J775=Localization!$C$119,J775=3),0,IF(OR(J775=Localization!$C$120,J775=2),-1,IF(OR(J775=Localization!$C$121,J775=1),-2)))))</f>
        <v>0</v>
      </c>
      <c r="AF775" t="b">
        <f>IF(OR(K775=Localization!$C$123,K775=5),-2,IF(OR(K775=Localization!$C$124,K775=4),-1,IF(OR(K775=Localization!$C$125,K775=3),0,IF(OR(K775=Localization!$C$126,K775=2),2,IF(OR(K775=Localization!$C$127,K775=1),4)))))</f>
        <v>0</v>
      </c>
      <c r="AG775" t="b">
        <f>IF(OR(L775=Localization!$C$117,L775=5),4,IF(OR(L775=Localization!$C$118,L775=4),2,IF(OR(L775=Localization!$C$119,L775=3),0,IF(OR(L775=Localization!$C$120,L775=2),-1,IF(OR(L775=Localization!$C$121,L775=1),-2)))))</f>
        <v>0</v>
      </c>
      <c r="AH775" t="b">
        <f>IF(OR(M775=Localization!$C$123,M775=5),-2,IF(OR(M775=Localization!$C$124,M775=4),-1,IF(OR(M775=Localization!$C$125,M775=3),0,IF(OR(M775=Localization!$C$126,M775=2),2,IF(OR(M775=Localization!$C$127,M775=1),4)))))</f>
        <v>0</v>
      </c>
      <c r="AI775" t="b">
        <f>IF(OR(N775=Localization!$C$117,N775=5),4,IF(OR(N775=Localization!$C$118,N775=4),2,IF(OR(N775=Localization!$C$119,N775=3),0,IF(OR(N775=Localization!$C$120,N775=2),-1,IF(OR(N775=Localization!$C$121,N775=1),-2)))))</f>
        <v>0</v>
      </c>
      <c r="AJ775" t="b">
        <f>IF(OR(O775=Localization!$C$123,O775=5),-2,IF(OR(O775=Localization!$C$124,O775=4),-1,IF(OR(O775=Localization!$C$125,O775=3),0,IF(OR(O775=Localization!$C$126,O775=2),2,IF(OR(O775=Localization!$C$127,O775=1),4)))))</f>
        <v>0</v>
      </c>
      <c r="AK775" t="b">
        <f>IF(OR(P775=Localization!$C$117,P775=5),4,IF(OR(P775=Localization!$C$118,P775=4),2,IF(OR(P775=Localization!$C$119,P775=3),0,IF(OR(P775=Localization!$C$120,P775=2),-1,IF(OR(P775=Localization!$C$121,P775=1),-2)))))</f>
        <v>0</v>
      </c>
      <c r="AL775" t="b">
        <f>IF(OR(Q775=Localization!$C$123,Q775=5),-2,IF(OR(Q775=Localization!$C$124,Q775=4),-1,IF(OR(Q775=Localization!$C$125,Q775=3),0,IF(OR(Q775=Localization!$C$126,Q775=2),2,IF(OR(Q775=Localization!$C$127,Q775=1),4)))))</f>
        <v>0</v>
      </c>
      <c r="AM775" t="b">
        <f>IF(OR(R775=Localization!$C$117,R775=5),4,IF(OR(R775=Localization!$C$118,R775=4),2,IF(OR(R775=Localization!$C$119,R775=3),0,IF(OR(R775=Localization!$C$120,R775=2),-1,IF(OR(R775=Localization!$C$121,R775=1),-2)))))</f>
        <v>0</v>
      </c>
      <c r="AN775" t="b">
        <f>IF(OR(S775=Localization!$C$123,S775=5),-2,IF(OR(S775=Localization!$C$124,S775=4),-1,IF(OR(S775=Localization!$C$125,S775=3),0,IF(OR(S775=Localization!$C$126,S775=2),2,IF(OR(S775=Localization!$C$127,S775=1),4)))))</f>
        <v>0</v>
      </c>
      <c r="AO775" t="b">
        <f>IF(OR(T775=Localization!$C$117,T775=5),4,IF(OR(T775=Localization!$C$118,T775=4),2,IF(OR(T775=Localization!$C$119,T775=3),0,IF(OR(T775=Localization!$C$120,T775=2),-1,IF(OR(T775=Localization!$C$121,T775=1),-2)))))</f>
        <v>0</v>
      </c>
      <c r="AP775" t="b">
        <f>IF(OR(U775=Localization!$C$123,U775=5),-2,IF(OR(U775=Localization!$C$124,U775=4),-1,IF(OR(U775=Localization!$C$125,U775=3),0,IF(OR(U775=Localization!$C$126,U775=2),2,IF(OR(U775=Localization!$C$127,U775=1),4)))))</f>
        <v>0</v>
      </c>
      <c r="AR775" t="str">
        <f t="shared" si="252"/>
        <v>ЛОЖЬЛОЖЬ</v>
      </c>
      <c r="AS775" t="str">
        <f t="shared" si="253"/>
        <v>ЛОЖЬЛОЖЬ</v>
      </c>
      <c r="AT775" t="str">
        <f t="shared" si="254"/>
        <v>ЛОЖЬЛОЖЬ</v>
      </c>
      <c r="AU775" t="str">
        <f t="shared" si="255"/>
        <v>ЛОЖЬЛОЖЬ</v>
      </c>
      <c r="AV775" t="str">
        <f t="shared" si="256"/>
        <v>ЛОЖЬЛОЖЬ</v>
      </c>
      <c r="AW775" t="str">
        <f t="shared" si="257"/>
        <v>ЛОЖЬЛОЖЬ</v>
      </c>
      <c r="AX775" t="str">
        <f t="shared" si="258"/>
        <v>ЛОЖЬЛОЖЬ</v>
      </c>
      <c r="AY775" t="str">
        <f t="shared" si="259"/>
        <v>ЛОЖЬЛОЖЬ</v>
      </c>
      <c r="AZ775" t="str">
        <f t="shared" si="260"/>
        <v>ЛОЖЬЛОЖЬ</v>
      </c>
      <c r="BA775" t="str">
        <f t="shared" si="261"/>
        <v>ЛОЖЬЛОЖЬ</v>
      </c>
      <c r="BC775" t="str">
        <f t="shared" si="262"/>
        <v/>
      </c>
      <c r="BD775" t="str">
        <f t="shared" si="263"/>
        <v/>
      </c>
      <c r="BE775" t="str">
        <f t="shared" si="264"/>
        <v/>
      </c>
      <c r="BF775" t="str">
        <f t="shared" si="265"/>
        <v/>
      </c>
      <c r="BG775" t="str">
        <f t="shared" si="266"/>
        <v/>
      </c>
      <c r="BH775" t="str">
        <f t="shared" si="267"/>
        <v/>
      </c>
      <c r="BI775" t="str">
        <f t="shared" si="268"/>
        <v/>
      </c>
      <c r="BJ775" t="str">
        <f t="shared" si="269"/>
        <v/>
      </c>
      <c r="BK775" t="str">
        <f t="shared" si="270"/>
        <v/>
      </c>
      <c r="BL775" t="str">
        <f t="shared" si="271"/>
        <v/>
      </c>
    </row>
    <row r="776" spans="23:64" x14ac:dyDescent="0.25">
      <c r="W776" t="b">
        <f>IF(OR(B776=Localization!$C$117,B776=5),4,IF(OR(B776=Localization!$C$118,B776=4),2,IF(OR(B776=Localization!$C$119,B776=3),0,IF(OR(B776=Localization!$C$120,B776=2),-1,IF(OR(B776=Localization!$C$121,B776=1),-2)))))</f>
        <v>0</v>
      </c>
      <c r="X776" t="b">
        <f>IF(OR(C776=Localization!$C$123,C776=5),-2,IF(OR(C776=Localization!$C$124,C776=4),-1,IF(OR(C776=Localization!$C$125,C776=3),0,IF(OR(C776=Localization!$C$126,C776=2),2,IF(OR(C776=Localization!$C$127,C776=1),4)))))</f>
        <v>0</v>
      </c>
      <c r="Y776" t="b">
        <f>IF(OR(D776=Localization!$C$117,D776=5),4,IF(OR(D776=Localization!$C$118,D776=4),2,IF(OR(D776=Localization!$C$119,D776=3),0,IF(OR(D776=Localization!$C$120,D776=2),-1,IF(OR(D776=Localization!$C$121,D776=1),-2)))))</f>
        <v>0</v>
      </c>
      <c r="Z776" t="b">
        <f>IF(OR(E776=Localization!$C$123,E776=5),-2,IF(OR(E776=Localization!$C$124,E776=4),-1,IF(OR(E776=Localization!$C$125,E776=3),0,IF(OR(E776=Localization!$C$126,E776=2),2,IF(OR(E776=Localization!$C$127,E776=1),4)))))</f>
        <v>0</v>
      </c>
      <c r="AA776" t="b">
        <f>IF(OR(F776=Localization!$C$117,F776=5),4,IF(OR(F776=Localization!$C$118,F776=4),2,IF(OR(F776=Localization!$C$119,F776=3),0,IF(OR(F776=Localization!$C$120,F776=2),-1,IF(OR(F776=Localization!$C$121,F776=1),-2)))))</f>
        <v>0</v>
      </c>
      <c r="AB776" t="b">
        <f>IF(OR(G776=Localization!$C$123,G776=5),-2,IF(OR(G776=Localization!$C$124,G776=4),-1,IF(OR(G776=Localization!$C$125,G776=3),0,IF(OR(G776=Localization!$C$126,G776=2),2,IF(OR(G776=Localization!$C$127,G776=1),4)))))</f>
        <v>0</v>
      </c>
      <c r="AC776" t="b">
        <f>IF(OR(H776=Localization!$C$117,H776=5),4,IF(OR(H776=Localization!$C$118,H776=4),2,IF(OR(H776=Localization!$C$119,H776=3),0,IF(OR(H776=Localization!$C$120,H776=2),-1,IF(OR(H776=Localization!$C$121,H776=1),-2)))))</f>
        <v>0</v>
      </c>
      <c r="AD776" t="b">
        <f>IF(OR(I776=Localization!$C$123,I776=5),-2,IF(OR(I776=Localization!$C$124,I776=4),-1,IF(OR(I776=Localization!$C$125,I776=3),0,IF(OR(I776=Localization!$C$126,I776=2),2,IF(OR(I776=Localization!$C$127,I776=1),4)))))</f>
        <v>0</v>
      </c>
      <c r="AE776" t="b">
        <f>IF(OR(J776=Localization!$C$117,J776=5),4,IF(OR(J776=Localization!$C$118,J776=4),2,IF(OR(J776=Localization!$C$119,J776=3),0,IF(OR(J776=Localization!$C$120,J776=2),-1,IF(OR(J776=Localization!$C$121,J776=1),-2)))))</f>
        <v>0</v>
      </c>
      <c r="AF776" t="b">
        <f>IF(OR(K776=Localization!$C$123,K776=5),-2,IF(OR(K776=Localization!$C$124,K776=4),-1,IF(OR(K776=Localization!$C$125,K776=3),0,IF(OR(K776=Localization!$C$126,K776=2),2,IF(OR(K776=Localization!$C$127,K776=1),4)))))</f>
        <v>0</v>
      </c>
      <c r="AG776" t="b">
        <f>IF(OR(L776=Localization!$C$117,L776=5),4,IF(OR(L776=Localization!$C$118,L776=4),2,IF(OR(L776=Localization!$C$119,L776=3),0,IF(OR(L776=Localization!$C$120,L776=2),-1,IF(OR(L776=Localization!$C$121,L776=1),-2)))))</f>
        <v>0</v>
      </c>
      <c r="AH776" t="b">
        <f>IF(OR(M776=Localization!$C$123,M776=5),-2,IF(OR(M776=Localization!$C$124,M776=4),-1,IF(OR(M776=Localization!$C$125,M776=3),0,IF(OR(M776=Localization!$C$126,M776=2),2,IF(OR(M776=Localization!$C$127,M776=1),4)))))</f>
        <v>0</v>
      </c>
      <c r="AI776" t="b">
        <f>IF(OR(N776=Localization!$C$117,N776=5),4,IF(OR(N776=Localization!$C$118,N776=4),2,IF(OR(N776=Localization!$C$119,N776=3),0,IF(OR(N776=Localization!$C$120,N776=2),-1,IF(OR(N776=Localization!$C$121,N776=1),-2)))))</f>
        <v>0</v>
      </c>
      <c r="AJ776" t="b">
        <f>IF(OR(O776=Localization!$C$123,O776=5),-2,IF(OR(O776=Localization!$C$124,O776=4),-1,IF(OR(O776=Localization!$C$125,O776=3),0,IF(OR(O776=Localization!$C$126,O776=2),2,IF(OR(O776=Localization!$C$127,O776=1),4)))))</f>
        <v>0</v>
      </c>
      <c r="AK776" t="b">
        <f>IF(OR(P776=Localization!$C$117,P776=5),4,IF(OR(P776=Localization!$C$118,P776=4),2,IF(OR(P776=Localization!$C$119,P776=3),0,IF(OR(P776=Localization!$C$120,P776=2),-1,IF(OR(P776=Localization!$C$121,P776=1),-2)))))</f>
        <v>0</v>
      </c>
      <c r="AL776" t="b">
        <f>IF(OR(Q776=Localization!$C$123,Q776=5),-2,IF(OR(Q776=Localization!$C$124,Q776=4),-1,IF(OR(Q776=Localization!$C$125,Q776=3),0,IF(OR(Q776=Localization!$C$126,Q776=2),2,IF(OR(Q776=Localization!$C$127,Q776=1),4)))))</f>
        <v>0</v>
      </c>
      <c r="AM776" t="b">
        <f>IF(OR(R776=Localization!$C$117,R776=5),4,IF(OR(R776=Localization!$C$118,R776=4),2,IF(OR(R776=Localization!$C$119,R776=3),0,IF(OR(R776=Localization!$C$120,R776=2),-1,IF(OR(R776=Localization!$C$121,R776=1),-2)))))</f>
        <v>0</v>
      </c>
      <c r="AN776" t="b">
        <f>IF(OR(S776=Localization!$C$123,S776=5),-2,IF(OR(S776=Localization!$C$124,S776=4),-1,IF(OR(S776=Localization!$C$125,S776=3),0,IF(OR(S776=Localization!$C$126,S776=2),2,IF(OR(S776=Localization!$C$127,S776=1),4)))))</f>
        <v>0</v>
      </c>
      <c r="AO776" t="b">
        <f>IF(OR(T776=Localization!$C$117,T776=5),4,IF(OR(T776=Localization!$C$118,T776=4),2,IF(OR(T776=Localization!$C$119,T776=3),0,IF(OR(T776=Localization!$C$120,T776=2),-1,IF(OR(T776=Localization!$C$121,T776=1),-2)))))</f>
        <v>0</v>
      </c>
      <c r="AP776" t="b">
        <f>IF(OR(U776=Localization!$C$123,U776=5),-2,IF(OR(U776=Localization!$C$124,U776=4),-1,IF(OR(U776=Localization!$C$125,U776=3),0,IF(OR(U776=Localization!$C$126,U776=2),2,IF(OR(U776=Localization!$C$127,U776=1),4)))))</f>
        <v>0</v>
      </c>
      <c r="AR776" t="str">
        <f t="shared" si="252"/>
        <v>ЛОЖЬЛОЖЬ</v>
      </c>
      <c r="AS776" t="str">
        <f t="shared" si="253"/>
        <v>ЛОЖЬЛОЖЬ</v>
      </c>
      <c r="AT776" t="str">
        <f t="shared" si="254"/>
        <v>ЛОЖЬЛОЖЬ</v>
      </c>
      <c r="AU776" t="str">
        <f t="shared" si="255"/>
        <v>ЛОЖЬЛОЖЬ</v>
      </c>
      <c r="AV776" t="str">
        <f t="shared" si="256"/>
        <v>ЛОЖЬЛОЖЬ</v>
      </c>
      <c r="AW776" t="str">
        <f t="shared" si="257"/>
        <v>ЛОЖЬЛОЖЬ</v>
      </c>
      <c r="AX776" t="str">
        <f t="shared" si="258"/>
        <v>ЛОЖЬЛОЖЬ</v>
      </c>
      <c r="AY776" t="str">
        <f t="shared" si="259"/>
        <v>ЛОЖЬЛОЖЬ</v>
      </c>
      <c r="AZ776" t="str">
        <f t="shared" si="260"/>
        <v>ЛОЖЬЛОЖЬ</v>
      </c>
      <c r="BA776" t="str">
        <f t="shared" si="261"/>
        <v>ЛОЖЬЛОЖЬ</v>
      </c>
      <c r="BC776" t="str">
        <f t="shared" si="262"/>
        <v/>
      </c>
      <c r="BD776" t="str">
        <f t="shared" si="263"/>
        <v/>
      </c>
      <c r="BE776" t="str">
        <f t="shared" si="264"/>
        <v/>
      </c>
      <c r="BF776" t="str">
        <f t="shared" si="265"/>
        <v/>
      </c>
      <c r="BG776" t="str">
        <f t="shared" si="266"/>
        <v/>
      </c>
      <c r="BH776" t="str">
        <f t="shared" si="267"/>
        <v/>
      </c>
      <c r="BI776" t="str">
        <f t="shared" si="268"/>
        <v/>
      </c>
      <c r="BJ776" t="str">
        <f t="shared" si="269"/>
        <v/>
      </c>
      <c r="BK776" t="str">
        <f t="shared" si="270"/>
        <v/>
      </c>
      <c r="BL776" t="str">
        <f t="shared" si="271"/>
        <v/>
      </c>
    </row>
    <row r="777" spans="23:64" x14ac:dyDescent="0.25">
      <c r="W777" t="b">
        <f>IF(OR(B777=Localization!$C$117,B777=5),4,IF(OR(B777=Localization!$C$118,B777=4),2,IF(OR(B777=Localization!$C$119,B777=3),0,IF(OR(B777=Localization!$C$120,B777=2),-1,IF(OR(B777=Localization!$C$121,B777=1),-2)))))</f>
        <v>0</v>
      </c>
      <c r="X777" t="b">
        <f>IF(OR(C777=Localization!$C$123,C777=5),-2,IF(OR(C777=Localization!$C$124,C777=4),-1,IF(OR(C777=Localization!$C$125,C777=3),0,IF(OR(C777=Localization!$C$126,C777=2),2,IF(OR(C777=Localization!$C$127,C777=1),4)))))</f>
        <v>0</v>
      </c>
      <c r="Y777" t="b">
        <f>IF(OR(D777=Localization!$C$117,D777=5),4,IF(OR(D777=Localization!$C$118,D777=4),2,IF(OR(D777=Localization!$C$119,D777=3),0,IF(OR(D777=Localization!$C$120,D777=2),-1,IF(OR(D777=Localization!$C$121,D777=1),-2)))))</f>
        <v>0</v>
      </c>
      <c r="Z777" t="b">
        <f>IF(OR(E777=Localization!$C$123,E777=5),-2,IF(OR(E777=Localization!$C$124,E777=4),-1,IF(OR(E777=Localization!$C$125,E777=3),0,IF(OR(E777=Localization!$C$126,E777=2),2,IF(OR(E777=Localization!$C$127,E777=1),4)))))</f>
        <v>0</v>
      </c>
      <c r="AA777" t="b">
        <f>IF(OR(F777=Localization!$C$117,F777=5),4,IF(OR(F777=Localization!$C$118,F777=4),2,IF(OR(F777=Localization!$C$119,F777=3),0,IF(OR(F777=Localization!$C$120,F777=2),-1,IF(OR(F777=Localization!$C$121,F777=1),-2)))))</f>
        <v>0</v>
      </c>
      <c r="AB777" t="b">
        <f>IF(OR(G777=Localization!$C$123,G777=5),-2,IF(OR(G777=Localization!$C$124,G777=4),-1,IF(OR(G777=Localization!$C$125,G777=3),0,IF(OR(G777=Localization!$C$126,G777=2),2,IF(OR(G777=Localization!$C$127,G777=1),4)))))</f>
        <v>0</v>
      </c>
      <c r="AC777" t="b">
        <f>IF(OR(H777=Localization!$C$117,H777=5),4,IF(OR(H777=Localization!$C$118,H777=4),2,IF(OR(H777=Localization!$C$119,H777=3),0,IF(OR(H777=Localization!$C$120,H777=2),-1,IF(OR(H777=Localization!$C$121,H777=1),-2)))))</f>
        <v>0</v>
      </c>
      <c r="AD777" t="b">
        <f>IF(OR(I777=Localization!$C$123,I777=5),-2,IF(OR(I777=Localization!$C$124,I777=4),-1,IF(OR(I777=Localization!$C$125,I777=3),0,IF(OR(I777=Localization!$C$126,I777=2),2,IF(OR(I777=Localization!$C$127,I777=1),4)))))</f>
        <v>0</v>
      </c>
      <c r="AE777" t="b">
        <f>IF(OR(J777=Localization!$C$117,J777=5),4,IF(OR(J777=Localization!$C$118,J777=4),2,IF(OR(J777=Localization!$C$119,J777=3),0,IF(OR(J777=Localization!$C$120,J777=2),-1,IF(OR(J777=Localization!$C$121,J777=1),-2)))))</f>
        <v>0</v>
      </c>
      <c r="AF777" t="b">
        <f>IF(OR(K777=Localization!$C$123,K777=5),-2,IF(OR(K777=Localization!$C$124,K777=4),-1,IF(OR(K777=Localization!$C$125,K777=3),0,IF(OR(K777=Localization!$C$126,K777=2),2,IF(OR(K777=Localization!$C$127,K777=1),4)))))</f>
        <v>0</v>
      </c>
      <c r="AG777" t="b">
        <f>IF(OR(L777=Localization!$C$117,L777=5),4,IF(OR(L777=Localization!$C$118,L777=4),2,IF(OR(L777=Localization!$C$119,L777=3),0,IF(OR(L777=Localization!$C$120,L777=2),-1,IF(OR(L777=Localization!$C$121,L777=1),-2)))))</f>
        <v>0</v>
      </c>
      <c r="AH777" t="b">
        <f>IF(OR(M777=Localization!$C$123,M777=5),-2,IF(OR(M777=Localization!$C$124,M777=4),-1,IF(OR(M777=Localization!$C$125,M777=3),0,IF(OR(M777=Localization!$C$126,M777=2),2,IF(OR(M777=Localization!$C$127,M777=1),4)))))</f>
        <v>0</v>
      </c>
      <c r="AI777" t="b">
        <f>IF(OR(N777=Localization!$C$117,N777=5),4,IF(OR(N777=Localization!$C$118,N777=4),2,IF(OR(N777=Localization!$C$119,N777=3),0,IF(OR(N777=Localization!$C$120,N777=2),-1,IF(OR(N777=Localization!$C$121,N777=1),-2)))))</f>
        <v>0</v>
      </c>
      <c r="AJ777" t="b">
        <f>IF(OR(O777=Localization!$C$123,O777=5),-2,IF(OR(O777=Localization!$C$124,O777=4),-1,IF(OR(O777=Localization!$C$125,O777=3),0,IF(OR(O777=Localization!$C$126,O777=2),2,IF(OR(O777=Localization!$C$127,O777=1),4)))))</f>
        <v>0</v>
      </c>
      <c r="AK777" t="b">
        <f>IF(OR(P777=Localization!$C$117,P777=5),4,IF(OR(P777=Localization!$C$118,P777=4),2,IF(OR(P777=Localization!$C$119,P777=3),0,IF(OR(P777=Localization!$C$120,P777=2),-1,IF(OR(P777=Localization!$C$121,P777=1),-2)))))</f>
        <v>0</v>
      </c>
      <c r="AL777" t="b">
        <f>IF(OR(Q777=Localization!$C$123,Q777=5),-2,IF(OR(Q777=Localization!$C$124,Q777=4),-1,IF(OR(Q777=Localization!$C$125,Q777=3),0,IF(OR(Q777=Localization!$C$126,Q777=2),2,IF(OR(Q777=Localization!$C$127,Q777=1),4)))))</f>
        <v>0</v>
      </c>
      <c r="AM777" t="b">
        <f>IF(OR(R777=Localization!$C$117,R777=5),4,IF(OR(R777=Localization!$C$118,R777=4),2,IF(OR(R777=Localization!$C$119,R777=3),0,IF(OR(R777=Localization!$C$120,R777=2),-1,IF(OR(R777=Localization!$C$121,R777=1),-2)))))</f>
        <v>0</v>
      </c>
      <c r="AN777" t="b">
        <f>IF(OR(S777=Localization!$C$123,S777=5),-2,IF(OR(S777=Localization!$C$124,S777=4),-1,IF(OR(S777=Localization!$C$125,S777=3),0,IF(OR(S777=Localization!$C$126,S777=2),2,IF(OR(S777=Localization!$C$127,S777=1),4)))))</f>
        <v>0</v>
      </c>
      <c r="AO777" t="b">
        <f>IF(OR(T777=Localization!$C$117,T777=5),4,IF(OR(T777=Localization!$C$118,T777=4),2,IF(OR(T777=Localization!$C$119,T777=3),0,IF(OR(T777=Localization!$C$120,T777=2),-1,IF(OR(T777=Localization!$C$121,T777=1),-2)))))</f>
        <v>0</v>
      </c>
      <c r="AP777" t="b">
        <f>IF(OR(U777=Localization!$C$123,U777=5),-2,IF(OR(U777=Localization!$C$124,U777=4),-1,IF(OR(U777=Localization!$C$125,U777=3),0,IF(OR(U777=Localization!$C$126,U777=2),2,IF(OR(U777=Localization!$C$127,U777=1),4)))))</f>
        <v>0</v>
      </c>
      <c r="AR777" t="str">
        <f t="shared" si="252"/>
        <v>ЛОЖЬЛОЖЬ</v>
      </c>
      <c r="AS777" t="str">
        <f t="shared" si="253"/>
        <v>ЛОЖЬЛОЖЬ</v>
      </c>
      <c r="AT777" t="str">
        <f t="shared" si="254"/>
        <v>ЛОЖЬЛОЖЬ</v>
      </c>
      <c r="AU777" t="str">
        <f t="shared" si="255"/>
        <v>ЛОЖЬЛОЖЬ</v>
      </c>
      <c r="AV777" t="str">
        <f t="shared" si="256"/>
        <v>ЛОЖЬЛОЖЬ</v>
      </c>
      <c r="AW777" t="str">
        <f t="shared" si="257"/>
        <v>ЛОЖЬЛОЖЬ</v>
      </c>
      <c r="AX777" t="str">
        <f t="shared" si="258"/>
        <v>ЛОЖЬЛОЖЬ</v>
      </c>
      <c r="AY777" t="str">
        <f t="shared" si="259"/>
        <v>ЛОЖЬЛОЖЬ</v>
      </c>
      <c r="AZ777" t="str">
        <f t="shared" si="260"/>
        <v>ЛОЖЬЛОЖЬ</v>
      </c>
      <c r="BA777" t="str">
        <f t="shared" si="261"/>
        <v>ЛОЖЬЛОЖЬ</v>
      </c>
      <c r="BC777" t="str">
        <f t="shared" si="262"/>
        <v/>
      </c>
      <c r="BD777" t="str">
        <f t="shared" si="263"/>
        <v/>
      </c>
      <c r="BE777" t="str">
        <f t="shared" si="264"/>
        <v/>
      </c>
      <c r="BF777" t="str">
        <f t="shared" si="265"/>
        <v/>
      </c>
      <c r="BG777" t="str">
        <f t="shared" si="266"/>
        <v/>
      </c>
      <c r="BH777" t="str">
        <f t="shared" si="267"/>
        <v/>
      </c>
      <c r="BI777" t="str">
        <f t="shared" si="268"/>
        <v/>
      </c>
      <c r="BJ777" t="str">
        <f t="shared" si="269"/>
        <v/>
      </c>
      <c r="BK777" t="str">
        <f t="shared" si="270"/>
        <v/>
      </c>
      <c r="BL777" t="str">
        <f t="shared" si="271"/>
        <v/>
      </c>
    </row>
    <row r="778" spans="23:64" x14ac:dyDescent="0.25">
      <c r="W778" t="b">
        <f>IF(OR(B778=Localization!$C$117,B778=5),4,IF(OR(B778=Localization!$C$118,B778=4),2,IF(OR(B778=Localization!$C$119,B778=3),0,IF(OR(B778=Localization!$C$120,B778=2),-1,IF(OR(B778=Localization!$C$121,B778=1),-2)))))</f>
        <v>0</v>
      </c>
      <c r="X778" t="b">
        <f>IF(OR(C778=Localization!$C$123,C778=5),-2,IF(OR(C778=Localization!$C$124,C778=4),-1,IF(OR(C778=Localization!$C$125,C778=3),0,IF(OR(C778=Localization!$C$126,C778=2),2,IF(OR(C778=Localization!$C$127,C778=1),4)))))</f>
        <v>0</v>
      </c>
      <c r="Y778" t="b">
        <f>IF(OR(D778=Localization!$C$117,D778=5),4,IF(OR(D778=Localization!$C$118,D778=4),2,IF(OR(D778=Localization!$C$119,D778=3),0,IF(OR(D778=Localization!$C$120,D778=2),-1,IF(OR(D778=Localization!$C$121,D778=1),-2)))))</f>
        <v>0</v>
      </c>
      <c r="Z778" t="b">
        <f>IF(OR(E778=Localization!$C$123,E778=5),-2,IF(OR(E778=Localization!$C$124,E778=4),-1,IF(OR(E778=Localization!$C$125,E778=3),0,IF(OR(E778=Localization!$C$126,E778=2),2,IF(OR(E778=Localization!$C$127,E778=1),4)))))</f>
        <v>0</v>
      </c>
      <c r="AA778" t="b">
        <f>IF(OR(F778=Localization!$C$117,F778=5),4,IF(OR(F778=Localization!$C$118,F778=4),2,IF(OR(F778=Localization!$C$119,F778=3),0,IF(OR(F778=Localization!$C$120,F778=2),-1,IF(OR(F778=Localization!$C$121,F778=1),-2)))))</f>
        <v>0</v>
      </c>
      <c r="AB778" t="b">
        <f>IF(OR(G778=Localization!$C$123,G778=5),-2,IF(OR(G778=Localization!$C$124,G778=4),-1,IF(OR(G778=Localization!$C$125,G778=3),0,IF(OR(G778=Localization!$C$126,G778=2),2,IF(OR(G778=Localization!$C$127,G778=1),4)))))</f>
        <v>0</v>
      </c>
      <c r="AC778" t="b">
        <f>IF(OR(H778=Localization!$C$117,H778=5),4,IF(OR(H778=Localization!$C$118,H778=4),2,IF(OR(H778=Localization!$C$119,H778=3),0,IF(OR(H778=Localization!$C$120,H778=2),-1,IF(OR(H778=Localization!$C$121,H778=1),-2)))))</f>
        <v>0</v>
      </c>
      <c r="AD778" t="b">
        <f>IF(OR(I778=Localization!$C$123,I778=5),-2,IF(OR(I778=Localization!$C$124,I778=4),-1,IF(OR(I778=Localization!$C$125,I778=3),0,IF(OR(I778=Localization!$C$126,I778=2),2,IF(OR(I778=Localization!$C$127,I778=1),4)))))</f>
        <v>0</v>
      </c>
      <c r="AE778" t="b">
        <f>IF(OR(J778=Localization!$C$117,J778=5),4,IF(OR(J778=Localization!$C$118,J778=4),2,IF(OR(J778=Localization!$C$119,J778=3),0,IF(OR(J778=Localization!$C$120,J778=2),-1,IF(OR(J778=Localization!$C$121,J778=1),-2)))))</f>
        <v>0</v>
      </c>
      <c r="AF778" t="b">
        <f>IF(OR(K778=Localization!$C$123,K778=5),-2,IF(OR(K778=Localization!$C$124,K778=4),-1,IF(OR(K778=Localization!$C$125,K778=3),0,IF(OR(K778=Localization!$C$126,K778=2),2,IF(OR(K778=Localization!$C$127,K778=1),4)))))</f>
        <v>0</v>
      </c>
      <c r="AG778" t="b">
        <f>IF(OR(L778=Localization!$C$117,L778=5),4,IF(OR(L778=Localization!$C$118,L778=4),2,IF(OR(L778=Localization!$C$119,L778=3),0,IF(OR(L778=Localization!$C$120,L778=2),-1,IF(OR(L778=Localization!$C$121,L778=1),-2)))))</f>
        <v>0</v>
      </c>
      <c r="AH778" t="b">
        <f>IF(OR(M778=Localization!$C$123,M778=5),-2,IF(OR(M778=Localization!$C$124,M778=4),-1,IF(OR(M778=Localization!$C$125,M778=3),0,IF(OR(M778=Localization!$C$126,M778=2),2,IF(OR(M778=Localization!$C$127,M778=1),4)))))</f>
        <v>0</v>
      </c>
      <c r="AI778" t="b">
        <f>IF(OR(N778=Localization!$C$117,N778=5),4,IF(OR(N778=Localization!$C$118,N778=4),2,IF(OR(N778=Localization!$C$119,N778=3),0,IF(OR(N778=Localization!$C$120,N778=2),-1,IF(OR(N778=Localization!$C$121,N778=1),-2)))))</f>
        <v>0</v>
      </c>
      <c r="AJ778" t="b">
        <f>IF(OR(O778=Localization!$C$123,O778=5),-2,IF(OR(O778=Localization!$C$124,O778=4),-1,IF(OR(O778=Localization!$C$125,O778=3),0,IF(OR(O778=Localization!$C$126,O778=2),2,IF(OR(O778=Localization!$C$127,O778=1),4)))))</f>
        <v>0</v>
      </c>
      <c r="AK778" t="b">
        <f>IF(OR(P778=Localization!$C$117,P778=5),4,IF(OR(P778=Localization!$C$118,P778=4),2,IF(OR(P778=Localization!$C$119,P778=3),0,IF(OR(P778=Localization!$C$120,P778=2),-1,IF(OR(P778=Localization!$C$121,P778=1),-2)))))</f>
        <v>0</v>
      </c>
      <c r="AL778" t="b">
        <f>IF(OR(Q778=Localization!$C$123,Q778=5),-2,IF(OR(Q778=Localization!$C$124,Q778=4),-1,IF(OR(Q778=Localization!$C$125,Q778=3),0,IF(OR(Q778=Localization!$C$126,Q778=2),2,IF(OR(Q778=Localization!$C$127,Q778=1),4)))))</f>
        <v>0</v>
      </c>
      <c r="AM778" t="b">
        <f>IF(OR(R778=Localization!$C$117,R778=5),4,IF(OR(R778=Localization!$C$118,R778=4),2,IF(OR(R778=Localization!$C$119,R778=3),0,IF(OR(R778=Localization!$C$120,R778=2),-1,IF(OR(R778=Localization!$C$121,R778=1),-2)))))</f>
        <v>0</v>
      </c>
      <c r="AN778" t="b">
        <f>IF(OR(S778=Localization!$C$123,S778=5),-2,IF(OR(S778=Localization!$C$124,S778=4),-1,IF(OR(S778=Localization!$C$125,S778=3),0,IF(OR(S778=Localization!$C$126,S778=2),2,IF(OR(S778=Localization!$C$127,S778=1),4)))))</f>
        <v>0</v>
      </c>
      <c r="AO778" t="b">
        <f>IF(OR(T778=Localization!$C$117,T778=5),4,IF(OR(T778=Localization!$C$118,T778=4),2,IF(OR(T778=Localization!$C$119,T778=3),0,IF(OR(T778=Localization!$C$120,T778=2),-1,IF(OR(T778=Localization!$C$121,T778=1),-2)))))</f>
        <v>0</v>
      </c>
      <c r="AP778" t="b">
        <f>IF(OR(U778=Localization!$C$123,U778=5),-2,IF(OR(U778=Localization!$C$124,U778=4),-1,IF(OR(U778=Localization!$C$125,U778=3),0,IF(OR(U778=Localization!$C$126,U778=2),2,IF(OR(U778=Localization!$C$127,U778=1),4)))))</f>
        <v>0</v>
      </c>
      <c r="AR778" t="str">
        <f t="shared" si="252"/>
        <v>ЛОЖЬЛОЖЬ</v>
      </c>
      <c r="AS778" t="str">
        <f t="shared" si="253"/>
        <v>ЛОЖЬЛОЖЬ</v>
      </c>
      <c r="AT778" t="str">
        <f t="shared" si="254"/>
        <v>ЛОЖЬЛОЖЬ</v>
      </c>
      <c r="AU778" t="str">
        <f t="shared" si="255"/>
        <v>ЛОЖЬЛОЖЬ</v>
      </c>
      <c r="AV778" t="str">
        <f t="shared" si="256"/>
        <v>ЛОЖЬЛОЖЬ</v>
      </c>
      <c r="AW778" t="str">
        <f t="shared" si="257"/>
        <v>ЛОЖЬЛОЖЬ</v>
      </c>
      <c r="AX778" t="str">
        <f t="shared" si="258"/>
        <v>ЛОЖЬЛОЖЬ</v>
      </c>
      <c r="AY778" t="str">
        <f t="shared" si="259"/>
        <v>ЛОЖЬЛОЖЬ</v>
      </c>
      <c r="AZ778" t="str">
        <f t="shared" si="260"/>
        <v>ЛОЖЬЛОЖЬ</v>
      </c>
      <c r="BA778" t="str">
        <f t="shared" si="261"/>
        <v>ЛОЖЬЛОЖЬ</v>
      </c>
      <c r="BC778" t="str">
        <f t="shared" si="262"/>
        <v/>
      </c>
      <c r="BD778" t="str">
        <f t="shared" si="263"/>
        <v/>
      </c>
      <c r="BE778" t="str">
        <f t="shared" si="264"/>
        <v/>
      </c>
      <c r="BF778" t="str">
        <f t="shared" si="265"/>
        <v/>
      </c>
      <c r="BG778" t="str">
        <f t="shared" si="266"/>
        <v/>
      </c>
      <c r="BH778" t="str">
        <f t="shared" si="267"/>
        <v/>
      </c>
      <c r="BI778" t="str">
        <f t="shared" si="268"/>
        <v/>
      </c>
      <c r="BJ778" t="str">
        <f t="shared" si="269"/>
        <v/>
      </c>
      <c r="BK778" t="str">
        <f t="shared" si="270"/>
        <v/>
      </c>
      <c r="BL778" t="str">
        <f t="shared" si="271"/>
        <v/>
      </c>
    </row>
    <row r="779" spans="23:64" x14ac:dyDescent="0.25">
      <c r="W779" t="b">
        <f>IF(OR(B779=Localization!$C$117,B779=5),4,IF(OR(B779=Localization!$C$118,B779=4),2,IF(OR(B779=Localization!$C$119,B779=3),0,IF(OR(B779=Localization!$C$120,B779=2),-1,IF(OR(B779=Localization!$C$121,B779=1),-2)))))</f>
        <v>0</v>
      </c>
      <c r="X779" t="b">
        <f>IF(OR(C779=Localization!$C$123,C779=5),-2,IF(OR(C779=Localization!$C$124,C779=4),-1,IF(OR(C779=Localization!$C$125,C779=3),0,IF(OR(C779=Localization!$C$126,C779=2),2,IF(OR(C779=Localization!$C$127,C779=1),4)))))</f>
        <v>0</v>
      </c>
      <c r="Y779" t="b">
        <f>IF(OR(D779=Localization!$C$117,D779=5),4,IF(OR(D779=Localization!$C$118,D779=4),2,IF(OR(D779=Localization!$C$119,D779=3),0,IF(OR(D779=Localization!$C$120,D779=2),-1,IF(OR(D779=Localization!$C$121,D779=1),-2)))))</f>
        <v>0</v>
      </c>
      <c r="Z779" t="b">
        <f>IF(OR(E779=Localization!$C$123,E779=5),-2,IF(OR(E779=Localization!$C$124,E779=4),-1,IF(OR(E779=Localization!$C$125,E779=3),0,IF(OR(E779=Localization!$C$126,E779=2),2,IF(OR(E779=Localization!$C$127,E779=1),4)))))</f>
        <v>0</v>
      </c>
      <c r="AA779" t="b">
        <f>IF(OR(F779=Localization!$C$117,F779=5),4,IF(OR(F779=Localization!$C$118,F779=4),2,IF(OR(F779=Localization!$C$119,F779=3),0,IF(OR(F779=Localization!$C$120,F779=2),-1,IF(OR(F779=Localization!$C$121,F779=1),-2)))))</f>
        <v>0</v>
      </c>
      <c r="AB779" t="b">
        <f>IF(OR(G779=Localization!$C$123,G779=5),-2,IF(OR(G779=Localization!$C$124,G779=4),-1,IF(OR(G779=Localization!$C$125,G779=3),0,IF(OR(G779=Localization!$C$126,G779=2),2,IF(OR(G779=Localization!$C$127,G779=1),4)))))</f>
        <v>0</v>
      </c>
      <c r="AC779" t="b">
        <f>IF(OR(H779=Localization!$C$117,H779=5),4,IF(OR(H779=Localization!$C$118,H779=4),2,IF(OR(H779=Localization!$C$119,H779=3),0,IF(OR(H779=Localization!$C$120,H779=2),-1,IF(OR(H779=Localization!$C$121,H779=1),-2)))))</f>
        <v>0</v>
      </c>
      <c r="AD779" t="b">
        <f>IF(OR(I779=Localization!$C$123,I779=5),-2,IF(OR(I779=Localization!$C$124,I779=4),-1,IF(OR(I779=Localization!$C$125,I779=3),0,IF(OR(I779=Localization!$C$126,I779=2),2,IF(OR(I779=Localization!$C$127,I779=1),4)))))</f>
        <v>0</v>
      </c>
      <c r="AE779" t="b">
        <f>IF(OR(J779=Localization!$C$117,J779=5),4,IF(OR(J779=Localization!$C$118,J779=4),2,IF(OR(J779=Localization!$C$119,J779=3),0,IF(OR(J779=Localization!$C$120,J779=2),-1,IF(OR(J779=Localization!$C$121,J779=1),-2)))))</f>
        <v>0</v>
      </c>
      <c r="AF779" t="b">
        <f>IF(OR(K779=Localization!$C$123,K779=5),-2,IF(OR(K779=Localization!$C$124,K779=4),-1,IF(OR(K779=Localization!$C$125,K779=3),0,IF(OR(K779=Localization!$C$126,K779=2),2,IF(OR(K779=Localization!$C$127,K779=1),4)))))</f>
        <v>0</v>
      </c>
      <c r="AG779" t="b">
        <f>IF(OR(L779=Localization!$C$117,L779=5),4,IF(OR(L779=Localization!$C$118,L779=4),2,IF(OR(L779=Localization!$C$119,L779=3),0,IF(OR(L779=Localization!$C$120,L779=2),-1,IF(OR(L779=Localization!$C$121,L779=1),-2)))))</f>
        <v>0</v>
      </c>
      <c r="AH779" t="b">
        <f>IF(OR(M779=Localization!$C$123,M779=5),-2,IF(OR(M779=Localization!$C$124,M779=4),-1,IF(OR(M779=Localization!$C$125,M779=3),0,IF(OR(M779=Localization!$C$126,M779=2),2,IF(OR(M779=Localization!$C$127,M779=1),4)))))</f>
        <v>0</v>
      </c>
      <c r="AI779" t="b">
        <f>IF(OR(N779=Localization!$C$117,N779=5),4,IF(OR(N779=Localization!$C$118,N779=4),2,IF(OR(N779=Localization!$C$119,N779=3),0,IF(OR(N779=Localization!$C$120,N779=2),-1,IF(OR(N779=Localization!$C$121,N779=1),-2)))))</f>
        <v>0</v>
      </c>
      <c r="AJ779" t="b">
        <f>IF(OR(O779=Localization!$C$123,O779=5),-2,IF(OR(O779=Localization!$C$124,O779=4),-1,IF(OR(O779=Localization!$C$125,O779=3),0,IF(OR(O779=Localization!$C$126,O779=2),2,IF(OR(O779=Localization!$C$127,O779=1),4)))))</f>
        <v>0</v>
      </c>
      <c r="AK779" t="b">
        <f>IF(OR(P779=Localization!$C$117,P779=5),4,IF(OR(P779=Localization!$C$118,P779=4),2,IF(OR(P779=Localization!$C$119,P779=3),0,IF(OR(P779=Localization!$C$120,P779=2),-1,IF(OR(P779=Localization!$C$121,P779=1),-2)))))</f>
        <v>0</v>
      </c>
      <c r="AL779" t="b">
        <f>IF(OR(Q779=Localization!$C$123,Q779=5),-2,IF(OR(Q779=Localization!$C$124,Q779=4),-1,IF(OR(Q779=Localization!$C$125,Q779=3),0,IF(OR(Q779=Localization!$C$126,Q779=2),2,IF(OR(Q779=Localization!$C$127,Q779=1),4)))))</f>
        <v>0</v>
      </c>
      <c r="AM779" t="b">
        <f>IF(OR(R779=Localization!$C$117,R779=5),4,IF(OR(R779=Localization!$C$118,R779=4),2,IF(OR(R779=Localization!$C$119,R779=3),0,IF(OR(R779=Localization!$C$120,R779=2),-1,IF(OR(R779=Localization!$C$121,R779=1),-2)))))</f>
        <v>0</v>
      </c>
      <c r="AN779" t="b">
        <f>IF(OR(S779=Localization!$C$123,S779=5),-2,IF(OR(S779=Localization!$C$124,S779=4),-1,IF(OR(S779=Localization!$C$125,S779=3),0,IF(OR(S779=Localization!$C$126,S779=2),2,IF(OR(S779=Localization!$C$127,S779=1),4)))))</f>
        <v>0</v>
      </c>
      <c r="AO779" t="b">
        <f>IF(OR(T779=Localization!$C$117,T779=5),4,IF(OR(T779=Localization!$C$118,T779=4),2,IF(OR(T779=Localization!$C$119,T779=3),0,IF(OR(T779=Localization!$C$120,T779=2),-1,IF(OR(T779=Localization!$C$121,T779=1),-2)))))</f>
        <v>0</v>
      </c>
      <c r="AP779" t="b">
        <f>IF(OR(U779=Localization!$C$123,U779=5),-2,IF(OR(U779=Localization!$C$124,U779=4),-1,IF(OR(U779=Localization!$C$125,U779=3),0,IF(OR(U779=Localization!$C$126,U779=2),2,IF(OR(U779=Localization!$C$127,U779=1),4)))))</f>
        <v>0</v>
      </c>
      <c r="AR779" t="str">
        <f t="shared" si="252"/>
        <v>ЛОЖЬЛОЖЬ</v>
      </c>
      <c r="AS779" t="str">
        <f t="shared" si="253"/>
        <v>ЛОЖЬЛОЖЬ</v>
      </c>
      <c r="AT779" t="str">
        <f t="shared" si="254"/>
        <v>ЛОЖЬЛОЖЬ</v>
      </c>
      <c r="AU779" t="str">
        <f t="shared" si="255"/>
        <v>ЛОЖЬЛОЖЬ</v>
      </c>
      <c r="AV779" t="str">
        <f t="shared" si="256"/>
        <v>ЛОЖЬЛОЖЬ</v>
      </c>
      <c r="AW779" t="str">
        <f t="shared" si="257"/>
        <v>ЛОЖЬЛОЖЬ</v>
      </c>
      <c r="AX779" t="str">
        <f t="shared" si="258"/>
        <v>ЛОЖЬЛОЖЬ</v>
      </c>
      <c r="AY779" t="str">
        <f t="shared" si="259"/>
        <v>ЛОЖЬЛОЖЬ</v>
      </c>
      <c r="AZ779" t="str">
        <f t="shared" si="260"/>
        <v>ЛОЖЬЛОЖЬ</v>
      </c>
      <c r="BA779" t="str">
        <f t="shared" si="261"/>
        <v>ЛОЖЬЛОЖЬ</v>
      </c>
      <c r="BC779" t="str">
        <f t="shared" si="262"/>
        <v/>
      </c>
      <c r="BD779" t="str">
        <f t="shared" si="263"/>
        <v/>
      </c>
      <c r="BE779" t="str">
        <f t="shared" si="264"/>
        <v/>
      </c>
      <c r="BF779" t="str">
        <f t="shared" si="265"/>
        <v/>
      </c>
      <c r="BG779" t="str">
        <f t="shared" si="266"/>
        <v/>
      </c>
      <c r="BH779" t="str">
        <f t="shared" si="267"/>
        <v/>
      </c>
      <c r="BI779" t="str">
        <f t="shared" si="268"/>
        <v/>
      </c>
      <c r="BJ779" t="str">
        <f t="shared" si="269"/>
        <v/>
      </c>
      <c r="BK779" t="str">
        <f t="shared" si="270"/>
        <v/>
      </c>
      <c r="BL779" t="str">
        <f t="shared" si="271"/>
        <v/>
      </c>
    </row>
    <row r="780" spans="23:64" x14ac:dyDescent="0.25">
      <c r="W780" t="b">
        <f>IF(OR(B780=Localization!$C$117,B780=5),4,IF(OR(B780=Localization!$C$118,B780=4),2,IF(OR(B780=Localization!$C$119,B780=3),0,IF(OR(B780=Localization!$C$120,B780=2),-1,IF(OR(B780=Localization!$C$121,B780=1),-2)))))</f>
        <v>0</v>
      </c>
      <c r="X780" t="b">
        <f>IF(OR(C780=Localization!$C$123,C780=5),-2,IF(OR(C780=Localization!$C$124,C780=4),-1,IF(OR(C780=Localization!$C$125,C780=3),0,IF(OR(C780=Localization!$C$126,C780=2),2,IF(OR(C780=Localization!$C$127,C780=1),4)))))</f>
        <v>0</v>
      </c>
      <c r="Y780" t="b">
        <f>IF(OR(D780=Localization!$C$117,D780=5),4,IF(OR(D780=Localization!$C$118,D780=4),2,IF(OR(D780=Localization!$C$119,D780=3),0,IF(OR(D780=Localization!$C$120,D780=2),-1,IF(OR(D780=Localization!$C$121,D780=1),-2)))))</f>
        <v>0</v>
      </c>
      <c r="Z780" t="b">
        <f>IF(OR(E780=Localization!$C$123,E780=5),-2,IF(OR(E780=Localization!$C$124,E780=4),-1,IF(OR(E780=Localization!$C$125,E780=3),0,IF(OR(E780=Localization!$C$126,E780=2),2,IF(OR(E780=Localization!$C$127,E780=1),4)))))</f>
        <v>0</v>
      </c>
      <c r="AA780" t="b">
        <f>IF(OR(F780=Localization!$C$117,F780=5),4,IF(OR(F780=Localization!$C$118,F780=4),2,IF(OR(F780=Localization!$C$119,F780=3),0,IF(OR(F780=Localization!$C$120,F780=2),-1,IF(OR(F780=Localization!$C$121,F780=1),-2)))))</f>
        <v>0</v>
      </c>
      <c r="AB780" t="b">
        <f>IF(OR(G780=Localization!$C$123,G780=5),-2,IF(OR(G780=Localization!$C$124,G780=4),-1,IF(OR(G780=Localization!$C$125,G780=3),0,IF(OR(G780=Localization!$C$126,G780=2),2,IF(OR(G780=Localization!$C$127,G780=1),4)))))</f>
        <v>0</v>
      </c>
      <c r="AC780" t="b">
        <f>IF(OR(H780=Localization!$C$117,H780=5),4,IF(OR(H780=Localization!$C$118,H780=4),2,IF(OR(H780=Localization!$C$119,H780=3),0,IF(OR(H780=Localization!$C$120,H780=2),-1,IF(OR(H780=Localization!$C$121,H780=1),-2)))))</f>
        <v>0</v>
      </c>
      <c r="AD780" t="b">
        <f>IF(OR(I780=Localization!$C$123,I780=5),-2,IF(OR(I780=Localization!$C$124,I780=4),-1,IF(OR(I780=Localization!$C$125,I780=3),0,IF(OR(I780=Localization!$C$126,I780=2),2,IF(OR(I780=Localization!$C$127,I780=1),4)))))</f>
        <v>0</v>
      </c>
      <c r="AE780" t="b">
        <f>IF(OR(J780=Localization!$C$117,J780=5),4,IF(OR(J780=Localization!$C$118,J780=4),2,IF(OR(J780=Localization!$C$119,J780=3),0,IF(OR(J780=Localization!$C$120,J780=2),-1,IF(OR(J780=Localization!$C$121,J780=1),-2)))))</f>
        <v>0</v>
      </c>
      <c r="AF780" t="b">
        <f>IF(OR(K780=Localization!$C$123,K780=5),-2,IF(OR(K780=Localization!$C$124,K780=4),-1,IF(OR(K780=Localization!$C$125,K780=3),0,IF(OR(K780=Localization!$C$126,K780=2),2,IF(OR(K780=Localization!$C$127,K780=1),4)))))</f>
        <v>0</v>
      </c>
      <c r="AG780" t="b">
        <f>IF(OR(L780=Localization!$C$117,L780=5),4,IF(OR(L780=Localization!$C$118,L780=4),2,IF(OR(L780=Localization!$C$119,L780=3),0,IF(OR(L780=Localization!$C$120,L780=2),-1,IF(OR(L780=Localization!$C$121,L780=1),-2)))))</f>
        <v>0</v>
      </c>
      <c r="AH780" t="b">
        <f>IF(OR(M780=Localization!$C$123,M780=5),-2,IF(OR(M780=Localization!$C$124,M780=4),-1,IF(OR(M780=Localization!$C$125,M780=3),0,IF(OR(M780=Localization!$C$126,M780=2),2,IF(OR(M780=Localization!$C$127,M780=1),4)))))</f>
        <v>0</v>
      </c>
      <c r="AI780" t="b">
        <f>IF(OR(N780=Localization!$C$117,N780=5),4,IF(OR(N780=Localization!$C$118,N780=4),2,IF(OR(N780=Localization!$C$119,N780=3),0,IF(OR(N780=Localization!$C$120,N780=2),-1,IF(OR(N780=Localization!$C$121,N780=1),-2)))))</f>
        <v>0</v>
      </c>
      <c r="AJ780" t="b">
        <f>IF(OR(O780=Localization!$C$123,O780=5),-2,IF(OR(O780=Localization!$C$124,O780=4),-1,IF(OR(O780=Localization!$C$125,O780=3),0,IF(OR(O780=Localization!$C$126,O780=2),2,IF(OR(O780=Localization!$C$127,O780=1),4)))))</f>
        <v>0</v>
      </c>
      <c r="AK780" t="b">
        <f>IF(OR(P780=Localization!$C$117,P780=5),4,IF(OR(P780=Localization!$C$118,P780=4),2,IF(OR(P780=Localization!$C$119,P780=3),0,IF(OR(P780=Localization!$C$120,P780=2),-1,IF(OR(P780=Localization!$C$121,P780=1),-2)))))</f>
        <v>0</v>
      </c>
      <c r="AL780" t="b">
        <f>IF(OR(Q780=Localization!$C$123,Q780=5),-2,IF(OR(Q780=Localization!$C$124,Q780=4),-1,IF(OR(Q780=Localization!$C$125,Q780=3),0,IF(OR(Q780=Localization!$C$126,Q780=2),2,IF(OR(Q780=Localization!$C$127,Q780=1),4)))))</f>
        <v>0</v>
      </c>
      <c r="AM780" t="b">
        <f>IF(OR(R780=Localization!$C$117,R780=5),4,IF(OR(R780=Localization!$C$118,R780=4),2,IF(OR(R780=Localization!$C$119,R780=3),0,IF(OR(R780=Localization!$C$120,R780=2),-1,IF(OR(R780=Localization!$C$121,R780=1),-2)))))</f>
        <v>0</v>
      </c>
      <c r="AN780" t="b">
        <f>IF(OR(S780=Localization!$C$123,S780=5),-2,IF(OR(S780=Localization!$C$124,S780=4),-1,IF(OR(S780=Localization!$C$125,S780=3),0,IF(OR(S780=Localization!$C$126,S780=2),2,IF(OR(S780=Localization!$C$127,S780=1),4)))))</f>
        <v>0</v>
      </c>
      <c r="AO780" t="b">
        <f>IF(OR(T780=Localization!$C$117,T780=5),4,IF(OR(T780=Localization!$C$118,T780=4),2,IF(OR(T780=Localization!$C$119,T780=3),0,IF(OR(T780=Localization!$C$120,T780=2),-1,IF(OR(T780=Localization!$C$121,T780=1),-2)))))</f>
        <v>0</v>
      </c>
      <c r="AP780" t="b">
        <f>IF(OR(U780=Localization!$C$123,U780=5),-2,IF(OR(U780=Localization!$C$124,U780=4),-1,IF(OR(U780=Localization!$C$125,U780=3),0,IF(OR(U780=Localization!$C$126,U780=2),2,IF(OR(U780=Localization!$C$127,U780=1),4)))))</f>
        <v>0</v>
      </c>
      <c r="AR780" t="str">
        <f t="shared" si="252"/>
        <v>ЛОЖЬЛОЖЬ</v>
      </c>
      <c r="AS780" t="str">
        <f t="shared" si="253"/>
        <v>ЛОЖЬЛОЖЬ</v>
      </c>
      <c r="AT780" t="str">
        <f t="shared" si="254"/>
        <v>ЛОЖЬЛОЖЬ</v>
      </c>
      <c r="AU780" t="str">
        <f t="shared" si="255"/>
        <v>ЛОЖЬЛОЖЬ</v>
      </c>
      <c r="AV780" t="str">
        <f t="shared" si="256"/>
        <v>ЛОЖЬЛОЖЬ</v>
      </c>
      <c r="AW780" t="str">
        <f t="shared" si="257"/>
        <v>ЛОЖЬЛОЖЬ</v>
      </c>
      <c r="AX780" t="str">
        <f t="shared" si="258"/>
        <v>ЛОЖЬЛОЖЬ</v>
      </c>
      <c r="AY780" t="str">
        <f t="shared" si="259"/>
        <v>ЛОЖЬЛОЖЬ</v>
      </c>
      <c r="AZ780" t="str">
        <f t="shared" si="260"/>
        <v>ЛОЖЬЛОЖЬ</v>
      </c>
      <c r="BA780" t="str">
        <f t="shared" si="261"/>
        <v>ЛОЖЬЛОЖЬ</v>
      </c>
      <c r="BC780" t="str">
        <f t="shared" si="262"/>
        <v/>
      </c>
      <c r="BD780" t="str">
        <f t="shared" si="263"/>
        <v/>
      </c>
      <c r="BE780" t="str">
        <f t="shared" si="264"/>
        <v/>
      </c>
      <c r="BF780" t="str">
        <f t="shared" si="265"/>
        <v/>
      </c>
      <c r="BG780" t="str">
        <f t="shared" si="266"/>
        <v/>
      </c>
      <c r="BH780" t="str">
        <f t="shared" si="267"/>
        <v/>
      </c>
      <c r="BI780" t="str">
        <f t="shared" si="268"/>
        <v/>
      </c>
      <c r="BJ780" t="str">
        <f t="shared" si="269"/>
        <v/>
      </c>
      <c r="BK780" t="str">
        <f t="shared" si="270"/>
        <v/>
      </c>
      <c r="BL780" t="str">
        <f t="shared" si="271"/>
        <v/>
      </c>
    </row>
    <row r="781" spans="23:64" x14ac:dyDescent="0.25">
      <c r="W781" t="b">
        <f>IF(OR(B781=Localization!$C$117,B781=5),4,IF(OR(B781=Localization!$C$118,B781=4),2,IF(OR(B781=Localization!$C$119,B781=3),0,IF(OR(B781=Localization!$C$120,B781=2),-1,IF(OR(B781=Localization!$C$121,B781=1),-2)))))</f>
        <v>0</v>
      </c>
      <c r="X781" t="b">
        <f>IF(OR(C781=Localization!$C$123,C781=5),-2,IF(OR(C781=Localization!$C$124,C781=4),-1,IF(OR(C781=Localization!$C$125,C781=3),0,IF(OR(C781=Localization!$C$126,C781=2),2,IF(OR(C781=Localization!$C$127,C781=1),4)))))</f>
        <v>0</v>
      </c>
      <c r="Y781" t="b">
        <f>IF(OR(D781=Localization!$C$117,D781=5),4,IF(OR(D781=Localization!$C$118,D781=4),2,IF(OR(D781=Localization!$C$119,D781=3),0,IF(OR(D781=Localization!$C$120,D781=2),-1,IF(OR(D781=Localization!$C$121,D781=1),-2)))))</f>
        <v>0</v>
      </c>
      <c r="Z781" t="b">
        <f>IF(OR(E781=Localization!$C$123,E781=5),-2,IF(OR(E781=Localization!$C$124,E781=4),-1,IF(OR(E781=Localization!$C$125,E781=3),0,IF(OR(E781=Localization!$C$126,E781=2),2,IF(OR(E781=Localization!$C$127,E781=1),4)))))</f>
        <v>0</v>
      </c>
      <c r="AA781" t="b">
        <f>IF(OR(F781=Localization!$C$117,F781=5),4,IF(OR(F781=Localization!$C$118,F781=4),2,IF(OR(F781=Localization!$C$119,F781=3),0,IF(OR(F781=Localization!$C$120,F781=2),-1,IF(OR(F781=Localization!$C$121,F781=1),-2)))))</f>
        <v>0</v>
      </c>
      <c r="AB781" t="b">
        <f>IF(OR(G781=Localization!$C$123,G781=5),-2,IF(OR(G781=Localization!$C$124,G781=4),-1,IF(OR(G781=Localization!$C$125,G781=3),0,IF(OR(G781=Localization!$C$126,G781=2),2,IF(OR(G781=Localization!$C$127,G781=1),4)))))</f>
        <v>0</v>
      </c>
      <c r="AC781" t="b">
        <f>IF(OR(H781=Localization!$C$117,H781=5),4,IF(OR(H781=Localization!$C$118,H781=4),2,IF(OR(H781=Localization!$C$119,H781=3),0,IF(OR(H781=Localization!$C$120,H781=2),-1,IF(OR(H781=Localization!$C$121,H781=1),-2)))))</f>
        <v>0</v>
      </c>
      <c r="AD781" t="b">
        <f>IF(OR(I781=Localization!$C$123,I781=5),-2,IF(OR(I781=Localization!$C$124,I781=4),-1,IF(OR(I781=Localization!$C$125,I781=3),0,IF(OR(I781=Localization!$C$126,I781=2),2,IF(OR(I781=Localization!$C$127,I781=1),4)))))</f>
        <v>0</v>
      </c>
      <c r="AE781" t="b">
        <f>IF(OR(J781=Localization!$C$117,J781=5),4,IF(OR(J781=Localization!$C$118,J781=4),2,IF(OR(J781=Localization!$C$119,J781=3),0,IF(OR(J781=Localization!$C$120,J781=2),-1,IF(OR(J781=Localization!$C$121,J781=1),-2)))))</f>
        <v>0</v>
      </c>
      <c r="AF781" t="b">
        <f>IF(OR(K781=Localization!$C$123,K781=5),-2,IF(OR(K781=Localization!$C$124,K781=4),-1,IF(OR(K781=Localization!$C$125,K781=3),0,IF(OR(K781=Localization!$C$126,K781=2),2,IF(OR(K781=Localization!$C$127,K781=1),4)))))</f>
        <v>0</v>
      </c>
      <c r="AG781" t="b">
        <f>IF(OR(L781=Localization!$C$117,L781=5),4,IF(OR(L781=Localization!$C$118,L781=4),2,IF(OR(L781=Localization!$C$119,L781=3),0,IF(OR(L781=Localization!$C$120,L781=2),-1,IF(OR(L781=Localization!$C$121,L781=1),-2)))))</f>
        <v>0</v>
      </c>
      <c r="AH781" t="b">
        <f>IF(OR(M781=Localization!$C$123,M781=5),-2,IF(OR(M781=Localization!$C$124,M781=4),-1,IF(OR(M781=Localization!$C$125,M781=3),0,IF(OR(M781=Localization!$C$126,M781=2),2,IF(OR(M781=Localization!$C$127,M781=1),4)))))</f>
        <v>0</v>
      </c>
      <c r="AI781" t="b">
        <f>IF(OR(N781=Localization!$C$117,N781=5),4,IF(OR(N781=Localization!$C$118,N781=4),2,IF(OR(N781=Localization!$C$119,N781=3),0,IF(OR(N781=Localization!$C$120,N781=2),-1,IF(OR(N781=Localization!$C$121,N781=1),-2)))))</f>
        <v>0</v>
      </c>
      <c r="AJ781" t="b">
        <f>IF(OR(O781=Localization!$C$123,O781=5),-2,IF(OR(O781=Localization!$C$124,O781=4),-1,IF(OR(O781=Localization!$C$125,O781=3),0,IF(OR(O781=Localization!$C$126,O781=2),2,IF(OR(O781=Localization!$C$127,O781=1),4)))))</f>
        <v>0</v>
      </c>
      <c r="AK781" t="b">
        <f>IF(OR(P781=Localization!$C$117,P781=5),4,IF(OR(P781=Localization!$C$118,P781=4),2,IF(OR(P781=Localization!$C$119,P781=3),0,IF(OR(P781=Localization!$C$120,P781=2),-1,IF(OR(P781=Localization!$C$121,P781=1),-2)))))</f>
        <v>0</v>
      </c>
      <c r="AL781" t="b">
        <f>IF(OR(Q781=Localization!$C$123,Q781=5),-2,IF(OR(Q781=Localization!$C$124,Q781=4),-1,IF(OR(Q781=Localization!$C$125,Q781=3),0,IF(OR(Q781=Localization!$C$126,Q781=2),2,IF(OR(Q781=Localization!$C$127,Q781=1),4)))))</f>
        <v>0</v>
      </c>
      <c r="AM781" t="b">
        <f>IF(OR(R781=Localization!$C$117,R781=5),4,IF(OR(R781=Localization!$C$118,R781=4),2,IF(OR(R781=Localization!$C$119,R781=3),0,IF(OR(R781=Localization!$C$120,R781=2),-1,IF(OR(R781=Localization!$C$121,R781=1),-2)))))</f>
        <v>0</v>
      </c>
      <c r="AN781" t="b">
        <f>IF(OR(S781=Localization!$C$123,S781=5),-2,IF(OR(S781=Localization!$C$124,S781=4),-1,IF(OR(S781=Localization!$C$125,S781=3),0,IF(OR(S781=Localization!$C$126,S781=2),2,IF(OR(S781=Localization!$C$127,S781=1),4)))))</f>
        <v>0</v>
      </c>
      <c r="AO781" t="b">
        <f>IF(OR(T781=Localization!$C$117,T781=5),4,IF(OR(T781=Localization!$C$118,T781=4),2,IF(OR(T781=Localization!$C$119,T781=3),0,IF(OR(T781=Localization!$C$120,T781=2),-1,IF(OR(T781=Localization!$C$121,T781=1),-2)))))</f>
        <v>0</v>
      </c>
      <c r="AP781" t="b">
        <f>IF(OR(U781=Localization!$C$123,U781=5),-2,IF(OR(U781=Localization!$C$124,U781=4),-1,IF(OR(U781=Localization!$C$125,U781=3),0,IF(OR(U781=Localization!$C$126,U781=2),2,IF(OR(U781=Localization!$C$127,U781=1),4)))))</f>
        <v>0</v>
      </c>
      <c r="AR781" t="str">
        <f t="shared" si="252"/>
        <v>ЛОЖЬЛОЖЬ</v>
      </c>
      <c r="AS781" t="str">
        <f t="shared" si="253"/>
        <v>ЛОЖЬЛОЖЬ</v>
      </c>
      <c r="AT781" t="str">
        <f t="shared" si="254"/>
        <v>ЛОЖЬЛОЖЬ</v>
      </c>
      <c r="AU781" t="str">
        <f t="shared" si="255"/>
        <v>ЛОЖЬЛОЖЬ</v>
      </c>
      <c r="AV781" t="str">
        <f t="shared" si="256"/>
        <v>ЛОЖЬЛОЖЬ</v>
      </c>
      <c r="AW781" t="str">
        <f t="shared" si="257"/>
        <v>ЛОЖЬЛОЖЬ</v>
      </c>
      <c r="AX781" t="str">
        <f t="shared" si="258"/>
        <v>ЛОЖЬЛОЖЬ</v>
      </c>
      <c r="AY781" t="str">
        <f t="shared" si="259"/>
        <v>ЛОЖЬЛОЖЬ</v>
      </c>
      <c r="AZ781" t="str">
        <f t="shared" si="260"/>
        <v>ЛОЖЬЛОЖЬ</v>
      </c>
      <c r="BA781" t="str">
        <f t="shared" si="261"/>
        <v>ЛОЖЬЛОЖЬ</v>
      </c>
      <c r="BC781" t="str">
        <f t="shared" si="262"/>
        <v/>
      </c>
      <c r="BD781" t="str">
        <f t="shared" si="263"/>
        <v/>
      </c>
      <c r="BE781" t="str">
        <f t="shared" si="264"/>
        <v/>
      </c>
      <c r="BF781" t="str">
        <f t="shared" si="265"/>
        <v/>
      </c>
      <c r="BG781" t="str">
        <f t="shared" si="266"/>
        <v/>
      </c>
      <c r="BH781" t="str">
        <f t="shared" si="267"/>
        <v/>
      </c>
      <c r="BI781" t="str">
        <f t="shared" si="268"/>
        <v/>
      </c>
      <c r="BJ781" t="str">
        <f t="shared" si="269"/>
        <v/>
      </c>
      <c r="BK781" t="str">
        <f t="shared" si="270"/>
        <v/>
      </c>
      <c r="BL781" t="str">
        <f t="shared" si="271"/>
        <v/>
      </c>
    </row>
    <row r="782" spans="23:64" x14ac:dyDescent="0.25">
      <c r="W782" t="b">
        <f>IF(OR(B782=Localization!$C$117,B782=5),4,IF(OR(B782=Localization!$C$118,B782=4),2,IF(OR(B782=Localization!$C$119,B782=3),0,IF(OR(B782=Localization!$C$120,B782=2),-1,IF(OR(B782=Localization!$C$121,B782=1),-2)))))</f>
        <v>0</v>
      </c>
      <c r="X782" t="b">
        <f>IF(OR(C782=Localization!$C$123,C782=5),-2,IF(OR(C782=Localization!$C$124,C782=4),-1,IF(OR(C782=Localization!$C$125,C782=3),0,IF(OR(C782=Localization!$C$126,C782=2),2,IF(OR(C782=Localization!$C$127,C782=1),4)))))</f>
        <v>0</v>
      </c>
      <c r="Y782" t="b">
        <f>IF(OR(D782=Localization!$C$117,D782=5),4,IF(OR(D782=Localization!$C$118,D782=4),2,IF(OR(D782=Localization!$C$119,D782=3),0,IF(OR(D782=Localization!$C$120,D782=2),-1,IF(OR(D782=Localization!$C$121,D782=1),-2)))))</f>
        <v>0</v>
      </c>
      <c r="Z782" t="b">
        <f>IF(OR(E782=Localization!$C$123,E782=5),-2,IF(OR(E782=Localization!$C$124,E782=4),-1,IF(OR(E782=Localization!$C$125,E782=3),0,IF(OR(E782=Localization!$C$126,E782=2),2,IF(OR(E782=Localization!$C$127,E782=1),4)))))</f>
        <v>0</v>
      </c>
      <c r="AA782" t="b">
        <f>IF(OR(F782=Localization!$C$117,F782=5),4,IF(OR(F782=Localization!$C$118,F782=4),2,IF(OR(F782=Localization!$C$119,F782=3),0,IF(OR(F782=Localization!$C$120,F782=2),-1,IF(OR(F782=Localization!$C$121,F782=1),-2)))))</f>
        <v>0</v>
      </c>
      <c r="AB782" t="b">
        <f>IF(OR(G782=Localization!$C$123,G782=5),-2,IF(OR(G782=Localization!$C$124,G782=4),-1,IF(OR(G782=Localization!$C$125,G782=3),0,IF(OR(G782=Localization!$C$126,G782=2),2,IF(OR(G782=Localization!$C$127,G782=1),4)))))</f>
        <v>0</v>
      </c>
      <c r="AC782" t="b">
        <f>IF(OR(H782=Localization!$C$117,H782=5),4,IF(OR(H782=Localization!$C$118,H782=4),2,IF(OR(H782=Localization!$C$119,H782=3),0,IF(OR(H782=Localization!$C$120,H782=2),-1,IF(OR(H782=Localization!$C$121,H782=1),-2)))))</f>
        <v>0</v>
      </c>
      <c r="AD782" t="b">
        <f>IF(OR(I782=Localization!$C$123,I782=5),-2,IF(OR(I782=Localization!$C$124,I782=4),-1,IF(OR(I782=Localization!$C$125,I782=3),0,IF(OR(I782=Localization!$C$126,I782=2),2,IF(OR(I782=Localization!$C$127,I782=1),4)))))</f>
        <v>0</v>
      </c>
      <c r="AE782" t="b">
        <f>IF(OR(J782=Localization!$C$117,J782=5),4,IF(OR(J782=Localization!$C$118,J782=4),2,IF(OR(J782=Localization!$C$119,J782=3),0,IF(OR(J782=Localization!$C$120,J782=2),-1,IF(OR(J782=Localization!$C$121,J782=1),-2)))))</f>
        <v>0</v>
      </c>
      <c r="AF782" t="b">
        <f>IF(OR(K782=Localization!$C$123,K782=5),-2,IF(OR(K782=Localization!$C$124,K782=4),-1,IF(OR(K782=Localization!$C$125,K782=3),0,IF(OR(K782=Localization!$C$126,K782=2),2,IF(OR(K782=Localization!$C$127,K782=1),4)))))</f>
        <v>0</v>
      </c>
      <c r="AG782" t="b">
        <f>IF(OR(L782=Localization!$C$117,L782=5),4,IF(OR(L782=Localization!$C$118,L782=4),2,IF(OR(L782=Localization!$C$119,L782=3),0,IF(OR(L782=Localization!$C$120,L782=2),-1,IF(OR(L782=Localization!$C$121,L782=1),-2)))))</f>
        <v>0</v>
      </c>
      <c r="AH782" t="b">
        <f>IF(OR(M782=Localization!$C$123,M782=5),-2,IF(OR(M782=Localization!$C$124,M782=4),-1,IF(OR(M782=Localization!$C$125,M782=3),0,IF(OR(M782=Localization!$C$126,M782=2),2,IF(OR(M782=Localization!$C$127,M782=1),4)))))</f>
        <v>0</v>
      </c>
      <c r="AI782" t="b">
        <f>IF(OR(N782=Localization!$C$117,N782=5),4,IF(OR(N782=Localization!$C$118,N782=4),2,IF(OR(N782=Localization!$C$119,N782=3),0,IF(OR(N782=Localization!$C$120,N782=2),-1,IF(OR(N782=Localization!$C$121,N782=1),-2)))))</f>
        <v>0</v>
      </c>
      <c r="AJ782" t="b">
        <f>IF(OR(O782=Localization!$C$123,O782=5),-2,IF(OR(O782=Localization!$C$124,O782=4),-1,IF(OR(O782=Localization!$C$125,O782=3),0,IF(OR(O782=Localization!$C$126,O782=2),2,IF(OR(O782=Localization!$C$127,O782=1),4)))))</f>
        <v>0</v>
      </c>
      <c r="AK782" t="b">
        <f>IF(OR(P782=Localization!$C$117,P782=5),4,IF(OR(P782=Localization!$C$118,P782=4),2,IF(OR(P782=Localization!$C$119,P782=3),0,IF(OR(P782=Localization!$C$120,P782=2),-1,IF(OR(P782=Localization!$C$121,P782=1),-2)))))</f>
        <v>0</v>
      </c>
      <c r="AL782" t="b">
        <f>IF(OR(Q782=Localization!$C$123,Q782=5),-2,IF(OR(Q782=Localization!$C$124,Q782=4),-1,IF(OR(Q782=Localization!$C$125,Q782=3),0,IF(OR(Q782=Localization!$C$126,Q782=2),2,IF(OR(Q782=Localization!$C$127,Q782=1),4)))))</f>
        <v>0</v>
      </c>
      <c r="AM782" t="b">
        <f>IF(OR(R782=Localization!$C$117,R782=5),4,IF(OR(R782=Localization!$C$118,R782=4),2,IF(OR(R782=Localization!$C$119,R782=3),0,IF(OR(R782=Localization!$C$120,R782=2),-1,IF(OR(R782=Localization!$C$121,R782=1),-2)))))</f>
        <v>0</v>
      </c>
      <c r="AN782" t="b">
        <f>IF(OR(S782=Localization!$C$123,S782=5),-2,IF(OR(S782=Localization!$C$124,S782=4),-1,IF(OR(S782=Localization!$C$125,S782=3),0,IF(OR(S782=Localization!$C$126,S782=2),2,IF(OR(S782=Localization!$C$127,S782=1),4)))))</f>
        <v>0</v>
      </c>
      <c r="AO782" t="b">
        <f>IF(OR(T782=Localization!$C$117,T782=5),4,IF(OR(T782=Localization!$C$118,T782=4),2,IF(OR(T782=Localization!$C$119,T782=3),0,IF(OR(T782=Localization!$C$120,T782=2),-1,IF(OR(T782=Localization!$C$121,T782=1),-2)))))</f>
        <v>0</v>
      </c>
      <c r="AP782" t="b">
        <f>IF(OR(U782=Localization!$C$123,U782=5),-2,IF(OR(U782=Localization!$C$124,U782=4),-1,IF(OR(U782=Localization!$C$125,U782=3),0,IF(OR(U782=Localization!$C$126,U782=2),2,IF(OR(U782=Localization!$C$127,U782=1),4)))))</f>
        <v>0</v>
      </c>
      <c r="AR782" t="str">
        <f t="shared" si="252"/>
        <v>ЛОЖЬЛОЖЬ</v>
      </c>
      <c r="AS782" t="str">
        <f t="shared" si="253"/>
        <v>ЛОЖЬЛОЖЬ</v>
      </c>
      <c r="AT782" t="str">
        <f t="shared" si="254"/>
        <v>ЛОЖЬЛОЖЬ</v>
      </c>
      <c r="AU782" t="str">
        <f t="shared" si="255"/>
        <v>ЛОЖЬЛОЖЬ</v>
      </c>
      <c r="AV782" t="str">
        <f t="shared" si="256"/>
        <v>ЛОЖЬЛОЖЬ</v>
      </c>
      <c r="AW782" t="str">
        <f t="shared" si="257"/>
        <v>ЛОЖЬЛОЖЬ</v>
      </c>
      <c r="AX782" t="str">
        <f t="shared" si="258"/>
        <v>ЛОЖЬЛОЖЬ</v>
      </c>
      <c r="AY782" t="str">
        <f t="shared" si="259"/>
        <v>ЛОЖЬЛОЖЬ</v>
      </c>
      <c r="AZ782" t="str">
        <f t="shared" si="260"/>
        <v>ЛОЖЬЛОЖЬ</v>
      </c>
      <c r="BA782" t="str">
        <f t="shared" si="261"/>
        <v>ЛОЖЬЛОЖЬ</v>
      </c>
      <c r="BC782" t="str">
        <f t="shared" si="262"/>
        <v/>
      </c>
      <c r="BD782" t="str">
        <f t="shared" si="263"/>
        <v/>
      </c>
      <c r="BE782" t="str">
        <f t="shared" si="264"/>
        <v/>
      </c>
      <c r="BF782" t="str">
        <f t="shared" si="265"/>
        <v/>
      </c>
      <c r="BG782" t="str">
        <f t="shared" si="266"/>
        <v/>
      </c>
      <c r="BH782" t="str">
        <f t="shared" si="267"/>
        <v/>
      </c>
      <c r="BI782" t="str">
        <f t="shared" si="268"/>
        <v/>
      </c>
      <c r="BJ782" t="str">
        <f t="shared" si="269"/>
        <v/>
      </c>
      <c r="BK782" t="str">
        <f t="shared" si="270"/>
        <v/>
      </c>
      <c r="BL782" t="str">
        <f t="shared" si="271"/>
        <v/>
      </c>
    </row>
    <row r="783" spans="23:64" x14ac:dyDescent="0.25">
      <c r="W783" t="b">
        <f>IF(OR(B783=Localization!$C$117,B783=5),4,IF(OR(B783=Localization!$C$118,B783=4),2,IF(OR(B783=Localization!$C$119,B783=3),0,IF(OR(B783=Localization!$C$120,B783=2),-1,IF(OR(B783=Localization!$C$121,B783=1),-2)))))</f>
        <v>0</v>
      </c>
      <c r="X783" t="b">
        <f>IF(OR(C783=Localization!$C$123,C783=5),-2,IF(OR(C783=Localization!$C$124,C783=4),-1,IF(OR(C783=Localization!$C$125,C783=3),0,IF(OR(C783=Localization!$C$126,C783=2),2,IF(OR(C783=Localization!$C$127,C783=1),4)))))</f>
        <v>0</v>
      </c>
      <c r="Y783" t="b">
        <f>IF(OR(D783=Localization!$C$117,D783=5),4,IF(OR(D783=Localization!$C$118,D783=4),2,IF(OR(D783=Localization!$C$119,D783=3),0,IF(OR(D783=Localization!$C$120,D783=2),-1,IF(OR(D783=Localization!$C$121,D783=1),-2)))))</f>
        <v>0</v>
      </c>
      <c r="Z783" t="b">
        <f>IF(OR(E783=Localization!$C$123,E783=5),-2,IF(OR(E783=Localization!$C$124,E783=4),-1,IF(OR(E783=Localization!$C$125,E783=3),0,IF(OR(E783=Localization!$C$126,E783=2),2,IF(OR(E783=Localization!$C$127,E783=1),4)))))</f>
        <v>0</v>
      </c>
      <c r="AA783" t="b">
        <f>IF(OR(F783=Localization!$C$117,F783=5),4,IF(OR(F783=Localization!$C$118,F783=4),2,IF(OR(F783=Localization!$C$119,F783=3),0,IF(OR(F783=Localization!$C$120,F783=2),-1,IF(OR(F783=Localization!$C$121,F783=1),-2)))))</f>
        <v>0</v>
      </c>
      <c r="AB783" t="b">
        <f>IF(OR(G783=Localization!$C$123,G783=5),-2,IF(OR(G783=Localization!$C$124,G783=4),-1,IF(OR(G783=Localization!$C$125,G783=3),0,IF(OR(G783=Localization!$C$126,G783=2),2,IF(OR(G783=Localization!$C$127,G783=1),4)))))</f>
        <v>0</v>
      </c>
      <c r="AC783" t="b">
        <f>IF(OR(H783=Localization!$C$117,H783=5),4,IF(OR(H783=Localization!$C$118,H783=4),2,IF(OR(H783=Localization!$C$119,H783=3),0,IF(OR(H783=Localization!$C$120,H783=2),-1,IF(OR(H783=Localization!$C$121,H783=1),-2)))))</f>
        <v>0</v>
      </c>
      <c r="AD783" t="b">
        <f>IF(OR(I783=Localization!$C$123,I783=5),-2,IF(OR(I783=Localization!$C$124,I783=4),-1,IF(OR(I783=Localization!$C$125,I783=3),0,IF(OR(I783=Localization!$C$126,I783=2),2,IF(OR(I783=Localization!$C$127,I783=1),4)))))</f>
        <v>0</v>
      </c>
      <c r="AE783" t="b">
        <f>IF(OR(J783=Localization!$C$117,J783=5),4,IF(OR(J783=Localization!$C$118,J783=4),2,IF(OR(J783=Localization!$C$119,J783=3),0,IF(OR(J783=Localization!$C$120,J783=2),-1,IF(OR(J783=Localization!$C$121,J783=1),-2)))))</f>
        <v>0</v>
      </c>
      <c r="AF783" t="b">
        <f>IF(OR(K783=Localization!$C$123,K783=5),-2,IF(OR(K783=Localization!$C$124,K783=4),-1,IF(OR(K783=Localization!$C$125,K783=3),0,IF(OR(K783=Localization!$C$126,K783=2),2,IF(OR(K783=Localization!$C$127,K783=1),4)))))</f>
        <v>0</v>
      </c>
      <c r="AG783" t="b">
        <f>IF(OR(L783=Localization!$C$117,L783=5),4,IF(OR(L783=Localization!$C$118,L783=4),2,IF(OR(L783=Localization!$C$119,L783=3),0,IF(OR(L783=Localization!$C$120,L783=2),-1,IF(OR(L783=Localization!$C$121,L783=1),-2)))))</f>
        <v>0</v>
      </c>
      <c r="AH783" t="b">
        <f>IF(OR(M783=Localization!$C$123,M783=5),-2,IF(OR(M783=Localization!$C$124,M783=4),-1,IF(OR(M783=Localization!$C$125,M783=3),0,IF(OR(M783=Localization!$C$126,M783=2),2,IF(OR(M783=Localization!$C$127,M783=1),4)))))</f>
        <v>0</v>
      </c>
      <c r="AI783" t="b">
        <f>IF(OR(N783=Localization!$C$117,N783=5),4,IF(OR(N783=Localization!$C$118,N783=4),2,IF(OR(N783=Localization!$C$119,N783=3),0,IF(OR(N783=Localization!$C$120,N783=2),-1,IF(OR(N783=Localization!$C$121,N783=1),-2)))))</f>
        <v>0</v>
      </c>
      <c r="AJ783" t="b">
        <f>IF(OR(O783=Localization!$C$123,O783=5),-2,IF(OR(O783=Localization!$C$124,O783=4),-1,IF(OR(O783=Localization!$C$125,O783=3),0,IF(OR(O783=Localization!$C$126,O783=2),2,IF(OR(O783=Localization!$C$127,O783=1),4)))))</f>
        <v>0</v>
      </c>
      <c r="AK783" t="b">
        <f>IF(OR(P783=Localization!$C$117,P783=5),4,IF(OR(P783=Localization!$C$118,P783=4),2,IF(OR(P783=Localization!$C$119,P783=3),0,IF(OR(P783=Localization!$C$120,P783=2),-1,IF(OR(P783=Localization!$C$121,P783=1),-2)))))</f>
        <v>0</v>
      </c>
      <c r="AL783" t="b">
        <f>IF(OR(Q783=Localization!$C$123,Q783=5),-2,IF(OR(Q783=Localization!$C$124,Q783=4),-1,IF(OR(Q783=Localization!$C$125,Q783=3),0,IF(OR(Q783=Localization!$C$126,Q783=2),2,IF(OR(Q783=Localization!$C$127,Q783=1),4)))))</f>
        <v>0</v>
      </c>
      <c r="AM783" t="b">
        <f>IF(OR(R783=Localization!$C$117,R783=5),4,IF(OR(R783=Localization!$C$118,R783=4),2,IF(OR(R783=Localization!$C$119,R783=3),0,IF(OR(R783=Localization!$C$120,R783=2),-1,IF(OR(R783=Localization!$C$121,R783=1),-2)))))</f>
        <v>0</v>
      </c>
      <c r="AN783" t="b">
        <f>IF(OR(S783=Localization!$C$123,S783=5),-2,IF(OR(S783=Localization!$C$124,S783=4),-1,IF(OR(S783=Localization!$C$125,S783=3),0,IF(OR(S783=Localization!$C$126,S783=2),2,IF(OR(S783=Localization!$C$127,S783=1),4)))))</f>
        <v>0</v>
      </c>
      <c r="AO783" t="b">
        <f>IF(OR(T783=Localization!$C$117,T783=5),4,IF(OR(T783=Localization!$C$118,T783=4),2,IF(OR(T783=Localization!$C$119,T783=3),0,IF(OR(T783=Localization!$C$120,T783=2),-1,IF(OR(T783=Localization!$C$121,T783=1),-2)))))</f>
        <v>0</v>
      </c>
      <c r="AP783" t="b">
        <f>IF(OR(U783=Localization!$C$123,U783=5),-2,IF(OR(U783=Localization!$C$124,U783=4),-1,IF(OR(U783=Localization!$C$125,U783=3),0,IF(OR(U783=Localization!$C$126,U783=2),2,IF(OR(U783=Localization!$C$127,U783=1),4)))))</f>
        <v>0</v>
      </c>
      <c r="AR783" t="str">
        <f t="shared" si="252"/>
        <v>ЛОЖЬЛОЖЬ</v>
      </c>
      <c r="AS783" t="str">
        <f t="shared" si="253"/>
        <v>ЛОЖЬЛОЖЬ</v>
      </c>
      <c r="AT783" t="str">
        <f t="shared" si="254"/>
        <v>ЛОЖЬЛОЖЬ</v>
      </c>
      <c r="AU783" t="str">
        <f t="shared" si="255"/>
        <v>ЛОЖЬЛОЖЬ</v>
      </c>
      <c r="AV783" t="str">
        <f t="shared" si="256"/>
        <v>ЛОЖЬЛОЖЬ</v>
      </c>
      <c r="AW783" t="str">
        <f t="shared" si="257"/>
        <v>ЛОЖЬЛОЖЬ</v>
      </c>
      <c r="AX783" t="str">
        <f t="shared" si="258"/>
        <v>ЛОЖЬЛОЖЬ</v>
      </c>
      <c r="AY783" t="str">
        <f t="shared" si="259"/>
        <v>ЛОЖЬЛОЖЬ</v>
      </c>
      <c r="AZ783" t="str">
        <f t="shared" si="260"/>
        <v>ЛОЖЬЛОЖЬ</v>
      </c>
      <c r="BA783" t="str">
        <f t="shared" si="261"/>
        <v>ЛОЖЬЛОЖЬ</v>
      </c>
      <c r="BC783" t="str">
        <f t="shared" si="262"/>
        <v/>
      </c>
      <c r="BD783" t="str">
        <f t="shared" si="263"/>
        <v/>
      </c>
      <c r="BE783" t="str">
        <f t="shared" si="264"/>
        <v/>
      </c>
      <c r="BF783" t="str">
        <f t="shared" si="265"/>
        <v/>
      </c>
      <c r="BG783" t="str">
        <f t="shared" si="266"/>
        <v/>
      </c>
      <c r="BH783" t="str">
        <f t="shared" si="267"/>
        <v/>
      </c>
      <c r="BI783" t="str">
        <f t="shared" si="268"/>
        <v/>
      </c>
      <c r="BJ783" t="str">
        <f t="shared" si="269"/>
        <v/>
      </c>
      <c r="BK783" t="str">
        <f t="shared" si="270"/>
        <v/>
      </c>
      <c r="BL783" t="str">
        <f t="shared" si="271"/>
        <v/>
      </c>
    </row>
    <row r="784" spans="23:64" x14ac:dyDescent="0.25">
      <c r="W784" t="b">
        <f>IF(OR(B784=Localization!$C$117,B784=5),4,IF(OR(B784=Localization!$C$118,B784=4),2,IF(OR(B784=Localization!$C$119,B784=3),0,IF(OR(B784=Localization!$C$120,B784=2),-1,IF(OR(B784=Localization!$C$121,B784=1),-2)))))</f>
        <v>0</v>
      </c>
      <c r="X784" t="b">
        <f>IF(OR(C784=Localization!$C$123,C784=5),-2,IF(OR(C784=Localization!$C$124,C784=4),-1,IF(OR(C784=Localization!$C$125,C784=3),0,IF(OR(C784=Localization!$C$126,C784=2),2,IF(OR(C784=Localization!$C$127,C784=1),4)))))</f>
        <v>0</v>
      </c>
      <c r="Y784" t="b">
        <f>IF(OR(D784=Localization!$C$117,D784=5),4,IF(OR(D784=Localization!$C$118,D784=4),2,IF(OR(D784=Localization!$C$119,D784=3),0,IF(OR(D784=Localization!$C$120,D784=2),-1,IF(OR(D784=Localization!$C$121,D784=1),-2)))))</f>
        <v>0</v>
      </c>
      <c r="Z784" t="b">
        <f>IF(OR(E784=Localization!$C$123,E784=5),-2,IF(OR(E784=Localization!$C$124,E784=4),-1,IF(OR(E784=Localization!$C$125,E784=3),0,IF(OR(E784=Localization!$C$126,E784=2),2,IF(OR(E784=Localization!$C$127,E784=1),4)))))</f>
        <v>0</v>
      </c>
      <c r="AA784" t="b">
        <f>IF(OR(F784=Localization!$C$117,F784=5),4,IF(OR(F784=Localization!$C$118,F784=4),2,IF(OR(F784=Localization!$C$119,F784=3),0,IF(OR(F784=Localization!$C$120,F784=2),-1,IF(OR(F784=Localization!$C$121,F784=1),-2)))))</f>
        <v>0</v>
      </c>
      <c r="AB784" t="b">
        <f>IF(OR(G784=Localization!$C$123,G784=5),-2,IF(OR(G784=Localization!$C$124,G784=4),-1,IF(OR(G784=Localization!$C$125,G784=3),0,IF(OR(G784=Localization!$C$126,G784=2),2,IF(OR(G784=Localization!$C$127,G784=1),4)))))</f>
        <v>0</v>
      </c>
      <c r="AC784" t="b">
        <f>IF(OR(H784=Localization!$C$117,H784=5),4,IF(OR(H784=Localization!$C$118,H784=4),2,IF(OR(H784=Localization!$C$119,H784=3),0,IF(OR(H784=Localization!$C$120,H784=2),-1,IF(OR(H784=Localization!$C$121,H784=1),-2)))))</f>
        <v>0</v>
      </c>
      <c r="AD784" t="b">
        <f>IF(OR(I784=Localization!$C$123,I784=5),-2,IF(OR(I784=Localization!$C$124,I784=4),-1,IF(OR(I784=Localization!$C$125,I784=3),0,IF(OR(I784=Localization!$C$126,I784=2),2,IF(OR(I784=Localization!$C$127,I784=1),4)))))</f>
        <v>0</v>
      </c>
      <c r="AE784" t="b">
        <f>IF(OR(J784=Localization!$C$117,J784=5),4,IF(OR(J784=Localization!$C$118,J784=4),2,IF(OR(J784=Localization!$C$119,J784=3),0,IF(OR(J784=Localization!$C$120,J784=2),-1,IF(OR(J784=Localization!$C$121,J784=1),-2)))))</f>
        <v>0</v>
      </c>
      <c r="AF784" t="b">
        <f>IF(OR(K784=Localization!$C$123,K784=5),-2,IF(OR(K784=Localization!$C$124,K784=4),-1,IF(OR(K784=Localization!$C$125,K784=3),0,IF(OR(K784=Localization!$C$126,K784=2),2,IF(OR(K784=Localization!$C$127,K784=1),4)))))</f>
        <v>0</v>
      </c>
      <c r="AG784" t="b">
        <f>IF(OR(L784=Localization!$C$117,L784=5),4,IF(OR(L784=Localization!$C$118,L784=4),2,IF(OR(L784=Localization!$C$119,L784=3),0,IF(OR(L784=Localization!$C$120,L784=2),-1,IF(OR(L784=Localization!$C$121,L784=1),-2)))))</f>
        <v>0</v>
      </c>
      <c r="AH784" t="b">
        <f>IF(OR(M784=Localization!$C$123,M784=5),-2,IF(OR(M784=Localization!$C$124,M784=4),-1,IF(OR(M784=Localization!$C$125,M784=3),0,IF(OR(M784=Localization!$C$126,M784=2),2,IF(OR(M784=Localization!$C$127,M784=1),4)))))</f>
        <v>0</v>
      </c>
      <c r="AI784" t="b">
        <f>IF(OR(N784=Localization!$C$117,N784=5),4,IF(OR(N784=Localization!$C$118,N784=4),2,IF(OR(N784=Localization!$C$119,N784=3),0,IF(OR(N784=Localization!$C$120,N784=2),-1,IF(OR(N784=Localization!$C$121,N784=1),-2)))))</f>
        <v>0</v>
      </c>
      <c r="AJ784" t="b">
        <f>IF(OR(O784=Localization!$C$123,O784=5),-2,IF(OR(O784=Localization!$C$124,O784=4),-1,IF(OR(O784=Localization!$C$125,O784=3),0,IF(OR(O784=Localization!$C$126,O784=2),2,IF(OR(O784=Localization!$C$127,O784=1),4)))))</f>
        <v>0</v>
      </c>
      <c r="AK784" t="b">
        <f>IF(OR(P784=Localization!$C$117,P784=5),4,IF(OR(P784=Localization!$C$118,P784=4),2,IF(OR(P784=Localization!$C$119,P784=3),0,IF(OR(P784=Localization!$C$120,P784=2),-1,IF(OR(P784=Localization!$C$121,P784=1),-2)))))</f>
        <v>0</v>
      </c>
      <c r="AL784" t="b">
        <f>IF(OR(Q784=Localization!$C$123,Q784=5),-2,IF(OR(Q784=Localization!$C$124,Q784=4),-1,IF(OR(Q784=Localization!$C$125,Q784=3),0,IF(OR(Q784=Localization!$C$126,Q784=2),2,IF(OR(Q784=Localization!$C$127,Q784=1),4)))))</f>
        <v>0</v>
      </c>
      <c r="AM784" t="b">
        <f>IF(OR(R784=Localization!$C$117,R784=5),4,IF(OR(R784=Localization!$C$118,R784=4),2,IF(OR(R784=Localization!$C$119,R784=3),0,IF(OR(R784=Localization!$C$120,R784=2),-1,IF(OR(R784=Localization!$C$121,R784=1),-2)))))</f>
        <v>0</v>
      </c>
      <c r="AN784" t="b">
        <f>IF(OR(S784=Localization!$C$123,S784=5),-2,IF(OR(S784=Localization!$C$124,S784=4),-1,IF(OR(S784=Localization!$C$125,S784=3),0,IF(OR(S784=Localization!$C$126,S784=2),2,IF(OR(S784=Localization!$C$127,S784=1),4)))))</f>
        <v>0</v>
      </c>
      <c r="AO784" t="b">
        <f>IF(OR(T784=Localization!$C$117,T784=5),4,IF(OR(T784=Localization!$C$118,T784=4),2,IF(OR(T784=Localization!$C$119,T784=3),0,IF(OR(T784=Localization!$C$120,T784=2),-1,IF(OR(T784=Localization!$C$121,T784=1),-2)))))</f>
        <v>0</v>
      </c>
      <c r="AP784" t="b">
        <f>IF(OR(U784=Localization!$C$123,U784=5),-2,IF(OR(U784=Localization!$C$124,U784=4),-1,IF(OR(U784=Localization!$C$125,U784=3),0,IF(OR(U784=Localization!$C$126,U784=2),2,IF(OR(U784=Localization!$C$127,U784=1),4)))))</f>
        <v>0</v>
      </c>
      <c r="AR784" t="str">
        <f t="shared" si="252"/>
        <v>ЛОЖЬЛОЖЬ</v>
      </c>
      <c r="AS784" t="str">
        <f t="shared" si="253"/>
        <v>ЛОЖЬЛОЖЬ</v>
      </c>
      <c r="AT784" t="str">
        <f t="shared" si="254"/>
        <v>ЛОЖЬЛОЖЬ</v>
      </c>
      <c r="AU784" t="str">
        <f t="shared" si="255"/>
        <v>ЛОЖЬЛОЖЬ</v>
      </c>
      <c r="AV784" t="str">
        <f t="shared" si="256"/>
        <v>ЛОЖЬЛОЖЬ</v>
      </c>
      <c r="AW784" t="str">
        <f t="shared" si="257"/>
        <v>ЛОЖЬЛОЖЬ</v>
      </c>
      <c r="AX784" t="str">
        <f t="shared" si="258"/>
        <v>ЛОЖЬЛОЖЬ</v>
      </c>
      <c r="AY784" t="str">
        <f t="shared" si="259"/>
        <v>ЛОЖЬЛОЖЬ</v>
      </c>
      <c r="AZ784" t="str">
        <f t="shared" si="260"/>
        <v>ЛОЖЬЛОЖЬ</v>
      </c>
      <c r="BA784" t="str">
        <f t="shared" si="261"/>
        <v>ЛОЖЬЛОЖЬ</v>
      </c>
      <c r="BC784" t="str">
        <f t="shared" si="262"/>
        <v/>
      </c>
      <c r="BD784" t="str">
        <f t="shared" si="263"/>
        <v/>
      </c>
      <c r="BE784" t="str">
        <f t="shared" si="264"/>
        <v/>
      </c>
      <c r="BF784" t="str">
        <f t="shared" si="265"/>
        <v/>
      </c>
      <c r="BG784" t="str">
        <f t="shared" si="266"/>
        <v/>
      </c>
      <c r="BH784" t="str">
        <f t="shared" si="267"/>
        <v/>
      </c>
      <c r="BI784" t="str">
        <f t="shared" si="268"/>
        <v/>
      </c>
      <c r="BJ784" t="str">
        <f t="shared" si="269"/>
        <v/>
      </c>
      <c r="BK784" t="str">
        <f t="shared" si="270"/>
        <v/>
      </c>
      <c r="BL784" t="str">
        <f t="shared" si="271"/>
        <v/>
      </c>
    </row>
    <row r="785" spans="23:64" x14ac:dyDescent="0.25">
      <c r="W785" t="b">
        <f>IF(OR(B785=Localization!$C$117,B785=5),4,IF(OR(B785=Localization!$C$118,B785=4),2,IF(OR(B785=Localization!$C$119,B785=3),0,IF(OR(B785=Localization!$C$120,B785=2),-1,IF(OR(B785=Localization!$C$121,B785=1),-2)))))</f>
        <v>0</v>
      </c>
      <c r="X785" t="b">
        <f>IF(OR(C785=Localization!$C$123,C785=5),-2,IF(OR(C785=Localization!$C$124,C785=4),-1,IF(OR(C785=Localization!$C$125,C785=3),0,IF(OR(C785=Localization!$C$126,C785=2),2,IF(OR(C785=Localization!$C$127,C785=1),4)))))</f>
        <v>0</v>
      </c>
      <c r="Y785" t="b">
        <f>IF(OR(D785=Localization!$C$117,D785=5),4,IF(OR(D785=Localization!$C$118,D785=4),2,IF(OR(D785=Localization!$C$119,D785=3),0,IF(OR(D785=Localization!$C$120,D785=2),-1,IF(OR(D785=Localization!$C$121,D785=1),-2)))))</f>
        <v>0</v>
      </c>
      <c r="Z785" t="b">
        <f>IF(OR(E785=Localization!$C$123,E785=5),-2,IF(OR(E785=Localization!$C$124,E785=4),-1,IF(OR(E785=Localization!$C$125,E785=3),0,IF(OR(E785=Localization!$C$126,E785=2),2,IF(OR(E785=Localization!$C$127,E785=1),4)))))</f>
        <v>0</v>
      </c>
      <c r="AA785" t="b">
        <f>IF(OR(F785=Localization!$C$117,F785=5),4,IF(OR(F785=Localization!$C$118,F785=4),2,IF(OR(F785=Localization!$C$119,F785=3),0,IF(OR(F785=Localization!$C$120,F785=2),-1,IF(OR(F785=Localization!$C$121,F785=1),-2)))))</f>
        <v>0</v>
      </c>
      <c r="AB785" t="b">
        <f>IF(OR(G785=Localization!$C$123,G785=5),-2,IF(OR(G785=Localization!$C$124,G785=4),-1,IF(OR(G785=Localization!$C$125,G785=3),0,IF(OR(G785=Localization!$C$126,G785=2),2,IF(OR(G785=Localization!$C$127,G785=1),4)))))</f>
        <v>0</v>
      </c>
      <c r="AC785" t="b">
        <f>IF(OR(H785=Localization!$C$117,H785=5),4,IF(OR(H785=Localization!$C$118,H785=4),2,IF(OR(H785=Localization!$C$119,H785=3),0,IF(OR(H785=Localization!$C$120,H785=2),-1,IF(OR(H785=Localization!$C$121,H785=1),-2)))))</f>
        <v>0</v>
      </c>
      <c r="AD785" t="b">
        <f>IF(OR(I785=Localization!$C$123,I785=5),-2,IF(OR(I785=Localization!$C$124,I785=4),-1,IF(OR(I785=Localization!$C$125,I785=3),0,IF(OR(I785=Localization!$C$126,I785=2),2,IF(OR(I785=Localization!$C$127,I785=1),4)))))</f>
        <v>0</v>
      </c>
      <c r="AE785" t="b">
        <f>IF(OR(J785=Localization!$C$117,J785=5),4,IF(OR(J785=Localization!$C$118,J785=4),2,IF(OR(J785=Localization!$C$119,J785=3),0,IF(OR(J785=Localization!$C$120,J785=2),-1,IF(OR(J785=Localization!$C$121,J785=1),-2)))))</f>
        <v>0</v>
      </c>
      <c r="AF785" t="b">
        <f>IF(OR(K785=Localization!$C$123,K785=5),-2,IF(OR(K785=Localization!$C$124,K785=4),-1,IF(OR(K785=Localization!$C$125,K785=3),0,IF(OR(K785=Localization!$C$126,K785=2),2,IF(OR(K785=Localization!$C$127,K785=1),4)))))</f>
        <v>0</v>
      </c>
      <c r="AG785" t="b">
        <f>IF(OR(L785=Localization!$C$117,L785=5),4,IF(OR(L785=Localization!$C$118,L785=4),2,IF(OR(L785=Localization!$C$119,L785=3),0,IF(OR(L785=Localization!$C$120,L785=2),-1,IF(OR(L785=Localization!$C$121,L785=1),-2)))))</f>
        <v>0</v>
      </c>
      <c r="AH785" t="b">
        <f>IF(OR(M785=Localization!$C$123,M785=5),-2,IF(OR(M785=Localization!$C$124,M785=4),-1,IF(OR(M785=Localization!$C$125,M785=3),0,IF(OR(M785=Localization!$C$126,M785=2),2,IF(OR(M785=Localization!$C$127,M785=1),4)))))</f>
        <v>0</v>
      </c>
      <c r="AI785" t="b">
        <f>IF(OR(N785=Localization!$C$117,N785=5),4,IF(OR(N785=Localization!$C$118,N785=4),2,IF(OR(N785=Localization!$C$119,N785=3),0,IF(OR(N785=Localization!$C$120,N785=2),-1,IF(OR(N785=Localization!$C$121,N785=1),-2)))))</f>
        <v>0</v>
      </c>
      <c r="AJ785" t="b">
        <f>IF(OR(O785=Localization!$C$123,O785=5),-2,IF(OR(O785=Localization!$C$124,O785=4),-1,IF(OR(O785=Localization!$C$125,O785=3),0,IF(OR(O785=Localization!$C$126,O785=2),2,IF(OR(O785=Localization!$C$127,O785=1),4)))))</f>
        <v>0</v>
      </c>
      <c r="AK785" t="b">
        <f>IF(OR(P785=Localization!$C$117,P785=5),4,IF(OR(P785=Localization!$C$118,P785=4),2,IF(OR(P785=Localization!$C$119,P785=3),0,IF(OR(P785=Localization!$C$120,P785=2),-1,IF(OR(P785=Localization!$C$121,P785=1),-2)))))</f>
        <v>0</v>
      </c>
      <c r="AL785" t="b">
        <f>IF(OR(Q785=Localization!$C$123,Q785=5),-2,IF(OR(Q785=Localization!$C$124,Q785=4),-1,IF(OR(Q785=Localization!$C$125,Q785=3),0,IF(OR(Q785=Localization!$C$126,Q785=2),2,IF(OR(Q785=Localization!$C$127,Q785=1),4)))))</f>
        <v>0</v>
      </c>
      <c r="AM785" t="b">
        <f>IF(OR(R785=Localization!$C$117,R785=5),4,IF(OR(R785=Localization!$C$118,R785=4),2,IF(OR(R785=Localization!$C$119,R785=3),0,IF(OR(R785=Localization!$C$120,R785=2),-1,IF(OR(R785=Localization!$C$121,R785=1),-2)))))</f>
        <v>0</v>
      </c>
      <c r="AN785" t="b">
        <f>IF(OR(S785=Localization!$C$123,S785=5),-2,IF(OR(S785=Localization!$C$124,S785=4),-1,IF(OR(S785=Localization!$C$125,S785=3),0,IF(OR(S785=Localization!$C$126,S785=2),2,IF(OR(S785=Localization!$C$127,S785=1),4)))))</f>
        <v>0</v>
      </c>
      <c r="AO785" t="b">
        <f>IF(OR(T785=Localization!$C$117,T785=5),4,IF(OR(T785=Localization!$C$118,T785=4),2,IF(OR(T785=Localization!$C$119,T785=3),0,IF(OR(T785=Localization!$C$120,T785=2),-1,IF(OR(T785=Localization!$C$121,T785=1),-2)))))</f>
        <v>0</v>
      </c>
      <c r="AP785" t="b">
        <f>IF(OR(U785=Localization!$C$123,U785=5),-2,IF(OR(U785=Localization!$C$124,U785=4),-1,IF(OR(U785=Localization!$C$125,U785=3),0,IF(OR(U785=Localization!$C$126,U785=2),2,IF(OR(U785=Localization!$C$127,U785=1),4)))))</f>
        <v>0</v>
      </c>
      <c r="AR785" t="str">
        <f t="shared" si="252"/>
        <v>ЛОЖЬЛОЖЬ</v>
      </c>
      <c r="AS785" t="str">
        <f t="shared" si="253"/>
        <v>ЛОЖЬЛОЖЬ</v>
      </c>
      <c r="AT785" t="str">
        <f t="shared" si="254"/>
        <v>ЛОЖЬЛОЖЬ</v>
      </c>
      <c r="AU785" t="str">
        <f t="shared" si="255"/>
        <v>ЛОЖЬЛОЖЬ</v>
      </c>
      <c r="AV785" t="str">
        <f t="shared" si="256"/>
        <v>ЛОЖЬЛОЖЬ</v>
      </c>
      <c r="AW785" t="str">
        <f t="shared" si="257"/>
        <v>ЛОЖЬЛОЖЬ</v>
      </c>
      <c r="AX785" t="str">
        <f t="shared" si="258"/>
        <v>ЛОЖЬЛОЖЬ</v>
      </c>
      <c r="AY785" t="str">
        <f t="shared" si="259"/>
        <v>ЛОЖЬЛОЖЬ</v>
      </c>
      <c r="AZ785" t="str">
        <f t="shared" si="260"/>
        <v>ЛОЖЬЛОЖЬ</v>
      </c>
      <c r="BA785" t="str">
        <f t="shared" si="261"/>
        <v>ЛОЖЬЛОЖЬ</v>
      </c>
      <c r="BC785" t="str">
        <f t="shared" si="262"/>
        <v/>
      </c>
      <c r="BD785" t="str">
        <f t="shared" si="263"/>
        <v/>
      </c>
      <c r="BE785" t="str">
        <f t="shared" si="264"/>
        <v/>
      </c>
      <c r="BF785" t="str">
        <f t="shared" si="265"/>
        <v/>
      </c>
      <c r="BG785" t="str">
        <f t="shared" si="266"/>
        <v/>
      </c>
      <c r="BH785" t="str">
        <f t="shared" si="267"/>
        <v/>
      </c>
      <c r="BI785" t="str">
        <f t="shared" si="268"/>
        <v/>
      </c>
      <c r="BJ785" t="str">
        <f t="shared" si="269"/>
        <v/>
      </c>
      <c r="BK785" t="str">
        <f t="shared" si="270"/>
        <v/>
      </c>
      <c r="BL785" t="str">
        <f t="shared" si="271"/>
        <v/>
      </c>
    </row>
    <row r="786" spans="23:64" x14ac:dyDescent="0.25">
      <c r="W786" t="b">
        <f>IF(OR(B786=Localization!$C$117,B786=5),4,IF(OR(B786=Localization!$C$118,B786=4),2,IF(OR(B786=Localization!$C$119,B786=3),0,IF(OR(B786=Localization!$C$120,B786=2),-1,IF(OR(B786=Localization!$C$121,B786=1),-2)))))</f>
        <v>0</v>
      </c>
      <c r="X786" t="b">
        <f>IF(OR(C786=Localization!$C$123,C786=5),-2,IF(OR(C786=Localization!$C$124,C786=4),-1,IF(OR(C786=Localization!$C$125,C786=3),0,IF(OR(C786=Localization!$C$126,C786=2),2,IF(OR(C786=Localization!$C$127,C786=1),4)))))</f>
        <v>0</v>
      </c>
      <c r="Y786" t="b">
        <f>IF(OR(D786=Localization!$C$117,D786=5),4,IF(OR(D786=Localization!$C$118,D786=4),2,IF(OR(D786=Localization!$C$119,D786=3),0,IF(OR(D786=Localization!$C$120,D786=2),-1,IF(OR(D786=Localization!$C$121,D786=1),-2)))))</f>
        <v>0</v>
      </c>
      <c r="Z786" t="b">
        <f>IF(OR(E786=Localization!$C$123,E786=5),-2,IF(OR(E786=Localization!$C$124,E786=4),-1,IF(OR(E786=Localization!$C$125,E786=3),0,IF(OR(E786=Localization!$C$126,E786=2),2,IF(OR(E786=Localization!$C$127,E786=1),4)))))</f>
        <v>0</v>
      </c>
      <c r="AA786" t="b">
        <f>IF(OR(F786=Localization!$C$117,F786=5),4,IF(OR(F786=Localization!$C$118,F786=4),2,IF(OR(F786=Localization!$C$119,F786=3),0,IF(OR(F786=Localization!$C$120,F786=2),-1,IF(OR(F786=Localization!$C$121,F786=1),-2)))))</f>
        <v>0</v>
      </c>
      <c r="AB786" t="b">
        <f>IF(OR(G786=Localization!$C$123,G786=5),-2,IF(OR(G786=Localization!$C$124,G786=4),-1,IF(OR(G786=Localization!$C$125,G786=3),0,IF(OR(G786=Localization!$C$126,G786=2),2,IF(OR(G786=Localization!$C$127,G786=1),4)))))</f>
        <v>0</v>
      </c>
      <c r="AC786" t="b">
        <f>IF(OR(H786=Localization!$C$117,H786=5),4,IF(OR(H786=Localization!$C$118,H786=4),2,IF(OR(H786=Localization!$C$119,H786=3),0,IF(OR(H786=Localization!$C$120,H786=2),-1,IF(OR(H786=Localization!$C$121,H786=1),-2)))))</f>
        <v>0</v>
      </c>
      <c r="AD786" t="b">
        <f>IF(OR(I786=Localization!$C$123,I786=5),-2,IF(OR(I786=Localization!$C$124,I786=4),-1,IF(OR(I786=Localization!$C$125,I786=3),0,IF(OR(I786=Localization!$C$126,I786=2),2,IF(OR(I786=Localization!$C$127,I786=1),4)))))</f>
        <v>0</v>
      </c>
      <c r="AE786" t="b">
        <f>IF(OR(J786=Localization!$C$117,J786=5),4,IF(OR(J786=Localization!$C$118,J786=4),2,IF(OR(J786=Localization!$C$119,J786=3),0,IF(OR(J786=Localization!$C$120,J786=2),-1,IF(OR(J786=Localization!$C$121,J786=1),-2)))))</f>
        <v>0</v>
      </c>
      <c r="AF786" t="b">
        <f>IF(OR(K786=Localization!$C$123,K786=5),-2,IF(OR(K786=Localization!$C$124,K786=4),-1,IF(OR(K786=Localization!$C$125,K786=3),0,IF(OR(K786=Localization!$C$126,K786=2),2,IF(OR(K786=Localization!$C$127,K786=1),4)))))</f>
        <v>0</v>
      </c>
      <c r="AG786" t="b">
        <f>IF(OR(L786=Localization!$C$117,L786=5),4,IF(OR(L786=Localization!$C$118,L786=4),2,IF(OR(L786=Localization!$C$119,L786=3),0,IF(OR(L786=Localization!$C$120,L786=2),-1,IF(OR(L786=Localization!$C$121,L786=1),-2)))))</f>
        <v>0</v>
      </c>
      <c r="AH786" t="b">
        <f>IF(OR(M786=Localization!$C$123,M786=5),-2,IF(OR(M786=Localization!$C$124,M786=4),-1,IF(OR(M786=Localization!$C$125,M786=3),0,IF(OR(M786=Localization!$C$126,M786=2),2,IF(OR(M786=Localization!$C$127,M786=1),4)))))</f>
        <v>0</v>
      </c>
      <c r="AI786" t="b">
        <f>IF(OR(N786=Localization!$C$117,N786=5),4,IF(OR(N786=Localization!$C$118,N786=4),2,IF(OR(N786=Localization!$C$119,N786=3),0,IF(OR(N786=Localization!$C$120,N786=2),-1,IF(OR(N786=Localization!$C$121,N786=1),-2)))))</f>
        <v>0</v>
      </c>
      <c r="AJ786" t="b">
        <f>IF(OR(O786=Localization!$C$123,O786=5),-2,IF(OR(O786=Localization!$C$124,O786=4),-1,IF(OR(O786=Localization!$C$125,O786=3),0,IF(OR(O786=Localization!$C$126,O786=2),2,IF(OR(O786=Localization!$C$127,O786=1),4)))))</f>
        <v>0</v>
      </c>
      <c r="AK786" t="b">
        <f>IF(OR(P786=Localization!$C$117,P786=5),4,IF(OR(P786=Localization!$C$118,P786=4),2,IF(OR(P786=Localization!$C$119,P786=3),0,IF(OR(P786=Localization!$C$120,P786=2),-1,IF(OR(P786=Localization!$C$121,P786=1),-2)))))</f>
        <v>0</v>
      </c>
      <c r="AL786" t="b">
        <f>IF(OR(Q786=Localization!$C$123,Q786=5),-2,IF(OR(Q786=Localization!$C$124,Q786=4),-1,IF(OR(Q786=Localization!$C$125,Q786=3),0,IF(OR(Q786=Localization!$C$126,Q786=2),2,IF(OR(Q786=Localization!$C$127,Q786=1),4)))))</f>
        <v>0</v>
      </c>
      <c r="AM786" t="b">
        <f>IF(OR(R786=Localization!$C$117,R786=5),4,IF(OR(R786=Localization!$C$118,R786=4),2,IF(OR(R786=Localization!$C$119,R786=3),0,IF(OR(R786=Localization!$C$120,R786=2),-1,IF(OR(R786=Localization!$C$121,R786=1),-2)))))</f>
        <v>0</v>
      </c>
      <c r="AN786" t="b">
        <f>IF(OR(S786=Localization!$C$123,S786=5),-2,IF(OR(S786=Localization!$C$124,S786=4),-1,IF(OR(S786=Localization!$C$125,S786=3),0,IF(OR(S786=Localization!$C$126,S786=2),2,IF(OR(S786=Localization!$C$127,S786=1),4)))))</f>
        <v>0</v>
      </c>
      <c r="AO786" t="b">
        <f>IF(OR(T786=Localization!$C$117,T786=5),4,IF(OR(T786=Localization!$C$118,T786=4),2,IF(OR(T786=Localization!$C$119,T786=3),0,IF(OR(T786=Localization!$C$120,T786=2),-1,IF(OR(T786=Localization!$C$121,T786=1),-2)))))</f>
        <v>0</v>
      </c>
      <c r="AP786" t="b">
        <f>IF(OR(U786=Localization!$C$123,U786=5),-2,IF(OR(U786=Localization!$C$124,U786=4),-1,IF(OR(U786=Localization!$C$125,U786=3),0,IF(OR(U786=Localization!$C$126,U786=2),2,IF(OR(U786=Localization!$C$127,U786=1),4)))))</f>
        <v>0</v>
      </c>
      <c r="AR786" t="str">
        <f t="shared" si="252"/>
        <v>ЛОЖЬЛОЖЬ</v>
      </c>
      <c r="AS786" t="str">
        <f t="shared" si="253"/>
        <v>ЛОЖЬЛОЖЬ</v>
      </c>
      <c r="AT786" t="str">
        <f t="shared" si="254"/>
        <v>ЛОЖЬЛОЖЬ</v>
      </c>
      <c r="AU786" t="str">
        <f t="shared" si="255"/>
        <v>ЛОЖЬЛОЖЬ</v>
      </c>
      <c r="AV786" t="str">
        <f t="shared" si="256"/>
        <v>ЛОЖЬЛОЖЬ</v>
      </c>
      <c r="AW786" t="str">
        <f t="shared" si="257"/>
        <v>ЛОЖЬЛОЖЬ</v>
      </c>
      <c r="AX786" t="str">
        <f t="shared" si="258"/>
        <v>ЛОЖЬЛОЖЬ</v>
      </c>
      <c r="AY786" t="str">
        <f t="shared" si="259"/>
        <v>ЛОЖЬЛОЖЬ</v>
      </c>
      <c r="AZ786" t="str">
        <f t="shared" si="260"/>
        <v>ЛОЖЬЛОЖЬ</v>
      </c>
      <c r="BA786" t="str">
        <f t="shared" si="261"/>
        <v>ЛОЖЬЛОЖЬ</v>
      </c>
      <c r="BC786" t="str">
        <f t="shared" si="262"/>
        <v/>
      </c>
      <c r="BD786" t="str">
        <f t="shared" si="263"/>
        <v/>
      </c>
      <c r="BE786" t="str">
        <f t="shared" si="264"/>
        <v/>
      </c>
      <c r="BF786" t="str">
        <f t="shared" si="265"/>
        <v/>
      </c>
      <c r="BG786" t="str">
        <f t="shared" si="266"/>
        <v/>
      </c>
      <c r="BH786" t="str">
        <f t="shared" si="267"/>
        <v/>
      </c>
      <c r="BI786" t="str">
        <f t="shared" si="268"/>
        <v/>
      </c>
      <c r="BJ786" t="str">
        <f t="shared" si="269"/>
        <v/>
      </c>
      <c r="BK786" t="str">
        <f t="shared" si="270"/>
        <v/>
      </c>
      <c r="BL786" t="str">
        <f t="shared" si="271"/>
        <v/>
      </c>
    </row>
    <row r="787" spans="23:64" x14ac:dyDescent="0.25">
      <c r="W787" t="b">
        <f>IF(OR(B787=Localization!$C$117,B787=5),4,IF(OR(B787=Localization!$C$118,B787=4),2,IF(OR(B787=Localization!$C$119,B787=3),0,IF(OR(B787=Localization!$C$120,B787=2),-1,IF(OR(B787=Localization!$C$121,B787=1),-2)))))</f>
        <v>0</v>
      </c>
      <c r="X787" t="b">
        <f>IF(OR(C787=Localization!$C$123,C787=5),-2,IF(OR(C787=Localization!$C$124,C787=4),-1,IF(OR(C787=Localization!$C$125,C787=3),0,IF(OR(C787=Localization!$C$126,C787=2),2,IF(OR(C787=Localization!$C$127,C787=1),4)))))</f>
        <v>0</v>
      </c>
      <c r="Y787" t="b">
        <f>IF(OR(D787=Localization!$C$117,D787=5),4,IF(OR(D787=Localization!$C$118,D787=4),2,IF(OR(D787=Localization!$C$119,D787=3),0,IF(OR(D787=Localization!$C$120,D787=2),-1,IF(OR(D787=Localization!$C$121,D787=1),-2)))))</f>
        <v>0</v>
      </c>
      <c r="Z787" t="b">
        <f>IF(OR(E787=Localization!$C$123,E787=5),-2,IF(OR(E787=Localization!$C$124,E787=4),-1,IF(OR(E787=Localization!$C$125,E787=3),0,IF(OR(E787=Localization!$C$126,E787=2),2,IF(OR(E787=Localization!$C$127,E787=1),4)))))</f>
        <v>0</v>
      </c>
      <c r="AA787" t="b">
        <f>IF(OR(F787=Localization!$C$117,F787=5),4,IF(OR(F787=Localization!$C$118,F787=4),2,IF(OR(F787=Localization!$C$119,F787=3),0,IF(OR(F787=Localization!$C$120,F787=2),-1,IF(OR(F787=Localization!$C$121,F787=1),-2)))))</f>
        <v>0</v>
      </c>
      <c r="AB787" t="b">
        <f>IF(OR(G787=Localization!$C$123,G787=5),-2,IF(OR(G787=Localization!$C$124,G787=4),-1,IF(OR(G787=Localization!$C$125,G787=3),0,IF(OR(G787=Localization!$C$126,G787=2),2,IF(OR(G787=Localization!$C$127,G787=1),4)))))</f>
        <v>0</v>
      </c>
      <c r="AC787" t="b">
        <f>IF(OR(H787=Localization!$C$117,H787=5),4,IF(OR(H787=Localization!$C$118,H787=4),2,IF(OR(H787=Localization!$C$119,H787=3),0,IF(OR(H787=Localization!$C$120,H787=2),-1,IF(OR(H787=Localization!$C$121,H787=1),-2)))))</f>
        <v>0</v>
      </c>
      <c r="AD787" t="b">
        <f>IF(OR(I787=Localization!$C$123,I787=5),-2,IF(OR(I787=Localization!$C$124,I787=4),-1,IF(OR(I787=Localization!$C$125,I787=3),0,IF(OR(I787=Localization!$C$126,I787=2),2,IF(OR(I787=Localization!$C$127,I787=1),4)))))</f>
        <v>0</v>
      </c>
      <c r="AE787" t="b">
        <f>IF(OR(J787=Localization!$C$117,J787=5),4,IF(OR(J787=Localization!$C$118,J787=4),2,IF(OR(J787=Localization!$C$119,J787=3),0,IF(OR(J787=Localization!$C$120,J787=2),-1,IF(OR(J787=Localization!$C$121,J787=1),-2)))))</f>
        <v>0</v>
      </c>
      <c r="AF787" t="b">
        <f>IF(OR(K787=Localization!$C$123,K787=5),-2,IF(OR(K787=Localization!$C$124,K787=4),-1,IF(OR(K787=Localization!$C$125,K787=3),0,IF(OR(K787=Localization!$C$126,K787=2),2,IF(OR(K787=Localization!$C$127,K787=1),4)))))</f>
        <v>0</v>
      </c>
      <c r="AG787" t="b">
        <f>IF(OR(L787=Localization!$C$117,L787=5),4,IF(OR(L787=Localization!$C$118,L787=4),2,IF(OR(L787=Localization!$C$119,L787=3),0,IF(OR(L787=Localization!$C$120,L787=2),-1,IF(OR(L787=Localization!$C$121,L787=1),-2)))))</f>
        <v>0</v>
      </c>
      <c r="AH787" t="b">
        <f>IF(OR(M787=Localization!$C$123,M787=5),-2,IF(OR(M787=Localization!$C$124,M787=4),-1,IF(OR(M787=Localization!$C$125,M787=3),0,IF(OR(M787=Localization!$C$126,M787=2),2,IF(OR(M787=Localization!$C$127,M787=1),4)))))</f>
        <v>0</v>
      </c>
      <c r="AI787" t="b">
        <f>IF(OR(N787=Localization!$C$117,N787=5),4,IF(OR(N787=Localization!$C$118,N787=4),2,IF(OR(N787=Localization!$C$119,N787=3),0,IF(OR(N787=Localization!$C$120,N787=2),-1,IF(OR(N787=Localization!$C$121,N787=1),-2)))))</f>
        <v>0</v>
      </c>
      <c r="AJ787" t="b">
        <f>IF(OR(O787=Localization!$C$123,O787=5),-2,IF(OR(O787=Localization!$C$124,O787=4),-1,IF(OR(O787=Localization!$C$125,O787=3),0,IF(OR(O787=Localization!$C$126,O787=2),2,IF(OR(O787=Localization!$C$127,O787=1),4)))))</f>
        <v>0</v>
      </c>
      <c r="AK787" t="b">
        <f>IF(OR(P787=Localization!$C$117,P787=5),4,IF(OR(P787=Localization!$C$118,P787=4),2,IF(OR(P787=Localization!$C$119,P787=3),0,IF(OR(P787=Localization!$C$120,P787=2),-1,IF(OR(P787=Localization!$C$121,P787=1),-2)))))</f>
        <v>0</v>
      </c>
      <c r="AL787" t="b">
        <f>IF(OR(Q787=Localization!$C$123,Q787=5),-2,IF(OR(Q787=Localization!$C$124,Q787=4),-1,IF(OR(Q787=Localization!$C$125,Q787=3),0,IF(OR(Q787=Localization!$C$126,Q787=2),2,IF(OR(Q787=Localization!$C$127,Q787=1),4)))))</f>
        <v>0</v>
      </c>
      <c r="AM787" t="b">
        <f>IF(OR(R787=Localization!$C$117,R787=5),4,IF(OR(R787=Localization!$C$118,R787=4),2,IF(OR(R787=Localization!$C$119,R787=3),0,IF(OR(R787=Localization!$C$120,R787=2),-1,IF(OR(R787=Localization!$C$121,R787=1),-2)))))</f>
        <v>0</v>
      </c>
      <c r="AN787" t="b">
        <f>IF(OR(S787=Localization!$C$123,S787=5),-2,IF(OR(S787=Localization!$C$124,S787=4),-1,IF(OR(S787=Localization!$C$125,S787=3),0,IF(OR(S787=Localization!$C$126,S787=2),2,IF(OR(S787=Localization!$C$127,S787=1),4)))))</f>
        <v>0</v>
      </c>
      <c r="AO787" t="b">
        <f>IF(OR(T787=Localization!$C$117,T787=5),4,IF(OR(T787=Localization!$C$118,T787=4),2,IF(OR(T787=Localization!$C$119,T787=3),0,IF(OR(T787=Localization!$C$120,T787=2),-1,IF(OR(T787=Localization!$C$121,T787=1),-2)))))</f>
        <v>0</v>
      </c>
      <c r="AP787" t="b">
        <f>IF(OR(U787=Localization!$C$123,U787=5),-2,IF(OR(U787=Localization!$C$124,U787=4),-1,IF(OR(U787=Localization!$C$125,U787=3),0,IF(OR(U787=Localization!$C$126,U787=2),2,IF(OR(U787=Localization!$C$127,U787=1),4)))))</f>
        <v>0</v>
      </c>
      <c r="AR787" t="str">
        <f t="shared" si="252"/>
        <v>ЛОЖЬЛОЖЬ</v>
      </c>
      <c r="AS787" t="str">
        <f t="shared" si="253"/>
        <v>ЛОЖЬЛОЖЬ</v>
      </c>
      <c r="AT787" t="str">
        <f t="shared" si="254"/>
        <v>ЛОЖЬЛОЖЬ</v>
      </c>
      <c r="AU787" t="str">
        <f t="shared" si="255"/>
        <v>ЛОЖЬЛОЖЬ</v>
      </c>
      <c r="AV787" t="str">
        <f t="shared" si="256"/>
        <v>ЛОЖЬЛОЖЬ</v>
      </c>
      <c r="AW787" t="str">
        <f t="shared" si="257"/>
        <v>ЛОЖЬЛОЖЬ</v>
      </c>
      <c r="AX787" t="str">
        <f t="shared" si="258"/>
        <v>ЛОЖЬЛОЖЬ</v>
      </c>
      <c r="AY787" t="str">
        <f t="shared" si="259"/>
        <v>ЛОЖЬЛОЖЬ</v>
      </c>
      <c r="AZ787" t="str">
        <f t="shared" si="260"/>
        <v>ЛОЖЬЛОЖЬ</v>
      </c>
      <c r="BA787" t="str">
        <f t="shared" si="261"/>
        <v>ЛОЖЬЛОЖЬ</v>
      </c>
      <c r="BC787" t="str">
        <f t="shared" si="262"/>
        <v/>
      </c>
      <c r="BD787" t="str">
        <f t="shared" si="263"/>
        <v/>
      </c>
      <c r="BE787" t="str">
        <f t="shared" si="264"/>
        <v/>
      </c>
      <c r="BF787" t="str">
        <f t="shared" si="265"/>
        <v/>
      </c>
      <c r="BG787" t="str">
        <f t="shared" si="266"/>
        <v/>
      </c>
      <c r="BH787" t="str">
        <f t="shared" si="267"/>
        <v/>
      </c>
      <c r="BI787" t="str">
        <f t="shared" si="268"/>
        <v/>
      </c>
      <c r="BJ787" t="str">
        <f t="shared" si="269"/>
        <v/>
      </c>
      <c r="BK787" t="str">
        <f t="shared" si="270"/>
        <v/>
      </c>
      <c r="BL787" t="str">
        <f t="shared" si="271"/>
        <v/>
      </c>
    </row>
    <row r="788" spans="23:64" x14ac:dyDescent="0.25">
      <c r="W788" t="b">
        <f>IF(OR(B788=Localization!$C$117,B788=5),4,IF(OR(B788=Localization!$C$118,B788=4),2,IF(OR(B788=Localization!$C$119,B788=3),0,IF(OR(B788=Localization!$C$120,B788=2),-1,IF(OR(B788=Localization!$C$121,B788=1),-2)))))</f>
        <v>0</v>
      </c>
      <c r="X788" t="b">
        <f>IF(OR(C788=Localization!$C$123,C788=5),-2,IF(OR(C788=Localization!$C$124,C788=4),-1,IF(OR(C788=Localization!$C$125,C788=3),0,IF(OR(C788=Localization!$C$126,C788=2),2,IF(OR(C788=Localization!$C$127,C788=1),4)))))</f>
        <v>0</v>
      </c>
      <c r="Y788" t="b">
        <f>IF(OR(D788=Localization!$C$117,D788=5),4,IF(OR(D788=Localization!$C$118,D788=4),2,IF(OR(D788=Localization!$C$119,D788=3),0,IF(OR(D788=Localization!$C$120,D788=2),-1,IF(OR(D788=Localization!$C$121,D788=1),-2)))))</f>
        <v>0</v>
      </c>
      <c r="Z788" t="b">
        <f>IF(OR(E788=Localization!$C$123,E788=5),-2,IF(OR(E788=Localization!$C$124,E788=4),-1,IF(OR(E788=Localization!$C$125,E788=3),0,IF(OR(E788=Localization!$C$126,E788=2),2,IF(OR(E788=Localization!$C$127,E788=1),4)))))</f>
        <v>0</v>
      </c>
      <c r="AA788" t="b">
        <f>IF(OR(F788=Localization!$C$117,F788=5),4,IF(OR(F788=Localization!$C$118,F788=4),2,IF(OR(F788=Localization!$C$119,F788=3),0,IF(OR(F788=Localization!$C$120,F788=2),-1,IF(OR(F788=Localization!$C$121,F788=1),-2)))))</f>
        <v>0</v>
      </c>
      <c r="AB788" t="b">
        <f>IF(OR(G788=Localization!$C$123,G788=5),-2,IF(OR(G788=Localization!$C$124,G788=4),-1,IF(OR(G788=Localization!$C$125,G788=3),0,IF(OR(G788=Localization!$C$126,G788=2),2,IF(OR(G788=Localization!$C$127,G788=1),4)))))</f>
        <v>0</v>
      </c>
      <c r="AC788" t="b">
        <f>IF(OR(H788=Localization!$C$117,H788=5),4,IF(OR(H788=Localization!$C$118,H788=4),2,IF(OR(H788=Localization!$C$119,H788=3),0,IF(OR(H788=Localization!$C$120,H788=2),-1,IF(OR(H788=Localization!$C$121,H788=1),-2)))))</f>
        <v>0</v>
      </c>
      <c r="AD788" t="b">
        <f>IF(OR(I788=Localization!$C$123,I788=5),-2,IF(OR(I788=Localization!$C$124,I788=4),-1,IF(OR(I788=Localization!$C$125,I788=3),0,IF(OR(I788=Localization!$C$126,I788=2),2,IF(OR(I788=Localization!$C$127,I788=1),4)))))</f>
        <v>0</v>
      </c>
      <c r="AE788" t="b">
        <f>IF(OR(J788=Localization!$C$117,J788=5),4,IF(OR(J788=Localization!$C$118,J788=4),2,IF(OR(J788=Localization!$C$119,J788=3),0,IF(OR(J788=Localization!$C$120,J788=2),-1,IF(OR(J788=Localization!$C$121,J788=1),-2)))))</f>
        <v>0</v>
      </c>
      <c r="AF788" t="b">
        <f>IF(OR(K788=Localization!$C$123,K788=5),-2,IF(OR(K788=Localization!$C$124,K788=4),-1,IF(OR(K788=Localization!$C$125,K788=3),0,IF(OR(K788=Localization!$C$126,K788=2),2,IF(OR(K788=Localization!$C$127,K788=1),4)))))</f>
        <v>0</v>
      </c>
      <c r="AG788" t="b">
        <f>IF(OR(L788=Localization!$C$117,L788=5),4,IF(OR(L788=Localization!$C$118,L788=4),2,IF(OR(L788=Localization!$C$119,L788=3),0,IF(OR(L788=Localization!$C$120,L788=2),-1,IF(OR(L788=Localization!$C$121,L788=1),-2)))))</f>
        <v>0</v>
      </c>
      <c r="AH788" t="b">
        <f>IF(OR(M788=Localization!$C$123,M788=5),-2,IF(OR(M788=Localization!$C$124,M788=4),-1,IF(OR(M788=Localization!$C$125,M788=3),0,IF(OR(M788=Localization!$C$126,M788=2),2,IF(OR(M788=Localization!$C$127,M788=1),4)))))</f>
        <v>0</v>
      </c>
      <c r="AI788" t="b">
        <f>IF(OR(N788=Localization!$C$117,N788=5),4,IF(OR(N788=Localization!$C$118,N788=4),2,IF(OR(N788=Localization!$C$119,N788=3),0,IF(OR(N788=Localization!$C$120,N788=2),-1,IF(OR(N788=Localization!$C$121,N788=1),-2)))))</f>
        <v>0</v>
      </c>
      <c r="AJ788" t="b">
        <f>IF(OR(O788=Localization!$C$123,O788=5),-2,IF(OR(O788=Localization!$C$124,O788=4),-1,IF(OR(O788=Localization!$C$125,O788=3),0,IF(OR(O788=Localization!$C$126,O788=2),2,IF(OR(O788=Localization!$C$127,O788=1),4)))))</f>
        <v>0</v>
      </c>
      <c r="AK788" t="b">
        <f>IF(OR(P788=Localization!$C$117,P788=5),4,IF(OR(P788=Localization!$C$118,P788=4),2,IF(OR(P788=Localization!$C$119,P788=3),0,IF(OR(P788=Localization!$C$120,P788=2),-1,IF(OR(P788=Localization!$C$121,P788=1),-2)))))</f>
        <v>0</v>
      </c>
      <c r="AL788" t="b">
        <f>IF(OR(Q788=Localization!$C$123,Q788=5),-2,IF(OR(Q788=Localization!$C$124,Q788=4),-1,IF(OR(Q788=Localization!$C$125,Q788=3),0,IF(OR(Q788=Localization!$C$126,Q788=2),2,IF(OR(Q788=Localization!$C$127,Q788=1),4)))))</f>
        <v>0</v>
      </c>
      <c r="AM788" t="b">
        <f>IF(OR(R788=Localization!$C$117,R788=5),4,IF(OR(R788=Localization!$C$118,R788=4),2,IF(OR(R788=Localization!$C$119,R788=3),0,IF(OR(R788=Localization!$C$120,R788=2),-1,IF(OR(R788=Localization!$C$121,R788=1),-2)))))</f>
        <v>0</v>
      </c>
      <c r="AN788" t="b">
        <f>IF(OR(S788=Localization!$C$123,S788=5),-2,IF(OR(S788=Localization!$C$124,S788=4),-1,IF(OR(S788=Localization!$C$125,S788=3),0,IF(OR(S788=Localization!$C$126,S788=2),2,IF(OR(S788=Localization!$C$127,S788=1),4)))))</f>
        <v>0</v>
      </c>
      <c r="AO788" t="b">
        <f>IF(OR(T788=Localization!$C$117,T788=5),4,IF(OR(T788=Localization!$C$118,T788=4),2,IF(OR(T788=Localization!$C$119,T788=3),0,IF(OR(T788=Localization!$C$120,T788=2),-1,IF(OR(T788=Localization!$C$121,T788=1),-2)))))</f>
        <v>0</v>
      </c>
      <c r="AP788" t="b">
        <f>IF(OR(U788=Localization!$C$123,U788=5),-2,IF(OR(U788=Localization!$C$124,U788=4),-1,IF(OR(U788=Localization!$C$125,U788=3),0,IF(OR(U788=Localization!$C$126,U788=2),2,IF(OR(U788=Localization!$C$127,U788=1),4)))))</f>
        <v>0</v>
      </c>
      <c r="AR788" t="str">
        <f t="shared" si="252"/>
        <v>ЛОЖЬЛОЖЬ</v>
      </c>
      <c r="AS788" t="str">
        <f t="shared" si="253"/>
        <v>ЛОЖЬЛОЖЬ</v>
      </c>
      <c r="AT788" t="str">
        <f t="shared" si="254"/>
        <v>ЛОЖЬЛОЖЬ</v>
      </c>
      <c r="AU788" t="str">
        <f t="shared" si="255"/>
        <v>ЛОЖЬЛОЖЬ</v>
      </c>
      <c r="AV788" t="str">
        <f t="shared" si="256"/>
        <v>ЛОЖЬЛОЖЬ</v>
      </c>
      <c r="AW788" t="str">
        <f t="shared" si="257"/>
        <v>ЛОЖЬЛОЖЬ</v>
      </c>
      <c r="AX788" t="str">
        <f t="shared" si="258"/>
        <v>ЛОЖЬЛОЖЬ</v>
      </c>
      <c r="AY788" t="str">
        <f t="shared" si="259"/>
        <v>ЛОЖЬЛОЖЬ</v>
      </c>
      <c r="AZ788" t="str">
        <f t="shared" si="260"/>
        <v>ЛОЖЬЛОЖЬ</v>
      </c>
      <c r="BA788" t="str">
        <f t="shared" si="261"/>
        <v>ЛОЖЬЛОЖЬ</v>
      </c>
      <c r="BC788" t="str">
        <f t="shared" si="262"/>
        <v/>
      </c>
      <c r="BD788" t="str">
        <f t="shared" si="263"/>
        <v/>
      </c>
      <c r="BE788" t="str">
        <f t="shared" si="264"/>
        <v/>
      </c>
      <c r="BF788" t="str">
        <f t="shared" si="265"/>
        <v/>
      </c>
      <c r="BG788" t="str">
        <f t="shared" si="266"/>
        <v/>
      </c>
      <c r="BH788" t="str">
        <f t="shared" si="267"/>
        <v/>
      </c>
      <c r="BI788" t="str">
        <f t="shared" si="268"/>
        <v/>
      </c>
      <c r="BJ788" t="str">
        <f t="shared" si="269"/>
        <v/>
      </c>
      <c r="BK788" t="str">
        <f t="shared" si="270"/>
        <v/>
      </c>
      <c r="BL788" t="str">
        <f t="shared" si="271"/>
        <v/>
      </c>
    </row>
    <row r="789" spans="23:64" x14ac:dyDescent="0.25">
      <c r="W789" t="b">
        <f>IF(OR(B789=Localization!$C$117,B789=5),4,IF(OR(B789=Localization!$C$118,B789=4),2,IF(OR(B789=Localization!$C$119,B789=3),0,IF(OR(B789=Localization!$C$120,B789=2),-1,IF(OR(B789=Localization!$C$121,B789=1),-2)))))</f>
        <v>0</v>
      </c>
      <c r="X789" t="b">
        <f>IF(OR(C789=Localization!$C$123,C789=5),-2,IF(OR(C789=Localization!$C$124,C789=4),-1,IF(OR(C789=Localization!$C$125,C789=3),0,IF(OR(C789=Localization!$C$126,C789=2),2,IF(OR(C789=Localization!$C$127,C789=1),4)))))</f>
        <v>0</v>
      </c>
      <c r="Y789" t="b">
        <f>IF(OR(D789=Localization!$C$117,D789=5),4,IF(OR(D789=Localization!$C$118,D789=4),2,IF(OR(D789=Localization!$C$119,D789=3),0,IF(OR(D789=Localization!$C$120,D789=2),-1,IF(OR(D789=Localization!$C$121,D789=1),-2)))))</f>
        <v>0</v>
      </c>
      <c r="Z789" t="b">
        <f>IF(OR(E789=Localization!$C$123,E789=5),-2,IF(OR(E789=Localization!$C$124,E789=4),-1,IF(OR(E789=Localization!$C$125,E789=3),0,IF(OR(E789=Localization!$C$126,E789=2),2,IF(OR(E789=Localization!$C$127,E789=1),4)))))</f>
        <v>0</v>
      </c>
      <c r="AA789" t="b">
        <f>IF(OR(F789=Localization!$C$117,F789=5),4,IF(OR(F789=Localization!$C$118,F789=4),2,IF(OR(F789=Localization!$C$119,F789=3),0,IF(OR(F789=Localization!$C$120,F789=2),-1,IF(OR(F789=Localization!$C$121,F789=1),-2)))))</f>
        <v>0</v>
      </c>
      <c r="AB789" t="b">
        <f>IF(OR(G789=Localization!$C$123,G789=5),-2,IF(OR(G789=Localization!$C$124,G789=4),-1,IF(OR(G789=Localization!$C$125,G789=3),0,IF(OR(G789=Localization!$C$126,G789=2),2,IF(OR(G789=Localization!$C$127,G789=1),4)))))</f>
        <v>0</v>
      </c>
      <c r="AC789" t="b">
        <f>IF(OR(H789=Localization!$C$117,H789=5),4,IF(OR(H789=Localization!$C$118,H789=4),2,IF(OR(H789=Localization!$C$119,H789=3),0,IF(OR(H789=Localization!$C$120,H789=2),-1,IF(OR(H789=Localization!$C$121,H789=1),-2)))))</f>
        <v>0</v>
      </c>
      <c r="AD789" t="b">
        <f>IF(OR(I789=Localization!$C$123,I789=5),-2,IF(OR(I789=Localization!$C$124,I789=4),-1,IF(OR(I789=Localization!$C$125,I789=3),0,IF(OR(I789=Localization!$C$126,I789=2),2,IF(OR(I789=Localization!$C$127,I789=1),4)))))</f>
        <v>0</v>
      </c>
      <c r="AE789" t="b">
        <f>IF(OR(J789=Localization!$C$117,J789=5),4,IF(OR(J789=Localization!$C$118,J789=4),2,IF(OR(J789=Localization!$C$119,J789=3),0,IF(OR(J789=Localization!$C$120,J789=2),-1,IF(OR(J789=Localization!$C$121,J789=1),-2)))))</f>
        <v>0</v>
      </c>
      <c r="AF789" t="b">
        <f>IF(OR(K789=Localization!$C$123,K789=5),-2,IF(OR(K789=Localization!$C$124,K789=4),-1,IF(OR(K789=Localization!$C$125,K789=3),0,IF(OR(K789=Localization!$C$126,K789=2),2,IF(OR(K789=Localization!$C$127,K789=1),4)))))</f>
        <v>0</v>
      </c>
      <c r="AG789" t="b">
        <f>IF(OR(L789=Localization!$C$117,L789=5),4,IF(OR(L789=Localization!$C$118,L789=4),2,IF(OR(L789=Localization!$C$119,L789=3),0,IF(OR(L789=Localization!$C$120,L789=2),-1,IF(OR(L789=Localization!$C$121,L789=1),-2)))))</f>
        <v>0</v>
      </c>
      <c r="AH789" t="b">
        <f>IF(OR(M789=Localization!$C$123,M789=5),-2,IF(OR(M789=Localization!$C$124,M789=4),-1,IF(OR(M789=Localization!$C$125,M789=3),0,IF(OR(M789=Localization!$C$126,M789=2),2,IF(OR(M789=Localization!$C$127,M789=1),4)))))</f>
        <v>0</v>
      </c>
      <c r="AI789" t="b">
        <f>IF(OR(N789=Localization!$C$117,N789=5),4,IF(OR(N789=Localization!$C$118,N789=4),2,IF(OR(N789=Localization!$C$119,N789=3),0,IF(OR(N789=Localization!$C$120,N789=2),-1,IF(OR(N789=Localization!$C$121,N789=1),-2)))))</f>
        <v>0</v>
      </c>
      <c r="AJ789" t="b">
        <f>IF(OR(O789=Localization!$C$123,O789=5),-2,IF(OR(O789=Localization!$C$124,O789=4),-1,IF(OR(O789=Localization!$C$125,O789=3),0,IF(OR(O789=Localization!$C$126,O789=2),2,IF(OR(O789=Localization!$C$127,O789=1),4)))))</f>
        <v>0</v>
      </c>
      <c r="AK789" t="b">
        <f>IF(OR(P789=Localization!$C$117,P789=5),4,IF(OR(P789=Localization!$C$118,P789=4),2,IF(OR(P789=Localization!$C$119,P789=3),0,IF(OR(P789=Localization!$C$120,P789=2),-1,IF(OR(P789=Localization!$C$121,P789=1),-2)))))</f>
        <v>0</v>
      </c>
      <c r="AL789" t="b">
        <f>IF(OR(Q789=Localization!$C$123,Q789=5),-2,IF(OR(Q789=Localization!$C$124,Q789=4),-1,IF(OR(Q789=Localization!$C$125,Q789=3),0,IF(OR(Q789=Localization!$C$126,Q789=2),2,IF(OR(Q789=Localization!$C$127,Q789=1),4)))))</f>
        <v>0</v>
      </c>
      <c r="AM789" t="b">
        <f>IF(OR(R789=Localization!$C$117,R789=5),4,IF(OR(R789=Localization!$C$118,R789=4),2,IF(OR(R789=Localization!$C$119,R789=3),0,IF(OR(R789=Localization!$C$120,R789=2),-1,IF(OR(R789=Localization!$C$121,R789=1),-2)))))</f>
        <v>0</v>
      </c>
      <c r="AN789" t="b">
        <f>IF(OR(S789=Localization!$C$123,S789=5),-2,IF(OR(S789=Localization!$C$124,S789=4),-1,IF(OR(S789=Localization!$C$125,S789=3),0,IF(OR(S789=Localization!$C$126,S789=2),2,IF(OR(S789=Localization!$C$127,S789=1),4)))))</f>
        <v>0</v>
      </c>
      <c r="AO789" t="b">
        <f>IF(OR(T789=Localization!$C$117,T789=5),4,IF(OR(T789=Localization!$C$118,T789=4),2,IF(OR(T789=Localization!$C$119,T789=3),0,IF(OR(T789=Localization!$C$120,T789=2),-1,IF(OR(T789=Localization!$C$121,T789=1),-2)))))</f>
        <v>0</v>
      </c>
      <c r="AP789" t="b">
        <f>IF(OR(U789=Localization!$C$123,U789=5),-2,IF(OR(U789=Localization!$C$124,U789=4),-1,IF(OR(U789=Localization!$C$125,U789=3),0,IF(OR(U789=Localization!$C$126,U789=2),2,IF(OR(U789=Localization!$C$127,U789=1),4)))))</f>
        <v>0</v>
      </c>
      <c r="AR789" t="str">
        <f t="shared" si="252"/>
        <v>ЛОЖЬЛОЖЬ</v>
      </c>
      <c r="AS789" t="str">
        <f t="shared" si="253"/>
        <v>ЛОЖЬЛОЖЬ</v>
      </c>
      <c r="AT789" t="str">
        <f t="shared" si="254"/>
        <v>ЛОЖЬЛОЖЬ</v>
      </c>
      <c r="AU789" t="str">
        <f t="shared" si="255"/>
        <v>ЛОЖЬЛОЖЬ</v>
      </c>
      <c r="AV789" t="str">
        <f t="shared" si="256"/>
        <v>ЛОЖЬЛОЖЬ</v>
      </c>
      <c r="AW789" t="str">
        <f t="shared" si="257"/>
        <v>ЛОЖЬЛОЖЬ</v>
      </c>
      <c r="AX789" t="str">
        <f t="shared" si="258"/>
        <v>ЛОЖЬЛОЖЬ</v>
      </c>
      <c r="AY789" t="str">
        <f t="shared" si="259"/>
        <v>ЛОЖЬЛОЖЬ</v>
      </c>
      <c r="AZ789" t="str">
        <f t="shared" si="260"/>
        <v>ЛОЖЬЛОЖЬ</v>
      </c>
      <c r="BA789" t="str">
        <f t="shared" si="261"/>
        <v>ЛОЖЬЛОЖЬ</v>
      </c>
      <c r="BC789" t="str">
        <f t="shared" si="262"/>
        <v/>
      </c>
      <c r="BD789" t="str">
        <f t="shared" si="263"/>
        <v/>
      </c>
      <c r="BE789" t="str">
        <f t="shared" si="264"/>
        <v/>
      </c>
      <c r="BF789" t="str">
        <f t="shared" si="265"/>
        <v/>
      </c>
      <c r="BG789" t="str">
        <f t="shared" si="266"/>
        <v/>
      </c>
      <c r="BH789" t="str">
        <f t="shared" si="267"/>
        <v/>
      </c>
      <c r="BI789" t="str">
        <f t="shared" si="268"/>
        <v/>
      </c>
      <c r="BJ789" t="str">
        <f t="shared" si="269"/>
        <v/>
      </c>
      <c r="BK789" t="str">
        <f t="shared" si="270"/>
        <v/>
      </c>
      <c r="BL789" t="str">
        <f t="shared" si="271"/>
        <v/>
      </c>
    </row>
    <row r="790" spans="23:64" x14ac:dyDescent="0.25">
      <c r="W790" t="b">
        <f>IF(OR(B790=Localization!$C$117,B790=5),4,IF(OR(B790=Localization!$C$118,B790=4),2,IF(OR(B790=Localization!$C$119,B790=3),0,IF(OR(B790=Localization!$C$120,B790=2),-1,IF(OR(B790=Localization!$C$121,B790=1),-2)))))</f>
        <v>0</v>
      </c>
      <c r="X790" t="b">
        <f>IF(OR(C790=Localization!$C$123,C790=5),-2,IF(OR(C790=Localization!$C$124,C790=4),-1,IF(OR(C790=Localization!$C$125,C790=3),0,IF(OR(C790=Localization!$C$126,C790=2),2,IF(OR(C790=Localization!$C$127,C790=1),4)))))</f>
        <v>0</v>
      </c>
      <c r="Y790" t="b">
        <f>IF(OR(D790=Localization!$C$117,D790=5),4,IF(OR(D790=Localization!$C$118,D790=4),2,IF(OR(D790=Localization!$C$119,D790=3),0,IF(OR(D790=Localization!$C$120,D790=2),-1,IF(OR(D790=Localization!$C$121,D790=1),-2)))))</f>
        <v>0</v>
      </c>
      <c r="Z790" t="b">
        <f>IF(OR(E790=Localization!$C$123,E790=5),-2,IF(OR(E790=Localization!$C$124,E790=4),-1,IF(OR(E790=Localization!$C$125,E790=3),0,IF(OR(E790=Localization!$C$126,E790=2),2,IF(OR(E790=Localization!$C$127,E790=1),4)))))</f>
        <v>0</v>
      </c>
      <c r="AA790" t="b">
        <f>IF(OR(F790=Localization!$C$117,F790=5),4,IF(OR(F790=Localization!$C$118,F790=4),2,IF(OR(F790=Localization!$C$119,F790=3),0,IF(OR(F790=Localization!$C$120,F790=2),-1,IF(OR(F790=Localization!$C$121,F790=1),-2)))))</f>
        <v>0</v>
      </c>
      <c r="AB790" t="b">
        <f>IF(OR(G790=Localization!$C$123,G790=5),-2,IF(OR(G790=Localization!$C$124,G790=4),-1,IF(OR(G790=Localization!$C$125,G790=3),0,IF(OR(G790=Localization!$C$126,G790=2),2,IF(OR(G790=Localization!$C$127,G790=1),4)))))</f>
        <v>0</v>
      </c>
      <c r="AC790" t="b">
        <f>IF(OR(H790=Localization!$C$117,H790=5),4,IF(OR(H790=Localization!$C$118,H790=4),2,IF(OR(H790=Localization!$C$119,H790=3),0,IF(OR(H790=Localization!$C$120,H790=2),-1,IF(OR(H790=Localization!$C$121,H790=1),-2)))))</f>
        <v>0</v>
      </c>
      <c r="AD790" t="b">
        <f>IF(OR(I790=Localization!$C$123,I790=5),-2,IF(OR(I790=Localization!$C$124,I790=4),-1,IF(OR(I790=Localization!$C$125,I790=3),0,IF(OR(I790=Localization!$C$126,I790=2),2,IF(OR(I790=Localization!$C$127,I790=1),4)))))</f>
        <v>0</v>
      </c>
      <c r="AE790" t="b">
        <f>IF(OR(J790=Localization!$C$117,J790=5),4,IF(OR(J790=Localization!$C$118,J790=4),2,IF(OR(J790=Localization!$C$119,J790=3),0,IF(OR(J790=Localization!$C$120,J790=2),-1,IF(OR(J790=Localization!$C$121,J790=1),-2)))))</f>
        <v>0</v>
      </c>
      <c r="AF790" t="b">
        <f>IF(OR(K790=Localization!$C$123,K790=5),-2,IF(OR(K790=Localization!$C$124,K790=4),-1,IF(OR(K790=Localization!$C$125,K790=3),0,IF(OR(K790=Localization!$C$126,K790=2),2,IF(OR(K790=Localization!$C$127,K790=1),4)))))</f>
        <v>0</v>
      </c>
      <c r="AG790" t="b">
        <f>IF(OR(L790=Localization!$C$117,L790=5),4,IF(OR(L790=Localization!$C$118,L790=4),2,IF(OR(L790=Localization!$C$119,L790=3),0,IF(OR(L790=Localization!$C$120,L790=2),-1,IF(OR(L790=Localization!$C$121,L790=1),-2)))))</f>
        <v>0</v>
      </c>
      <c r="AH790" t="b">
        <f>IF(OR(M790=Localization!$C$123,M790=5),-2,IF(OR(M790=Localization!$C$124,M790=4),-1,IF(OR(M790=Localization!$C$125,M790=3),0,IF(OR(M790=Localization!$C$126,M790=2),2,IF(OR(M790=Localization!$C$127,M790=1),4)))))</f>
        <v>0</v>
      </c>
      <c r="AI790" t="b">
        <f>IF(OR(N790=Localization!$C$117,N790=5),4,IF(OR(N790=Localization!$C$118,N790=4),2,IF(OR(N790=Localization!$C$119,N790=3),0,IF(OR(N790=Localization!$C$120,N790=2),-1,IF(OR(N790=Localization!$C$121,N790=1),-2)))))</f>
        <v>0</v>
      </c>
      <c r="AJ790" t="b">
        <f>IF(OR(O790=Localization!$C$123,O790=5),-2,IF(OR(O790=Localization!$C$124,O790=4),-1,IF(OR(O790=Localization!$C$125,O790=3),0,IF(OR(O790=Localization!$C$126,O790=2),2,IF(OR(O790=Localization!$C$127,O790=1),4)))))</f>
        <v>0</v>
      </c>
      <c r="AK790" t="b">
        <f>IF(OR(P790=Localization!$C$117,P790=5),4,IF(OR(P790=Localization!$C$118,P790=4),2,IF(OR(P790=Localization!$C$119,P790=3),0,IF(OR(P790=Localization!$C$120,P790=2),-1,IF(OR(P790=Localization!$C$121,P790=1),-2)))))</f>
        <v>0</v>
      </c>
      <c r="AL790" t="b">
        <f>IF(OR(Q790=Localization!$C$123,Q790=5),-2,IF(OR(Q790=Localization!$C$124,Q790=4),-1,IF(OR(Q790=Localization!$C$125,Q790=3),0,IF(OR(Q790=Localization!$C$126,Q790=2),2,IF(OR(Q790=Localization!$C$127,Q790=1),4)))))</f>
        <v>0</v>
      </c>
      <c r="AM790" t="b">
        <f>IF(OR(R790=Localization!$C$117,R790=5),4,IF(OR(R790=Localization!$C$118,R790=4),2,IF(OR(R790=Localization!$C$119,R790=3),0,IF(OR(R790=Localization!$C$120,R790=2),-1,IF(OR(R790=Localization!$C$121,R790=1),-2)))))</f>
        <v>0</v>
      </c>
      <c r="AN790" t="b">
        <f>IF(OR(S790=Localization!$C$123,S790=5),-2,IF(OR(S790=Localization!$C$124,S790=4),-1,IF(OR(S790=Localization!$C$125,S790=3),0,IF(OR(S790=Localization!$C$126,S790=2),2,IF(OR(S790=Localization!$C$127,S790=1),4)))))</f>
        <v>0</v>
      </c>
      <c r="AO790" t="b">
        <f>IF(OR(T790=Localization!$C$117,T790=5),4,IF(OR(T790=Localization!$C$118,T790=4),2,IF(OR(T790=Localization!$C$119,T790=3),0,IF(OR(T790=Localization!$C$120,T790=2),-1,IF(OR(T790=Localization!$C$121,T790=1),-2)))))</f>
        <v>0</v>
      </c>
      <c r="AP790" t="b">
        <f>IF(OR(U790=Localization!$C$123,U790=5),-2,IF(OR(U790=Localization!$C$124,U790=4),-1,IF(OR(U790=Localization!$C$125,U790=3),0,IF(OR(U790=Localization!$C$126,U790=2),2,IF(OR(U790=Localization!$C$127,U790=1),4)))))</f>
        <v>0</v>
      </c>
      <c r="AR790" t="str">
        <f t="shared" si="252"/>
        <v>ЛОЖЬЛОЖЬ</v>
      </c>
      <c r="AS790" t="str">
        <f t="shared" si="253"/>
        <v>ЛОЖЬЛОЖЬ</v>
      </c>
      <c r="AT790" t="str">
        <f t="shared" si="254"/>
        <v>ЛОЖЬЛОЖЬ</v>
      </c>
      <c r="AU790" t="str">
        <f t="shared" si="255"/>
        <v>ЛОЖЬЛОЖЬ</v>
      </c>
      <c r="AV790" t="str">
        <f t="shared" si="256"/>
        <v>ЛОЖЬЛОЖЬ</v>
      </c>
      <c r="AW790" t="str">
        <f t="shared" si="257"/>
        <v>ЛОЖЬЛОЖЬ</v>
      </c>
      <c r="AX790" t="str">
        <f t="shared" si="258"/>
        <v>ЛОЖЬЛОЖЬ</v>
      </c>
      <c r="AY790" t="str">
        <f t="shared" si="259"/>
        <v>ЛОЖЬЛОЖЬ</v>
      </c>
      <c r="AZ790" t="str">
        <f t="shared" si="260"/>
        <v>ЛОЖЬЛОЖЬ</v>
      </c>
      <c r="BA790" t="str">
        <f t="shared" si="261"/>
        <v>ЛОЖЬЛОЖЬ</v>
      </c>
      <c r="BC790" t="str">
        <f t="shared" si="262"/>
        <v/>
      </c>
      <c r="BD790" t="str">
        <f t="shared" si="263"/>
        <v/>
      </c>
      <c r="BE790" t="str">
        <f t="shared" si="264"/>
        <v/>
      </c>
      <c r="BF790" t="str">
        <f t="shared" si="265"/>
        <v/>
      </c>
      <c r="BG790" t="str">
        <f t="shared" si="266"/>
        <v/>
      </c>
      <c r="BH790" t="str">
        <f t="shared" si="267"/>
        <v/>
      </c>
      <c r="BI790" t="str">
        <f t="shared" si="268"/>
        <v/>
      </c>
      <c r="BJ790" t="str">
        <f t="shared" si="269"/>
        <v/>
      </c>
      <c r="BK790" t="str">
        <f t="shared" si="270"/>
        <v/>
      </c>
      <c r="BL790" t="str">
        <f t="shared" si="271"/>
        <v/>
      </c>
    </row>
    <row r="791" spans="23:64" x14ac:dyDescent="0.25">
      <c r="W791" t="b">
        <f>IF(OR(B791=Localization!$C$117,B791=5),4,IF(OR(B791=Localization!$C$118,B791=4),2,IF(OR(B791=Localization!$C$119,B791=3),0,IF(OR(B791=Localization!$C$120,B791=2),-1,IF(OR(B791=Localization!$C$121,B791=1),-2)))))</f>
        <v>0</v>
      </c>
      <c r="X791" t="b">
        <f>IF(OR(C791=Localization!$C$123,C791=5),-2,IF(OR(C791=Localization!$C$124,C791=4),-1,IF(OR(C791=Localization!$C$125,C791=3),0,IF(OR(C791=Localization!$C$126,C791=2),2,IF(OR(C791=Localization!$C$127,C791=1),4)))))</f>
        <v>0</v>
      </c>
      <c r="Y791" t="b">
        <f>IF(OR(D791=Localization!$C$117,D791=5),4,IF(OR(D791=Localization!$C$118,D791=4),2,IF(OR(D791=Localization!$C$119,D791=3),0,IF(OR(D791=Localization!$C$120,D791=2),-1,IF(OR(D791=Localization!$C$121,D791=1),-2)))))</f>
        <v>0</v>
      </c>
      <c r="Z791" t="b">
        <f>IF(OR(E791=Localization!$C$123,E791=5),-2,IF(OR(E791=Localization!$C$124,E791=4),-1,IF(OR(E791=Localization!$C$125,E791=3),0,IF(OR(E791=Localization!$C$126,E791=2),2,IF(OR(E791=Localization!$C$127,E791=1),4)))))</f>
        <v>0</v>
      </c>
      <c r="AA791" t="b">
        <f>IF(OR(F791=Localization!$C$117,F791=5),4,IF(OR(F791=Localization!$C$118,F791=4),2,IF(OR(F791=Localization!$C$119,F791=3),0,IF(OR(F791=Localization!$C$120,F791=2),-1,IF(OR(F791=Localization!$C$121,F791=1),-2)))))</f>
        <v>0</v>
      </c>
      <c r="AB791" t="b">
        <f>IF(OR(G791=Localization!$C$123,G791=5),-2,IF(OR(G791=Localization!$C$124,G791=4),-1,IF(OR(G791=Localization!$C$125,G791=3),0,IF(OR(G791=Localization!$C$126,G791=2),2,IF(OR(G791=Localization!$C$127,G791=1),4)))))</f>
        <v>0</v>
      </c>
      <c r="AC791" t="b">
        <f>IF(OR(H791=Localization!$C$117,H791=5),4,IF(OR(H791=Localization!$C$118,H791=4),2,IF(OR(H791=Localization!$C$119,H791=3),0,IF(OR(H791=Localization!$C$120,H791=2),-1,IF(OR(H791=Localization!$C$121,H791=1),-2)))))</f>
        <v>0</v>
      </c>
      <c r="AD791" t="b">
        <f>IF(OR(I791=Localization!$C$123,I791=5),-2,IF(OR(I791=Localization!$C$124,I791=4),-1,IF(OR(I791=Localization!$C$125,I791=3),0,IF(OR(I791=Localization!$C$126,I791=2),2,IF(OR(I791=Localization!$C$127,I791=1),4)))))</f>
        <v>0</v>
      </c>
      <c r="AE791" t="b">
        <f>IF(OR(J791=Localization!$C$117,J791=5),4,IF(OR(J791=Localization!$C$118,J791=4),2,IF(OR(J791=Localization!$C$119,J791=3),0,IF(OR(J791=Localization!$C$120,J791=2),-1,IF(OR(J791=Localization!$C$121,J791=1),-2)))))</f>
        <v>0</v>
      </c>
      <c r="AF791" t="b">
        <f>IF(OR(K791=Localization!$C$123,K791=5),-2,IF(OR(K791=Localization!$C$124,K791=4),-1,IF(OR(K791=Localization!$C$125,K791=3),0,IF(OR(K791=Localization!$C$126,K791=2),2,IF(OR(K791=Localization!$C$127,K791=1),4)))))</f>
        <v>0</v>
      </c>
      <c r="AG791" t="b">
        <f>IF(OR(L791=Localization!$C$117,L791=5),4,IF(OR(L791=Localization!$C$118,L791=4),2,IF(OR(L791=Localization!$C$119,L791=3),0,IF(OR(L791=Localization!$C$120,L791=2),-1,IF(OR(L791=Localization!$C$121,L791=1),-2)))))</f>
        <v>0</v>
      </c>
      <c r="AH791" t="b">
        <f>IF(OR(M791=Localization!$C$123,M791=5),-2,IF(OR(M791=Localization!$C$124,M791=4),-1,IF(OR(M791=Localization!$C$125,M791=3),0,IF(OR(M791=Localization!$C$126,M791=2),2,IF(OR(M791=Localization!$C$127,M791=1),4)))))</f>
        <v>0</v>
      </c>
      <c r="AI791" t="b">
        <f>IF(OR(N791=Localization!$C$117,N791=5),4,IF(OR(N791=Localization!$C$118,N791=4),2,IF(OR(N791=Localization!$C$119,N791=3),0,IF(OR(N791=Localization!$C$120,N791=2),-1,IF(OR(N791=Localization!$C$121,N791=1),-2)))))</f>
        <v>0</v>
      </c>
      <c r="AJ791" t="b">
        <f>IF(OR(O791=Localization!$C$123,O791=5),-2,IF(OR(O791=Localization!$C$124,O791=4),-1,IF(OR(O791=Localization!$C$125,O791=3),0,IF(OR(O791=Localization!$C$126,O791=2),2,IF(OR(O791=Localization!$C$127,O791=1),4)))))</f>
        <v>0</v>
      </c>
      <c r="AK791" t="b">
        <f>IF(OR(P791=Localization!$C$117,P791=5),4,IF(OR(P791=Localization!$C$118,P791=4),2,IF(OR(P791=Localization!$C$119,P791=3),0,IF(OR(P791=Localization!$C$120,P791=2),-1,IF(OR(P791=Localization!$C$121,P791=1),-2)))))</f>
        <v>0</v>
      </c>
      <c r="AL791" t="b">
        <f>IF(OR(Q791=Localization!$C$123,Q791=5),-2,IF(OR(Q791=Localization!$C$124,Q791=4),-1,IF(OR(Q791=Localization!$C$125,Q791=3),0,IF(OR(Q791=Localization!$C$126,Q791=2),2,IF(OR(Q791=Localization!$C$127,Q791=1),4)))))</f>
        <v>0</v>
      </c>
      <c r="AM791" t="b">
        <f>IF(OR(R791=Localization!$C$117,R791=5),4,IF(OR(R791=Localization!$C$118,R791=4),2,IF(OR(R791=Localization!$C$119,R791=3),0,IF(OR(R791=Localization!$C$120,R791=2),-1,IF(OR(R791=Localization!$C$121,R791=1),-2)))))</f>
        <v>0</v>
      </c>
      <c r="AN791" t="b">
        <f>IF(OR(S791=Localization!$C$123,S791=5),-2,IF(OR(S791=Localization!$C$124,S791=4),-1,IF(OR(S791=Localization!$C$125,S791=3),0,IF(OR(S791=Localization!$C$126,S791=2),2,IF(OR(S791=Localization!$C$127,S791=1),4)))))</f>
        <v>0</v>
      </c>
      <c r="AO791" t="b">
        <f>IF(OR(T791=Localization!$C$117,T791=5),4,IF(OR(T791=Localization!$C$118,T791=4),2,IF(OR(T791=Localization!$C$119,T791=3),0,IF(OR(T791=Localization!$C$120,T791=2),-1,IF(OR(T791=Localization!$C$121,T791=1),-2)))))</f>
        <v>0</v>
      </c>
      <c r="AP791" t="b">
        <f>IF(OR(U791=Localization!$C$123,U791=5),-2,IF(OR(U791=Localization!$C$124,U791=4),-1,IF(OR(U791=Localization!$C$125,U791=3),0,IF(OR(U791=Localization!$C$126,U791=2),2,IF(OR(U791=Localization!$C$127,U791=1),4)))))</f>
        <v>0</v>
      </c>
      <c r="AR791" t="str">
        <f t="shared" si="252"/>
        <v>ЛОЖЬЛОЖЬ</v>
      </c>
      <c r="AS791" t="str">
        <f t="shared" si="253"/>
        <v>ЛОЖЬЛОЖЬ</v>
      </c>
      <c r="AT791" t="str">
        <f t="shared" si="254"/>
        <v>ЛОЖЬЛОЖЬ</v>
      </c>
      <c r="AU791" t="str">
        <f t="shared" si="255"/>
        <v>ЛОЖЬЛОЖЬ</v>
      </c>
      <c r="AV791" t="str">
        <f t="shared" si="256"/>
        <v>ЛОЖЬЛОЖЬ</v>
      </c>
      <c r="AW791" t="str">
        <f t="shared" si="257"/>
        <v>ЛОЖЬЛОЖЬ</v>
      </c>
      <c r="AX791" t="str">
        <f t="shared" si="258"/>
        <v>ЛОЖЬЛОЖЬ</v>
      </c>
      <c r="AY791" t="str">
        <f t="shared" si="259"/>
        <v>ЛОЖЬЛОЖЬ</v>
      </c>
      <c r="AZ791" t="str">
        <f t="shared" si="260"/>
        <v>ЛОЖЬЛОЖЬ</v>
      </c>
      <c r="BA791" t="str">
        <f t="shared" si="261"/>
        <v>ЛОЖЬЛОЖЬ</v>
      </c>
      <c r="BC791" t="str">
        <f t="shared" si="262"/>
        <v/>
      </c>
      <c r="BD791" t="str">
        <f t="shared" si="263"/>
        <v/>
      </c>
      <c r="BE791" t="str">
        <f t="shared" si="264"/>
        <v/>
      </c>
      <c r="BF791" t="str">
        <f t="shared" si="265"/>
        <v/>
      </c>
      <c r="BG791" t="str">
        <f t="shared" si="266"/>
        <v/>
      </c>
      <c r="BH791" t="str">
        <f t="shared" si="267"/>
        <v/>
      </c>
      <c r="BI791" t="str">
        <f t="shared" si="268"/>
        <v/>
      </c>
      <c r="BJ791" t="str">
        <f t="shared" si="269"/>
        <v/>
      </c>
      <c r="BK791" t="str">
        <f t="shared" si="270"/>
        <v/>
      </c>
      <c r="BL791" t="str">
        <f t="shared" si="271"/>
        <v/>
      </c>
    </row>
    <row r="792" spans="23:64" x14ac:dyDescent="0.25">
      <c r="W792" t="b">
        <f>IF(OR(B792=Localization!$C$117,B792=5),4,IF(OR(B792=Localization!$C$118,B792=4),2,IF(OR(B792=Localization!$C$119,B792=3),0,IF(OR(B792=Localization!$C$120,B792=2),-1,IF(OR(B792=Localization!$C$121,B792=1),-2)))))</f>
        <v>0</v>
      </c>
      <c r="X792" t="b">
        <f>IF(OR(C792=Localization!$C$123,C792=5),-2,IF(OR(C792=Localization!$C$124,C792=4),-1,IF(OR(C792=Localization!$C$125,C792=3),0,IF(OR(C792=Localization!$C$126,C792=2),2,IF(OR(C792=Localization!$C$127,C792=1),4)))))</f>
        <v>0</v>
      </c>
      <c r="Y792" t="b">
        <f>IF(OR(D792=Localization!$C$117,D792=5),4,IF(OR(D792=Localization!$C$118,D792=4),2,IF(OR(D792=Localization!$C$119,D792=3),0,IF(OR(D792=Localization!$C$120,D792=2),-1,IF(OR(D792=Localization!$C$121,D792=1),-2)))))</f>
        <v>0</v>
      </c>
      <c r="Z792" t="b">
        <f>IF(OR(E792=Localization!$C$123,E792=5),-2,IF(OR(E792=Localization!$C$124,E792=4),-1,IF(OR(E792=Localization!$C$125,E792=3),0,IF(OR(E792=Localization!$C$126,E792=2),2,IF(OR(E792=Localization!$C$127,E792=1),4)))))</f>
        <v>0</v>
      </c>
      <c r="AA792" t="b">
        <f>IF(OR(F792=Localization!$C$117,F792=5),4,IF(OR(F792=Localization!$C$118,F792=4),2,IF(OR(F792=Localization!$C$119,F792=3),0,IF(OR(F792=Localization!$C$120,F792=2),-1,IF(OR(F792=Localization!$C$121,F792=1),-2)))))</f>
        <v>0</v>
      </c>
      <c r="AB792" t="b">
        <f>IF(OR(G792=Localization!$C$123,G792=5),-2,IF(OR(G792=Localization!$C$124,G792=4),-1,IF(OR(G792=Localization!$C$125,G792=3),0,IF(OR(G792=Localization!$C$126,G792=2),2,IF(OR(G792=Localization!$C$127,G792=1),4)))))</f>
        <v>0</v>
      </c>
      <c r="AC792" t="b">
        <f>IF(OR(H792=Localization!$C$117,H792=5),4,IF(OR(H792=Localization!$C$118,H792=4),2,IF(OR(H792=Localization!$C$119,H792=3),0,IF(OR(H792=Localization!$C$120,H792=2),-1,IF(OR(H792=Localization!$C$121,H792=1),-2)))))</f>
        <v>0</v>
      </c>
      <c r="AD792" t="b">
        <f>IF(OR(I792=Localization!$C$123,I792=5),-2,IF(OR(I792=Localization!$C$124,I792=4),-1,IF(OR(I792=Localization!$C$125,I792=3),0,IF(OR(I792=Localization!$C$126,I792=2),2,IF(OR(I792=Localization!$C$127,I792=1),4)))))</f>
        <v>0</v>
      </c>
      <c r="AE792" t="b">
        <f>IF(OR(J792=Localization!$C$117,J792=5),4,IF(OR(J792=Localization!$C$118,J792=4),2,IF(OR(J792=Localization!$C$119,J792=3),0,IF(OR(J792=Localization!$C$120,J792=2),-1,IF(OR(J792=Localization!$C$121,J792=1),-2)))))</f>
        <v>0</v>
      </c>
      <c r="AF792" t="b">
        <f>IF(OR(K792=Localization!$C$123,K792=5),-2,IF(OR(K792=Localization!$C$124,K792=4),-1,IF(OR(K792=Localization!$C$125,K792=3),0,IF(OR(K792=Localization!$C$126,K792=2),2,IF(OR(K792=Localization!$C$127,K792=1),4)))))</f>
        <v>0</v>
      </c>
      <c r="AG792" t="b">
        <f>IF(OR(L792=Localization!$C$117,L792=5),4,IF(OR(L792=Localization!$C$118,L792=4),2,IF(OR(L792=Localization!$C$119,L792=3),0,IF(OR(L792=Localization!$C$120,L792=2),-1,IF(OR(L792=Localization!$C$121,L792=1),-2)))))</f>
        <v>0</v>
      </c>
      <c r="AH792" t="b">
        <f>IF(OR(M792=Localization!$C$123,M792=5),-2,IF(OR(M792=Localization!$C$124,M792=4),-1,IF(OR(M792=Localization!$C$125,M792=3),0,IF(OR(M792=Localization!$C$126,M792=2),2,IF(OR(M792=Localization!$C$127,M792=1),4)))))</f>
        <v>0</v>
      </c>
      <c r="AI792" t="b">
        <f>IF(OR(N792=Localization!$C$117,N792=5),4,IF(OR(N792=Localization!$C$118,N792=4),2,IF(OR(N792=Localization!$C$119,N792=3),0,IF(OR(N792=Localization!$C$120,N792=2),-1,IF(OR(N792=Localization!$C$121,N792=1),-2)))))</f>
        <v>0</v>
      </c>
      <c r="AJ792" t="b">
        <f>IF(OR(O792=Localization!$C$123,O792=5),-2,IF(OR(O792=Localization!$C$124,O792=4),-1,IF(OR(O792=Localization!$C$125,O792=3),0,IF(OR(O792=Localization!$C$126,O792=2),2,IF(OR(O792=Localization!$C$127,O792=1),4)))))</f>
        <v>0</v>
      </c>
      <c r="AK792" t="b">
        <f>IF(OR(P792=Localization!$C$117,P792=5),4,IF(OR(P792=Localization!$C$118,P792=4),2,IF(OR(P792=Localization!$C$119,P792=3),0,IF(OR(P792=Localization!$C$120,P792=2),-1,IF(OR(P792=Localization!$C$121,P792=1),-2)))))</f>
        <v>0</v>
      </c>
      <c r="AL792" t="b">
        <f>IF(OR(Q792=Localization!$C$123,Q792=5),-2,IF(OR(Q792=Localization!$C$124,Q792=4),-1,IF(OR(Q792=Localization!$C$125,Q792=3),0,IF(OR(Q792=Localization!$C$126,Q792=2),2,IF(OR(Q792=Localization!$C$127,Q792=1),4)))))</f>
        <v>0</v>
      </c>
      <c r="AM792" t="b">
        <f>IF(OR(R792=Localization!$C$117,R792=5),4,IF(OR(R792=Localization!$C$118,R792=4),2,IF(OR(R792=Localization!$C$119,R792=3),0,IF(OR(R792=Localization!$C$120,R792=2),-1,IF(OR(R792=Localization!$C$121,R792=1),-2)))))</f>
        <v>0</v>
      </c>
      <c r="AN792" t="b">
        <f>IF(OR(S792=Localization!$C$123,S792=5),-2,IF(OR(S792=Localization!$C$124,S792=4),-1,IF(OR(S792=Localization!$C$125,S792=3),0,IF(OR(S792=Localization!$C$126,S792=2),2,IF(OR(S792=Localization!$C$127,S792=1),4)))))</f>
        <v>0</v>
      </c>
      <c r="AO792" t="b">
        <f>IF(OR(T792=Localization!$C$117,T792=5),4,IF(OR(T792=Localization!$C$118,T792=4),2,IF(OR(T792=Localization!$C$119,T792=3),0,IF(OR(T792=Localization!$C$120,T792=2),-1,IF(OR(T792=Localization!$C$121,T792=1),-2)))))</f>
        <v>0</v>
      </c>
      <c r="AP792" t="b">
        <f>IF(OR(U792=Localization!$C$123,U792=5),-2,IF(OR(U792=Localization!$C$124,U792=4),-1,IF(OR(U792=Localization!$C$125,U792=3),0,IF(OR(U792=Localization!$C$126,U792=2),2,IF(OR(U792=Localization!$C$127,U792=1),4)))))</f>
        <v>0</v>
      </c>
      <c r="AR792" t="str">
        <f t="shared" si="252"/>
        <v>ЛОЖЬЛОЖЬ</v>
      </c>
      <c r="AS792" t="str">
        <f t="shared" si="253"/>
        <v>ЛОЖЬЛОЖЬ</v>
      </c>
      <c r="AT792" t="str">
        <f t="shared" si="254"/>
        <v>ЛОЖЬЛОЖЬ</v>
      </c>
      <c r="AU792" t="str">
        <f t="shared" si="255"/>
        <v>ЛОЖЬЛОЖЬ</v>
      </c>
      <c r="AV792" t="str">
        <f t="shared" si="256"/>
        <v>ЛОЖЬЛОЖЬ</v>
      </c>
      <c r="AW792" t="str">
        <f t="shared" si="257"/>
        <v>ЛОЖЬЛОЖЬ</v>
      </c>
      <c r="AX792" t="str">
        <f t="shared" si="258"/>
        <v>ЛОЖЬЛОЖЬ</v>
      </c>
      <c r="AY792" t="str">
        <f t="shared" si="259"/>
        <v>ЛОЖЬЛОЖЬ</v>
      </c>
      <c r="AZ792" t="str">
        <f t="shared" si="260"/>
        <v>ЛОЖЬЛОЖЬ</v>
      </c>
      <c r="BA792" t="str">
        <f t="shared" si="261"/>
        <v>ЛОЖЬЛОЖЬ</v>
      </c>
      <c r="BC792" t="str">
        <f t="shared" si="262"/>
        <v/>
      </c>
      <c r="BD792" t="str">
        <f t="shared" si="263"/>
        <v/>
      </c>
      <c r="BE792" t="str">
        <f t="shared" si="264"/>
        <v/>
      </c>
      <c r="BF792" t="str">
        <f t="shared" si="265"/>
        <v/>
      </c>
      <c r="BG792" t="str">
        <f t="shared" si="266"/>
        <v/>
      </c>
      <c r="BH792" t="str">
        <f t="shared" si="267"/>
        <v/>
      </c>
      <c r="BI792" t="str">
        <f t="shared" si="268"/>
        <v/>
      </c>
      <c r="BJ792" t="str">
        <f t="shared" si="269"/>
        <v/>
      </c>
      <c r="BK792" t="str">
        <f t="shared" si="270"/>
        <v/>
      </c>
      <c r="BL792" t="str">
        <f t="shared" si="271"/>
        <v/>
      </c>
    </row>
    <row r="793" spans="23:64" x14ac:dyDescent="0.25">
      <c r="W793" t="b">
        <f>IF(OR(B793=Localization!$C$117,B793=5),4,IF(OR(B793=Localization!$C$118,B793=4),2,IF(OR(B793=Localization!$C$119,B793=3),0,IF(OR(B793=Localization!$C$120,B793=2),-1,IF(OR(B793=Localization!$C$121,B793=1),-2)))))</f>
        <v>0</v>
      </c>
      <c r="X793" t="b">
        <f>IF(OR(C793=Localization!$C$123,C793=5),-2,IF(OR(C793=Localization!$C$124,C793=4),-1,IF(OR(C793=Localization!$C$125,C793=3),0,IF(OR(C793=Localization!$C$126,C793=2),2,IF(OR(C793=Localization!$C$127,C793=1),4)))))</f>
        <v>0</v>
      </c>
      <c r="Y793" t="b">
        <f>IF(OR(D793=Localization!$C$117,D793=5),4,IF(OR(D793=Localization!$C$118,D793=4),2,IF(OR(D793=Localization!$C$119,D793=3),0,IF(OR(D793=Localization!$C$120,D793=2),-1,IF(OR(D793=Localization!$C$121,D793=1),-2)))))</f>
        <v>0</v>
      </c>
      <c r="Z793" t="b">
        <f>IF(OR(E793=Localization!$C$123,E793=5),-2,IF(OR(E793=Localization!$C$124,E793=4),-1,IF(OR(E793=Localization!$C$125,E793=3),0,IF(OR(E793=Localization!$C$126,E793=2),2,IF(OR(E793=Localization!$C$127,E793=1),4)))))</f>
        <v>0</v>
      </c>
      <c r="AA793" t="b">
        <f>IF(OR(F793=Localization!$C$117,F793=5),4,IF(OR(F793=Localization!$C$118,F793=4),2,IF(OR(F793=Localization!$C$119,F793=3),0,IF(OR(F793=Localization!$C$120,F793=2),-1,IF(OR(F793=Localization!$C$121,F793=1),-2)))))</f>
        <v>0</v>
      </c>
      <c r="AB793" t="b">
        <f>IF(OR(G793=Localization!$C$123,G793=5),-2,IF(OR(G793=Localization!$C$124,G793=4),-1,IF(OR(G793=Localization!$C$125,G793=3),0,IF(OR(G793=Localization!$C$126,G793=2),2,IF(OR(G793=Localization!$C$127,G793=1),4)))))</f>
        <v>0</v>
      </c>
      <c r="AC793" t="b">
        <f>IF(OR(H793=Localization!$C$117,H793=5),4,IF(OR(H793=Localization!$C$118,H793=4),2,IF(OR(H793=Localization!$C$119,H793=3),0,IF(OR(H793=Localization!$C$120,H793=2),-1,IF(OR(H793=Localization!$C$121,H793=1),-2)))))</f>
        <v>0</v>
      </c>
      <c r="AD793" t="b">
        <f>IF(OR(I793=Localization!$C$123,I793=5),-2,IF(OR(I793=Localization!$C$124,I793=4),-1,IF(OR(I793=Localization!$C$125,I793=3),0,IF(OR(I793=Localization!$C$126,I793=2),2,IF(OR(I793=Localization!$C$127,I793=1),4)))))</f>
        <v>0</v>
      </c>
      <c r="AE793" t="b">
        <f>IF(OR(J793=Localization!$C$117,J793=5),4,IF(OR(J793=Localization!$C$118,J793=4),2,IF(OR(J793=Localization!$C$119,J793=3),0,IF(OR(J793=Localization!$C$120,J793=2),-1,IF(OR(J793=Localization!$C$121,J793=1),-2)))))</f>
        <v>0</v>
      </c>
      <c r="AF793" t="b">
        <f>IF(OR(K793=Localization!$C$123,K793=5),-2,IF(OR(K793=Localization!$C$124,K793=4),-1,IF(OR(K793=Localization!$C$125,K793=3),0,IF(OR(K793=Localization!$C$126,K793=2),2,IF(OR(K793=Localization!$C$127,K793=1),4)))))</f>
        <v>0</v>
      </c>
      <c r="AG793" t="b">
        <f>IF(OR(L793=Localization!$C$117,L793=5),4,IF(OR(L793=Localization!$C$118,L793=4),2,IF(OR(L793=Localization!$C$119,L793=3),0,IF(OR(L793=Localization!$C$120,L793=2),-1,IF(OR(L793=Localization!$C$121,L793=1),-2)))))</f>
        <v>0</v>
      </c>
      <c r="AH793" t="b">
        <f>IF(OR(M793=Localization!$C$123,M793=5),-2,IF(OR(M793=Localization!$C$124,M793=4),-1,IF(OR(M793=Localization!$C$125,M793=3),0,IF(OR(M793=Localization!$C$126,M793=2),2,IF(OR(M793=Localization!$C$127,M793=1),4)))))</f>
        <v>0</v>
      </c>
      <c r="AI793" t="b">
        <f>IF(OR(N793=Localization!$C$117,N793=5),4,IF(OR(N793=Localization!$C$118,N793=4),2,IF(OR(N793=Localization!$C$119,N793=3),0,IF(OR(N793=Localization!$C$120,N793=2),-1,IF(OR(N793=Localization!$C$121,N793=1),-2)))))</f>
        <v>0</v>
      </c>
      <c r="AJ793" t="b">
        <f>IF(OR(O793=Localization!$C$123,O793=5),-2,IF(OR(O793=Localization!$C$124,O793=4),-1,IF(OR(O793=Localization!$C$125,O793=3),0,IF(OR(O793=Localization!$C$126,O793=2),2,IF(OR(O793=Localization!$C$127,O793=1),4)))))</f>
        <v>0</v>
      </c>
      <c r="AK793" t="b">
        <f>IF(OR(P793=Localization!$C$117,P793=5),4,IF(OR(P793=Localization!$C$118,P793=4),2,IF(OR(P793=Localization!$C$119,P793=3),0,IF(OR(P793=Localization!$C$120,P793=2),-1,IF(OR(P793=Localization!$C$121,P793=1),-2)))))</f>
        <v>0</v>
      </c>
      <c r="AL793" t="b">
        <f>IF(OR(Q793=Localization!$C$123,Q793=5),-2,IF(OR(Q793=Localization!$C$124,Q793=4),-1,IF(OR(Q793=Localization!$C$125,Q793=3),0,IF(OR(Q793=Localization!$C$126,Q793=2),2,IF(OR(Q793=Localization!$C$127,Q793=1),4)))))</f>
        <v>0</v>
      </c>
      <c r="AM793" t="b">
        <f>IF(OR(R793=Localization!$C$117,R793=5),4,IF(OR(R793=Localization!$C$118,R793=4),2,IF(OR(R793=Localization!$C$119,R793=3),0,IF(OR(R793=Localization!$C$120,R793=2),-1,IF(OR(R793=Localization!$C$121,R793=1),-2)))))</f>
        <v>0</v>
      </c>
      <c r="AN793" t="b">
        <f>IF(OR(S793=Localization!$C$123,S793=5),-2,IF(OR(S793=Localization!$C$124,S793=4),-1,IF(OR(S793=Localization!$C$125,S793=3),0,IF(OR(S793=Localization!$C$126,S793=2),2,IF(OR(S793=Localization!$C$127,S793=1),4)))))</f>
        <v>0</v>
      </c>
      <c r="AO793" t="b">
        <f>IF(OR(T793=Localization!$C$117,T793=5),4,IF(OR(T793=Localization!$C$118,T793=4),2,IF(OR(T793=Localization!$C$119,T793=3),0,IF(OR(T793=Localization!$C$120,T793=2),-1,IF(OR(T793=Localization!$C$121,T793=1),-2)))))</f>
        <v>0</v>
      </c>
      <c r="AP793" t="b">
        <f>IF(OR(U793=Localization!$C$123,U793=5),-2,IF(OR(U793=Localization!$C$124,U793=4),-1,IF(OR(U793=Localization!$C$125,U793=3),0,IF(OR(U793=Localization!$C$126,U793=2),2,IF(OR(U793=Localization!$C$127,U793=1),4)))))</f>
        <v>0</v>
      </c>
      <c r="AR793" t="str">
        <f t="shared" si="252"/>
        <v>ЛОЖЬЛОЖЬ</v>
      </c>
      <c r="AS793" t="str">
        <f t="shared" si="253"/>
        <v>ЛОЖЬЛОЖЬ</v>
      </c>
      <c r="AT793" t="str">
        <f t="shared" si="254"/>
        <v>ЛОЖЬЛОЖЬ</v>
      </c>
      <c r="AU793" t="str">
        <f t="shared" si="255"/>
        <v>ЛОЖЬЛОЖЬ</v>
      </c>
      <c r="AV793" t="str">
        <f t="shared" si="256"/>
        <v>ЛОЖЬЛОЖЬ</v>
      </c>
      <c r="AW793" t="str">
        <f t="shared" si="257"/>
        <v>ЛОЖЬЛОЖЬ</v>
      </c>
      <c r="AX793" t="str">
        <f t="shared" si="258"/>
        <v>ЛОЖЬЛОЖЬ</v>
      </c>
      <c r="AY793" t="str">
        <f t="shared" si="259"/>
        <v>ЛОЖЬЛОЖЬ</v>
      </c>
      <c r="AZ793" t="str">
        <f t="shared" si="260"/>
        <v>ЛОЖЬЛОЖЬ</v>
      </c>
      <c r="BA793" t="str">
        <f t="shared" si="261"/>
        <v>ЛОЖЬЛОЖЬ</v>
      </c>
      <c r="BC793" t="str">
        <f t="shared" si="262"/>
        <v/>
      </c>
      <c r="BD793" t="str">
        <f t="shared" si="263"/>
        <v/>
      </c>
      <c r="BE793" t="str">
        <f t="shared" si="264"/>
        <v/>
      </c>
      <c r="BF793" t="str">
        <f t="shared" si="265"/>
        <v/>
      </c>
      <c r="BG793" t="str">
        <f t="shared" si="266"/>
        <v/>
      </c>
      <c r="BH793" t="str">
        <f t="shared" si="267"/>
        <v/>
      </c>
      <c r="BI793" t="str">
        <f t="shared" si="268"/>
        <v/>
      </c>
      <c r="BJ793" t="str">
        <f t="shared" si="269"/>
        <v/>
      </c>
      <c r="BK793" t="str">
        <f t="shared" si="270"/>
        <v/>
      </c>
      <c r="BL793" t="str">
        <f t="shared" si="271"/>
        <v/>
      </c>
    </row>
    <row r="794" spans="23:64" x14ac:dyDescent="0.25">
      <c r="W794" t="b">
        <f>IF(OR(B794=Localization!$C$117,B794=5),4,IF(OR(B794=Localization!$C$118,B794=4),2,IF(OR(B794=Localization!$C$119,B794=3),0,IF(OR(B794=Localization!$C$120,B794=2),-1,IF(OR(B794=Localization!$C$121,B794=1),-2)))))</f>
        <v>0</v>
      </c>
      <c r="X794" t="b">
        <f>IF(OR(C794=Localization!$C$123,C794=5),-2,IF(OR(C794=Localization!$C$124,C794=4),-1,IF(OR(C794=Localization!$C$125,C794=3),0,IF(OR(C794=Localization!$C$126,C794=2),2,IF(OR(C794=Localization!$C$127,C794=1),4)))))</f>
        <v>0</v>
      </c>
      <c r="Y794" t="b">
        <f>IF(OR(D794=Localization!$C$117,D794=5),4,IF(OR(D794=Localization!$C$118,D794=4),2,IF(OR(D794=Localization!$C$119,D794=3),0,IF(OR(D794=Localization!$C$120,D794=2),-1,IF(OR(D794=Localization!$C$121,D794=1),-2)))))</f>
        <v>0</v>
      </c>
      <c r="Z794" t="b">
        <f>IF(OR(E794=Localization!$C$123,E794=5),-2,IF(OR(E794=Localization!$C$124,E794=4),-1,IF(OR(E794=Localization!$C$125,E794=3),0,IF(OR(E794=Localization!$C$126,E794=2),2,IF(OR(E794=Localization!$C$127,E794=1),4)))))</f>
        <v>0</v>
      </c>
      <c r="AA794" t="b">
        <f>IF(OR(F794=Localization!$C$117,F794=5),4,IF(OR(F794=Localization!$C$118,F794=4),2,IF(OR(F794=Localization!$C$119,F794=3),0,IF(OR(F794=Localization!$C$120,F794=2),-1,IF(OR(F794=Localization!$C$121,F794=1),-2)))))</f>
        <v>0</v>
      </c>
      <c r="AB794" t="b">
        <f>IF(OR(G794=Localization!$C$123,G794=5),-2,IF(OR(G794=Localization!$C$124,G794=4),-1,IF(OR(G794=Localization!$C$125,G794=3),0,IF(OR(G794=Localization!$C$126,G794=2),2,IF(OR(G794=Localization!$C$127,G794=1),4)))))</f>
        <v>0</v>
      </c>
      <c r="AC794" t="b">
        <f>IF(OR(H794=Localization!$C$117,H794=5),4,IF(OR(H794=Localization!$C$118,H794=4),2,IF(OR(H794=Localization!$C$119,H794=3),0,IF(OR(H794=Localization!$C$120,H794=2),-1,IF(OR(H794=Localization!$C$121,H794=1),-2)))))</f>
        <v>0</v>
      </c>
      <c r="AD794" t="b">
        <f>IF(OR(I794=Localization!$C$123,I794=5),-2,IF(OR(I794=Localization!$C$124,I794=4),-1,IF(OR(I794=Localization!$C$125,I794=3),0,IF(OR(I794=Localization!$C$126,I794=2),2,IF(OR(I794=Localization!$C$127,I794=1),4)))))</f>
        <v>0</v>
      </c>
      <c r="AE794" t="b">
        <f>IF(OR(J794=Localization!$C$117,J794=5),4,IF(OR(J794=Localization!$C$118,J794=4),2,IF(OR(J794=Localization!$C$119,J794=3),0,IF(OR(J794=Localization!$C$120,J794=2),-1,IF(OR(J794=Localization!$C$121,J794=1),-2)))))</f>
        <v>0</v>
      </c>
      <c r="AF794" t="b">
        <f>IF(OR(K794=Localization!$C$123,K794=5),-2,IF(OR(K794=Localization!$C$124,K794=4),-1,IF(OR(K794=Localization!$C$125,K794=3),0,IF(OR(K794=Localization!$C$126,K794=2),2,IF(OR(K794=Localization!$C$127,K794=1),4)))))</f>
        <v>0</v>
      </c>
      <c r="AG794" t="b">
        <f>IF(OR(L794=Localization!$C$117,L794=5),4,IF(OR(L794=Localization!$C$118,L794=4),2,IF(OR(L794=Localization!$C$119,L794=3),0,IF(OR(L794=Localization!$C$120,L794=2),-1,IF(OR(L794=Localization!$C$121,L794=1),-2)))))</f>
        <v>0</v>
      </c>
      <c r="AH794" t="b">
        <f>IF(OR(M794=Localization!$C$123,M794=5),-2,IF(OR(M794=Localization!$C$124,M794=4),-1,IF(OR(M794=Localization!$C$125,M794=3),0,IF(OR(M794=Localization!$C$126,M794=2),2,IF(OR(M794=Localization!$C$127,M794=1),4)))))</f>
        <v>0</v>
      </c>
      <c r="AI794" t="b">
        <f>IF(OR(N794=Localization!$C$117,N794=5),4,IF(OR(N794=Localization!$C$118,N794=4),2,IF(OR(N794=Localization!$C$119,N794=3),0,IF(OR(N794=Localization!$C$120,N794=2),-1,IF(OR(N794=Localization!$C$121,N794=1),-2)))))</f>
        <v>0</v>
      </c>
      <c r="AJ794" t="b">
        <f>IF(OR(O794=Localization!$C$123,O794=5),-2,IF(OR(O794=Localization!$C$124,O794=4),-1,IF(OR(O794=Localization!$C$125,O794=3),0,IF(OR(O794=Localization!$C$126,O794=2),2,IF(OR(O794=Localization!$C$127,O794=1),4)))))</f>
        <v>0</v>
      </c>
      <c r="AK794" t="b">
        <f>IF(OR(P794=Localization!$C$117,P794=5),4,IF(OR(P794=Localization!$C$118,P794=4),2,IF(OR(P794=Localization!$C$119,P794=3),0,IF(OR(P794=Localization!$C$120,P794=2),-1,IF(OR(P794=Localization!$C$121,P794=1),-2)))))</f>
        <v>0</v>
      </c>
      <c r="AL794" t="b">
        <f>IF(OR(Q794=Localization!$C$123,Q794=5),-2,IF(OR(Q794=Localization!$C$124,Q794=4),-1,IF(OR(Q794=Localization!$C$125,Q794=3),0,IF(OR(Q794=Localization!$C$126,Q794=2),2,IF(OR(Q794=Localization!$C$127,Q794=1),4)))))</f>
        <v>0</v>
      </c>
      <c r="AM794" t="b">
        <f>IF(OR(R794=Localization!$C$117,R794=5),4,IF(OR(R794=Localization!$C$118,R794=4),2,IF(OR(R794=Localization!$C$119,R794=3),0,IF(OR(R794=Localization!$C$120,R794=2),-1,IF(OR(R794=Localization!$C$121,R794=1),-2)))))</f>
        <v>0</v>
      </c>
      <c r="AN794" t="b">
        <f>IF(OR(S794=Localization!$C$123,S794=5),-2,IF(OR(S794=Localization!$C$124,S794=4),-1,IF(OR(S794=Localization!$C$125,S794=3),0,IF(OR(S794=Localization!$C$126,S794=2),2,IF(OR(S794=Localization!$C$127,S794=1),4)))))</f>
        <v>0</v>
      </c>
      <c r="AO794" t="b">
        <f>IF(OR(T794=Localization!$C$117,T794=5),4,IF(OR(T794=Localization!$C$118,T794=4),2,IF(OR(T794=Localization!$C$119,T794=3),0,IF(OR(T794=Localization!$C$120,T794=2),-1,IF(OR(T794=Localization!$C$121,T794=1),-2)))))</f>
        <v>0</v>
      </c>
      <c r="AP794" t="b">
        <f>IF(OR(U794=Localization!$C$123,U794=5),-2,IF(OR(U794=Localization!$C$124,U794=4),-1,IF(OR(U794=Localization!$C$125,U794=3),0,IF(OR(U794=Localization!$C$126,U794=2),2,IF(OR(U794=Localization!$C$127,U794=1),4)))))</f>
        <v>0</v>
      </c>
      <c r="AR794" t="str">
        <f t="shared" si="252"/>
        <v>ЛОЖЬЛОЖЬ</v>
      </c>
      <c r="AS794" t="str">
        <f t="shared" si="253"/>
        <v>ЛОЖЬЛОЖЬ</v>
      </c>
      <c r="AT794" t="str">
        <f t="shared" si="254"/>
        <v>ЛОЖЬЛОЖЬ</v>
      </c>
      <c r="AU794" t="str">
        <f t="shared" si="255"/>
        <v>ЛОЖЬЛОЖЬ</v>
      </c>
      <c r="AV794" t="str">
        <f t="shared" si="256"/>
        <v>ЛОЖЬЛОЖЬ</v>
      </c>
      <c r="AW794" t="str">
        <f t="shared" si="257"/>
        <v>ЛОЖЬЛОЖЬ</v>
      </c>
      <c r="AX794" t="str">
        <f t="shared" si="258"/>
        <v>ЛОЖЬЛОЖЬ</v>
      </c>
      <c r="AY794" t="str">
        <f t="shared" si="259"/>
        <v>ЛОЖЬЛОЖЬ</v>
      </c>
      <c r="AZ794" t="str">
        <f t="shared" si="260"/>
        <v>ЛОЖЬЛОЖЬ</v>
      </c>
      <c r="BA794" t="str">
        <f t="shared" si="261"/>
        <v>ЛОЖЬЛОЖЬ</v>
      </c>
      <c r="BC794" t="str">
        <f t="shared" si="262"/>
        <v/>
      </c>
      <c r="BD794" t="str">
        <f t="shared" si="263"/>
        <v/>
      </c>
      <c r="BE794" t="str">
        <f t="shared" si="264"/>
        <v/>
      </c>
      <c r="BF794" t="str">
        <f t="shared" si="265"/>
        <v/>
      </c>
      <c r="BG794" t="str">
        <f t="shared" si="266"/>
        <v/>
      </c>
      <c r="BH794" t="str">
        <f t="shared" si="267"/>
        <v/>
      </c>
      <c r="BI794" t="str">
        <f t="shared" si="268"/>
        <v/>
      </c>
      <c r="BJ794" t="str">
        <f t="shared" si="269"/>
        <v/>
      </c>
      <c r="BK794" t="str">
        <f t="shared" si="270"/>
        <v/>
      </c>
      <c r="BL794" t="str">
        <f t="shared" si="271"/>
        <v/>
      </c>
    </row>
    <row r="795" spans="23:64" x14ac:dyDescent="0.25">
      <c r="W795" t="b">
        <f>IF(OR(B795=Localization!$C$117,B795=5),4,IF(OR(B795=Localization!$C$118,B795=4),2,IF(OR(B795=Localization!$C$119,B795=3),0,IF(OR(B795=Localization!$C$120,B795=2),-1,IF(OR(B795=Localization!$C$121,B795=1),-2)))))</f>
        <v>0</v>
      </c>
      <c r="X795" t="b">
        <f>IF(OR(C795=Localization!$C$123,C795=5),-2,IF(OR(C795=Localization!$C$124,C795=4),-1,IF(OR(C795=Localization!$C$125,C795=3),0,IF(OR(C795=Localization!$C$126,C795=2),2,IF(OR(C795=Localization!$C$127,C795=1),4)))))</f>
        <v>0</v>
      </c>
      <c r="Y795" t="b">
        <f>IF(OR(D795=Localization!$C$117,D795=5),4,IF(OR(D795=Localization!$C$118,D795=4),2,IF(OR(D795=Localization!$C$119,D795=3),0,IF(OR(D795=Localization!$C$120,D795=2),-1,IF(OR(D795=Localization!$C$121,D795=1),-2)))))</f>
        <v>0</v>
      </c>
      <c r="Z795" t="b">
        <f>IF(OR(E795=Localization!$C$123,E795=5),-2,IF(OR(E795=Localization!$C$124,E795=4),-1,IF(OR(E795=Localization!$C$125,E795=3),0,IF(OR(E795=Localization!$C$126,E795=2),2,IF(OR(E795=Localization!$C$127,E795=1),4)))))</f>
        <v>0</v>
      </c>
      <c r="AA795" t="b">
        <f>IF(OR(F795=Localization!$C$117,F795=5),4,IF(OR(F795=Localization!$C$118,F795=4),2,IF(OR(F795=Localization!$C$119,F795=3),0,IF(OR(F795=Localization!$C$120,F795=2),-1,IF(OR(F795=Localization!$C$121,F795=1),-2)))))</f>
        <v>0</v>
      </c>
      <c r="AB795" t="b">
        <f>IF(OR(G795=Localization!$C$123,G795=5),-2,IF(OR(G795=Localization!$C$124,G795=4),-1,IF(OR(G795=Localization!$C$125,G795=3),0,IF(OR(G795=Localization!$C$126,G795=2),2,IF(OR(G795=Localization!$C$127,G795=1),4)))))</f>
        <v>0</v>
      </c>
      <c r="AC795" t="b">
        <f>IF(OR(H795=Localization!$C$117,H795=5),4,IF(OR(H795=Localization!$C$118,H795=4),2,IF(OR(H795=Localization!$C$119,H795=3),0,IF(OR(H795=Localization!$C$120,H795=2),-1,IF(OR(H795=Localization!$C$121,H795=1),-2)))))</f>
        <v>0</v>
      </c>
      <c r="AD795" t="b">
        <f>IF(OR(I795=Localization!$C$123,I795=5),-2,IF(OR(I795=Localization!$C$124,I795=4),-1,IF(OR(I795=Localization!$C$125,I795=3),0,IF(OR(I795=Localization!$C$126,I795=2),2,IF(OR(I795=Localization!$C$127,I795=1),4)))))</f>
        <v>0</v>
      </c>
      <c r="AE795" t="b">
        <f>IF(OR(J795=Localization!$C$117,J795=5),4,IF(OR(J795=Localization!$C$118,J795=4),2,IF(OR(J795=Localization!$C$119,J795=3),0,IF(OR(J795=Localization!$C$120,J795=2),-1,IF(OR(J795=Localization!$C$121,J795=1),-2)))))</f>
        <v>0</v>
      </c>
      <c r="AF795" t="b">
        <f>IF(OR(K795=Localization!$C$123,K795=5),-2,IF(OR(K795=Localization!$C$124,K795=4),-1,IF(OR(K795=Localization!$C$125,K795=3),0,IF(OR(K795=Localization!$C$126,K795=2),2,IF(OR(K795=Localization!$C$127,K795=1),4)))))</f>
        <v>0</v>
      </c>
      <c r="AG795" t="b">
        <f>IF(OR(L795=Localization!$C$117,L795=5),4,IF(OR(L795=Localization!$C$118,L795=4),2,IF(OR(L795=Localization!$C$119,L795=3),0,IF(OR(L795=Localization!$C$120,L795=2),-1,IF(OR(L795=Localization!$C$121,L795=1),-2)))))</f>
        <v>0</v>
      </c>
      <c r="AH795" t="b">
        <f>IF(OR(M795=Localization!$C$123,M795=5),-2,IF(OR(M795=Localization!$C$124,M795=4),-1,IF(OR(M795=Localization!$C$125,M795=3),0,IF(OR(M795=Localization!$C$126,M795=2),2,IF(OR(M795=Localization!$C$127,M795=1),4)))))</f>
        <v>0</v>
      </c>
      <c r="AI795" t="b">
        <f>IF(OR(N795=Localization!$C$117,N795=5),4,IF(OR(N795=Localization!$C$118,N795=4),2,IF(OR(N795=Localization!$C$119,N795=3),0,IF(OR(N795=Localization!$C$120,N795=2),-1,IF(OR(N795=Localization!$C$121,N795=1),-2)))))</f>
        <v>0</v>
      </c>
      <c r="AJ795" t="b">
        <f>IF(OR(O795=Localization!$C$123,O795=5),-2,IF(OR(O795=Localization!$C$124,O795=4),-1,IF(OR(O795=Localization!$C$125,O795=3),0,IF(OR(O795=Localization!$C$126,O795=2),2,IF(OR(O795=Localization!$C$127,O795=1),4)))))</f>
        <v>0</v>
      </c>
      <c r="AK795" t="b">
        <f>IF(OR(P795=Localization!$C$117,P795=5),4,IF(OR(P795=Localization!$C$118,P795=4),2,IF(OR(P795=Localization!$C$119,P795=3),0,IF(OR(P795=Localization!$C$120,P795=2),-1,IF(OR(P795=Localization!$C$121,P795=1),-2)))))</f>
        <v>0</v>
      </c>
      <c r="AL795" t="b">
        <f>IF(OR(Q795=Localization!$C$123,Q795=5),-2,IF(OR(Q795=Localization!$C$124,Q795=4),-1,IF(OR(Q795=Localization!$C$125,Q795=3),0,IF(OR(Q795=Localization!$C$126,Q795=2),2,IF(OR(Q795=Localization!$C$127,Q795=1),4)))))</f>
        <v>0</v>
      </c>
      <c r="AM795" t="b">
        <f>IF(OR(R795=Localization!$C$117,R795=5),4,IF(OR(R795=Localization!$C$118,R795=4),2,IF(OR(R795=Localization!$C$119,R795=3),0,IF(OR(R795=Localization!$C$120,R795=2),-1,IF(OR(R795=Localization!$C$121,R795=1),-2)))))</f>
        <v>0</v>
      </c>
      <c r="AN795" t="b">
        <f>IF(OR(S795=Localization!$C$123,S795=5),-2,IF(OR(S795=Localization!$C$124,S795=4),-1,IF(OR(S795=Localization!$C$125,S795=3),0,IF(OR(S795=Localization!$C$126,S795=2),2,IF(OR(S795=Localization!$C$127,S795=1),4)))))</f>
        <v>0</v>
      </c>
      <c r="AO795" t="b">
        <f>IF(OR(T795=Localization!$C$117,T795=5),4,IF(OR(T795=Localization!$C$118,T795=4),2,IF(OR(T795=Localization!$C$119,T795=3),0,IF(OR(T795=Localization!$C$120,T795=2),-1,IF(OR(T795=Localization!$C$121,T795=1),-2)))))</f>
        <v>0</v>
      </c>
      <c r="AP795" t="b">
        <f>IF(OR(U795=Localization!$C$123,U795=5),-2,IF(OR(U795=Localization!$C$124,U795=4),-1,IF(OR(U795=Localization!$C$125,U795=3),0,IF(OR(U795=Localization!$C$126,U795=2),2,IF(OR(U795=Localization!$C$127,U795=1),4)))))</f>
        <v>0</v>
      </c>
      <c r="AR795" t="str">
        <f t="shared" si="252"/>
        <v>ЛОЖЬЛОЖЬ</v>
      </c>
      <c r="AS795" t="str">
        <f t="shared" si="253"/>
        <v>ЛОЖЬЛОЖЬ</v>
      </c>
      <c r="AT795" t="str">
        <f t="shared" si="254"/>
        <v>ЛОЖЬЛОЖЬ</v>
      </c>
      <c r="AU795" t="str">
        <f t="shared" si="255"/>
        <v>ЛОЖЬЛОЖЬ</v>
      </c>
      <c r="AV795" t="str">
        <f t="shared" si="256"/>
        <v>ЛОЖЬЛОЖЬ</v>
      </c>
      <c r="AW795" t="str">
        <f t="shared" si="257"/>
        <v>ЛОЖЬЛОЖЬ</v>
      </c>
      <c r="AX795" t="str">
        <f t="shared" si="258"/>
        <v>ЛОЖЬЛОЖЬ</v>
      </c>
      <c r="AY795" t="str">
        <f t="shared" si="259"/>
        <v>ЛОЖЬЛОЖЬ</v>
      </c>
      <c r="AZ795" t="str">
        <f t="shared" si="260"/>
        <v>ЛОЖЬЛОЖЬ</v>
      </c>
      <c r="BA795" t="str">
        <f t="shared" si="261"/>
        <v>ЛОЖЬЛОЖЬ</v>
      </c>
      <c r="BC795" t="str">
        <f t="shared" si="262"/>
        <v/>
      </c>
      <c r="BD795" t="str">
        <f t="shared" si="263"/>
        <v/>
      </c>
      <c r="BE795" t="str">
        <f t="shared" si="264"/>
        <v/>
      </c>
      <c r="BF795" t="str">
        <f t="shared" si="265"/>
        <v/>
      </c>
      <c r="BG795" t="str">
        <f t="shared" si="266"/>
        <v/>
      </c>
      <c r="BH795" t="str">
        <f t="shared" si="267"/>
        <v/>
      </c>
      <c r="BI795" t="str">
        <f t="shared" si="268"/>
        <v/>
      </c>
      <c r="BJ795" t="str">
        <f t="shared" si="269"/>
        <v/>
      </c>
      <c r="BK795" t="str">
        <f t="shared" si="270"/>
        <v/>
      </c>
      <c r="BL795" t="str">
        <f t="shared" si="271"/>
        <v/>
      </c>
    </row>
    <row r="796" spans="23:64" x14ac:dyDescent="0.25">
      <c r="W796" t="b">
        <f>IF(OR(B796=Localization!$C$117,B796=5),4,IF(OR(B796=Localization!$C$118,B796=4),2,IF(OR(B796=Localization!$C$119,B796=3),0,IF(OR(B796=Localization!$C$120,B796=2),-1,IF(OR(B796=Localization!$C$121,B796=1),-2)))))</f>
        <v>0</v>
      </c>
      <c r="X796" t="b">
        <f>IF(OR(C796=Localization!$C$123,C796=5),-2,IF(OR(C796=Localization!$C$124,C796=4),-1,IF(OR(C796=Localization!$C$125,C796=3),0,IF(OR(C796=Localization!$C$126,C796=2),2,IF(OR(C796=Localization!$C$127,C796=1),4)))))</f>
        <v>0</v>
      </c>
      <c r="Y796" t="b">
        <f>IF(OR(D796=Localization!$C$117,D796=5),4,IF(OR(D796=Localization!$C$118,D796=4),2,IF(OR(D796=Localization!$C$119,D796=3),0,IF(OR(D796=Localization!$C$120,D796=2),-1,IF(OR(D796=Localization!$C$121,D796=1),-2)))))</f>
        <v>0</v>
      </c>
      <c r="Z796" t="b">
        <f>IF(OR(E796=Localization!$C$123,E796=5),-2,IF(OR(E796=Localization!$C$124,E796=4),-1,IF(OR(E796=Localization!$C$125,E796=3),0,IF(OR(E796=Localization!$C$126,E796=2),2,IF(OR(E796=Localization!$C$127,E796=1),4)))))</f>
        <v>0</v>
      </c>
      <c r="AA796" t="b">
        <f>IF(OR(F796=Localization!$C$117,F796=5),4,IF(OR(F796=Localization!$C$118,F796=4),2,IF(OR(F796=Localization!$C$119,F796=3),0,IF(OR(F796=Localization!$C$120,F796=2),-1,IF(OR(F796=Localization!$C$121,F796=1),-2)))))</f>
        <v>0</v>
      </c>
      <c r="AB796" t="b">
        <f>IF(OR(G796=Localization!$C$123,G796=5),-2,IF(OR(G796=Localization!$C$124,G796=4),-1,IF(OR(G796=Localization!$C$125,G796=3),0,IF(OR(G796=Localization!$C$126,G796=2),2,IF(OR(G796=Localization!$C$127,G796=1),4)))))</f>
        <v>0</v>
      </c>
      <c r="AC796" t="b">
        <f>IF(OR(H796=Localization!$C$117,H796=5),4,IF(OR(H796=Localization!$C$118,H796=4),2,IF(OR(H796=Localization!$C$119,H796=3),0,IF(OR(H796=Localization!$C$120,H796=2),-1,IF(OR(H796=Localization!$C$121,H796=1),-2)))))</f>
        <v>0</v>
      </c>
      <c r="AD796" t="b">
        <f>IF(OR(I796=Localization!$C$123,I796=5),-2,IF(OR(I796=Localization!$C$124,I796=4),-1,IF(OR(I796=Localization!$C$125,I796=3),0,IF(OR(I796=Localization!$C$126,I796=2),2,IF(OR(I796=Localization!$C$127,I796=1),4)))))</f>
        <v>0</v>
      </c>
      <c r="AE796" t="b">
        <f>IF(OR(J796=Localization!$C$117,J796=5),4,IF(OR(J796=Localization!$C$118,J796=4),2,IF(OR(J796=Localization!$C$119,J796=3),0,IF(OR(J796=Localization!$C$120,J796=2),-1,IF(OR(J796=Localization!$C$121,J796=1),-2)))))</f>
        <v>0</v>
      </c>
      <c r="AF796" t="b">
        <f>IF(OR(K796=Localization!$C$123,K796=5),-2,IF(OR(K796=Localization!$C$124,K796=4),-1,IF(OR(K796=Localization!$C$125,K796=3),0,IF(OR(K796=Localization!$C$126,K796=2),2,IF(OR(K796=Localization!$C$127,K796=1),4)))))</f>
        <v>0</v>
      </c>
      <c r="AG796" t="b">
        <f>IF(OR(L796=Localization!$C$117,L796=5),4,IF(OR(L796=Localization!$C$118,L796=4),2,IF(OR(L796=Localization!$C$119,L796=3),0,IF(OR(L796=Localization!$C$120,L796=2),-1,IF(OR(L796=Localization!$C$121,L796=1),-2)))))</f>
        <v>0</v>
      </c>
      <c r="AH796" t="b">
        <f>IF(OR(M796=Localization!$C$123,M796=5),-2,IF(OR(M796=Localization!$C$124,M796=4),-1,IF(OR(M796=Localization!$C$125,M796=3),0,IF(OR(M796=Localization!$C$126,M796=2),2,IF(OR(M796=Localization!$C$127,M796=1),4)))))</f>
        <v>0</v>
      </c>
      <c r="AI796" t="b">
        <f>IF(OR(N796=Localization!$C$117,N796=5),4,IF(OR(N796=Localization!$C$118,N796=4),2,IF(OR(N796=Localization!$C$119,N796=3),0,IF(OR(N796=Localization!$C$120,N796=2),-1,IF(OR(N796=Localization!$C$121,N796=1),-2)))))</f>
        <v>0</v>
      </c>
      <c r="AJ796" t="b">
        <f>IF(OR(O796=Localization!$C$123,O796=5),-2,IF(OR(O796=Localization!$C$124,O796=4),-1,IF(OR(O796=Localization!$C$125,O796=3),0,IF(OR(O796=Localization!$C$126,O796=2),2,IF(OR(O796=Localization!$C$127,O796=1),4)))))</f>
        <v>0</v>
      </c>
      <c r="AK796" t="b">
        <f>IF(OR(P796=Localization!$C$117,P796=5),4,IF(OR(P796=Localization!$C$118,P796=4),2,IF(OR(P796=Localization!$C$119,P796=3),0,IF(OR(P796=Localization!$C$120,P796=2),-1,IF(OR(P796=Localization!$C$121,P796=1),-2)))))</f>
        <v>0</v>
      </c>
      <c r="AL796" t="b">
        <f>IF(OR(Q796=Localization!$C$123,Q796=5),-2,IF(OR(Q796=Localization!$C$124,Q796=4),-1,IF(OR(Q796=Localization!$C$125,Q796=3),0,IF(OR(Q796=Localization!$C$126,Q796=2),2,IF(OR(Q796=Localization!$C$127,Q796=1),4)))))</f>
        <v>0</v>
      </c>
      <c r="AM796" t="b">
        <f>IF(OR(R796=Localization!$C$117,R796=5),4,IF(OR(R796=Localization!$C$118,R796=4),2,IF(OR(R796=Localization!$C$119,R796=3),0,IF(OR(R796=Localization!$C$120,R796=2),-1,IF(OR(R796=Localization!$C$121,R796=1),-2)))))</f>
        <v>0</v>
      </c>
      <c r="AN796" t="b">
        <f>IF(OR(S796=Localization!$C$123,S796=5),-2,IF(OR(S796=Localization!$C$124,S796=4),-1,IF(OR(S796=Localization!$C$125,S796=3),0,IF(OR(S796=Localization!$C$126,S796=2),2,IF(OR(S796=Localization!$C$127,S796=1),4)))))</f>
        <v>0</v>
      </c>
      <c r="AO796" t="b">
        <f>IF(OR(T796=Localization!$C$117,T796=5),4,IF(OR(T796=Localization!$C$118,T796=4),2,IF(OR(T796=Localization!$C$119,T796=3),0,IF(OR(T796=Localization!$C$120,T796=2),-1,IF(OR(T796=Localization!$C$121,T796=1),-2)))))</f>
        <v>0</v>
      </c>
      <c r="AP796" t="b">
        <f>IF(OR(U796=Localization!$C$123,U796=5),-2,IF(OR(U796=Localization!$C$124,U796=4),-1,IF(OR(U796=Localization!$C$125,U796=3),0,IF(OR(U796=Localization!$C$126,U796=2),2,IF(OR(U796=Localization!$C$127,U796=1),4)))))</f>
        <v>0</v>
      </c>
      <c r="AR796" t="str">
        <f t="shared" si="252"/>
        <v>ЛОЖЬЛОЖЬ</v>
      </c>
      <c r="AS796" t="str">
        <f t="shared" si="253"/>
        <v>ЛОЖЬЛОЖЬ</v>
      </c>
      <c r="AT796" t="str">
        <f t="shared" si="254"/>
        <v>ЛОЖЬЛОЖЬ</v>
      </c>
      <c r="AU796" t="str">
        <f t="shared" si="255"/>
        <v>ЛОЖЬЛОЖЬ</v>
      </c>
      <c r="AV796" t="str">
        <f t="shared" si="256"/>
        <v>ЛОЖЬЛОЖЬ</v>
      </c>
      <c r="AW796" t="str">
        <f t="shared" si="257"/>
        <v>ЛОЖЬЛОЖЬ</v>
      </c>
      <c r="AX796" t="str">
        <f t="shared" si="258"/>
        <v>ЛОЖЬЛОЖЬ</v>
      </c>
      <c r="AY796" t="str">
        <f t="shared" si="259"/>
        <v>ЛОЖЬЛОЖЬ</v>
      </c>
      <c r="AZ796" t="str">
        <f t="shared" si="260"/>
        <v>ЛОЖЬЛОЖЬ</v>
      </c>
      <c r="BA796" t="str">
        <f t="shared" si="261"/>
        <v>ЛОЖЬЛОЖЬ</v>
      </c>
      <c r="BC796" t="str">
        <f t="shared" si="262"/>
        <v/>
      </c>
      <c r="BD796" t="str">
        <f t="shared" si="263"/>
        <v/>
      </c>
      <c r="BE796" t="str">
        <f t="shared" si="264"/>
        <v/>
      </c>
      <c r="BF796" t="str">
        <f t="shared" si="265"/>
        <v/>
      </c>
      <c r="BG796" t="str">
        <f t="shared" si="266"/>
        <v/>
      </c>
      <c r="BH796" t="str">
        <f t="shared" si="267"/>
        <v/>
      </c>
      <c r="BI796" t="str">
        <f t="shared" si="268"/>
        <v/>
      </c>
      <c r="BJ796" t="str">
        <f t="shared" si="269"/>
        <v/>
      </c>
      <c r="BK796" t="str">
        <f t="shared" si="270"/>
        <v/>
      </c>
      <c r="BL796" t="str">
        <f t="shared" si="271"/>
        <v/>
      </c>
    </row>
    <row r="797" spans="23:64" x14ac:dyDescent="0.25">
      <c r="W797" t="b">
        <f>IF(OR(B797=Localization!$C$117,B797=5),4,IF(OR(B797=Localization!$C$118,B797=4),2,IF(OR(B797=Localization!$C$119,B797=3),0,IF(OR(B797=Localization!$C$120,B797=2),-1,IF(OR(B797=Localization!$C$121,B797=1),-2)))))</f>
        <v>0</v>
      </c>
      <c r="X797" t="b">
        <f>IF(OR(C797=Localization!$C$123,C797=5),-2,IF(OR(C797=Localization!$C$124,C797=4),-1,IF(OR(C797=Localization!$C$125,C797=3),0,IF(OR(C797=Localization!$C$126,C797=2),2,IF(OR(C797=Localization!$C$127,C797=1),4)))))</f>
        <v>0</v>
      </c>
      <c r="Y797" t="b">
        <f>IF(OR(D797=Localization!$C$117,D797=5),4,IF(OR(D797=Localization!$C$118,D797=4),2,IF(OR(D797=Localization!$C$119,D797=3),0,IF(OR(D797=Localization!$C$120,D797=2),-1,IF(OR(D797=Localization!$C$121,D797=1),-2)))))</f>
        <v>0</v>
      </c>
      <c r="Z797" t="b">
        <f>IF(OR(E797=Localization!$C$123,E797=5),-2,IF(OR(E797=Localization!$C$124,E797=4),-1,IF(OR(E797=Localization!$C$125,E797=3),0,IF(OR(E797=Localization!$C$126,E797=2),2,IF(OR(E797=Localization!$C$127,E797=1),4)))))</f>
        <v>0</v>
      </c>
      <c r="AA797" t="b">
        <f>IF(OR(F797=Localization!$C$117,F797=5),4,IF(OR(F797=Localization!$C$118,F797=4),2,IF(OR(F797=Localization!$C$119,F797=3),0,IF(OR(F797=Localization!$C$120,F797=2),-1,IF(OR(F797=Localization!$C$121,F797=1),-2)))))</f>
        <v>0</v>
      </c>
      <c r="AB797" t="b">
        <f>IF(OR(G797=Localization!$C$123,G797=5),-2,IF(OR(G797=Localization!$C$124,G797=4),-1,IF(OR(G797=Localization!$C$125,G797=3),0,IF(OR(G797=Localization!$C$126,G797=2),2,IF(OR(G797=Localization!$C$127,G797=1),4)))))</f>
        <v>0</v>
      </c>
      <c r="AC797" t="b">
        <f>IF(OR(H797=Localization!$C$117,H797=5),4,IF(OR(H797=Localization!$C$118,H797=4),2,IF(OR(H797=Localization!$C$119,H797=3),0,IF(OR(H797=Localization!$C$120,H797=2),-1,IF(OR(H797=Localization!$C$121,H797=1),-2)))))</f>
        <v>0</v>
      </c>
      <c r="AD797" t="b">
        <f>IF(OR(I797=Localization!$C$123,I797=5),-2,IF(OR(I797=Localization!$C$124,I797=4),-1,IF(OR(I797=Localization!$C$125,I797=3),0,IF(OR(I797=Localization!$C$126,I797=2),2,IF(OR(I797=Localization!$C$127,I797=1),4)))))</f>
        <v>0</v>
      </c>
      <c r="AE797" t="b">
        <f>IF(OR(J797=Localization!$C$117,J797=5),4,IF(OR(J797=Localization!$C$118,J797=4),2,IF(OR(J797=Localization!$C$119,J797=3),0,IF(OR(J797=Localization!$C$120,J797=2),-1,IF(OR(J797=Localization!$C$121,J797=1),-2)))))</f>
        <v>0</v>
      </c>
      <c r="AF797" t="b">
        <f>IF(OR(K797=Localization!$C$123,K797=5),-2,IF(OR(K797=Localization!$C$124,K797=4),-1,IF(OR(K797=Localization!$C$125,K797=3),0,IF(OR(K797=Localization!$C$126,K797=2),2,IF(OR(K797=Localization!$C$127,K797=1),4)))))</f>
        <v>0</v>
      </c>
      <c r="AG797" t="b">
        <f>IF(OR(L797=Localization!$C$117,L797=5),4,IF(OR(L797=Localization!$C$118,L797=4),2,IF(OR(L797=Localization!$C$119,L797=3),0,IF(OR(L797=Localization!$C$120,L797=2),-1,IF(OR(L797=Localization!$C$121,L797=1),-2)))))</f>
        <v>0</v>
      </c>
      <c r="AH797" t="b">
        <f>IF(OR(M797=Localization!$C$123,M797=5),-2,IF(OR(M797=Localization!$C$124,M797=4),-1,IF(OR(M797=Localization!$C$125,M797=3),0,IF(OR(M797=Localization!$C$126,M797=2),2,IF(OR(M797=Localization!$C$127,M797=1),4)))))</f>
        <v>0</v>
      </c>
      <c r="AI797" t="b">
        <f>IF(OR(N797=Localization!$C$117,N797=5),4,IF(OR(N797=Localization!$C$118,N797=4),2,IF(OR(N797=Localization!$C$119,N797=3),0,IF(OR(N797=Localization!$C$120,N797=2),-1,IF(OR(N797=Localization!$C$121,N797=1),-2)))))</f>
        <v>0</v>
      </c>
      <c r="AJ797" t="b">
        <f>IF(OR(O797=Localization!$C$123,O797=5),-2,IF(OR(O797=Localization!$C$124,O797=4),-1,IF(OR(O797=Localization!$C$125,O797=3),0,IF(OR(O797=Localization!$C$126,O797=2),2,IF(OR(O797=Localization!$C$127,O797=1),4)))))</f>
        <v>0</v>
      </c>
      <c r="AK797" t="b">
        <f>IF(OR(P797=Localization!$C$117,P797=5),4,IF(OR(P797=Localization!$C$118,P797=4),2,IF(OR(P797=Localization!$C$119,P797=3),0,IF(OR(P797=Localization!$C$120,P797=2),-1,IF(OR(P797=Localization!$C$121,P797=1),-2)))))</f>
        <v>0</v>
      </c>
      <c r="AL797" t="b">
        <f>IF(OR(Q797=Localization!$C$123,Q797=5),-2,IF(OR(Q797=Localization!$C$124,Q797=4),-1,IF(OR(Q797=Localization!$C$125,Q797=3),0,IF(OR(Q797=Localization!$C$126,Q797=2),2,IF(OR(Q797=Localization!$C$127,Q797=1),4)))))</f>
        <v>0</v>
      </c>
      <c r="AM797" t="b">
        <f>IF(OR(R797=Localization!$C$117,R797=5),4,IF(OR(R797=Localization!$C$118,R797=4),2,IF(OR(R797=Localization!$C$119,R797=3),0,IF(OR(R797=Localization!$C$120,R797=2),-1,IF(OR(R797=Localization!$C$121,R797=1),-2)))))</f>
        <v>0</v>
      </c>
      <c r="AN797" t="b">
        <f>IF(OR(S797=Localization!$C$123,S797=5),-2,IF(OR(S797=Localization!$C$124,S797=4),-1,IF(OR(S797=Localization!$C$125,S797=3),0,IF(OR(S797=Localization!$C$126,S797=2),2,IF(OR(S797=Localization!$C$127,S797=1),4)))))</f>
        <v>0</v>
      </c>
      <c r="AO797" t="b">
        <f>IF(OR(T797=Localization!$C$117,T797=5),4,IF(OR(T797=Localization!$C$118,T797=4),2,IF(OR(T797=Localization!$C$119,T797=3),0,IF(OR(T797=Localization!$C$120,T797=2),-1,IF(OR(T797=Localization!$C$121,T797=1),-2)))))</f>
        <v>0</v>
      </c>
      <c r="AP797" t="b">
        <f>IF(OR(U797=Localization!$C$123,U797=5),-2,IF(OR(U797=Localization!$C$124,U797=4),-1,IF(OR(U797=Localization!$C$125,U797=3),0,IF(OR(U797=Localization!$C$126,U797=2),2,IF(OR(U797=Localization!$C$127,U797=1),4)))))</f>
        <v>0</v>
      </c>
      <c r="AR797" t="str">
        <f t="shared" si="252"/>
        <v>ЛОЖЬЛОЖЬ</v>
      </c>
      <c r="AS797" t="str">
        <f t="shared" si="253"/>
        <v>ЛОЖЬЛОЖЬ</v>
      </c>
      <c r="AT797" t="str">
        <f t="shared" si="254"/>
        <v>ЛОЖЬЛОЖЬ</v>
      </c>
      <c r="AU797" t="str">
        <f t="shared" si="255"/>
        <v>ЛОЖЬЛОЖЬ</v>
      </c>
      <c r="AV797" t="str">
        <f t="shared" si="256"/>
        <v>ЛОЖЬЛОЖЬ</v>
      </c>
      <c r="AW797" t="str">
        <f t="shared" si="257"/>
        <v>ЛОЖЬЛОЖЬ</v>
      </c>
      <c r="AX797" t="str">
        <f t="shared" si="258"/>
        <v>ЛОЖЬЛОЖЬ</v>
      </c>
      <c r="AY797" t="str">
        <f t="shared" si="259"/>
        <v>ЛОЖЬЛОЖЬ</v>
      </c>
      <c r="AZ797" t="str">
        <f t="shared" si="260"/>
        <v>ЛОЖЬЛОЖЬ</v>
      </c>
      <c r="BA797" t="str">
        <f t="shared" si="261"/>
        <v>ЛОЖЬЛОЖЬ</v>
      </c>
      <c r="BC797" t="str">
        <f t="shared" si="262"/>
        <v/>
      </c>
      <c r="BD797" t="str">
        <f t="shared" si="263"/>
        <v/>
      </c>
      <c r="BE797" t="str">
        <f t="shared" si="264"/>
        <v/>
      </c>
      <c r="BF797" t="str">
        <f t="shared" si="265"/>
        <v/>
      </c>
      <c r="BG797" t="str">
        <f t="shared" si="266"/>
        <v/>
      </c>
      <c r="BH797" t="str">
        <f t="shared" si="267"/>
        <v/>
      </c>
      <c r="BI797" t="str">
        <f t="shared" si="268"/>
        <v/>
      </c>
      <c r="BJ797" t="str">
        <f t="shared" si="269"/>
        <v/>
      </c>
      <c r="BK797" t="str">
        <f t="shared" si="270"/>
        <v/>
      </c>
      <c r="BL797" t="str">
        <f t="shared" si="271"/>
        <v/>
      </c>
    </row>
    <row r="798" spans="23:64" x14ac:dyDescent="0.25">
      <c r="W798" t="b">
        <f>IF(OR(B798=Localization!$C$117,B798=5),4,IF(OR(B798=Localization!$C$118,B798=4),2,IF(OR(B798=Localization!$C$119,B798=3),0,IF(OR(B798=Localization!$C$120,B798=2),-1,IF(OR(B798=Localization!$C$121,B798=1),-2)))))</f>
        <v>0</v>
      </c>
      <c r="X798" t="b">
        <f>IF(OR(C798=Localization!$C$123,C798=5),-2,IF(OR(C798=Localization!$C$124,C798=4),-1,IF(OR(C798=Localization!$C$125,C798=3),0,IF(OR(C798=Localization!$C$126,C798=2),2,IF(OR(C798=Localization!$C$127,C798=1),4)))))</f>
        <v>0</v>
      </c>
      <c r="Y798" t="b">
        <f>IF(OR(D798=Localization!$C$117,D798=5),4,IF(OR(D798=Localization!$C$118,D798=4),2,IF(OR(D798=Localization!$C$119,D798=3),0,IF(OR(D798=Localization!$C$120,D798=2),-1,IF(OR(D798=Localization!$C$121,D798=1),-2)))))</f>
        <v>0</v>
      </c>
      <c r="Z798" t="b">
        <f>IF(OR(E798=Localization!$C$123,E798=5),-2,IF(OR(E798=Localization!$C$124,E798=4),-1,IF(OR(E798=Localization!$C$125,E798=3),0,IF(OR(E798=Localization!$C$126,E798=2),2,IF(OR(E798=Localization!$C$127,E798=1),4)))))</f>
        <v>0</v>
      </c>
      <c r="AA798" t="b">
        <f>IF(OR(F798=Localization!$C$117,F798=5),4,IF(OR(F798=Localization!$C$118,F798=4),2,IF(OR(F798=Localization!$C$119,F798=3),0,IF(OR(F798=Localization!$C$120,F798=2),-1,IF(OR(F798=Localization!$C$121,F798=1),-2)))))</f>
        <v>0</v>
      </c>
      <c r="AB798" t="b">
        <f>IF(OR(G798=Localization!$C$123,G798=5),-2,IF(OR(G798=Localization!$C$124,G798=4),-1,IF(OR(G798=Localization!$C$125,G798=3),0,IF(OR(G798=Localization!$C$126,G798=2),2,IF(OR(G798=Localization!$C$127,G798=1),4)))))</f>
        <v>0</v>
      </c>
      <c r="AC798" t="b">
        <f>IF(OR(H798=Localization!$C$117,H798=5),4,IF(OR(H798=Localization!$C$118,H798=4),2,IF(OR(H798=Localization!$C$119,H798=3),0,IF(OR(H798=Localization!$C$120,H798=2),-1,IF(OR(H798=Localization!$C$121,H798=1),-2)))))</f>
        <v>0</v>
      </c>
      <c r="AD798" t="b">
        <f>IF(OR(I798=Localization!$C$123,I798=5),-2,IF(OR(I798=Localization!$C$124,I798=4),-1,IF(OR(I798=Localization!$C$125,I798=3),0,IF(OR(I798=Localization!$C$126,I798=2),2,IF(OR(I798=Localization!$C$127,I798=1),4)))))</f>
        <v>0</v>
      </c>
      <c r="AE798" t="b">
        <f>IF(OR(J798=Localization!$C$117,J798=5),4,IF(OR(J798=Localization!$C$118,J798=4),2,IF(OR(J798=Localization!$C$119,J798=3),0,IF(OR(J798=Localization!$C$120,J798=2),-1,IF(OR(J798=Localization!$C$121,J798=1),-2)))))</f>
        <v>0</v>
      </c>
      <c r="AF798" t="b">
        <f>IF(OR(K798=Localization!$C$123,K798=5),-2,IF(OR(K798=Localization!$C$124,K798=4),-1,IF(OR(K798=Localization!$C$125,K798=3),0,IF(OR(K798=Localization!$C$126,K798=2),2,IF(OR(K798=Localization!$C$127,K798=1),4)))))</f>
        <v>0</v>
      </c>
      <c r="AG798" t="b">
        <f>IF(OR(L798=Localization!$C$117,L798=5),4,IF(OR(L798=Localization!$C$118,L798=4),2,IF(OR(L798=Localization!$C$119,L798=3),0,IF(OR(L798=Localization!$C$120,L798=2),-1,IF(OR(L798=Localization!$C$121,L798=1),-2)))))</f>
        <v>0</v>
      </c>
      <c r="AH798" t="b">
        <f>IF(OR(M798=Localization!$C$123,M798=5),-2,IF(OR(M798=Localization!$C$124,M798=4),-1,IF(OR(M798=Localization!$C$125,M798=3),0,IF(OR(M798=Localization!$C$126,M798=2),2,IF(OR(M798=Localization!$C$127,M798=1),4)))))</f>
        <v>0</v>
      </c>
      <c r="AI798" t="b">
        <f>IF(OR(N798=Localization!$C$117,N798=5),4,IF(OR(N798=Localization!$C$118,N798=4),2,IF(OR(N798=Localization!$C$119,N798=3),0,IF(OR(N798=Localization!$C$120,N798=2),-1,IF(OR(N798=Localization!$C$121,N798=1),-2)))))</f>
        <v>0</v>
      </c>
      <c r="AJ798" t="b">
        <f>IF(OR(O798=Localization!$C$123,O798=5),-2,IF(OR(O798=Localization!$C$124,O798=4),-1,IF(OR(O798=Localization!$C$125,O798=3),0,IF(OR(O798=Localization!$C$126,O798=2),2,IF(OR(O798=Localization!$C$127,O798=1),4)))))</f>
        <v>0</v>
      </c>
      <c r="AK798" t="b">
        <f>IF(OR(P798=Localization!$C$117,P798=5),4,IF(OR(P798=Localization!$C$118,P798=4),2,IF(OR(P798=Localization!$C$119,P798=3),0,IF(OR(P798=Localization!$C$120,P798=2),-1,IF(OR(P798=Localization!$C$121,P798=1),-2)))))</f>
        <v>0</v>
      </c>
      <c r="AL798" t="b">
        <f>IF(OR(Q798=Localization!$C$123,Q798=5),-2,IF(OR(Q798=Localization!$C$124,Q798=4),-1,IF(OR(Q798=Localization!$C$125,Q798=3),0,IF(OR(Q798=Localization!$C$126,Q798=2),2,IF(OR(Q798=Localization!$C$127,Q798=1),4)))))</f>
        <v>0</v>
      </c>
      <c r="AM798" t="b">
        <f>IF(OR(R798=Localization!$C$117,R798=5),4,IF(OR(R798=Localization!$C$118,R798=4),2,IF(OR(R798=Localization!$C$119,R798=3),0,IF(OR(R798=Localization!$C$120,R798=2),-1,IF(OR(R798=Localization!$C$121,R798=1),-2)))))</f>
        <v>0</v>
      </c>
      <c r="AN798" t="b">
        <f>IF(OR(S798=Localization!$C$123,S798=5),-2,IF(OR(S798=Localization!$C$124,S798=4),-1,IF(OR(S798=Localization!$C$125,S798=3),0,IF(OR(S798=Localization!$C$126,S798=2),2,IF(OR(S798=Localization!$C$127,S798=1),4)))))</f>
        <v>0</v>
      </c>
      <c r="AO798" t="b">
        <f>IF(OR(T798=Localization!$C$117,T798=5),4,IF(OR(T798=Localization!$C$118,T798=4),2,IF(OR(T798=Localization!$C$119,T798=3),0,IF(OR(T798=Localization!$C$120,T798=2),-1,IF(OR(T798=Localization!$C$121,T798=1),-2)))))</f>
        <v>0</v>
      </c>
      <c r="AP798" t="b">
        <f>IF(OR(U798=Localization!$C$123,U798=5),-2,IF(OR(U798=Localization!$C$124,U798=4),-1,IF(OR(U798=Localization!$C$125,U798=3),0,IF(OR(U798=Localization!$C$126,U798=2),2,IF(OR(U798=Localization!$C$127,U798=1),4)))))</f>
        <v>0</v>
      </c>
      <c r="AR798" t="str">
        <f t="shared" si="252"/>
        <v>ЛОЖЬЛОЖЬ</v>
      </c>
      <c r="AS798" t="str">
        <f t="shared" si="253"/>
        <v>ЛОЖЬЛОЖЬ</v>
      </c>
      <c r="AT798" t="str">
        <f t="shared" si="254"/>
        <v>ЛОЖЬЛОЖЬ</v>
      </c>
      <c r="AU798" t="str">
        <f t="shared" si="255"/>
        <v>ЛОЖЬЛОЖЬ</v>
      </c>
      <c r="AV798" t="str">
        <f t="shared" si="256"/>
        <v>ЛОЖЬЛОЖЬ</v>
      </c>
      <c r="AW798" t="str">
        <f t="shared" si="257"/>
        <v>ЛОЖЬЛОЖЬ</v>
      </c>
      <c r="AX798" t="str">
        <f t="shared" si="258"/>
        <v>ЛОЖЬЛОЖЬ</v>
      </c>
      <c r="AY798" t="str">
        <f t="shared" si="259"/>
        <v>ЛОЖЬЛОЖЬ</v>
      </c>
      <c r="AZ798" t="str">
        <f t="shared" si="260"/>
        <v>ЛОЖЬЛОЖЬ</v>
      </c>
      <c r="BA798" t="str">
        <f t="shared" si="261"/>
        <v>ЛОЖЬЛОЖЬ</v>
      </c>
      <c r="BC798" t="str">
        <f t="shared" si="262"/>
        <v/>
      </c>
      <c r="BD798" t="str">
        <f t="shared" si="263"/>
        <v/>
      </c>
      <c r="BE798" t="str">
        <f t="shared" si="264"/>
        <v/>
      </c>
      <c r="BF798" t="str">
        <f t="shared" si="265"/>
        <v/>
      </c>
      <c r="BG798" t="str">
        <f t="shared" si="266"/>
        <v/>
      </c>
      <c r="BH798" t="str">
        <f t="shared" si="267"/>
        <v/>
      </c>
      <c r="BI798" t="str">
        <f t="shared" si="268"/>
        <v/>
      </c>
      <c r="BJ798" t="str">
        <f t="shared" si="269"/>
        <v/>
      </c>
      <c r="BK798" t="str">
        <f t="shared" si="270"/>
        <v/>
      </c>
      <c r="BL798" t="str">
        <f t="shared" si="271"/>
        <v/>
      </c>
    </row>
    <row r="799" spans="23:64" x14ac:dyDescent="0.25">
      <c r="W799" t="b">
        <f>IF(OR(B799=Localization!$C$117,B799=5),4,IF(OR(B799=Localization!$C$118,B799=4),2,IF(OR(B799=Localization!$C$119,B799=3),0,IF(OR(B799=Localization!$C$120,B799=2),-1,IF(OR(B799=Localization!$C$121,B799=1),-2)))))</f>
        <v>0</v>
      </c>
      <c r="X799" t="b">
        <f>IF(OR(C799=Localization!$C$123,C799=5),-2,IF(OR(C799=Localization!$C$124,C799=4),-1,IF(OR(C799=Localization!$C$125,C799=3),0,IF(OR(C799=Localization!$C$126,C799=2),2,IF(OR(C799=Localization!$C$127,C799=1),4)))))</f>
        <v>0</v>
      </c>
      <c r="Y799" t="b">
        <f>IF(OR(D799=Localization!$C$117,D799=5),4,IF(OR(D799=Localization!$C$118,D799=4),2,IF(OR(D799=Localization!$C$119,D799=3),0,IF(OR(D799=Localization!$C$120,D799=2),-1,IF(OR(D799=Localization!$C$121,D799=1),-2)))))</f>
        <v>0</v>
      </c>
      <c r="Z799" t="b">
        <f>IF(OR(E799=Localization!$C$123,E799=5),-2,IF(OR(E799=Localization!$C$124,E799=4),-1,IF(OR(E799=Localization!$C$125,E799=3),0,IF(OR(E799=Localization!$C$126,E799=2),2,IF(OR(E799=Localization!$C$127,E799=1),4)))))</f>
        <v>0</v>
      </c>
      <c r="AA799" t="b">
        <f>IF(OR(F799=Localization!$C$117,F799=5),4,IF(OR(F799=Localization!$C$118,F799=4),2,IF(OR(F799=Localization!$C$119,F799=3),0,IF(OR(F799=Localization!$C$120,F799=2),-1,IF(OR(F799=Localization!$C$121,F799=1),-2)))))</f>
        <v>0</v>
      </c>
      <c r="AB799" t="b">
        <f>IF(OR(G799=Localization!$C$123,G799=5),-2,IF(OR(G799=Localization!$C$124,G799=4),-1,IF(OR(G799=Localization!$C$125,G799=3),0,IF(OR(G799=Localization!$C$126,G799=2),2,IF(OR(G799=Localization!$C$127,G799=1),4)))))</f>
        <v>0</v>
      </c>
      <c r="AC799" t="b">
        <f>IF(OR(H799=Localization!$C$117,H799=5),4,IF(OR(H799=Localization!$C$118,H799=4),2,IF(OR(H799=Localization!$C$119,H799=3),0,IF(OR(H799=Localization!$C$120,H799=2),-1,IF(OR(H799=Localization!$C$121,H799=1),-2)))))</f>
        <v>0</v>
      </c>
      <c r="AD799" t="b">
        <f>IF(OR(I799=Localization!$C$123,I799=5),-2,IF(OR(I799=Localization!$C$124,I799=4),-1,IF(OR(I799=Localization!$C$125,I799=3),0,IF(OR(I799=Localization!$C$126,I799=2),2,IF(OR(I799=Localization!$C$127,I799=1),4)))))</f>
        <v>0</v>
      </c>
      <c r="AE799" t="b">
        <f>IF(OR(J799=Localization!$C$117,J799=5),4,IF(OR(J799=Localization!$C$118,J799=4),2,IF(OR(J799=Localization!$C$119,J799=3),0,IF(OR(J799=Localization!$C$120,J799=2),-1,IF(OR(J799=Localization!$C$121,J799=1),-2)))))</f>
        <v>0</v>
      </c>
      <c r="AF799" t="b">
        <f>IF(OR(K799=Localization!$C$123,K799=5),-2,IF(OR(K799=Localization!$C$124,K799=4),-1,IF(OR(K799=Localization!$C$125,K799=3),0,IF(OR(K799=Localization!$C$126,K799=2),2,IF(OR(K799=Localization!$C$127,K799=1),4)))))</f>
        <v>0</v>
      </c>
      <c r="AG799" t="b">
        <f>IF(OR(L799=Localization!$C$117,L799=5),4,IF(OR(L799=Localization!$C$118,L799=4),2,IF(OR(L799=Localization!$C$119,L799=3),0,IF(OR(L799=Localization!$C$120,L799=2),-1,IF(OR(L799=Localization!$C$121,L799=1),-2)))))</f>
        <v>0</v>
      </c>
      <c r="AH799" t="b">
        <f>IF(OR(M799=Localization!$C$123,M799=5),-2,IF(OR(M799=Localization!$C$124,M799=4),-1,IF(OR(M799=Localization!$C$125,M799=3),0,IF(OR(M799=Localization!$C$126,M799=2),2,IF(OR(M799=Localization!$C$127,M799=1),4)))))</f>
        <v>0</v>
      </c>
      <c r="AI799" t="b">
        <f>IF(OR(N799=Localization!$C$117,N799=5),4,IF(OR(N799=Localization!$C$118,N799=4),2,IF(OR(N799=Localization!$C$119,N799=3),0,IF(OR(N799=Localization!$C$120,N799=2),-1,IF(OR(N799=Localization!$C$121,N799=1),-2)))))</f>
        <v>0</v>
      </c>
      <c r="AJ799" t="b">
        <f>IF(OR(O799=Localization!$C$123,O799=5),-2,IF(OR(O799=Localization!$C$124,O799=4),-1,IF(OR(O799=Localization!$C$125,O799=3),0,IF(OR(O799=Localization!$C$126,O799=2),2,IF(OR(O799=Localization!$C$127,O799=1),4)))))</f>
        <v>0</v>
      </c>
      <c r="AK799" t="b">
        <f>IF(OR(P799=Localization!$C$117,P799=5),4,IF(OR(P799=Localization!$C$118,P799=4),2,IF(OR(P799=Localization!$C$119,P799=3),0,IF(OR(P799=Localization!$C$120,P799=2),-1,IF(OR(P799=Localization!$C$121,P799=1),-2)))))</f>
        <v>0</v>
      </c>
      <c r="AL799" t="b">
        <f>IF(OR(Q799=Localization!$C$123,Q799=5),-2,IF(OR(Q799=Localization!$C$124,Q799=4),-1,IF(OR(Q799=Localization!$C$125,Q799=3),0,IF(OR(Q799=Localization!$C$126,Q799=2),2,IF(OR(Q799=Localization!$C$127,Q799=1),4)))))</f>
        <v>0</v>
      </c>
      <c r="AM799" t="b">
        <f>IF(OR(R799=Localization!$C$117,R799=5),4,IF(OR(R799=Localization!$C$118,R799=4),2,IF(OR(R799=Localization!$C$119,R799=3),0,IF(OR(R799=Localization!$C$120,R799=2),-1,IF(OR(R799=Localization!$C$121,R799=1),-2)))))</f>
        <v>0</v>
      </c>
      <c r="AN799" t="b">
        <f>IF(OR(S799=Localization!$C$123,S799=5),-2,IF(OR(S799=Localization!$C$124,S799=4),-1,IF(OR(S799=Localization!$C$125,S799=3),0,IF(OR(S799=Localization!$C$126,S799=2),2,IF(OR(S799=Localization!$C$127,S799=1),4)))))</f>
        <v>0</v>
      </c>
      <c r="AO799" t="b">
        <f>IF(OR(T799=Localization!$C$117,T799=5),4,IF(OR(T799=Localization!$C$118,T799=4),2,IF(OR(T799=Localization!$C$119,T799=3),0,IF(OR(T799=Localization!$C$120,T799=2),-1,IF(OR(T799=Localization!$C$121,T799=1),-2)))))</f>
        <v>0</v>
      </c>
      <c r="AP799" t="b">
        <f>IF(OR(U799=Localization!$C$123,U799=5),-2,IF(OR(U799=Localization!$C$124,U799=4),-1,IF(OR(U799=Localization!$C$125,U799=3),0,IF(OR(U799=Localization!$C$126,U799=2),2,IF(OR(U799=Localization!$C$127,U799=1),4)))))</f>
        <v>0</v>
      </c>
      <c r="AR799" t="str">
        <f t="shared" si="252"/>
        <v>ЛОЖЬЛОЖЬ</v>
      </c>
      <c r="AS799" t="str">
        <f t="shared" si="253"/>
        <v>ЛОЖЬЛОЖЬ</v>
      </c>
      <c r="AT799" t="str">
        <f t="shared" si="254"/>
        <v>ЛОЖЬЛОЖЬ</v>
      </c>
      <c r="AU799" t="str">
        <f t="shared" si="255"/>
        <v>ЛОЖЬЛОЖЬ</v>
      </c>
      <c r="AV799" t="str">
        <f t="shared" si="256"/>
        <v>ЛОЖЬЛОЖЬ</v>
      </c>
      <c r="AW799" t="str">
        <f t="shared" si="257"/>
        <v>ЛОЖЬЛОЖЬ</v>
      </c>
      <c r="AX799" t="str">
        <f t="shared" si="258"/>
        <v>ЛОЖЬЛОЖЬ</v>
      </c>
      <c r="AY799" t="str">
        <f t="shared" si="259"/>
        <v>ЛОЖЬЛОЖЬ</v>
      </c>
      <c r="AZ799" t="str">
        <f t="shared" si="260"/>
        <v>ЛОЖЬЛОЖЬ</v>
      </c>
      <c r="BA799" t="str">
        <f t="shared" si="261"/>
        <v>ЛОЖЬЛОЖЬ</v>
      </c>
      <c r="BC799" t="str">
        <f t="shared" si="262"/>
        <v/>
      </c>
      <c r="BD799" t="str">
        <f t="shared" si="263"/>
        <v/>
      </c>
      <c r="BE799" t="str">
        <f t="shared" si="264"/>
        <v/>
      </c>
      <c r="BF799" t="str">
        <f t="shared" si="265"/>
        <v/>
      </c>
      <c r="BG799" t="str">
        <f t="shared" si="266"/>
        <v/>
      </c>
      <c r="BH799" t="str">
        <f t="shared" si="267"/>
        <v/>
      </c>
      <c r="BI799" t="str">
        <f t="shared" si="268"/>
        <v/>
      </c>
      <c r="BJ799" t="str">
        <f t="shared" si="269"/>
        <v/>
      </c>
      <c r="BK799" t="str">
        <f t="shared" si="270"/>
        <v/>
      </c>
      <c r="BL799" t="str">
        <f t="shared" si="271"/>
        <v/>
      </c>
    </row>
    <row r="800" spans="23:64" x14ac:dyDescent="0.25">
      <c r="AR800" t="str">
        <f t="shared" si="252"/>
        <v/>
      </c>
      <c r="AS800" t="str">
        <f t="shared" si="253"/>
        <v/>
      </c>
      <c r="AT800" t="str">
        <f t="shared" si="254"/>
        <v/>
      </c>
      <c r="AU800" t="str">
        <f t="shared" si="255"/>
        <v/>
      </c>
      <c r="AV800" t="str">
        <f t="shared" si="256"/>
        <v/>
      </c>
      <c r="AW800" t="str">
        <f t="shared" si="257"/>
        <v/>
      </c>
      <c r="AX800" t="str">
        <f t="shared" si="258"/>
        <v/>
      </c>
      <c r="AY800" t="str">
        <f t="shared" si="259"/>
        <v/>
      </c>
      <c r="AZ800" t="str">
        <f t="shared" si="260"/>
        <v/>
      </c>
      <c r="BA800" t="str">
        <f t="shared" si="261"/>
        <v/>
      </c>
    </row>
  </sheetData>
  <mergeCells count="22">
    <mergeCell ref="L2:M2"/>
    <mergeCell ref="B2:C2"/>
    <mergeCell ref="D2:E2"/>
    <mergeCell ref="F2:G2"/>
    <mergeCell ref="H2:I2"/>
    <mergeCell ref="J2:K2"/>
    <mergeCell ref="AM2:AN2"/>
    <mergeCell ref="AO2:AP2"/>
    <mergeCell ref="B1:U1"/>
    <mergeCell ref="BO1:BX1"/>
    <mergeCell ref="W2:X2"/>
    <mergeCell ref="Y2:Z2"/>
    <mergeCell ref="AA2:AB2"/>
    <mergeCell ref="AC2:AD2"/>
    <mergeCell ref="AE2:AF2"/>
    <mergeCell ref="AG2:AH2"/>
    <mergeCell ref="AI2:AJ2"/>
    <mergeCell ref="AK2:AL2"/>
    <mergeCell ref="N2:O2"/>
    <mergeCell ref="P2:Q2"/>
    <mergeCell ref="R2:S2"/>
    <mergeCell ref="T2:U2"/>
  </mergeCells>
  <phoneticPr fontId="10" type="noConversion"/>
  <conditionalFormatting sqref="BR3:BW12">
    <cfRule type="top10" priority="12" rank="1"/>
  </conditionalFormatting>
  <conditionalFormatting sqref="BR3:BW3">
    <cfRule type="top10" dxfId="10" priority="11" rank="1"/>
  </conditionalFormatting>
  <conditionalFormatting sqref="BR4:BW12">
    <cfRule type="top10" dxfId="9" priority="10" rank="1"/>
  </conditionalFormatting>
  <conditionalFormatting sqref="BR4:BW4">
    <cfRule type="top10" dxfId="8" priority="9" rank="1"/>
  </conditionalFormatting>
  <conditionalFormatting sqref="BR5:BW5">
    <cfRule type="top10" dxfId="7" priority="8" rank="1"/>
  </conditionalFormatting>
  <conditionalFormatting sqref="BR6:BW6">
    <cfRule type="top10" dxfId="6" priority="7" rank="1"/>
  </conditionalFormatting>
  <conditionalFormatting sqref="BR7:BW7">
    <cfRule type="top10" dxfId="5" priority="6" rank="1"/>
  </conditionalFormatting>
  <conditionalFormatting sqref="BR8:BW8">
    <cfRule type="top10" dxfId="4" priority="5" rank="1"/>
  </conditionalFormatting>
  <conditionalFormatting sqref="BR9:BW9">
    <cfRule type="top10" dxfId="3" priority="4" rank="1"/>
  </conditionalFormatting>
  <conditionalFormatting sqref="BR10:BW10">
    <cfRule type="top10" dxfId="2" priority="3" rank="1"/>
  </conditionalFormatting>
  <conditionalFormatting sqref="BR11:BW11">
    <cfRule type="top10" dxfId="1" priority="2" rank="1"/>
  </conditionalFormatting>
  <conditionalFormatting sqref="BR12:BW12">
    <cfRule type="top10" dxfId="0" priority="1" rank="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Листы</vt:lpstr>
      </vt:variant>
      <vt:variant>
        <vt:i4>11</vt:i4>
      </vt:variant>
    </vt:vector>
  </HeadingPairs>
  <TitlesOfParts>
    <vt:vector size="11" baseType="lpstr">
      <vt:lpstr>Instructions (VERY IMPORTANT!)</vt:lpstr>
      <vt:lpstr>Formulation</vt:lpstr>
      <vt:lpstr>SUM</vt:lpstr>
      <vt:lpstr>UMUX</vt:lpstr>
      <vt:lpstr>CES</vt:lpstr>
      <vt:lpstr>NPS</vt:lpstr>
      <vt:lpstr>CSI</vt:lpstr>
      <vt:lpstr>ODI</vt:lpstr>
      <vt:lpstr>Kano</vt:lpstr>
      <vt:lpstr>PSM</vt:lpstr>
      <vt:lpstr>Localization</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Розум Сергей Романович</cp:lastModifiedBy>
  <cp:revision/>
  <dcterms:created xsi:type="dcterms:W3CDTF">2020-11-07T15:23:13Z</dcterms:created>
  <dcterms:modified xsi:type="dcterms:W3CDTF">2021-05-26T11:15:25Z</dcterms:modified>
  <cp:category/>
  <cp:contentStatus/>
</cp:coreProperties>
</file>